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updateLinks="never" codeName="ThisWorkbook" defaultThemeVersion="124226"/>
  <mc:AlternateContent xmlns:mc="http://schemas.openxmlformats.org/markup-compatibility/2006">
    <mc:Choice Requires="x15">
      <x15ac:absPath xmlns:x15ac="http://schemas.microsoft.com/office/spreadsheetml/2010/11/ac" url="\\uk.wspgroup.com\central data\Projects\700689xx\70068941 - SSER - Developing the approach for BNG and NC\03 WIP\EC Ecology\08 Other documents\Biodiversity Toolkits\"/>
    </mc:Choice>
  </mc:AlternateContent>
  <xr:revisionPtr revIDLastSave="0" documentId="13_ncr:1_{24CD1FD7-D62F-42B4-9D6F-425A2BA8992F}" xr6:coauthVersionLast="47" xr6:coauthVersionMax="47" xr10:uidLastSave="{00000000-0000-0000-0000-000000000000}"/>
  <workbookProtection workbookAlgorithmName="SHA-512" workbookHashValue="uU0tZKYcHc4QEj2qvcbFplQiKRolr3w7VrktnzYX2UwCGPPXhwRMLD7dpp2Tq6svlKILiUFRoQ61K4DSzurqqA==" workbookSaltValue="CkiNh2Mu1B3E9+StB5s3zg==" workbookSpinCount="100000" lockStructure="1"/>
  <bookViews>
    <workbookView xWindow="910" yWindow="-110" windowWidth="18400" windowHeight="11020" tabRatio="810" firstSheet="2" activeTab="4" xr2:uid="{00000000-000D-0000-FFFF-FFFF00000000}"/>
  </bookViews>
  <sheets>
    <sheet name="BT V1.0" sheetId="46" r:id="rId1"/>
    <sheet name="Guide" sheetId="47" r:id="rId2"/>
    <sheet name="Project Details" sheetId="9" r:id="rId3"/>
    <sheet name="Unit Calculation" sheetId="27" r:id="rId4"/>
    <sheet name="DASHBOARD" sheetId="30" r:id="rId5"/>
    <sheet name="Version Control" sheetId="50" state="hidden" r:id="rId6"/>
    <sheet name="Habitat Matrix" sheetId="36" state="hidden" r:id="rId7"/>
    <sheet name="Habitat Drop Downs" sheetId="35" state="hidden" r:id="rId8"/>
    <sheet name="Functionality" sheetId="34" state="hidden" r:id="rId9"/>
  </sheets>
  <externalReferences>
    <externalReference r:id="rId10"/>
  </externalReferences>
  <definedNames>
    <definedName name="_xlnm._FilterDatabase" localSheetId="4" hidden="1">DASHBOARD!#REF!</definedName>
    <definedName name="_xlnm._FilterDatabase" localSheetId="6" hidden="1">'Habitat Matrix'!$B$2:$D$261</definedName>
    <definedName name="AWA" localSheetId="5">Table12[AWA]</definedName>
    <definedName name="AWA">Table12[AWA]</definedName>
    <definedName name="Biodiversity">[1]!Condition_BU[Biodiversity]</definedName>
    <definedName name="Linear">[1]!Condition_LU[Linear]</definedName>
    <definedName name="Offset_Data_Flag">#REF!</definedName>
    <definedName name="Phase1" localSheetId="5">Table1[Phase1]</definedName>
    <definedName name="Phase1">Table1[Phase1]</definedName>
    <definedName name="Phase1_Area">'Habitat Drop Downs'!$B$3:$B$122</definedName>
    <definedName name="Phase1_Linear_H">'Habitat Drop Downs'!$E$3:$E$14</definedName>
    <definedName name="Phase1_Linear_W">'Habitat Drop Downs'!$H$3:$H$13</definedName>
    <definedName name="Project_Type">[1]!Table1921[Project_Type]</definedName>
    <definedName name="ProjectType" localSheetId="5">Table1921[ProjectType]</definedName>
    <definedName name="ProjectType">Table1921[ProjectType]</definedName>
    <definedName name="Site_type" localSheetId="5">Table13[Site type]</definedName>
    <definedName name="Site_type">Table13[Site type]</definedName>
    <definedName name="System" localSheetId="5">Table2[System]</definedName>
    <definedName name="System">Table2[System]</definedName>
    <definedName name="UKHab" localSheetId="5">Table11[UKHab]</definedName>
    <definedName name="UKHab">Table11[UKHab]</definedName>
    <definedName name="UKHab_Area">'Habitat Drop Downs'!$K$3:$K$98</definedName>
    <definedName name="UKHab_Linear_H">'Habitat Drop Downs'!$N$3:$N$15</definedName>
    <definedName name="UKHab_Linear_W">'Habitat Drop Downs'!$Q$3:$Q$9</definedName>
    <definedName name="Z_0C7E0D39_2660_41D3_BFD2_EFD08976E7BA_.wvu.Cols" localSheetId="1" hidden="1">Guide!#REF!,Guide!$M:$XFD</definedName>
    <definedName name="Z_0C7E0D39_2660_41D3_BFD2_EFD08976E7BA_.wvu.Cols" localSheetId="3" hidden="1">'Unit Calculation'!#REF!</definedName>
    <definedName name="Z_0C7E0D39_2660_41D3_BFD2_EFD08976E7BA_.wvu.Rows" localSheetId="1" hidden="1">Guide!$9:$1048576</definedName>
    <definedName name="Z_0C7E0D39_2660_41D3_BFD2_EFD08976E7BA_.wvu.Rows" localSheetId="3" hidden="1">'Unit Calculation'!$615:$1048576,'Unit Calculation'!$515:$614</definedName>
  </definedNames>
  <calcPr calcId="191028"/>
  <customWorkbookViews>
    <customWorkbookView name="Mine" guid="{0C7E0D39-2660-41D3-BFD2-EFD08976E7BA}" maximized="1" windowWidth="1920" windowHeight="812" tabRatio="919" activeSheetId="2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11" i="27" l="1"/>
  <c r="BE11" i="27"/>
  <c r="BF11" i="27"/>
  <c r="AW12" i="27"/>
  <c r="AJ13" i="27" l="1"/>
  <c r="AJ14" i="27"/>
  <c r="AJ15" i="27"/>
  <c r="AJ16" i="27"/>
  <c r="AJ17" i="27"/>
  <c r="AJ18" i="27"/>
  <c r="AJ19" i="27"/>
  <c r="AJ20" i="27"/>
  <c r="AJ21" i="27"/>
  <c r="AJ22" i="27"/>
  <c r="AJ23" i="27"/>
  <c r="AJ24" i="27"/>
  <c r="AJ25" i="27"/>
  <c r="AJ26" i="27"/>
  <c r="AJ27" i="27"/>
  <c r="AJ28" i="27"/>
  <c r="AJ29" i="27"/>
  <c r="AJ30" i="27"/>
  <c r="AJ31" i="27"/>
  <c r="AJ32" i="27"/>
  <c r="AJ33" i="27"/>
  <c r="AJ34" i="27"/>
  <c r="AJ35" i="27"/>
  <c r="AJ36" i="27"/>
  <c r="AJ37" i="27"/>
  <c r="AJ38" i="27"/>
  <c r="AJ39" i="27"/>
  <c r="AJ40" i="27"/>
  <c r="AJ41" i="27"/>
  <c r="AJ42" i="27"/>
  <c r="AJ43" i="27"/>
  <c r="AJ44" i="27"/>
  <c r="AJ45" i="27"/>
  <c r="AJ46" i="27"/>
  <c r="AJ47" i="27"/>
  <c r="AJ48" i="27"/>
  <c r="AJ49" i="27"/>
  <c r="AJ50" i="27"/>
  <c r="AJ51" i="27"/>
  <c r="AJ52" i="27"/>
  <c r="AJ53" i="27"/>
  <c r="AJ54" i="27"/>
  <c r="AJ55" i="27"/>
  <c r="AJ56" i="27"/>
  <c r="AJ57" i="27"/>
  <c r="AJ58" i="27"/>
  <c r="AJ59" i="27"/>
  <c r="AJ60" i="27"/>
  <c r="AJ61" i="27"/>
  <c r="AJ62" i="27"/>
  <c r="AJ63" i="27"/>
  <c r="AJ64" i="27"/>
  <c r="AJ65" i="27"/>
  <c r="AJ66" i="27"/>
  <c r="AJ67" i="27"/>
  <c r="AJ68" i="27"/>
  <c r="AJ69" i="27"/>
  <c r="AJ70" i="27"/>
  <c r="AJ71" i="27"/>
  <c r="AJ72" i="27"/>
  <c r="AJ73" i="27"/>
  <c r="AJ74" i="27"/>
  <c r="AJ75" i="27"/>
  <c r="AJ76" i="27"/>
  <c r="AJ77" i="27"/>
  <c r="AJ78" i="27"/>
  <c r="AJ79" i="27"/>
  <c r="AJ80" i="27"/>
  <c r="AJ81" i="27"/>
  <c r="AJ82" i="27"/>
  <c r="AJ83" i="27"/>
  <c r="AJ84" i="27"/>
  <c r="AJ85" i="27"/>
  <c r="AJ86" i="27"/>
  <c r="AJ87" i="27"/>
  <c r="AJ88" i="27"/>
  <c r="AJ89" i="27"/>
  <c r="AJ90" i="27"/>
  <c r="AJ91" i="27"/>
  <c r="AJ92" i="27"/>
  <c r="AJ93" i="27"/>
  <c r="AJ94" i="27"/>
  <c r="AJ95" i="27"/>
  <c r="AJ96" i="27"/>
  <c r="AJ97" i="27"/>
  <c r="AJ98" i="27"/>
  <c r="AJ99" i="27"/>
  <c r="AJ100" i="27"/>
  <c r="AJ101" i="27"/>
  <c r="AJ102" i="27"/>
  <c r="AJ103" i="27"/>
  <c r="AJ104" i="27"/>
  <c r="AJ105" i="27"/>
  <c r="AJ106" i="27"/>
  <c r="AJ107" i="27"/>
  <c r="AJ108" i="27"/>
  <c r="AJ109" i="27"/>
  <c r="AJ110" i="27"/>
  <c r="AJ111" i="27"/>
  <c r="AJ112" i="27"/>
  <c r="AJ113" i="27"/>
  <c r="AJ114" i="27"/>
  <c r="AJ115" i="27"/>
  <c r="AJ116" i="27"/>
  <c r="AJ117" i="27"/>
  <c r="AJ118" i="27"/>
  <c r="AJ119" i="27"/>
  <c r="AJ120" i="27"/>
  <c r="AJ121" i="27"/>
  <c r="AJ122" i="27"/>
  <c r="AJ123" i="27"/>
  <c r="AJ124" i="27"/>
  <c r="AJ125" i="27"/>
  <c r="AJ126" i="27"/>
  <c r="AJ127" i="27"/>
  <c r="AJ128" i="27"/>
  <c r="AJ129" i="27"/>
  <c r="AJ130" i="27"/>
  <c r="AJ131" i="27"/>
  <c r="AJ132" i="27"/>
  <c r="AJ133" i="27"/>
  <c r="AJ134" i="27"/>
  <c r="AJ135" i="27"/>
  <c r="AJ136" i="27"/>
  <c r="AJ137" i="27"/>
  <c r="AJ138" i="27"/>
  <c r="AJ139" i="27"/>
  <c r="AJ140" i="27"/>
  <c r="AJ141" i="27"/>
  <c r="AJ142" i="27"/>
  <c r="AJ143" i="27"/>
  <c r="AJ144" i="27"/>
  <c r="AJ145" i="27"/>
  <c r="AJ146" i="27"/>
  <c r="AJ147" i="27"/>
  <c r="AJ148" i="27"/>
  <c r="AJ149" i="27"/>
  <c r="AJ150" i="27"/>
  <c r="AJ151" i="27"/>
  <c r="AJ152" i="27"/>
  <c r="AJ153" i="27"/>
  <c r="AJ154" i="27"/>
  <c r="AJ155" i="27"/>
  <c r="AJ156" i="27"/>
  <c r="AJ157" i="27"/>
  <c r="AJ158" i="27"/>
  <c r="AJ159" i="27"/>
  <c r="AJ160" i="27"/>
  <c r="AJ161" i="27"/>
  <c r="AJ162" i="27"/>
  <c r="AJ163" i="27"/>
  <c r="AJ164" i="27"/>
  <c r="AJ165" i="27"/>
  <c r="AJ166" i="27"/>
  <c r="AJ167" i="27"/>
  <c r="AJ168" i="27"/>
  <c r="AJ169" i="27"/>
  <c r="AJ170" i="27"/>
  <c r="AJ171" i="27"/>
  <c r="AJ172" i="27"/>
  <c r="AJ173" i="27"/>
  <c r="AJ174" i="27"/>
  <c r="AJ175" i="27"/>
  <c r="AJ176" i="27"/>
  <c r="AJ177" i="27"/>
  <c r="AJ178" i="27"/>
  <c r="AJ179" i="27"/>
  <c r="AJ180" i="27"/>
  <c r="AJ181" i="27"/>
  <c r="AJ182" i="27"/>
  <c r="AJ183" i="27"/>
  <c r="AJ184" i="27"/>
  <c r="AJ185" i="27"/>
  <c r="AJ186" i="27"/>
  <c r="AJ187" i="27"/>
  <c r="AJ188" i="27"/>
  <c r="AJ189" i="27"/>
  <c r="AJ190" i="27"/>
  <c r="AJ191" i="27"/>
  <c r="AJ192" i="27"/>
  <c r="AJ193" i="27"/>
  <c r="AJ194" i="27"/>
  <c r="AJ195" i="27"/>
  <c r="AJ196" i="27"/>
  <c r="AJ197" i="27"/>
  <c r="AJ198" i="27"/>
  <c r="AJ199" i="27"/>
  <c r="AJ200" i="27"/>
  <c r="AJ201" i="27"/>
  <c r="AJ202" i="27"/>
  <c r="AJ203" i="27"/>
  <c r="AJ204" i="27"/>
  <c r="AJ205" i="27"/>
  <c r="AJ206" i="27"/>
  <c r="AJ207" i="27"/>
  <c r="AJ208" i="27"/>
  <c r="AJ209" i="27"/>
  <c r="AJ210" i="27"/>
  <c r="AJ211" i="27"/>
  <c r="AJ212" i="27"/>
  <c r="AJ213" i="27"/>
  <c r="AJ214" i="27"/>
  <c r="AJ215" i="27"/>
  <c r="AJ216" i="27"/>
  <c r="AJ217" i="27"/>
  <c r="AJ218" i="27"/>
  <c r="AJ219" i="27"/>
  <c r="AJ220" i="27"/>
  <c r="AJ221" i="27"/>
  <c r="AJ222" i="27"/>
  <c r="AJ223" i="27"/>
  <c r="AJ224" i="27"/>
  <c r="AJ225" i="27"/>
  <c r="AJ226" i="27"/>
  <c r="AJ227" i="27"/>
  <c r="AJ228" i="27"/>
  <c r="AJ229" i="27"/>
  <c r="AJ230" i="27"/>
  <c r="AJ231" i="27"/>
  <c r="AJ232" i="27"/>
  <c r="AJ233" i="27"/>
  <c r="AJ234" i="27"/>
  <c r="AJ235" i="27"/>
  <c r="AJ236" i="27"/>
  <c r="AJ237" i="27"/>
  <c r="AJ238" i="27"/>
  <c r="AJ239" i="27"/>
  <c r="AJ240" i="27"/>
  <c r="AJ241" i="27"/>
  <c r="AJ242" i="27"/>
  <c r="AJ243" i="27"/>
  <c r="AJ244" i="27"/>
  <c r="AJ245" i="27"/>
  <c r="AJ246" i="27"/>
  <c r="AJ247" i="27"/>
  <c r="AJ248" i="27"/>
  <c r="AJ249" i="27"/>
  <c r="AJ250" i="27"/>
  <c r="AJ251" i="27"/>
  <c r="AJ252" i="27"/>
  <c r="AJ253" i="27"/>
  <c r="AJ254" i="27"/>
  <c r="AJ255" i="27"/>
  <c r="AJ256" i="27"/>
  <c r="AJ257" i="27"/>
  <c r="AJ258" i="27"/>
  <c r="AJ259" i="27"/>
  <c r="AJ260" i="27"/>
  <c r="AJ261" i="27"/>
  <c r="AJ262" i="27"/>
  <c r="AJ263" i="27"/>
  <c r="AJ264" i="27"/>
  <c r="AJ265" i="27"/>
  <c r="AJ266" i="27"/>
  <c r="AJ267" i="27"/>
  <c r="AJ268" i="27"/>
  <c r="AJ269" i="27"/>
  <c r="AJ270" i="27"/>
  <c r="AJ271" i="27"/>
  <c r="AJ272" i="27"/>
  <c r="AJ273" i="27"/>
  <c r="AJ274" i="27"/>
  <c r="AJ275" i="27"/>
  <c r="AJ276" i="27"/>
  <c r="AJ277" i="27"/>
  <c r="AJ278" i="27"/>
  <c r="AJ279" i="27"/>
  <c r="AJ280" i="27"/>
  <c r="AJ281" i="27"/>
  <c r="AJ282" i="27"/>
  <c r="AJ283" i="27"/>
  <c r="AJ284" i="27"/>
  <c r="AJ285" i="27"/>
  <c r="AJ286" i="27"/>
  <c r="AJ287" i="27"/>
  <c r="AJ288" i="27"/>
  <c r="AJ289" i="27"/>
  <c r="AJ290" i="27"/>
  <c r="AJ291" i="27"/>
  <c r="AJ292" i="27"/>
  <c r="AJ293" i="27"/>
  <c r="AJ294" i="27"/>
  <c r="AJ295" i="27"/>
  <c r="AJ296" i="27"/>
  <c r="AJ297" i="27"/>
  <c r="AJ298" i="27"/>
  <c r="AJ299" i="27"/>
  <c r="AJ300" i="27"/>
  <c r="AJ301" i="27"/>
  <c r="AJ302" i="27"/>
  <c r="AJ303" i="27"/>
  <c r="AJ304" i="27"/>
  <c r="AJ305" i="27"/>
  <c r="AJ306" i="27"/>
  <c r="AJ307" i="27"/>
  <c r="AJ308" i="27"/>
  <c r="AJ309" i="27"/>
  <c r="AJ310" i="27"/>
  <c r="AJ311" i="27"/>
  <c r="AJ312" i="27"/>
  <c r="AJ313" i="27"/>
  <c r="AJ314" i="27"/>
  <c r="AJ315" i="27"/>
  <c r="AJ316" i="27"/>
  <c r="AJ317" i="27"/>
  <c r="AJ318" i="27"/>
  <c r="AJ319" i="27"/>
  <c r="AJ320" i="27"/>
  <c r="AJ321" i="27"/>
  <c r="AJ322" i="27"/>
  <c r="AJ323" i="27"/>
  <c r="AJ324" i="27"/>
  <c r="AJ325" i="27"/>
  <c r="AJ326" i="27"/>
  <c r="AJ327" i="27"/>
  <c r="AJ328" i="27"/>
  <c r="AJ329" i="27"/>
  <c r="AJ330" i="27"/>
  <c r="AJ331" i="27"/>
  <c r="AJ332" i="27"/>
  <c r="AJ333" i="27"/>
  <c r="AJ334" i="27"/>
  <c r="AJ335" i="27"/>
  <c r="AJ336" i="27"/>
  <c r="AJ337" i="27"/>
  <c r="AJ338" i="27"/>
  <c r="AJ339" i="27"/>
  <c r="AJ340" i="27"/>
  <c r="AJ341" i="27"/>
  <c r="AJ342" i="27"/>
  <c r="AJ343" i="27"/>
  <c r="AJ344" i="27"/>
  <c r="AJ345" i="27"/>
  <c r="AJ346" i="27"/>
  <c r="AJ347" i="27"/>
  <c r="AJ348" i="27"/>
  <c r="AJ349" i="27"/>
  <c r="AJ350" i="27"/>
  <c r="AJ351" i="27"/>
  <c r="AJ352" i="27"/>
  <c r="AJ353" i="27"/>
  <c r="AJ354" i="27"/>
  <c r="AJ355" i="27"/>
  <c r="AJ356" i="27"/>
  <c r="AJ357" i="27"/>
  <c r="AJ358" i="27"/>
  <c r="AJ359" i="27"/>
  <c r="AJ360" i="27"/>
  <c r="AJ361" i="27"/>
  <c r="AJ362" i="27"/>
  <c r="AJ363" i="27"/>
  <c r="AJ364" i="27"/>
  <c r="AJ365" i="27"/>
  <c r="AJ366" i="27"/>
  <c r="AJ367" i="27"/>
  <c r="AJ368" i="27"/>
  <c r="AJ369" i="27"/>
  <c r="AJ370" i="27"/>
  <c r="AJ371" i="27"/>
  <c r="AJ372" i="27"/>
  <c r="AJ373" i="27"/>
  <c r="AJ374" i="27"/>
  <c r="AJ375" i="27"/>
  <c r="AJ376" i="27"/>
  <c r="AJ377" i="27"/>
  <c r="AJ378" i="27"/>
  <c r="AJ379" i="27"/>
  <c r="AJ380" i="27"/>
  <c r="AJ381" i="27"/>
  <c r="AJ382" i="27"/>
  <c r="AJ383" i="27"/>
  <c r="AJ384" i="27"/>
  <c r="AJ385" i="27"/>
  <c r="AJ386" i="27"/>
  <c r="AJ387" i="27"/>
  <c r="AJ388" i="27"/>
  <c r="AJ389" i="27"/>
  <c r="AJ390" i="27"/>
  <c r="AJ391" i="27"/>
  <c r="AJ392" i="27"/>
  <c r="AJ393" i="27"/>
  <c r="AJ394" i="27"/>
  <c r="AJ395" i="27"/>
  <c r="AJ396" i="27"/>
  <c r="AJ397" i="27"/>
  <c r="AJ398" i="27"/>
  <c r="AJ399" i="27"/>
  <c r="AJ400" i="27"/>
  <c r="AJ401" i="27"/>
  <c r="AJ402" i="27"/>
  <c r="AJ403" i="27"/>
  <c r="AJ404" i="27"/>
  <c r="AJ405" i="27"/>
  <c r="AJ406" i="27"/>
  <c r="AJ407" i="27"/>
  <c r="AJ408" i="27"/>
  <c r="AJ409" i="27"/>
  <c r="AJ410" i="27"/>
  <c r="AJ411" i="27"/>
  <c r="AJ412" i="27"/>
  <c r="AJ413" i="27"/>
  <c r="AJ414" i="27"/>
  <c r="AJ415" i="27"/>
  <c r="AJ416" i="27"/>
  <c r="AJ417" i="27"/>
  <c r="AJ418" i="27"/>
  <c r="AJ419" i="27"/>
  <c r="AJ420" i="27"/>
  <c r="AJ421" i="27"/>
  <c r="AJ422" i="27"/>
  <c r="AJ423" i="27"/>
  <c r="AJ424" i="27"/>
  <c r="AJ425" i="27"/>
  <c r="AJ426" i="27"/>
  <c r="AJ427" i="27"/>
  <c r="AJ428" i="27"/>
  <c r="AJ429" i="27"/>
  <c r="AJ430" i="27"/>
  <c r="AJ431" i="27"/>
  <c r="AJ432" i="27"/>
  <c r="AJ433" i="27"/>
  <c r="AJ434" i="27"/>
  <c r="AJ435" i="27"/>
  <c r="AJ436" i="27"/>
  <c r="AJ437" i="27"/>
  <c r="AJ438" i="27"/>
  <c r="AJ439" i="27"/>
  <c r="AJ440" i="27"/>
  <c r="AJ441" i="27"/>
  <c r="AJ442" i="27"/>
  <c r="AJ443" i="27"/>
  <c r="AJ444" i="27"/>
  <c r="AJ445" i="27"/>
  <c r="AJ446" i="27"/>
  <c r="AJ447" i="27"/>
  <c r="AJ448" i="27"/>
  <c r="AJ449" i="27"/>
  <c r="AJ450" i="27"/>
  <c r="AJ451" i="27"/>
  <c r="AJ452" i="27"/>
  <c r="AJ453" i="27"/>
  <c r="AJ454" i="27"/>
  <c r="AJ455" i="27"/>
  <c r="AJ456" i="27"/>
  <c r="AJ457" i="27"/>
  <c r="AJ458" i="27"/>
  <c r="AJ459" i="27"/>
  <c r="AJ460" i="27"/>
  <c r="AJ461" i="27"/>
  <c r="AJ462" i="27"/>
  <c r="AJ463" i="27"/>
  <c r="AJ464" i="27"/>
  <c r="AJ465" i="27"/>
  <c r="AJ466" i="27"/>
  <c r="AJ467" i="27"/>
  <c r="AJ468" i="27"/>
  <c r="AJ469" i="27"/>
  <c r="AJ470" i="27"/>
  <c r="AJ471" i="27"/>
  <c r="AJ472" i="27"/>
  <c r="AJ473" i="27"/>
  <c r="AJ474" i="27"/>
  <c r="AJ475" i="27"/>
  <c r="AJ476" i="27"/>
  <c r="AJ477" i="27"/>
  <c r="AJ478" i="27"/>
  <c r="AJ479" i="27"/>
  <c r="AJ480" i="27"/>
  <c r="AJ481" i="27"/>
  <c r="AJ482" i="27"/>
  <c r="AJ483" i="27"/>
  <c r="AJ484" i="27"/>
  <c r="AJ485" i="27"/>
  <c r="AJ486" i="27"/>
  <c r="AJ487" i="27"/>
  <c r="AJ488" i="27"/>
  <c r="AJ489" i="27"/>
  <c r="AJ490" i="27"/>
  <c r="AJ491" i="27"/>
  <c r="AJ492" i="27"/>
  <c r="AJ493" i="27"/>
  <c r="AJ494" i="27"/>
  <c r="AJ495" i="27"/>
  <c r="AJ496" i="27"/>
  <c r="AJ497" i="27"/>
  <c r="AJ498" i="27"/>
  <c r="AJ499" i="27"/>
  <c r="AJ500" i="27"/>
  <c r="AJ501" i="27"/>
  <c r="AJ502" i="27"/>
  <c r="AJ503" i="27"/>
  <c r="AJ504" i="27"/>
  <c r="AJ505" i="27"/>
  <c r="AJ506" i="27"/>
  <c r="AJ507" i="27"/>
  <c r="AJ508" i="27"/>
  <c r="AJ509" i="27"/>
  <c r="AJ510" i="27"/>
  <c r="AJ511"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475" i="27"/>
  <c r="J476" i="27"/>
  <c r="J477" i="27"/>
  <c r="J478" i="27"/>
  <c r="J479" i="27"/>
  <c r="J480" i="27"/>
  <c r="J481" i="27"/>
  <c r="J482" i="27"/>
  <c r="J483" i="27"/>
  <c r="J484" i="27"/>
  <c r="J485" i="27"/>
  <c r="J486" i="27"/>
  <c r="J487" i="27"/>
  <c r="J488" i="27"/>
  <c r="J489" i="27"/>
  <c r="J490" i="27"/>
  <c r="J491" i="27"/>
  <c r="J492" i="27"/>
  <c r="J493" i="27"/>
  <c r="J494" i="27"/>
  <c r="J495" i="27"/>
  <c r="J496" i="27"/>
  <c r="J497" i="27"/>
  <c r="J498" i="27"/>
  <c r="J499" i="27"/>
  <c r="J500" i="27"/>
  <c r="J501" i="27"/>
  <c r="J502" i="27"/>
  <c r="J503" i="27"/>
  <c r="J504" i="27"/>
  <c r="J505" i="27"/>
  <c r="J506" i="27"/>
  <c r="J507" i="27"/>
  <c r="J508" i="27"/>
  <c r="J509" i="27"/>
  <c r="J510" i="27"/>
  <c r="J511" i="27"/>
  <c r="AJ12" i="27"/>
  <c r="J13" i="27"/>
  <c r="J14" i="27"/>
  <c r="J15" i="27"/>
  <c r="J16" i="27"/>
  <c r="J12" i="27"/>
  <c r="AF51" i="27" l="1"/>
  <c r="AF324" i="27"/>
  <c r="AF136" i="27"/>
  <c r="AF13" i="27"/>
  <c r="AF14" i="27"/>
  <c r="AF15" i="27"/>
  <c r="AF16" i="27"/>
  <c r="AF17" i="27"/>
  <c r="AF18" i="27"/>
  <c r="AF19" i="27"/>
  <c r="AF20" i="27"/>
  <c r="AF21" i="27"/>
  <c r="AF22" i="27"/>
  <c r="AF23" i="27"/>
  <c r="AF24" i="27"/>
  <c r="AF25" i="27"/>
  <c r="AF26" i="27"/>
  <c r="AF27" i="27"/>
  <c r="AF28" i="27"/>
  <c r="AF29" i="27"/>
  <c r="AF30" i="27"/>
  <c r="AF31" i="27"/>
  <c r="AF32" i="27"/>
  <c r="AF33" i="27"/>
  <c r="AF34" i="27"/>
  <c r="AF35" i="27"/>
  <c r="AF36" i="27"/>
  <c r="AF37" i="27"/>
  <c r="AF38" i="27"/>
  <c r="AF39" i="27"/>
  <c r="AF40" i="27"/>
  <c r="AF41" i="27"/>
  <c r="AF42" i="27"/>
  <c r="AF43" i="27"/>
  <c r="AF44" i="27"/>
  <c r="AF45" i="27"/>
  <c r="AF46" i="27"/>
  <c r="AF47" i="27"/>
  <c r="AF48" i="27"/>
  <c r="AF49" i="27"/>
  <c r="AF50" i="27"/>
  <c r="AF52" i="27"/>
  <c r="AF53" i="27"/>
  <c r="AF54" i="27"/>
  <c r="AF55" i="27"/>
  <c r="AF56" i="27"/>
  <c r="AF57" i="27"/>
  <c r="AF58" i="27"/>
  <c r="AF59" i="27"/>
  <c r="AF60" i="27"/>
  <c r="AF61" i="27"/>
  <c r="AF62" i="27"/>
  <c r="AF63" i="27"/>
  <c r="AF64" i="27"/>
  <c r="AF65" i="27"/>
  <c r="AF66" i="27"/>
  <c r="AF67" i="27"/>
  <c r="AF68" i="27"/>
  <c r="AF69" i="27"/>
  <c r="AF70" i="27"/>
  <c r="AF71" i="27"/>
  <c r="AF72" i="27"/>
  <c r="AF73" i="27"/>
  <c r="AF74" i="27"/>
  <c r="AF75" i="27"/>
  <c r="AF76" i="27"/>
  <c r="AF77" i="27"/>
  <c r="AF78" i="27"/>
  <c r="AF79" i="27"/>
  <c r="AF80" i="27"/>
  <c r="AF81" i="27"/>
  <c r="AF82" i="27"/>
  <c r="AF83" i="27"/>
  <c r="AF84" i="27"/>
  <c r="AF85" i="27"/>
  <c r="AF86" i="27"/>
  <c r="AF87" i="27"/>
  <c r="AF88" i="27"/>
  <c r="AF89" i="27"/>
  <c r="AF90" i="27"/>
  <c r="AF91" i="27"/>
  <c r="AF92" i="27"/>
  <c r="AF93" i="27"/>
  <c r="AF94" i="27"/>
  <c r="AF95" i="27"/>
  <c r="AF96" i="27"/>
  <c r="AF97" i="27"/>
  <c r="AF98" i="27"/>
  <c r="AF99" i="27"/>
  <c r="AF100" i="27"/>
  <c r="AF101" i="27"/>
  <c r="AF102" i="27"/>
  <c r="AF103" i="27"/>
  <c r="AF104" i="27"/>
  <c r="AF105" i="27"/>
  <c r="AF106" i="27"/>
  <c r="AF107" i="27"/>
  <c r="AF108" i="27"/>
  <c r="AF109" i="27"/>
  <c r="AF110" i="27"/>
  <c r="AF111" i="27"/>
  <c r="AF112" i="27"/>
  <c r="AF113" i="27"/>
  <c r="AF114" i="27"/>
  <c r="AF115" i="27"/>
  <c r="AF116" i="27"/>
  <c r="AF117" i="27"/>
  <c r="AF118" i="27"/>
  <c r="AF119" i="27"/>
  <c r="AF120" i="27"/>
  <c r="AF121" i="27"/>
  <c r="AF122" i="27"/>
  <c r="AF123" i="27"/>
  <c r="AF124" i="27"/>
  <c r="AF125" i="27"/>
  <c r="AF126" i="27"/>
  <c r="AF127" i="27"/>
  <c r="AF128" i="27"/>
  <c r="AF129" i="27"/>
  <c r="AF130" i="27"/>
  <c r="AF131" i="27"/>
  <c r="AF132" i="27"/>
  <c r="AF133" i="27"/>
  <c r="AF134" i="27"/>
  <c r="AF135" i="27"/>
  <c r="AF137" i="27"/>
  <c r="AF138" i="27"/>
  <c r="AF139" i="27"/>
  <c r="AF140" i="27"/>
  <c r="AF141" i="27"/>
  <c r="AF142" i="27"/>
  <c r="AF143" i="27"/>
  <c r="AF144" i="27"/>
  <c r="AF145" i="27"/>
  <c r="AF146" i="27"/>
  <c r="AF147" i="27"/>
  <c r="AF148" i="27"/>
  <c r="AF149" i="27"/>
  <c r="AF150" i="27"/>
  <c r="AF151" i="27"/>
  <c r="AF152" i="27"/>
  <c r="AF153" i="27"/>
  <c r="AF154" i="27"/>
  <c r="AF155" i="27"/>
  <c r="AF156" i="27"/>
  <c r="AF157" i="27"/>
  <c r="AF158" i="27"/>
  <c r="AF159" i="27"/>
  <c r="AF160" i="27"/>
  <c r="AF161" i="27"/>
  <c r="AF162" i="27"/>
  <c r="AF163" i="27"/>
  <c r="AF164" i="27"/>
  <c r="AF165" i="27"/>
  <c r="AF166" i="27"/>
  <c r="AF167" i="27"/>
  <c r="AF168" i="27"/>
  <c r="AF169" i="27"/>
  <c r="AF170" i="27"/>
  <c r="AF171" i="27"/>
  <c r="AF172" i="27"/>
  <c r="AF173" i="27"/>
  <c r="AF174" i="27"/>
  <c r="AF175" i="27"/>
  <c r="AF176" i="27"/>
  <c r="AF177" i="27"/>
  <c r="AF178" i="27"/>
  <c r="AF179" i="27"/>
  <c r="AF180" i="27"/>
  <c r="AF181" i="27"/>
  <c r="AF182" i="27"/>
  <c r="AF183" i="27"/>
  <c r="AF184" i="27"/>
  <c r="AF185" i="27"/>
  <c r="AF186" i="27"/>
  <c r="AF187" i="27"/>
  <c r="AF188" i="27"/>
  <c r="AF189" i="27"/>
  <c r="AF190" i="27"/>
  <c r="AF191" i="27"/>
  <c r="AF192" i="27"/>
  <c r="AF193" i="27"/>
  <c r="AF194" i="27"/>
  <c r="AF195" i="27"/>
  <c r="AF196" i="27"/>
  <c r="AF197" i="27"/>
  <c r="AF198" i="27"/>
  <c r="AF199" i="27"/>
  <c r="AF200" i="27"/>
  <c r="AF201" i="27"/>
  <c r="AF202" i="27"/>
  <c r="AF203" i="27"/>
  <c r="AF204" i="27"/>
  <c r="AF205" i="27"/>
  <c r="AF206" i="27"/>
  <c r="AF207" i="27"/>
  <c r="AF208" i="27"/>
  <c r="AF209" i="27"/>
  <c r="AF210" i="27"/>
  <c r="AF211" i="27"/>
  <c r="AF212" i="27"/>
  <c r="AF213" i="27"/>
  <c r="AF214" i="27"/>
  <c r="AF215" i="27"/>
  <c r="AF216" i="27"/>
  <c r="AF217" i="27"/>
  <c r="AF218" i="27"/>
  <c r="AF219" i="27"/>
  <c r="AF220" i="27"/>
  <c r="AF221" i="27"/>
  <c r="AF222" i="27"/>
  <c r="AF223" i="27"/>
  <c r="AF224" i="27"/>
  <c r="AF225" i="27"/>
  <c r="AF226" i="27"/>
  <c r="AF227" i="27"/>
  <c r="AF228" i="27"/>
  <c r="AF229" i="27"/>
  <c r="AF230" i="27"/>
  <c r="AF231" i="27"/>
  <c r="AF232" i="27"/>
  <c r="AF233" i="27"/>
  <c r="AF234" i="27"/>
  <c r="AF235" i="27"/>
  <c r="AF236" i="27"/>
  <c r="AF237" i="27"/>
  <c r="AF238" i="27"/>
  <c r="AF239" i="27"/>
  <c r="AF240" i="27"/>
  <c r="AF241" i="27"/>
  <c r="AF242" i="27"/>
  <c r="AF243" i="27"/>
  <c r="AF244" i="27"/>
  <c r="AF245" i="27"/>
  <c r="AF246" i="27"/>
  <c r="AF247" i="27"/>
  <c r="AF248" i="27"/>
  <c r="AF249" i="27"/>
  <c r="AF250" i="27"/>
  <c r="AF251" i="27"/>
  <c r="AF252" i="27"/>
  <c r="AF253" i="27"/>
  <c r="AF254" i="27"/>
  <c r="AF255" i="27"/>
  <c r="AF256" i="27"/>
  <c r="AF257" i="27"/>
  <c r="AF258" i="27"/>
  <c r="AF259" i="27"/>
  <c r="AF260" i="27"/>
  <c r="AF261" i="27"/>
  <c r="AF262" i="27"/>
  <c r="AF263" i="27"/>
  <c r="AF264" i="27"/>
  <c r="AF265" i="27"/>
  <c r="AF266" i="27"/>
  <c r="AF267" i="27"/>
  <c r="AF268" i="27"/>
  <c r="AF269" i="27"/>
  <c r="AF270" i="27"/>
  <c r="AF271" i="27"/>
  <c r="AF272" i="27"/>
  <c r="AF273" i="27"/>
  <c r="AF274" i="27"/>
  <c r="AF275" i="27"/>
  <c r="AF276" i="27"/>
  <c r="AF277" i="27"/>
  <c r="AF278" i="27"/>
  <c r="AF279" i="27"/>
  <c r="AF280" i="27"/>
  <c r="AF281" i="27"/>
  <c r="AF282" i="27"/>
  <c r="AF283" i="27"/>
  <c r="AF284" i="27"/>
  <c r="AF285" i="27"/>
  <c r="AF286" i="27"/>
  <c r="AF287" i="27"/>
  <c r="AF288" i="27"/>
  <c r="AF289" i="27"/>
  <c r="AF290" i="27"/>
  <c r="AF291" i="27"/>
  <c r="AF292" i="27"/>
  <c r="AF293" i="27"/>
  <c r="AF294" i="27"/>
  <c r="AF295" i="27"/>
  <c r="AF296" i="27"/>
  <c r="AF297" i="27"/>
  <c r="AF298" i="27"/>
  <c r="AF299" i="27"/>
  <c r="AF300" i="27"/>
  <c r="AF301" i="27"/>
  <c r="AF302" i="27"/>
  <c r="AF303" i="27"/>
  <c r="AF304" i="27"/>
  <c r="AF305" i="27"/>
  <c r="AF306" i="27"/>
  <c r="AF307" i="27"/>
  <c r="AF308" i="27"/>
  <c r="AF309" i="27"/>
  <c r="AF310" i="27"/>
  <c r="AF311" i="27"/>
  <c r="AF312" i="27"/>
  <c r="AF313" i="27"/>
  <c r="AF314" i="27"/>
  <c r="AF315" i="27"/>
  <c r="AF316" i="27"/>
  <c r="AF317" i="27"/>
  <c r="AF318" i="27"/>
  <c r="AF319" i="27"/>
  <c r="AF320" i="27"/>
  <c r="AF321" i="27"/>
  <c r="AF322" i="27"/>
  <c r="AF323" i="27"/>
  <c r="AF325" i="27"/>
  <c r="AF326" i="27"/>
  <c r="AF327" i="27"/>
  <c r="AF328" i="27"/>
  <c r="AF329" i="27"/>
  <c r="AF330" i="27"/>
  <c r="AF331" i="27"/>
  <c r="AF332" i="27"/>
  <c r="AF333" i="27"/>
  <c r="AF334" i="27"/>
  <c r="AF335" i="27"/>
  <c r="AF336" i="27"/>
  <c r="AF337" i="27"/>
  <c r="AF338" i="27"/>
  <c r="AF339" i="27"/>
  <c r="AF340" i="27"/>
  <c r="AF341" i="27"/>
  <c r="AF342" i="27"/>
  <c r="AF343" i="27"/>
  <c r="AF344" i="27"/>
  <c r="AF345" i="27"/>
  <c r="AF346" i="27"/>
  <c r="AF347" i="27"/>
  <c r="AF348" i="27"/>
  <c r="AF349" i="27"/>
  <c r="AF350" i="27"/>
  <c r="AF351" i="27"/>
  <c r="AF352" i="27"/>
  <c r="AF353" i="27"/>
  <c r="AF354" i="27"/>
  <c r="AF355" i="27"/>
  <c r="AF356" i="27"/>
  <c r="AF357" i="27"/>
  <c r="AF358" i="27"/>
  <c r="AF359" i="27"/>
  <c r="AF360" i="27"/>
  <c r="AF361" i="27"/>
  <c r="AF362" i="27"/>
  <c r="AF363" i="27"/>
  <c r="AF364" i="27"/>
  <c r="AF365" i="27"/>
  <c r="AF366" i="27"/>
  <c r="AF367" i="27"/>
  <c r="AF368" i="27"/>
  <c r="AF369" i="27"/>
  <c r="AF370" i="27"/>
  <c r="AF371" i="27"/>
  <c r="AF372" i="27"/>
  <c r="AF373" i="27"/>
  <c r="AF374" i="27"/>
  <c r="AF375" i="27"/>
  <c r="AF376" i="27"/>
  <c r="AF377" i="27"/>
  <c r="AF378" i="27"/>
  <c r="AF379" i="27"/>
  <c r="AF380" i="27"/>
  <c r="AF381" i="27"/>
  <c r="AF382" i="27"/>
  <c r="AF383" i="27"/>
  <c r="AF384" i="27"/>
  <c r="AF385" i="27"/>
  <c r="AF386" i="27"/>
  <c r="AF387" i="27"/>
  <c r="AF388" i="27"/>
  <c r="AF389" i="27"/>
  <c r="AF390" i="27"/>
  <c r="AF391" i="27"/>
  <c r="AF392" i="27"/>
  <c r="AF393" i="27"/>
  <c r="AF394" i="27"/>
  <c r="AF395" i="27"/>
  <c r="AF396" i="27"/>
  <c r="AF397" i="27"/>
  <c r="AF398" i="27"/>
  <c r="AF399" i="27"/>
  <c r="AF400" i="27"/>
  <c r="AF401" i="27"/>
  <c r="AF402" i="27"/>
  <c r="AF403" i="27"/>
  <c r="AF404" i="27"/>
  <c r="AF405" i="27"/>
  <c r="AF406" i="27"/>
  <c r="AF407" i="27"/>
  <c r="AF408" i="27"/>
  <c r="AF409" i="27"/>
  <c r="AF410" i="27"/>
  <c r="AF411" i="27"/>
  <c r="AF412" i="27"/>
  <c r="AF413" i="27"/>
  <c r="AF414" i="27"/>
  <c r="AF415" i="27"/>
  <c r="AF416" i="27"/>
  <c r="AF417" i="27"/>
  <c r="AF418" i="27"/>
  <c r="AF419" i="27"/>
  <c r="AF420" i="27"/>
  <c r="AF421" i="27"/>
  <c r="AF422" i="27"/>
  <c r="AF423" i="27"/>
  <c r="AF424" i="27"/>
  <c r="AF425" i="27"/>
  <c r="AF426" i="27"/>
  <c r="AF427" i="27"/>
  <c r="AF428" i="27"/>
  <c r="AF429" i="27"/>
  <c r="AF430" i="27"/>
  <c r="AF431" i="27"/>
  <c r="AF432" i="27"/>
  <c r="AF433" i="27"/>
  <c r="AF434" i="27"/>
  <c r="AF435" i="27"/>
  <c r="AF436" i="27"/>
  <c r="AF437" i="27"/>
  <c r="AF438" i="27"/>
  <c r="AF439" i="27"/>
  <c r="AF440" i="27"/>
  <c r="AF441" i="27"/>
  <c r="AF442" i="27"/>
  <c r="AF443" i="27"/>
  <c r="AF444" i="27"/>
  <c r="AF445" i="27"/>
  <c r="AF446" i="27"/>
  <c r="AF447" i="27"/>
  <c r="AF448" i="27"/>
  <c r="AF449" i="27"/>
  <c r="AF450" i="27"/>
  <c r="AF451" i="27"/>
  <c r="AF452" i="27"/>
  <c r="AF453" i="27"/>
  <c r="AF454" i="27"/>
  <c r="AF455" i="27"/>
  <c r="AF456" i="27"/>
  <c r="AF457" i="27"/>
  <c r="AF458" i="27"/>
  <c r="AF459" i="27"/>
  <c r="AF460" i="27"/>
  <c r="AF461" i="27"/>
  <c r="AF462" i="27"/>
  <c r="AF463" i="27"/>
  <c r="AF464" i="27"/>
  <c r="AF465" i="27"/>
  <c r="AF466" i="27"/>
  <c r="AF467" i="27"/>
  <c r="AF468" i="27"/>
  <c r="AF469" i="27"/>
  <c r="AF470" i="27"/>
  <c r="AF471" i="27"/>
  <c r="AF472" i="27"/>
  <c r="AF473" i="27"/>
  <c r="AF474" i="27"/>
  <c r="AF475" i="27"/>
  <c r="AF476" i="27"/>
  <c r="AF477" i="27"/>
  <c r="AF478" i="27"/>
  <c r="AF479" i="27"/>
  <c r="AF480" i="27"/>
  <c r="AF481" i="27"/>
  <c r="AF482" i="27"/>
  <c r="AF483" i="27"/>
  <c r="AF484" i="27"/>
  <c r="AF485" i="27"/>
  <c r="AF486" i="27"/>
  <c r="AF487" i="27"/>
  <c r="AF488" i="27"/>
  <c r="AF489" i="27"/>
  <c r="AF490" i="27"/>
  <c r="AF491" i="27"/>
  <c r="AF492" i="27"/>
  <c r="AF493" i="27"/>
  <c r="AF494" i="27"/>
  <c r="AF495" i="27"/>
  <c r="AF496" i="27"/>
  <c r="AF497" i="27"/>
  <c r="AF498" i="27"/>
  <c r="AF499" i="27"/>
  <c r="AF500" i="27"/>
  <c r="AF501" i="27"/>
  <c r="AF502" i="27"/>
  <c r="AF503" i="27"/>
  <c r="AF504" i="27"/>
  <c r="AF505" i="27"/>
  <c r="AF506" i="27"/>
  <c r="AF507" i="27"/>
  <c r="AF508" i="27"/>
  <c r="AF509" i="27"/>
  <c r="AF510" i="27"/>
  <c r="AF511" i="27"/>
  <c r="AF12" i="27"/>
  <c r="AU511" i="27" l="1"/>
  <c r="AU510" i="27"/>
  <c r="AU509" i="27"/>
  <c r="AU508" i="27"/>
  <c r="AU507" i="27"/>
  <c r="AU506" i="27"/>
  <c r="AU505" i="27"/>
  <c r="AU504" i="27"/>
  <c r="AU503" i="27"/>
  <c r="AU502" i="27"/>
  <c r="AU501" i="27"/>
  <c r="AU500" i="27"/>
  <c r="AU499" i="27"/>
  <c r="AU498" i="27"/>
  <c r="AU497" i="27"/>
  <c r="AU496" i="27"/>
  <c r="AU495" i="27"/>
  <c r="AU494" i="27"/>
  <c r="AU493" i="27"/>
  <c r="AU492" i="27"/>
  <c r="AU491" i="27"/>
  <c r="AU490" i="27"/>
  <c r="AU489" i="27"/>
  <c r="AU488" i="27"/>
  <c r="AU487" i="27"/>
  <c r="AU486" i="27"/>
  <c r="AU485" i="27"/>
  <c r="AU484" i="27"/>
  <c r="AU483" i="27"/>
  <c r="AU482" i="27"/>
  <c r="AU481" i="27"/>
  <c r="AU480" i="27"/>
  <c r="AU479" i="27"/>
  <c r="AU478" i="27"/>
  <c r="AU477" i="27"/>
  <c r="AU476" i="27"/>
  <c r="AU475" i="27"/>
  <c r="AU474" i="27"/>
  <c r="AU473" i="27"/>
  <c r="AU472" i="27"/>
  <c r="AU471" i="27"/>
  <c r="AU470" i="27"/>
  <c r="AU469" i="27"/>
  <c r="AU468" i="27"/>
  <c r="AU467" i="27"/>
  <c r="AU466" i="27"/>
  <c r="AU465" i="27"/>
  <c r="AU464" i="27"/>
  <c r="AU463" i="27"/>
  <c r="AU462" i="27"/>
  <c r="AU461" i="27"/>
  <c r="AU460" i="27"/>
  <c r="AU459" i="27"/>
  <c r="AU458" i="27"/>
  <c r="AU457" i="27"/>
  <c r="AU456" i="27"/>
  <c r="AU455" i="27"/>
  <c r="AU454" i="27"/>
  <c r="AU453" i="27"/>
  <c r="AU452" i="27"/>
  <c r="AU451" i="27"/>
  <c r="AU450" i="27"/>
  <c r="AU449" i="27"/>
  <c r="AU448" i="27"/>
  <c r="AU447" i="27"/>
  <c r="AU446" i="27"/>
  <c r="AU445" i="27"/>
  <c r="AU444" i="27"/>
  <c r="AU443" i="27"/>
  <c r="AU442" i="27"/>
  <c r="AU441" i="27"/>
  <c r="AU440" i="27"/>
  <c r="AU439" i="27"/>
  <c r="AU438" i="27"/>
  <c r="AU437" i="27"/>
  <c r="AU436" i="27"/>
  <c r="AU435" i="27"/>
  <c r="AU434" i="27"/>
  <c r="AU433" i="27"/>
  <c r="AU432" i="27"/>
  <c r="AU431" i="27"/>
  <c r="AU430" i="27"/>
  <c r="AU429" i="27"/>
  <c r="AU428" i="27"/>
  <c r="AU427" i="27"/>
  <c r="AU426" i="27"/>
  <c r="AU425" i="27"/>
  <c r="AU424" i="27"/>
  <c r="AU423" i="27"/>
  <c r="AU422" i="27"/>
  <c r="AU421" i="27"/>
  <c r="AU420" i="27"/>
  <c r="AU419" i="27"/>
  <c r="AU418" i="27"/>
  <c r="AU417" i="27"/>
  <c r="AU416" i="27"/>
  <c r="AU415" i="27"/>
  <c r="AU414" i="27"/>
  <c r="AU413" i="27"/>
  <c r="AU412" i="27"/>
  <c r="AU411" i="27"/>
  <c r="AU410" i="27"/>
  <c r="AU409" i="27"/>
  <c r="AU408" i="27"/>
  <c r="AU407" i="27"/>
  <c r="AU406" i="27"/>
  <c r="AU405" i="27"/>
  <c r="AU404" i="27"/>
  <c r="AU403" i="27"/>
  <c r="AU402" i="27"/>
  <c r="AU401" i="27"/>
  <c r="AU400" i="27"/>
  <c r="AU399" i="27"/>
  <c r="AU398" i="27"/>
  <c r="AU397" i="27"/>
  <c r="AU396" i="27"/>
  <c r="AU395" i="27"/>
  <c r="AU394" i="27"/>
  <c r="AU393" i="27"/>
  <c r="AU392" i="27"/>
  <c r="AU391" i="27"/>
  <c r="AU390" i="27"/>
  <c r="AU389" i="27"/>
  <c r="AU388" i="27"/>
  <c r="AU387" i="27"/>
  <c r="AU386" i="27"/>
  <c r="AU385" i="27"/>
  <c r="AU384" i="27"/>
  <c r="AU383" i="27"/>
  <c r="AU382" i="27"/>
  <c r="AU381" i="27"/>
  <c r="AU380" i="27"/>
  <c r="AU379" i="27"/>
  <c r="AU378" i="27"/>
  <c r="AU377" i="27"/>
  <c r="AU376" i="27"/>
  <c r="AU375" i="27"/>
  <c r="AU374" i="27"/>
  <c r="AU373" i="27"/>
  <c r="AU372" i="27"/>
  <c r="AU371" i="27"/>
  <c r="AU370" i="27"/>
  <c r="AU369" i="27"/>
  <c r="AU368" i="27"/>
  <c r="AU367" i="27"/>
  <c r="AU366" i="27"/>
  <c r="AU365" i="27"/>
  <c r="AU364" i="27"/>
  <c r="AU363" i="27"/>
  <c r="AU362" i="27"/>
  <c r="AU361" i="27"/>
  <c r="AU360" i="27"/>
  <c r="AU359" i="27"/>
  <c r="AU358" i="27"/>
  <c r="AU357" i="27"/>
  <c r="AU356" i="27"/>
  <c r="AU355" i="27"/>
  <c r="AU354" i="27"/>
  <c r="AU353" i="27"/>
  <c r="AU352" i="27"/>
  <c r="AU351" i="27"/>
  <c r="AU350" i="27"/>
  <c r="AU349" i="27"/>
  <c r="AU348" i="27"/>
  <c r="AU347" i="27"/>
  <c r="AU346" i="27"/>
  <c r="AU345" i="27"/>
  <c r="AU344" i="27"/>
  <c r="AU343" i="27"/>
  <c r="AU342" i="27"/>
  <c r="AU341" i="27"/>
  <c r="AU340" i="27"/>
  <c r="AU339" i="27"/>
  <c r="AU338" i="27"/>
  <c r="AU337" i="27"/>
  <c r="AU336" i="27"/>
  <c r="AU335" i="27"/>
  <c r="AU334" i="27"/>
  <c r="AU333" i="27"/>
  <c r="AU332" i="27"/>
  <c r="AU331" i="27"/>
  <c r="AU330" i="27"/>
  <c r="AU329" i="27"/>
  <c r="AU328" i="27"/>
  <c r="AU327" i="27"/>
  <c r="AU326" i="27"/>
  <c r="AU325" i="27"/>
  <c r="AU324" i="27"/>
  <c r="AU323" i="27"/>
  <c r="AU322" i="27"/>
  <c r="AU321" i="27"/>
  <c r="AU320" i="27"/>
  <c r="AU319" i="27"/>
  <c r="AU318" i="27"/>
  <c r="AU317" i="27"/>
  <c r="AU316" i="27"/>
  <c r="AU315" i="27"/>
  <c r="AU314" i="27"/>
  <c r="AU313" i="27"/>
  <c r="AU312" i="27"/>
  <c r="AU311" i="27"/>
  <c r="AU310" i="27"/>
  <c r="AU309" i="27"/>
  <c r="AU308" i="27"/>
  <c r="AU307" i="27"/>
  <c r="AU306" i="27"/>
  <c r="AU305" i="27"/>
  <c r="AU304" i="27"/>
  <c r="AU303" i="27"/>
  <c r="AU302" i="27"/>
  <c r="AU301" i="27"/>
  <c r="AU300" i="27"/>
  <c r="AU299" i="27"/>
  <c r="AU298" i="27"/>
  <c r="AU297" i="27"/>
  <c r="AU296" i="27"/>
  <c r="AU295" i="27"/>
  <c r="AU294" i="27"/>
  <c r="AU293" i="27"/>
  <c r="AU292" i="27"/>
  <c r="AU291" i="27"/>
  <c r="AU290" i="27"/>
  <c r="AU289" i="27"/>
  <c r="AU288" i="27"/>
  <c r="AU287" i="27"/>
  <c r="AU286" i="27"/>
  <c r="AU285" i="27"/>
  <c r="AU284" i="27"/>
  <c r="AU283" i="27"/>
  <c r="AU282" i="27"/>
  <c r="AU281" i="27"/>
  <c r="AU280" i="27"/>
  <c r="AU279" i="27"/>
  <c r="AU278" i="27"/>
  <c r="AU277" i="27"/>
  <c r="AU276" i="27"/>
  <c r="AU275" i="27"/>
  <c r="AU274" i="27"/>
  <c r="AU273" i="27"/>
  <c r="AU272" i="27"/>
  <c r="AU271" i="27"/>
  <c r="AU270" i="27"/>
  <c r="AU269" i="27"/>
  <c r="AU268" i="27"/>
  <c r="AU267" i="27"/>
  <c r="AU266" i="27"/>
  <c r="AU265" i="27"/>
  <c r="AU264" i="27"/>
  <c r="AU263" i="27"/>
  <c r="AU262" i="27"/>
  <c r="AU261" i="27"/>
  <c r="AU260" i="27"/>
  <c r="AU259" i="27"/>
  <c r="AU258" i="27"/>
  <c r="AU257" i="27"/>
  <c r="AU256" i="27"/>
  <c r="AU255" i="27"/>
  <c r="AU254" i="27"/>
  <c r="AU253" i="27"/>
  <c r="AU252" i="27"/>
  <c r="AU251" i="27"/>
  <c r="AU250" i="27"/>
  <c r="AU249" i="27"/>
  <c r="AU248" i="27"/>
  <c r="AU247" i="27"/>
  <c r="AU246" i="27"/>
  <c r="AU245" i="27"/>
  <c r="AU244" i="27"/>
  <c r="AU243" i="27"/>
  <c r="AU242" i="27"/>
  <c r="AU241" i="27"/>
  <c r="AU240" i="27"/>
  <c r="AU239" i="27"/>
  <c r="AU238" i="27"/>
  <c r="AU237" i="27"/>
  <c r="AU236" i="27"/>
  <c r="AU235" i="27"/>
  <c r="AU234" i="27"/>
  <c r="AU233" i="27"/>
  <c r="AU232" i="27"/>
  <c r="AU231" i="27"/>
  <c r="AU230" i="27"/>
  <c r="AU229" i="27"/>
  <c r="AU228" i="27"/>
  <c r="AU227" i="27"/>
  <c r="AU226" i="27"/>
  <c r="AU225" i="27"/>
  <c r="AU224" i="27"/>
  <c r="AU223" i="27"/>
  <c r="AU222" i="27"/>
  <c r="AU221" i="27"/>
  <c r="AU220" i="27"/>
  <c r="AU219" i="27"/>
  <c r="AU218" i="27"/>
  <c r="AU217" i="27"/>
  <c r="AU216" i="27"/>
  <c r="AU215" i="27"/>
  <c r="AU214" i="27"/>
  <c r="AU213" i="27"/>
  <c r="AU212" i="27"/>
  <c r="AU211" i="27"/>
  <c r="AU210" i="27"/>
  <c r="AU209" i="27"/>
  <c r="AU208" i="27"/>
  <c r="AU207" i="27"/>
  <c r="AU206" i="27"/>
  <c r="AU205" i="27"/>
  <c r="AU204" i="27"/>
  <c r="AU203" i="27"/>
  <c r="AU202" i="27"/>
  <c r="AU201" i="27"/>
  <c r="AU200" i="27"/>
  <c r="AU199" i="27"/>
  <c r="AU198" i="27"/>
  <c r="AU197" i="27"/>
  <c r="AU196" i="27"/>
  <c r="AU195" i="27"/>
  <c r="AU194" i="27"/>
  <c r="AU193" i="27"/>
  <c r="AU192" i="27"/>
  <c r="AU191" i="27"/>
  <c r="AU190" i="27"/>
  <c r="AU189" i="27"/>
  <c r="AU188" i="27"/>
  <c r="AU187" i="27"/>
  <c r="AU186" i="27"/>
  <c r="AU185" i="27"/>
  <c r="AU184" i="27"/>
  <c r="AU183" i="27"/>
  <c r="AU182" i="27"/>
  <c r="AU181" i="27"/>
  <c r="AU180" i="27"/>
  <c r="AU179" i="27"/>
  <c r="AU178" i="27"/>
  <c r="AU177" i="27"/>
  <c r="AU176" i="27"/>
  <c r="AU175" i="27"/>
  <c r="AU174" i="27"/>
  <c r="AU173" i="27"/>
  <c r="AU172" i="27"/>
  <c r="AU171" i="27"/>
  <c r="AU170" i="27"/>
  <c r="AU169" i="27"/>
  <c r="AU168" i="27"/>
  <c r="AU167" i="27"/>
  <c r="AU166" i="27"/>
  <c r="AU165" i="27"/>
  <c r="AU164" i="27"/>
  <c r="AU163" i="27"/>
  <c r="AU162" i="27"/>
  <c r="AU161" i="27"/>
  <c r="AU160" i="27"/>
  <c r="AU159" i="27"/>
  <c r="AU158" i="27"/>
  <c r="AU157" i="27"/>
  <c r="AU156" i="27"/>
  <c r="AU155" i="27"/>
  <c r="AU154" i="27"/>
  <c r="AU153" i="27"/>
  <c r="AU152" i="27"/>
  <c r="AU151" i="27"/>
  <c r="AU150" i="27"/>
  <c r="AU149" i="27"/>
  <c r="AU148" i="27"/>
  <c r="AU147" i="27"/>
  <c r="AU146" i="27"/>
  <c r="AU145" i="27"/>
  <c r="AU144" i="27"/>
  <c r="AU143" i="27"/>
  <c r="AU142" i="27"/>
  <c r="AU141" i="27"/>
  <c r="AU140" i="27"/>
  <c r="AU139" i="27"/>
  <c r="AU138" i="27"/>
  <c r="AU137" i="27"/>
  <c r="AU136" i="27"/>
  <c r="AU135" i="27"/>
  <c r="AU134" i="27"/>
  <c r="AU133" i="27"/>
  <c r="AU132" i="27"/>
  <c r="AU131" i="27"/>
  <c r="AU130" i="27"/>
  <c r="AU129" i="27"/>
  <c r="AU128" i="27"/>
  <c r="AU127" i="27"/>
  <c r="AU126" i="27"/>
  <c r="AU125" i="27"/>
  <c r="AU124" i="27"/>
  <c r="AU123" i="27"/>
  <c r="AU122" i="27"/>
  <c r="AU121" i="27"/>
  <c r="AU120" i="27"/>
  <c r="AU119" i="27"/>
  <c r="AU118" i="27"/>
  <c r="AU117" i="27"/>
  <c r="AU116" i="27"/>
  <c r="AU115" i="27"/>
  <c r="AU114" i="27"/>
  <c r="AU113" i="27"/>
  <c r="AU112" i="27"/>
  <c r="AU111" i="27"/>
  <c r="AU110" i="27"/>
  <c r="AU109" i="27"/>
  <c r="AU108" i="27"/>
  <c r="AU107" i="27"/>
  <c r="AU106" i="27"/>
  <c r="AU105" i="27"/>
  <c r="AU104" i="27"/>
  <c r="AU103" i="27"/>
  <c r="AU102" i="27"/>
  <c r="AU101" i="27"/>
  <c r="AU100" i="27"/>
  <c r="AU99" i="27"/>
  <c r="AU98" i="27"/>
  <c r="AU97" i="27"/>
  <c r="AU96" i="27"/>
  <c r="AU95" i="27"/>
  <c r="AU94" i="27"/>
  <c r="AU93" i="27"/>
  <c r="AU92" i="27"/>
  <c r="AU91" i="27"/>
  <c r="AU90" i="27"/>
  <c r="AU89" i="27"/>
  <c r="AU88" i="27"/>
  <c r="AU87" i="27"/>
  <c r="AU86" i="27"/>
  <c r="AU85" i="27"/>
  <c r="AU84" i="27"/>
  <c r="AU83" i="27"/>
  <c r="AU82" i="27"/>
  <c r="AU81" i="27"/>
  <c r="AU80" i="27"/>
  <c r="AU79" i="27"/>
  <c r="AU78" i="27"/>
  <c r="AU77" i="27"/>
  <c r="AU76" i="27"/>
  <c r="AU75" i="27"/>
  <c r="AU74" i="27"/>
  <c r="AU73" i="27"/>
  <c r="AU72" i="27"/>
  <c r="AU71" i="27"/>
  <c r="AU70" i="27"/>
  <c r="AU69" i="27"/>
  <c r="AU68" i="27"/>
  <c r="AU67" i="27"/>
  <c r="AU66" i="27"/>
  <c r="AU65" i="27"/>
  <c r="AU64" i="27"/>
  <c r="AU63" i="27"/>
  <c r="AU62" i="27"/>
  <c r="AU61" i="27"/>
  <c r="AU60" i="27"/>
  <c r="AU59" i="27"/>
  <c r="AU58" i="27"/>
  <c r="AU57" i="27"/>
  <c r="AU56" i="27"/>
  <c r="AU55" i="27"/>
  <c r="AU54" i="27"/>
  <c r="AU53" i="27"/>
  <c r="AU52" i="27"/>
  <c r="AU51" i="27"/>
  <c r="AU50" i="27"/>
  <c r="AU49" i="27"/>
  <c r="AU48" i="27"/>
  <c r="AU47" i="27"/>
  <c r="AU46" i="27"/>
  <c r="AU45" i="27"/>
  <c r="AU44" i="27"/>
  <c r="AU43" i="27"/>
  <c r="AU42" i="27"/>
  <c r="AU41" i="27"/>
  <c r="AU40" i="27"/>
  <c r="AU39" i="27"/>
  <c r="AU38" i="27"/>
  <c r="AU37" i="27"/>
  <c r="AU36" i="27"/>
  <c r="AU35" i="27"/>
  <c r="AU34" i="27"/>
  <c r="AU33" i="27"/>
  <c r="AU32" i="27"/>
  <c r="AU31" i="27"/>
  <c r="AU30" i="27"/>
  <c r="AU29" i="27"/>
  <c r="AU28" i="27"/>
  <c r="AU27" i="27"/>
  <c r="AU26" i="27"/>
  <c r="AU25" i="27"/>
  <c r="AU24" i="27"/>
  <c r="AU23" i="27"/>
  <c r="AU22" i="27"/>
  <c r="AU21" i="27"/>
  <c r="AU20" i="27"/>
  <c r="AU19" i="27"/>
  <c r="AU18" i="27"/>
  <c r="AU17" i="27"/>
  <c r="AU16" i="27"/>
  <c r="AU14" i="27"/>
  <c r="AU12" i="27"/>
  <c r="AW511" i="27" l="1"/>
  <c r="AW510" i="27"/>
  <c r="AW509" i="27"/>
  <c r="AW508" i="27"/>
  <c r="AW507" i="27"/>
  <c r="AW506" i="27"/>
  <c r="AW505" i="27"/>
  <c r="AW504" i="27"/>
  <c r="AW503" i="27"/>
  <c r="AW502" i="27"/>
  <c r="AW501" i="27"/>
  <c r="AW500" i="27"/>
  <c r="AW499" i="27"/>
  <c r="AW498" i="27"/>
  <c r="AW497" i="27"/>
  <c r="AW496" i="27"/>
  <c r="AW495" i="27"/>
  <c r="AW494" i="27"/>
  <c r="AW493" i="27"/>
  <c r="AW492" i="27"/>
  <c r="AW491" i="27"/>
  <c r="AW490" i="27"/>
  <c r="AW489" i="27"/>
  <c r="AW488" i="27"/>
  <c r="AW487" i="27"/>
  <c r="AW486" i="27"/>
  <c r="AW485" i="27"/>
  <c r="AW484" i="27"/>
  <c r="AW483" i="27"/>
  <c r="AW482" i="27"/>
  <c r="AW481" i="27"/>
  <c r="AW480" i="27"/>
  <c r="AW479" i="27"/>
  <c r="AW478" i="27"/>
  <c r="AW477" i="27"/>
  <c r="AW476" i="27"/>
  <c r="AW475" i="27"/>
  <c r="AW474" i="27"/>
  <c r="AW473" i="27"/>
  <c r="AW472" i="27"/>
  <c r="AW471" i="27"/>
  <c r="AW470" i="27"/>
  <c r="AW469" i="27"/>
  <c r="AW468" i="27"/>
  <c r="AW467" i="27"/>
  <c r="AW466" i="27"/>
  <c r="AW465" i="27"/>
  <c r="AW464" i="27"/>
  <c r="AW463" i="27"/>
  <c r="AW462" i="27"/>
  <c r="AW461" i="27"/>
  <c r="AW460" i="27"/>
  <c r="AW459" i="27"/>
  <c r="AW458" i="27"/>
  <c r="AW457" i="27"/>
  <c r="AW456" i="27"/>
  <c r="AW455" i="27"/>
  <c r="AW454" i="27"/>
  <c r="AW453" i="27"/>
  <c r="AW452" i="27"/>
  <c r="AW451" i="27"/>
  <c r="AW450" i="27"/>
  <c r="AW449" i="27"/>
  <c r="AW448" i="27"/>
  <c r="AW447" i="27"/>
  <c r="AW446" i="27"/>
  <c r="AW445" i="27"/>
  <c r="AW444" i="27"/>
  <c r="AW443" i="27"/>
  <c r="AW442" i="27"/>
  <c r="AW441" i="27"/>
  <c r="AW440" i="27"/>
  <c r="AW439" i="27"/>
  <c r="AW438" i="27"/>
  <c r="AW437" i="27"/>
  <c r="AW436" i="27"/>
  <c r="AW435" i="27"/>
  <c r="AW434" i="27"/>
  <c r="AW433" i="27"/>
  <c r="AW432" i="27"/>
  <c r="AW431" i="27"/>
  <c r="AW430" i="27"/>
  <c r="AW429" i="27"/>
  <c r="AW428" i="27"/>
  <c r="AW427" i="27"/>
  <c r="AW426" i="27"/>
  <c r="AW425" i="27"/>
  <c r="AW424" i="27"/>
  <c r="AW423" i="27"/>
  <c r="AW422" i="27"/>
  <c r="AW421" i="27"/>
  <c r="AW420" i="27"/>
  <c r="AW419" i="27"/>
  <c r="AW418" i="27"/>
  <c r="AW417" i="27"/>
  <c r="AW416" i="27"/>
  <c r="AW415" i="27"/>
  <c r="AW414" i="27"/>
  <c r="AW413" i="27"/>
  <c r="AW412" i="27"/>
  <c r="AW411" i="27"/>
  <c r="AW410" i="27"/>
  <c r="AW409" i="27"/>
  <c r="AW408" i="27"/>
  <c r="AW407" i="27"/>
  <c r="AW406" i="27"/>
  <c r="AW405" i="27"/>
  <c r="AW404" i="27"/>
  <c r="AW403" i="27"/>
  <c r="AW402" i="27"/>
  <c r="AW401" i="27"/>
  <c r="AW400" i="27"/>
  <c r="AW399" i="27"/>
  <c r="AW398" i="27"/>
  <c r="AW397" i="27"/>
  <c r="AW396" i="27"/>
  <c r="AW395" i="27"/>
  <c r="AW394" i="27"/>
  <c r="AW393" i="27"/>
  <c r="AW392" i="27"/>
  <c r="AW391" i="27"/>
  <c r="AW390" i="27"/>
  <c r="AW389" i="27"/>
  <c r="AW388" i="27"/>
  <c r="AW387" i="27"/>
  <c r="AW386" i="27"/>
  <c r="AW385" i="27"/>
  <c r="AW384" i="27"/>
  <c r="AW383" i="27"/>
  <c r="AW382" i="27"/>
  <c r="AW381" i="27"/>
  <c r="AW380" i="27"/>
  <c r="AW379" i="27"/>
  <c r="AW378" i="27"/>
  <c r="AW377" i="27"/>
  <c r="AW376" i="27"/>
  <c r="AW375" i="27"/>
  <c r="AW374" i="27"/>
  <c r="AW373" i="27"/>
  <c r="AW372" i="27"/>
  <c r="AW371" i="27"/>
  <c r="AW370" i="27"/>
  <c r="AW369" i="27"/>
  <c r="AW368" i="27"/>
  <c r="AW367" i="27"/>
  <c r="AW366" i="27"/>
  <c r="AW365" i="27"/>
  <c r="AW364" i="27"/>
  <c r="AW363" i="27"/>
  <c r="AW362" i="27"/>
  <c r="AW361" i="27"/>
  <c r="AW360" i="27"/>
  <c r="AW359" i="27"/>
  <c r="AW358" i="27"/>
  <c r="AW357" i="27"/>
  <c r="AW356" i="27"/>
  <c r="AW355" i="27"/>
  <c r="AW354" i="27"/>
  <c r="AW353" i="27"/>
  <c r="AW352" i="27"/>
  <c r="AW351" i="27"/>
  <c r="AW350" i="27"/>
  <c r="AW349" i="27"/>
  <c r="AW348" i="27"/>
  <c r="AW347" i="27"/>
  <c r="AW346" i="27"/>
  <c r="AW345" i="27"/>
  <c r="AW344" i="27"/>
  <c r="AW343" i="27"/>
  <c r="AW342" i="27"/>
  <c r="AW341" i="27"/>
  <c r="AW340" i="27"/>
  <c r="AW339" i="27"/>
  <c r="AW338" i="27"/>
  <c r="AW337" i="27"/>
  <c r="AW336" i="27"/>
  <c r="AW335" i="27"/>
  <c r="AW334" i="27"/>
  <c r="AW333" i="27"/>
  <c r="AW332" i="27"/>
  <c r="AW331" i="27"/>
  <c r="AW330" i="27"/>
  <c r="AW329" i="27"/>
  <c r="AW328" i="27"/>
  <c r="AW327" i="27"/>
  <c r="AW326" i="27"/>
  <c r="AW325" i="27"/>
  <c r="AW324" i="27"/>
  <c r="AW323" i="27"/>
  <c r="AW322" i="27"/>
  <c r="AW321" i="27"/>
  <c r="AW320" i="27"/>
  <c r="AW319" i="27"/>
  <c r="AW318" i="27"/>
  <c r="AW317" i="27"/>
  <c r="AW316" i="27"/>
  <c r="AW315" i="27"/>
  <c r="AW314" i="27"/>
  <c r="AW313" i="27"/>
  <c r="AW312" i="27"/>
  <c r="AW311" i="27"/>
  <c r="AW310" i="27"/>
  <c r="AW309" i="27"/>
  <c r="AW308" i="27"/>
  <c r="AW307" i="27"/>
  <c r="AW306" i="27"/>
  <c r="AW305" i="27"/>
  <c r="AW304" i="27"/>
  <c r="AW303" i="27"/>
  <c r="AW302" i="27"/>
  <c r="AW301" i="27"/>
  <c r="AW300" i="27"/>
  <c r="AW299" i="27"/>
  <c r="AW298" i="27"/>
  <c r="AW297" i="27"/>
  <c r="AW296" i="27"/>
  <c r="AW295" i="27"/>
  <c r="AW294" i="27"/>
  <c r="AW293" i="27"/>
  <c r="AW292" i="27"/>
  <c r="AW291" i="27"/>
  <c r="AW290" i="27"/>
  <c r="AW289" i="27"/>
  <c r="AW288" i="27"/>
  <c r="AW287" i="27"/>
  <c r="AW286" i="27"/>
  <c r="AW285" i="27"/>
  <c r="AW284" i="27"/>
  <c r="AW283" i="27"/>
  <c r="AW282" i="27"/>
  <c r="AW281" i="27"/>
  <c r="AW280" i="27"/>
  <c r="AW279" i="27"/>
  <c r="AW278" i="27"/>
  <c r="AW277" i="27"/>
  <c r="AW276" i="27"/>
  <c r="AW275" i="27"/>
  <c r="AW274" i="27"/>
  <c r="AW273" i="27"/>
  <c r="AW272" i="27"/>
  <c r="AW271" i="27"/>
  <c r="AW270" i="27"/>
  <c r="AW269" i="27"/>
  <c r="AW268" i="27"/>
  <c r="AW267" i="27"/>
  <c r="AW266" i="27"/>
  <c r="AW265" i="27"/>
  <c r="AW264" i="27"/>
  <c r="AW263" i="27"/>
  <c r="AW262" i="27"/>
  <c r="AW261" i="27"/>
  <c r="AW260" i="27"/>
  <c r="AW259" i="27"/>
  <c r="AW258" i="27"/>
  <c r="AW257" i="27"/>
  <c r="AW256" i="27"/>
  <c r="AW255" i="27"/>
  <c r="AW254" i="27"/>
  <c r="AW253" i="27"/>
  <c r="AW252" i="27"/>
  <c r="AW251" i="27"/>
  <c r="AW250" i="27"/>
  <c r="AW249" i="27"/>
  <c r="AW248" i="27"/>
  <c r="AW247" i="27"/>
  <c r="AW246" i="27"/>
  <c r="AW245" i="27"/>
  <c r="AW244" i="27"/>
  <c r="AW243" i="27"/>
  <c r="AW242" i="27"/>
  <c r="AW241" i="27"/>
  <c r="AW240" i="27"/>
  <c r="AW239" i="27"/>
  <c r="AW238" i="27"/>
  <c r="AW237" i="27"/>
  <c r="AW236" i="27"/>
  <c r="AW235" i="27"/>
  <c r="AW234" i="27"/>
  <c r="AW233" i="27"/>
  <c r="AW232" i="27"/>
  <c r="AW231" i="27"/>
  <c r="AW230" i="27"/>
  <c r="AW229" i="27"/>
  <c r="AW228" i="27"/>
  <c r="AW227" i="27"/>
  <c r="AW226" i="27"/>
  <c r="AW225" i="27"/>
  <c r="AW224" i="27"/>
  <c r="AW223" i="27"/>
  <c r="AW222" i="27"/>
  <c r="AW221" i="27"/>
  <c r="AW220" i="27"/>
  <c r="AW219" i="27"/>
  <c r="AW218" i="27"/>
  <c r="AW217" i="27"/>
  <c r="AW216" i="27"/>
  <c r="AW215" i="27"/>
  <c r="AW214" i="27"/>
  <c r="AW213" i="27"/>
  <c r="AW212" i="27"/>
  <c r="AW211" i="27"/>
  <c r="AW210" i="27"/>
  <c r="AW209" i="27"/>
  <c r="AW208" i="27"/>
  <c r="AW207" i="27"/>
  <c r="AW206" i="27"/>
  <c r="AW205" i="27"/>
  <c r="AW204" i="27"/>
  <c r="AW203" i="27"/>
  <c r="AW202" i="27"/>
  <c r="AW201" i="27"/>
  <c r="AW200" i="27"/>
  <c r="AW199" i="27"/>
  <c r="AW198" i="27"/>
  <c r="AW197" i="27"/>
  <c r="AW196" i="27"/>
  <c r="AW195" i="27"/>
  <c r="AW194" i="27"/>
  <c r="AW193" i="27"/>
  <c r="AW192" i="27"/>
  <c r="AW191" i="27"/>
  <c r="AW190" i="27"/>
  <c r="AW189" i="27"/>
  <c r="AW188" i="27"/>
  <c r="AW187" i="27"/>
  <c r="AW186" i="27"/>
  <c r="AW185" i="27"/>
  <c r="AW184" i="27"/>
  <c r="AW183" i="27"/>
  <c r="AW182" i="27"/>
  <c r="AW181" i="27"/>
  <c r="AW180" i="27"/>
  <c r="AW179" i="27"/>
  <c r="AW178" i="27"/>
  <c r="AW177" i="27"/>
  <c r="AW176" i="27"/>
  <c r="AW175" i="27"/>
  <c r="AW174" i="27"/>
  <c r="AW173" i="27"/>
  <c r="AW172" i="27"/>
  <c r="AW171" i="27"/>
  <c r="AW170" i="27"/>
  <c r="AW169" i="27"/>
  <c r="AW168" i="27"/>
  <c r="AW167" i="27"/>
  <c r="AW166" i="27"/>
  <c r="AW165" i="27"/>
  <c r="AW164" i="27"/>
  <c r="AW163" i="27"/>
  <c r="AW162" i="27"/>
  <c r="AW161" i="27"/>
  <c r="AW160" i="27"/>
  <c r="AW159" i="27"/>
  <c r="AW158" i="27"/>
  <c r="AW157" i="27"/>
  <c r="AW156" i="27"/>
  <c r="AW155" i="27"/>
  <c r="AW154" i="27"/>
  <c r="AW153" i="27"/>
  <c r="AW152" i="27"/>
  <c r="AW151" i="27"/>
  <c r="AW150" i="27"/>
  <c r="AW149" i="27"/>
  <c r="AW148" i="27"/>
  <c r="AW147" i="27"/>
  <c r="AW146" i="27"/>
  <c r="AW145" i="27"/>
  <c r="AW144" i="27"/>
  <c r="AW143" i="27"/>
  <c r="AW142" i="27"/>
  <c r="AW141" i="27"/>
  <c r="AW140" i="27"/>
  <c r="AW139" i="27"/>
  <c r="AW138" i="27"/>
  <c r="AW137" i="27"/>
  <c r="AW136" i="27"/>
  <c r="AW135" i="27"/>
  <c r="AW134" i="27"/>
  <c r="AW133" i="27"/>
  <c r="AW132" i="27"/>
  <c r="AW131" i="27"/>
  <c r="AW130" i="27"/>
  <c r="AW129" i="27"/>
  <c r="AW128" i="27"/>
  <c r="AW127" i="27"/>
  <c r="AW126" i="27"/>
  <c r="AW125" i="27"/>
  <c r="AW124" i="27"/>
  <c r="AW123" i="27"/>
  <c r="AW122" i="27"/>
  <c r="AW121" i="27"/>
  <c r="AW120" i="27"/>
  <c r="AW119" i="27"/>
  <c r="AW118" i="27"/>
  <c r="AW117" i="27"/>
  <c r="AW116" i="27"/>
  <c r="AW115" i="27"/>
  <c r="AW114" i="27"/>
  <c r="AW113" i="27"/>
  <c r="AW112" i="27"/>
  <c r="AW111" i="27"/>
  <c r="AW110" i="27"/>
  <c r="AW109" i="27"/>
  <c r="AW108" i="27"/>
  <c r="AW107" i="27"/>
  <c r="AW106" i="27"/>
  <c r="AW105" i="27"/>
  <c r="AW104" i="27"/>
  <c r="AW103" i="27"/>
  <c r="AW102" i="27"/>
  <c r="AW101" i="27"/>
  <c r="AW100" i="27"/>
  <c r="AW99" i="27"/>
  <c r="AW98" i="27"/>
  <c r="AW97" i="27"/>
  <c r="AW96" i="27"/>
  <c r="AW95" i="27"/>
  <c r="AW94" i="27"/>
  <c r="AW93" i="27"/>
  <c r="AW92" i="27"/>
  <c r="AW91" i="27"/>
  <c r="AW90" i="27"/>
  <c r="AW89" i="27"/>
  <c r="AW88" i="27"/>
  <c r="AW87" i="27"/>
  <c r="AW86" i="27"/>
  <c r="AW85" i="27"/>
  <c r="AW84" i="27"/>
  <c r="AW83" i="27"/>
  <c r="AW82" i="27"/>
  <c r="AW81" i="27"/>
  <c r="AW80" i="27"/>
  <c r="AW79" i="27"/>
  <c r="AW78" i="27"/>
  <c r="AW77" i="27"/>
  <c r="AW76" i="27"/>
  <c r="AW75" i="27"/>
  <c r="AW74" i="27"/>
  <c r="AW73" i="27"/>
  <c r="AW72" i="27"/>
  <c r="AW71" i="27"/>
  <c r="AW70" i="27"/>
  <c r="AW69" i="27"/>
  <c r="AW68" i="27"/>
  <c r="AW67" i="27"/>
  <c r="AW66" i="27"/>
  <c r="AW65" i="27"/>
  <c r="AW64" i="27"/>
  <c r="AW63" i="27"/>
  <c r="AW62" i="27"/>
  <c r="AW61" i="27"/>
  <c r="AW60" i="27"/>
  <c r="AW59" i="27"/>
  <c r="AW58" i="27"/>
  <c r="AW57" i="27"/>
  <c r="AW56" i="27"/>
  <c r="AW55" i="27"/>
  <c r="AW54" i="27"/>
  <c r="AW53" i="27"/>
  <c r="AW52" i="27"/>
  <c r="AW51" i="27"/>
  <c r="AW50" i="27"/>
  <c r="AW49" i="27"/>
  <c r="AW48" i="27"/>
  <c r="AW47" i="27"/>
  <c r="AW46" i="27"/>
  <c r="AW45" i="27"/>
  <c r="AW44" i="27"/>
  <c r="AW43" i="27"/>
  <c r="AW42" i="27"/>
  <c r="AW41" i="27"/>
  <c r="AW40" i="27"/>
  <c r="AW39" i="27"/>
  <c r="AW38" i="27"/>
  <c r="AW37" i="27"/>
  <c r="AW36" i="27"/>
  <c r="AW35" i="27"/>
  <c r="AW34" i="27"/>
  <c r="AW33" i="27"/>
  <c r="AW32" i="27"/>
  <c r="AW31" i="27"/>
  <c r="AW30" i="27"/>
  <c r="AW29" i="27"/>
  <c r="AW28" i="27"/>
  <c r="AW27" i="27"/>
  <c r="AW26" i="27"/>
  <c r="AW25" i="27"/>
  <c r="AW24" i="27"/>
  <c r="AW23" i="27"/>
  <c r="AW22" i="27"/>
  <c r="AW21" i="27"/>
  <c r="AW20" i="27"/>
  <c r="AW19" i="27"/>
  <c r="AW18" i="27"/>
  <c r="AW17" i="27"/>
  <c r="AW16" i="27"/>
  <c r="AW15" i="27"/>
  <c r="AW14" i="27"/>
  <c r="AW13" i="27"/>
  <c r="BA36" i="27" l="1"/>
  <c r="BB36" i="27"/>
  <c r="AZ36" i="27"/>
  <c r="BI36" i="27" s="1"/>
  <c r="BC36" i="27"/>
  <c r="AY36" i="27"/>
  <c r="BH36" i="27" s="1"/>
  <c r="AX36" i="27"/>
  <c r="BG36" i="27" s="1"/>
  <c r="BA48" i="27"/>
  <c r="BC48" i="27"/>
  <c r="AZ48" i="27"/>
  <c r="BI48" i="27" s="1"/>
  <c r="BB48" i="27"/>
  <c r="AY48" i="27"/>
  <c r="BH48" i="27" s="1"/>
  <c r="AX48" i="27"/>
  <c r="BG48" i="27" s="1"/>
  <c r="BB80" i="27"/>
  <c r="AZ80" i="27"/>
  <c r="BI80" i="27" s="1"/>
  <c r="BC80" i="27"/>
  <c r="BA80" i="27"/>
  <c r="AX80" i="27"/>
  <c r="BG80" i="27" s="1"/>
  <c r="AY80" i="27"/>
  <c r="BH80" i="27" s="1"/>
  <c r="BB92" i="27"/>
  <c r="AZ92" i="27"/>
  <c r="BI92" i="27" s="1"/>
  <c r="AX92" i="27"/>
  <c r="BG92" i="27" s="1"/>
  <c r="BA92" i="27"/>
  <c r="BC92" i="27"/>
  <c r="AY92" i="27"/>
  <c r="BH92" i="27" s="1"/>
  <c r="BB96" i="27"/>
  <c r="AZ96" i="27"/>
  <c r="BI96" i="27" s="1"/>
  <c r="BC96" i="27"/>
  <c r="BA96" i="27"/>
  <c r="AX96" i="27"/>
  <c r="BG96" i="27" s="1"/>
  <c r="AY96" i="27"/>
  <c r="BH96" i="27" s="1"/>
  <c r="BB100" i="27"/>
  <c r="AZ100" i="27"/>
  <c r="BI100" i="27" s="1"/>
  <c r="BA100" i="27"/>
  <c r="BC100" i="27"/>
  <c r="AY100" i="27"/>
  <c r="BH100" i="27" s="1"/>
  <c r="AX100" i="27"/>
  <c r="BG100" i="27" s="1"/>
  <c r="BB104" i="27"/>
  <c r="AZ104" i="27"/>
  <c r="BI104" i="27" s="1"/>
  <c r="AY104" i="27"/>
  <c r="BH104" i="27" s="1"/>
  <c r="BA104" i="27"/>
  <c r="BC104" i="27"/>
  <c r="AX104" i="27"/>
  <c r="BG104" i="27" s="1"/>
  <c r="BB108" i="27"/>
  <c r="AZ108" i="27"/>
  <c r="BI108" i="27" s="1"/>
  <c r="AX108" i="27"/>
  <c r="BG108" i="27" s="1"/>
  <c r="BA108" i="27"/>
  <c r="BC108" i="27"/>
  <c r="AY108" i="27"/>
  <c r="BH108" i="27" s="1"/>
  <c r="BB112" i="27"/>
  <c r="AZ112" i="27"/>
  <c r="BI112" i="27" s="1"/>
  <c r="BC112" i="27"/>
  <c r="BA112" i="27"/>
  <c r="AY112" i="27"/>
  <c r="BH112" i="27" s="1"/>
  <c r="AX112" i="27"/>
  <c r="BG112" i="27" s="1"/>
  <c r="BB116" i="27"/>
  <c r="AZ116" i="27"/>
  <c r="BI116" i="27" s="1"/>
  <c r="BA116" i="27"/>
  <c r="AY116" i="27"/>
  <c r="BH116" i="27" s="1"/>
  <c r="BC116" i="27"/>
  <c r="AX116" i="27"/>
  <c r="BG116" i="27" s="1"/>
  <c r="BB120" i="27"/>
  <c r="AZ120" i="27"/>
  <c r="BI120" i="27" s="1"/>
  <c r="AY120" i="27"/>
  <c r="BH120" i="27" s="1"/>
  <c r="BA120" i="27"/>
  <c r="BC120" i="27"/>
  <c r="AX120" i="27"/>
  <c r="BG120" i="27" s="1"/>
  <c r="BB124" i="27"/>
  <c r="AZ124" i="27"/>
  <c r="BI124" i="27" s="1"/>
  <c r="AX124" i="27"/>
  <c r="BG124" i="27" s="1"/>
  <c r="BC124" i="27"/>
  <c r="BA124" i="27"/>
  <c r="AY124" i="27"/>
  <c r="BH124" i="27" s="1"/>
  <c r="BB128" i="27"/>
  <c r="AZ128" i="27"/>
  <c r="BI128" i="27" s="1"/>
  <c r="BC128" i="27"/>
  <c r="BA128" i="27"/>
  <c r="AY128" i="27"/>
  <c r="BH128" i="27" s="1"/>
  <c r="AX128" i="27"/>
  <c r="BG128" i="27" s="1"/>
  <c r="BB132" i="27"/>
  <c r="BA132" i="27"/>
  <c r="AX132" i="27"/>
  <c r="BG132" i="27" s="1"/>
  <c r="BC132" i="27"/>
  <c r="AZ132" i="27"/>
  <c r="BI132" i="27" s="1"/>
  <c r="AY132" i="27"/>
  <c r="BH132" i="27" s="1"/>
  <c r="BB136" i="27"/>
  <c r="AX136" i="27"/>
  <c r="BG136" i="27" s="1"/>
  <c r="BC136" i="27"/>
  <c r="BA136" i="27"/>
  <c r="AY136" i="27"/>
  <c r="BH136" i="27" s="1"/>
  <c r="AZ136" i="27"/>
  <c r="BI136" i="27" s="1"/>
  <c r="BB140" i="27"/>
  <c r="AX140" i="27"/>
  <c r="BG140" i="27" s="1"/>
  <c r="BC140" i="27"/>
  <c r="BA140" i="27"/>
  <c r="AY140" i="27"/>
  <c r="BH140" i="27" s="1"/>
  <c r="AZ140" i="27"/>
  <c r="BI140" i="27" s="1"/>
  <c r="BB144" i="27"/>
  <c r="BC144" i="27"/>
  <c r="AX144" i="27"/>
  <c r="BG144" i="27" s="1"/>
  <c r="AZ144" i="27"/>
  <c r="BI144" i="27" s="1"/>
  <c r="AY144" i="27"/>
  <c r="BH144" i="27" s="1"/>
  <c r="BA144" i="27"/>
  <c r="BB148" i="27"/>
  <c r="BA148" i="27"/>
  <c r="AX148" i="27"/>
  <c r="BG148" i="27" s="1"/>
  <c r="BC148" i="27"/>
  <c r="AZ148" i="27"/>
  <c r="BI148" i="27" s="1"/>
  <c r="AY148" i="27"/>
  <c r="BH148" i="27" s="1"/>
  <c r="BB152" i="27"/>
  <c r="AX152" i="27"/>
  <c r="BG152" i="27" s="1"/>
  <c r="BC152" i="27"/>
  <c r="BA152" i="27"/>
  <c r="AY152" i="27"/>
  <c r="BH152" i="27" s="1"/>
  <c r="AZ152" i="27"/>
  <c r="BI152" i="27" s="1"/>
  <c r="BB156" i="27"/>
  <c r="AX156" i="27"/>
  <c r="BG156" i="27" s="1"/>
  <c r="BA156" i="27"/>
  <c r="BC156" i="27"/>
  <c r="AY156" i="27"/>
  <c r="BH156" i="27" s="1"/>
  <c r="AZ156" i="27"/>
  <c r="BI156" i="27" s="1"/>
  <c r="BB160" i="27"/>
  <c r="BC160" i="27"/>
  <c r="AX160" i="27"/>
  <c r="BG160" i="27" s="1"/>
  <c r="BA160" i="27"/>
  <c r="AZ160" i="27"/>
  <c r="BI160" i="27" s="1"/>
  <c r="AY160" i="27"/>
  <c r="BH160" i="27" s="1"/>
  <c r="BB164" i="27"/>
  <c r="BA164" i="27"/>
  <c r="AX164" i="27"/>
  <c r="BG164" i="27" s="1"/>
  <c r="BC164" i="27"/>
  <c r="AZ164" i="27"/>
  <c r="BI164" i="27" s="1"/>
  <c r="AY164" i="27"/>
  <c r="BH164" i="27" s="1"/>
  <c r="BB168" i="27"/>
  <c r="AX168" i="27"/>
  <c r="BG168" i="27" s="1"/>
  <c r="BA168" i="27"/>
  <c r="BC168" i="27"/>
  <c r="AY168" i="27"/>
  <c r="BH168" i="27" s="1"/>
  <c r="AZ168" i="27"/>
  <c r="BI168" i="27" s="1"/>
  <c r="BB172" i="27"/>
  <c r="AX172" i="27"/>
  <c r="BG172" i="27" s="1"/>
  <c r="BC172" i="27"/>
  <c r="AY172" i="27"/>
  <c r="BH172" i="27" s="1"/>
  <c r="AZ172" i="27"/>
  <c r="BI172" i="27" s="1"/>
  <c r="BA172" i="27"/>
  <c r="BB176" i="27"/>
  <c r="BC176" i="27"/>
  <c r="AX176" i="27"/>
  <c r="BG176" i="27" s="1"/>
  <c r="BA176" i="27"/>
  <c r="AZ176" i="27"/>
  <c r="BI176" i="27" s="1"/>
  <c r="AY176" i="27"/>
  <c r="BH176" i="27" s="1"/>
  <c r="BB180" i="27"/>
  <c r="BA180" i="27"/>
  <c r="AX180" i="27"/>
  <c r="BG180" i="27" s="1"/>
  <c r="BC180" i="27"/>
  <c r="AZ180" i="27"/>
  <c r="BI180" i="27" s="1"/>
  <c r="AY180" i="27"/>
  <c r="BH180" i="27" s="1"/>
  <c r="BB184" i="27"/>
  <c r="AX184" i="27"/>
  <c r="BG184" i="27" s="1"/>
  <c r="BA184" i="27"/>
  <c r="AY184" i="27"/>
  <c r="BH184" i="27" s="1"/>
  <c r="BC184" i="27"/>
  <c r="AZ184" i="27"/>
  <c r="BI184" i="27" s="1"/>
  <c r="BB188" i="27"/>
  <c r="AX188" i="27"/>
  <c r="BG188" i="27" s="1"/>
  <c r="BA188" i="27"/>
  <c r="BC188" i="27"/>
  <c r="AY188" i="27"/>
  <c r="BH188" i="27" s="1"/>
  <c r="AZ188" i="27"/>
  <c r="BI188" i="27" s="1"/>
  <c r="BB192" i="27"/>
  <c r="BC192" i="27"/>
  <c r="AX192" i="27"/>
  <c r="BG192" i="27" s="1"/>
  <c r="BA192" i="27"/>
  <c r="AZ192" i="27"/>
  <c r="BI192" i="27" s="1"/>
  <c r="AY192" i="27"/>
  <c r="BH192" i="27" s="1"/>
  <c r="BB196" i="27"/>
  <c r="BA196" i="27"/>
  <c r="AX196" i="27"/>
  <c r="BG196" i="27" s="1"/>
  <c r="AZ196" i="27"/>
  <c r="BI196" i="27" s="1"/>
  <c r="BC196" i="27"/>
  <c r="AY196" i="27"/>
  <c r="BH196" i="27" s="1"/>
  <c r="BB200" i="27"/>
  <c r="AX200" i="27"/>
  <c r="BG200" i="27" s="1"/>
  <c r="BA200" i="27"/>
  <c r="AY200" i="27"/>
  <c r="BH200" i="27" s="1"/>
  <c r="AZ200" i="27"/>
  <c r="BI200" i="27" s="1"/>
  <c r="BC200" i="27"/>
  <c r="BB204" i="27"/>
  <c r="AX204" i="27"/>
  <c r="BG204" i="27" s="1"/>
  <c r="BA204" i="27"/>
  <c r="BC204" i="27"/>
  <c r="AY204" i="27"/>
  <c r="BH204" i="27" s="1"/>
  <c r="AZ204" i="27"/>
  <c r="BI204" i="27" s="1"/>
  <c r="BB208" i="27"/>
  <c r="BC208" i="27"/>
  <c r="AX208" i="27"/>
  <c r="BG208" i="27" s="1"/>
  <c r="AZ208" i="27"/>
  <c r="BI208" i="27" s="1"/>
  <c r="BA208" i="27"/>
  <c r="AY208" i="27"/>
  <c r="BH208" i="27" s="1"/>
  <c r="BB212" i="27"/>
  <c r="BA212" i="27"/>
  <c r="AX212" i="27"/>
  <c r="BG212" i="27" s="1"/>
  <c r="BC212" i="27"/>
  <c r="AZ212" i="27"/>
  <c r="BI212" i="27" s="1"/>
  <c r="AY212" i="27"/>
  <c r="BH212" i="27" s="1"/>
  <c r="BB216" i="27"/>
  <c r="AX216" i="27"/>
  <c r="BG216" i="27" s="1"/>
  <c r="BA216" i="27"/>
  <c r="BC216" i="27"/>
  <c r="AY216" i="27"/>
  <c r="BH216" i="27" s="1"/>
  <c r="AZ216" i="27"/>
  <c r="BI216" i="27" s="1"/>
  <c r="BB220" i="27"/>
  <c r="AX220" i="27"/>
  <c r="BG220" i="27" s="1"/>
  <c r="BC220" i="27"/>
  <c r="BA220" i="27"/>
  <c r="AY220" i="27"/>
  <c r="BH220" i="27" s="1"/>
  <c r="AZ220" i="27"/>
  <c r="BI220" i="27" s="1"/>
  <c r="BB224" i="27"/>
  <c r="BC224" i="27"/>
  <c r="AX224" i="27"/>
  <c r="BG224" i="27" s="1"/>
  <c r="AZ224" i="27"/>
  <c r="BI224" i="27" s="1"/>
  <c r="BA224" i="27"/>
  <c r="AY224" i="27"/>
  <c r="BH224" i="27" s="1"/>
  <c r="BB228" i="27"/>
  <c r="BA228" i="27"/>
  <c r="AX228" i="27"/>
  <c r="BG228" i="27" s="1"/>
  <c r="BC228" i="27"/>
  <c r="AZ228" i="27"/>
  <c r="BI228" i="27" s="1"/>
  <c r="AY228" i="27"/>
  <c r="BH228" i="27" s="1"/>
  <c r="BB232" i="27"/>
  <c r="AX232" i="27"/>
  <c r="BG232" i="27" s="1"/>
  <c r="BC232" i="27"/>
  <c r="AY232" i="27"/>
  <c r="BH232" i="27" s="1"/>
  <c r="BA232" i="27"/>
  <c r="AZ232" i="27"/>
  <c r="BI232" i="27" s="1"/>
  <c r="BB236" i="27"/>
  <c r="AX236" i="27"/>
  <c r="BG236" i="27" s="1"/>
  <c r="BA236" i="27"/>
  <c r="AY236" i="27"/>
  <c r="BH236" i="27" s="1"/>
  <c r="AZ236" i="27"/>
  <c r="BI236" i="27" s="1"/>
  <c r="BC236" i="27"/>
  <c r="BB240" i="27"/>
  <c r="BC240" i="27"/>
  <c r="AX240" i="27"/>
  <c r="BG240" i="27" s="1"/>
  <c r="BA240" i="27"/>
  <c r="AZ240" i="27"/>
  <c r="BI240" i="27" s="1"/>
  <c r="AY240" i="27"/>
  <c r="BH240" i="27" s="1"/>
  <c r="BB244" i="27"/>
  <c r="BA244" i="27"/>
  <c r="AX244" i="27"/>
  <c r="BG244" i="27" s="1"/>
  <c r="BC244" i="27"/>
  <c r="AZ244" i="27"/>
  <c r="BI244" i="27" s="1"/>
  <c r="AY244" i="27"/>
  <c r="BH244" i="27" s="1"/>
  <c r="BB248" i="27"/>
  <c r="AX248" i="27"/>
  <c r="BG248" i="27" s="1"/>
  <c r="AY248" i="27"/>
  <c r="BH248" i="27" s="1"/>
  <c r="BC248" i="27"/>
  <c r="AZ248" i="27"/>
  <c r="BI248" i="27" s="1"/>
  <c r="BA248" i="27"/>
  <c r="BB252" i="27"/>
  <c r="AX252" i="27"/>
  <c r="BG252" i="27" s="1"/>
  <c r="BA252" i="27"/>
  <c r="AY252" i="27"/>
  <c r="BH252" i="27" s="1"/>
  <c r="BC252" i="27"/>
  <c r="AZ252" i="27"/>
  <c r="BI252" i="27" s="1"/>
  <c r="BB256" i="27"/>
  <c r="BC256" i="27"/>
  <c r="AX256" i="27"/>
  <c r="BG256" i="27" s="1"/>
  <c r="BA256" i="27"/>
  <c r="AZ256" i="27"/>
  <c r="BI256" i="27" s="1"/>
  <c r="AY256" i="27"/>
  <c r="BH256" i="27" s="1"/>
  <c r="BB260" i="27"/>
  <c r="BA260" i="27"/>
  <c r="AX260" i="27"/>
  <c r="BG260" i="27" s="1"/>
  <c r="AZ260" i="27"/>
  <c r="BI260" i="27" s="1"/>
  <c r="AY260" i="27"/>
  <c r="BH260" i="27" s="1"/>
  <c r="BC260" i="27"/>
  <c r="BB264" i="27"/>
  <c r="AX264" i="27"/>
  <c r="BG264" i="27" s="1"/>
  <c r="BA264" i="27"/>
  <c r="BC264" i="27"/>
  <c r="AY264" i="27"/>
  <c r="BH264" i="27" s="1"/>
  <c r="AZ264" i="27"/>
  <c r="BI264" i="27" s="1"/>
  <c r="BB268" i="27"/>
  <c r="AX268" i="27"/>
  <c r="BG268" i="27" s="1"/>
  <c r="BA268" i="27"/>
  <c r="BC268" i="27"/>
  <c r="AY268" i="27"/>
  <c r="BH268" i="27" s="1"/>
  <c r="AZ268" i="27"/>
  <c r="BI268" i="27" s="1"/>
  <c r="BB272" i="27"/>
  <c r="BC272" i="27"/>
  <c r="AX272" i="27"/>
  <c r="BG272" i="27" s="1"/>
  <c r="BA272" i="27"/>
  <c r="AZ272" i="27"/>
  <c r="BI272" i="27" s="1"/>
  <c r="AY272" i="27"/>
  <c r="BH272" i="27" s="1"/>
  <c r="BB276" i="27"/>
  <c r="BA276" i="27"/>
  <c r="AX276" i="27"/>
  <c r="BG276" i="27" s="1"/>
  <c r="AZ276" i="27"/>
  <c r="BI276" i="27" s="1"/>
  <c r="AY276" i="27"/>
  <c r="BH276" i="27" s="1"/>
  <c r="BC276" i="27"/>
  <c r="BB280" i="27"/>
  <c r="BA280" i="27"/>
  <c r="BC280" i="27"/>
  <c r="AZ280" i="27"/>
  <c r="BI280" i="27" s="1"/>
  <c r="AX280" i="27"/>
  <c r="BG280" i="27" s="1"/>
  <c r="AY280" i="27"/>
  <c r="BH280" i="27" s="1"/>
  <c r="BB284" i="27"/>
  <c r="BC284" i="27"/>
  <c r="AZ284" i="27"/>
  <c r="BI284" i="27" s="1"/>
  <c r="AX284" i="27"/>
  <c r="BG284" i="27" s="1"/>
  <c r="AY284" i="27"/>
  <c r="BH284" i="27" s="1"/>
  <c r="BA284" i="27"/>
  <c r="BB288" i="27"/>
  <c r="BC288" i="27"/>
  <c r="BA288" i="27"/>
  <c r="AZ288" i="27"/>
  <c r="BI288" i="27" s="1"/>
  <c r="AX288" i="27"/>
  <c r="BG288" i="27" s="1"/>
  <c r="AY288" i="27"/>
  <c r="BH288" i="27" s="1"/>
  <c r="BB292" i="27"/>
  <c r="BA292" i="27"/>
  <c r="BC292" i="27"/>
  <c r="AZ292" i="27"/>
  <c r="BI292" i="27" s="1"/>
  <c r="AX292" i="27"/>
  <c r="BG292" i="27" s="1"/>
  <c r="AY292" i="27"/>
  <c r="BH292" i="27" s="1"/>
  <c r="BB296" i="27"/>
  <c r="BC296" i="27"/>
  <c r="BA296" i="27"/>
  <c r="AZ296" i="27"/>
  <c r="BI296" i="27" s="1"/>
  <c r="AX296" i="27"/>
  <c r="BG296" i="27" s="1"/>
  <c r="AY296" i="27"/>
  <c r="BH296" i="27" s="1"/>
  <c r="BB300" i="27"/>
  <c r="BC300" i="27"/>
  <c r="AZ300" i="27"/>
  <c r="BI300" i="27" s="1"/>
  <c r="AX300" i="27"/>
  <c r="BG300" i="27" s="1"/>
  <c r="BA300" i="27"/>
  <c r="AY300" i="27"/>
  <c r="BH300" i="27" s="1"/>
  <c r="BB304" i="27"/>
  <c r="BC304" i="27"/>
  <c r="BA304" i="27"/>
  <c r="AZ304" i="27"/>
  <c r="BI304" i="27" s="1"/>
  <c r="AX304" i="27"/>
  <c r="BG304" i="27" s="1"/>
  <c r="AY304" i="27"/>
  <c r="BH304" i="27" s="1"/>
  <c r="BB308" i="27"/>
  <c r="BA308" i="27"/>
  <c r="BC308" i="27"/>
  <c r="AZ308" i="27"/>
  <c r="BI308" i="27" s="1"/>
  <c r="AX308" i="27"/>
  <c r="BG308" i="27" s="1"/>
  <c r="AY308" i="27"/>
  <c r="BH308" i="27" s="1"/>
  <c r="BB312" i="27"/>
  <c r="BA312" i="27"/>
  <c r="AZ312" i="27"/>
  <c r="BI312" i="27" s="1"/>
  <c r="BC312" i="27"/>
  <c r="AX312" i="27"/>
  <c r="BG312" i="27" s="1"/>
  <c r="AY312" i="27"/>
  <c r="BH312" i="27" s="1"/>
  <c r="BB316" i="27"/>
  <c r="BA316" i="27"/>
  <c r="BC316" i="27"/>
  <c r="AZ316" i="27"/>
  <c r="BI316" i="27" s="1"/>
  <c r="AX316" i="27"/>
  <c r="BG316" i="27" s="1"/>
  <c r="AY316" i="27"/>
  <c r="BH316" i="27" s="1"/>
  <c r="BB320" i="27"/>
  <c r="BC320" i="27"/>
  <c r="BA320" i="27"/>
  <c r="AZ320" i="27"/>
  <c r="BI320" i="27" s="1"/>
  <c r="AX320" i="27"/>
  <c r="BG320" i="27" s="1"/>
  <c r="AY320" i="27"/>
  <c r="BH320" i="27" s="1"/>
  <c r="BB324" i="27"/>
  <c r="BA324" i="27"/>
  <c r="BC324" i="27"/>
  <c r="AZ324" i="27"/>
  <c r="BI324" i="27" s="1"/>
  <c r="AX324" i="27"/>
  <c r="BG324" i="27" s="1"/>
  <c r="AY324" i="27"/>
  <c r="BH324" i="27" s="1"/>
  <c r="BB328" i="27"/>
  <c r="BA328" i="27"/>
  <c r="AZ328" i="27"/>
  <c r="BI328" i="27" s="1"/>
  <c r="BC328" i="27"/>
  <c r="AX328" i="27"/>
  <c r="BG328" i="27" s="1"/>
  <c r="AY328" i="27"/>
  <c r="BH328" i="27" s="1"/>
  <c r="BB332" i="27"/>
  <c r="BA332" i="27"/>
  <c r="BC332" i="27"/>
  <c r="AZ332" i="27"/>
  <c r="BI332" i="27" s="1"/>
  <c r="AX332" i="27"/>
  <c r="BG332" i="27" s="1"/>
  <c r="AY332" i="27"/>
  <c r="BH332" i="27" s="1"/>
  <c r="BB336" i="27"/>
  <c r="BC336" i="27"/>
  <c r="AZ336" i="27"/>
  <c r="BI336" i="27" s="1"/>
  <c r="BA336" i="27"/>
  <c r="AX336" i="27"/>
  <c r="BG336" i="27" s="1"/>
  <c r="AY336" i="27"/>
  <c r="BH336" i="27" s="1"/>
  <c r="BB340" i="27"/>
  <c r="BA340" i="27"/>
  <c r="BC340" i="27"/>
  <c r="AZ340" i="27"/>
  <c r="BI340" i="27" s="1"/>
  <c r="AX340" i="27"/>
  <c r="BG340" i="27" s="1"/>
  <c r="AY340" i="27"/>
  <c r="BH340" i="27" s="1"/>
  <c r="BB344" i="27"/>
  <c r="BA344" i="27"/>
  <c r="BC344" i="27"/>
  <c r="AZ344" i="27"/>
  <c r="BI344" i="27" s="1"/>
  <c r="AX344" i="27"/>
  <c r="BG344" i="27" s="1"/>
  <c r="AY344" i="27"/>
  <c r="BH344" i="27" s="1"/>
  <c r="BB348" i="27"/>
  <c r="BC348" i="27"/>
  <c r="BA348" i="27"/>
  <c r="AZ348" i="27"/>
  <c r="BI348" i="27" s="1"/>
  <c r="AX348" i="27"/>
  <c r="BG348" i="27" s="1"/>
  <c r="AY348" i="27"/>
  <c r="BH348" i="27" s="1"/>
  <c r="BB352" i="27"/>
  <c r="BC352" i="27"/>
  <c r="AZ352" i="27"/>
  <c r="BI352" i="27" s="1"/>
  <c r="AX352" i="27"/>
  <c r="BG352" i="27" s="1"/>
  <c r="AY352" i="27"/>
  <c r="BH352" i="27" s="1"/>
  <c r="BA352" i="27"/>
  <c r="BB356" i="27"/>
  <c r="BA356" i="27"/>
  <c r="BC356" i="27"/>
  <c r="AZ356" i="27"/>
  <c r="BI356" i="27" s="1"/>
  <c r="AX356" i="27"/>
  <c r="BG356" i="27" s="1"/>
  <c r="AY356" i="27"/>
  <c r="BH356" i="27" s="1"/>
  <c r="BB360" i="27"/>
  <c r="BC360" i="27"/>
  <c r="AZ360" i="27"/>
  <c r="BI360" i="27" s="1"/>
  <c r="AX360" i="27"/>
  <c r="BG360" i="27" s="1"/>
  <c r="BA360" i="27"/>
  <c r="AY360" i="27"/>
  <c r="BH360" i="27" s="1"/>
  <c r="BB364" i="27"/>
  <c r="BA364" i="27"/>
  <c r="AZ364" i="27"/>
  <c r="BI364" i="27" s="1"/>
  <c r="BC364" i="27"/>
  <c r="AX364" i="27"/>
  <c r="BG364" i="27" s="1"/>
  <c r="AY364" i="27"/>
  <c r="BH364" i="27" s="1"/>
  <c r="BB368" i="27"/>
  <c r="BC368" i="27"/>
  <c r="BA368" i="27"/>
  <c r="AZ368" i="27"/>
  <c r="BI368" i="27" s="1"/>
  <c r="AX368" i="27"/>
  <c r="BG368" i="27" s="1"/>
  <c r="AY368" i="27"/>
  <c r="BH368" i="27" s="1"/>
  <c r="BB372" i="27"/>
  <c r="BA372" i="27"/>
  <c r="BC372" i="27"/>
  <c r="AZ372" i="27"/>
  <c r="BI372" i="27" s="1"/>
  <c r="AX372" i="27"/>
  <c r="BG372" i="27" s="1"/>
  <c r="AY372" i="27"/>
  <c r="BH372" i="27" s="1"/>
  <c r="BB376" i="27"/>
  <c r="BC376" i="27"/>
  <c r="AZ376" i="27"/>
  <c r="BI376" i="27" s="1"/>
  <c r="AX376" i="27"/>
  <c r="BG376" i="27" s="1"/>
  <c r="BA376" i="27"/>
  <c r="AY376" i="27"/>
  <c r="BH376" i="27" s="1"/>
  <c r="BB380" i="27"/>
  <c r="BA380" i="27"/>
  <c r="AZ380" i="27"/>
  <c r="BI380" i="27" s="1"/>
  <c r="AX380" i="27"/>
  <c r="BG380" i="27" s="1"/>
  <c r="AY380" i="27"/>
  <c r="BH380" i="27" s="1"/>
  <c r="BC380" i="27"/>
  <c r="BB384" i="27"/>
  <c r="BC384" i="27"/>
  <c r="BA384" i="27"/>
  <c r="AZ384" i="27"/>
  <c r="BI384" i="27" s="1"/>
  <c r="AX384" i="27"/>
  <c r="BG384" i="27" s="1"/>
  <c r="AY384" i="27"/>
  <c r="BH384" i="27" s="1"/>
  <c r="BB388" i="27"/>
  <c r="BA388" i="27"/>
  <c r="AZ388" i="27"/>
  <c r="BI388" i="27" s="1"/>
  <c r="AX388" i="27"/>
  <c r="BG388" i="27" s="1"/>
  <c r="BC388" i="27"/>
  <c r="AY388" i="27"/>
  <c r="BH388" i="27" s="1"/>
  <c r="BB392" i="27"/>
  <c r="BA392" i="27"/>
  <c r="BC392" i="27"/>
  <c r="AZ392" i="27"/>
  <c r="BI392" i="27" s="1"/>
  <c r="AX392" i="27"/>
  <c r="BG392" i="27" s="1"/>
  <c r="AY392" i="27"/>
  <c r="BH392" i="27" s="1"/>
  <c r="BB396" i="27"/>
  <c r="BA396" i="27"/>
  <c r="BC396" i="27"/>
  <c r="AZ396" i="27"/>
  <c r="BI396" i="27" s="1"/>
  <c r="AX396" i="27"/>
  <c r="BG396" i="27" s="1"/>
  <c r="AY396" i="27"/>
  <c r="BH396" i="27" s="1"/>
  <c r="BB400" i="27"/>
  <c r="BC400" i="27"/>
  <c r="BA400" i="27"/>
  <c r="AZ400" i="27"/>
  <c r="BI400" i="27" s="1"/>
  <c r="AX400" i="27"/>
  <c r="BG400" i="27" s="1"/>
  <c r="AY400" i="27"/>
  <c r="BH400" i="27" s="1"/>
  <c r="BB404" i="27"/>
  <c r="BA404" i="27"/>
  <c r="AZ404" i="27"/>
  <c r="BI404" i="27" s="1"/>
  <c r="AX404" i="27"/>
  <c r="BG404" i="27" s="1"/>
  <c r="BC404" i="27"/>
  <c r="AY404" i="27"/>
  <c r="BH404" i="27" s="1"/>
  <c r="BB408" i="27"/>
  <c r="BA408" i="27"/>
  <c r="BC408" i="27"/>
  <c r="AZ408" i="27"/>
  <c r="BI408" i="27" s="1"/>
  <c r="AX408" i="27"/>
  <c r="BG408" i="27" s="1"/>
  <c r="AY408" i="27"/>
  <c r="BH408" i="27" s="1"/>
  <c r="BB412" i="27"/>
  <c r="BC412" i="27"/>
  <c r="AZ412" i="27"/>
  <c r="BI412" i="27" s="1"/>
  <c r="BA412" i="27"/>
  <c r="AX412" i="27"/>
  <c r="BG412" i="27" s="1"/>
  <c r="AY412" i="27"/>
  <c r="BH412" i="27" s="1"/>
  <c r="BB416" i="27"/>
  <c r="BC416" i="27"/>
  <c r="BA416" i="27"/>
  <c r="AZ416" i="27"/>
  <c r="BI416" i="27" s="1"/>
  <c r="AX416" i="27"/>
  <c r="BG416" i="27" s="1"/>
  <c r="AY416" i="27"/>
  <c r="BH416" i="27" s="1"/>
  <c r="BB420" i="27"/>
  <c r="BA420" i="27"/>
  <c r="BC420" i="27"/>
  <c r="AZ420" i="27"/>
  <c r="BI420" i="27" s="1"/>
  <c r="AX420" i="27"/>
  <c r="BG420" i="27" s="1"/>
  <c r="AY420" i="27"/>
  <c r="BH420" i="27" s="1"/>
  <c r="BB424" i="27"/>
  <c r="BC424" i="27"/>
  <c r="BA424" i="27"/>
  <c r="AY424" i="27"/>
  <c r="BH424" i="27" s="1"/>
  <c r="AZ424" i="27"/>
  <c r="BI424" i="27" s="1"/>
  <c r="AX424" i="27"/>
  <c r="BG424" i="27" s="1"/>
  <c r="BB428" i="27"/>
  <c r="BC428" i="27"/>
  <c r="AY428" i="27"/>
  <c r="BH428" i="27" s="1"/>
  <c r="AZ428" i="27"/>
  <c r="BI428" i="27" s="1"/>
  <c r="BA428" i="27"/>
  <c r="AX428" i="27"/>
  <c r="BG428" i="27" s="1"/>
  <c r="BB432" i="27"/>
  <c r="BC432" i="27"/>
  <c r="BA432" i="27"/>
  <c r="AY432" i="27"/>
  <c r="BH432" i="27" s="1"/>
  <c r="AZ432" i="27"/>
  <c r="BI432" i="27" s="1"/>
  <c r="AX432" i="27"/>
  <c r="BG432" i="27" s="1"/>
  <c r="BB436" i="27"/>
  <c r="BA436" i="27"/>
  <c r="BC436" i="27"/>
  <c r="AY436" i="27"/>
  <c r="BH436" i="27" s="1"/>
  <c r="AZ436" i="27"/>
  <c r="BI436" i="27" s="1"/>
  <c r="AX436" i="27"/>
  <c r="BG436" i="27" s="1"/>
  <c r="BB440" i="27"/>
  <c r="BA440" i="27"/>
  <c r="BC440" i="27"/>
  <c r="AY440" i="27"/>
  <c r="BH440" i="27" s="1"/>
  <c r="AZ440" i="27"/>
  <c r="BI440" i="27" s="1"/>
  <c r="AX440" i="27"/>
  <c r="BG440" i="27" s="1"/>
  <c r="BB444" i="27"/>
  <c r="BA444" i="27"/>
  <c r="BC444" i="27"/>
  <c r="AY444" i="27"/>
  <c r="BH444" i="27" s="1"/>
  <c r="AZ444" i="27"/>
  <c r="BI444" i="27" s="1"/>
  <c r="AX444" i="27"/>
  <c r="BG444" i="27" s="1"/>
  <c r="BB448" i="27"/>
  <c r="BC448" i="27"/>
  <c r="BA448" i="27"/>
  <c r="AY448" i="27"/>
  <c r="BH448" i="27" s="1"/>
  <c r="AZ448" i="27"/>
  <c r="BI448" i="27" s="1"/>
  <c r="AX448" i="27"/>
  <c r="BG448" i="27" s="1"/>
  <c r="BB452" i="27"/>
  <c r="BA452" i="27"/>
  <c r="BC452" i="27"/>
  <c r="AY452" i="27"/>
  <c r="BH452" i="27" s="1"/>
  <c r="AZ452" i="27"/>
  <c r="BI452" i="27" s="1"/>
  <c r="AX452" i="27"/>
  <c r="BG452" i="27" s="1"/>
  <c r="BB456" i="27"/>
  <c r="BA456" i="27"/>
  <c r="AY456" i="27"/>
  <c r="BH456" i="27" s="1"/>
  <c r="AZ456" i="27"/>
  <c r="BI456" i="27" s="1"/>
  <c r="BC456" i="27"/>
  <c r="AX456" i="27"/>
  <c r="BG456" i="27" s="1"/>
  <c r="BB460" i="27"/>
  <c r="BA460" i="27"/>
  <c r="BC460" i="27"/>
  <c r="AY460" i="27"/>
  <c r="BH460" i="27" s="1"/>
  <c r="AZ460" i="27"/>
  <c r="BI460" i="27" s="1"/>
  <c r="AX460" i="27"/>
  <c r="BG460" i="27" s="1"/>
  <c r="BB464" i="27"/>
  <c r="BC464" i="27"/>
  <c r="AY464" i="27"/>
  <c r="BH464" i="27" s="1"/>
  <c r="BA464" i="27"/>
  <c r="AZ464" i="27"/>
  <c r="BI464" i="27" s="1"/>
  <c r="AX464" i="27"/>
  <c r="BG464" i="27" s="1"/>
  <c r="BB468" i="27"/>
  <c r="BA468" i="27"/>
  <c r="BC468" i="27"/>
  <c r="AY468" i="27"/>
  <c r="BH468" i="27" s="1"/>
  <c r="AZ468" i="27"/>
  <c r="BI468" i="27" s="1"/>
  <c r="AX468" i="27"/>
  <c r="BG468" i="27" s="1"/>
  <c r="BB472" i="27"/>
  <c r="BA472" i="27"/>
  <c r="AY472" i="27"/>
  <c r="BH472" i="27" s="1"/>
  <c r="AZ472" i="27"/>
  <c r="BI472" i="27" s="1"/>
  <c r="BC472" i="27"/>
  <c r="AX472" i="27"/>
  <c r="BG472" i="27" s="1"/>
  <c r="BB476" i="27"/>
  <c r="BC476" i="27"/>
  <c r="BA476" i="27"/>
  <c r="AY476" i="27"/>
  <c r="BH476" i="27" s="1"/>
  <c r="AZ476" i="27"/>
  <c r="BI476" i="27" s="1"/>
  <c r="AX476" i="27"/>
  <c r="BG476" i="27" s="1"/>
  <c r="BB480" i="27"/>
  <c r="BC480" i="27"/>
  <c r="AY480" i="27"/>
  <c r="BH480" i="27" s="1"/>
  <c r="BA480" i="27"/>
  <c r="AZ480" i="27"/>
  <c r="BI480" i="27" s="1"/>
  <c r="AX480" i="27"/>
  <c r="BG480" i="27" s="1"/>
  <c r="BB484" i="27"/>
  <c r="BA484" i="27"/>
  <c r="BC484" i="27"/>
  <c r="AY484" i="27"/>
  <c r="BH484" i="27" s="1"/>
  <c r="AZ484" i="27"/>
  <c r="BI484" i="27" s="1"/>
  <c r="AX484" i="27"/>
  <c r="BG484" i="27" s="1"/>
  <c r="BB488" i="27"/>
  <c r="BC488" i="27"/>
  <c r="BA488" i="27"/>
  <c r="AY488" i="27"/>
  <c r="BH488" i="27" s="1"/>
  <c r="AZ488" i="27"/>
  <c r="BI488" i="27" s="1"/>
  <c r="AX488" i="27"/>
  <c r="BG488" i="27" s="1"/>
  <c r="BB492" i="27"/>
  <c r="BC492" i="27"/>
  <c r="AY492" i="27"/>
  <c r="BH492" i="27" s="1"/>
  <c r="AZ492" i="27"/>
  <c r="BI492" i="27" s="1"/>
  <c r="AX492" i="27"/>
  <c r="BG492" i="27" s="1"/>
  <c r="BA492" i="27"/>
  <c r="BB496" i="27"/>
  <c r="BC496" i="27"/>
  <c r="AY496" i="27"/>
  <c r="BH496" i="27" s="1"/>
  <c r="BA496" i="27"/>
  <c r="AZ496" i="27"/>
  <c r="BI496" i="27" s="1"/>
  <c r="AX496" i="27"/>
  <c r="BG496" i="27" s="1"/>
  <c r="BB500" i="27"/>
  <c r="BA500" i="27"/>
  <c r="BC500" i="27"/>
  <c r="AY500" i="27"/>
  <c r="BH500" i="27" s="1"/>
  <c r="AZ500" i="27"/>
  <c r="BI500" i="27" s="1"/>
  <c r="AX500" i="27"/>
  <c r="BG500" i="27" s="1"/>
  <c r="BB504" i="27"/>
  <c r="BC504" i="27"/>
  <c r="AY504" i="27"/>
  <c r="BH504" i="27" s="1"/>
  <c r="BA504" i="27"/>
  <c r="AZ504" i="27"/>
  <c r="BI504" i="27" s="1"/>
  <c r="AX504" i="27"/>
  <c r="BG504" i="27" s="1"/>
  <c r="BB508" i="27"/>
  <c r="BA508" i="27"/>
  <c r="AY508" i="27"/>
  <c r="BH508" i="27" s="1"/>
  <c r="BC508" i="27"/>
  <c r="AZ508" i="27"/>
  <c r="BI508" i="27" s="1"/>
  <c r="AX508" i="27"/>
  <c r="BG508" i="27" s="1"/>
  <c r="BC81" i="27"/>
  <c r="AY81" i="27"/>
  <c r="BH81" i="27" s="1"/>
  <c r="BB81" i="27"/>
  <c r="BA81" i="27"/>
  <c r="AZ81" i="27"/>
  <c r="BI81" i="27" s="1"/>
  <c r="AX81" i="27"/>
  <c r="BG81" i="27" s="1"/>
  <c r="BC89" i="27"/>
  <c r="BB89" i="27"/>
  <c r="BA89" i="27"/>
  <c r="AX89" i="27"/>
  <c r="BG89" i="27" s="1"/>
  <c r="AY89" i="27"/>
  <c r="BH89" i="27" s="1"/>
  <c r="AZ89" i="27"/>
  <c r="BI89" i="27" s="1"/>
  <c r="BC97" i="27"/>
  <c r="AY97" i="27"/>
  <c r="BH97" i="27" s="1"/>
  <c r="BA97" i="27"/>
  <c r="AZ97" i="27"/>
  <c r="BI97" i="27" s="1"/>
  <c r="BB97" i="27"/>
  <c r="AX97" i="27"/>
  <c r="BG97" i="27" s="1"/>
  <c r="BC101" i="27"/>
  <c r="AX101" i="27"/>
  <c r="BG101" i="27" s="1"/>
  <c r="BA101" i="27"/>
  <c r="BB101" i="27"/>
  <c r="AY101" i="27"/>
  <c r="BH101" i="27" s="1"/>
  <c r="AZ101" i="27"/>
  <c r="BI101" i="27" s="1"/>
  <c r="BC105" i="27"/>
  <c r="BB105" i="27"/>
  <c r="BA105" i="27"/>
  <c r="AY105" i="27"/>
  <c r="BH105" i="27" s="1"/>
  <c r="AX105" i="27"/>
  <c r="BG105" i="27" s="1"/>
  <c r="AZ105" i="27"/>
  <c r="BI105" i="27" s="1"/>
  <c r="BC109" i="27"/>
  <c r="BA109" i="27"/>
  <c r="AZ109" i="27"/>
  <c r="BI109" i="27" s="1"/>
  <c r="BB109" i="27"/>
  <c r="AY109" i="27"/>
  <c r="BH109" i="27" s="1"/>
  <c r="AX109" i="27"/>
  <c r="BG109" i="27" s="1"/>
  <c r="BC113" i="27"/>
  <c r="AY113" i="27"/>
  <c r="BH113" i="27" s="1"/>
  <c r="BA113" i="27"/>
  <c r="BB113" i="27"/>
  <c r="AX113" i="27"/>
  <c r="BG113" i="27" s="1"/>
  <c r="AZ113" i="27"/>
  <c r="BI113" i="27" s="1"/>
  <c r="BC117" i="27"/>
  <c r="AX117" i="27"/>
  <c r="BG117" i="27" s="1"/>
  <c r="BB117" i="27"/>
  <c r="BA117" i="27"/>
  <c r="AY117" i="27"/>
  <c r="BH117" i="27" s="1"/>
  <c r="AZ117" i="27"/>
  <c r="BI117" i="27" s="1"/>
  <c r="BC121" i="27"/>
  <c r="BB121" i="27"/>
  <c r="BA121" i="27"/>
  <c r="AZ121" i="27"/>
  <c r="BI121" i="27" s="1"/>
  <c r="AY121" i="27"/>
  <c r="BH121" i="27" s="1"/>
  <c r="AX121" i="27"/>
  <c r="BG121" i="27" s="1"/>
  <c r="BC125" i="27"/>
  <c r="BA125" i="27"/>
  <c r="AZ125" i="27"/>
  <c r="BI125" i="27" s="1"/>
  <c r="AX125" i="27"/>
  <c r="BG125" i="27" s="1"/>
  <c r="BB125" i="27"/>
  <c r="AY125" i="27"/>
  <c r="BH125" i="27" s="1"/>
  <c r="BC129" i="27"/>
  <c r="AY129" i="27"/>
  <c r="BH129" i="27" s="1"/>
  <c r="BB129" i="27"/>
  <c r="BA129" i="27"/>
  <c r="AX129" i="27"/>
  <c r="BG129" i="27" s="1"/>
  <c r="AZ129" i="27"/>
  <c r="BI129" i="27" s="1"/>
  <c r="BC133" i="27"/>
  <c r="AY133" i="27"/>
  <c r="BH133" i="27" s="1"/>
  <c r="BB133" i="27"/>
  <c r="BA133" i="27"/>
  <c r="AX133" i="27"/>
  <c r="BG133" i="27" s="1"/>
  <c r="AZ133" i="27"/>
  <c r="BI133" i="27" s="1"/>
  <c r="BC137" i="27"/>
  <c r="BB137" i="27"/>
  <c r="AY137" i="27"/>
  <c r="BH137" i="27" s="1"/>
  <c r="BA137" i="27"/>
  <c r="AZ137" i="27"/>
  <c r="BI137" i="27" s="1"/>
  <c r="AX137" i="27"/>
  <c r="BG137" i="27" s="1"/>
  <c r="BC141" i="27"/>
  <c r="BA141" i="27"/>
  <c r="AY141" i="27"/>
  <c r="BH141" i="27" s="1"/>
  <c r="BB141" i="27"/>
  <c r="AZ141" i="27"/>
  <c r="BI141" i="27" s="1"/>
  <c r="AX141" i="27"/>
  <c r="BG141" i="27" s="1"/>
  <c r="BC145" i="27"/>
  <c r="AY145" i="27"/>
  <c r="BH145" i="27" s="1"/>
  <c r="BB145" i="27"/>
  <c r="AX145" i="27"/>
  <c r="BG145" i="27" s="1"/>
  <c r="BA145" i="27"/>
  <c r="AZ145" i="27"/>
  <c r="BI145" i="27" s="1"/>
  <c r="BC149" i="27"/>
  <c r="AY149" i="27"/>
  <c r="BH149" i="27" s="1"/>
  <c r="BA149" i="27"/>
  <c r="BB149" i="27"/>
  <c r="AX149" i="27"/>
  <c r="BG149" i="27" s="1"/>
  <c r="AZ149" i="27"/>
  <c r="BI149" i="27" s="1"/>
  <c r="BC153" i="27"/>
  <c r="BB153" i="27"/>
  <c r="AY153" i="27"/>
  <c r="BH153" i="27" s="1"/>
  <c r="BA153" i="27"/>
  <c r="AZ153" i="27"/>
  <c r="BI153" i="27" s="1"/>
  <c r="AX153" i="27"/>
  <c r="BG153" i="27" s="1"/>
  <c r="BC157" i="27"/>
  <c r="BA157" i="27"/>
  <c r="AY157" i="27"/>
  <c r="BH157" i="27" s="1"/>
  <c r="BB157" i="27"/>
  <c r="AZ157" i="27"/>
  <c r="BI157" i="27" s="1"/>
  <c r="AX157" i="27"/>
  <c r="BG157" i="27" s="1"/>
  <c r="BC161" i="27"/>
  <c r="AY161" i="27"/>
  <c r="BH161" i="27" s="1"/>
  <c r="BA161" i="27"/>
  <c r="BB161" i="27"/>
  <c r="AX161" i="27"/>
  <c r="BG161" i="27" s="1"/>
  <c r="AZ161" i="27"/>
  <c r="BI161" i="27" s="1"/>
  <c r="BC165" i="27"/>
  <c r="AY165" i="27"/>
  <c r="BH165" i="27" s="1"/>
  <c r="BA165" i="27"/>
  <c r="BB165" i="27"/>
  <c r="AX165" i="27"/>
  <c r="BG165" i="27" s="1"/>
  <c r="AZ165" i="27"/>
  <c r="BI165" i="27" s="1"/>
  <c r="BC169" i="27"/>
  <c r="BB169" i="27"/>
  <c r="AY169" i="27"/>
  <c r="BH169" i="27" s="1"/>
  <c r="BA169" i="27"/>
  <c r="AZ169" i="27"/>
  <c r="BI169" i="27" s="1"/>
  <c r="AX169" i="27"/>
  <c r="BG169" i="27" s="1"/>
  <c r="BC173" i="27"/>
  <c r="BA173" i="27"/>
  <c r="AY173" i="27"/>
  <c r="BH173" i="27" s="1"/>
  <c r="BB173" i="27"/>
  <c r="AZ173" i="27"/>
  <c r="BI173" i="27" s="1"/>
  <c r="AX173" i="27"/>
  <c r="BG173" i="27" s="1"/>
  <c r="BC177" i="27"/>
  <c r="AY177" i="27"/>
  <c r="BH177" i="27" s="1"/>
  <c r="AX177" i="27"/>
  <c r="BG177" i="27" s="1"/>
  <c r="BB177" i="27"/>
  <c r="BA177" i="27"/>
  <c r="AZ177" i="27"/>
  <c r="BI177" i="27" s="1"/>
  <c r="BC181" i="27"/>
  <c r="AY181" i="27"/>
  <c r="BH181" i="27" s="1"/>
  <c r="BA181" i="27"/>
  <c r="AX181" i="27"/>
  <c r="BG181" i="27" s="1"/>
  <c r="AZ181" i="27"/>
  <c r="BI181" i="27" s="1"/>
  <c r="BB181" i="27"/>
  <c r="BC185" i="27"/>
  <c r="BB185" i="27"/>
  <c r="AY185" i="27"/>
  <c r="BH185" i="27" s="1"/>
  <c r="BA185" i="27"/>
  <c r="AZ185" i="27"/>
  <c r="BI185" i="27" s="1"/>
  <c r="AX185" i="27"/>
  <c r="BG185" i="27" s="1"/>
  <c r="BC189" i="27"/>
  <c r="BA189" i="27"/>
  <c r="AY189" i="27"/>
  <c r="BH189" i="27" s="1"/>
  <c r="AZ189" i="27"/>
  <c r="BI189" i="27" s="1"/>
  <c r="AX189" i="27"/>
  <c r="BG189" i="27" s="1"/>
  <c r="BB189" i="27"/>
  <c r="BC193" i="27"/>
  <c r="AY193" i="27"/>
  <c r="BH193" i="27" s="1"/>
  <c r="BA193" i="27"/>
  <c r="BB193" i="27"/>
  <c r="AX193" i="27"/>
  <c r="BG193" i="27" s="1"/>
  <c r="AZ193" i="27"/>
  <c r="BI193" i="27" s="1"/>
  <c r="BC197" i="27"/>
  <c r="AY197" i="27"/>
  <c r="BH197" i="27" s="1"/>
  <c r="BA197" i="27"/>
  <c r="BB197" i="27"/>
  <c r="AX197" i="27"/>
  <c r="BG197" i="27" s="1"/>
  <c r="AZ197" i="27"/>
  <c r="BI197" i="27" s="1"/>
  <c r="BC201" i="27"/>
  <c r="BB201" i="27"/>
  <c r="AY201" i="27"/>
  <c r="BH201" i="27" s="1"/>
  <c r="BA201" i="27"/>
  <c r="AZ201" i="27"/>
  <c r="BI201" i="27" s="1"/>
  <c r="AX201" i="27"/>
  <c r="BG201" i="27" s="1"/>
  <c r="BC205" i="27"/>
  <c r="BA205" i="27"/>
  <c r="AY205" i="27"/>
  <c r="BH205" i="27" s="1"/>
  <c r="AZ205" i="27"/>
  <c r="BI205" i="27" s="1"/>
  <c r="AX205" i="27"/>
  <c r="BG205" i="27" s="1"/>
  <c r="BB205" i="27"/>
  <c r="BC209" i="27"/>
  <c r="AY209" i="27"/>
  <c r="BH209" i="27" s="1"/>
  <c r="BA209" i="27"/>
  <c r="BB209" i="27"/>
  <c r="AX209" i="27"/>
  <c r="BG209" i="27" s="1"/>
  <c r="AZ209" i="27"/>
  <c r="BI209" i="27" s="1"/>
  <c r="BC213" i="27"/>
  <c r="AY213" i="27"/>
  <c r="BH213" i="27" s="1"/>
  <c r="BB213" i="27"/>
  <c r="BA213" i="27"/>
  <c r="AX213" i="27"/>
  <c r="BG213" i="27" s="1"/>
  <c r="AZ213" i="27"/>
  <c r="BI213" i="27" s="1"/>
  <c r="BC217" i="27"/>
  <c r="BB217" i="27"/>
  <c r="AY217" i="27"/>
  <c r="BH217" i="27" s="1"/>
  <c r="BA217" i="27"/>
  <c r="AZ217" i="27"/>
  <c r="BI217" i="27" s="1"/>
  <c r="AX217" i="27"/>
  <c r="BG217" i="27" s="1"/>
  <c r="BC221" i="27"/>
  <c r="BA221" i="27"/>
  <c r="AY221" i="27"/>
  <c r="BH221" i="27" s="1"/>
  <c r="BB221" i="27"/>
  <c r="AZ221" i="27"/>
  <c r="BI221" i="27" s="1"/>
  <c r="AX221" i="27"/>
  <c r="BG221" i="27" s="1"/>
  <c r="BC225" i="27"/>
  <c r="AY225" i="27"/>
  <c r="BH225" i="27" s="1"/>
  <c r="BB225" i="27"/>
  <c r="AX225" i="27"/>
  <c r="BG225" i="27" s="1"/>
  <c r="BA225" i="27"/>
  <c r="AZ225" i="27"/>
  <c r="BI225" i="27" s="1"/>
  <c r="BC229" i="27"/>
  <c r="AY229" i="27"/>
  <c r="BH229" i="27" s="1"/>
  <c r="BB229" i="27"/>
  <c r="AX229" i="27"/>
  <c r="BG229" i="27" s="1"/>
  <c r="AZ229" i="27"/>
  <c r="BI229" i="27" s="1"/>
  <c r="BA229" i="27"/>
  <c r="BC233" i="27"/>
  <c r="BB233" i="27"/>
  <c r="AY233" i="27"/>
  <c r="BH233" i="27" s="1"/>
  <c r="BA233" i="27"/>
  <c r="AZ233" i="27"/>
  <c r="BI233" i="27" s="1"/>
  <c r="AX233" i="27"/>
  <c r="BG233" i="27" s="1"/>
  <c r="BC237" i="27"/>
  <c r="BA237" i="27"/>
  <c r="AY237" i="27"/>
  <c r="BH237" i="27" s="1"/>
  <c r="BB237" i="27"/>
  <c r="AZ237" i="27"/>
  <c r="BI237" i="27" s="1"/>
  <c r="AX237" i="27"/>
  <c r="BG237" i="27" s="1"/>
  <c r="BC241" i="27"/>
  <c r="AY241" i="27"/>
  <c r="BH241" i="27" s="1"/>
  <c r="BA241" i="27"/>
  <c r="AX241" i="27"/>
  <c r="BG241" i="27" s="1"/>
  <c r="BB241" i="27"/>
  <c r="AZ241" i="27"/>
  <c r="BI241" i="27" s="1"/>
  <c r="BC245" i="27"/>
  <c r="AY245" i="27"/>
  <c r="BH245" i="27" s="1"/>
  <c r="BA245" i="27"/>
  <c r="BB245" i="27"/>
  <c r="AX245" i="27"/>
  <c r="BG245" i="27" s="1"/>
  <c r="AZ245" i="27"/>
  <c r="BI245" i="27" s="1"/>
  <c r="BC249" i="27"/>
  <c r="BB249" i="27"/>
  <c r="AY249" i="27"/>
  <c r="BH249" i="27" s="1"/>
  <c r="BA249" i="27"/>
  <c r="AZ249" i="27"/>
  <c r="BI249" i="27" s="1"/>
  <c r="AX249" i="27"/>
  <c r="BG249" i="27" s="1"/>
  <c r="BC253" i="27"/>
  <c r="BA253" i="27"/>
  <c r="AY253" i="27"/>
  <c r="BH253" i="27" s="1"/>
  <c r="AZ253" i="27"/>
  <c r="BI253" i="27" s="1"/>
  <c r="BB253" i="27"/>
  <c r="AX253" i="27"/>
  <c r="BG253" i="27" s="1"/>
  <c r="BC257" i="27"/>
  <c r="AY257" i="27"/>
  <c r="BH257" i="27" s="1"/>
  <c r="BA257" i="27"/>
  <c r="AX257" i="27"/>
  <c r="BG257" i="27" s="1"/>
  <c r="AZ257" i="27"/>
  <c r="BI257" i="27" s="1"/>
  <c r="BB257" i="27"/>
  <c r="BC261" i="27"/>
  <c r="AY261" i="27"/>
  <c r="BH261" i="27" s="1"/>
  <c r="BA261" i="27"/>
  <c r="BB261" i="27"/>
  <c r="AX261" i="27"/>
  <c r="BG261" i="27" s="1"/>
  <c r="AZ261" i="27"/>
  <c r="BI261" i="27" s="1"/>
  <c r="BC265" i="27"/>
  <c r="BB265" i="27"/>
  <c r="AY265" i="27"/>
  <c r="BH265" i="27" s="1"/>
  <c r="AZ265" i="27"/>
  <c r="BI265" i="27" s="1"/>
  <c r="AX265" i="27"/>
  <c r="BG265" i="27" s="1"/>
  <c r="BA265" i="27"/>
  <c r="BC269" i="27"/>
  <c r="BA269" i="27"/>
  <c r="AY269" i="27"/>
  <c r="BH269" i="27" s="1"/>
  <c r="BB269" i="27"/>
  <c r="AZ269" i="27"/>
  <c r="BI269" i="27" s="1"/>
  <c r="AX269" i="27"/>
  <c r="BG269" i="27" s="1"/>
  <c r="BC273" i="27"/>
  <c r="AY273" i="27"/>
  <c r="BH273" i="27" s="1"/>
  <c r="BA273" i="27"/>
  <c r="BB273" i="27"/>
  <c r="AX273" i="27"/>
  <c r="BG273" i="27" s="1"/>
  <c r="AZ273" i="27"/>
  <c r="BI273" i="27" s="1"/>
  <c r="BC277" i="27"/>
  <c r="AY277" i="27"/>
  <c r="BH277" i="27" s="1"/>
  <c r="BB277" i="27"/>
  <c r="BA277" i="27"/>
  <c r="AX277" i="27"/>
  <c r="BG277" i="27" s="1"/>
  <c r="AZ277" i="27"/>
  <c r="BI277" i="27" s="1"/>
  <c r="BC281" i="27"/>
  <c r="BB281" i="27"/>
  <c r="AX281" i="27"/>
  <c r="BG281" i="27" s="1"/>
  <c r="AY281" i="27"/>
  <c r="BH281" i="27" s="1"/>
  <c r="BA281" i="27"/>
  <c r="AZ281" i="27"/>
  <c r="BI281" i="27" s="1"/>
  <c r="BC285" i="27"/>
  <c r="BA285" i="27"/>
  <c r="BB285" i="27"/>
  <c r="AX285" i="27"/>
  <c r="BG285" i="27" s="1"/>
  <c r="AY285" i="27"/>
  <c r="BH285" i="27" s="1"/>
  <c r="AZ285" i="27"/>
  <c r="BI285" i="27" s="1"/>
  <c r="BC289" i="27"/>
  <c r="BB289" i="27"/>
  <c r="AX289" i="27"/>
  <c r="BG289" i="27" s="1"/>
  <c r="BA289" i="27"/>
  <c r="AY289" i="27"/>
  <c r="BH289" i="27" s="1"/>
  <c r="AZ289" i="27"/>
  <c r="BI289" i="27" s="1"/>
  <c r="BC293" i="27"/>
  <c r="BA293" i="27"/>
  <c r="AX293" i="27"/>
  <c r="BG293" i="27" s="1"/>
  <c r="BB293" i="27"/>
  <c r="AY293" i="27"/>
  <c r="BH293" i="27" s="1"/>
  <c r="AZ293" i="27"/>
  <c r="BI293" i="27" s="1"/>
  <c r="BC297" i="27"/>
  <c r="BB297" i="27"/>
  <c r="BA297" i="27"/>
  <c r="AX297" i="27"/>
  <c r="BG297" i="27" s="1"/>
  <c r="AY297" i="27"/>
  <c r="BH297" i="27" s="1"/>
  <c r="AZ297" i="27"/>
  <c r="BI297" i="27" s="1"/>
  <c r="BC301" i="27"/>
  <c r="BA301" i="27"/>
  <c r="BB301" i="27"/>
  <c r="AX301" i="27"/>
  <c r="BG301" i="27" s="1"/>
  <c r="AY301" i="27"/>
  <c r="BH301" i="27" s="1"/>
  <c r="AZ301" i="27"/>
  <c r="BI301" i="27" s="1"/>
  <c r="BC305" i="27"/>
  <c r="AX305" i="27"/>
  <c r="BG305" i="27" s="1"/>
  <c r="BB305" i="27"/>
  <c r="AY305" i="27"/>
  <c r="BH305" i="27" s="1"/>
  <c r="AZ305" i="27"/>
  <c r="BI305" i="27" s="1"/>
  <c r="BA305" i="27"/>
  <c r="BC309" i="27"/>
  <c r="BA309" i="27"/>
  <c r="AX309" i="27"/>
  <c r="BG309" i="27" s="1"/>
  <c r="AY309" i="27"/>
  <c r="BH309" i="27" s="1"/>
  <c r="BB309" i="27"/>
  <c r="AZ309" i="27"/>
  <c r="BI309" i="27" s="1"/>
  <c r="BC313" i="27"/>
  <c r="BB313" i="27"/>
  <c r="BA313" i="27"/>
  <c r="AX313" i="27"/>
  <c r="BG313" i="27" s="1"/>
  <c r="AY313" i="27"/>
  <c r="BH313" i="27" s="1"/>
  <c r="AZ313" i="27"/>
  <c r="BI313" i="27" s="1"/>
  <c r="BC317" i="27"/>
  <c r="BA317" i="27"/>
  <c r="AX317" i="27"/>
  <c r="BG317" i="27" s="1"/>
  <c r="BB317" i="27"/>
  <c r="AY317" i="27"/>
  <c r="BH317" i="27" s="1"/>
  <c r="AZ317" i="27"/>
  <c r="BI317" i="27" s="1"/>
  <c r="BC321" i="27"/>
  <c r="BA321" i="27"/>
  <c r="BB321" i="27"/>
  <c r="AX321" i="27"/>
  <c r="BG321" i="27" s="1"/>
  <c r="AY321" i="27"/>
  <c r="BH321" i="27" s="1"/>
  <c r="AZ321" i="27"/>
  <c r="BI321" i="27" s="1"/>
  <c r="BC325" i="27"/>
  <c r="BA325" i="27"/>
  <c r="BB325" i="27"/>
  <c r="AX325" i="27"/>
  <c r="BG325" i="27" s="1"/>
  <c r="AY325" i="27"/>
  <c r="BH325" i="27" s="1"/>
  <c r="AZ325" i="27"/>
  <c r="BI325" i="27" s="1"/>
  <c r="BC329" i="27"/>
  <c r="BB329" i="27"/>
  <c r="AX329" i="27"/>
  <c r="BG329" i="27" s="1"/>
  <c r="BA329" i="27"/>
  <c r="AY329" i="27"/>
  <c r="BH329" i="27" s="1"/>
  <c r="AZ329" i="27"/>
  <c r="BI329" i="27" s="1"/>
  <c r="BC333" i="27"/>
  <c r="BA333" i="27"/>
  <c r="AX333" i="27"/>
  <c r="BG333" i="27" s="1"/>
  <c r="AY333" i="27"/>
  <c r="BH333" i="27" s="1"/>
  <c r="AZ333" i="27"/>
  <c r="BI333" i="27" s="1"/>
  <c r="BB333" i="27"/>
  <c r="BC337" i="27"/>
  <c r="BA337" i="27"/>
  <c r="BB337" i="27"/>
  <c r="AX337" i="27"/>
  <c r="BG337" i="27" s="1"/>
  <c r="AY337" i="27"/>
  <c r="BH337" i="27" s="1"/>
  <c r="AZ337" i="27"/>
  <c r="BI337" i="27" s="1"/>
  <c r="BC341" i="27"/>
  <c r="BB341" i="27"/>
  <c r="AX341" i="27"/>
  <c r="BG341" i="27" s="1"/>
  <c r="BA341" i="27"/>
  <c r="AY341" i="27"/>
  <c r="BH341" i="27" s="1"/>
  <c r="AZ341" i="27"/>
  <c r="BI341" i="27" s="1"/>
  <c r="BC345" i="27"/>
  <c r="BB345" i="27"/>
  <c r="BA345" i="27"/>
  <c r="AX345" i="27"/>
  <c r="BG345" i="27" s="1"/>
  <c r="AY345" i="27"/>
  <c r="BH345" i="27" s="1"/>
  <c r="AZ345" i="27"/>
  <c r="BI345" i="27" s="1"/>
  <c r="BC349" i="27"/>
  <c r="BA349" i="27"/>
  <c r="BB349" i="27"/>
  <c r="AX349" i="27"/>
  <c r="BG349" i="27" s="1"/>
  <c r="AY349" i="27"/>
  <c r="BH349" i="27" s="1"/>
  <c r="AZ349" i="27"/>
  <c r="BI349" i="27" s="1"/>
  <c r="BC353" i="27"/>
  <c r="BB353" i="27"/>
  <c r="AX353" i="27"/>
  <c r="BG353" i="27" s="1"/>
  <c r="BA353" i="27"/>
  <c r="AY353" i="27"/>
  <c r="BH353" i="27" s="1"/>
  <c r="AZ353" i="27"/>
  <c r="BI353" i="27" s="1"/>
  <c r="BC357" i="27"/>
  <c r="AX357" i="27"/>
  <c r="BG357" i="27" s="1"/>
  <c r="BB357" i="27"/>
  <c r="BA357" i="27"/>
  <c r="AY357" i="27"/>
  <c r="BH357" i="27" s="1"/>
  <c r="AZ357" i="27"/>
  <c r="BI357" i="27" s="1"/>
  <c r="BC361" i="27"/>
  <c r="BB361" i="27"/>
  <c r="BA361" i="27"/>
  <c r="AX361" i="27"/>
  <c r="BG361" i="27" s="1"/>
  <c r="AY361" i="27"/>
  <c r="BH361" i="27" s="1"/>
  <c r="AZ361" i="27"/>
  <c r="BI361" i="27" s="1"/>
  <c r="BC365" i="27"/>
  <c r="BA365" i="27"/>
  <c r="BB365" i="27"/>
  <c r="AX365" i="27"/>
  <c r="BG365" i="27" s="1"/>
  <c r="AY365" i="27"/>
  <c r="BH365" i="27" s="1"/>
  <c r="AZ365" i="27"/>
  <c r="BI365" i="27" s="1"/>
  <c r="BC369" i="27"/>
  <c r="BA369" i="27"/>
  <c r="AX369" i="27"/>
  <c r="BG369" i="27" s="1"/>
  <c r="AY369" i="27"/>
  <c r="BH369" i="27" s="1"/>
  <c r="BB369" i="27"/>
  <c r="AZ369" i="27"/>
  <c r="BI369" i="27" s="1"/>
  <c r="BC373" i="27"/>
  <c r="BA373" i="27"/>
  <c r="BB373" i="27"/>
  <c r="AX373" i="27"/>
  <c r="BG373" i="27" s="1"/>
  <c r="AY373" i="27"/>
  <c r="BH373" i="27" s="1"/>
  <c r="AZ373" i="27"/>
  <c r="BI373" i="27" s="1"/>
  <c r="BC377" i="27"/>
  <c r="BB377" i="27"/>
  <c r="BA377" i="27"/>
  <c r="AX377" i="27"/>
  <c r="BG377" i="27" s="1"/>
  <c r="AY377" i="27"/>
  <c r="BH377" i="27" s="1"/>
  <c r="AZ377" i="27"/>
  <c r="BI377" i="27" s="1"/>
  <c r="BC381" i="27"/>
  <c r="BA381" i="27"/>
  <c r="AX381" i="27"/>
  <c r="BG381" i="27" s="1"/>
  <c r="BB381" i="27"/>
  <c r="AY381" i="27"/>
  <c r="BH381" i="27" s="1"/>
  <c r="AZ381" i="27"/>
  <c r="BI381" i="27" s="1"/>
  <c r="BC385" i="27"/>
  <c r="BA385" i="27"/>
  <c r="AX385" i="27"/>
  <c r="BG385" i="27" s="1"/>
  <c r="AY385" i="27"/>
  <c r="BH385" i="27" s="1"/>
  <c r="BB385" i="27"/>
  <c r="AZ385" i="27"/>
  <c r="BI385" i="27" s="1"/>
  <c r="BC389" i="27"/>
  <c r="BA389" i="27"/>
  <c r="BB389" i="27"/>
  <c r="AX389" i="27"/>
  <c r="BG389" i="27" s="1"/>
  <c r="AY389" i="27"/>
  <c r="BH389" i="27" s="1"/>
  <c r="AZ389" i="27"/>
  <c r="BI389" i="27" s="1"/>
  <c r="BC393" i="27"/>
  <c r="BB393" i="27"/>
  <c r="AX393" i="27"/>
  <c r="BG393" i="27" s="1"/>
  <c r="BA393" i="27"/>
  <c r="AY393" i="27"/>
  <c r="BH393" i="27" s="1"/>
  <c r="AZ393" i="27"/>
  <c r="BI393" i="27" s="1"/>
  <c r="BC397" i="27"/>
  <c r="BA397" i="27"/>
  <c r="BB397" i="27"/>
  <c r="AX397" i="27"/>
  <c r="BG397" i="27" s="1"/>
  <c r="AY397" i="27"/>
  <c r="BH397" i="27" s="1"/>
  <c r="AZ397" i="27"/>
  <c r="BI397" i="27" s="1"/>
  <c r="BC401" i="27"/>
  <c r="BA401" i="27"/>
  <c r="BB401" i="27"/>
  <c r="AX401" i="27"/>
  <c r="BG401" i="27" s="1"/>
  <c r="AY401" i="27"/>
  <c r="BH401" i="27" s="1"/>
  <c r="AZ401" i="27"/>
  <c r="BI401" i="27" s="1"/>
  <c r="BC405" i="27"/>
  <c r="BB405" i="27"/>
  <c r="AX405" i="27"/>
  <c r="BG405" i="27" s="1"/>
  <c r="BA405" i="27"/>
  <c r="AY405" i="27"/>
  <c r="BH405" i="27" s="1"/>
  <c r="AZ405" i="27"/>
  <c r="BI405" i="27" s="1"/>
  <c r="BC409" i="27"/>
  <c r="BB409" i="27"/>
  <c r="AX409" i="27"/>
  <c r="BG409" i="27" s="1"/>
  <c r="AY409" i="27"/>
  <c r="BH409" i="27" s="1"/>
  <c r="AZ409" i="27"/>
  <c r="BI409" i="27" s="1"/>
  <c r="BA409" i="27"/>
  <c r="BC413" i="27"/>
  <c r="BA413" i="27"/>
  <c r="BB413" i="27"/>
  <c r="AX413" i="27"/>
  <c r="BG413" i="27" s="1"/>
  <c r="AY413" i="27"/>
  <c r="BH413" i="27" s="1"/>
  <c r="AZ413" i="27"/>
  <c r="BI413" i="27" s="1"/>
  <c r="BC417" i="27"/>
  <c r="BB417" i="27"/>
  <c r="AX417" i="27"/>
  <c r="BG417" i="27" s="1"/>
  <c r="AY417" i="27"/>
  <c r="BH417" i="27" s="1"/>
  <c r="AZ417" i="27"/>
  <c r="BI417" i="27" s="1"/>
  <c r="BA417" i="27"/>
  <c r="BC421" i="27"/>
  <c r="BA421" i="27"/>
  <c r="BB421" i="27"/>
  <c r="AZ421" i="27"/>
  <c r="BI421" i="27" s="1"/>
  <c r="AX421" i="27"/>
  <c r="BG421" i="27" s="1"/>
  <c r="AY421" i="27"/>
  <c r="BH421" i="27" s="1"/>
  <c r="BC425" i="27"/>
  <c r="BB425" i="27"/>
  <c r="BA425" i="27"/>
  <c r="AZ425" i="27"/>
  <c r="BI425" i="27" s="1"/>
  <c r="AX425" i="27"/>
  <c r="BG425" i="27" s="1"/>
  <c r="AY425" i="27"/>
  <c r="BH425" i="27" s="1"/>
  <c r="BC429" i="27"/>
  <c r="BA429" i="27"/>
  <c r="BB429" i="27"/>
  <c r="AZ429" i="27"/>
  <c r="BI429" i="27" s="1"/>
  <c r="AX429" i="27"/>
  <c r="BG429" i="27" s="1"/>
  <c r="AY429" i="27"/>
  <c r="BH429" i="27" s="1"/>
  <c r="BC433" i="27"/>
  <c r="BB433" i="27"/>
  <c r="AZ433" i="27"/>
  <c r="BI433" i="27" s="1"/>
  <c r="AX433" i="27"/>
  <c r="BG433" i="27" s="1"/>
  <c r="BA433" i="27"/>
  <c r="AY433" i="27"/>
  <c r="BH433" i="27" s="1"/>
  <c r="BC437" i="27"/>
  <c r="BA437" i="27"/>
  <c r="AZ437" i="27"/>
  <c r="BI437" i="27" s="1"/>
  <c r="AX437" i="27"/>
  <c r="BG437" i="27" s="1"/>
  <c r="BB437" i="27"/>
  <c r="AY437" i="27"/>
  <c r="BH437" i="27" s="1"/>
  <c r="BC441" i="27"/>
  <c r="BB441" i="27"/>
  <c r="BA441" i="27"/>
  <c r="AZ441" i="27"/>
  <c r="BI441" i="27" s="1"/>
  <c r="AX441" i="27"/>
  <c r="BG441" i="27" s="1"/>
  <c r="AY441" i="27"/>
  <c r="BH441" i="27" s="1"/>
  <c r="BC445" i="27"/>
  <c r="BA445" i="27"/>
  <c r="AZ445" i="27"/>
  <c r="BI445" i="27" s="1"/>
  <c r="BB445" i="27"/>
  <c r="AX445" i="27"/>
  <c r="BG445" i="27" s="1"/>
  <c r="AY445" i="27"/>
  <c r="BH445" i="27" s="1"/>
  <c r="BC449" i="27"/>
  <c r="BA449" i="27"/>
  <c r="BB449" i="27"/>
  <c r="AZ449" i="27"/>
  <c r="BI449" i="27" s="1"/>
  <c r="AX449" i="27"/>
  <c r="BG449" i="27" s="1"/>
  <c r="AY449" i="27"/>
  <c r="BH449" i="27" s="1"/>
  <c r="BC453" i="27"/>
  <c r="BA453" i="27"/>
  <c r="BB453" i="27"/>
  <c r="AZ453" i="27"/>
  <c r="BI453" i="27" s="1"/>
  <c r="AX453" i="27"/>
  <c r="BG453" i="27" s="1"/>
  <c r="AY453" i="27"/>
  <c r="BH453" i="27" s="1"/>
  <c r="BC457" i="27"/>
  <c r="BB457" i="27"/>
  <c r="BA457" i="27"/>
  <c r="AZ457" i="27"/>
  <c r="BI457" i="27" s="1"/>
  <c r="AX457" i="27"/>
  <c r="BG457" i="27" s="1"/>
  <c r="AY457" i="27"/>
  <c r="BH457" i="27" s="1"/>
  <c r="BC461" i="27"/>
  <c r="BA461" i="27"/>
  <c r="AZ461" i="27"/>
  <c r="BI461" i="27" s="1"/>
  <c r="BB461" i="27"/>
  <c r="AX461" i="27"/>
  <c r="BG461" i="27" s="1"/>
  <c r="AY461" i="27"/>
  <c r="BH461" i="27" s="1"/>
  <c r="BC465" i="27"/>
  <c r="BA465" i="27"/>
  <c r="BB465" i="27"/>
  <c r="AZ465" i="27"/>
  <c r="BI465" i="27" s="1"/>
  <c r="AX465" i="27"/>
  <c r="BG465" i="27" s="1"/>
  <c r="AY465" i="27"/>
  <c r="BH465" i="27" s="1"/>
  <c r="BC469" i="27"/>
  <c r="BB469" i="27"/>
  <c r="BA469" i="27"/>
  <c r="AZ469" i="27"/>
  <c r="BI469" i="27" s="1"/>
  <c r="AX469" i="27"/>
  <c r="BG469" i="27" s="1"/>
  <c r="AY469" i="27"/>
  <c r="BH469" i="27" s="1"/>
  <c r="BC473" i="27"/>
  <c r="BB473" i="27"/>
  <c r="AZ473" i="27"/>
  <c r="BI473" i="27" s="1"/>
  <c r="AY473" i="27"/>
  <c r="BH473" i="27" s="1"/>
  <c r="BA473" i="27"/>
  <c r="AX473" i="27"/>
  <c r="BG473" i="27" s="1"/>
  <c r="BC477" i="27"/>
  <c r="BA477" i="27"/>
  <c r="AZ477" i="27"/>
  <c r="BI477" i="27" s="1"/>
  <c r="BB477" i="27"/>
  <c r="AX477" i="27"/>
  <c r="BG477" i="27" s="1"/>
  <c r="AY477" i="27"/>
  <c r="BH477" i="27" s="1"/>
  <c r="BC481" i="27"/>
  <c r="BB481" i="27"/>
  <c r="BA481" i="27"/>
  <c r="AZ481" i="27"/>
  <c r="BI481" i="27" s="1"/>
  <c r="AY481" i="27"/>
  <c r="BH481" i="27" s="1"/>
  <c r="AX481" i="27"/>
  <c r="BG481" i="27" s="1"/>
  <c r="BC485" i="27"/>
  <c r="BB485" i="27"/>
  <c r="AZ485" i="27"/>
  <c r="BI485" i="27" s="1"/>
  <c r="BA485" i="27"/>
  <c r="AX485" i="27"/>
  <c r="BG485" i="27" s="1"/>
  <c r="AY485" i="27"/>
  <c r="BH485" i="27" s="1"/>
  <c r="BC489" i="27"/>
  <c r="BB489" i="27"/>
  <c r="BA489" i="27"/>
  <c r="AZ489" i="27"/>
  <c r="BI489" i="27" s="1"/>
  <c r="AY489" i="27"/>
  <c r="BH489" i="27" s="1"/>
  <c r="AX489" i="27"/>
  <c r="BG489" i="27" s="1"/>
  <c r="BC493" i="27"/>
  <c r="BA493" i="27"/>
  <c r="BB493" i="27"/>
  <c r="AZ493" i="27"/>
  <c r="BI493" i="27" s="1"/>
  <c r="AX493" i="27"/>
  <c r="BG493" i="27" s="1"/>
  <c r="AY493" i="27"/>
  <c r="BH493" i="27" s="1"/>
  <c r="BC497" i="27"/>
  <c r="BB497" i="27"/>
  <c r="AZ497" i="27"/>
  <c r="BI497" i="27" s="1"/>
  <c r="AY497" i="27"/>
  <c r="BH497" i="27" s="1"/>
  <c r="BA497" i="27"/>
  <c r="AX497" i="27"/>
  <c r="BG497" i="27" s="1"/>
  <c r="BC501" i="27"/>
  <c r="AZ501" i="27"/>
  <c r="BI501" i="27" s="1"/>
  <c r="BA501" i="27"/>
  <c r="BB501" i="27"/>
  <c r="AX501" i="27"/>
  <c r="BG501" i="27" s="1"/>
  <c r="AY501" i="27"/>
  <c r="BH501" i="27" s="1"/>
  <c r="BC505" i="27"/>
  <c r="BB505" i="27"/>
  <c r="BA505" i="27"/>
  <c r="AZ505" i="27"/>
  <c r="BI505" i="27" s="1"/>
  <c r="AY505" i="27"/>
  <c r="BH505" i="27" s="1"/>
  <c r="AX505" i="27"/>
  <c r="BG505" i="27" s="1"/>
  <c r="BC509" i="27"/>
  <c r="BA509" i="27"/>
  <c r="BB509" i="27"/>
  <c r="AZ509" i="27"/>
  <c r="BI509" i="27" s="1"/>
  <c r="AX509" i="27"/>
  <c r="BG509" i="27" s="1"/>
  <c r="AY509" i="27"/>
  <c r="BH509" i="27" s="1"/>
  <c r="AX58" i="27"/>
  <c r="BG58" i="27" s="1"/>
  <c r="AY58" i="27"/>
  <c r="BH58" i="27" s="1"/>
  <c r="BB58" i="27"/>
  <c r="BA58" i="27"/>
  <c r="BC58" i="27"/>
  <c r="AZ58" i="27"/>
  <c r="BI58" i="27" s="1"/>
  <c r="AX62" i="27"/>
  <c r="BG62" i="27" s="1"/>
  <c r="BC62" i="27"/>
  <c r="BB62" i="27"/>
  <c r="BA62" i="27"/>
  <c r="AZ62" i="27"/>
  <c r="BI62" i="27" s="1"/>
  <c r="AY62" i="27"/>
  <c r="BH62" i="27" s="1"/>
  <c r="AX82" i="27"/>
  <c r="BG82" i="27" s="1"/>
  <c r="BB82" i="27"/>
  <c r="BA82" i="27"/>
  <c r="BC82" i="27"/>
  <c r="AY82" i="27"/>
  <c r="BH82" i="27" s="1"/>
  <c r="AZ82" i="27"/>
  <c r="BI82" i="27" s="1"/>
  <c r="AX86" i="27"/>
  <c r="BG86" i="27" s="1"/>
  <c r="BA86" i="27"/>
  <c r="AZ86" i="27"/>
  <c r="BI86" i="27" s="1"/>
  <c r="BC86" i="27"/>
  <c r="BB86" i="27"/>
  <c r="AY86" i="27"/>
  <c r="BH86" i="27" s="1"/>
  <c r="AX98" i="27"/>
  <c r="BG98" i="27" s="1"/>
  <c r="BB98" i="27"/>
  <c r="BC98" i="27"/>
  <c r="BA98" i="27"/>
  <c r="AY98" i="27"/>
  <c r="BH98" i="27" s="1"/>
  <c r="AZ98" i="27"/>
  <c r="BI98" i="27" s="1"/>
  <c r="AX102" i="27"/>
  <c r="BG102" i="27" s="1"/>
  <c r="BA102" i="27"/>
  <c r="AZ102" i="27"/>
  <c r="BI102" i="27" s="1"/>
  <c r="BC102" i="27"/>
  <c r="BB102" i="27"/>
  <c r="AY102" i="27"/>
  <c r="BH102" i="27" s="1"/>
  <c r="AX106" i="27"/>
  <c r="BG106" i="27" s="1"/>
  <c r="AY106" i="27"/>
  <c r="BH106" i="27" s="1"/>
  <c r="BA106" i="27"/>
  <c r="BC106" i="27"/>
  <c r="AZ106" i="27"/>
  <c r="BI106" i="27" s="1"/>
  <c r="BB106" i="27"/>
  <c r="AX110" i="27"/>
  <c r="BG110" i="27" s="1"/>
  <c r="BC110" i="27"/>
  <c r="BB110" i="27"/>
  <c r="BA110" i="27"/>
  <c r="AY110" i="27"/>
  <c r="BH110" i="27" s="1"/>
  <c r="AZ110" i="27"/>
  <c r="BI110" i="27" s="1"/>
  <c r="AX114" i="27"/>
  <c r="BG114" i="27" s="1"/>
  <c r="BB114" i="27"/>
  <c r="BC114" i="27"/>
  <c r="BA114" i="27"/>
  <c r="AZ114" i="27"/>
  <c r="BI114" i="27" s="1"/>
  <c r="AY114" i="27"/>
  <c r="BH114" i="27" s="1"/>
  <c r="AX118" i="27"/>
  <c r="BG118" i="27" s="1"/>
  <c r="BA118" i="27"/>
  <c r="AZ118" i="27"/>
  <c r="BI118" i="27" s="1"/>
  <c r="BB118" i="27"/>
  <c r="BC118" i="27"/>
  <c r="AY118" i="27"/>
  <c r="BH118" i="27" s="1"/>
  <c r="AX122" i="27"/>
  <c r="BG122" i="27" s="1"/>
  <c r="AY122" i="27"/>
  <c r="BH122" i="27" s="1"/>
  <c r="BB122" i="27"/>
  <c r="BA122" i="27"/>
  <c r="BC122" i="27"/>
  <c r="AZ122" i="27"/>
  <c r="BI122" i="27" s="1"/>
  <c r="AX126" i="27"/>
  <c r="BG126" i="27" s="1"/>
  <c r="BC126" i="27"/>
  <c r="BB126" i="27"/>
  <c r="AZ126" i="27"/>
  <c r="BI126" i="27" s="1"/>
  <c r="BA126" i="27"/>
  <c r="AY126" i="27"/>
  <c r="BH126" i="27" s="1"/>
  <c r="BB130" i="27"/>
  <c r="AZ130" i="27"/>
  <c r="BI130" i="27" s="1"/>
  <c r="BA130" i="27"/>
  <c r="BC130" i="27"/>
  <c r="AY130" i="27"/>
  <c r="BH130" i="27" s="1"/>
  <c r="AX130" i="27"/>
  <c r="BG130" i="27" s="1"/>
  <c r="BA134" i="27"/>
  <c r="AZ134" i="27"/>
  <c r="BI134" i="27" s="1"/>
  <c r="BB134" i="27"/>
  <c r="BC134" i="27"/>
  <c r="AY134" i="27"/>
  <c r="BH134" i="27" s="1"/>
  <c r="AX134" i="27"/>
  <c r="BG134" i="27" s="1"/>
  <c r="AZ138" i="27"/>
  <c r="BI138" i="27" s="1"/>
  <c r="BC138" i="27"/>
  <c r="BB138" i="27"/>
  <c r="BA138" i="27"/>
  <c r="AX138" i="27"/>
  <c r="BG138" i="27" s="1"/>
  <c r="AY138" i="27"/>
  <c r="BH138" i="27" s="1"/>
  <c r="BC142" i="27"/>
  <c r="AZ142" i="27"/>
  <c r="BI142" i="27" s="1"/>
  <c r="BA142" i="27"/>
  <c r="BB142" i="27"/>
  <c r="AX142" i="27"/>
  <c r="BG142" i="27" s="1"/>
  <c r="AY142" i="27"/>
  <c r="BH142" i="27" s="1"/>
  <c r="BB146" i="27"/>
  <c r="AZ146" i="27"/>
  <c r="BI146" i="27" s="1"/>
  <c r="BA146" i="27"/>
  <c r="BC146" i="27"/>
  <c r="AY146" i="27"/>
  <c r="BH146" i="27" s="1"/>
  <c r="AX146" i="27"/>
  <c r="BG146" i="27" s="1"/>
  <c r="BA150" i="27"/>
  <c r="AZ150" i="27"/>
  <c r="BI150" i="27" s="1"/>
  <c r="BC150" i="27"/>
  <c r="BB150" i="27"/>
  <c r="AY150" i="27"/>
  <c r="BH150" i="27" s="1"/>
  <c r="AX150" i="27"/>
  <c r="BG150" i="27" s="1"/>
  <c r="AZ154" i="27"/>
  <c r="BI154" i="27" s="1"/>
  <c r="BC154" i="27"/>
  <c r="BA154" i="27"/>
  <c r="AX154" i="27"/>
  <c r="BG154" i="27" s="1"/>
  <c r="BB154" i="27"/>
  <c r="AY154" i="27"/>
  <c r="BH154" i="27" s="1"/>
  <c r="BC158" i="27"/>
  <c r="AZ158" i="27"/>
  <c r="BI158" i="27" s="1"/>
  <c r="BA158" i="27"/>
  <c r="BB158" i="27"/>
  <c r="AX158" i="27"/>
  <c r="BG158" i="27" s="1"/>
  <c r="AY158" i="27"/>
  <c r="BH158" i="27" s="1"/>
  <c r="BB162" i="27"/>
  <c r="AZ162" i="27"/>
  <c r="BI162" i="27" s="1"/>
  <c r="BC162" i="27"/>
  <c r="BA162" i="27"/>
  <c r="AY162" i="27"/>
  <c r="BH162" i="27" s="1"/>
  <c r="AX162" i="27"/>
  <c r="BG162" i="27" s="1"/>
  <c r="BA166" i="27"/>
  <c r="AZ166" i="27"/>
  <c r="BI166" i="27" s="1"/>
  <c r="BC166" i="27"/>
  <c r="BB166" i="27"/>
  <c r="AY166" i="27"/>
  <c r="BH166" i="27" s="1"/>
  <c r="AX166" i="27"/>
  <c r="BG166" i="27" s="1"/>
  <c r="AZ170" i="27"/>
  <c r="BI170" i="27" s="1"/>
  <c r="BC170" i="27"/>
  <c r="BA170" i="27"/>
  <c r="AX170" i="27"/>
  <c r="BG170" i="27" s="1"/>
  <c r="BB170" i="27"/>
  <c r="AY170" i="27"/>
  <c r="BH170" i="27" s="1"/>
  <c r="BC174" i="27"/>
  <c r="AZ174" i="27"/>
  <c r="BI174" i="27" s="1"/>
  <c r="BA174" i="27"/>
  <c r="BB174" i="27"/>
  <c r="AX174" i="27"/>
  <c r="BG174" i="27" s="1"/>
  <c r="AY174" i="27"/>
  <c r="BH174" i="27" s="1"/>
  <c r="BB178" i="27"/>
  <c r="AZ178" i="27"/>
  <c r="BI178" i="27" s="1"/>
  <c r="BA178" i="27"/>
  <c r="BC178" i="27"/>
  <c r="AY178" i="27"/>
  <c r="BH178" i="27" s="1"/>
  <c r="AX178" i="27"/>
  <c r="BG178" i="27" s="1"/>
  <c r="BA182" i="27"/>
  <c r="AZ182" i="27"/>
  <c r="BI182" i="27" s="1"/>
  <c r="BC182" i="27"/>
  <c r="AY182" i="27"/>
  <c r="BH182" i="27" s="1"/>
  <c r="BB182" i="27"/>
  <c r="AX182" i="27"/>
  <c r="BG182" i="27" s="1"/>
  <c r="AZ186" i="27"/>
  <c r="BI186" i="27" s="1"/>
  <c r="BA186" i="27"/>
  <c r="AX186" i="27"/>
  <c r="BG186" i="27" s="1"/>
  <c r="BC186" i="27"/>
  <c r="AY186" i="27"/>
  <c r="BH186" i="27" s="1"/>
  <c r="BB186" i="27"/>
  <c r="BC190" i="27"/>
  <c r="AZ190" i="27"/>
  <c r="BI190" i="27" s="1"/>
  <c r="BA190" i="27"/>
  <c r="BB190" i="27"/>
  <c r="AX190" i="27"/>
  <c r="BG190" i="27" s="1"/>
  <c r="AY190" i="27"/>
  <c r="BH190" i="27" s="1"/>
  <c r="BB194" i="27"/>
  <c r="AZ194" i="27"/>
  <c r="BI194" i="27" s="1"/>
  <c r="BC194" i="27"/>
  <c r="AY194" i="27"/>
  <c r="BH194" i="27" s="1"/>
  <c r="BA194" i="27"/>
  <c r="AX194" i="27"/>
  <c r="BG194" i="27" s="1"/>
  <c r="BA198" i="27"/>
  <c r="AZ198" i="27"/>
  <c r="BI198" i="27" s="1"/>
  <c r="BB198" i="27"/>
  <c r="AY198" i="27"/>
  <c r="BH198" i="27" s="1"/>
  <c r="AX198" i="27"/>
  <c r="BG198" i="27" s="1"/>
  <c r="BC198" i="27"/>
  <c r="AZ202" i="27"/>
  <c r="BI202" i="27" s="1"/>
  <c r="BA202" i="27"/>
  <c r="BB202" i="27"/>
  <c r="BC202" i="27"/>
  <c r="AX202" i="27"/>
  <c r="BG202" i="27" s="1"/>
  <c r="AY202" i="27"/>
  <c r="BH202" i="27" s="1"/>
  <c r="BC206" i="27"/>
  <c r="AZ206" i="27"/>
  <c r="BI206" i="27" s="1"/>
  <c r="BB206" i="27"/>
  <c r="BA206" i="27"/>
  <c r="AX206" i="27"/>
  <c r="BG206" i="27" s="1"/>
  <c r="AY206" i="27"/>
  <c r="BH206" i="27" s="1"/>
  <c r="BB210" i="27"/>
  <c r="AZ210" i="27"/>
  <c r="BI210" i="27" s="1"/>
  <c r="BC210" i="27"/>
  <c r="AY210" i="27"/>
  <c r="BH210" i="27" s="1"/>
  <c r="AX210" i="27"/>
  <c r="BG210" i="27" s="1"/>
  <c r="BA210" i="27"/>
  <c r="BA214" i="27"/>
  <c r="AZ214" i="27"/>
  <c r="BI214" i="27" s="1"/>
  <c r="BB214" i="27"/>
  <c r="AY214" i="27"/>
  <c r="BH214" i="27" s="1"/>
  <c r="AX214" i="27"/>
  <c r="BG214" i="27" s="1"/>
  <c r="BC214" i="27"/>
  <c r="AZ218" i="27"/>
  <c r="BI218" i="27" s="1"/>
  <c r="BB218" i="27"/>
  <c r="BC218" i="27"/>
  <c r="AX218" i="27"/>
  <c r="BG218" i="27" s="1"/>
  <c r="AY218" i="27"/>
  <c r="BH218" i="27" s="1"/>
  <c r="BA218" i="27"/>
  <c r="BC222" i="27"/>
  <c r="AZ222" i="27"/>
  <c r="BI222" i="27" s="1"/>
  <c r="BA222" i="27"/>
  <c r="BB222" i="27"/>
  <c r="AX222" i="27"/>
  <c r="BG222" i="27" s="1"/>
  <c r="AY222" i="27"/>
  <c r="BH222" i="27" s="1"/>
  <c r="BB226" i="27"/>
  <c r="AZ226" i="27"/>
  <c r="BI226" i="27" s="1"/>
  <c r="BA226" i="27"/>
  <c r="BC226" i="27"/>
  <c r="AY226" i="27"/>
  <c r="BH226" i="27" s="1"/>
  <c r="AX226" i="27"/>
  <c r="BG226" i="27" s="1"/>
  <c r="BA230" i="27"/>
  <c r="AZ230" i="27"/>
  <c r="BI230" i="27" s="1"/>
  <c r="BB230" i="27"/>
  <c r="BC230" i="27"/>
  <c r="AY230" i="27"/>
  <c r="BH230" i="27" s="1"/>
  <c r="AX230" i="27"/>
  <c r="BG230" i="27" s="1"/>
  <c r="AZ234" i="27"/>
  <c r="BI234" i="27" s="1"/>
  <c r="BC234" i="27"/>
  <c r="AX234" i="27"/>
  <c r="BG234" i="27" s="1"/>
  <c r="BB234" i="27"/>
  <c r="BA234" i="27"/>
  <c r="AY234" i="27"/>
  <c r="BH234" i="27" s="1"/>
  <c r="BC238" i="27"/>
  <c r="AZ238" i="27"/>
  <c r="BI238" i="27" s="1"/>
  <c r="BA238" i="27"/>
  <c r="AX238" i="27"/>
  <c r="BG238" i="27" s="1"/>
  <c r="BB238" i="27"/>
  <c r="AY238" i="27"/>
  <c r="BH238" i="27" s="1"/>
  <c r="BB242" i="27"/>
  <c r="AZ242" i="27"/>
  <c r="BI242" i="27" s="1"/>
  <c r="BA242" i="27"/>
  <c r="BC242" i="27"/>
  <c r="AY242" i="27"/>
  <c r="BH242" i="27" s="1"/>
  <c r="AX242" i="27"/>
  <c r="BG242" i="27" s="1"/>
  <c r="BA246" i="27"/>
  <c r="AZ246" i="27"/>
  <c r="BI246" i="27" s="1"/>
  <c r="BC246" i="27"/>
  <c r="AY246" i="27"/>
  <c r="BH246" i="27" s="1"/>
  <c r="AX246" i="27"/>
  <c r="BG246" i="27" s="1"/>
  <c r="BB246" i="27"/>
  <c r="AZ250" i="27"/>
  <c r="BI250" i="27" s="1"/>
  <c r="BA250" i="27"/>
  <c r="BB250" i="27"/>
  <c r="AX250" i="27"/>
  <c r="BG250" i="27" s="1"/>
  <c r="BC250" i="27"/>
  <c r="AY250" i="27"/>
  <c r="BH250" i="27" s="1"/>
  <c r="BC254" i="27"/>
  <c r="AZ254" i="27"/>
  <c r="BI254" i="27" s="1"/>
  <c r="BA254" i="27"/>
  <c r="BB254" i="27"/>
  <c r="AX254" i="27"/>
  <c r="BG254" i="27" s="1"/>
  <c r="AY254" i="27"/>
  <c r="BH254" i="27" s="1"/>
  <c r="BB258" i="27"/>
  <c r="AZ258" i="27"/>
  <c r="BI258" i="27" s="1"/>
  <c r="BC258" i="27"/>
  <c r="BA258" i="27"/>
  <c r="AY258" i="27"/>
  <c r="BH258" i="27" s="1"/>
  <c r="AX258" i="27"/>
  <c r="BG258" i="27" s="1"/>
  <c r="BA262" i="27"/>
  <c r="AZ262" i="27"/>
  <c r="BI262" i="27" s="1"/>
  <c r="AY262" i="27"/>
  <c r="BH262" i="27" s="1"/>
  <c r="BC262" i="27"/>
  <c r="AX262" i="27"/>
  <c r="BG262" i="27" s="1"/>
  <c r="BB262" i="27"/>
  <c r="AZ266" i="27"/>
  <c r="BI266" i="27" s="1"/>
  <c r="BA266" i="27"/>
  <c r="BB266" i="27"/>
  <c r="AX266" i="27"/>
  <c r="BG266" i="27" s="1"/>
  <c r="AY266" i="27"/>
  <c r="BH266" i="27" s="1"/>
  <c r="BC266" i="27"/>
  <c r="BC270" i="27"/>
  <c r="AZ270" i="27"/>
  <c r="BI270" i="27" s="1"/>
  <c r="BB270" i="27"/>
  <c r="BA270" i="27"/>
  <c r="AX270" i="27"/>
  <c r="BG270" i="27" s="1"/>
  <c r="AY270" i="27"/>
  <c r="BH270" i="27" s="1"/>
  <c r="BB274" i="27"/>
  <c r="AZ274" i="27"/>
  <c r="BI274" i="27" s="1"/>
  <c r="BA274" i="27"/>
  <c r="AY274" i="27"/>
  <c r="BH274" i="27" s="1"/>
  <c r="BC274" i="27"/>
  <c r="AX274" i="27"/>
  <c r="BG274" i="27" s="1"/>
  <c r="BA278" i="27"/>
  <c r="BB278" i="27"/>
  <c r="BC278" i="27"/>
  <c r="AY278" i="27"/>
  <c r="BH278" i="27" s="1"/>
  <c r="AX278" i="27"/>
  <c r="BG278" i="27" s="1"/>
  <c r="AZ278" i="27"/>
  <c r="BI278" i="27" s="1"/>
  <c r="BB282" i="27"/>
  <c r="BC282" i="27"/>
  <c r="AY282" i="27"/>
  <c r="BH282" i="27" s="1"/>
  <c r="BA282" i="27"/>
  <c r="AX282" i="27"/>
  <c r="BG282" i="27" s="1"/>
  <c r="AZ282" i="27"/>
  <c r="BI282" i="27" s="1"/>
  <c r="BC286" i="27"/>
  <c r="AY286" i="27"/>
  <c r="BH286" i="27" s="1"/>
  <c r="BB286" i="27"/>
  <c r="AX286" i="27"/>
  <c r="BG286" i="27" s="1"/>
  <c r="AZ286" i="27"/>
  <c r="BI286" i="27" s="1"/>
  <c r="BA286" i="27"/>
  <c r="BB290" i="27"/>
  <c r="BA290" i="27"/>
  <c r="AY290" i="27"/>
  <c r="BH290" i="27" s="1"/>
  <c r="AX290" i="27"/>
  <c r="BG290" i="27" s="1"/>
  <c r="AZ290" i="27"/>
  <c r="BI290" i="27" s="1"/>
  <c r="BC290" i="27"/>
  <c r="BA294" i="27"/>
  <c r="BB294" i="27"/>
  <c r="BC294" i="27"/>
  <c r="AY294" i="27"/>
  <c r="BH294" i="27" s="1"/>
  <c r="AX294" i="27"/>
  <c r="BG294" i="27" s="1"/>
  <c r="AZ294" i="27"/>
  <c r="BI294" i="27" s="1"/>
  <c r="BC298" i="27"/>
  <c r="BA298" i="27"/>
  <c r="AY298" i="27"/>
  <c r="BH298" i="27" s="1"/>
  <c r="AX298" i="27"/>
  <c r="BG298" i="27" s="1"/>
  <c r="BB298" i="27"/>
  <c r="AZ298" i="27"/>
  <c r="BI298" i="27" s="1"/>
  <c r="BC302" i="27"/>
  <c r="BA302" i="27"/>
  <c r="BB302" i="27"/>
  <c r="AY302" i="27"/>
  <c r="BH302" i="27" s="1"/>
  <c r="AX302" i="27"/>
  <c r="BG302" i="27" s="1"/>
  <c r="AZ302" i="27"/>
  <c r="BI302" i="27" s="1"/>
  <c r="BB306" i="27"/>
  <c r="BA306" i="27"/>
  <c r="BC306" i="27"/>
  <c r="AY306" i="27"/>
  <c r="BH306" i="27" s="1"/>
  <c r="AX306" i="27"/>
  <c r="BG306" i="27" s="1"/>
  <c r="AZ306" i="27"/>
  <c r="BI306" i="27" s="1"/>
  <c r="BA310" i="27"/>
  <c r="BC310" i="27"/>
  <c r="AY310" i="27"/>
  <c r="BH310" i="27" s="1"/>
  <c r="BB310" i="27"/>
  <c r="AX310" i="27"/>
  <c r="BG310" i="27" s="1"/>
  <c r="AZ310" i="27"/>
  <c r="BI310" i="27" s="1"/>
  <c r="BA314" i="27"/>
  <c r="AY314" i="27"/>
  <c r="BH314" i="27" s="1"/>
  <c r="BC314" i="27"/>
  <c r="AX314" i="27"/>
  <c r="BG314" i="27" s="1"/>
  <c r="AZ314" i="27"/>
  <c r="BI314" i="27" s="1"/>
  <c r="BB314" i="27"/>
  <c r="BC318" i="27"/>
  <c r="BA318" i="27"/>
  <c r="BB318" i="27"/>
  <c r="AY318" i="27"/>
  <c r="BH318" i="27" s="1"/>
  <c r="AX318" i="27"/>
  <c r="BG318" i="27" s="1"/>
  <c r="AZ318" i="27"/>
  <c r="BI318" i="27" s="1"/>
  <c r="BB322" i="27"/>
  <c r="BC322" i="27"/>
  <c r="AY322" i="27"/>
  <c r="BH322" i="27" s="1"/>
  <c r="AX322" i="27"/>
  <c r="BG322" i="27" s="1"/>
  <c r="BA322" i="27"/>
  <c r="AZ322" i="27"/>
  <c r="BI322" i="27" s="1"/>
  <c r="BA326" i="27"/>
  <c r="BB326" i="27"/>
  <c r="AY326" i="27"/>
  <c r="BH326" i="27" s="1"/>
  <c r="AX326" i="27"/>
  <c r="BG326" i="27" s="1"/>
  <c r="BC326" i="27"/>
  <c r="AZ326" i="27"/>
  <c r="BI326" i="27" s="1"/>
  <c r="BA330" i="27"/>
  <c r="BB330" i="27"/>
  <c r="BC330" i="27"/>
  <c r="AY330" i="27"/>
  <c r="BH330" i="27" s="1"/>
  <c r="AX330" i="27"/>
  <c r="BG330" i="27" s="1"/>
  <c r="AZ330" i="27"/>
  <c r="BI330" i="27" s="1"/>
  <c r="BC334" i="27"/>
  <c r="BB334" i="27"/>
  <c r="AY334" i="27"/>
  <c r="BH334" i="27" s="1"/>
  <c r="BA334" i="27"/>
  <c r="AX334" i="27"/>
  <c r="BG334" i="27" s="1"/>
  <c r="AZ334" i="27"/>
  <c r="BI334" i="27" s="1"/>
  <c r="BB338" i="27"/>
  <c r="AY338" i="27"/>
  <c r="BH338" i="27" s="1"/>
  <c r="BC338" i="27"/>
  <c r="AX338" i="27"/>
  <c r="BG338" i="27" s="1"/>
  <c r="AZ338" i="27"/>
  <c r="BI338" i="27" s="1"/>
  <c r="BA338" i="27"/>
  <c r="BA342" i="27"/>
  <c r="BB342" i="27"/>
  <c r="AY342" i="27"/>
  <c r="BH342" i="27" s="1"/>
  <c r="AX342" i="27"/>
  <c r="BG342" i="27" s="1"/>
  <c r="AZ342" i="27"/>
  <c r="BI342" i="27" s="1"/>
  <c r="BC342" i="27"/>
  <c r="BB346" i="27"/>
  <c r="BC346" i="27"/>
  <c r="AY346" i="27"/>
  <c r="BH346" i="27" s="1"/>
  <c r="AX346" i="27"/>
  <c r="BG346" i="27" s="1"/>
  <c r="BA346" i="27"/>
  <c r="AZ346" i="27"/>
  <c r="BI346" i="27" s="1"/>
  <c r="BC350" i="27"/>
  <c r="BA350" i="27"/>
  <c r="AY350" i="27"/>
  <c r="BH350" i="27" s="1"/>
  <c r="AX350" i="27"/>
  <c r="BG350" i="27" s="1"/>
  <c r="AZ350" i="27"/>
  <c r="BI350" i="27" s="1"/>
  <c r="BB350" i="27"/>
  <c r="BB354" i="27"/>
  <c r="BA354" i="27"/>
  <c r="BC354" i="27"/>
  <c r="AY354" i="27"/>
  <c r="BH354" i="27" s="1"/>
  <c r="AX354" i="27"/>
  <c r="BG354" i="27" s="1"/>
  <c r="AZ354" i="27"/>
  <c r="BI354" i="27" s="1"/>
  <c r="BA358" i="27"/>
  <c r="BB358" i="27"/>
  <c r="BC358" i="27"/>
  <c r="AY358" i="27"/>
  <c r="BH358" i="27" s="1"/>
  <c r="AX358" i="27"/>
  <c r="BG358" i="27" s="1"/>
  <c r="AZ358" i="27"/>
  <c r="BI358" i="27" s="1"/>
  <c r="BC362" i="27"/>
  <c r="AY362" i="27"/>
  <c r="BH362" i="27" s="1"/>
  <c r="BB362" i="27"/>
  <c r="AX362" i="27"/>
  <c r="BG362" i="27" s="1"/>
  <c r="AZ362" i="27"/>
  <c r="BI362" i="27" s="1"/>
  <c r="BA362" i="27"/>
  <c r="BC366" i="27"/>
  <c r="BA366" i="27"/>
  <c r="AY366" i="27"/>
  <c r="BH366" i="27" s="1"/>
  <c r="AX366" i="27"/>
  <c r="BG366" i="27" s="1"/>
  <c r="AZ366" i="27"/>
  <c r="BI366" i="27" s="1"/>
  <c r="BB366" i="27"/>
  <c r="BB370" i="27"/>
  <c r="BA370" i="27"/>
  <c r="BC370" i="27"/>
  <c r="AY370" i="27"/>
  <c r="BH370" i="27" s="1"/>
  <c r="AX370" i="27"/>
  <c r="BG370" i="27" s="1"/>
  <c r="AZ370" i="27"/>
  <c r="BI370" i="27" s="1"/>
  <c r="BA374" i="27"/>
  <c r="BC374" i="27"/>
  <c r="AY374" i="27"/>
  <c r="BH374" i="27" s="1"/>
  <c r="AX374" i="27"/>
  <c r="BG374" i="27" s="1"/>
  <c r="BB374" i="27"/>
  <c r="AZ374" i="27"/>
  <c r="BI374" i="27" s="1"/>
  <c r="BA378" i="27"/>
  <c r="BB378" i="27"/>
  <c r="AY378" i="27"/>
  <c r="BH378" i="27" s="1"/>
  <c r="AX378" i="27"/>
  <c r="BG378" i="27" s="1"/>
  <c r="BC378" i="27"/>
  <c r="AZ378" i="27"/>
  <c r="BI378" i="27" s="1"/>
  <c r="BC382" i="27"/>
  <c r="BA382" i="27"/>
  <c r="BB382" i="27"/>
  <c r="AY382" i="27"/>
  <c r="BH382" i="27" s="1"/>
  <c r="AX382" i="27"/>
  <c r="BG382" i="27" s="1"/>
  <c r="AZ382" i="27"/>
  <c r="BI382" i="27" s="1"/>
  <c r="BB386" i="27"/>
  <c r="BC386" i="27"/>
  <c r="AY386" i="27"/>
  <c r="BH386" i="27" s="1"/>
  <c r="BA386" i="27"/>
  <c r="AX386" i="27"/>
  <c r="BG386" i="27" s="1"/>
  <c r="AZ386" i="27"/>
  <c r="BI386" i="27" s="1"/>
  <c r="BA390" i="27"/>
  <c r="AY390" i="27"/>
  <c r="BH390" i="27" s="1"/>
  <c r="BC390" i="27"/>
  <c r="AX390" i="27"/>
  <c r="BG390" i="27" s="1"/>
  <c r="AZ390" i="27"/>
  <c r="BI390" i="27" s="1"/>
  <c r="BB390" i="27"/>
  <c r="BA394" i="27"/>
  <c r="BB394" i="27"/>
  <c r="AY394" i="27"/>
  <c r="BH394" i="27" s="1"/>
  <c r="AX394" i="27"/>
  <c r="BG394" i="27" s="1"/>
  <c r="AZ394" i="27"/>
  <c r="BI394" i="27" s="1"/>
  <c r="BC394" i="27"/>
  <c r="BC398" i="27"/>
  <c r="BB398" i="27"/>
  <c r="AY398" i="27"/>
  <c r="BH398" i="27" s="1"/>
  <c r="AX398" i="27"/>
  <c r="BG398" i="27" s="1"/>
  <c r="AZ398" i="27"/>
  <c r="BI398" i="27" s="1"/>
  <c r="BA398" i="27"/>
  <c r="BB402" i="27"/>
  <c r="BA402" i="27"/>
  <c r="AY402" i="27"/>
  <c r="BH402" i="27" s="1"/>
  <c r="AX402" i="27"/>
  <c r="BG402" i="27" s="1"/>
  <c r="BC402" i="27"/>
  <c r="AZ402" i="27"/>
  <c r="BI402" i="27" s="1"/>
  <c r="BA406" i="27"/>
  <c r="BB406" i="27"/>
  <c r="BC406" i="27"/>
  <c r="AY406" i="27"/>
  <c r="BH406" i="27" s="1"/>
  <c r="AX406" i="27"/>
  <c r="BG406" i="27" s="1"/>
  <c r="AZ406" i="27"/>
  <c r="BI406" i="27" s="1"/>
  <c r="BB410" i="27"/>
  <c r="BC410" i="27"/>
  <c r="AY410" i="27"/>
  <c r="BH410" i="27" s="1"/>
  <c r="BA410" i="27"/>
  <c r="AX410" i="27"/>
  <c r="BG410" i="27" s="1"/>
  <c r="AZ410" i="27"/>
  <c r="BI410" i="27" s="1"/>
  <c r="BC414" i="27"/>
  <c r="AY414" i="27"/>
  <c r="BH414" i="27" s="1"/>
  <c r="BB414" i="27"/>
  <c r="AX414" i="27"/>
  <c r="BG414" i="27" s="1"/>
  <c r="AZ414" i="27"/>
  <c r="BI414" i="27" s="1"/>
  <c r="BA414" i="27"/>
  <c r="BB418" i="27"/>
  <c r="BA418" i="27"/>
  <c r="AY418" i="27"/>
  <c r="BH418" i="27" s="1"/>
  <c r="AX418" i="27"/>
  <c r="BG418" i="27" s="1"/>
  <c r="AZ418" i="27"/>
  <c r="BI418" i="27" s="1"/>
  <c r="BC418" i="27"/>
  <c r="BA422" i="27"/>
  <c r="BB422" i="27"/>
  <c r="BC422" i="27"/>
  <c r="AY422" i="27"/>
  <c r="BH422" i="27" s="1"/>
  <c r="AX422" i="27"/>
  <c r="BG422" i="27" s="1"/>
  <c r="AZ422" i="27"/>
  <c r="BI422" i="27" s="1"/>
  <c r="BC426" i="27"/>
  <c r="BA426" i="27"/>
  <c r="BB426" i="27"/>
  <c r="AX426" i="27"/>
  <c r="BG426" i="27" s="1"/>
  <c r="AY426" i="27"/>
  <c r="BH426" i="27" s="1"/>
  <c r="AZ426" i="27"/>
  <c r="BI426" i="27" s="1"/>
  <c r="BC430" i="27"/>
  <c r="BA430" i="27"/>
  <c r="BB430" i="27"/>
  <c r="AY430" i="27"/>
  <c r="BH430" i="27" s="1"/>
  <c r="AX430" i="27"/>
  <c r="BG430" i="27" s="1"/>
  <c r="AZ430" i="27"/>
  <c r="BI430" i="27" s="1"/>
  <c r="BB434" i="27"/>
  <c r="BA434" i="27"/>
  <c r="BC434" i="27"/>
  <c r="AY434" i="27"/>
  <c r="BH434" i="27" s="1"/>
  <c r="AX434" i="27"/>
  <c r="BG434" i="27" s="1"/>
  <c r="AZ434" i="27"/>
  <c r="BI434" i="27" s="1"/>
  <c r="BA438" i="27"/>
  <c r="BC438" i="27"/>
  <c r="BB438" i="27"/>
  <c r="AX438" i="27"/>
  <c r="BG438" i="27" s="1"/>
  <c r="AY438" i="27"/>
  <c r="BH438" i="27" s="1"/>
  <c r="AZ438" i="27"/>
  <c r="BI438" i="27" s="1"/>
  <c r="BA442" i="27"/>
  <c r="BC442" i="27"/>
  <c r="AY442" i="27"/>
  <c r="BH442" i="27" s="1"/>
  <c r="BB442" i="27"/>
  <c r="AX442" i="27"/>
  <c r="BG442" i="27" s="1"/>
  <c r="AZ442" i="27"/>
  <c r="BI442" i="27" s="1"/>
  <c r="BC446" i="27"/>
  <c r="BA446" i="27"/>
  <c r="BB446" i="27"/>
  <c r="AX446" i="27"/>
  <c r="BG446" i="27" s="1"/>
  <c r="AY446" i="27"/>
  <c r="BH446" i="27" s="1"/>
  <c r="AZ446" i="27"/>
  <c r="BI446" i="27" s="1"/>
  <c r="BB450" i="27"/>
  <c r="BC450" i="27"/>
  <c r="BA450" i="27"/>
  <c r="AY450" i="27"/>
  <c r="BH450" i="27" s="1"/>
  <c r="AX450" i="27"/>
  <c r="BG450" i="27" s="1"/>
  <c r="AZ450" i="27"/>
  <c r="BI450" i="27" s="1"/>
  <c r="BA454" i="27"/>
  <c r="BB454" i="27"/>
  <c r="AX454" i="27"/>
  <c r="BG454" i="27" s="1"/>
  <c r="BC454" i="27"/>
  <c r="AY454" i="27"/>
  <c r="BH454" i="27" s="1"/>
  <c r="AZ454" i="27"/>
  <c r="BI454" i="27" s="1"/>
  <c r="BA458" i="27"/>
  <c r="BB458" i="27"/>
  <c r="BC458" i="27"/>
  <c r="AY458" i="27"/>
  <c r="BH458" i="27" s="1"/>
  <c r="AX458" i="27"/>
  <c r="BG458" i="27" s="1"/>
  <c r="AZ458" i="27"/>
  <c r="BI458" i="27" s="1"/>
  <c r="BC462" i="27"/>
  <c r="BB462" i="27"/>
  <c r="BA462" i="27"/>
  <c r="AY462" i="27"/>
  <c r="BH462" i="27" s="1"/>
  <c r="AX462" i="27"/>
  <c r="BG462" i="27" s="1"/>
  <c r="AZ462" i="27"/>
  <c r="BI462" i="27" s="1"/>
  <c r="BB466" i="27"/>
  <c r="BC466" i="27"/>
  <c r="AX466" i="27"/>
  <c r="BG466" i="27" s="1"/>
  <c r="AY466" i="27"/>
  <c r="BH466" i="27" s="1"/>
  <c r="AZ466" i="27"/>
  <c r="BI466" i="27" s="1"/>
  <c r="BA466" i="27"/>
  <c r="BA470" i="27"/>
  <c r="BB470" i="27"/>
  <c r="BC470" i="27"/>
  <c r="AX470" i="27"/>
  <c r="BG470" i="27" s="1"/>
  <c r="AZ470" i="27"/>
  <c r="BI470" i="27" s="1"/>
  <c r="AY470" i="27"/>
  <c r="BH470" i="27" s="1"/>
  <c r="BB474" i="27"/>
  <c r="BA474" i="27"/>
  <c r="BC474" i="27"/>
  <c r="AX474" i="27"/>
  <c r="BG474" i="27" s="1"/>
  <c r="AY474" i="27"/>
  <c r="BH474" i="27" s="1"/>
  <c r="AZ474" i="27"/>
  <c r="BI474" i="27" s="1"/>
  <c r="BC478" i="27"/>
  <c r="BB478" i="27"/>
  <c r="AX478" i="27"/>
  <c r="BG478" i="27" s="1"/>
  <c r="AZ478" i="27"/>
  <c r="BI478" i="27" s="1"/>
  <c r="BA478" i="27"/>
  <c r="AY478" i="27"/>
  <c r="BH478" i="27" s="1"/>
  <c r="BB482" i="27"/>
  <c r="AX482" i="27"/>
  <c r="BG482" i="27" s="1"/>
  <c r="BA482" i="27"/>
  <c r="BC482" i="27"/>
  <c r="AY482" i="27"/>
  <c r="BH482" i="27" s="1"/>
  <c r="AZ482" i="27"/>
  <c r="BI482" i="27" s="1"/>
  <c r="BA486" i="27"/>
  <c r="BB486" i="27"/>
  <c r="BC486" i="27"/>
  <c r="AX486" i="27"/>
  <c r="BG486" i="27" s="1"/>
  <c r="AZ486" i="27"/>
  <c r="BI486" i="27" s="1"/>
  <c r="AY486" i="27"/>
  <c r="BH486" i="27" s="1"/>
  <c r="BC490" i="27"/>
  <c r="BB490" i="27"/>
  <c r="BA490" i="27"/>
  <c r="AX490" i="27"/>
  <c r="BG490" i="27" s="1"/>
  <c r="AY490" i="27"/>
  <c r="BH490" i="27" s="1"/>
  <c r="AZ490" i="27"/>
  <c r="BI490" i="27" s="1"/>
  <c r="BC494" i="27"/>
  <c r="BA494" i="27"/>
  <c r="BB494" i="27"/>
  <c r="AX494" i="27"/>
  <c r="BG494" i="27" s="1"/>
  <c r="AZ494" i="27"/>
  <c r="BI494" i="27" s="1"/>
  <c r="AY494" i="27"/>
  <c r="BH494" i="27" s="1"/>
  <c r="BB498" i="27"/>
  <c r="BA498" i="27"/>
  <c r="BC498" i="27"/>
  <c r="AX498" i="27"/>
  <c r="BG498" i="27" s="1"/>
  <c r="AY498" i="27"/>
  <c r="BH498" i="27" s="1"/>
  <c r="AZ498" i="27"/>
  <c r="BI498" i="27" s="1"/>
  <c r="BA502" i="27"/>
  <c r="BC502" i="27"/>
  <c r="BB502" i="27"/>
  <c r="AX502" i="27"/>
  <c r="BG502" i="27" s="1"/>
  <c r="AZ502" i="27"/>
  <c r="BI502" i="27" s="1"/>
  <c r="AY502" i="27"/>
  <c r="BH502" i="27" s="1"/>
  <c r="BC506" i="27"/>
  <c r="BA506" i="27"/>
  <c r="AX506" i="27"/>
  <c r="BG506" i="27" s="1"/>
  <c r="BB506" i="27"/>
  <c r="AY506" i="27"/>
  <c r="BH506" i="27" s="1"/>
  <c r="AZ506" i="27"/>
  <c r="BI506" i="27" s="1"/>
  <c r="BC510" i="27"/>
  <c r="BA510" i="27"/>
  <c r="AX510" i="27"/>
  <c r="BG510" i="27" s="1"/>
  <c r="BB510" i="27"/>
  <c r="AZ510" i="27"/>
  <c r="BI510" i="27" s="1"/>
  <c r="AY510" i="27"/>
  <c r="BH510" i="27" s="1"/>
  <c r="AY51" i="27"/>
  <c r="BH51" i="27" s="1"/>
  <c r="AX51" i="27"/>
  <c r="BG51" i="27" s="1"/>
  <c r="BC51" i="27"/>
  <c r="BB51" i="27"/>
  <c r="BA51" i="27"/>
  <c r="AZ51" i="27"/>
  <c r="BI51" i="27" s="1"/>
  <c r="BA75" i="27"/>
  <c r="AY75" i="27"/>
  <c r="BH75" i="27" s="1"/>
  <c r="BB75" i="27"/>
  <c r="BC75" i="27"/>
  <c r="AX75" i="27"/>
  <c r="BG75" i="27" s="1"/>
  <c r="AZ75" i="27"/>
  <c r="BI75" i="27" s="1"/>
  <c r="BA79" i="27"/>
  <c r="AY79" i="27"/>
  <c r="BH79" i="27" s="1"/>
  <c r="AZ79" i="27"/>
  <c r="BI79" i="27" s="1"/>
  <c r="BC79" i="27"/>
  <c r="BB79" i="27"/>
  <c r="AX79" i="27"/>
  <c r="BG79" i="27" s="1"/>
  <c r="BA91" i="27"/>
  <c r="AY91" i="27"/>
  <c r="BH91" i="27" s="1"/>
  <c r="BB91" i="27"/>
  <c r="BC91" i="27"/>
  <c r="AX91" i="27"/>
  <c r="BG91" i="27" s="1"/>
  <c r="AZ91" i="27"/>
  <c r="BI91" i="27" s="1"/>
  <c r="BA99" i="27"/>
  <c r="AY99" i="27"/>
  <c r="BH99" i="27" s="1"/>
  <c r="AX99" i="27"/>
  <c r="BG99" i="27" s="1"/>
  <c r="BB99" i="27"/>
  <c r="BC99" i="27"/>
  <c r="AZ99" i="27"/>
  <c r="BI99" i="27" s="1"/>
  <c r="BA103" i="27"/>
  <c r="AY103" i="27"/>
  <c r="BH103" i="27" s="1"/>
  <c r="BC103" i="27"/>
  <c r="BB103" i="27"/>
  <c r="AX103" i="27"/>
  <c r="BG103" i="27" s="1"/>
  <c r="AZ103" i="27"/>
  <c r="BI103" i="27" s="1"/>
  <c r="BA107" i="27"/>
  <c r="AY107" i="27"/>
  <c r="BH107" i="27" s="1"/>
  <c r="BB107" i="27"/>
  <c r="BC107" i="27"/>
  <c r="AZ107" i="27"/>
  <c r="BI107" i="27" s="1"/>
  <c r="AX107" i="27"/>
  <c r="BG107" i="27" s="1"/>
  <c r="BA111" i="27"/>
  <c r="AY111" i="27"/>
  <c r="BH111" i="27" s="1"/>
  <c r="AZ111" i="27"/>
  <c r="BI111" i="27" s="1"/>
  <c r="BB111" i="27"/>
  <c r="BC111" i="27"/>
  <c r="AX111" i="27"/>
  <c r="BG111" i="27" s="1"/>
  <c r="BA115" i="27"/>
  <c r="AY115" i="27"/>
  <c r="BH115" i="27" s="1"/>
  <c r="AX115" i="27"/>
  <c r="BG115" i="27" s="1"/>
  <c r="BB115" i="27"/>
  <c r="BC115" i="27"/>
  <c r="AZ115" i="27"/>
  <c r="BI115" i="27" s="1"/>
  <c r="BA119" i="27"/>
  <c r="AY119" i="27"/>
  <c r="BH119" i="27" s="1"/>
  <c r="BC119" i="27"/>
  <c r="BB119" i="27"/>
  <c r="AZ119" i="27"/>
  <c r="BI119" i="27" s="1"/>
  <c r="AX119" i="27"/>
  <c r="BG119" i="27" s="1"/>
  <c r="BA123" i="27"/>
  <c r="AY123" i="27"/>
  <c r="BH123" i="27" s="1"/>
  <c r="BB123" i="27"/>
  <c r="BC123" i="27"/>
  <c r="AZ123" i="27"/>
  <c r="BI123" i="27" s="1"/>
  <c r="AX123" i="27"/>
  <c r="BG123" i="27" s="1"/>
  <c r="BA127" i="27"/>
  <c r="AY127" i="27"/>
  <c r="BH127" i="27" s="1"/>
  <c r="AZ127" i="27"/>
  <c r="BI127" i="27" s="1"/>
  <c r="BB127" i="27"/>
  <c r="BC127" i="27"/>
  <c r="AX127" i="27"/>
  <c r="BG127" i="27" s="1"/>
  <c r="BA131" i="27"/>
  <c r="BC131" i="27"/>
  <c r="BB131" i="27"/>
  <c r="AX131" i="27"/>
  <c r="BG131" i="27" s="1"/>
  <c r="AY131" i="27"/>
  <c r="BH131" i="27" s="1"/>
  <c r="AZ131" i="27"/>
  <c r="BI131" i="27" s="1"/>
  <c r="BA135" i="27"/>
  <c r="BC135" i="27"/>
  <c r="AZ135" i="27"/>
  <c r="BI135" i="27" s="1"/>
  <c r="BB135" i="27"/>
  <c r="AX135" i="27"/>
  <c r="BG135" i="27" s="1"/>
  <c r="AY135" i="27"/>
  <c r="BH135" i="27" s="1"/>
  <c r="BA139" i="27"/>
  <c r="BB139" i="27"/>
  <c r="BC139" i="27"/>
  <c r="AZ139" i="27"/>
  <c r="BI139" i="27" s="1"/>
  <c r="AY139" i="27"/>
  <c r="BH139" i="27" s="1"/>
  <c r="AX139" i="27"/>
  <c r="BG139" i="27" s="1"/>
  <c r="BA143" i="27"/>
  <c r="BC143" i="27"/>
  <c r="BB143" i="27"/>
  <c r="AY143" i="27"/>
  <c r="BH143" i="27" s="1"/>
  <c r="AX143" i="27"/>
  <c r="BG143" i="27" s="1"/>
  <c r="AZ143" i="27"/>
  <c r="BI143" i="27" s="1"/>
  <c r="BA147" i="27"/>
  <c r="BC147" i="27"/>
  <c r="BB147" i="27"/>
  <c r="AX147" i="27"/>
  <c r="BG147" i="27" s="1"/>
  <c r="AY147" i="27"/>
  <c r="BH147" i="27" s="1"/>
  <c r="AZ147" i="27"/>
  <c r="BI147" i="27" s="1"/>
  <c r="BA151" i="27"/>
  <c r="BC151" i="27"/>
  <c r="BB151" i="27"/>
  <c r="AZ151" i="27"/>
  <c r="BI151" i="27" s="1"/>
  <c r="AX151" i="27"/>
  <c r="BG151" i="27" s="1"/>
  <c r="AY151" i="27"/>
  <c r="BH151" i="27" s="1"/>
  <c r="BA155" i="27"/>
  <c r="BB155" i="27"/>
  <c r="BC155" i="27"/>
  <c r="AZ155" i="27"/>
  <c r="BI155" i="27" s="1"/>
  <c r="AY155" i="27"/>
  <c r="BH155" i="27" s="1"/>
  <c r="AX155" i="27"/>
  <c r="BG155" i="27" s="1"/>
  <c r="BA159" i="27"/>
  <c r="BC159" i="27"/>
  <c r="BB159" i="27"/>
  <c r="AY159" i="27"/>
  <c r="BH159" i="27" s="1"/>
  <c r="AX159" i="27"/>
  <c r="BG159" i="27" s="1"/>
  <c r="AZ159" i="27"/>
  <c r="BI159" i="27" s="1"/>
  <c r="BA163" i="27"/>
  <c r="AX163" i="27"/>
  <c r="BG163" i="27" s="1"/>
  <c r="BC163" i="27"/>
  <c r="BB163" i="27"/>
  <c r="AY163" i="27"/>
  <c r="BH163" i="27" s="1"/>
  <c r="AZ163" i="27"/>
  <c r="BI163" i="27" s="1"/>
  <c r="BA167" i="27"/>
  <c r="BC167" i="27"/>
  <c r="BB167" i="27"/>
  <c r="AZ167" i="27"/>
  <c r="BI167" i="27" s="1"/>
  <c r="AX167" i="27"/>
  <c r="BG167" i="27" s="1"/>
  <c r="AY167" i="27"/>
  <c r="BH167" i="27" s="1"/>
  <c r="BA171" i="27"/>
  <c r="BB171" i="27"/>
  <c r="BC171" i="27"/>
  <c r="AZ171" i="27"/>
  <c r="BI171" i="27" s="1"/>
  <c r="AY171" i="27"/>
  <c r="BH171" i="27" s="1"/>
  <c r="AX171" i="27"/>
  <c r="BG171" i="27" s="1"/>
  <c r="BA175" i="27"/>
  <c r="BC175" i="27"/>
  <c r="AY175" i="27"/>
  <c r="BH175" i="27" s="1"/>
  <c r="AX175" i="27"/>
  <c r="BG175" i="27" s="1"/>
  <c r="BB175" i="27"/>
  <c r="AZ175" i="27"/>
  <c r="BI175" i="27" s="1"/>
  <c r="BA179" i="27"/>
  <c r="BB179" i="27"/>
  <c r="AX179" i="27"/>
  <c r="BG179" i="27" s="1"/>
  <c r="AY179" i="27"/>
  <c r="BH179" i="27" s="1"/>
  <c r="AZ179" i="27"/>
  <c r="BI179" i="27" s="1"/>
  <c r="BC179" i="27"/>
  <c r="BA183" i="27"/>
  <c r="BC183" i="27"/>
  <c r="BB183" i="27"/>
  <c r="AZ183" i="27"/>
  <c r="BI183" i="27" s="1"/>
  <c r="AX183" i="27"/>
  <c r="BG183" i="27" s="1"/>
  <c r="AY183" i="27"/>
  <c r="BH183" i="27" s="1"/>
  <c r="BA187" i="27"/>
  <c r="BB187" i="27"/>
  <c r="BC187" i="27"/>
  <c r="AZ187" i="27"/>
  <c r="BI187" i="27" s="1"/>
  <c r="AY187" i="27"/>
  <c r="BH187" i="27" s="1"/>
  <c r="AX187" i="27"/>
  <c r="BG187" i="27" s="1"/>
  <c r="BA191" i="27"/>
  <c r="AY191" i="27"/>
  <c r="BH191" i="27" s="1"/>
  <c r="BC191" i="27"/>
  <c r="AX191" i="27"/>
  <c r="BG191" i="27" s="1"/>
  <c r="AZ191" i="27"/>
  <c r="BI191" i="27" s="1"/>
  <c r="BB191" i="27"/>
  <c r="BA195" i="27"/>
  <c r="BB195" i="27"/>
  <c r="AX195" i="27"/>
  <c r="BG195" i="27" s="1"/>
  <c r="AY195" i="27"/>
  <c r="BH195" i="27" s="1"/>
  <c r="BC195" i="27"/>
  <c r="AZ195" i="27"/>
  <c r="BI195" i="27" s="1"/>
  <c r="BA199" i="27"/>
  <c r="BC199" i="27"/>
  <c r="BB199" i="27"/>
  <c r="AZ199" i="27"/>
  <c r="BI199" i="27" s="1"/>
  <c r="AX199" i="27"/>
  <c r="BG199" i="27" s="1"/>
  <c r="AY199" i="27"/>
  <c r="BH199" i="27" s="1"/>
  <c r="BA203" i="27"/>
  <c r="BB203" i="27"/>
  <c r="AZ203" i="27"/>
  <c r="BI203" i="27" s="1"/>
  <c r="AY203" i="27"/>
  <c r="BH203" i="27" s="1"/>
  <c r="BC203" i="27"/>
  <c r="AX203" i="27"/>
  <c r="BG203" i="27" s="1"/>
  <c r="BA207" i="27"/>
  <c r="BB207" i="27"/>
  <c r="BC207" i="27"/>
  <c r="AY207" i="27"/>
  <c r="BH207" i="27" s="1"/>
  <c r="AX207" i="27"/>
  <c r="BG207" i="27" s="1"/>
  <c r="AZ207" i="27"/>
  <c r="BI207" i="27" s="1"/>
  <c r="BA211" i="27"/>
  <c r="BB211" i="27"/>
  <c r="BC211" i="27"/>
  <c r="AX211" i="27"/>
  <c r="BG211" i="27" s="1"/>
  <c r="AY211" i="27"/>
  <c r="BH211" i="27" s="1"/>
  <c r="AZ211" i="27"/>
  <c r="BI211" i="27" s="1"/>
  <c r="BA215" i="27"/>
  <c r="BC215" i="27"/>
  <c r="BB215" i="27"/>
  <c r="AZ215" i="27"/>
  <c r="BI215" i="27" s="1"/>
  <c r="AX215" i="27"/>
  <c r="BG215" i="27" s="1"/>
  <c r="AY215" i="27"/>
  <c r="BH215" i="27" s="1"/>
  <c r="BA219" i="27"/>
  <c r="BB219" i="27"/>
  <c r="AZ219" i="27"/>
  <c r="BI219" i="27" s="1"/>
  <c r="AY219" i="27"/>
  <c r="BH219" i="27" s="1"/>
  <c r="AX219" i="27"/>
  <c r="BG219" i="27" s="1"/>
  <c r="BC219" i="27"/>
  <c r="BA223" i="27"/>
  <c r="BB223" i="27"/>
  <c r="BC223" i="27"/>
  <c r="AY223" i="27"/>
  <c r="BH223" i="27" s="1"/>
  <c r="AX223" i="27"/>
  <c r="BG223" i="27" s="1"/>
  <c r="AZ223" i="27"/>
  <c r="BI223" i="27" s="1"/>
  <c r="BA227" i="27"/>
  <c r="BC227" i="27"/>
  <c r="AX227" i="27"/>
  <c r="BG227" i="27" s="1"/>
  <c r="BB227" i="27"/>
  <c r="AY227" i="27"/>
  <c r="BH227" i="27" s="1"/>
  <c r="AZ227" i="27"/>
  <c r="BI227" i="27" s="1"/>
  <c r="BA231" i="27"/>
  <c r="BC231" i="27"/>
  <c r="BB231" i="27"/>
  <c r="AZ231" i="27"/>
  <c r="BI231" i="27" s="1"/>
  <c r="AX231" i="27"/>
  <c r="BG231" i="27" s="1"/>
  <c r="AY231" i="27"/>
  <c r="BH231" i="27" s="1"/>
  <c r="BA235" i="27"/>
  <c r="BB235" i="27"/>
  <c r="BC235" i="27"/>
  <c r="AZ235" i="27"/>
  <c r="BI235" i="27" s="1"/>
  <c r="AY235" i="27"/>
  <c r="BH235" i="27" s="1"/>
  <c r="AX235" i="27"/>
  <c r="BG235" i="27" s="1"/>
  <c r="BA239" i="27"/>
  <c r="BC239" i="27"/>
  <c r="AY239" i="27"/>
  <c r="BH239" i="27" s="1"/>
  <c r="BB239" i="27"/>
  <c r="AX239" i="27"/>
  <c r="BG239" i="27" s="1"/>
  <c r="AZ239" i="27"/>
  <c r="BI239" i="27" s="1"/>
  <c r="BA243" i="27"/>
  <c r="AX243" i="27"/>
  <c r="BG243" i="27" s="1"/>
  <c r="BC243" i="27"/>
  <c r="AY243" i="27"/>
  <c r="BH243" i="27" s="1"/>
  <c r="BB243" i="27"/>
  <c r="AZ243" i="27"/>
  <c r="BI243" i="27" s="1"/>
  <c r="BA247" i="27"/>
  <c r="BC247" i="27"/>
  <c r="BB247" i="27"/>
  <c r="AZ247" i="27"/>
  <c r="BI247" i="27" s="1"/>
  <c r="AX247" i="27"/>
  <c r="BG247" i="27" s="1"/>
  <c r="AY247" i="27"/>
  <c r="BH247" i="27" s="1"/>
  <c r="BA251" i="27"/>
  <c r="BB251" i="27"/>
  <c r="BC251" i="27"/>
  <c r="AZ251" i="27"/>
  <c r="BI251" i="27" s="1"/>
  <c r="AY251" i="27"/>
  <c r="BH251" i="27" s="1"/>
  <c r="AX251" i="27"/>
  <c r="BG251" i="27" s="1"/>
  <c r="BA255" i="27"/>
  <c r="BB255" i="27"/>
  <c r="AY255" i="27"/>
  <c r="BH255" i="27" s="1"/>
  <c r="AX255" i="27"/>
  <c r="BG255" i="27" s="1"/>
  <c r="BC255" i="27"/>
  <c r="AZ255" i="27"/>
  <c r="BI255" i="27" s="1"/>
  <c r="BA259" i="27"/>
  <c r="BB259" i="27"/>
  <c r="BC259" i="27"/>
  <c r="AX259" i="27"/>
  <c r="BG259" i="27" s="1"/>
  <c r="AY259" i="27"/>
  <c r="BH259" i="27" s="1"/>
  <c r="AZ259" i="27"/>
  <c r="BI259" i="27" s="1"/>
  <c r="BA263" i="27"/>
  <c r="BC263" i="27"/>
  <c r="BB263" i="27"/>
  <c r="AZ263" i="27"/>
  <c r="BI263" i="27" s="1"/>
  <c r="AX263" i="27"/>
  <c r="BG263" i="27" s="1"/>
  <c r="AY263" i="27"/>
  <c r="BH263" i="27" s="1"/>
  <c r="BA267" i="27"/>
  <c r="BB267" i="27"/>
  <c r="AZ267" i="27"/>
  <c r="BI267" i="27" s="1"/>
  <c r="BC267" i="27"/>
  <c r="AY267" i="27"/>
  <c r="BH267" i="27" s="1"/>
  <c r="AX267" i="27"/>
  <c r="BG267" i="27" s="1"/>
  <c r="BA271" i="27"/>
  <c r="BB271" i="27"/>
  <c r="AY271" i="27"/>
  <c r="BH271" i="27" s="1"/>
  <c r="AX271" i="27"/>
  <c r="BG271" i="27" s="1"/>
  <c r="AZ271" i="27"/>
  <c r="BI271" i="27" s="1"/>
  <c r="BC271" i="27"/>
  <c r="BA275" i="27"/>
  <c r="BB275" i="27"/>
  <c r="BC275" i="27"/>
  <c r="AX275" i="27"/>
  <c r="BG275" i="27" s="1"/>
  <c r="AY275" i="27"/>
  <c r="BH275" i="27" s="1"/>
  <c r="AZ275" i="27"/>
  <c r="BI275" i="27" s="1"/>
  <c r="BA279" i="27"/>
  <c r="BC279" i="27"/>
  <c r="AZ279" i="27"/>
  <c r="BI279" i="27" s="1"/>
  <c r="AY279" i="27"/>
  <c r="BH279" i="27" s="1"/>
  <c r="BB279" i="27"/>
  <c r="AX279" i="27"/>
  <c r="BG279" i="27" s="1"/>
  <c r="BA283" i="27"/>
  <c r="BB283" i="27"/>
  <c r="BC283" i="27"/>
  <c r="AZ283" i="27"/>
  <c r="BI283" i="27" s="1"/>
  <c r="AY283" i="27"/>
  <c r="BH283" i="27" s="1"/>
  <c r="AX283" i="27"/>
  <c r="BG283" i="27" s="1"/>
  <c r="BA287" i="27"/>
  <c r="BB287" i="27"/>
  <c r="BC287" i="27"/>
  <c r="AZ287" i="27"/>
  <c r="BI287" i="27" s="1"/>
  <c r="AY287" i="27"/>
  <c r="BH287" i="27" s="1"/>
  <c r="AX287" i="27"/>
  <c r="BG287" i="27" s="1"/>
  <c r="BA291" i="27"/>
  <c r="BC291" i="27"/>
  <c r="AZ291" i="27"/>
  <c r="BI291" i="27" s="1"/>
  <c r="BB291" i="27"/>
  <c r="AY291" i="27"/>
  <c r="BH291" i="27" s="1"/>
  <c r="AX291" i="27"/>
  <c r="BG291" i="27" s="1"/>
  <c r="BA295" i="27"/>
  <c r="BC295" i="27"/>
  <c r="AZ295" i="27"/>
  <c r="BI295" i="27" s="1"/>
  <c r="AY295" i="27"/>
  <c r="BH295" i="27" s="1"/>
  <c r="AX295" i="27"/>
  <c r="BG295" i="27" s="1"/>
  <c r="BB295" i="27"/>
  <c r="BA299" i="27"/>
  <c r="BB299" i="27"/>
  <c r="BC299" i="27"/>
  <c r="AZ299" i="27"/>
  <c r="BI299" i="27" s="1"/>
  <c r="AY299" i="27"/>
  <c r="BH299" i="27" s="1"/>
  <c r="AX299" i="27"/>
  <c r="BG299" i="27" s="1"/>
  <c r="BA303" i="27"/>
  <c r="BC303" i="27"/>
  <c r="AZ303" i="27"/>
  <c r="BI303" i="27" s="1"/>
  <c r="AY303" i="27"/>
  <c r="BH303" i="27" s="1"/>
  <c r="AX303" i="27"/>
  <c r="BG303" i="27" s="1"/>
  <c r="BB303" i="27"/>
  <c r="BA307" i="27"/>
  <c r="BB307" i="27"/>
  <c r="AZ307" i="27"/>
  <c r="BI307" i="27" s="1"/>
  <c r="AY307" i="27"/>
  <c r="BH307" i="27" s="1"/>
  <c r="BC307" i="27"/>
  <c r="AX307" i="27"/>
  <c r="BG307" i="27" s="1"/>
  <c r="BA311" i="27"/>
  <c r="BC311" i="27"/>
  <c r="BB311" i="27"/>
  <c r="AZ311" i="27"/>
  <c r="BI311" i="27" s="1"/>
  <c r="AY311" i="27"/>
  <c r="BH311" i="27" s="1"/>
  <c r="AX311" i="27"/>
  <c r="BG311" i="27" s="1"/>
  <c r="BA315" i="27"/>
  <c r="BB315" i="27"/>
  <c r="BC315" i="27"/>
  <c r="AZ315" i="27"/>
  <c r="BI315" i="27" s="1"/>
  <c r="AY315" i="27"/>
  <c r="BH315" i="27" s="1"/>
  <c r="AX315" i="27"/>
  <c r="BG315" i="27" s="1"/>
  <c r="BA319" i="27"/>
  <c r="AZ319" i="27"/>
  <c r="BI319" i="27" s="1"/>
  <c r="BC319" i="27"/>
  <c r="AY319" i="27"/>
  <c r="BH319" i="27" s="1"/>
  <c r="BB319" i="27"/>
  <c r="AX319" i="27"/>
  <c r="BG319" i="27" s="1"/>
  <c r="BA323" i="27"/>
  <c r="BB323" i="27"/>
  <c r="AZ323" i="27"/>
  <c r="BI323" i="27" s="1"/>
  <c r="AY323" i="27"/>
  <c r="BH323" i="27" s="1"/>
  <c r="AX323" i="27"/>
  <c r="BG323" i="27" s="1"/>
  <c r="BC323" i="27"/>
  <c r="BA327" i="27"/>
  <c r="BC327" i="27"/>
  <c r="BB327" i="27"/>
  <c r="AZ327" i="27"/>
  <c r="BI327" i="27" s="1"/>
  <c r="AY327" i="27"/>
  <c r="BH327" i="27" s="1"/>
  <c r="AX327" i="27"/>
  <c r="BG327" i="27" s="1"/>
  <c r="BA331" i="27"/>
  <c r="BB331" i="27"/>
  <c r="AZ331" i="27"/>
  <c r="BI331" i="27" s="1"/>
  <c r="AY331" i="27"/>
  <c r="BH331" i="27" s="1"/>
  <c r="BC331" i="27"/>
  <c r="AX331" i="27"/>
  <c r="BG331" i="27" s="1"/>
  <c r="BA335" i="27"/>
  <c r="BB335" i="27"/>
  <c r="BC335" i="27"/>
  <c r="AZ335" i="27"/>
  <c r="BI335" i="27" s="1"/>
  <c r="AY335" i="27"/>
  <c r="BH335" i="27" s="1"/>
  <c r="AX335" i="27"/>
  <c r="BG335" i="27" s="1"/>
  <c r="BA339" i="27"/>
  <c r="BB339" i="27"/>
  <c r="BC339" i="27"/>
  <c r="AZ339" i="27"/>
  <c r="BI339" i="27" s="1"/>
  <c r="AY339" i="27"/>
  <c r="BH339" i="27" s="1"/>
  <c r="AX339" i="27"/>
  <c r="BG339" i="27" s="1"/>
  <c r="BA343" i="27"/>
  <c r="BC343" i="27"/>
  <c r="AZ343" i="27"/>
  <c r="BI343" i="27" s="1"/>
  <c r="BB343" i="27"/>
  <c r="AY343" i="27"/>
  <c r="BH343" i="27" s="1"/>
  <c r="AX343" i="27"/>
  <c r="BG343" i="27" s="1"/>
  <c r="BA347" i="27"/>
  <c r="BB347" i="27"/>
  <c r="AZ347" i="27"/>
  <c r="BI347" i="27" s="1"/>
  <c r="AY347" i="27"/>
  <c r="BH347" i="27" s="1"/>
  <c r="BC347" i="27"/>
  <c r="AX347" i="27"/>
  <c r="BG347" i="27" s="1"/>
  <c r="BA351" i="27"/>
  <c r="BB351" i="27"/>
  <c r="BC351" i="27"/>
  <c r="AZ351" i="27"/>
  <c r="BI351" i="27" s="1"/>
  <c r="AY351" i="27"/>
  <c r="BH351" i="27" s="1"/>
  <c r="AX351" i="27"/>
  <c r="BG351" i="27" s="1"/>
  <c r="BA355" i="27"/>
  <c r="BC355" i="27"/>
  <c r="AZ355" i="27"/>
  <c r="BI355" i="27" s="1"/>
  <c r="AY355" i="27"/>
  <c r="BH355" i="27" s="1"/>
  <c r="BB355" i="27"/>
  <c r="AX355" i="27"/>
  <c r="BG355" i="27" s="1"/>
  <c r="BA359" i="27"/>
  <c r="BC359" i="27"/>
  <c r="BB359" i="27"/>
  <c r="AZ359" i="27"/>
  <c r="BI359" i="27" s="1"/>
  <c r="AY359" i="27"/>
  <c r="BH359" i="27" s="1"/>
  <c r="AX359" i="27"/>
  <c r="BG359" i="27" s="1"/>
  <c r="BA363" i="27"/>
  <c r="BB363" i="27"/>
  <c r="BC363" i="27"/>
  <c r="AZ363" i="27"/>
  <c r="BI363" i="27" s="1"/>
  <c r="AY363" i="27"/>
  <c r="BH363" i="27" s="1"/>
  <c r="AX363" i="27"/>
  <c r="BG363" i="27" s="1"/>
  <c r="BA367" i="27"/>
  <c r="BC367" i="27"/>
  <c r="AZ367" i="27"/>
  <c r="BI367" i="27" s="1"/>
  <c r="BB367" i="27"/>
  <c r="AY367" i="27"/>
  <c r="BH367" i="27" s="1"/>
  <c r="AX367" i="27"/>
  <c r="BG367" i="27" s="1"/>
  <c r="BA371" i="27"/>
  <c r="AZ371" i="27"/>
  <c r="BI371" i="27" s="1"/>
  <c r="BC371" i="27"/>
  <c r="AY371" i="27"/>
  <c r="BH371" i="27" s="1"/>
  <c r="BB371" i="27"/>
  <c r="AX371" i="27"/>
  <c r="BG371" i="27" s="1"/>
  <c r="BA375" i="27"/>
  <c r="BC375" i="27"/>
  <c r="BB375" i="27"/>
  <c r="AZ375" i="27"/>
  <c r="BI375" i="27" s="1"/>
  <c r="AY375" i="27"/>
  <c r="BH375" i="27" s="1"/>
  <c r="AX375" i="27"/>
  <c r="BG375" i="27" s="1"/>
  <c r="BA379" i="27"/>
  <c r="BB379" i="27"/>
  <c r="BC379" i="27"/>
  <c r="AZ379" i="27"/>
  <c r="BI379" i="27" s="1"/>
  <c r="AY379" i="27"/>
  <c r="BH379" i="27" s="1"/>
  <c r="AX379" i="27"/>
  <c r="BG379" i="27" s="1"/>
  <c r="BA383" i="27"/>
  <c r="BB383" i="27"/>
  <c r="AZ383" i="27"/>
  <c r="BI383" i="27" s="1"/>
  <c r="AY383" i="27"/>
  <c r="BH383" i="27" s="1"/>
  <c r="BC383" i="27"/>
  <c r="AX383" i="27"/>
  <c r="BG383" i="27" s="1"/>
  <c r="BA387" i="27"/>
  <c r="BB387" i="27"/>
  <c r="BC387" i="27"/>
  <c r="AZ387" i="27"/>
  <c r="BI387" i="27" s="1"/>
  <c r="AY387" i="27"/>
  <c r="BH387" i="27" s="1"/>
  <c r="AX387" i="27"/>
  <c r="BG387" i="27" s="1"/>
  <c r="BA391" i="27"/>
  <c r="BC391" i="27"/>
  <c r="BB391" i="27"/>
  <c r="AZ391" i="27"/>
  <c r="BI391" i="27" s="1"/>
  <c r="AY391" i="27"/>
  <c r="BH391" i="27" s="1"/>
  <c r="AX391" i="27"/>
  <c r="BG391" i="27" s="1"/>
  <c r="BA395" i="27"/>
  <c r="BB395" i="27"/>
  <c r="AZ395" i="27"/>
  <c r="BI395" i="27" s="1"/>
  <c r="BC395" i="27"/>
  <c r="AY395" i="27"/>
  <c r="BH395" i="27" s="1"/>
  <c r="AX395" i="27"/>
  <c r="BG395" i="27" s="1"/>
  <c r="BA399" i="27"/>
  <c r="BB399" i="27"/>
  <c r="AZ399" i="27"/>
  <c r="BI399" i="27" s="1"/>
  <c r="AY399" i="27"/>
  <c r="BH399" i="27" s="1"/>
  <c r="AX399" i="27"/>
  <c r="BG399" i="27" s="1"/>
  <c r="BC399" i="27"/>
  <c r="BA403" i="27"/>
  <c r="BB403" i="27"/>
  <c r="BC403" i="27"/>
  <c r="AZ403" i="27"/>
  <c r="BI403" i="27" s="1"/>
  <c r="AY403" i="27"/>
  <c r="BH403" i="27" s="1"/>
  <c r="AX403" i="27"/>
  <c r="BG403" i="27" s="1"/>
  <c r="BA407" i="27"/>
  <c r="BC407" i="27"/>
  <c r="AZ407" i="27"/>
  <c r="BI407" i="27" s="1"/>
  <c r="AY407" i="27"/>
  <c r="BH407" i="27" s="1"/>
  <c r="BB407" i="27"/>
  <c r="AX407" i="27"/>
  <c r="BG407" i="27" s="1"/>
  <c r="BA411" i="27"/>
  <c r="BB411" i="27"/>
  <c r="BC411" i="27"/>
  <c r="AZ411" i="27"/>
  <c r="BI411" i="27" s="1"/>
  <c r="AY411" i="27"/>
  <c r="BH411" i="27" s="1"/>
  <c r="AX411" i="27"/>
  <c r="BG411" i="27" s="1"/>
  <c r="BA415" i="27"/>
  <c r="BB415" i="27"/>
  <c r="BC415" i="27"/>
  <c r="AZ415" i="27"/>
  <c r="BI415" i="27" s="1"/>
  <c r="AY415" i="27"/>
  <c r="BH415" i="27" s="1"/>
  <c r="AX415" i="27"/>
  <c r="BG415" i="27" s="1"/>
  <c r="BA419" i="27"/>
  <c r="BC419" i="27"/>
  <c r="AZ419" i="27"/>
  <c r="BI419" i="27" s="1"/>
  <c r="BB419" i="27"/>
  <c r="AY419" i="27"/>
  <c r="BH419" i="27" s="1"/>
  <c r="AX419" i="27"/>
  <c r="BG419" i="27" s="1"/>
  <c r="BA423" i="27"/>
  <c r="BC423" i="27"/>
  <c r="AX423" i="27"/>
  <c r="BG423" i="27" s="1"/>
  <c r="BB423" i="27"/>
  <c r="AY423" i="27"/>
  <c r="BH423" i="27" s="1"/>
  <c r="AZ423" i="27"/>
  <c r="BI423" i="27" s="1"/>
  <c r="BA427" i="27"/>
  <c r="BB427" i="27"/>
  <c r="BC427" i="27"/>
  <c r="AX427" i="27"/>
  <c r="BG427" i="27" s="1"/>
  <c r="AZ427" i="27"/>
  <c r="BI427" i="27" s="1"/>
  <c r="AY427" i="27"/>
  <c r="BH427" i="27" s="1"/>
  <c r="BA431" i="27"/>
  <c r="BC431" i="27"/>
  <c r="BB431" i="27"/>
  <c r="AX431" i="27"/>
  <c r="BG431" i="27" s="1"/>
  <c r="AY431" i="27"/>
  <c r="BH431" i="27" s="1"/>
  <c r="AZ431" i="27"/>
  <c r="BI431" i="27" s="1"/>
  <c r="BA435" i="27"/>
  <c r="BB435" i="27"/>
  <c r="AX435" i="27"/>
  <c r="BG435" i="27" s="1"/>
  <c r="AY435" i="27"/>
  <c r="BH435" i="27" s="1"/>
  <c r="BC435" i="27"/>
  <c r="AZ435" i="27"/>
  <c r="BI435" i="27" s="1"/>
  <c r="BA439" i="27"/>
  <c r="BC439" i="27"/>
  <c r="BB439" i="27"/>
  <c r="AX439" i="27"/>
  <c r="BG439" i="27" s="1"/>
  <c r="AZ439" i="27"/>
  <c r="BI439" i="27" s="1"/>
  <c r="AY439" i="27"/>
  <c r="BH439" i="27" s="1"/>
  <c r="BA443" i="27"/>
  <c r="BB443" i="27"/>
  <c r="BC443" i="27"/>
  <c r="AX443" i="27"/>
  <c r="BG443" i="27" s="1"/>
  <c r="AY443" i="27"/>
  <c r="BH443" i="27" s="1"/>
  <c r="AZ443" i="27"/>
  <c r="BI443" i="27" s="1"/>
  <c r="BA447" i="27"/>
  <c r="BC447" i="27"/>
  <c r="AX447" i="27"/>
  <c r="BG447" i="27" s="1"/>
  <c r="AZ447" i="27"/>
  <c r="BI447" i="27" s="1"/>
  <c r="AY447" i="27"/>
  <c r="BH447" i="27" s="1"/>
  <c r="BB447" i="27"/>
  <c r="BA451" i="27"/>
  <c r="BB451" i="27"/>
  <c r="AX451" i="27"/>
  <c r="BG451" i="27" s="1"/>
  <c r="BC451" i="27"/>
  <c r="AY451" i="27"/>
  <c r="BH451" i="27" s="1"/>
  <c r="AZ451" i="27"/>
  <c r="BI451" i="27" s="1"/>
  <c r="BA455" i="27"/>
  <c r="BC455" i="27"/>
  <c r="BB455" i="27"/>
  <c r="AX455" i="27"/>
  <c r="BG455" i="27" s="1"/>
  <c r="AZ455" i="27"/>
  <c r="BI455" i="27" s="1"/>
  <c r="AY455" i="27"/>
  <c r="BH455" i="27" s="1"/>
  <c r="BA459" i="27"/>
  <c r="BB459" i="27"/>
  <c r="BC459" i="27"/>
  <c r="AX459" i="27"/>
  <c r="BG459" i="27" s="1"/>
  <c r="AZ459" i="27"/>
  <c r="BI459" i="27" s="1"/>
  <c r="AY459" i="27"/>
  <c r="BH459" i="27" s="1"/>
  <c r="BA463" i="27"/>
  <c r="BB463" i="27"/>
  <c r="BC463" i="27"/>
  <c r="AX463" i="27"/>
  <c r="BG463" i="27" s="1"/>
  <c r="AY463" i="27"/>
  <c r="BH463" i="27" s="1"/>
  <c r="AZ463" i="27"/>
  <c r="BI463" i="27" s="1"/>
  <c r="BA467" i="27"/>
  <c r="BB467" i="27"/>
  <c r="BC467" i="27"/>
  <c r="AX467" i="27"/>
  <c r="BG467" i="27" s="1"/>
  <c r="AY467" i="27"/>
  <c r="BH467" i="27" s="1"/>
  <c r="AZ467" i="27"/>
  <c r="BI467" i="27" s="1"/>
  <c r="BA471" i="27"/>
  <c r="BC471" i="27"/>
  <c r="BB471" i="27"/>
  <c r="AX471" i="27"/>
  <c r="BG471" i="27" s="1"/>
  <c r="AY471" i="27"/>
  <c r="BH471" i="27" s="1"/>
  <c r="AZ471" i="27"/>
  <c r="BI471" i="27" s="1"/>
  <c r="BA475" i="27"/>
  <c r="BB475" i="27"/>
  <c r="AX475" i="27"/>
  <c r="BG475" i="27" s="1"/>
  <c r="BC475" i="27"/>
  <c r="AY475" i="27"/>
  <c r="BH475" i="27" s="1"/>
  <c r="AZ475" i="27"/>
  <c r="BI475" i="27" s="1"/>
  <c r="BA479" i="27"/>
  <c r="BB479" i="27"/>
  <c r="BC479" i="27"/>
  <c r="AX479" i="27"/>
  <c r="BG479" i="27" s="1"/>
  <c r="AY479" i="27"/>
  <c r="BH479" i="27" s="1"/>
  <c r="AZ479" i="27"/>
  <c r="BI479" i="27" s="1"/>
  <c r="BA483" i="27"/>
  <c r="BC483" i="27"/>
  <c r="BB483" i="27"/>
  <c r="AX483" i="27"/>
  <c r="BG483" i="27" s="1"/>
  <c r="AY483" i="27"/>
  <c r="BH483" i="27" s="1"/>
  <c r="AZ483" i="27"/>
  <c r="BI483" i="27" s="1"/>
  <c r="BA487" i="27"/>
  <c r="BC487" i="27"/>
  <c r="AX487" i="27"/>
  <c r="BG487" i="27" s="1"/>
  <c r="AY487" i="27"/>
  <c r="BH487" i="27" s="1"/>
  <c r="BB487" i="27"/>
  <c r="AZ487" i="27"/>
  <c r="BI487" i="27" s="1"/>
  <c r="BA491" i="27"/>
  <c r="BB491" i="27"/>
  <c r="AX491" i="27"/>
  <c r="BG491" i="27" s="1"/>
  <c r="AY491" i="27"/>
  <c r="BH491" i="27" s="1"/>
  <c r="BC491" i="27"/>
  <c r="AZ491" i="27"/>
  <c r="BI491" i="27" s="1"/>
  <c r="BA495" i="27"/>
  <c r="BC495" i="27"/>
  <c r="BB495" i="27"/>
  <c r="AX495" i="27"/>
  <c r="BG495" i="27" s="1"/>
  <c r="AY495" i="27"/>
  <c r="BH495" i="27" s="1"/>
  <c r="AZ495" i="27"/>
  <c r="BI495" i="27" s="1"/>
  <c r="BA499" i="27"/>
  <c r="BC499" i="27"/>
  <c r="AX499" i="27"/>
  <c r="BG499" i="27" s="1"/>
  <c r="BB499" i="27"/>
  <c r="AY499" i="27"/>
  <c r="BH499" i="27" s="1"/>
  <c r="AZ499" i="27"/>
  <c r="BI499" i="27" s="1"/>
  <c r="BA503" i="27"/>
  <c r="BC503" i="27"/>
  <c r="BB503" i="27"/>
  <c r="AX503" i="27"/>
  <c r="BG503" i="27" s="1"/>
  <c r="AY503" i="27"/>
  <c r="BH503" i="27" s="1"/>
  <c r="AZ503" i="27"/>
  <c r="BI503" i="27" s="1"/>
  <c r="BA507" i="27"/>
  <c r="BB507" i="27"/>
  <c r="BC507" i="27"/>
  <c r="AX507" i="27"/>
  <c r="BG507" i="27" s="1"/>
  <c r="AY507" i="27"/>
  <c r="BH507" i="27" s="1"/>
  <c r="AZ507" i="27"/>
  <c r="BI507" i="27" s="1"/>
  <c r="BA511" i="27"/>
  <c r="BC511" i="27"/>
  <c r="AX511" i="27"/>
  <c r="BG511" i="27" s="1"/>
  <c r="AY511" i="27"/>
  <c r="BH511" i="27" s="1"/>
  <c r="AZ511" i="27"/>
  <c r="BI511" i="27" s="1"/>
  <c r="BB511" i="27"/>
  <c r="T13" i="27" l="1"/>
  <c r="T14"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T48" i="27"/>
  <c r="T49" i="27"/>
  <c r="T50" i="27"/>
  <c r="T51" i="27"/>
  <c r="T52" i="27"/>
  <c r="T53"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T90" i="27"/>
  <c r="T91" i="27"/>
  <c r="T92" i="27"/>
  <c r="T93" i="27"/>
  <c r="T94" i="27"/>
  <c r="T95" i="27"/>
  <c r="T96" i="27"/>
  <c r="T97" i="27"/>
  <c r="T98"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T129" i="27"/>
  <c r="T130" i="27"/>
  <c r="T131" i="27"/>
  <c r="T132" i="27"/>
  <c r="T133" i="27"/>
  <c r="T134" i="27"/>
  <c r="T135" i="27"/>
  <c r="T136" i="27"/>
  <c r="T137" i="27"/>
  <c r="T138" i="27"/>
  <c r="T139" i="27"/>
  <c r="T140" i="27"/>
  <c r="T141" i="27"/>
  <c r="T142" i="27"/>
  <c r="T143" i="27"/>
  <c r="T144" i="27"/>
  <c r="T145" i="27"/>
  <c r="T146" i="27"/>
  <c r="T147" i="27"/>
  <c r="T148" i="27"/>
  <c r="T149" i="27"/>
  <c r="T150" i="27"/>
  <c r="T151" i="27"/>
  <c r="T152" i="27"/>
  <c r="T153" i="27"/>
  <c r="T154" i="27"/>
  <c r="T155" i="27"/>
  <c r="T156" i="27"/>
  <c r="T157" i="27"/>
  <c r="T158" i="27"/>
  <c r="T159" i="27"/>
  <c r="T160" i="27"/>
  <c r="T161" i="27"/>
  <c r="T162" i="27"/>
  <c r="T163" i="27"/>
  <c r="T164" i="27"/>
  <c r="T165" i="27"/>
  <c r="T166" i="27"/>
  <c r="T167" i="27"/>
  <c r="T168" i="27"/>
  <c r="T169" i="27"/>
  <c r="T170" i="27"/>
  <c r="T171" i="27"/>
  <c r="T172" i="27"/>
  <c r="T173" i="27"/>
  <c r="T174" i="27"/>
  <c r="T175" i="27"/>
  <c r="T176" i="27"/>
  <c r="T177" i="27"/>
  <c r="T178" i="27"/>
  <c r="T179" i="27"/>
  <c r="T180" i="27"/>
  <c r="T181" i="27"/>
  <c r="T182" i="27"/>
  <c r="T183" i="27"/>
  <c r="T184" i="27"/>
  <c r="T185" i="27"/>
  <c r="T186" i="27"/>
  <c r="T187" i="27"/>
  <c r="T188" i="27"/>
  <c r="T189" i="27"/>
  <c r="T190" i="27"/>
  <c r="T191" i="27"/>
  <c r="T192" i="27"/>
  <c r="T193" i="27"/>
  <c r="T194" i="27"/>
  <c r="T195" i="27"/>
  <c r="T196" i="27"/>
  <c r="T197" i="27"/>
  <c r="T198" i="27"/>
  <c r="T199" i="27"/>
  <c r="T200" i="27"/>
  <c r="T201" i="27"/>
  <c r="T202" i="27"/>
  <c r="T203" i="27"/>
  <c r="T204" i="27"/>
  <c r="T205" i="27"/>
  <c r="T206" i="27"/>
  <c r="T207" i="27"/>
  <c r="T208" i="27"/>
  <c r="T209" i="27"/>
  <c r="T210" i="27"/>
  <c r="T211" i="27"/>
  <c r="T212" i="27"/>
  <c r="T213" i="27"/>
  <c r="T214" i="27"/>
  <c r="T215" i="27"/>
  <c r="T216" i="27"/>
  <c r="T217" i="27"/>
  <c r="T218" i="27"/>
  <c r="T219" i="27"/>
  <c r="T220" i="27"/>
  <c r="T221" i="27"/>
  <c r="T222" i="27"/>
  <c r="T223" i="27"/>
  <c r="T224" i="27"/>
  <c r="T225" i="27"/>
  <c r="T226" i="27"/>
  <c r="T227" i="27"/>
  <c r="T228" i="27"/>
  <c r="T229" i="27"/>
  <c r="T230" i="27"/>
  <c r="T231" i="27"/>
  <c r="T232" i="27"/>
  <c r="T233" i="27"/>
  <c r="T234" i="27"/>
  <c r="T235" i="27"/>
  <c r="T236" i="27"/>
  <c r="T237" i="27"/>
  <c r="T238" i="27"/>
  <c r="T239" i="27"/>
  <c r="T240" i="27"/>
  <c r="T241" i="27"/>
  <c r="T242" i="27"/>
  <c r="T243" i="27"/>
  <c r="T244" i="27"/>
  <c r="T245" i="27"/>
  <c r="T246" i="27"/>
  <c r="T247" i="27"/>
  <c r="T248" i="27"/>
  <c r="T249" i="27"/>
  <c r="T250" i="27"/>
  <c r="T251" i="27"/>
  <c r="T252" i="27"/>
  <c r="T253" i="27"/>
  <c r="T254" i="27"/>
  <c r="T255" i="27"/>
  <c r="T256" i="27"/>
  <c r="T257" i="27"/>
  <c r="T258" i="27"/>
  <c r="T259" i="27"/>
  <c r="T260" i="27"/>
  <c r="T261" i="27"/>
  <c r="T262" i="27"/>
  <c r="T263" i="27"/>
  <c r="T264" i="27"/>
  <c r="T265" i="27"/>
  <c r="T266" i="27"/>
  <c r="T267" i="27"/>
  <c r="T268" i="27"/>
  <c r="T269" i="27"/>
  <c r="T270" i="27"/>
  <c r="T271" i="27"/>
  <c r="T272" i="27"/>
  <c r="T273" i="27"/>
  <c r="T274" i="27"/>
  <c r="T275" i="27"/>
  <c r="T276" i="27"/>
  <c r="T277" i="27"/>
  <c r="T278" i="27"/>
  <c r="T279" i="27"/>
  <c r="T280" i="27"/>
  <c r="T281" i="27"/>
  <c r="T282" i="27"/>
  <c r="T283" i="27"/>
  <c r="T284" i="27"/>
  <c r="T285" i="27"/>
  <c r="T286" i="27"/>
  <c r="T287" i="27"/>
  <c r="T288" i="27"/>
  <c r="T289" i="27"/>
  <c r="T290" i="27"/>
  <c r="T291" i="27"/>
  <c r="T292" i="27"/>
  <c r="T293" i="27"/>
  <c r="T294" i="27"/>
  <c r="T295" i="27"/>
  <c r="T296" i="27"/>
  <c r="T297" i="27"/>
  <c r="T298" i="27"/>
  <c r="T299" i="27"/>
  <c r="T300" i="27"/>
  <c r="T301" i="27"/>
  <c r="T302" i="27"/>
  <c r="T303" i="27"/>
  <c r="T304" i="27"/>
  <c r="T305" i="27"/>
  <c r="T306" i="27"/>
  <c r="T307" i="27"/>
  <c r="T308" i="27"/>
  <c r="T309" i="27"/>
  <c r="T310" i="27"/>
  <c r="T311" i="27"/>
  <c r="T312" i="27"/>
  <c r="T313" i="27"/>
  <c r="T314" i="27"/>
  <c r="T315" i="27"/>
  <c r="T316" i="27"/>
  <c r="T317" i="27"/>
  <c r="T318" i="27"/>
  <c r="T319" i="27"/>
  <c r="T320" i="27"/>
  <c r="T321" i="27"/>
  <c r="T322" i="27"/>
  <c r="T323" i="27"/>
  <c r="T324" i="27"/>
  <c r="T325" i="27"/>
  <c r="T326" i="27"/>
  <c r="T327" i="27"/>
  <c r="T328" i="27"/>
  <c r="T329" i="27"/>
  <c r="T330" i="27"/>
  <c r="T331" i="27"/>
  <c r="T332" i="27"/>
  <c r="T333" i="27"/>
  <c r="T334" i="27"/>
  <c r="T335" i="27"/>
  <c r="T336" i="27"/>
  <c r="T337" i="27"/>
  <c r="T338" i="27"/>
  <c r="T339" i="27"/>
  <c r="T340" i="27"/>
  <c r="T341" i="27"/>
  <c r="T342" i="27"/>
  <c r="T343" i="27"/>
  <c r="T344" i="27"/>
  <c r="T345" i="27"/>
  <c r="T346" i="27"/>
  <c r="T347" i="27"/>
  <c r="T348" i="27"/>
  <c r="T349" i="27"/>
  <c r="T350" i="27"/>
  <c r="T351" i="27"/>
  <c r="T352" i="27"/>
  <c r="T353" i="27"/>
  <c r="T354" i="27"/>
  <c r="T355" i="27"/>
  <c r="T356" i="27"/>
  <c r="T357" i="27"/>
  <c r="T358" i="27"/>
  <c r="T359" i="27"/>
  <c r="T360" i="27"/>
  <c r="T361" i="27"/>
  <c r="T362" i="27"/>
  <c r="T363" i="27"/>
  <c r="T364" i="27"/>
  <c r="T365" i="27"/>
  <c r="T366" i="27"/>
  <c r="T367" i="27"/>
  <c r="T368" i="27"/>
  <c r="T369" i="27"/>
  <c r="T370" i="27"/>
  <c r="T371" i="27"/>
  <c r="T372" i="27"/>
  <c r="T373" i="27"/>
  <c r="T374" i="27"/>
  <c r="T375" i="27"/>
  <c r="T376" i="27"/>
  <c r="T377" i="27"/>
  <c r="T378" i="27"/>
  <c r="T379" i="27"/>
  <c r="T380" i="27"/>
  <c r="T381" i="27"/>
  <c r="T382" i="27"/>
  <c r="T383" i="27"/>
  <c r="T384" i="27"/>
  <c r="T385" i="27"/>
  <c r="T386" i="27"/>
  <c r="T387" i="27"/>
  <c r="T388" i="27"/>
  <c r="T389" i="27"/>
  <c r="T390" i="27"/>
  <c r="T391" i="27"/>
  <c r="T392" i="27"/>
  <c r="T393" i="27"/>
  <c r="T394" i="27"/>
  <c r="T395" i="27"/>
  <c r="T396" i="27"/>
  <c r="T397" i="27"/>
  <c r="T398" i="27"/>
  <c r="T399" i="27"/>
  <c r="T400" i="27"/>
  <c r="T401" i="27"/>
  <c r="T402" i="27"/>
  <c r="T403" i="27"/>
  <c r="T404" i="27"/>
  <c r="T405" i="27"/>
  <c r="T406" i="27"/>
  <c r="T407" i="27"/>
  <c r="T408" i="27"/>
  <c r="T409" i="27"/>
  <c r="T410" i="27"/>
  <c r="T411" i="27"/>
  <c r="T412" i="27"/>
  <c r="T413" i="27"/>
  <c r="T414" i="27"/>
  <c r="T415" i="27"/>
  <c r="T416" i="27"/>
  <c r="T417" i="27"/>
  <c r="T418" i="27"/>
  <c r="T419" i="27"/>
  <c r="T420" i="27"/>
  <c r="T421" i="27"/>
  <c r="T422" i="27"/>
  <c r="T423" i="27"/>
  <c r="T424" i="27"/>
  <c r="T425" i="27"/>
  <c r="T426" i="27"/>
  <c r="T427" i="27"/>
  <c r="T428" i="27"/>
  <c r="T429" i="27"/>
  <c r="T430" i="27"/>
  <c r="T431" i="27"/>
  <c r="T432" i="27"/>
  <c r="T433" i="27"/>
  <c r="T434" i="27"/>
  <c r="T435" i="27"/>
  <c r="T436" i="27"/>
  <c r="T437" i="27"/>
  <c r="T438" i="27"/>
  <c r="T439" i="27"/>
  <c r="T440" i="27"/>
  <c r="T441" i="27"/>
  <c r="T442" i="27"/>
  <c r="T443" i="27"/>
  <c r="T444" i="27"/>
  <c r="T445" i="27"/>
  <c r="T446" i="27"/>
  <c r="T447" i="27"/>
  <c r="T448" i="27"/>
  <c r="T449" i="27"/>
  <c r="T450" i="27"/>
  <c r="T451" i="27"/>
  <c r="T452" i="27"/>
  <c r="T453" i="27"/>
  <c r="T454" i="27"/>
  <c r="T455" i="27"/>
  <c r="T456" i="27"/>
  <c r="T457" i="27"/>
  <c r="T458" i="27"/>
  <c r="T459" i="27"/>
  <c r="T460" i="27"/>
  <c r="T461" i="27"/>
  <c r="T462" i="27"/>
  <c r="T463" i="27"/>
  <c r="T464" i="27"/>
  <c r="T465" i="27"/>
  <c r="T466" i="27"/>
  <c r="T467" i="27"/>
  <c r="T468" i="27"/>
  <c r="T469" i="27"/>
  <c r="T470" i="27"/>
  <c r="T471" i="27"/>
  <c r="T472" i="27"/>
  <c r="T473" i="27"/>
  <c r="T474" i="27"/>
  <c r="T475" i="27"/>
  <c r="T476" i="27"/>
  <c r="T477" i="27"/>
  <c r="T478" i="27"/>
  <c r="T479" i="27"/>
  <c r="T480" i="27"/>
  <c r="T481" i="27"/>
  <c r="T482" i="27"/>
  <c r="T483" i="27"/>
  <c r="T484" i="27"/>
  <c r="T485" i="27"/>
  <c r="T486" i="27"/>
  <c r="T487" i="27"/>
  <c r="T488" i="27"/>
  <c r="T489" i="27"/>
  <c r="T490" i="27"/>
  <c r="T491" i="27"/>
  <c r="T492" i="27"/>
  <c r="T493" i="27"/>
  <c r="T494" i="27"/>
  <c r="T495" i="27"/>
  <c r="T496" i="27"/>
  <c r="T497" i="27"/>
  <c r="T498" i="27"/>
  <c r="T499" i="27"/>
  <c r="T500" i="27"/>
  <c r="T501" i="27"/>
  <c r="T502" i="27"/>
  <c r="T503" i="27"/>
  <c r="T504" i="27"/>
  <c r="T505" i="27"/>
  <c r="T506" i="27"/>
  <c r="T507" i="27"/>
  <c r="T508" i="27"/>
  <c r="T509" i="27"/>
  <c r="T510" i="27"/>
  <c r="T511" i="27"/>
  <c r="T12" i="27"/>
  <c r="S11" i="27"/>
  <c r="F14" i="27"/>
  <c r="F15" i="27"/>
  <c r="F16" i="27"/>
  <c r="F17" i="27"/>
  <c r="F18" i="27"/>
  <c r="F19" i="27"/>
  <c r="F20" i="27"/>
  <c r="F2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13" i="27"/>
  <c r="F12" i="27"/>
  <c r="T11" i="27" l="1"/>
  <c r="U12" i="27"/>
  <c r="AS511" i="27" l="1"/>
  <c r="AS510" i="27"/>
  <c r="AS509" i="27"/>
  <c r="AS508" i="27"/>
  <c r="AS507" i="27"/>
  <c r="AS506" i="27"/>
  <c r="AS505" i="27"/>
  <c r="AS504" i="27"/>
  <c r="AS503" i="27"/>
  <c r="AS502" i="27"/>
  <c r="AS501" i="27"/>
  <c r="AS500" i="27"/>
  <c r="AS499" i="27"/>
  <c r="AS498" i="27"/>
  <c r="AS497" i="27"/>
  <c r="AS496" i="27"/>
  <c r="AS495" i="27"/>
  <c r="AS494" i="27"/>
  <c r="AS493" i="27"/>
  <c r="AS492" i="27"/>
  <c r="AS491" i="27"/>
  <c r="AS490" i="27"/>
  <c r="AS489" i="27"/>
  <c r="AS488" i="27"/>
  <c r="AS487" i="27"/>
  <c r="AS486" i="27"/>
  <c r="AS485" i="27"/>
  <c r="AS484" i="27"/>
  <c r="AS483" i="27"/>
  <c r="AS482" i="27"/>
  <c r="AS481" i="27"/>
  <c r="AS480" i="27"/>
  <c r="AS479" i="27"/>
  <c r="AS478" i="27"/>
  <c r="AS477" i="27"/>
  <c r="AS476" i="27"/>
  <c r="AS475" i="27"/>
  <c r="AS474" i="27"/>
  <c r="AS473" i="27"/>
  <c r="AS472" i="27"/>
  <c r="AS471" i="27"/>
  <c r="AS470" i="27"/>
  <c r="AS469" i="27"/>
  <c r="AS468" i="27"/>
  <c r="AS467" i="27"/>
  <c r="AS466" i="27"/>
  <c r="AS465" i="27"/>
  <c r="AS464" i="27"/>
  <c r="AS463" i="27"/>
  <c r="AS462" i="27"/>
  <c r="AS461" i="27"/>
  <c r="AS460" i="27"/>
  <c r="AS459" i="27"/>
  <c r="AS458" i="27"/>
  <c r="AS457" i="27"/>
  <c r="AS456" i="27"/>
  <c r="AS455" i="27"/>
  <c r="AS454" i="27"/>
  <c r="AS453" i="27"/>
  <c r="AS452" i="27"/>
  <c r="AS451" i="27"/>
  <c r="AS450" i="27"/>
  <c r="AS449" i="27"/>
  <c r="AS448" i="27"/>
  <c r="AS447" i="27"/>
  <c r="AS446" i="27"/>
  <c r="AS445" i="27"/>
  <c r="AS444" i="27"/>
  <c r="AS443" i="27"/>
  <c r="AS442" i="27"/>
  <c r="AS441" i="27"/>
  <c r="AS440" i="27"/>
  <c r="AS439" i="27"/>
  <c r="AS438" i="27"/>
  <c r="AS437" i="27"/>
  <c r="AS436" i="27"/>
  <c r="AS435" i="27"/>
  <c r="AS434" i="27"/>
  <c r="AS433" i="27"/>
  <c r="AS432" i="27"/>
  <c r="AS431" i="27"/>
  <c r="AS430" i="27"/>
  <c r="AS429" i="27"/>
  <c r="AS428" i="27"/>
  <c r="AS427" i="27"/>
  <c r="AS426" i="27"/>
  <c r="AS425" i="27"/>
  <c r="AS424" i="27"/>
  <c r="AS423" i="27"/>
  <c r="AS422" i="27"/>
  <c r="AS421" i="27"/>
  <c r="AS420" i="27"/>
  <c r="AS419" i="27"/>
  <c r="AS418" i="27"/>
  <c r="AS417" i="27"/>
  <c r="AS416" i="27"/>
  <c r="AS415" i="27"/>
  <c r="AS414" i="27"/>
  <c r="AS413" i="27"/>
  <c r="AS412" i="27"/>
  <c r="AS411" i="27"/>
  <c r="AS410" i="27"/>
  <c r="AS409" i="27"/>
  <c r="AS408" i="27"/>
  <c r="AS407" i="27"/>
  <c r="AS406" i="27"/>
  <c r="AS405" i="27"/>
  <c r="AS404" i="27"/>
  <c r="AS403" i="27"/>
  <c r="AS402" i="27"/>
  <c r="AS401" i="27"/>
  <c r="AS400" i="27"/>
  <c r="AS399" i="27"/>
  <c r="AS398" i="27"/>
  <c r="AS397" i="27"/>
  <c r="AS396" i="27"/>
  <c r="AS395" i="27"/>
  <c r="AS394" i="27"/>
  <c r="AS393" i="27"/>
  <c r="AS392" i="27"/>
  <c r="AS391" i="27"/>
  <c r="AS390" i="27"/>
  <c r="AS389" i="27"/>
  <c r="AS388" i="27"/>
  <c r="AS387" i="27"/>
  <c r="AS386" i="27"/>
  <c r="AS385" i="27"/>
  <c r="AS384" i="27"/>
  <c r="AS383" i="27"/>
  <c r="AS382" i="27"/>
  <c r="AS381" i="27"/>
  <c r="AS380" i="27"/>
  <c r="AS379" i="27"/>
  <c r="AS378" i="27"/>
  <c r="AS377" i="27"/>
  <c r="AS376" i="27"/>
  <c r="AS375" i="27"/>
  <c r="AS374" i="27"/>
  <c r="AS373" i="27"/>
  <c r="AS372" i="27"/>
  <c r="AS371" i="27"/>
  <c r="AS370" i="27"/>
  <c r="AS369" i="27"/>
  <c r="AS368" i="27"/>
  <c r="AS367" i="27"/>
  <c r="AS366" i="27"/>
  <c r="AS365" i="27"/>
  <c r="AS364" i="27"/>
  <c r="AS363" i="27"/>
  <c r="AS362" i="27"/>
  <c r="AS361" i="27"/>
  <c r="AS360" i="27"/>
  <c r="AS359" i="27"/>
  <c r="AS358" i="27"/>
  <c r="AS357" i="27"/>
  <c r="AS356" i="27"/>
  <c r="AS355" i="27"/>
  <c r="AS354" i="27"/>
  <c r="AS353" i="27"/>
  <c r="AS352" i="27"/>
  <c r="AS351" i="27"/>
  <c r="AS350" i="27"/>
  <c r="AS349" i="27"/>
  <c r="AS348" i="27"/>
  <c r="AS347" i="27"/>
  <c r="AS346" i="27"/>
  <c r="AS345" i="27"/>
  <c r="AS344" i="27"/>
  <c r="AS343" i="27"/>
  <c r="AS342" i="27"/>
  <c r="AS341" i="27"/>
  <c r="AS340" i="27"/>
  <c r="AS339" i="27"/>
  <c r="AS338" i="27"/>
  <c r="AS337" i="27"/>
  <c r="AS336" i="27"/>
  <c r="AS335" i="27"/>
  <c r="AS334" i="27"/>
  <c r="AS333" i="27"/>
  <c r="AS332" i="27"/>
  <c r="AS331" i="27"/>
  <c r="AS330" i="27"/>
  <c r="AS329" i="27"/>
  <c r="AS328" i="27"/>
  <c r="AS327" i="27"/>
  <c r="AS326" i="27"/>
  <c r="AS325" i="27"/>
  <c r="AS324" i="27"/>
  <c r="AS323" i="27"/>
  <c r="AS322" i="27"/>
  <c r="AS321" i="27"/>
  <c r="AS320" i="27"/>
  <c r="AS319" i="27"/>
  <c r="AS318" i="27"/>
  <c r="AS317" i="27"/>
  <c r="AS316" i="27"/>
  <c r="AS315" i="27"/>
  <c r="AS314" i="27"/>
  <c r="AS313" i="27"/>
  <c r="AS312" i="27"/>
  <c r="AS311" i="27"/>
  <c r="AS310" i="27"/>
  <c r="AS309" i="27"/>
  <c r="AS308" i="27"/>
  <c r="AS307" i="27"/>
  <c r="AS306" i="27"/>
  <c r="AS305" i="27"/>
  <c r="AS304" i="27"/>
  <c r="AS303" i="27"/>
  <c r="AS302" i="27"/>
  <c r="AS301" i="27"/>
  <c r="AS300" i="27"/>
  <c r="AS299" i="27"/>
  <c r="AS298" i="27"/>
  <c r="AS297" i="27"/>
  <c r="AS296" i="27"/>
  <c r="AS295" i="27"/>
  <c r="AS294" i="27"/>
  <c r="AS293" i="27"/>
  <c r="AS292" i="27"/>
  <c r="AS291" i="27"/>
  <c r="AS290" i="27"/>
  <c r="AS289" i="27"/>
  <c r="AS288" i="27"/>
  <c r="AS287" i="27"/>
  <c r="AS286" i="27"/>
  <c r="AS285" i="27"/>
  <c r="AS284" i="27"/>
  <c r="AS283" i="27"/>
  <c r="AS282" i="27"/>
  <c r="AS281" i="27"/>
  <c r="AS280" i="27"/>
  <c r="AS279" i="27"/>
  <c r="AS278" i="27"/>
  <c r="AS277" i="27"/>
  <c r="AS276" i="27"/>
  <c r="AS275" i="27"/>
  <c r="AS274" i="27"/>
  <c r="AS273" i="27"/>
  <c r="AS272" i="27"/>
  <c r="AS271" i="27"/>
  <c r="AS270" i="27"/>
  <c r="AS269" i="27"/>
  <c r="AS268" i="27"/>
  <c r="AS267" i="27"/>
  <c r="AS266" i="27"/>
  <c r="AS265" i="27"/>
  <c r="AS264" i="27"/>
  <c r="AS263" i="27"/>
  <c r="AS262" i="27"/>
  <c r="AS261" i="27"/>
  <c r="AS260" i="27"/>
  <c r="AS259" i="27"/>
  <c r="AS258" i="27"/>
  <c r="AS257" i="27"/>
  <c r="AS256" i="27"/>
  <c r="AS255" i="27"/>
  <c r="AS254" i="27"/>
  <c r="AS253" i="27"/>
  <c r="AS252" i="27"/>
  <c r="AS251" i="27"/>
  <c r="AS250" i="27"/>
  <c r="AS249" i="27"/>
  <c r="AS248" i="27"/>
  <c r="AS247" i="27"/>
  <c r="AS246" i="27"/>
  <c r="AS245" i="27"/>
  <c r="AS244" i="27"/>
  <c r="AS243" i="27"/>
  <c r="AS242" i="27"/>
  <c r="AS241" i="27"/>
  <c r="AS240" i="27"/>
  <c r="AS239" i="27"/>
  <c r="AS238" i="27"/>
  <c r="AS237" i="27"/>
  <c r="AS236" i="27"/>
  <c r="AS235" i="27"/>
  <c r="AS234" i="27"/>
  <c r="AS233" i="27"/>
  <c r="AS232" i="27"/>
  <c r="AS231" i="27"/>
  <c r="AS230" i="27"/>
  <c r="AS229" i="27"/>
  <c r="AS228" i="27"/>
  <c r="AS227" i="27"/>
  <c r="AS226" i="27"/>
  <c r="AS225" i="27"/>
  <c r="AS224" i="27"/>
  <c r="AS223" i="27"/>
  <c r="AS222" i="27"/>
  <c r="AS221" i="27"/>
  <c r="AS220" i="27"/>
  <c r="AS219" i="27"/>
  <c r="AS218" i="27"/>
  <c r="AS217" i="27"/>
  <c r="AS216" i="27"/>
  <c r="AS215" i="27"/>
  <c r="AS214" i="27"/>
  <c r="AS213" i="27"/>
  <c r="AS212" i="27"/>
  <c r="AS211" i="27"/>
  <c r="AS210" i="27"/>
  <c r="AS209" i="27"/>
  <c r="AS208" i="27"/>
  <c r="AS207" i="27"/>
  <c r="AS206" i="27"/>
  <c r="AS205" i="27"/>
  <c r="AS204" i="27"/>
  <c r="AS203" i="27"/>
  <c r="AS202" i="27"/>
  <c r="AS201" i="27"/>
  <c r="AS200" i="27"/>
  <c r="AS199" i="27"/>
  <c r="AS198" i="27"/>
  <c r="AS197" i="27"/>
  <c r="AS196" i="27"/>
  <c r="AS195" i="27"/>
  <c r="AS194" i="27"/>
  <c r="AS193" i="27"/>
  <c r="AS192" i="27"/>
  <c r="AS191" i="27"/>
  <c r="AS190" i="27"/>
  <c r="AS189" i="27"/>
  <c r="AS188" i="27"/>
  <c r="AS187" i="27"/>
  <c r="AS186" i="27"/>
  <c r="AS185" i="27"/>
  <c r="AS184" i="27"/>
  <c r="AS183" i="27"/>
  <c r="AS182" i="27"/>
  <c r="AS181" i="27"/>
  <c r="AS180" i="27"/>
  <c r="AS179" i="27"/>
  <c r="AS178" i="27"/>
  <c r="AS177" i="27"/>
  <c r="AS176" i="27"/>
  <c r="AS175" i="27"/>
  <c r="AS174" i="27"/>
  <c r="AS173" i="27"/>
  <c r="AS172" i="27"/>
  <c r="AS171" i="27"/>
  <c r="AS170" i="27"/>
  <c r="AS169" i="27"/>
  <c r="AS168" i="27"/>
  <c r="AS167" i="27"/>
  <c r="AS166" i="27"/>
  <c r="AS165" i="27"/>
  <c r="AS164" i="27"/>
  <c r="AS163" i="27"/>
  <c r="AS162" i="27"/>
  <c r="AS161" i="27"/>
  <c r="AS160" i="27"/>
  <c r="AS159" i="27"/>
  <c r="AS158" i="27"/>
  <c r="AS157" i="27"/>
  <c r="AS156" i="27"/>
  <c r="AS155" i="27"/>
  <c r="AS154" i="27"/>
  <c r="AS153" i="27"/>
  <c r="AS152" i="27"/>
  <c r="AS151" i="27"/>
  <c r="AS150" i="27"/>
  <c r="AS149" i="27"/>
  <c r="AS148" i="27"/>
  <c r="AS147" i="27"/>
  <c r="AS146" i="27"/>
  <c r="AS145" i="27"/>
  <c r="AS144" i="27"/>
  <c r="AS143" i="27"/>
  <c r="AS142" i="27"/>
  <c r="AS141" i="27"/>
  <c r="AS140" i="27"/>
  <c r="AS139" i="27"/>
  <c r="AS138" i="27"/>
  <c r="AS137" i="27"/>
  <c r="AS136" i="27"/>
  <c r="AS135" i="27"/>
  <c r="AS134" i="27"/>
  <c r="AS133" i="27"/>
  <c r="AS132" i="27"/>
  <c r="AS131" i="27"/>
  <c r="AS130" i="27"/>
  <c r="AS129" i="27"/>
  <c r="AS128" i="27"/>
  <c r="AS127" i="27"/>
  <c r="AS126" i="27"/>
  <c r="AS125" i="27"/>
  <c r="AS124" i="27"/>
  <c r="AS123" i="27"/>
  <c r="AS122" i="27"/>
  <c r="AS121" i="27"/>
  <c r="AS120" i="27"/>
  <c r="AS119" i="27"/>
  <c r="AS118" i="27"/>
  <c r="AS117" i="27"/>
  <c r="AS116" i="27"/>
  <c r="AS115" i="27"/>
  <c r="AS114" i="27"/>
  <c r="AS113" i="27"/>
  <c r="AS112" i="27"/>
  <c r="AS111" i="27"/>
  <c r="AS110" i="27"/>
  <c r="AS109" i="27"/>
  <c r="AS108" i="27"/>
  <c r="AS107" i="27"/>
  <c r="AS106" i="27"/>
  <c r="AS105" i="27"/>
  <c r="AS104" i="27"/>
  <c r="AS103" i="27"/>
  <c r="AS102" i="27"/>
  <c r="AS101" i="27"/>
  <c r="AS100" i="27"/>
  <c r="AS99" i="27"/>
  <c r="AS98" i="27"/>
  <c r="AS97" i="27"/>
  <c r="AS96" i="27"/>
  <c r="AS95" i="27"/>
  <c r="AS94" i="27"/>
  <c r="AS93" i="27"/>
  <c r="AS92" i="27"/>
  <c r="AS91" i="27"/>
  <c r="AS90" i="27"/>
  <c r="AS89" i="27"/>
  <c r="AS88" i="27"/>
  <c r="AS87" i="27"/>
  <c r="AS86" i="27"/>
  <c r="AS85" i="27"/>
  <c r="AS84" i="27"/>
  <c r="AS83" i="27"/>
  <c r="AS82" i="27"/>
  <c r="AS81" i="27"/>
  <c r="AS80" i="27"/>
  <c r="AS79" i="27"/>
  <c r="AS78" i="27"/>
  <c r="AS77" i="27"/>
  <c r="AS76" i="27"/>
  <c r="AS75" i="27"/>
  <c r="AS74" i="27"/>
  <c r="AS73" i="27"/>
  <c r="AS72" i="27"/>
  <c r="AS71" i="27"/>
  <c r="AS70" i="27"/>
  <c r="AS69" i="27"/>
  <c r="AS68" i="27"/>
  <c r="AS67" i="27"/>
  <c r="AS66" i="27"/>
  <c r="AS65" i="27"/>
  <c r="AS64" i="27"/>
  <c r="AS63" i="27"/>
  <c r="AS62" i="27"/>
  <c r="AS61" i="27"/>
  <c r="AS60" i="27"/>
  <c r="AS59" i="27"/>
  <c r="AS58" i="27"/>
  <c r="AS57" i="27"/>
  <c r="AS56" i="27"/>
  <c r="AS55" i="27"/>
  <c r="AS54" i="27"/>
  <c r="AS53" i="27"/>
  <c r="AS52" i="27"/>
  <c r="AS51" i="27"/>
  <c r="AS50" i="27"/>
  <c r="AS49" i="27"/>
  <c r="AS48" i="27"/>
  <c r="AS47" i="27"/>
  <c r="AS46" i="27"/>
  <c r="AS45" i="27"/>
  <c r="AS44" i="27"/>
  <c r="AS43" i="27"/>
  <c r="AS42" i="27"/>
  <c r="AS41" i="27"/>
  <c r="AS40" i="27"/>
  <c r="AS39" i="27"/>
  <c r="AS38" i="27"/>
  <c r="AS37" i="27"/>
  <c r="AS36" i="27"/>
  <c r="AS35" i="27"/>
  <c r="AS34" i="27"/>
  <c r="AS33" i="27"/>
  <c r="AS32" i="27"/>
  <c r="AS31" i="27"/>
  <c r="AS30" i="27"/>
  <c r="AS29" i="27"/>
  <c r="AS28" i="27"/>
  <c r="AS27" i="27"/>
  <c r="AS26" i="27"/>
  <c r="AS25" i="27"/>
  <c r="AS24" i="27"/>
  <c r="AS23" i="27"/>
  <c r="AS22" i="27"/>
  <c r="AS21" i="27"/>
  <c r="AS20" i="27"/>
  <c r="AS19" i="27"/>
  <c r="AS18" i="27"/>
  <c r="AS17" i="27"/>
  <c r="AS16" i="27"/>
  <c r="AU15" i="27"/>
  <c r="AS15" i="27"/>
  <c r="AS14" i="27"/>
  <c r="AU13" i="27"/>
  <c r="AS13" i="27"/>
  <c r="AS12" i="27" l="1"/>
  <c r="AN511" i="27" l="1"/>
  <c r="AL511" i="27"/>
  <c r="AG511" i="27"/>
  <c r="AN510" i="27"/>
  <c r="AL510" i="27"/>
  <c r="AG510" i="27"/>
  <c r="AN509" i="27"/>
  <c r="AL509" i="27"/>
  <c r="AG509" i="27"/>
  <c r="AN508" i="27"/>
  <c r="AL508" i="27"/>
  <c r="AG508" i="27"/>
  <c r="AN507" i="27"/>
  <c r="AL507" i="27"/>
  <c r="AG507" i="27"/>
  <c r="AN506" i="27"/>
  <c r="AL506" i="27"/>
  <c r="AG506" i="27"/>
  <c r="AN505" i="27"/>
  <c r="AL505" i="27"/>
  <c r="AG505" i="27"/>
  <c r="AN504" i="27"/>
  <c r="AL504" i="27"/>
  <c r="AG504" i="27"/>
  <c r="AN503" i="27"/>
  <c r="AL503" i="27"/>
  <c r="AG503" i="27"/>
  <c r="AN502" i="27"/>
  <c r="AL502" i="27"/>
  <c r="AG502" i="27"/>
  <c r="AN501" i="27"/>
  <c r="AL501" i="27"/>
  <c r="AG501" i="27"/>
  <c r="AN500" i="27"/>
  <c r="AL500" i="27"/>
  <c r="AG500" i="27"/>
  <c r="AN499" i="27"/>
  <c r="AL499" i="27"/>
  <c r="AG499" i="27"/>
  <c r="AN498" i="27"/>
  <c r="AL498" i="27"/>
  <c r="AG498" i="27"/>
  <c r="AN497" i="27"/>
  <c r="AL497" i="27"/>
  <c r="AG497" i="27"/>
  <c r="AN496" i="27"/>
  <c r="AL496" i="27"/>
  <c r="AG496" i="27"/>
  <c r="AN495" i="27"/>
  <c r="AL495" i="27"/>
  <c r="AG495" i="27"/>
  <c r="AN494" i="27"/>
  <c r="AL494" i="27"/>
  <c r="AG494" i="27"/>
  <c r="AN493" i="27"/>
  <c r="AL493" i="27"/>
  <c r="AG493" i="27"/>
  <c r="AN492" i="27"/>
  <c r="AL492" i="27"/>
  <c r="AG492" i="27"/>
  <c r="AN491" i="27"/>
  <c r="AL491" i="27"/>
  <c r="AG491" i="27"/>
  <c r="AN490" i="27"/>
  <c r="AL490" i="27"/>
  <c r="AG490" i="27"/>
  <c r="AN489" i="27"/>
  <c r="AL489" i="27"/>
  <c r="AG489" i="27"/>
  <c r="AN488" i="27"/>
  <c r="AL488" i="27"/>
  <c r="AG488" i="27"/>
  <c r="AN487" i="27"/>
  <c r="AL487" i="27"/>
  <c r="AG487" i="27"/>
  <c r="AN486" i="27"/>
  <c r="AL486" i="27"/>
  <c r="AG486" i="27"/>
  <c r="AN485" i="27"/>
  <c r="AL485" i="27"/>
  <c r="AG485" i="27"/>
  <c r="AN484" i="27"/>
  <c r="AL484" i="27"/>
  <c r="AG484" i="27"/>
  <c r="AN483" i="27"/>
  <c r="AL483" i="27"/>
  <c r="AG483" i="27"/>
  <c r="AN482" i="27"/>
  <c r="AL482" i="27"/>
  <c r="AG482" i="27"/>
  <c r="AN481" i="27"/>
  <c r="AL481" i="27"/>
  <c r="AG481" i="27"/>
  <c r="AN480" i="27"/>
  <c r="AL480" i="27"/>
  <c r="AG480" i="27"/>
  <c r="AN479" i="27"/>
  <c r="AL479" i="27"/>
  <c r="AG479" i="27"/>
  <c r="AN478" i="27"/>
  <c r="AL478" i="27"/>
  <c r="AG478" i="27"/>
  <c r="AN477" i="27"/>
  <c r="AL477" i="27"/>
  <c r="AG477" i="27"/>
  <c r="AN476" i="27"/>
  <c r="AL476" i="27"/>
  <c r="AG476" i="27"/>
  <c r="AN475" i="27"/>
  <c r="AL475" i="27"/>
  <c r="AG475" i="27"/>
  <c r="AN474" i="27"/>
  <c r="AL474" i="27"/>
  <c r="AG474" i="27"/>
  <c r="AN473" i="27"/>
  <c r="AL473" i="27"/>
  <c r="AG473" i="27"/>
  <c r="AN472" i="27"/>
  <c r="AL472" i="27"/>
  <c r="AG472" i="27"/>
  <c r="AN471" i="27"/>
  <c r="AL471" i="27"/>
  <c r="AG471" i="27"/>
  <c r="AN470" i="27"/>
  <c r="AL470" i="27"/>
  <c r="AG470" i="27"/>
  <c r="AN469" i="27"/>
  <c r="AL469" i="27"/>
  <c r="AG469" i="27"/>
  <c r="AN468" i="27"/>
  <c r="AL468" i="27"/>
  <c r="AG468" i="27"/>
  <c r="AN467" i="27"/>
  <c r="AL467" i="27"/>
  <c r="AG467" i="27"/>
  <c r="AN466" i="27"/>
  <c r="AL466" i="27"/>
  <c r="AG466" i="27"/>
  <c r="AN465" i="27"/>
  <c r="AL465" i="27"/>
  <c r="AG465" i="27"/>
  <c r="AN464" i="27"/>
  <c r="AL464" i="27"/>
  <c r="AG464" i="27"/>
  <c r="AN463" i="27"/>
  <c r="AL463" i="27"/>
  <c r="AG463" i="27"/>
  <c r="AN462" i="27"/>
  <c r="AL462" i="27"/>
  <c r="AG462" i="27"/>
  <c r="AN461" i="27"/>
  <c r="AL461" i="27"/>
  <c r="AG461" i="27"/>
  <c r="AN460" i="27"/>
  <c r="AL460" i="27"/>
  <c r="AG460" i="27"/>
  <c r="AN459" i="27"/>
  <c r="AL459" i="27"/>
  <c r="AG459" i="27"/>
  <c r="AN458" i="27"/>
  <c r="AL458" i="27"/>
  <c r="AG458" i="27"/>
  <c r="AN457" i="27"/>
  <c r="AL457" i="27"/>
  <c r="AG457" i="27"/>
  <c r="AN456" i="27"/>
  <c r="AL456" i="27"/>
  <c r="AG456" i="27"/>
  <c r="AN455" i="27"/>
  <c r="AL455" i="27"/>
  <c r="AG455" i="27"/>
  <c r="AN454" i="27"/>
  <c r="AL454" i="27"/>
  <c r="AG454" i="27"/>
  <c r="AN453" i="27"/>
  <c r="AL453" i="27"/>
  <c r="AG453" i="27"/>
  <c r="AN452" i="27"/>
  <c r="AL452" i="27"/>
  <c r="AG452" i="27"/>
  <c r="AN451" i="27"/>
  <c r="AL451" i="27"/>
  <c r="AG451" i="27"/>
  <c r="AN450" i="27"/>
  <c r="AL450" i="27"/>
  <c r="AG450" i="27"/>
  <c r="AN449" i="27"/>
  <c r="AL449" i="27"/>
  <c r="AG449" i="27"/>
  <c r="AN448" i="27"/>
  <c r="AL448" i="27"/>
  <c r="AG448" i="27"/>
  <c r="AN447" i="27"/>
  <c r="AL447" i="27"/>
  <c r="AG447" i="27"/>
  <c r="AN446" i="27"/>
  <c r="AL446" i="27"/>
  <c r="AG446" i="27"/>
  <c r="AN445" i="27"/>
  <c r="AL445" i="27"/>
  <c r="AG445" i="27"/>
  <c r="AN444" i="27"/>
  <c r="AL444" i="27"/>
  <c r="AG444" i="27"/>
  <c r="AN443" i="27"/>
  <c r="AL443" i="27"/>
  <c r="AG443" i="27"/>
  <c r="AN442" i="27"/>
  <c r="AL442" i="27"/>
  <c r="AG442" i="27"/>
  <c r="AN441" i="27"/>
  <c r="AL441" i="27"/>
  <c r="AG441" i="27"/>
  <c r="AN440" i="27"/>
  <c r="AL440" i="27"/>
  <c r="AG440" i="27"/>
  <c r="AN439" i="27"/>
  <c r="AL439" i="27"/>
  <c r="AG439" i="27"/>
  <c r="AN438" i="27"/>
  <c r="AL438" i="27"/>
  <c r="AG438" i="27"/>
  <c r="AN437" i="27"/>
  <c r="AL437" i="27"/>
  <c r="AG437" i="27"/>
  <c r="AN436" i="27"/>
  <c r="AL436" i="27"/>
  <c r="AG436" i="27"/>
  <c r="AN435" i="27"/>
  <c r="AL435" i="27"/>
  <c r="AG435" i="27"/>
  <c r="AN434" i="27"/>
  <c r="AL434" i="27"/>
  <c r="AG434" i="27"/>
  <c r="AN433" i="27"/>
  <c r="AL433" i="27"/>
  <c r="AG433" i="27"/>
  <c r="AN432" i="27"/>
  <c r="AL432" i="27"/>
  <c r="AG432" i="27"/>
  <c r="AN431" i="27"/>
  <c r="AL431" i="27"/>
  <c r="AG431" i="27"/>
  <c r="AN430" i="27"/>
  <c r="AL430" i="27"/>
  <c r="AG430" i="27"/>
  <c r="AN429" i="27"/>
  <c r="AL429" i="27"/>
  <c r="AG429" i="27"/>
  <c r="AN428" i="27"/>
  <c r="AL428" i="27"/>
  <c r="AG428" i="27"/>
  <c r="AN427" i="27"/>
  <c r="AL427" i="27"/>
  <c r="AG427" i="27"/>
  <c r="AN426" i="27"/>
  <c r="AL426" i="27"/>
  <c r="AG426" i="27"/>
  <c r="AN425" i="27"/>
  <c r="AL425" i="27"/>
  <c r="AG425" i="27"/>
  <c r="AN424" i="27"/>
  <c r="AL424" i="27"/>
  <c r="AG424" i="27"/>
  <c r="AN423" i="27"/>
  <c r="AL423" i="27"/>
  <c r="AG423" i="27"/>
  <c r="AN422" i="27"/>
  <c r="AL422" i="27"/>
  <c r="AG422" i="27"/>
  <c r="AN421" i="27"/>
  <c r="AL421" i="27"/>
  <c r="AG421" i="27"/>
  <c r="AN420" i="27"/>
  <c r="AL420" i="27"/>
  <c r="AG420" i="27"/>
  <c r="AN419" i="27"/>
  <c r="AL419" i="27"/>
  <c r="AG419" i="27"/>
  <c r="AN418" i="27"/>
  <c r="AL418" i="27"/>
  <c r="AG418" i="27"/>
  <c r="AN417" i="27"/>
  <c r="AL417" i="27"/>
  <c r="AG417" i="27"/>
  <c r="AN416" i="27"/>
  <c r="AL416" i="27"/>
  <c r="AG416" i="27"/>
  <c r="AN415" i="27"/>
  <c r="AL415" i="27"/>
  <c r="AG415" i="27"/>
  <c r="AN414" i="27"/>
  <c r="AL414" i="27"/>
  <c r="AG414" i="27"/>
  <c r="AN413" i="27"/>
  <c r="AL413" i="27"/>
  <c r="AG413" i="27"/>
  <c r="AN412" i="27"/>
  <c r="AL412" i="27"/>
  <c r="AG412" i="27"/>
  <c r="AN411" i="27"/>
  <c r="AL411" i="27"/>
  <c r="AG411" i="27"/>
  <c r="AN410" i="27"/>
  <c r="AL410" i="27"/>
  <c r="AG410" i="27"/>
  <c r="AN409" i="27"/>
  <c r="AL409" i="27"/>
  <c r="AG409" i="27"/>
  <c r="AN408" i="27"/>
  <c r="AL408" i="27"/>
  <c r="AG408" i="27"/>
  <c r="AN407" i="27"/>
  <c r="AL407" i="27"/>
  <c r="AG407" i="27"/>
  <c r="AN406" i="27"/>
  <c r="AL406" i="27"/>
  <c r="AG406" i="27"/>
  <c r="AN405" i="27"/>
  <c r="AL405" i="27"/>
  <c r="AG405" i="27"/>
  <c r="AN404" i="27"/>
  <c r="AL404" i="27"/>
  <c r="AG404" i="27"/>
  <c r="AN403" i="27"/>
  <c r="AL403" i="27"/>
  <c r="AG403" i="27"/>
  <c r="AN402" i="27"/>
  <c r="AL402" i="27"/>
  <c r="AG402" i="27"/>
  <c r="AN401" i="27"/>
  <c r="AL401" i="27"/>
  <c r="AG401" i="27"/>
  <c r="AN400" i="27"/>
  <c r="AL400" i="27"/>
  <c r="AG400" i="27"/>
  <c r="AN399" i="27"/>
  <c r="AL399" i="27"/>
  <c r="AG399" i="27"/>
  <c r="AN398" i="27"/>
  <c r="AL398" i="27"/>
  <c r="AG398" i="27"/>
  <c r="AN397" i="27"/>
  <c r="AL397" i="27"/>
  <c r="AG397" i="27"/>
  <c r="AN396" i="27"/>
  <c r="AL396" i="27"/>
  <c r="AG396" i="27"/>
  <c r="AN395" i="27"/>
  <c r="AL395" i="27"/>
  <c r="AG395" i="27"/>
  <c r="AN394" i="27"/>
  <c r="AL394" i="27"/>
  <c r="AG394" i="27"/>
  <c r="AN393" i="27"/>
  <c r="AL393" i="27"/>
  <c r="AG393" i="27"/>
  <c r="AN392" i="27"/>
  <c r="AL392" i="27"/>
  <c r="AG392" i="27"/>
  <c r="AN391" i="27"/>
  <c r="AL391" i="27"/>
  <c r="AG391" i="27"/>
  <c r="AN390" i="27"/>
  <c r="AL390" i="27"/>
  <c r="AG390" i="27"/>
  <c r="AN389" i="27"/>
  <c r="AL389" i="27"/>
  <c r="AG389" i="27"/>
  <c r="AN388" i="27"/>
  <c r="AL388" i="27"/>
  <c r="AG388" i="27"/>
  <c r="AN387" i="27"/>
  <c r="AL387" i="27"/>
  <c r="AG387" i="27"/>
  <c r="AN386" i="27"/>
  <c r="AL386" i="27"/>
  <c r="AG386" i="27"/>
  <c r="AN385" i="27"/>
  <c r="AL385" i="27"/>
  <c r="AG385" i="27"/>
  <c r="AN384" i="27"/>
  <c r="AL384" i="27"/>
  <c r="AG384" i="27"/>
  <c r="AN383" i="27"/>
  <c r="AL383" i="27"/>
  <c r="AG383" i="27"/>
  <c r="AN382" i="27"/>
  <c r="AL382" i="27"/>
  <c r="AG382" i="27"/>
  <c r="AN381" i="27"/>
  <c r="AL381" i="27"/>
  <c r="AG381" i="27"/>
  <c r="AN380" i="27"/>
  <c r="AL380" i="27"/>
  <c r="AG380" i="27"/>
  <c r="AN379" i="27"/>
  <c r="AL379" i="27"/>
  <c r="AG379" i="27"/>
  <c r="AN378" i="27"/>
  <c r="AL378" i="27"/>
  <c r="AG378" i="27"/>
  <c r="AN377" i="27"/>
  <c r="AL377" i="27"/>
  <c r="AG377" i="27"/>
  <c r="AN376" i="27"/>
  <c r="AL376" i="27"/>
  <c r="AG376" i="27"/>
  <c r="AN375" i="27"/>
  <c r="AL375" i="27"/>
  <c r="AG375" i="27"/>
  <c r="AN374" i="27"/>
  <c r="AL374" i="27"/>
  <c r="AG374" i="27"/>
  <c r="AN373" i="27"/>
  <c r="AL373" i="27"/>
  <c r="AG373" i="27"/>
  <c r="AN372" i="27"/>
  <c r="AL372" i="27"/>
  <c r="AG372" i="27"/>
  <c r="AN371" i="27"/>
  <c r="AL371" i="27"/>
  <c r="AG371" i="27"/>
  <c r="AN370" i="27"/>
  <c r="AL370" i="27"/>
  <c r="AG370" i="27"/>
  <c r="AN369" i="27"/>
  <c r="AL369" i="27"/>
  <c r="AG369" i="27"/>
  <c r="AN368" i="27"/>
  <c r="AL368" i="27"/>
  <c r="AG368" i="27"/>
  <c r="AN367" i="27"/>
  <c r="AL367" i="27"/>
  <c r="AG367" i="27"/>
  <c r="AN366" i="27"/>
  <c r="AL366" i="27"/>
  <c r="AG366" i="27"/>
  <c r="AN365" i="27"/>
  <c r="AL365" i="27"/>
  <c r="AG365" i="27"/>
  <c r="AN364" i="27"/>
  <c r="AL364" i="27"/>
  <c r="AG364" i="27"/>
  <c r="AN363" i="27"/>
  <c r="AL363" i="27"/>
  <c r="AG363" i="27"/>
  <c r="AN362" i="27"/>
  <c r="AL362" i="27"/>
  <c r="AG362" i="27"/>
  <c r="AN361" i="27"/>
  <c r="AL361" i="27"/>
  <c r="AG361" i="27"/>
  <c r="AN360" i="27"/>
  <c r="AL360" i="27"/>
  <c r="AG360" i="27"/>
  <c r="AN359" i="27"/>
  <c r="AL359" i="27"/>
  <c r="AG359" i="27"/>
  <c r="AN358" i="27"/>
  <c r="AL358" i="27"/>
  <c r="AG358" i="27"/>
  <c r="AN357" i="27"/>
  <c r="AL357" i="27"/>
  <c r="AG357" i="27"/>
  <c r="AN356" i="27"/>
  <c r="AL356" i="27"/>
  <c r="AG356" i="27"/>
  <c r="AN355" i="27"/>
  <c r="AL355" i="27"/>
  <c r="AG355" i="27"/>
  <c r="AN354" i="27"/>
  <c r="AL354" i="27"/>
  <c r="AG354" i="27"/>
  <c r="AN353" i="27"/>
  <c r="AL353" i="27"/>
  <c r="AG353" i="27"/>
  <c r="AN352" i="27"/>
  <c r="AL352" i="27"/>
  <c r="AG352" i="27"/>
  <c r="AN351" i="27"/>
  <c r="AL351" i="27"/>
  <c r="AG351" i="27"/>
  <c r="AN350" i="27"/>
  <c r="AL350" i="27"/>
  <c r="AG350" i="27"/>
  <c r="AN349" i="27"/>
  <c r="AL349" i="27"/>
  <c r="AG349" i="27"/>
  <c r="AN348" i="27"/>
  <c r="AL348" i="27"/>
  <c r="AG348" i="27"/>
  <c r="AN347" i="27"/>
  <c r="AL347" i="27"/>
  <c r="AG347" i="27"/>
  <c r="AN346" i="27"/>
  <c r="AL346" i="27"/>
  <c r="AG346" i="27"/>
  <c r="AN345" i="27"/>
  <c r="AL345" i="27"/>
  <c r="AG345" i="27"/>
  <c r="AN344" i="27"/>
  <c r="AL344" i="27"/>
  <c r="AG344" i="27"/>
  <c r="AN343" i="27"/>
  <c r="AL343" i="27"/>
  <c r="AG343" i="27"/>
  <c r="AN342" i="27"/>
  <c r="AL342" i="27"/>
  <c r="AG342" i="27"/>
  <c r="AN341" i="27"/>
  <c r="AL341" i="27"/>
  <c r="AG341" i="27"/>
  <c r="AN340" i="27"/>
  <c r="AL340" i="27"/>
  <c r="AG340" i="27"/>
  <c r="AN339" i="27"/>
  <c r="AL339" i="27"/>
  <c r="AG339" i="27"/>
  <c r="AN338" i="27"/>
  <c r="AL338" i="27"/>
  <c r="AG338" i="27"/>
  <c r="AN337" i="27"/>
  <c r="AL337" i="27"/>
  <c r="AG337" i="27"/>
  <c r="AN336" i="27"/>
  <c r="AL336" i="27"/>
  <c r="AG336" i="27"/>
  <c r="AN335" i="27"/>
  <c r="AL335" i="27"/>
  <c r="AG335" i="27"/>
  <c r="AN334" i="27"/>
  <c r="AL334" i="27"/>
  <c r="AG334" i="27"/>
  <c r="AN333" i="27"/>
  <c r="AL333" i="27"/>
  <c r="AG333" i="27"/>
  <c r="AN332" i="27"/>
  <c r="AL332" i="27"/>
  <c r="AG332" i="27"/>
  <c r="AN331" i="27"/>
  <c r="AL331" i="27"/>
  <c r="AG331" i="27"/>
  <c r="AN330" i="27"/>
  <c r="AL330" i="27"/>
  <c r="AG330" i="27"/>
  <c r="AN329" i="27"/>
  <c r="AL329" i="27"/>
  <c r="AG329" i="27"/>
  <c r="AN328" i="27"/>
  <c r="AL328" i="27"/>
  <c r="AG328" i="27"/>
  <c r="AN327" i="27"/>
  <c r="AL327" i="27"/>
  <c r="AG327" i="27"/>
  <c r="AN326" i="27"/>
  <c r="AL326" i="27"/>
  <c r="AG326" i="27"/>
  <c r="AN325" i="27"/>
  <c r="AL325" i="27"/>
  <c r="AG325" i="27"/>
  <c r="AN324" i="27"/>
  <c r="AL324" i="27"/>
  <c r="AG324" i="27"/>
  <c r="AH324" i="27" s="1"/>
  <c r="AN323" i="27"/>
  <c r="AL323" i="27"/>
  <c r="AG323" i="27"/>
  <c r="AN322" i="27"/>
  <c r="AL322" i="27"/>
  <c r="AG322" i="27"/>
  <c r="AN321" i="27"/>
  <c r="AL321" i="27"/>
  <c r="AG321" i="27"/>
  <c r="AN320" i="27"/>
  <c r="AL320" i="27"/>
  <c r="AG320" i="27"/>
  <c r="AN319" i="27"/>
  <c r="AL319" i="27"/>
  <c r="AG319" i="27"/>
  <c r="AN318" i="27"/>
  <c r="AL318" i="27"/>
  <c r="AG318" i="27"/>
  <c r="AN317" i="27"/>
  <c r="AL317" i="27"/>
  <c r="AG317" i="27"/>
  <c r="AN316" i="27"/>
  <c r="AL316" i="27"/>
  <c r="AG316" i="27"/>
  <c r="AN315" i="27"/>
  <c r="AL315" i="27"/>
  <c r="AG315" i="27"/>
  <c r="AN314" i="27"/>
  <c r="AL314" i="27"/>
  <c r="AG314" i="27"/>
  <c r="AN313" i="27"/>
  <c r="AL313" i="27"/>
  <c r="AG313" i="27"/>
  <c r="AN312" i="27"/>
  <c r="AL312" i="27"/>
  <c r="AG312" i="27"/>
  <c r="AN311" i="27"/>
  <c r="AL311" i="27"/>
  <c r="AG311" i="27"/>
  <c r="AN310" i="27"/>
  <c r="AL310" i="27"/>
  <c r="AG310" i="27"/>
  <c r="AN309" i="27"/>
  <c r="AL309" i="27"/>
  <c r="AG309" i="27"/>
  <c r="AN308" i="27"/>
  <c r="AL308" i="27"/>
  <c r="AG308" i="27"/>
  <c r="AN307" i="27"/>
  <c r="AL307" i="27"/>
  <c r="AG307" i="27"/>
  <c r="AN306" i="27"/>
  <c r="AL306" i="27"/>
  <c r="AG306" i="27"/>
  <c r="AN305" i="27"/>
  <c r="AL305" i="27"/>
  <c r="AG305" i="27"/>
  <c r="AN304" i="27"/>
  <c r="AL304" i="27"/>
  <c r="AG304" i="27"/>
  <c r="AN303" i="27"/>
  <c r="AL303" i="27"/>
  <c r="AG303" i="27"/>
  <c r="AN302" i="27"/>
  <c r="AL302" i="27"/>
  <c r="AG302" i="27"/>
  <c r="AN301" i="27"/>
  <c r="AL301" i="27"/>
  <c r="AG301" i="27"/>
  <c r="AN300" i="27"/>
  <c r="AL300" i="27"/>
  <c r="AG300" i="27"/>
  <c r="AN299" i="27"/>
  <c r="AL299" i="27"/>
  <c r="AG299" i="27"/>
  <c r="AN298" i="27"/>
  <c r="AL298" i="27"/>
  <c r="AG298" i="27"/>
  <c r="AN297" i="27"/>
  <c r="AL297" i="27"/>
  <c r="AG297" i="27"/>
  <c r="AN296" i="27"/>
  <c r="AL296" i="27"/>
  <c r="AG296" i="27"/>
  <c r="AN295" i="27"/>
  <c r="AL295" i="27"/>
  <c r="AG295" i="27"/>
  <c r="AN294" i="27"/>
  <c r="AL294" i="27"/>
  <c r="AG294" i="27"/>
  <c r="AN293" i="27"/>
  <c r="AL293" i="27"/>
  <c r="AG293" i="27"/>
  <c r="AN292" i="27"/>
  <c r="AL292" i="27"/>
  <c r="AG292" i="27"/>
  <c r="AN291" i="27"/>
  <c r="AL291" i="27"/>
  <c r="AG291" i="27"/>
  <c r="AN290" i="27"/>
  <c r="AL290" i="27"/>
  <c r="AG290" i="27"/>
  <c r="AN289" i="27"/>
  <c r="AL289" i="27"/>
  <c r="AG289" i="27"/>
  <c r="AN288" i="27"/>
  <c r="AL288" i="27"/>
  <c r="AG288" i="27"/>
  <c r="AN287" i="27"/>
  <c r="AL287" i="27"/>
  <c r="AG287" i="27"/>
  <c r="AN286" i="27"/>
  <c r="AL286" i="27"/>
  <c r="AG286" i="27"/>
  <c r="AN285" i="27"/>
  <c r="AL285" i="27"/>
  <c r="AG285" i="27"/>
  <c r="AN284" i="27"/>
  <c r="AL284" i="27"/>
  <c r="AG284" i="27"/>
  <c r="AN283" i="27"/>
  <c r="AL283" i="27"/>
  <c r="AG283" i="27"/>
  <c r="AN282" i="27"/>
  <c r="AL282" i="27"/>
  <c r="AG282" i="27"/>
  <c r="AN281" i="27"/>
  <c r="AL281" i="27"/>
  <c r="AG281" i="27"/>
  <c r="AN280" i="27"/>
  <c r="AL280" i="27"/>
  <c r="AG280" i="27"/>
  <c r="AN279" i="27"/>
  <c r="AL279" i="27"/>
  <c r="AG279" i="27"/>
  <c r="AN278" i="27"/>
  <c r="AL278" i="27"/>
  <c r="AG278" i="27"/>
  <c r="AN277" i="27"/>
  <c r="AL277" i="27"/>
  <c r="AG277" i="27"/>
  <c r="AN276" i="27"/>
  <c r="AL276" i="27"/>
  <c r="AG276" i="27"/>
  <c r="AN275" i="27"/>
  <c r="AL275" i="27"/>
  <c r="AG275" i="27"/>
  <c r="AN274" i="27"/>
  <c r="AL274" i="27"/>
  <c r="AG274" i="27"/>
  <c r="AN273" i="27"/>
  <c r="AL273" i="27"/>
  <c r="AG273" i="27"/>
  <c r="AN272" i="27"/>
  <c r="AL272" i="27"/>
  <c r="AG272" i="27"/>
  <c r="AN271" i="27"/>
  <c r="AL271" i="27"/>
  <c r="AG271" i="27"/>
  <c r="AN270" i="27"/>
  <c r="AL270" i="27"/>
  <c r="AG270" i="27"/>
  <c r="AN269" i="27"/>
  <c r="AL269" i="27"/>
  <c r="AG269" i="27"/>
  <c r="AN268" i="27"/>
  <c r="AL268" i="27"/>
  <c r="AG268" i="27"/>
  <c r="AN267" i="27"/>
  <c r="AL267" i="27"/>
  <c r="AG267" i="27"/>
  <c r="AN266" i="27"/>
  <c r="AL266" i="27"/>
  <c r="AG266" i="27"/>
  <c r="AN265" i="27"/>
  <c r="AL265" i="27"/>
  <c r="AG265" i="27"/>
  <c r="AN264" i="27"/>
  <c r="AL264" i="27"/>
  <c r="AG264" i="27"/>
  <c r="AN263" i="27"/>
  <c r="AL263" i="27"/>
  <c r="AG263" i="27"/>
  <c r="AN262" i="27"/>
  <c r="AL262" i="27"/>
  <c r="AG262" i="27"/>
  <c r="AN261" i="27"/>
  <c r="AL261" i="27"/>
  <c r="AG261" i="27"/>
  <c r="AN260" i="27"/>
  <c r="AL260" i="27"/>
  <c r="AG260" i="27"/>
  <c r="AN259" i="27"/>
  <c r="AL259" i="27"/>
  <c r="AG259" i="27"/>
  <c r="AN258" i="27"/>
  <c r="AL258" i="27"/>
  <c r="AG258" i="27"/>
  <c r="AN257" i="27"/>
  <c r="AL257" i="27"/>
  <c r="AG257" i="27"/>
  <c r="AN256" i="27"/>
  <c r="AL256" i="27"/>
  <c r="AG256" i="27"/>
  <c r="AN255" i="27"/>
  <c r="AL255" i="27"/>
  <c r="AG255" i="27"/>
  <c r="AN254" i="27"/>
  <c r="AL254" i="27"/>
  <c r="AG254" i="27"/>
  <c r="AN253" i="27"/>
  <c r="AL253" i="27"/>
  <c r="AG253" i="27"/>
  <c r="AN252" i="27"/>
  <c r="AL252" i="27"/>
  <c r="AG252" i="27"/>
  <c r="AN251" i="27"/>
  <c r="AL251" i="27"/>
  <c r="AG251" i="27"/>
  <c r="AN250" i="27"/>
  <c r="AL250" i="27"/>
  <c r="AG250" i="27"/>
  <c r="AN249" i="27"/>
  <c r="AL249" i="27"/>
  <c r="AG249" i="27"/>
  <c r="AN248" i="27"/>
  <c r="AL248" i="27"/>
  <c r="AG248" i="27"/>
  <c r="AN247" i="27"/>
  <c r="AL247" i="27"/>
  <c r="AG247" i="27"/>
  <c r="AN246" i="27"/>
  <c r="AL246" i="27"/>
  <c r="AG246" i="27"/>
  <c r="AN245" i="27"/>
  <c r="AL245" i="27"/>
  <c r="AG245" i="27"/>
  <c r="AN244" i="27"/>
  <c r="AL244" i="27"/>
  <c r="AG244" i="27"/>
  <c r="AN243" i="27"/>
  <c r="AL243" i="27"/>
  <c r="AG243" i="27"/>
  <c r="AN242" i="27"/>
  <c r="AL242" i="27"/>
  <c r="AG242" i="27"/>
  <c r="AN241" i="27"/>
  <c r="AL241" i="27"/>
  <c r="AG241" i="27"/>
  <c r="AN240" i="27"/>
  <c r="AL240" i="27"/>
  <c r="AG240" i="27"/>
  <c r="AN239" i="27"/>
  <c r="AL239" i="27"/>
  <c r="AG239" i="27"/>
  <c r="AN238" i="27"/>
  <c r="AL238" i="27"/>
  <c r="AG238" i="27"/>
  <c r="AN237" i="27"/>
  <c r="AL237" i="27"/>
  <c r="AG237" i="27"/>
  <c r="AN236" i="27"/>
  <c r="AL236" i="27"/>
  <c r="AG236" i="27"/>
  <c r="AN235" i="27"/>
  <c r="AL235" i="27"/>
  <c r="AG235" i="27"/>
  <c r="AN234" i="27"/>
  <c r="AL234" i="27"/>
  <c r="AG234" i="27"/>
  <c r="AN233" i="27"/>
  <c r="AL233" i="27"/>
  <c r="AG233" i="27"/>
  <c r="AN232" i="27"/>
  <c r="AL232" i="27"/>
  <c r="AG232" i="27"/>
  <c r="AN231" i="27"/>
  <c r="AL231" i="27"/>
  <c r="AG231" i="27"/>
  <c r="AN230" i="27"/>
  <c r="AL230" i="27"/>
  <c r="AG230" i="27"/>
  <c r="AN229" i="27"/>
  <c r="AL229" i="27"/>
  <c r="AG229" i="27"/>
  <c r="AN228" i="27"/>
  <c r="AL228" i="27"/>
  <c r="AG228" i="27"/>
  <c r="AN227" i="27"/>
  <c r="AL227" i="27"/>
  <c r="AG227" i="27"/>
  <c r="AN226" i="27"/>
  <c r="AL226" i="27"/>
  <c r="AG226" i="27"/>
  <c r="AN225" i="27"/>
  <c r="AL225" i="27"/>
  <c r="AG225" i="27"/>
  <c r="AN224" i="27"/>
  <c r="AL224" i="27"/>
  <c r="AG224" i="27"/>
  <c r="AN223" i="27"/>
  <c r="AL223" i="27"/>
  <c r="AG223" i="27"/>
  <c r="AN222" i="27"/>
  <c r="AL222" i="27"/>
  <c r="AG222" i="27"/>
  <c r="AN221" i="27"/>
  <c r="AL221" i="27"/>
  <c r="AG221" i="27"/>
  <c r="AN220" i="27"/>
  <c r="AL220" i="27"/>
  <c r="AG220" i="27"/>
  <c r="AN219" i="27"/>
  <c r="AL219" i="27"/>
  <c r="AG219" i="27"/>
  <c r="AN218" i="27"/>
  <c r="AL218" i="27"/>
  <c r="AG218" i="27"/>
  <c r="AN217" i="27"/>
  <c r="AL217" i="27"/>
  <c r="AG217" i="27"/>
  <c r="AN216" i="27"/>
  <c r="AL216" i="27"/>
  <c r="AG216" i="27"/>
  <c r="AN215" i="27"/>
  <c r="AL215" i="27"/>
  <c r="AG215" i="27"/>
  <c r="AN214" i="27"/>
  <c r="AL214" i="27"/>
  <c r="AG214" i="27"/>
  <c r="AN213" i="27"/>
  <c r="AL213" i="27"/>
  <c r="AG213" i="27"/>
  <c r="AN212" i="27"/>
  <c r="AL212" i="27"/>
  <c r="AG212" i="27"/>
  <c r="AN211" i="27"/>
  <c r="AL211" i="27"/>
  <c r="AG211" i="27"/>
  <c r="AN210" i="27"/>
  <c r="AL210" i="27"/>
  <c r="AG210" i="27"/>
  <c r="AN209" i="27"/>
  <c r="AL209" i="27"/>
  <c r="AG209" i="27"/>
  <c r="AN208" i="27"/>
  <c r="AL208" i="27"/>
  <c r="AG208" i="27"/>
  <c r="AN207" i="27"/>
  <c r="AL207" i="27"/>
  <c r="AG207" i="27"/>
  <c r="AN206" i="27"/>
  <c r="AL206" i="27"/>
  <c r="AG206" i="27"/>
  <c r="AN205" i="27"/>
  <c r="AL205" i="27"/>
  <c r="AG205" i="27"/>
  <c r="AN204" i="27"/>
  <c r="AL204" i="27"/>
  <c r="AG204" i="27"/>
  <c r="AN203" i="27"/>
  <c r="AL203" i="27"/>
  <c r="AG203" i="27"/>
  <c r="AN202" i="27"/>
  <c r="AL202" i="27"/>
  <c r="AG202" i="27"/>
  <c r="AN201" i="27"/>
  <c r="AL201" i="27"/>
  <c r="AG201" i="27"/>
  <c r="AN200" i="27"/>
  <c r="AL200" i="27"/>
  <c r="AG200" i="27"/>
  <c r="AN199" i="27"/>
  <c r="AL199" i="27"/>
  <c r="AG199" i="27"/>
  <c r="AN198" i="27"/>
  <c r="AL198" i="27"/>
  <c r="AG198" i="27"/>
  <c r="AN197" i="27"/>
  <c r="AL197" i="27"/>
  <c r="AG197" i="27"/>
  <c r="AN196" i="27"/>
  <c r="AL196" i="27"/>
  <c r="AG196" i="27"/>
  <c r="AN195" i="27"/>
  <c r="AL195" i="27"/>
  <c r="AG195" i="27"/>
  <c r="AN194" i="27"/>
  <c r="AL194" i="27"/>
  <c r="AG194" i="27"/>
  <c r="AN193" i="27"/>
  <c r="AL193" i="27"/>
  <c r="AG193" i="27"/>
  <c r="AN192" i="27"/>
  <c r="AL192" i="27"/>
  <c r="AG192" i="27"/>
  <c r="AN191" i="27"/>
  <c r="AL191" i="27"/>
  <c r="AG191" i="27"/>
  <c r="AN190" i="27"/>
  <c r="AL190" i="27"/>
  <c r="AG190" i="27"/>
  <c r="AN189" i="27"/>
  <c r="AL189" i="27"/>
  <c r="AG189" i="27"/>
  <c r="AN188" i="27"/>
  <c r="AL188" i="27"/>
  <c r="AG188" i="27"/>
  <c r="AN187" i="27"/>
  <c r="AL187" i="27"/>
  <c r="AG187" i="27"/>
  <c r="AN186" i="27"/>
  <c r="AL186" i="27"/>
  <c r="AG186" i="27"/>
  <c r="AN185" i="27"/>
  <c r="AL185" i="27"/>
  <c r="AG185" i="27"/>
  <c r="AN184" i="27"/>
  <c r="AL184" i="27"/>
  <c r="AG184" i="27"/>
  <c r="AN183" i="27"/>
  <c r="AL183" i="27"/>
  <c r="AG183" i="27"/>
  <c r="AN182" i="27"/>
  <c r="AL182" i="27"/>
  <c r="AG182" i="27"/>
  <c r="AN181" i="27"/>
  <c r="AL181" i="27"/>
  <c r="AG181" i="27"/>
  <c r="AN180" i="27"/>
  <c r="AL180" i="27"/>
  <c r="AG180" i="27"/>
  <c r="AN179" i="27"/>
  <c r="AL179" i="27"/>
  <c r="AG179" i="27"/>
  <c r="AN178" i="27"/>
  <c r="AL178" i="27"/>
  <c r="AG178" i="27"/>
  <c r="AN177" i="27"/>
  <c r="AL177" i="27"/>
  <c r="AG177" i="27"/>
  <c r="AN176" i="27"/>
  <c r="AL176" i="27"/>
  <c r="AG176" i="27"/>
  <c r="AN175" i="27"/>
  <c r="AL175" i="27"/>
  <c r="AG175" i="27"/>
  <c r="AN174" i="27"/>
  <c r="AL174" i="27"/>
  <c r="AG174" i="27"/>
  <c r="AN173" i="27"/>
  <c r="AL173" i="27"/>
  <c r="AG173" i="27"/>
  <c r="AN172" i="27"/>
  <c r="AL172" i="27"/>
  <c r="AG172" i="27"/>
  <c r="AN171" i="27"/>
  <c r="AL171" i="27"/>
  <c r="AG171" i="27"/>
  <c r="AN170" i="27"/>
  <c r="AL170" i="27"/>
  <c r="AG170" i="27"/>
  <c r="AN169" i="27"/>
  <c r="AL169" i="27"/>
  <c r="AG169" i="27"/>
  <c r="AN168" i="27"/>
  <c r="AL168" i="27"/>
  <c r="AG168" i="27"/>
  <c r="AN167" i="27"/>
  <c r="AL167" i="27"/>
  <c r="AG167" i="27"/>
  <c r="AN166" i="27"/>
  <c r="AL166" i="27"/>
  <c r="AG166" i="27"/>
  <c r="AN165" i="27"/>
  <c r="AL165" i="27"/>
  <c r="AG165" i="27"/>
  <c r="AN164" i="27"/>
  <c r="AL164" i="27"/>
  <c r="AG164" i="27"/>
  <c r="AN163" i="27"/>
  <c r="AL163" i="27"/>
  <c r="AG163" i="27"/>
  <c r="AN162" i="27"/>
  <c r="AL162" i="27"/>
  <c r="AG162" i="27"/>
  <c r="AN161" i="27"/>
  <c r="AL161" i="27"/>
  <c r="AG161" i="27"/>
  <c r="AN160" i="27"/>
  <c r="AL160" i="27"/>
  <c r="AG160" i="27"/>
  <c r="AN159" i="27"/>
  <c r="AL159" i="27"/>
  <c r="AG159" i="27"/>
  <c r="AN158" i="27"/>
  <c r="AL158" i="27"/>
  <c r="AG158" i="27"/>
  <c r="AN157" i="27"/>
  <c r="AL157" i="27"/>
  <c r="AG157" i="27"/>
  <c r="AN156" i="27"/>
  <c r="AL156" i="27"/>
  <c r="AG156" i="27"/>
  <c r="AN155" i="27"/>
  <c r="AL155" i="27"/>
  <c r="AG155" i="27"/>
  <c r="AN154" i="27"/>
  <c r="AL154" i="27"/>
  <c r="AG154" i="27"/>
  <c r="AN153" i="27"/>
  <c r="AL153" i="27"/>
  <c r="AG153" i="27"/>
  <c r="AN152" i="27"/>
  <c r="AL152" i="27"/>
  <c r="AG152" i="27"/>
  <c r="AN151" i="27"/>
  <c r="AL151" i="27"/>
  <c r="AG151" i="27"/>
  <c r="AN150" i="27"/>
  <c r="AL150" i="27"/>
  <c r="AG150" i="27"/>
  <c r="AN149" i="27"/>
  <c r="AL149" i="27"/>
  <c r="AG149" i="27"/>
  <c r="AN148" i="27"/>
  <c r="AL148" i="27"/>
  <c r="AG148" i="27"/>
  <c r="AN147" i="27"/>
  <c r="AL147" i="27"/>
  <c r="AG147" i="27"/>
  <c r="AN146" i="27"/>
  <c r="AL146" i="27"/>
  <c r="AG146" i="27"/>
  <c r="AN145" i="27"/>
  <c r="AL145" i="27"/>
  <c r="AG145" i="27"/>
  <c r="AN144" i="27"/>
  <c r="AL144" i="27"/>
  <c r="AG144" i="27"/>
  <c r="AN143" i="27"/>
  <c r="AL143" i="27"/>
  <c r="AG143" i="27"/>
  <c r="AN142" i="27"/>
  <c r="AL142" i="27"/>
  <c r="AG142" i="27"/>
  <c r="AN141" i="27"/>
  <c r="AL141" i="27"/>
  <c r="AG141" i="27"/>
  <c r="AN140" i="27"/>
  <c r="AL140" i="27"/>
  <c r="AG140" i="27"/>
  <c r="AN139" i="27"/>
  <c r="AL139" i="27"/>
  <c r="AG139" i="27"/>
  <c r="AN138" i="27"/>
  <c r="AL138" i="27"/>
  <c r="AG138" i="27"/>
  <c r="AN137" i="27"/>
  <c r="AL137" i="27"/>
  <c r="AG137" i="27"/>
  <c r="AN136" i="27"/>
  <c r="AL136" i="27"/>
  <c r="AG136" i="27"/>
  <c r="AN135" i="27"/>
  <c r="AL135" i="27"/>
  <c r="AG135" i="27"/>
  <c r="AN134" i="27"/>
  <c r="AL134" i="27"/>
  <c r="AG134" i="27"/>
  <c r="AN133" i="27"/>
  <c r="AL133" i="27"/>
  <c r="AG133" i="27"/>
  <c r="AN132" i="27"/>
  <c r="AL132" i="27"/>
  <c r="AG132" i="27"/>
  <c r="AN131" i="27"/>
  <c r="AL131" i="27"/>
  <c r="AG131" i="27"/>
  <c r="AN130" i="27"/>
  <c r="AL130" i="27"/>
  <c r="AG130" i="27"/>
  <c r="AN129" i="27"/>
  <c r="AL129" i="27"/>
  <c r="AG129" i="27"/>
  <c r="AN128" i="27"/>
  <c r="AL128" i="27"/>
  <c r="AG128" i="27"/>
  <c r="AN127" i="27"/>
  <c r="AL127" i="27"/>
  <c r="AG127" i="27"/>
  <c r="AN126" i="27"/>
  <c r="AL126" i="27"/>
  <c r="AG126" i="27"/>
  <c r="AN125" i="27"/>
  <c r="AL125" i="27"/>
  <c r="AG125" i="27"/>
  <c r="AN124" i="27"/>
  <c r="AL124" i="27"/>
  <c r="AG124" i="27"/>
  <c r="AN123" i="27"/>
  <c r="AL123" i="27"/>
  <c r="AG123" i="27"/>
  <c r="AN122" i="27"/>
  <c r="AL122" i="27"/>
  <c r="AG122" i="27"/>
  <c r="AN121" i="27"/>
  <c r="AL121" i="27"/>
  <c r="AG121" i="27"/>
  <c r="AN120" i="27"/>
  <c r="AL120" i="27"/>
  <c r="AG120" i="27"/>
  <c r="AN119" i="27"/>
  <c r="AL119" i="27"/>
  <c r="AG119" i="27"/>
  <c r="AN118" i="27"/>
  <c r="AL118" i="27"/>
  <c r="AG118" i="27"/>
  <c r="AN117" i="27"/>
  <c r="AL117" i="27"/>
  <c r="AG117" i="27"/>
  <c r="AN116" i="27"/>
  <c r="AL116" i="27"/>
  <c r="AG116" i="27"/>
  <c r="AN115" i="27"/>
  <c r="AL115" i="27"/>
  <c r="AG115" i="27"/>
  <c r="AN114" i="27"/>
  <c r="AL114" i="27"/>
  <c r="AG114" i="27"/>
  <c r="AN113" i="27"/>
  <c r="AL113" i="27"/>
  <c r="AG113" i="27"/>
  <c r="AN112" i="27"/>
  <c r="AL112" i="27"/>
  <c r="AG112" i="27"/>
  <c r="AN111" i="27"/>
  <c r="AL111" i="27"/>
  <c r="AG111" i="27"/>
  <c r="AN110" i="27"/>
  <c r="AL110" i="27"/>
  <c r="AG110" i="27"/>
  <c r="AN109" i="27"/>
  <c r="AL109" i="27"/>
  <c r="AG109" i="27"/>
  <c r="AN108" i="27"/>
  <c r="AL108" i="27"/>
  <c r="AG108" i="27"/>
  <c r="AN107" i="27"/>
  <c r="AL107" i="27"/>
  <c r="AG107" i="27"/>
  <c r="AN106" i="27"/>
  <c r="AL106" i="27"/>
  <c r="AG106" i="27"/>
  <c r="AN105" i="27"/>
  <c r="AL105" i="27"/>
  <c r="AG105" i="27"/>
  <c r="AN104" i="27"/>
  <c r="AL104" i="27"/>
  <c r="AG104" i="27"/>
  <c r="AN103" i="27"/>
  <c r="AL103" i="27"/>
  <c r="AG103" i="27"/>
  <c r="AN102" i="27"/>
  <c r="AL102" i="27"/>
  <c r="AG102" i="27"/>
  <c r="AN101" i="27"/>
  <c r="AL101" i="27"/>
  <c r="AG101" i="27"/>
  <c r="AN100" i="27"/>
  <c r="AL100" i="27"/>
  <c r="AG100" i="27"/>
  <c r="AN99" i="27"/>
  <c r="AL99" i="27"/>
  <c r="AG99" i="27"/>
  <c r="AN98" i="27"/>
  <c r="AL98" i="27"/>
  <c r="AG98" i="27"/>
  <c r="AN97" i="27"/>
  <c r="AL97" i="27"/>
  <c r="AG97" i="27"/>
  <c r="AN96" i="27"/>
  <c r="AL96" i="27"/>
  <c r="AG96" i="27"/>
  <c r="AN95" i="27"/>
  <c r="AL95" i="27"/>
  <c r="AG95" i="27"/>
  <c r="AN94" i="27"/>
  <c r="AL94" i="27"/>
  <c r="AG94" i="27"/>
  <c r="AN93" i="27"/>
  <c r="AL93" i="27"/>
  <c r="AG93" i="27"/>
  <c r="AN92" i="27"/>
  <c r="AL92" i="27"/>
  <c r="AG92" i="27"/>
  <c r="AN91" i="27"/>
  <c r="AL91" i="27"/>
  <c r="AG91" i="27"/>
  <c r="AN90" i="27"/>
  <c r="AL90" i="27"/>
  <c r="AG90" i="27"/>
  <c r="AN89" i="27"/>
  <c r="AL89" i="27"/>
  <c r="AG89" i="27"/>
  <c r="AN88" i="27"/>
  <c r="AL88" i="27"/>
  <c r="AG88" i="27"/>
  <c r="AN87" i="27"/>
  <c r="AL87" i="27"/>
  <c r="AG87" i="27"/>
  <c r="AN86" i="27"/>
  <c r="AL86" i="27"/>
  <c r="AG86" i="27"/>
  <c r="AN85" i="27"/>
  <c r="AL85" i="27"/>
  <c r="AG85" i="27"/>
  <c r="AN84" i="27"/>
  <c r="AL84" i="27"/>
  <c r="AG84" i="27"/>
  <c r="AN83" i="27"/>
  <c r="AL83" i="27"/>
  <c r="AG83" i="27"/>
  <c r="AN82" i="27"/>
  <c r="AL82" i="27"/>
  <c r="AG82" i="27"/>
  <c r="AN81" i="27"/>
  <c r="AL81" i="27"/>
  <c r="AG81" i="27"/>
  <c r="AN80" i="27"/>
  <c r="AL80" i="27"/>
  <c r="AG80" i="27"/>
  <c r="AN79" i="27"/>
  <c r="AL79" i="27"/>
  <c r="AG79" i="27"/>
  <c r="AN78" i="27"/>
  <c r="AL78" i="27"/>
  <c r="AG78" i="27"/>
  <c r="AN77" i="27"/>
  <c r="AL77" i="27"/>
  <c r="AG77" i="27"/>
  <c r="AN76" i="27"/>
  <c r="AL76" i="27"/>
  <c r="AG76" i="27"/>
  <c r="AN75" i="27"/>
  <c r="AL75" i="27"/>
  <c r="AG75" i="27"/>
  <c r="AN74" i="27"/>
  <c r="AL74" i="27"/>
  <c r="AG74" i="27"/>
  <c r="AN73" i="27"/>
  <c r="AL73" i="27"/>
  <c r="AG73" i="27"/>
  <c r="AN72" i="27"/>
  <c r="AL72" i="27"/>
  <c r="AG72" i="27"/>
  <c r="AN71" i="27"/>
  <c r="AL71" i="27"/>
  <c r="AG71" i="27"/>
  <c r="AN70" i="27"/>
  <c r="AL70" i="27"/>
  <c r="AG70" i="27"/>
  <c r="AN69" i="27"/>
  <c r="AL69" i="27"/>
  <c r="AG69" i="27"/>
  <c r="AN68" i="27"/>
  <c r="AL68" i="27"/>
  <c r="AG68" i="27"/>
  <c r="AN67" i="27"/>
  <c r="AL67" i="27"/>
  <c r="AG67" i="27"/>
  <c r="AN66" i="27"/>
  <c r="AL66" i="27"/>
  <c r="AG66" i="27"/>
  <c r="AN65" i="27"/>
  <c r="AL65" i="27"/>
  <c r="AG65" i="27"/>
  <c r="AN64" i="27"/>
  <c r="AL64" i="27"/>
  <c r="AG64" i="27"/>
  <c r="AN63" i="27"/>
  <c r="AL63" i="27"/>
  <c r="AG63" i="27"/>
  <c r="AN62" i="27"/>
  <c r="AL62" i="27"/>
  <c r="AG62" i="27"/>
  <c r="AN61" i="27"/>
  <c r="AL61" i="27"/>
  <c r="AG61" i="27"/>
  <c r="AN60" i="27"/>
  <c r="AL60" i="27"/>
  <c r="AG60" i="27"/>
  <c r="AN59" i="27"/>
  <c r="AL59" i="27"/>
  <c r="AG59" i="27"/>
  <c r="AN58" i="27"/>
  <c r="AL58" i="27"/>
  <c r="AG58" i="27"/>
  <c r="AN57" i="27"/>
  <c r="AL57" i="27"/>
  <c r="AG57" i="27"/>
  <c r="AN56" i="27"/>
  <c r="AL56" i="27"/>
  <c r="AG56" i="27"/>
  <c r="AN55" i="27"/>
  <c r="AL55" i="27"/>
  <c r="AG55" i="27"/>
  <c r="AN54" i="27"/>
  <c r="AL54" i="27"/>
  <c r="AG54" i="27"/>
  <c r="AN53" i="27"/>
  <c r="AL53" i="27"/>
  <c r="AG53" i="27"/>
  <c r="AN52" i="27"/>
  <c r="AL52" i="27"/>
  <c r="AG52" i="27"/>
  <c r="AN51" i="27"/>
  <c r="AL51" i="27"/>
  <c r="AG51" i="27"/>
  <c r="AN50" i="27"/>
  <c r="AL50" i="27"/>
  <c r="AG50" i="27"/>
  <c r="AN49" i="27"/>
  <c r="AL49" i="27"/>
  <c r="AG49" i="27"/>
  <c r="AN48" i="27"/>
  <c r="AL48" i="27"/>
  <c r="AG48" i="27"/>
  <c r="AN47" i="27"/>
  <c r="AL47" i="27"/>
  <c r="AG47" i="27"/>
  <c r="AN46" i="27"/>
  <c r="AL46" i="27"/>
  <c r="AG46" i="27"/>
  <c r="AN45" i="27"/>
  <c r="AL45" i="27"/>
  <c r="AG45" i="27"/>
  <c r="AN44" i="27"/>
  <c r="AL44" i="27"/>
  <c r="AG44" i="27"/>
  <c r="AN43" i="27"/>
  <c r="AL43" i="27"/>
  <c r="AG43" i="27"/>
  <c r="AN42" i="27"/>
  <c r="AL42" i="27"/>
  <c r="AG42" i="27"/>
  <c r="AN41" i="27"/>
  <c r="AL41" i="27"/>
  <c r="AG41" i="27"/>
  <c r="AN40" i="27"/>
  <c r="AL40" i="27"/>
  <c r="AG40" i="27"/>
  <c r="AN39" i="27"/>
  <c r="AL39" i="27"/>
  <c r="AG39" i="27"/>
  <c r="AN38" i="27"/>
  <c r="AL38" i="27"/>
  <c r="AG38" i="27"/>
  <c r="AN37" i="27"/>
  <c r="AL37" i="27"/>
  <c r="AG37" i="27"/>
  <c r="AN36" i="27"/>
  <c r="AL36" i="27"/>
  <c r="AG36" i="27"/>
  <c r="AN35" i="27"/>
  <c r="AL35" i="27"/>
  <c r="AG35" i="27"/>
  <c r="AN34" i="27"/>
  <c r="AL34" i="27"/>
  <c r="AG34" i="27"/>
  <c r="AN33" i="27"/>
  <c r="AL33" i="27"/>
  <c r="AG33" i="27"/>
  <c r="AN32" i="27"/>
  <c r="AL32" i="27"/>
  <c r="AG32" i="27"/>
  <c r="AN31" i="27"/>
  <c r="AL31" i="27"/>
  <c r="AG31" i="27"/>
  <c r="AN30" i="27"/>
  <c r="AL30" i="27"/>
  <c r="AG30" i="27"/>
  <c r="AN29" i="27"/>
  <c r="AL29" i="27"/>
  <c r="AG29" i="27"/>
  <c r="AN28" i="27"/>
  <c r="AL28" i="27"/>
  <c r="AG28" i="27"/>
  <c r="AN27" i="27"/>
  <c r="AL27" i="27"/>
  <c r="AG27" i="27"/>
  <c r="AN26" i="27"/>
  <c r="AL26" i="27"/>
  <c r="AG26" i="27"/>
  <c r="AN25" i="27"/>
  <c r="AL25" i="27"/>
  <c r="AG25" i="27"/>
  <c r="AN24" i="27"/>
  <c r="AL24" i="27"/>
  <c r="AG24" i="27"/>
  <c r="AN23" i="27"/>
  <c r="AL23" i="27"/>
  <c r="AG23" i="27"/>
  <c r="AN22" i="27"/>
  <c r="AL22" i="27"/>
  <c r="AG22" i="27"/>
  <c r="AN21" i="27"/>
  <c r="AL21" i="27"/>
  <c r="AG21" i="27"/>
  <c r="AN20" i="27"/>
  <c r="AL20" i="27"/>
  <c r="AG20" i="27"/>
  <c r="AN19" i="27"/>
  <c r="AL19" i="27"/>
  <c r="AG19" i="27"/>
  <c r="AN18" i="27"/>
  <c r="AL18" i="27"/>
  <c r="AG18" i="27"/>
  <c r="AN17" i="27"/>
  <c r="AL17" i="27"/>
  <c r="AG17" i="27"/>
  <c r="AN16" i="27"/>
  <c r="AL16" i="27"/>
  <c r="AG16" i="27"/>
  <c r="AN15" i="27"/>
  <c r="AL15" i="27"/>
  <c r="AG15" i="27"/>
  <c r="AN14" i="27"/>
  <c r="AL14" i="27"/>
  <c r="AG14" i="27"/>
  <c r="AG12" i="27"/>
  <c r="AN13" i="27"/>
  <c r="AL13" i="27"/>
  <c r="AG13" i="27"/>
  <c r="AN12" i="27"/>
  <c r="AL12" i="27"/>
  <c r="AD9" i="27"/>
  <c r="U511" i="27"/>
  <c r="U510" i="27"/>
  <c r="U509" i="27"/>
  <c r="U508" i="27"/>
  <c r="U507" i="27"/>
  <c r="U506" i="27"/>
  <c r="U505" i="27"/>
  <c r="U504" i="27"/>
  <c r="U503" i="27"/>
  <c r="U502" i="27"/>
  <c r="U501" i="27"/>
  <c r="U500" i="27"/>
  <c r="U499" i="27"/>
  <c r="U498" i="27"/>
  <c r="U497" i="27"/>
  <c r="U496" i="27"/>
  <c r="U495" i="27"/>
  <c r="U494" i="27"/>
  <c r="U493" i="27"/>
  <c r="U492" i="27"/>
  <c r="U491" i="27"/>
  <c r="U490" i="27"/>
  <c r="U489" i="27"/>
  <c r="U488" i="27"/>
  <c r="U487" i="27"/>
  <c r="U486" i="27"/>
  <c r="U485" i="27"/>
  <c r="U484" i="27"/>
  <c r="U483" i="27"/>
  <c r="U482" i="27"/>
  <c r="U481" i="27"/>
  <c r="U480" i="27"/>
  <c r="U479" i="27"/>
  <c r="U478" i="27"/>
  <c r="U477" i="27"/>
  <c r="U476" i="27"/>
  <c r="U475" i="27"/>
  <c r="U474" i="27"/>
  <c r="U473" i="27"/>
  <c r="U472" i="27"/>
  <c r="U471" i="27"/>
  <c r="U470" i="27"/>
  <c r="U469" i="27"/>
  <c r="U468" i="27"/>
  <c r="U467" i="27"/>
  <c r="U466" i="27"/>
  <c r="U465" i="27"/>
  <c r="U464" i="27"/>
  <c r="U463" i="27"/>
  <c r="U462" i="27"/>
  <c r="U461" i="27"/>
  <c r="U460" i="27"/>
  <c r="U459" i="27"/>
  <c r="U458" i="27"/>
  <c r="U457" i="27"/>
  <c r="U456" i="27"/>
  <c r="U455" i="27"/>
  <c r="U454" i="27"/>
  <c r="U453" i="27"/>
  <c r="U452" i="27"/>
  <c r="U451" i="27"/>
  <c r="U450" i="27"/>
  <c r="U449" i="27"/>
  <c r="U448" i="27"/>
  <c r="U447" i="27"/>
  <c r="U446" i="27"/>
  <c r="U445" i="27"/>
  <c r="U444" i="27"/>
  <c r="U443" i="27"/>
  <c r="U442" i="27"/>
  <c r="U441" i="27"/>
  <c r="U440" i="27"/>
  <c r="U439" i="27"/>
  <c r="U438" i="27"/>
  <c r="U437" i="27"/>
  <c r="U436" i="27"/>
  <c r="U435" i="27"/>
  <c r="U434" i="27"/>
  <c r="U433" i="27"/>
  <c r="U432" i="27"/>
  <c r="U431" i="27"/>
  <c r="U430" i="27"/>
  <c r="U429" i="27"/>
  <c r="U428" i="27"/>
  <c r="U427" i="27"/>
  <c r="U426" i="27"/>
  <c r="U425" i="27"/>
  <c r="U424" i="27"/>
  <c r="U423" i="27"/>
  <c r="U422" i="27"/>
  <c r="U421" i="27"/>
  <c r="U420" i="27"/>
  <c r="U419" i="27"/>
  <c r="U418" i="27"/>
  <c r="U417" i="27"/>
  <c r="U416" i="27"/>
  <c r="U415" i="27"/>
  <c r="U414" i="27"/>
  <c r="U413" i="27"/>
  <c r="U412" i="27"/>
  <c r="U411" i="27"/>
  <c r="U410" i="27"/>
  <c r="U409" i="27"/>
  <c r="U408" i="27"/>
  <c r="U407" i="27"/>
  <c r="U406" i="27"/>
  <c r="U405" i="27"/>
  <c r="U404" i="27"/>
  <c r="U403" i="27"/>
  <c r="U402" i="27"/>
  <c r="U401" i="27"/>
  <c r="U400" i="27"/>
  <c r="U399" i="27"/>
  <c r="U398" i="27"/>
  <c r="U397" i="27"/>
  <c r="U396" i="27"/>
  <c r="U395" i="27"/>
  <c r="U394" i="27"/>
  <c r="U393" i="27"/>
  <c r="U392" i="27"/>
  <c r="U391" i="27"/>
  <c r="U390" i="27"/>
  <c r="U389" i="27"/>
  <c r="U388" i="27"/>
  <c r="U387" i="27"/>
  <c r="U386" i="27"/>
  <c r="U385" i="27"/>
  <c r="U384" i="27"/>
  <c r="U383" i="27"/>
  <c r="U382" i="27"/>
  <c r="U381" i="27"/>
  <c r="U380" i="27"/>
  <c r="U379" i="27"/>
  <c r="U378" i="27"/>
  <c r="U377" i="27"/>
  <c r="U376" i="27"/>
  <c r="U375" i="27"/>
  <c r="U374" i="27"/>
  <c r="U373" i="27"/>
  <c r="U372" i="27"/>
  <c r="U371" i="27"/>
  <c r="U370" i="27"/>
  <c r="U369" i="27"/>
  <c r="U368" i="27"/>
  <c r="U367" i="27"/>
  <c r="U366" i="27"/>
  <c r="U365" i="27"/>
  <c r="U364" i="27"/>
  <c r="U363" i="27"/>
  <c r="U362" i="27"/>
  <c r="U361" i="27"/>
  <c r="U360" i="27"/>
  <c r="U359" i="27"/>
  <c r="U358" i="27"/>
  <c r="U357" i="27"/>
  <c r="U356" i="27"/>
  <c r="U355" i="27"/>
  <c r="U354" i="27"/>
  <c r="U353" i="27"/>
  <c r="U352" i="27"/>
  <c r="U351" i="27"/>
  <c r="U350" i="27"/>
  <c r="U349" i="27"/>
  <c r="U348" i="27"/>
  <c r="U347" i="27"/>
  <c r="U346" i="27"/>
  <c r="U345" i="27"/>
  <c r="U344" i="27"/>
  <c r="U343" i="27"/>
  <c r="U342" i="27"/>
  <c r="U341" i="27"/>
  <c r="U340" i="27"/>
  <c r="U339" i="27"/>
  <c r="U338" i="27"/>
  <c r="U337" i="27"/>
  <c r="U336" i="27"/>
  <c r="U335" i="27"/>
  <c r="U334" i="27"/>
  <c r="U333" i="27"/>
  <c r="U332" i="27"/>
  <c r="U331" i="27"/>
  <c r="U330" i="27"/>
  <c r="U329" i="27"/>
  <c r="U328" i="27"/>
  <c r="U327" i="27"/>
  <c r="U326" i="27"/>
  <c r="U325" i="27"/>
  <c r="U324" i="27"/>
  <c r="U323" i="27"/>
  <c r="U322" i="27"/>
  <c r="U321" i="27"/>
  <c r="U320" i="27"/>
  <c r="U319" i="27"/>
  <c r="U318" i="27"/>
  <c r="U317" i="27"/>
  <c r="U316" i="27"/>
  <c r="U315" i="27"/>
  <c r="U314" i="27"/>
  <c r="U313" i="27"/>
  <c r="U312" i="27"/>
  <c r="U311" i="27"/>
  <c r="U310" i="27"/>
  <c r="U309" i="27"/>
  <c r="U308" i="27"/>
  <c r="U307" i="27"/>
  <c r="U306" i="27"/>
  <c r="U305" i="27"/>
  <c r="U304" i="27"/>
  <c r="U303" i="27"/>
  <c r="U302" i="27"/>
  <c r="U301" i="27"/>
  <c r="U300" i="27"/>
  <c r="U299" i="27"/>
  <c r="U298" i="27"/>
  <c r="U297" i="27"/>
  <c r="U296" i="27"/>
  <c r="U295" i="27"/>
  <c r="U294" i="27"/>
  <c r="U293" i="27"/>
  <c r="U292" i="27"/>
  <c r="U291" i="27"/>
  <c r="U290" i="27"/>
  <c r="U289" i="27"/>
  <c r="U288" i="27"/>
  <c r="U287" i="27"/>
  <c r="U286" i="27"/>
  <c r="U285" i="27"/>
  <c r="U284" i="27"/>
  <c r="U283" i="27"/>
  <c r="U282" i="27"/>
  <c r="U281" i="27"/>
  <c r="U280" i="27"/>
  <c r="U279" i="27"/>
  <c r="U278" i="27"/>
  <c r="U277" i="27"/>
  <c r="U276" i="27"/>
  <c r="U275" i="27"/>
  <c r="U274" i="27"/>
  <c r="U273" i="27"/>
  <c r="U272" i="27"/>
  <c r="U271" i="27"/>
  <c r="U270" i="27"/>
  <c r="U269" i="27"/>
  <c r="U268" i="27"/>
  <c r="U267" i="27"/>
  <c r="U266" i="27"/>
  <c r="U265" i="27"/>
  <c r="U264" i="27"/>
  <c r="U263" i="27"/>
  <c r="U262" i="27"/>
  <c r="U261" i="27"/>
  <c r="U260" i="27"/>
  <c r="U259" i="27"/>
  <c r="U258" i="27"/>
  <c r="U257" i="27"/>
  <c r="U256" i="27"/>
  <c r="U255" i="27"/>
  <c r="U254" i="27"/>
  <c r="U253" i="27"/>
  <c r="U252" i="27"/>
  <c r="U251" i="27"/>
  <c r="U250" i="27"/>
  <c r="U249" i="27"/>
  <c r="U248" i="27"/>
  <c r="U247" i="27"/>
  <c r="U246" i="27"/>
  <c r="U245" i="27"/>
  <c r="U244" i="27"/>
  <c r="U243" i="27"/>
  <c r="U242" i="27"/>
  <c r="U241" i="27"/>
  <c r="U240" i="27"/>
  <c r="U239" i="27"/>
  <c r="U238" i="27"/>
  <c r="U237" i="27"/>
  <c r="U236" i="27"/>
  <c r="U235" i="27"/>
  <c r="U234" i="27"/>
  <c r="U233" i="27"/>
  <c r="U232" i="27"/>
  <c r="U231" i="27"/>
  <c r="U230" i="27"/>
  <c r="U229" i="27"/>
  <c r="U228" i="27"/>
  <c r="U227" i="27"/>
  <c r="U226" i="27"/>
  <c r="U225" i="27"/>
  <c r="U224" i="27"/>
  <c r="U223" i="27"/>
  <c r="U222" i="27"/>
  <c r="U221" i="27"/>
  <c r="U220" i="27"/>
  <c r="U219" i="27"/>
  <c r="U218" i="27"/>
  <c r="U217" i="27"/>
  <c r="U216" i="27"/>
  <c r="U215" i="27"/>
  <c r="U214" i="27"/>
  <c r="U213" i="27"/>
  <c r="U212" i="27"/>
  <c r="U211" i="27"/>
  <c r="U210" i="27"/>
  <c r="U209" i="27"/>
  <c r="U208" i="27"/>
  <c r="U207" i="27"/>
  <c r="U206" i="27"/>
  <c r="U205" i="27"/>
  <c r="U204" i="27"/>
  <c r="U203" i="27"/>
  <c r="U202" i="27"/>
  <c r="U201" i="27"/>
  <c r="U200" i="27"/>
  <c r="U199" i="27"/>
  <c r="U198" i="27"/>
  <c r="U197" i="27"/>
  <c r="U196" i="27"/>
  <c r="U195" i="27"/>
  <c r="U194" i="27"/>
  <c r="U193" i="27"/>
  <c r="U192" i="27"/>
  <c r="U191" i="27"/>
  <c r="U190" i="27"/>
  <c r="U189" i="27"/>
  <c r="U188" i="27"/>
  <c r="U187" i="27"/>
  <c r="U186" i="27"/>
  <c r="U185" i="27"/>
  <c r="U184" i="27"/>
  <c r="U183" i="27"/>
  <c r="U182" i="27"/>
  <c r="U181" i="27"/>
  <c r="U180" i="27"/>
  <c r="U179" i="27"/>
  <c r="U178" i="27"/>
  <c r="U177" i="27"/>
  <c r="U176" i="27"/>
  <c r="U175" i="27"/>
  <c r="U174" i="27"/>
  <c r="U173" i="27"/>
  <c r="U172" i="27"/>
  <c r="U171" i="27"/>
  <c r="U170" i="27"/>
  <c r="U169" i="27"/>
  <c r="U168" i="27"/>
  <c r="U167" i="27"/>
  <c r="U166" i="27"/>
  <c r="U165" i="27"/>
  <c r="U164" i="27"/>
  <c r="U163" i="27"/>
  <c r="U162" i="27"/>
  <c r="U161" i="27"/>
  <c r="U160" i="27"/>
  <c r="U159" i="27"/>
  <c r="U158" i="27"/>
  <c r="U157" i="27"/>
  <c r="U156" i="27"/>
  <c r="U155" i="27"/>
  <c r="U154" i="27"/>
  <c r="U153" i="27"/>
  <c r="U152" i="27"/>
  <c r="U151" i="27"/>
  <c r="U150" i="27"/>
  <c r="U149" i="27"/>
  <c r="U148" i="27"/>
  <c r="U147" i="27"/>
  <c r="U146" i="27"/>
  <c r="U145" i="27"/>
  <c r="U144" i="27"/>
  <c r="U143" i="27"/>
  <c r="U142" i="27"/>
  <c r="U141" i="27"/>
  <c r="U140" i="27"/>
  <c r="U139" i="27"/>
  <c r="U138" i="27"/>
  <c r="U137" i="27"/>
  <c r="U136" i="27"/>
  <c r="U135" i="27"/>
  <c r="U134" i="27"/>
  <c r="U133" i="27"/>
  <c r="U132" i="27"/>
  <c r="U131" i="27"/>
  <c r="U130" i="27"/>
  <c r="U129" i="27"/>
  <c r="U128" i="27"/>
  <c r="U127" i="27"/>
  <c r="U126" i="27"/>
  <c r="U125" i="27"/>
  <c r="U124" i="27"/>
  <c r="U123" i="27"/>
  <c r="U122" i="27"/>
  <c r="U121" i="27"/>
  <c r="U120" i="27"/>
  <c r="U119" i="27"/>
  <c r="U118" i="27"/>
  <c r="U117" i="27"/>
  <c r="U116" i="27"/>
  <c r="U115" i="27"/>
  <c r="U114" i="27"/>
  <c r="U113" i="27"/>
  <c r="U112" i="27"/>
  <c r="U111" i="27"/>
  <c r="U110" i="27"/>
  <c r="U109" i="27"/>
  <c r="U108" i="27"/>
  <c r="U107" i="27"/>
  <c r="U106" i="27"/>
  <c r="U105" i="27"/>
  <c r="U104" i="27"/>
  <c r="U103" i="27"/>
  <c r="U102" i="27"/>
  <c r="U101" i="27"/>
  <c r="U100" i="27"/>
  <c r="U99" i="27"/>
  <c r="U98" i="27"/>
  <c r="U97" i="27"/>
  <c r="U96" i="27"/>
  <c r="U95" i="27"/>
  <c r="U94" i="27"/>
  <c r="U93" i="27"/>
  <c r="U92" i="27"/>
  <c r="U91" i="27"/>
  <c r="U90" i="27"/>
  <c r="U89" i="27"/>
  <c r="U88" i="27"/>
  <c r="U87" i="27"/>
  <c r="U86" i="27"/>
  <c r="U85" i="27"/>
  <c r="U84" i="27"/>
  <c r="U83" i="27"/>
  <c r="U82" i="27"/>
  <c r="U81" i="27"/>
  <c r="U80" i="27"/>
  <c r="U79" i="27"/>
  <c r="U78" i="27"/>
  <c r="U77" i="27"/>
  <c r="U76" i="27"/>
  <c r="U75" i="27"/>
  <c r="U74" i="27"/>
  <c r="U73" i="27"/>
  <c r="U72" i="27"/>
  <c r="U71" i="27"/>
  <c r="U70" i="27"/>
  <c r="U69" i="27"/>
  <c r="U68" i="27"/>
  <c r="U67" i="27"/>
  <c r="U66" i="27"/>
  <c r="U65" i="27"/>
  <c r="U64" i="27"/>
  <c r="U63" i="27"/>
  <c r="U62" i="27"/>
  <c r="U61" i="27"/>
  <c r="U60" i="27"/>
  <c r="U59" i="27"/>
  <c r="U58" i="27"/>
  <c r="U57" i="27"/>
  <c r="U56" i="27"/>
  <c r="U55" i="27"/>
  <c r="U54" i="27"/>
  <c r="U53" i="27"/>
  <c r="U52" i="27"/>
  <c r="U51" i="27"/>
  <c r="U50" i="27"/>
  <c r="U49" i="27"/>
  <c r="U48" i="27"/>
  <c r="U47" i="27"/>
  <c r="U46" i="27"/>
  <c r="U45" i="27"/>
  <c r="U44" i="27"/>
  <c r="U43" i="27"/>
  <c r="U42" i="27"/>
  <c r="U41" i="27"/>
  <c r="U40" i="27"/>
  <c r="U39" i="27"/>
  <c r="U38" i="27"/>
  <c r="U37" i="27"/>
  <c r="U36" i="27"/>
  <c r="U35" i="27"/>
  <c r="U34" i="27"/>
  <c r="U33" i="27"/>
  <c r="U32" i="27"/>
  <c r="U31" i="27"/>
  <c r="U30" i="27"/>
  <c r="U29" i="27"/>
  <c r="U28" i="27"/>
  <c r="U27" i="27"/>
  <c r="U26" i="27"/>
  <c r="U25" i="27"/>
  <c r="U24" i="27"/>
  <c r="U23" i="27"/>
  <c r="U22" i="27"/>
  <c r="U21" i="27"/>
  <c r="U20" i="27"/>
  <c r="U19" i="27"/>
  <c r="U18" i="27"/>
  <c r="U17" i="27"/>
  <c r="U13" i="27"/>
  <c r="U14" i="27"/>
  <c r="U15" i="27"/>
  <c r="U16" i="27"/>
  <c r="AH15" i="27" l="1"/>
  <c r="AH17" i="27"/>
  <c r="AQ18" i="27"/>
  <c r="AH21" i="27"/>
  <c r="AP25" i="27"/>
  <c r="AQ26" i="27"/>
  <c r="AP29" i="27"/>
  <c r="AQ30" i="27"/>
  <c r="AH31" i="27"/>
  <c r="AH33" i="27"/>
  <c r="AQ34" i="27"/>
  <c r="AO36" i="27"/>
  <c r="AH37" i="27"/>
  <c r="AP41" i="27"/>
  <c r="AP45" i="27"/>
  <c r="AQ46" i="27"/>
  <c r="AH47" i="27"/>
  <c r="AH49" i="27"/>
  <c r="AQ50" i="27"/>
  <c r="AH53" i="27"/>
  <c r="AP57" i="27"/>
  <c r="AP61" i="27"/>
  <c r="AQ62" i="27"/>
  <c r="AH63" i="27"/>
  <c r="AH65" i="27"/>
  <c r="AQ66" i="27"/>
  <c r="AH69" i="27"/>
  <c r="AP73" i="27"/>
  <c r="AP77" i="27"/>
  <c r="AQ78" i="27"/>
  <c r="AH79" i="27"/>
  <c r="AQ82" i="27"/>
  <c r="AH85" i="27"/>
  <c r="AO88" i="27"/>
  <c r="AP89" i="27"/>
  <c r="AP93" i="27"/>
  <c r="AQ94" i="27"/>
  <c r="AH95" i="27"/>
  <c r="AH97" i="27"/>
  <c r="AQ98" i="27"/>
  <c r="AO100" i="27"/>
  <c r="AH101" i="27"/>
  <c r="AO104" i="27"/>
  <c r="AP105" i="27"/>
  <c r="AP109" i="27"/>
  <c r="AQ110" i="27"/>
  <c r="AH111" i="27"/>
  <c r="AO112" i="27"/>
  <c r="AH113" i="27"/>
  <c r="AQ114" i="27"/>
  <c r="AO116" i="27"/>
  <c r="AH117" i="27"/>
  <c r="AO120" i="27"/>
  <c r="AP121" i="27"/>
  <c r="AP125" i="27"/>
  <c r="AQ126" i="27"/>
  <c r="AH127" i="27"/>
  <c r="AQ130" i="27"/>
  <c r="AO132" i="27"/>
  <c r="AH133" i="27"/>
  <c r="AO136" i="27"/>
  <c r="AP137" i="27"/>
  <c r="AP141" i="27"/>
  <c r="AQ142" i="27"/>
  <c r="AH143" i="27"/>
  <c r="AQ146" i="27"/>
  <c r="AO148" i="27"/>
  <c r="AH149" i="27"/>
  <c r="AO152" i="27"/>
  <c r="AP153" i="27"/>
  <c r="AP157" i="27"/>
  <c r="AQ158" i="27"/>
  <c r="AH159" i="27"/>
  <c r="AO160" i="27"/>
  <c r="AQ162" i="27"/>
  <c r="AO164" i="27"/>
  <c r="AH165" i="27"/>
  <c r="AO168" i="27"/>
  <c r="AP169" i="27"/>
  <c r="AP173" i="27"/>
  <c r="AH175" i="27"/>
  <c r="AQ178" i="27"/>
  <c r="AO180" i="27"/>
  <c r="AH181" i="27"/>
  <c r="AO184" i="27"/>
  <c r="AP185" i="27"/>
  <c r="AP189" i="27"/>
  <c r="AH191" i="27"/>
  <c r="AH193" i="27"/>
  <c r="AQ194" i="27"/>
  <c r="AO196" i="27"/>
  <c r="AH197" i="27"/>
  <c r="AO200" i="27"/>
  <c r="AP201" i="27"/>
  <c r="AQ202" i="27"/>
  <c r="AP205" i="27"/>
  <c r="AH207" i="27"/>
  <c r="AO208" i="27"/>
  <c r="AQ210" i="27"/>
  <c r="AO212" i="27"/>
  <c r="AH213" i="27"/>
  <c r="AO216" i="27"/>
  <c r="AP217" i="27"/>
  <c r="AQ218" i="27"/>
  <c r="AP221" i="27"/>
  <c r="AH223" i="27"/>
  <c r="AQ226" i="27"/>
  <c r="AO228" i="27"/>
  <c r="AH229" i="27"/>
  <c r="AO232" i="27"/>
  <c r="AP233" i="27"/>
  <c r="AP237" i="27"/>
  <c r="AH239" i="27"/>
  <c r="AH241" i="27"/>
  <c r="AQ242" i="27"/>
  <c r="AO244" i="27"/>
  <c r="AH245" i="27"/>
  <c r="AO248" i="27"/>
  <c r="AP253" i="27"/>
  <c r="AH255" i="27"/>
  <c r="AQ258" i="27"/>
  <c r="AO260" i="27"/>
  <c r="AH261" i="27"/>
  <c r="AO264" i="27"/>
  <c r="AP265" i="27"/>
  <c r="AH266" i="27"/>
  <c r="AP269" i="27"/>
  <c r="AH271" i="27"/>
  <c r="AQ274" i="27"/>
  <c r="AO276" i="27"/>
  <c r="AH277" i="27"/>
  <c r="AO280" i="27"/>
  <c r="AP281" i="27"/>
  <c r="AP285" i="27"/>
  <c r="AH287" i="27"/>
  <c r="AQ290" i="27"/>
  <c r="AO292" i="27"/>
  <c r="AH293" i="27"/>
  <c r="AO296" i="27"/>
  <c r="AP297" i="27"/>
  <c r="AP301" i="27"/>
  <c r="AH303" i="27"/>
  <c r="AQ306" i="27"/>
  <c r="AO308" i="27"/>
  <c r="AH309" i="27"/>
  <c r="AO312" i="27"/>
  <c r="AP313" i="27"/>
  <c r="AQ314" i="27"/>
  <c r="AP317" i="27"/>
  <c r="AH319" i="27"/>
  <c r="AO320" i="27"/>
  <c r="AQ322" i="27"/>
  <c r="AO324" i="27"/>
  <c r="AH325" i="27"/>
  <c r="AO328" i="27"/>
  <c r="AP329" i="27"/>
  <c r="AH330" i="27"/>
  <c r="AP333" i="27"/>
  <c r="AH335" i="27"/>
  <c r="AH337" i="27"/>
  <c r="AQ338" i="27"/>
  <c r="AO340" i="27"/>
  <c r="AH341" i="27"/>
  <c r="AO344" i="27"/>
  <c r="AP345" i="27"/>
  <c r="AQ346" i="27"/>
  <c r="AP349" i="27"/>
  <c r="AH351" i="27"/>
  <c r="AO352" i="27"/>
  <c r="AQ354" i="27"/>
  <c r="AO356" i="27"/>
  <c r="AH357" i="27"/>
  <c r="AO360" i="27"/>
  <c r="AP361" i="27"/>
  <c r="AP365" i="27"/>
  <c r="AH367" i="27"/>
  <c r="AO368" i="27"/>
  <c r="AQ370" i="27"/>
  <c r="AO372" i="27"/>
  <c r="AH373" i="27"/>
  <c r="AO376" i="27"/>
  <c r="AP377" i="27"/>
  <c r="AP381" i="27"/>
  <c r="AH383" i="27"/>
  <c r="AQ386" i="27"/>
  <c r="AO388" i="27"/>
  <c r="AH389" i="27"/>
  <c r="AO392" i="27"/>
  <c r="AP393" i="27"/>
  <c r="AQ394" i="27"/>
  <c r="AP397" i="27"/>
  <c r="AH399" i="27"/>
  <c r="AQ402" i="27"/>
  <c r="AO404" i="27"/>
  <c r="AH405" i="27"/>
  <c r="AO408" i="27"/>
  <c r="AP409" i="27"/>
  <c r="AP413" i="27"/>
  <c r="AH415" i="27"/>
  <c r="AQ418" i="27"/>
  <c r="AO420" i="27"/>
  <c r="AH421" i="27"/>
  <c r="AO424" i="27"/>
  <c r="AP425" i="27"/>
  <c r="AP429" i="27"/>
  <c r="AH431" i="27"/>
  <c r="AH433" i="27"/>
  <c r="AQ434" i="27"/>
  <c r="AO436" i="27"/>
  <c r="AH437" i="27"/>
  <c r="AO440" i="27"/>
  <c r="AP441" i="27"/>
  <c r="AP445" i="27"/>
  <c r="AH447" i="27"/>
  <c r="AH449" i="27"/>
  <c r="AQ450" i="27"/>
  <c r="AO452" i="27"/>
  <c r="AH453" i="27"/>
  <c r="AO456" i="27"/>
  <c r="AP457" i="27"/>
  <c r="AP461" i="27"/>
  <c r="AH463" i="27"/>
  <c r="AH465" i="27"/>
  <c r="AQ466" i="27"/>
  <c r="AO468" i="27"/>
  <c r="AH469" i="27"/>
  <c r="AH470" i="27"/>
  <c r="AH473" i="27"/>
  <c r="AQ482" i="27"/>
  <c r="AO484" i="27"/>
  <c r="AH485" i="27"/>
  <c r="AO488" i="27"/>
  <c r="AP489" i="27"/>
  <c r="AP493" i="27"/>
  <c r="AH495" i="27"/>
  <c r="AH497" i="27"/>
  <c r="AQ498" i="27"/>
  <c r="AO500" i="27"/>
  <c r="AH501" i="27"/>
  <c r="AH502" i="27"/>
  <c r="AQ510" i="27"/>
  <c r="AH12" i="27"/>
  <c r="AP12" i="27" s="1"/>
  <c r="AH377" i="27"/>
  <c r="AP249" i="27"/>
  <c r="AH249" i="27"/>
  <c r="AH441" i="27"/>
  <c r="AQ478" i="27"/>
  <c r="AH478" i="27"/>
  <c r="AH313" i="27"/>
  <c r="AH510" i="27"/>
  <c r="AH201" i="27"/>
  <c r="AH265" i="27"/>
  <c r="AH329" i="27"/>
  <c r="AH393" i="27"/>
  <c r="AH457" i="27"/>
  <c r="AQ206" i="27"/>
  <c r="AH206" i="27"/>
  <c r="AQ270" i="27"/>
  <c r="AH270" i="27"/>
  <c r="AQ334" i="27"/>
  <c r="AH334" i="27"/>
  <c r="AQ398" i="27"/>
  <c r="AH398" i="27"/>
  <c r="AQ462" i="27"/>
  <c r="AH462" i="27"/>
  <c r="AQ190" i="27"/>
  <c r="AH190" i="27"/>
  <c r="AQ254" i="27"/>
  <c r="AH254" i="27"/>
  <c r="AQ318" i="27"/>
  <c r="AH318" i="27"/>
  <c r="AQ446" i="27"/>
  <c r="AH446" i="27"/>
  <c r="AH73" i="27"/>
  <c r="AO73" i="27" s="1"/>
  <c r="AH105" i="27"/>
  <c r="AH153" i="27"/>
  <c r="AH233" i="27"/>
  <c r="AH297" i="27"/>
  <c r="AH489" i="27"/>
  <c r="AH185" i="27"/>
  <c r="AQ382" i="27"/>
  <c r="AH382" i="27"/>
  <c r="AP509" i="27"/>
  <c r="AH509" i="27"/>
  <c r="AH25" i="27"/>
  <c r="AH41" i="27"/>
  <c r="AO41" i="27" s="1"/>
  <c r="AH57" i="27"/>
  <c r="AH89" i="27"/>
  <c r="AH121" i="27"/>
  <c r="AH137" i="27"/>
  <c r="AH169" i="27"/>
  <c r="AQ174" i="27"/>
  <c r="AH174" i="27"/>
  <c r="AQ238" i="27"/>
  <c r="AH238" i="27"/>
  <c r="AQ302" i="27"/>
  <c r="AH302" i="27"/>
  <c r="AH361" i="27"/>
  <c r="AQ366" i="27"/>
  <c r="AH366" i="27"/>
  <c r="AH425" i="27"/>
  <c r="AQ430" i="27"/>
  <c r="AH430" i="27"/>
  <c r="AQ494" i="27"/>
  <c r="AH494" i="27"/>
  <c r="AH14" i="27"/>
  <c r="AQ14" i="27" s="1"/>
  <c r="AH30" i="27"/>
  <c r="AO30" i="27" s="1"/>
  <c r="AH46" i="27"/>
  <c r="AH62" i="27"/>
  <c r="AH78" i="27"/>
  <c r="AO78" i="27" s="1"/>
  <c r="AH94" i="27"/>
  <c r="AH110" i="27"/>
  <c r="AH126" i="27"/>
  <c r="AH142" i="27"/>
  <c r="AH158" i="27"/>
  <c r="AH217" i="27"/>
  <c r="AQ222" i="27"/>
  <c r="AH222" i="27"/>
  <c r="AH281" i="27"/>
  <c r="AQ286" i="27"/>
  <c r="AH286" i="27"/>
  <c r="AH345" i="27"/>
  <c r="AQ350" i="27"/>
  <c r="AH350" i="27"/>
  <c r="AH409" i="27"/>
  <c r="AQ414" i="27"/>
  <c r="AH414" i="27"/>
  <c r="AP477" i="27"/>
  <c r="AH477" i="27"/>
  <c r="AQ13" i="27"/>
  <c r="AQ80" i="27"/>
  <c r="AP80" i="27"/>
  <c r="AO90" i="27"/>
  <c r="AP122" i="27"/>
  <c r="AO122" i="27"/>
  <c r="AQ128" i="27"/>
  <c r="AP128" i="27"/>
  <c r="AP138" i="27"/>
  <c r="AO138" i="27"/>
  <c r="AQ144" i="27"/>
  <c r="AP144" i="27"/>
  <c r="AO209" i="27"/>
  <c r="AQ209" i="27"/>
  <c r="AO225" i="27"/>
  <c r="AQ225" i="27"/>
  <c r="AP234" i="27"/>
  <c r="AO234" i="27"/>
  <c r="AQ240" i="27"/>
  <c r="AP240" i="27"/>
  <c r="AO257" i="27"/>
  <c r="AQ257" i="27"/>
  <c r="AO273" i="27"/>
  <c r="AQ273" i="27"/>
  <c r="AP282" i="27"/>
  <c r="AO282" i="27"/>
  <c r="AQ288" i="27"/>
  <c r="AP288" i="27"/>
  <c r="AO305" i="27"/>
  <c r="AQ305" i="27"/>
  <c r="AO321" i="27"/>
  <c r="AQ321" i="27"/>
  <c r="AO369" i="27"/>
  <c r="AQ369" i="27"/>
  <c r="AQ384" i="27"/>
  <c r="AP384" i="27"/>
  <c r="AO417" i="27"/>
  <c r="AQ417" i="27"/>
  <c r="AP426" i="27"/>
  <c r="AO426" i="27"/>
  <c r="AQ432" i="27"/>
  <c r="AP432" i="27"/>
  <c r="AP442" i="27"/>
  <c r="AO442" i="27"/>
  <c r="AQ448" i="27"/>
  <c r="AP448" i="27"/>
  <c r="AP458" i="27"/>
  <c r="AO458" i="27"/>
  <c r="AQ471" i="27"/>
  <c r="AP471" i="27"/>
  <c r="AO471" i="27"/>
  <c r="AH480" i="27"/>
  <c r="AQ480" i="27"/>
  <c r="AP480" i="27"/>
  <c r="AP490" i="27"/>
  <c r="AO490" i="27"/>
  <c r="AQ496" i="27"/>
  <c r="AP496" i="27"/>
  <c r="AO505" i="27"/>
  <c r="AQ505" i="27"/>
  <c r="AH511" i="27"/>
  <c r="AQ511" i="27"/>
  <c r="AP511" i="27"/>
  <c r="AO511" i="27"/>
  <c r="AQ12" i="27"/>
  <c r="AQ19" i="27"/>
  <c r="AP19" i="27"/>
  <c r="AQ27" i="27"/>
  <c r="AP27" i="27"/>
  <c r="AQ29" i="27"/>
  <c r="AQ35" i="27"/>
  <c r="AP35" i="27"/>
  <c r="AH44" i="27"/>
  <c r="AQ44" i="27"/>
  <c r="AP44" i="27"/>
  <c r="AH50" i="27"/>
  <c r="AO50" i="27" s="1"/>
  <c r="AP50" i="27"/>
  <c r="AQ59" i="27"/>
  <c r="AP59" i="27"/>
  <c r="AQ61" i="27"/>
  <c r="AH66" i="27"/>
  <c r="AO66" i="27" s="1"/>
  <c r="AP66" i="27"/>
  <c r="AQ75" i="27"/>
  <c r="AP75" i="27"/>
  <c r="AO75" i="27"/>
  <c r="AQ83" i="27"/>
  <c r="AP83" i="27"/>
  <c r="AH90" i="27"/>
  <c r="AP90" i="27" s="1"/>
  <c r="AO93" i="27"/>
  <c r="AQ93" i="27"/>
  <c r="AQ99" i="27"/>
  <c r="AP99" i="27"/>
  <c r="AO99" i="27"/>
  <c r="AQ107" i="27"/>
  <c r="AP107" i="27"/>
  <c r="AO107" i="27"/>
  <c r="AQ123" i="27"/>
  <c r="AP123" i="27"/>
  <c r="AO123" i="27"/>
  <c r="AQ131" i="27"/>
  <c r="AP131" i="27"/>
  <c r="AO131" i="27"/>
  <c r="AQ139" i="27"/>
  <c r="AP139" i="27"/>
  <c r="AO139" i="27"/>
  <c r="AO141" i="27"/>
  <c r="AQ141" i="27"/>
  <c r="AH146" i="27"/>
  <c r="AP146" i="27"/>
  <c r="AO146" i="27"/>
  <c r="AQ155" i="27"/>
  <c r="AP155" i="27"/>
  <c r="AO155" i="27"/>
  <c r="AO157" i="27"/>
  <c r="AQ157" i="27"/>
  <c r="AH162" i="27"/>
  <c r="AP162" i="27"/>
  <c r="AO162" i="27"/>
  <c r="AH172" i="27"/>
  <c r="AQ172" i="27"/>
  <c r="AP172" i="27"/>
  <c r="AQ179" i="27"/>
  <c r="AP179" i="27"/>
  <c r="AO179" i="27"/>
  <c r="AH188" i="27"/>
  <c r="AQ188" i="27"/>
  <c r="AP188" i="27"/>
  <c r="AQ195" i="27"/>
  <c r="AP195" i="27"/>
  <c r="AO195" i="27"/>
  <c r="AH202" i="27"/>
  <c r="AO205" i="27"/>
  <c r="AQ205" i="27"/>
  <c r="AH209" i="27"/>
  <c r="AQ219" i="27"/>
  <c r="AP219" i="27"/>
  <c r="AO219" i="27"/>
  <c r="AQ227" i="27"/>
  <c r="AP227" i="27"/>
  <c r="AO227" i="27"/>
  <c r="AQ235" i="27"/>
  <c r="AP235" i="27"/>
  <c r="AO235" i="27"/>
  <c r="AO237" i="27"/>
  <c r="AQ237" i="27"/>
  <c r="AQ243" i="27"/>
  <c r="AP243" i="27"/>
  <c r="AO243" i="27"/>
  <c r="AQ251" i="27"/>
  <c r="AP251" i="27"/>
  <c r="AO251" i="27"/>
  <c r="AH257" i="27"/>
  <c r="AQ259" i="27"/>
  <c r="AP259" i="27"/>
  <c r="AO259" i="27"/>
  <c r="AO269" i="27"/>
  <c r="AQ269" i="27"/>
  <c r="AH273" i="27"/>
  <c r="AQ283" i="27"/>
  <c r="AP283" i="27"/>
  <c r="AO283" i="27"/>
  <c r="AQ291" i="27"/>
  <c r="AP291" i="27"/>
  <c r="AO291" i="27"/>
  <c r="AQ299" i="27"/>
  <c r="AP299" i="27"/>
  <c r="AO299" i="27"/>
  <c r="AQ307" i="27"/>
  <c r="AP307" i="27"/>
  <c r="AO307" i="27"/>
  <c r="AQ315" i="27"/>
  <c r="AP315" i="27"/>
  <c r="AO315" i="27"/>
  <c r="AQ323" i="27"/>
  <c r="AP323" i="27"/>
  <c r="AO323" i="27"/>
  <c r="AO333" i="27"/>
  <c r="AQ333" i="27"/>
  <c r="AQ339" i="27"/>
  <c r="AP339" i="27"/>
  <c r="AO339" i="27"/>
  <c r="AH346" i="27"/>
  <c r="AO349" i="27"/>
  <c r="AQ349" i="27"/>
  <c r="AH354" i="27"/>
  <c r="AP354" i="27"/>
  <c r="AO354" i="27"/>
  <c r="AH364" i="27"/>
  <c r="AQ364" i="27"/>
  <c r="AP364" i="27"/>
  <c r="AQ371" i="27"/>
  <c r="AP371" i="27"/>
  <c r="AO371" i="27"/>
  <c r="AH380" i="27"/>
  <c r="AQ380" i="27"/>
  <c r="AP380" i="27"/>
  <c r="AQ387" i="27"/>
  <c r="AP387" i="27"/>
  <c r="AO387" i="27"/>
  <c r="AQ395" i="27"/>
  <c r="AP395" i="27"/>
  <c r="AO395" i="27"/>
  <c r="AH402" i="27"/>
  <c r="AP402" i="27"/>
  <c r="AO402" i="27"/>
  <c r="AQ411" i="27"/>
  <c r="AP411" i="27"/>
  <c r="AO411" i="27"/>
  <c r="AH417" i="27"/>
  <c r="AQ427" i="27"/>
  <c r="AP427" i="27"/>
  <c r="AO427" i="27"/>
  <c r="AH442" i="27"/>
  <c r="AO445" i="27"/>
  <c r="AQ445" i="27"/>
  <c r="AH458" i="27"/>
  <c r="AO461" i="27"/>
  <c r="AQ461" i="27"/>
  <c r="AQ467" i="27"/>
  <c r="AP467" i="27"/>
  <c r="AO467" i="27"/>
  <c r="AQ475" i="27"/>
  <c r="AP475" i="27"/>
  <c r="AO475" i="27"/>
  <c r="AQ483" i="27"/>
  <c r="AP483" i="27"/>
  <c r="AO483" i="27"/>
  <c r="AQ491" i="27"/>
  <c r="AP491" i="27"/>
  <c r="AO491" i="27"/>
  <c r="AH506" i="27"/>
  <c r="AP506" i="27"/>
  <c r="AO506" i="27"/>
  <c r="AP473" i="27"/>
  <c r="AP505" i="27"/>
  <c r="AQ16" i="27"/>
  <c r="AP16" i="27"/>
  <c r="AO33" i="27"/>
  <c r="AQ33" i="27"/>
  <c r="AO42" i="27"/>
  <c r="AQ48" i="27"/>
  <c r="AP48" i="27"/>
  <c r="AP58" i="27"/>
  <c r="AO58" i="27"/>
  <c r="AQ64" i="27"/>
  <c r="AP64" i="27"/>
  <c r="AP74" i="27"/>
  <c r="AO81" i="27"/>
  <c r="AQ81" i="27"/>
  <c r="AQ96" i="27"/>
  <c r="AP96" i="27"/>
  <c r="AO97" i="27"/>
  <c r="AQ97" i="27"/>
  <c r="AP106" i="27"/>
  <c r="AO106" i="27"/>
  <c r="AO113" i="27"/>
  <c r="AQ113" i="27"/>
  <c r="AO129" i="27"/>
  <c r="AQ129" i="27"/>
  <c r="AO145" i="27"/>
  <c r="AQ145" i="27"/>
  <c r="AP154" i="27"/>
  <c r="AO154" i="27"/>
  <c r="AO161" i="27"/>
  <c r="AQ161" i="27"/>
  <c r="AP170" i="27"/>
  <c r="AO170" i="27"/>
  <c r="AQ176" i="27"/>
  <c r="AP176" i="27"/>
  <c r="AO177" i="27"/>
  <c r="AQ177" i="27"/>
  <c r="AP186" i="27"/>
  <c r="AO186" i="27"/>
  <c r="AQ192" i="27"/>
  <c r="AP192" i="27"/>
  <c r="AQ224" i="27"/>
  <c r="AP224" i="27"/>
  <c r="AP250" i="27"/>
  <c r="AO250" i="27"/>
  <c r="AQ256" i="27"/>
  <c r="AP256" i="27"/>
  <c r="AP266" i="27"/>
  <c r="AO266" i="27"/>
  <c r="AQ272" i="27"/>
  <c r="AP272" i="27"/>
  <c r="AO289" i="27"/>
  <c r="AQ289" i="27"/>
  <c r="AP298" i="27"/>
  <c r="AO298" i="27"/>
  <c r="AQ304" i="27"/>
  <c r="AP304" i="27"/>
  <c r="AP330" i="27"/>
  <c r="AO330" i="27"/>
  <c r="AQ336" i="27"/>
  <c r="AP336" i="27"/>
  <c r="AO353" i="27"/>
  <c r="AQ353" i="27"/>
  <c r="AP362" i="27"/>
  <c r="AO362" i="27"/>
  <c r="AP378" i="27"/>
  <c r="AO378" i="27"/>
  <c r="AO385" i="27"/>
  <c r="AQ385" i="27"/>
  <c r="AQ400" i="27"/>
  <c r="AP400" i="27"/>
  <c r="AO401" i="27"/>
  <c r="AQ401" i="27"/>
  <c r="AP410" i="27"/>
  <c r="AO410" i="27"/>
  <c r="AQ416" i="27"/>
  <c r="AP416" i="27"/>
  <c r="AO433" i="27"/>
  <c r="AQ433" i="27"/>
  <c r="AO449" i="27"/>
  <c r="AQ449" i="27"/>
  <c r="AQ464" i="27"/>
  <c r="AP464" i="27"/>
  <c r="AH472" i="27"/>
  <c r="AQ472" i="27"/>
  <c r="AP472" i="27"/>
  <c r="AO481" i="27"/>
  <c r="AQ481" i="27"/>
  <c r="AO497" i="27"/>
  <c r="AQ497" i="27"/>
  <c r="AQ503" i="27"/>
  <c r="AP503" i="27"/>
  <c r="AO503" i="27"/>
  <c r="AH13" i="27"/>
  <c r="AO13" i="27" s="1"/>
  <c r="AH18" i="27"/>
  <c r="AP18" i="27"/>
  <c r="AO18" i="27"/>
  <c r="AH26" i="27"/>
  <c r="AH28" i="27"/>
  <c r="AQ28" i="27"/>
  <c r="AP28" i="27"/>
  <c r="AH34" i="27"/>
  <c r="AO34" i="27" s="1"/>
  <c r="AP34" i="27"/>
  <c r="AH42" i="27"/>
  <c r="AP42" i="27" s="1"/>
  <c r="AY42" i="27" s="1"/>
  <c r="AQ43" i="27"/>
  <c r="AQ45" i="27"/>
  <c r="AQ51" i="27"/>
  <c r="AP51" i="27"/>
  <c r="AO51" i="27"/>
  <c r="AH58" i="27"/>
  <c r="AH60" i="27"/>
  <c r="AQ60" i="27"/>
  <c r="AP60" i="27"/>
  <c r="AQ67" i="27"/>
  <c r="AP67" i="27"/>
  <c r="AH74" i="27"/>
  <c r="AO74" i="27" s="1"/>
  <c r="AH76" i="27"/>
  <c r="AQ76" i="27"/>
  <c r="AP76" i="27"/>
  <c r="AQ77" i="27"/>
  <c r="AH81" i="27"/>
  <c r="AH82" i="27"/>
  <c r="AP82" i="27"/>
  <c r="AO82" i="27"/>
  <c r="AQ91" i="27"/>
  <c r="AP91" i="27"/>
  <c r="AO91" i="27"/>
  <c r="AH92" i="27"/>
  <c r="AQ92" i="27"/>
  <c r="AP92" i="27"/>
  <c r="AH98" i="27"/>
  <c r="AP98" i="27"/>
  <c r="AO98" i="27"/>
  <c r="AH106" i="27"/>
  <c r="AH108" i="27"/>
  <c r="AQ108" i="27"/>
  <c r="AP108" i="27"/>
  <c r="AO109" i="27"/>
  <c r="AQ109" i="27"/>
  <c r="AH114" i="27"/>
  <c r="AP114" i="27"/>
  <c r="AO114" i="27"/>
  <c r="AQ115" i="27"/>
  <c r="AP115" i="27"/>
  <c r="AO115" i="27"/>
  <c r="AH122" i="27"/>
  <c r="AH124" i="27"/>
  <c r="AQ124" i="27"/>
  <c r="AP124" i="27"/>
  <c r="AO125" i="27"/>
  <c r="AQ125" i="27"/>
  <c r="AH129" i="27"/>
  <c r="AH130" i="27"/>
  <c r="AP130" i="27"/>
  <c r="AO130" i="27"/>
  <c r="AH138" i="27"/>
  <c r="AH140" i="27"/>
  <c r="AQ140" i="27"/>
  <c r="AP140" i="27"/>
  <c r="AH145" i="27"/>
  <c r="AQ147" i="27"/>
  <c r="AP147" i="27"/>
  <c r="AO147" i="27"/>
  <c r="AH154" i="27"/>
  <c r="AH156" i="27"/>
  <c r="AQ156" i="27"/>
  <c r="AP156" i="27"/>
  <c r="AH161" i="27"/>
  <c r="AQ163" i="27"/>
  <c r="AP163" i="27"/>
  <c r="AO163" i="27"/>
  <c r="AH170" i="27"/>
  <c r="AQ171" i="27"/>
  <c r="AP171" i="27"/>
  <c r="AO171" i="27"/>
  <c r="AO173" i="27"/>
  <c r="AQ173" i="27"/>
  <c r="AH177" i="27"/>
  <c r="AH178" i="27"/>
  <c r="AP178" i="27"/>
  <c r="AO178" i="27"/>
  <c r="AH186" i="27"/>
  <c r="AQ187" i="27"/>
  <c r="AP187" i="27"/>
  <c r="AO187" i="27"/>
  <c r="AO189" i="27"/>
  <c r="AQ189" i="27"/>
  <c r="AH194" i="27"/>
  <c r="AP194" i="27"/>
  <c r="AO194" i="27"/>
  <c r="AQ203" i="27"/>
  <c r="AP203" i="27"/>
  <c r="AO203" i="27"/>
  <c r="AH204" i="27"/>
  <c r="AQ204" i="27"/>
  <c r="AP204" i="27"/>
  <c r="AH210" i="27"/>
  <c r="AP210" i="27"/>
  <c r="AO210" i="27"/>
  <c r="AQ211" i="27"/>
  <c r="AP211" i="27"/>
  <c r="AO211" i="27"/>
  <c r="AH218" i="27"/>
  <c r="AH220" i="27"/>
  <c r="AQ220" i="27"/>
  <c r="AP220" i="27"/>
  <c r="AO221" i="27"/>
  <c r="AQ221" i="27"/>
  <c r="AH225" i="27"/>
  <c r="AH226" i="27"/>
  <c r="AP226" i="27"/>
  <c r="AO226" i="27"/>
  <c r="AH234" i="27"/>
  <c r="AH236" i="27"/>
  <c r="AQ236" i="27"/>
  <c r="AP236" i="27"/>
  <c r="AH242" i="27"/>
  <c r="AP242" i="27"/>
  <c r="AO242" i="27"/>
  <c r="AH250" i="27"/>
  <c r="AH252" i="27"/>
  <c r="AQ252" i="27"/>
  <c r="AP252" i="27"/>
  <c r="AO253" i="27"/>
  <c r="AQ253" i="27"/>
  <c r="AH258" i="27"/>
  <c r="AP258" i="27"/>
  <c r="AO258" i="27"/>
  <c r="AQ267" i="27"/>
  <c r="AP267" i="27"/>
  <c r="AO267" i="27"/>
  <c r="AH268" i="27"/>
  <c r="AQ268" i="27"/>
  <c r="AP268" i="27"/>
  <c r="AH274" i="27"/>
  <c r="AP274" i="27"/>
  <c r="AO274" i="27"/>
  <c r="AQ275" i="27"/>
  <c r="AP275" i="27"/>
  <c r="AO275" i="27"/>
  <c r="AH282" i="27"/>
  <c r="AH284" i="27"/>
  <c r="AQ284" i="27"/>
  <c r="AP284" i="27"/>
  <c r="AO285" i="27"/>
  <c r="AQ285" i="27"/>
  <c r="AH289" i="27"/>
  <c r="AH290" i="27"/>
  <c r="AP290" i="27"/>
  <c r="AO290" i="27"/>
  <c r="AH298" i="27"/>
  <c r="AH300" i="27"/>
  <c r="AQ300" i="27"/>
  <c r="AP300" i="27"/>
  <c r="AO301" i="27"/>
  <c r="AQ301" i="27"/>
  <c r="AH305" i="27"/>
  <c r="AH306" i="27"/>
  <c r="AP306" i="27"/>
  <c r="AO306" i="27"/>
  <c r="AH314" i="27"/>
  <c r="AH316" i="27"/>
  <c r="AQ316" i="27"/>
  <c r="AP316" i="27"/>
  <c r="AO317" i="27"/>
  <c r="AQ317" i="27"/>
  <c r="AH321" i="27"/>
  <c r="AH322" i="27"/>
  <c r="AP322" i="27"/>
  <c r="AO322" i="27"/>
  <c r="AQ331" i="27"/>
  <c r="AP331" i="27"/>
  <c r="AO331" i="27"/>
  <c r="AH332" i="27"/>
  <c r="AQ332" i="27"/>
  <c r="AP332" i="27"/>
  <c r="AH338" i="27"/>
  <c r="AP338" i="27"/>
  <c r="AO338" i="27"/>
  <c r="AQ347" i="27"/>
  <c r="AP347" i="27"/>
  <c r="AO347" i="27"/>
  <c r="AH348" i="27"/>
  <c r="AQ348" i="27"/>
  <c r="AP348" i="27"/>
  <c r="AH353" i="27"/>
  <c r="AQ355" i="27"/>
  <c r="AP355" i="27"/>
  <c r="AO355" i="27"/>
  <c r="AH362" i="27"/>
  <c r="AQ363" i="27"/>
  <c r="AP363" i="27"/>
  <c r="AO363" i="27"/>
  <c r="AO365" i="27"/>
  <c r="AQ365" i="27"/>
  <c r="AH369" i="27"/>
  <c r="AH370" i="27"/>
  <c r="AP370" i="27"/>
  <c r="AO370" i="27"/>
  <c r="AH378" i="27"/>
  <c r="AQ379" i="27"/>
  <c r="AP379" i="27"/>
  <c r="AO379" i="27"/>
  <c r="AO381" i="27"/>
  <c r="AQ381" i="27"/>
  <c r="AH385" i="27"/>
  <c r="AH386" i="27"/>
  <c r="AP386" i="27"/>
  <c r="AO386" i="27"/>
  <c r="AH394" i="27"/>
  <c r="AH396" i="27"/>
  <c r="AQ396" i="27"/>
  <c r="AP396" i="27"/>
  <c r="AO397" i="27"/>
  <c r="AQ397" i="27"/>
  <c r="AH401" i="27"/>
  <c r="AQ403" i="27"/>
  <c r="AP403" i="27"/>
  <c r="AO403" i="27"/>
  <c r="AH410" i="27"/>
  <c r="AH412" i="27"/>
  <c r="AQ412" i="27"/>
  <c r="AP412" i="27"/>
  <c r="AO413" i="27"/>
  <c r="AQ413" i="27"/>
  <c r="AH418" i="27"/>
  <c r="AP418" i="27"/>
  <c r="AO418" i="27"/>
  <c r="AQ419" i="27"/>
  <c r="AP419" i="27"/>
  <c r="AO419" i="27"/>
  <c r="AH426" i="27"/>
  <c r="AH428" i="27"/>
  <c r="AQ428" i="27"/>
  <c r="AP428" i="27"/>
  <c r="AO429" i="27"/>
  <c r="AQ429" i="27"/>
  <c r="AH434" i="27"/>
  <c r="AP434" i="27"/>
  <c r="AO434" i="27"/>
  <c r="AQ435" i="27"/>
  <c r="AP435" i="27"/>
  <c r="AO435" i="27"/>
  <c r="AQ443" i="27"/>
  <c r="AP443" i="27"/>
  <c r="AO443" i="27"/>
  <c r="AH444" i="27"/>
  <c r="AQ444" i="27"/>
  <c r="AP444" i="27"/>
  <c r="AH450" i="27"/>
  <c r="AP450" i="27"/>
  <c r="AO450" i="27"/>
  <c r="AQ451" i="27"/>
  <c r="AP451" i="27"/>
  <c r="AO451" i="27"/>
  <c r="AQ459" i="27"/>
  <c r="AP459" i="27"/>
  <c r="AO459" i="27"/>
  <c r="AH460" i="27"/>
  <c r="AQ460" i="27"/>
  <c r="AP460" i="27"/>
  <c r="AH466" i="27"/>
  <c r="AP466" i="27"/>
  <c r="AO466" i="27"/>
  <c r="AH474" i="27"/>
  <c r="AP474" i="27"/>
  <c r="AO474" i="27"/>
  <c r="AH481" i="27"/>
  <c r="AH482" i="27"/>
  <c r="AP482" i="27"/>
  <c r="AO482" i="27"/>
  <c r="AH490" i="27"/>
  <c r="AH492" i="27"/>
  <c r="AQ492" i="27"/>
  <c r="AP492" i="27"/>
  <c r="AO493" i="27"/>
  <c r="AQ493" i="27"/>
  <c r="AH498" i="27"/>
  <c r="AP498" i="27"/>
  <c r="AO498" i="27"/>
  <c r="AQ499" i="27"/>
  <c r="AP499" i="27"/>
  <c r="AO499" i="27"/>
  <c r="AH505" i="27"/>
  <c r="AQ507" i="27"/>
  <c r="AP507" i="27"/>
  <c r="AO507" i="27"/>
  <c r="AP14" i="27"/>
  <c r="AH19" i="27"/>
  <c r="AO19" i="27" s="1"/>
  <c r="AH20" i="27"/>
  <c r="AO20" i="27" s="1"/>
  <c r="AQ20" i="27"/>
  <c r="AP20" i="27"/>
  <c r="AO21" i="27"/>
  <c r="AQ21" i="27"/>
  <c r="AH29" i="27"/>
  <c r="AO29" i="27" s="1"/>
  <c r="AP30" i="27"/>
  <c r="AH35" i="27"/>
  <c r="AO35" i="27" s="1"/>
  <c r="AH36" i="27"/>
  <c r="AQ36" i="27"/>
  <c r="AP36" i="27"/>
  <c r="AO37" i="27"/>
  <c r="AQ37" i="27"/>
  <c r="AH45" i="27"/>
  <c r="AO45" i="27" s="1"/>
  <c r="AP46" i="27"/>
  <c r="AO46" i="27"/>
  <c r="AH51" i="27"/>
  <c r="AH52" i="27"/>
  <c r="AO52" i="27" s="1"/>
  <c r="AQ52" i="27"/>
  <c r="AP52" i="27"/>
  <c r="AO53" i="27"/>
  <c r="AQ53" i="27"/>
  <c r="AH61" i="27"/>
  <c r="AO61" i="27" s="1"/>
  <c r="AP62" i="27"/>
  <c r="AO62" i="27"/>
  <c r="AH67" i="27"/>
  <c r="AO67" i="27" s="1"/>
  <c r="AH68" i="27"/>
  <c r="AO68" i="27" s="1"/>
  <c r="AQ68" i="27"/>
  <c r="AP68" i="27"/>
  <c r="AO69" i="27"/>
  <c r="AQ69" i="27"/>
  <c r="AH77" i="27"/>
  <c r="AO77" i="27" s="1"/>
  <c r="AP78" i="27"/>
  <c r="AH83" i="27"/>
  <c r="AO83" i="27" s="1"/>
  <c r="AH84" i="27"/>
  <c r="AO84" i="27" s="1"/>
  <c r="AQ84" i="27"/>
  <c r="AP84" i="27"/>
  <c r="AO85" i="27"/>
  <c r="AQ85" i="27"/>
  <c r="AH93" i="27"/>
  <c r="AP94" i="27"/>
  <c r="AO94" i="27"/>
  <c r="AH99" i="27"/>
  <c r="AH100" i="27"/>
  <c r="AQ100" i="27"/>
  <c r="AP100" i="27"/>
  <c r="AO101" i="27"/>
  <c r="AQ101" i="27"/>
  <c r="AH109" i="27"/>
  <c r="AP110" i="27"/>
  <c r="AO110" i="27"/>
  <c r="AH115" i="27"/>
  <c r="AH116" i="27"/>
  <c r="AQ116" i="27"/>
  <c r="AP116" i="27"/>
  <c r="AO117" i="27"/>
  <c r="AQ117" i="27"/>
  <c r="AH125" i="27"/>
  <c r="AP126" i="27"/>
  <c r="AO126" i="27"/>
  <c r="AH131" i="27"/>
  <c r="AH132" i="27"/>
  <c r="AQ132" i="27"/>
  <c r="AP132" i="27"/>
  <c r="AO133" i="27"/>
  <c r="AQ133" i="27"/>
  <c r="AH141" i="27"/>
  <c r="AP142" i="27"/>
  <c r="AO142" i="27"/>
  <c r="AH147" i="27"/>
  <c r="AH148" i="27"/>
  <c r="AQ148" i="27"/>
  <c r="AP148" i="27"/>
  <c r="AO149" i="27"/>
  <c r="AQ149" i="27"/>
  <c r="AH157" i="27"/>
  <c r="AP158" i="27"/>
  <c r="AO158" i="27"/>
  <c r="AH163" i="27"/>
  <c r="AH164" i="27"/>
  <c r="AQ164" i="27"/>
  <c r="AP164" i="27"/>
  <c r="AO165" i="27"/>
  <c r="AQ165" i="27"/>
  <c r="AH173" i="27"/>
  <c r="AP174" i="27"/>
  <c r="AO174" i="27"/>
  <c r="AH179" i="27"/>
  <c r="AH180" i="27"/>
  <c r="AQ180" i="27"/>
  <c r="AP180" i="27"/>
  <c r="AO181" i="27"/>
  <c r="AQ181" i="27"/>
  <c r="AH189" i="27"/>
  <c r="AP190" i="27"/>
  <c r="AO190" i="27"/>
  <c r="AH195" i="27"/>
  <c r="AH196" i="27"/>
  <c r="AQ196" i="27"/>
  <c r="AP196" i="27"/>
  <c r="AO197" i="27"/>
  <c r="AQ197" i="27"/>
  <c r="AH205" i="27"/>
  <c r="AP206" i="27"/>
  <c r="AO206" i="27"/>
  <c r="AH211" i="27"/>
  <c r="AH212" i="27"/>
  <c r="AQ212" i="27"/>
  <c r="AP212" i="27"/>
  <c r="AO213" i="27"/>
  <c r="AQ213" i="27"/>
  <c r="AH221" i="27"/>
  <c r="AP222" i="27"/>
  <c r="AO222" i="27"/>
  <c r="AH227" i="27"/>
  <c r="AH228" i="27"/>
  <c r="AQ228" i="27"/>
  <c r="AP228" i="27"/>
  <c r="AO229" i="27"/>
  <c r="AQ229" i="27"/>
  <c r="AH237" i="27"/>
  <c r="AP238" i="27"/>
  <c r="AO238" i="27"/>
  <c r="AH243" i="27"/>
  <c r="AH244" i="27"/>
  <c r="AQ244" i="27"/>
  <c r="AP244" i="27"/>
  <c r="AO245" i="27"/>
  <c r="AQ245" i="27"/>
  <c r="AH253" i="27"/>
  <c r="AP254" i="27"/>
  <c r="AO254" i="27"/>
  <c r="AH259" i="27"/>
  <c r="AH260" i="27"/>
  <c r="AQ260" i="27"/>
  <c r="AP260" i="27"/>
  <c r="AO261" i="27"/>
  <c r="AQ261" i="27"/>
  <c r="AH269" i="27"/>
  <c r="AP270" i="27"/>
  <c r="AO270" i="27"/>
  <c r="AH275" i="27"/>
  <c r="AH276" i="27"/>
  <c r="AQ276" i="27"/>
  <c r="AP276" i="27"/>
  <c r="AO277" i="27"/>
  <c r="AQ277" i="27"/>
  <c r="AH285" i="27"/>
  <c r="AP286" i="27"/>
  <c r="AO286" i="27"/>
  <c r="AH291" i="27"/>
  <c r="AH292" i="27"/>
  <c r="AQ292" i="27"/>
  <c r="AP292" i="27"/>
  <c r="AO293" i="27"/>
  <c r="AQ293" i="27"/>
  <c r="AH301" i="27"/>
  <c r="AP302" i="27"/>
  <c r="AO302" i="27"/>
  <c r="AH307" i="27"/>
  <c r="AH308" i="27"/>
  <c r="AQ308" i="27"/>
  <c r="AP308" i="27"/>
  <c r="AO309" i="27"/>
  <c r="AQ309" i="27"/>
  <c r="AH317" i="27"/>
  <c r="AP318" i="27"/>
  <c r="AO318" i="27"/>
  <c r="AH323" i="27"/>
  <c r="AQ324" i="27"/>
  <c r="AP324" i="27"/>
  <c r="AO325" i="27"/>
  <c r="AQ325" i="27"/>
  <c r="AH333" i="27"/>
  <c r="AP334" i="27"/>
  <c r="AO334" i="27"/>
  <c r="AH339" i="27"/>
  <c r="AH340" i="27"/>
  <c r="AQ340" i="27"/>
  <c r="AP340" i="27"/>
  <c r="AO341" i="27"/>
  <c r="AQ341" i="27"/>
  <c r="AH349" i="27"/>
  <c r="AP350" i="27"/>
  <c r="AO350" i="27"/>
  <c r="AH355" i="27"/>
  <c r="AH356" i="27"/>
  <c r="AQ356" i="27"/>
  <c r="AP356" i="27"/>
  <c r="AO357" i="27"/>
  <c r="AQ357" i="27"/>
  <c r="AH365" i="27"/>
  <c r="AP366" i="27"/>
  <c r="AO366" i="27"/>
  <c r="AH371" i="27"/>
  <c r="AH372" i="27"/>
  <c r="AQ372" i="27"/>
  <c r="AP372" i="27"/>
  <c r="AO373" i="27"/>
  <c r="AQ373" i="27"/>
  <c r="AH381" i="27"/>
  <c r="AP382" i="27"/>
  <c r="AO382" i="27"/>
  <c r="AH387" i="27"/>
  <c r="AH388" i="27"/>
  <c r="AQ388" i="27"/>
  <c r="AP388" i="27"/>
  <c r="AO389" i="27"/>
  <c r="AQ389" i="27"/>
  <c r="AH397" i="27"/>
  <c r="AP398" i="27"/>
  <c r="AO398" i="27"/>
  <c r="AH403" i="27"/>
  <c r="AH404" i="27"/>
  <c r="AQ404" i="27"/>
  <c r="AP404" i="27"/>
  <c r="AO405" i="27"/>
  <c r="AQ405" i="27"/>
  <c r="AH413" i="27"/>
  <c r="AP414" i="27"/>
  <c r="AO414" i="27"/>
  <c r="AH419" i="27"/>
  <c r="AH420" i="27"/>
  <c r="AQ420" i="27"/>
  <c r="AP420" i="27"/>
  <c r="AO421" i="27"/>
  <c r="AQ421" i="27"/>
  <c r="AH429" i="27"/>
  <c r="AP430" i="27"/>
  <c r="AO430" i="27"/>
  <c r="AH435" i="27"/>
  <c r="AH436" i="27"/>
  <c r="AQ436" i="27"/>
  <c r="AP436" i="27"/>
  <c r="AO437" i="27"/>
  <c r="AQ437" i="27"/>
  <c r="AH445" i="27"/>
  <c r="AP446" i="27"/>
  <c r="AO446" i="27"/>
  <c r="AH451" i="27"/>
  <c r="AH452" i="27"/>
  <c r="AQ452" i="27"/>
  <c r="AP452" i="27"/>
  <c r="AO453" i="27"/>
  <c r="AQ453" i="27"/>
  <c r="AH461" i="27"/>
  <c r="AP462" i="27"/>
  <c r="AO462" i="27"/>
  <c r="AH467" i="27"/>
  <c r="AH468" i="27"/>
  <c r="AQ468" i="27"/>
  <c r="AP468" i="27"/>
  <c r="AO469" i="27"/>
  <c r="AQ469" i="27"/>
  <c r="AH475" i="27"/>
  <c r="AH476" i="27"/>
  <c r="AQ476" i="27"/>
  <c r="AP476" i="27"/>
  <c r="AO477" i="27"/>
  <c r="AQ477" i="27"/>
  <c r="AH483" i="27"/>
  <c r="AQ484" i="27"/>
  <c r="AP484" i="27"/>
  <c r="AO485" i="27"/>
  <c r="AQ485" i="27"/>
  <c r="AH493" i="27"/>
  <c r="AP494" i="27"/>
  <c r="AO494" i="27"/>
  <c r="AH499" i="27"/>
  <c r="AH500" i="27"/>
  <c r="AQ500" i="27"/>
  <c r="AP500" i="27"/>
  <c r="AO501" i="27"/>
  <c r="AQ501" i="27"/>
  <c r="AH507" i="27"/>
  <c r="AH508" i="27"/>
  <c r="AQ508" i="27"/>
  <c r="AP508" i="27"/>
  <c r="AO509" i="27"/>
  <c r="AQ509" i="27"/>
  <c r="AP21" i="27"/>
  <c r="AP37" i="27"/>
  <c r="AQ42" i="27"/>
  <c r="AO48" i="27"/>
  <c r="AP53" i="27"/>
  <c r="AQ58" i="27"/>
  <c r="AP69" i="27"/>
  <c r="AQ74" i="27"/>
  <c r="AO80" i="27"/>
  <c r="AP85" i="27"/>
  <c r="AQ90" i="27"/>
  <c r="AO96" i="27"/>
  <c r="AP101" i="27"/>
  <c r="AQ106" i="27"/>
  <c r="AP117" i="27"/>
  <c r="AQ122" i="27"/>
  <c r="AO128" i="27"/>
  <c r="AP133" i="27"/>
  <c r="AQ138" i="27"/>
  <c r="AO144" i="27"/>
  <c r="AP149" i="27"/>
  <c r="AQ154" i="27"/>
  <c r="AP165" i="27"/>
  <c r="AQ170" i="27"/>
  <c r="AO176" i="27"/>
  <c r="AP181" i="27"/>
  <c r="AQ186" i="27"/>
  <c r="AO192" i="27"/>
  <c r="AP197" i="27"/>
  <c r="AP213" i="27"/>
  <c r="AO224" i="27"/>
  <c r="AP229" i="27"/>
  <c r="AQ234" i="27"/>
  <c r="AO240" i="27"/>
  <c r="AP245" i="27"/>
  <c r="AQ250" i="27"/>
  <c r="AO256" i="27"/>
  <c r="AP261" i="27"/>
  <c r="AQ266" i="27"/>
  <c r="AO272" i="27"/>
  <c r="AP277" i="27"/>
  <c r="AQ282" i="27"/>
  <c r="AO288" i="27"/>
  <c r="AP293" i="27"/>
  <c r="AQ298" i="27"/>
  <c r="AO304" i="27"/>
  <c r="AP309" i="27"/>
  <c r="AP325" i="27"/>
  <c r="AQ330" i="27"/>
  <c r="AO336" i="27"/>
  <c r="AP341" i="27"/>
  <c r="AP357" i="27"/>
  <c r="AQ362" i="27"/>
  <c r="AP373" i="27"/>
  <c r="AQ378" i="27"/>
  <c r="AO384" i="27"/>
  <c r="AP389" i="27"/>
  <c r="AO400" i="27"/>
  <c r="AP405" i="27"/>
  <c r="AQ410" i="27"/>
  <c r="AO416" i="27"/>
  <c r="AP421" i="27"/>
  <c r="AQ426" i="27"/>
  <c r="AO432" i="27"/>
  <c r="AP437" i="27"/>
  <c r="AQ442" i="27"/>
  <c r="AO448" i="27"/>
  <c r="AP453" i="27"/>
  <c r="AQ458" i="27"/>
  <c r="AO464" i="27"/>
  <c r="AP469" i="27"/>
  <c r="AQ474" i="27"/>
  <c r="AO480" i="27"/>
  <c r="AP485" i="27"/>
  <c r="AQ490" i="27"/>
  <c r="AO496" i="27"/>
  <c r="AP501" i="27"/>
  <c r="AQ506" i="27"/>
  <c r="AO17" i="27"/>
  <c r="AQ17" i="27"/>
  <c r="AP26" i="27"/>
  <c r="AO26" i="27"/>
  <c r="AQ32" i="27"/>
  <c r="AP32" i="27"/>
  <c r="AO49" i="27"/>
  <c r="AQ49" i="27"/>
  <c r="AO65" i="27"/>
  <c r="AQ65" i="27"/>
  <c r="AQ112" i="27"/>
  <c r="AP112" i="27"/>
  <c r="AQ160" i="27"/>
  <c r="AP160" i="27"/>
  <c r="AO193" i="27"/>
  <c r="AQ193" i="27"/>
  <c r="AP202" i="27"/>
  <c r="AO202" i="27"/>
  <c r="AQ208" i="27"/>
  <c r="AP208" i="27"/>
  <c r="AP218" i="27"/>
  <c r="AO218" i="27"/>
  <c r="AO241" i="27"/>
  <c r="AQ241" i="27"/>
  <c r="AP314" i="27"/>
  <c r="AO314" i="27"/>
  <c r="AQ320" i="27"/>
  <c r="AP320" i="27"/>
  <c r="AO337" i="27"/>
  <c r="AQ337" i="27"/>
  <c r="AP346" i="27"/>
  <c r="AO346" i="27"/>
  <c r="AQ352" i="27"/>
  <c r="AP352" i="27"/>
  <c r="AQ368" i="27"/>
  <c r="AP368" i="27"/>
  <c r="AP394" i="27"/>
  <c r="AO394" i="27"/>
  <c r="AO465" i="27"/>
  <c r="AQ465" i="27"/>
  <c r="AO473" i="27"/>
  <c r="AQ473" i="27"/>
  <c r="AH479" i="27"/>
  <c r="AQ479" i="27"/>
  <c r="AP479" i="27"/>
  <c r="AO479" i="27"/>
  <c r="AH504" i="27"/>
  <c r="AQ504" i="27"/>
  <c r="AP504" i="27"/>
  <c r="AP13" i="27"/>
  <c r="AO472" i="27"/>
  <c r="AO504" i="27"/>
  <c r="AQ15" i="27"/>
  <c r="AP15" i="27"/>
  <c r="AO15" i="27"/>
  <c r="AH22" i="27"/>
  <c r="AO22" i="27" s="1"/>
  <c r="AP22" i="27"/>
  <c r="AH23" i="27"/>
  <c r="AO23" i="27" s="1"/>
  <c r="AQ23" i="27"/>
  <c r="AP23" i="27"/>
  <c r="AH24" i="27"/>
  <c r="AO24" i="27" s="1"/>
  <c r="AQ24" i="27"/>
  <c r="AP24" i="27"/>
  <c r="AO25" i="27"/>
  <c r="AQ25" i="27"/>
  <c r="AQ31" i="27"/>
  <c r="AP31" i="27"/>
  <c r="AO31" i="27"/>
  <c r="AH38" i="27"/>
  <c r="AO38" i="27" s="1"/>
  <c r="AP38" i="27"/>
  <c r="AH39" i="27"/>
  <c r="AO39" i="27" s="1"/>
  <c r="AQ39" i="27"/>
  <c r="AP39" i="27"/>
  <c r="AH40" i="27"/>
  <c r="AO40" i="27" s="1"/>
  <c r="AQ40" i="27"/>
  <c r="AP40" i="27"/>
  <c r="AQ41" i="27"/>
  <c r="AQ47" i="27"/>
  <c r="AP47" i="27"/>
  <c r="AO47" i="27"/>
  <c r="AH54" i="27"/>
  <c r="AP54" i="27"/>
  <c r="AO54" i="27"/>
  <c r="AH55" i="27"/>
  <c r="AQ55" i="27"/>
  <c r="AP55" i="27"/>
  <c r="AO55" i="27"/>
  <c r="AH56" i="27"/>
  <c r="AO56" i="27" s="1"/>
  <c r="AQ56" i="27"/>
  <c r="AP56" i="27"/>
  <c r="AO57" i="27"/>
  <c r="AQ57" i="27"/>
  <c r="AQ63" i="27"/>
  <c r="AP63" i="27"/>
  <c r="AO63" i="27"/>
  <c r="AH70" i="27"/>
  <c r="AO70" i="27" s="1"/>
  <c r="AP70" i="27"/>
  <c r="AH71" i="27"/>
  <c r="AQ71" i="27"/>
  <c r="AP71" i="27"/>
  <c r="AO71" i="27"/>
  <c r="AH72" i="27"/>
  <c r="AO72" i="27" s="1"/>
  <c r="AQ72" i="27"/>
  <c r="AP72" i="27"/>
  <c r="AQ73" i="27"/>
  <c r="AQ79" i="27"/>
  <c r="AP79" i="27"/>
  <c r="AO79" i="27"/>
  <c r="AH86" i="27"/>
  <c r="AP86" i="27"/>
  <c r="AO86" i="27"/>
  <c r="AH87" i="27"/>
  <c r="AQ87" i="27"/>
  <c r="AP87" i="27"/>
  <c r="AO87" i="27"/>
  <c r="AH88" i="27"/>
  <c r="AQ88" i="27"/>
  <c r="AP88" i="27"/>
  <c r="AO89" i="27"/>
  <c r="AQ89" i="27"/>
  <c r="AQ95" i="27"/>
  <c r="AP95" i="27"/>
  <c r="AO95" i="27"/>
  <c r="AH102" i="27"/>
  <c r="AP102" i="27"/>
  <c r="AO102" i="27"/>
  <c r="AH103" i="27"/>
  <c r="AQ103" i="27"/>
  <c r="AP103" i="27"/>
  <c r="AO103" i="27"/>
  <c r="AH104" i="27"/>
  <c r="AQ104" i="27"/>
  <c r="AP104" i="27"/>
  <c r="AO105" i="27"/>
  <c r="AQ105" i="27"/>
  <c r="AQ111" i="27"/>
  <c r="AP111" i="27"/>
  <c r="AO111" i="27"/>
  <c r="AH118" i="27"/>
  <c r="AP118" i="27"/>
  <c r="AO118" i="27"/>
  <c r="AH119" i="27"/>
  <c r="AQ119" i="27"/>
  <c r="AP119" i="27"/>
  <c r="AO119" i="27"/>
  <c r="AH120" i="27"/>
  <c r="AQ120" i="27"/>
  <c r="AP120" i="27"/>
  <c r="AO121" i="27"/>
  <c r="AQ121" i="27"/>
  <c r="AQ127" i="27"/>
  <c r="AP127" i="27"/>
  <c r="AO127" i="27"/>
  <c r="AH134" i="27"/>
  <c r="AP134" i="27"/>
  <c r="AO134" i="27"/>
  <c r="AH135" i="27"/>
  <c r="AQ135" i="27"/>
  <c r="AP135" i="27"/>
  <c r="AO135" i="27"/>
  <c r="AH136" i="27"/>
  <c r="AQ136" i="27"/>
  <c r="AP136" i="27"/>
  <c r="AO137" i="27"/>
  <c r="AQ137" i="27"/>
  <c r="AQ143" i="27"/>
  <c r="AP143" i="27"/>
  <c r="AO143" i="27"/>
  <c r="AH150" i="27"/>
  <c r="AP150" i="27"/>
  <c r="AO150" i="27"/>
  <c r="AH151" i="27"/>
  <c r="AQ151" i="27"/>
  <c r="AP151" i="27"/>
  <c r="AO151" i="27"/>
  <c r="AH152" i="27"/>
  <c r="AQ152" i="27"/>
  <c r="AP152" i="27"/>
  <c r="AO153" i="27"/>
  <c r="AQ153" i="27"/>
  <c r="AQ159" i="27"/>
  <c r="AP159" i="27"/>
  <c r="AO159" i="27"/>
  <c r="AH166" i="27"/>
  <c r="AP166" i="27"/>
  <c r="AO166" i="27"/>
  <c r="AH167" i="27"/>
  <c r="AQ167" i="27"/>
  <c r="AP167" i="27"/>
  <c r="AO167" i="27"/>
  <c r="AH168" i="27"/>
  <c r="AQ168" i="27"/>
  <c r="AP168" i="27"/>
  <c r="AO169" i="27"/>
  <c r="AQ169" i="27"/>
  <c r="AQ175" i="27"/>
  <c r="AP175" i="27"/>
  <c r="AO175" i="27"/>
  <c r="AH182" i="27"/>
  <c r="AP182" i="27"/>
  <c r="AO182" i="27"/>
  <c r="AH183" i="27"/>
  <c r="AQ183" i="27"/>
  <c r="AP183" i="27"/>
  <c r="AO183" i="27"/>
  <c r="AH184" i="27"/>
  <c r="AQ184" i="27"/>
  <c r="AP184" i="27"/>
  <c r="AO185" i="27"/>
  <c r="AQ185" i="27"/>
  <c r="AQ191" i="27"/>
  <c r="AP191" i="27"/>
  <c r="AO191" i="27"/>
  <c r="AH198" i="27"/>
  <c r="AP198" i="27"/>
  <c r="AO198" i="27"/>
  <c r="AH199" i="27"/>
  <c r="AQ199" i="27"/>
  <c r="AP199" i="27"/>
  <c r="AO199" i="27"/>
  <c r="AH200" i="27"/>
  <c r="AQ200" i="27"/>
  <c r="AP200" i="27"/>
  <c r="AO201" i="27"/>
  <c r="AQ201" i="27"/>
  <c r="AQ207" i="27"/>
  <c r="AP207" i="27"/>
  <c r="AO207" i="27"/>
  <c r="AH214" i="27"/>
  <c r="AP214" i="27"/>
  <c r="AO214" i="27"/>
  <c r="AH215" i="27"/>
  <c r="AQ215" i="27"/>
  <c r="AP215" i="27"/>
  <c r="AO215" i="27"/>
  <c r="AH216" i="27"/>
  <c r="AQ216" i="27"/>
  <c r="AP216" i="27"/>
  <c r="AO217" i="27"/>
  <c r="AQ217" i="27"/>
  <c r="AQ223" i="27"/>
  <c r="AP223" i="27"/>
  <c r="AO223" i="27"/>
  <c r="AH230" i="27"/>
  <c r="AP230" i="27"/>
  <c r="AO230" i="27"/>
  <c r="AH231" i="27"/>
  <c r="AQ231" i="27"/>
  <c r="AP231" i="27"/>
  <c r="AO231" i="27"/>
  <c r="AH232" i="27"/>
  <c r="AQ232" i="27"/>
  <c r="AP232" i="27"/>
  <c r="AO233" i="27"/>
  <c r="AQ233" i="27"/>
  <c r="AQ239" i="27"/>
  <c r="AP239" i="27"/>
  <c r="AO239" i="27"/>
  <c r="AH246" i="27"/>
  <c r="AP246" i="27"/>
  <c r="AO246" i="27"/>
  <c r="AH247" i="27"/>
  <c r="AQ247" i="27"/>
  <c r="AP247" i="27"/>
  <c r="AO247" i="27"/>
  <c r="AH248" i="27"/>
  <c r="AQ248" i="27"/>
  <c r="AP248" i="27"/>
  <c r="AO249" i="27"/>
  <c r="AQ249" i="27"/>
  <c r="AQ255" i="27"/>
  <c r="AP255" i="27"/>
  <c r="AO255" i="27"/>
  <c r="AH262" i="27"/>
  <c r="AP262" i="27"/>
  <c r="AO262" i="27"/>
  <c r="AH263" i="27"/>
  <c r="AQ263" i="27"/>
  <c r="AP263" i="27"/>
  <c r="AO263" i="27"/>
  <c r="AH264" i="27"/>
  <c r="AQ264" i="27"/>
  <c r="AP264" i="27"/>
  <c r="AO265" i="27"/>
  <c r="AQ265" i="27"/>
  <c r="AQ271" i="27"/>
  <c r="AP271" i="27"/>
  <c r="AO271" i="27"/>
  <c r="AH278" i="27"/>
  <c r="AP278" i="27"/>
  <c r="AO278" i="27"/>
  <c r="AH279" i="27"/>
  <c r="AQ279" i="27"/>
  <c r="AP279" i="27"/>
  <c r="AO279" i="27"/>
  <c r="AH280" i="27"/>
  <c r="AQ280" i="27"/>
  <c r="AP280" i="27"/>
  <c r="AO281" i="27"/>
  <c r="AQ281" i="27"/>
  <c r="AQ287" i="27"/>
  <c r="AP287" i="27"/>
  <c r="AO287" i="27"/>
  <c r="AH294" i="27"/>
  <c r="AP294" i="27"/>
  <c r="AO294" i="27"/>
  <c r="AH295" i="27"/>
  <c r="AQ295" i="27"/>
  <c r="AP295" i="27"/>
  <c r="AO295" i="27"/>
  <c r="AH296" i="27"/>
  <c r="AQ296" i="27"/>
  <c r="AP296" i="27"/>
  <c r="AO297" i="27"/>
  <c r="AQ297" i="27"/>
  <c r="AQ303" i="27"/>
  <c r="AP303" i="27"/>
  <c r="AO303" i="27"/>
  <c r="AH310" i="27"/>
  <c r="AP310" i="27"/>
  <c r="AO310" i="27"/>
  <c r="AH311" i="27"/>
  <c r="AQ311" i="27"/>
  <c r="AP311" i="27"/>
  <c r="AO311" i="27"/>
  <c r="AH312" i="27"/>
  <c r="AQ312" i="27"/>
  <c r="AP312" i="27"/>
  <c r="AO313" i="27"/>
  <c r="AQ313" i="27"/>
  <c r="AQ319" i="27"/>
  <c r="AP319" i="27"/>
  <c r="AO319" i="27"/>
  <c r="AH326" i="27"/>
  <c r="AP326" i="27"/>
  <c r="AO326" i="27"/>
  <c r="AH327" i="27"/>
  <c r="AQ327" i="27"/>
  <c r="AP327" i="27"/>
  <c r="AO327" i="27"/>
  <c r="AH328" i="27"/>
  <c r="AQ328" i="27"/>
  <c r="AP328" i="27"/>
  <c r="AO329" i="27"/>
  <c r="AQ329" i="27"/>
  <c r="AQ335" i="27"/>
  <c r="AP335" i="27"/>
  <c r="AO335" i="27"/>
  <c r="AH342" i="27"/>
  <c r="AP342" i="27"/>
  <c r="AO342" i="27"/>
  <c r="AH343" i="27"/>
  <c r="AQ343" i="27"/>
  <c r="AP343" i="27"/>
  <c r="AO343" i="27"/>
  <c r="AH344" i="27"/>
  <c r="AQ344" i="27"/>
  <c r="AP344" i="27"/>
  <c r="AO345" i="27"/>
  <c r="AQ345" i="27"/>
  <c r="AQ351" i="27"/>
  <c r="AP351" i="27"/>
  <c r="AO351" i="27"/>
  <c r="AH358" i="27"/>
  <c r="AP358" i="27"/>
  <c r="AO358" i="27"/>
  <c r="AH359" i="27"/>
  <c r="AQ359" i="27"/>
  <c r="AP359" i="27"/>
  <c r="AO359" i="27"/>
  <c r="AH360" i="27"/>
  <c r="AQ360" i="27"/>
  <c r="AP360" i="27"/>
  <c r="AO361" i="27"/>
  <c r="AQ361" i="27"/>
  <c r="AQ367" i="27"/>
  <c r="AP367" i="27"/>
  <c r="AO367" i="27"/>
  <c r="AH374" i="27"/>
  <c r="AP374" i="27"/>
  <c r="AO374" i="27"/>
  <c r="AH375" i="27"/>
  <c r="AQ375" i="27"/>
  <c r="AP375" i="27"/>
  <c r="AO375" i="27"/>
  <c r="AH376" i="27"/>
  <c r="AQ376" i="27"/>
  <c r="AP376" i="27"/>
  <c r="AO377" i="27"/>
  <c r="AQ377" i="27"/>
  <c r="AQ383" i="27"/>
  <c r="AP383" i="27"/>
  <c r="AO383" i="27"/>
  <c r="AH390" i="27"/>
  <c r="AP390" i="27"/>
  <c r="AO390" i="27"/>
  <c r="AH391" i="27"/>
  <c r="AQ391" i="27"/>
  <c r="AP391" i="27"/>
  <c r="AO391" i="27"/>
  <c r="AH392" i="27"/>
  <c r="AQ392" i="27"/>
  <c r="AP392" i="27"/>
  <c r="AO393" i="27"/>
  <c r="AQ393" i="27"/>
  <c r="AQ399" i="27"/>
  <c r="AP399" i="27"/>
  <c r="AO399" i="27"/>
  <c r="AH406" i="27"/>
  <c r="AP406" i="27"/>
  <c r="AO406" i="27"/>
  <c r="AH407" i="27"/>
  <c r="AQ407" i="27"/>
  <c r="AP407" i="27"/>
  <c r="AO407" i="27"/>
  <c r="AH408" i="27"/>
  <c r="AQ408" i="27"/>
  <c r="AP408" i="27"/>
  <c r="AO409" i="27"/>
  <c r="AQ409" i="27"/>
  <c r="AQ415" i="27"/>
  <c r="AP415" i="27"/>
  <c r="AO415" i="27"/>
  <c r="AH422" i="27"/>
  <c r="AP422" i="27"/>
  <c r="AO422" i="27"/>
  <c r="AH423" i="27"/>
  <c r="AQ423" i="27"/>
  <c r="AP423" i="27"/>
  <c r="AO423" i="27"/>
  <c r="AH424" i="27"/>
  <c r="AQ424" i="27"/>
  <c r="AP424" i="27"/>
  <c r="AO425" i="27"/>
  <c r="AQ425" i="27"/>
  <c r="AQ431" i="27"/>
  <c r="AP431" i="27"/>
  <c r="AO431" i="27"/>
  <c r="AH438" i="27"/>
  <c r="AP438" i="27"/>
  <c r="AO438" i="27"/>
  <c r="AH439" i="27"/>
  <c r="AQ439" i="27"/>
  <c r="AP439" i="27"/>
  <c r="AO439" i="27"/>
  <c r="AH440" i="27"/>
  <c r="AQ440" i="27"/>
  <c r="AP440" i="27"/>
  <c r="AO441" i="27"/>
  <c r="AQ441" i="27"/>
  <c r="AQ447" i="27"/>
  <c r="AP447" i="27"/>
  <c r="AO447" i="27"/>
  <c r="AH454" i="27"/>
  <c r="AP454" i="27"/>
  <c r="AO454" i="27"/>
  <c r="AH455" i="27"/>
  <c r="AQ455" i="27"/>
  <c r="AP455" i="27"/>
  <c r="AO455" i="27"/>
  <c r="AH456" i="27"/>
  <c r="AQ456" i="27"/>
  <c r="AP456" i="27"/>
  <c r="AO457" i="27"/>
  <c r="AQ457" i="27"/>
  <c r="AQ463" i="27"/>
  <c r="AP463" i="27"/>
  <c r="AO463" i="27"/>
  <c r="AP470" i="27"/>
  <c r="AO470" i="27"/>
  <c r="AP478" i="27"/>
  <c r="AO478" i="27"/>
  <c r="AH486" i="27"/>
  <c r="AP486" i="27"/>
  <c r="AO486" i="27"/>
  <c r="AH487" i="27"/>
  <c r="AQ487" i="27"/>
  <c r="AP487" i="27"/>
  <c r="AO487" i="27"/>
  <c r="AH488" i="27"/>
  <c r="AQ488" i="27"/>
  <c r="AP488" i="27"/>
  <c r="AO489" i="27"/>
  <c r="AQ489" i="27"/>
  <c r="AQ495" i="27"/>
  <c r="AP495" i="27"/>
  <c r="AO495" i="27"/>
  <c r="AP502" i="27"/>
  <c r="AO502" i="27"/>
  <c r="AP510" i="27"/>
  <c r="AO510" i="27"/>
  <c r="AP17" i="27"/>
  <c r="AQ22" i="27"/>
  <c r="AO28" i="27"/>
  <c r="AP33" i="27"/>
  <c r="AQ38" i="27"/>
  <c r="AO44" i="27"/>
  <c r="AP49" i="27"/>
  <c r="AQ54" i="27"/>
  <c r="AO60" i="27"/>
  <c r="AP65" i="27"/>
  <c r="AQ70" i="27"/>
  <c r="AO76" i="27"/>
  <c r="AP81" i="27"/>
  <c r="AQ86" i="27"/>
  <c r="AO92" i="27"/>
  <c r="AP97" i="27"/>
  <c r="AQ102" i="27"/>
  <c r="AO108" i="27"/>
  <c r="AP113" i="27"/>
  <c r="AQ118" i="27"/>
  <c r="AO124" i="27"/>
  <c r="AP129" i="27"/>
  <c r="AQ134" i="27"/>
  <c r="AO140" i="27"/>
  <c r="AP145" i="27"/>
  <c r="AQ150" i="27"/>
  <c r="AO156" i="27"/>
  <c r="AP161" i="27"/>
  <c r="AQ166" i="27"/>
  <c r="AO172" i="27"/>
  <c r="AP177" i="27"/>
  <c r="AQ182" i="27"/>
  <c r="AO188" i="27"/>
  <c r="AP193" i="27"/>
  <c r="AQ198" i="27"/>
  <c r="AO204" i="27"/>
  <c r="AP209" i="27"/>
  <c r="AQ214" i="27"/>
  <c r="AO220" i="27"/>
  <c r="AP225" i="27"/>
  <c r="AQ230" i="27"/>
  <c r="AO236" i="27"/>
  <c r="AP241" i="27"/>
  <c r="AQ246" i="27"/>
  <c r="AO252" i="27"/>
  <c r="AP257" i="27"/>
  <c r="AQ262" i="27"/>
  <c r="AO268" i="27"/>
  <c r="AP273" i="27"/>
  <c r="AQ278" i="27"/>
  <c r="AO284" i="27"/>
  <c r="AP289" i="27"/>
  <c r="AQ294" i="27"/>
  <c r="AO300" i="27"/>
  <c r="AP305" i="27"/>
  <c r="AQ310" i="27"/>
  <c r="AO316" i="27"/>
  <c r="AP321" i="27"/>
  <c r="AQ326" i="27"/>
  <c r="AO332" i="27"/>
  <c r="AP337" i="27"/>
  <c r="AQ342" i="27"/>
  <c r="AO348" i="27"/>
  <c r="AP353" i="27"/>
  <c r="AQ358" i="27"/>
  <c r="AO364" i="27"/>
  <c r="AP369" i="27"/>
  <c r="AQ374" i="27"/>
  <c r="AO380" i="27"/>
  <c r="AP385" i="27"/>
  <c r="AQ390" i="27"/>
  <c r="AO396" i="27"/>
  <c r="AP401" i="27"/>
  <c r="AQ406" i="27"/>
  <c r="AO412" i="27"/>
  <c r="AP417" i="27"/>
  <c r="AQ422" i="27"/>
  <c r="AO428" i="27"/>
  <c r="AP433" i="27"/>
  <c r="AQ438" i="27"/>
  <c r="AO444" i="27"/>
  <c r="AP449" i="27"/>
  <c r="AQ454" i="27"/>
  <c r="AO460" i="27"/>
  <c r="AP465" i="27"/>
  <c r="AQ470" i="27"/>
  <c r="AO476" i="27"/>
  <c r="AP481" i="27"/>
  <c r="AQ486" i="27"/>
  <c r="AO492" i="27"/>
  <c r="AP497" i="27"/>
  <c r="AQ502" i="27"/>
  <c r="AO508" i="27"/>
  <c r="AH48" i="27"/>
  <c r="AH112" i="27"/>
  <c r="AH128" i="27"/>
  <c r="AH144" i="27"/>
  <c r="AH192" i="27"/>
  <c r="AH208" i="27"/>
  <c r="AH224" i="27"/>
  <c r="AH240" i="27"/>
  <c r="AH256" i="27"/>
  <c r="AH288" i="27"/>
  <c r="AH320" i="27"/>
  <c r="AH336" i="27"/>
  <c r="AH352" i="27"/>
  <c r="AH384" i="27"/>
  <c r="AH400" i="27"/>
  <c r="AH416" i="27"/>
  <c r="AH471" i="27"/>
  <c r="AH496" i="27"/>
  <c r="AH503" i="27"/>
  <c r="AH16" i="27"/>
  <c r="AO16" i="27" s="1"/>
  <c r="AH32" i="27"/>
  <c r="AO32" i="27" s="1"/>
  <c r="AH64" i="27"/>
  <c r="AO64" i="27" s="1"/>
  <c r="AH80" i="27"/>
  <c r="AH96" i="27"/>
  <c r="AH160" i="27"/>
  <c r="AH176" i="27"/>
  <c r="AH272" i="27"/>
  <c r="AH304" i="27"/>
  <c r="AH368" i="27"/>
  <c r="AH432" i="27"/>
  <c r="AH448" i="27"/>
  <c r="AH464" i="27"/>
  <c r="AH27" i="27"/>
  <c r="AO27" i="27" s="1"/>
  <c r="AH43" i="27"/>
  <c r="AO43" i="27" s="1"/>
  <c r="AH59" i="27"/>
  <c r="AO59" i="27" s="1"/>
  <c r="AH75" i="27"/>
  <c r="AH91" i="27"/>
  <c r="AH107" i="27"/>
  <c r="AH123" i="27"/>
  <c r="AH139" i="27"/>
  <c r="AH155" i="27"/>
  <c r="AH171" i="27"/>
  <c r="AH187" i="27"/>
  <c r="AH203" i="27"/>
  <c r="AH219" i="27"/>
  <c r="AH235" i="27"/>
  <c r="AH251" i="27"/>
  <c r="AH267" i="27"/>
  <c r="AH283" i="27"/>
  <c r="AH299" i="27"/>
  <c r="AH315" i="27"/>
  <c r="AH331" i="27"/>
  <c r="AH347" i="27"/>
  <c r="AH363" i="27"/>
  <c r="AH379" i="27"/>
  <c r="AH395" i="27"/>
  <c r="AH411" i="27"/>
  <c r="AH427" i="27"/>
  <c r="AH443" i="27"/>
  <c r="AH459" i="27"/>
  <c r="AH491" i="27"/>
  <c r="AH484" i="27"/>
  <c r="U11" i="27"/>
  <c r="AP43" i="27" l="1"/>
  <c r="AP11" i="27" s="1"/>
  <c r="AX42" i="27"/>
  <c r="BG42" i="27" s="1"/>
  <c r="BA42" i="27"/>
  <c r="BC42" i="27"/>
  <c r="AZ42" i="27"/>
  <c r="AZ28" i="27"/>
  <c r="BI28" i="27" s="1"/>
  <c r="BC28" i="27"/>
  <c r="AX28" i="27"/>
  <c r="BG28" i="27" s="1"/>
  <c r="BB28" i="27"/>
  <c r="AY28" i="27"/>
  <c r="BH28" i="27" s="1"/>
  <c r="BB26" i="27"/>
  <c r="AY26" i="27"/>
  <c r="BH26" i="27" s="1"/>
  <c r="AX26" i="27"/>
  <c r="BG26" i="27" s="1"/>
  <c r="AZ26" i="27"/>
  <c r="BI26" i="27" s="1"/>
  <c r="BC26" i="27"/>
  <c r="AX45" i="27"/>
  <c r="AX66" i="27"/>
  <c r="BG66" i="27" s="1"/>
  <c r="AX70" i="27"/>
  <c r="BG70" i="27" s="1"/>
  <c r="AX74" i="27"/>
  <c r="AX78" i="27"/>
  <c r="AX73" i="27"/>
  <c r="AX59" i="27"/>
  <c r="AX64" i="27"/>
  <c r="BG64" i="27" s="1"/>
  <c r="AX77" i="27"/>
  <c r="AX68" i="27"/>
  <c r="BG68" i="27" s="1"/>
  <c r="AX52" i="27"/>
  <c r="AX60" i="27"/>
  <c r="BG60" i="27" s="1"/>
  <c r="BB55" i="27"/>
  <c r="AY55" i="27"/>
  <c r="BH55" i="27" s="1"/>
  <c r="BB54" i="27"/>
  <c r="AY54" i="27"/>
  <c r="BH54" i="27" s="1"/>
  <c r="BC74" i="27"/>
  <c r="AZ74" i="27"/>
  <c r="BI74" i="27" s="1"/>
  <c r="BB53" i="27"/>
  <c r="AY53" i="27"/>
  <c r="BH53" i="27" s="1"/>
  <c r="AX85" i="27"/>
  <c r="BC69" i="27"/>
  <c r="AZ69" i="27"/>
  <c r="AZ52" i="27"/>
  <c r="BI52" i="27" s="1"/>
  <c r="BC52" i="27"/>
  <c r="BB46" i="27"/>
  <c r="AY46" i="27"/>
  <c r="BH46" i="27" s="1"/>
  <c r="AO14" i="27"/>
  <c r="AX14" i="27" s="1"/>
  <c r="BB67" i="27"/>
  <c r="AY67" i="27"/>
  <c r="BH67" i="27" s="1"/>
  <c r="AY43" i="27"/>
  <c r="BH43" i="27" s="1"/>
  <c r="AZ64" i="27"/>
  <c r="BI64" i="27" s="1"/>
  <c r="BC64" i="27"/>
  <c r="BB83" i="27"/>
  <c r="AY83" i="27"/>
  <c r="BH83" i="27" s="1"/>
  <c r="AX50" i="27"/>
  <c r="AZ44" i="27"/>
  <c r="BI44" i="27" s="1"/>
  <c r="BC44" i="27"/>
  <c r="AY77" i="27"/>
  <c r="BH77" i="27" s="1"/>
  <c r="BB77" i="27"/>
  <c r="BC66" i="27"/>
  <c r="AZ66" i="27"/>
  <c r="BI66" i="27" s="1"/>
  <c r="BC50" i="27"/>
  <c r="AZ50" i="27"/>
  <c r="BB45" i="27"/>
  <c r="AY45" i="27"/>
  <c r="BH45" i="27" s="1"/>
  <c r="AX44" i="27"/>
  <c r="BG44" i="27" s="1"/>
  <c r="AX54" i="27"/>
  <c r="AX49" i="27"/>
  <c r="BC85" i="27"/>
  <c r="AZ85" i="27"/>
  <c r="BI85" i="27" s="1"/>
  <c r="AY52" i="27"/>
  <c r="BB52" i="27"/>
  <c r="AX67" i="27"/>
  <c r="BB44" i="27"/>
  <c r="AY44" i="27"/>
  <c r="BH44" i="27" s="1"/>
  <c r="BC78" i="27"/>
  <c r="AZ78" i="27"/>
  <c r="BI78" i="27" s="1"/>
  <c r="BC46" i="27"/>
  <c r="AZ46" i="27"/>
  <c r="BI46" i="27" s="1"/>
  <c r="BC54" i="27"/>
  <c r="AZ54" i="27"/>
  <c r="BI54" i="27" s="1"/>
  <c r="AY70" i="27"/>
  <c r="BH70" i="27" s="1"/>
  <c r="BB70" i="27"/>
  <c r="BC55" i="27"/>
  <c r="AZ55" i="27"/>
  <c r="BI55" i="27" s="1"/>
  <c r="AY69" i="27"/>
  <c r="BH69" i="27" s="1"/>
  <c r="BB69" i="27"/>
  <c r="AX69" i="27"/>
  <c r="AZ53" i="27"/>
  <c r="BI53" i="27" s="1"/>
  <c r="BC53" i="27"/>
  <c r="BC77" i="27"/>
  <c r="AZ77" i="27"/>
  <c r="BI77" i="27" s="1"/>
  <c r="BC67" i="27"/>
  <c r="AZ67" i="27"/>
  <c r="BI67" i="27" s="1"/>
  <c r="BC45" i="27"/>
  <c r="AZ45" i="27"/>
  <c r="BI45" i="27" s="1"/>
  <c r="BC43" i="27"/>
  <c r="AZ43" i="27"/>
  <c r="BI43" i="27" s="1"/>
  <c r="AZ83" i="27"/>
  <c r="BI83" i="27" s="1"/>
  <c r="BC83" i="27"/>
  <c r="BB50" i="27"/>
  <c r="AY50" i="27"/>
  <c r="BH50" i="27" s="1"/>
  <c r="BB73" i="27"/>
  <c r="AY73" i="27"/>
  <c r="BH73" i="27" s="1"/>
  <c r="BB57" i="27"/>
  <c r="AY57" i="27"/>
  <c r="BH57" i="27" s="1"/>
  <c r="AZ73" i="27"/>
  <c r="BC73" i="27"/>
  <c r="AX57" i="27"/>
  <c r="AX55" i="27"/>
  <c r="AZ68" i="27"/>
  <c r="BI68" i="27" s="1"/>
  <c r="BC68" i="27"/>
  <c r="AX46" i="27"/>
  <c r="BG46" i="27" s="1"/>
  <c r="BC60" i="27"/>
  <c r="AZ60" i="27"/>
  <c r="BI60" i="27" s="1"/>
  <c r="AX43" i="27"/>
  <c r="BB64" i="27"/>
  <c r="AY64" i="27"/>
  <c r="BH64" i="27" s="1"/>
  <c r="AX83" i="27"/>
  <c r="BG83" i="27" s="1"/>
  <c r="BC59" i="27"/>
  <c r="AZ59" i="27"/>
  <c r="BI59" i="27" s="1"/>
  <c r="BC70" i="27"/>
  <c r="AZ70" i="27"/>
  <c r="BI70" i="27" s="1"/>
  <c r="BB49" i="27"/>
  <c r="AY49" i="27"/>
  <c r="BH49" i="27" s="1"/>
  <c r="AZ57" i="27"/>
  <c r="BI57" i="27" s="1"/>
  <c r="BC57" i="27"/>
  <c r="BC49" i="27"/>
  <c r="AZ49" i="27"/>
  <c r="BI49" i="27" s="1"/>
  <c r="AY85" i="27"/>
  <c r="BH85" i="27" s="1"/>
  <c r="BB85" i="27"/>
  <c r="BB78" i="27"/>
  <c r="AY78" i="27"/>
  <c r="BH78" i="27" s="1"/>
  <c r="BB68" i="27"/>
  <c r="AY68" i="27"/>
  <c r="BH68" i="27" s="1"/>
  <c r="AX53" i="27"/>
  <c r="BG53" i="27" s="1"/>
  <c r="BB60" i="27"/>
  <c r="AY60" i="27"/>
  <c r="BH60" i="27" s="1"/>
  <c r="BB74" i="27"/>
  <c r="AY74" i="27"/>
  <c r="BB66" i="27"/>
  <c r="AY66" i="27"/>
  <c r="BH66" i="27" s="1"/>
  <c r="AY59" i="27"/>
  <c r="BB59" i="27"/>
  <c r="BB37" i="27"/>
  <c r="AY37" i="27"/>
  <c r="BH37" i="27" s="1"/>
  <c r="AX37" i="27"/>
  <c r="BG37" i="27" s="1"/>
  <c r="BA37" i="27"/>
  <c r="AZ37" i="27"/>
  <c r="BI37" i="27" s="1"/>
  <c r="BC37" i="27"/>
  <c r="AX72" i="27"/>
  <c r="BG72" i="27" s="1"/>
  <c r="BB72" i="27"/>
  <c r="AY72" i="27"/>
  <c r="BH72" i="27" s="1"/>
  <c r="AZ72" i="27"/>
  <c r="BI72" i="27" s="1"/>
  <c r="BC72" i="27"/>
  <c r="AX56" i="27"/>
  <c r="BC56" i="27"/>
  <c r="AZ56" i="27"/>
  <c r="BI56" i="27" s="1"/>
  <c r="AY56" i="27"/>
  <c r="BH56" i="27" s="1"/>
  <c r="BB56" i="27"/>
  <c r="BB76" i="27"/>
  <c r="AY76" i="27"/>
  <c r="BH76" i="27" s="1"/>
  <c r="BA76" i="27"/>
  <c r="AX76" i="27"/>
  <c r="BG76" i="27" s="1"/>
  <c r="AZ76" i="27"/>
  <c r="BC76" i="27"/>
  <c r="AZ71" i="27"/>
  <c r="BI71" i="27" s="1"/>
  <c r="BC71" i="27"/>
  <c r="AY71" i="27"/>
  <c r="BH71" i="27" s="1"/>
  <c r="BB71" i="27"/>
  <c r="BA71" i="27"/>
  <c r="AX71" i="27"/>
  <c r="BG71" i="27" s="1"/>
  <c r="AX65" i="27"/>
  <c r="BG65" i="27" s="1"/>
  <c r="BA65" i="27"/>
  <c r="AY65" i="27"/>
  <c r="BH65" i="27" s="1"/>
  <c r="BB65" i="27"/>
  <c r="BC65" i="27"/>
  <c r="AZ65" i="27"/>
  <c r="BI65" i="27" s="1"/>
  <c r="BA63" i="27"/>
  <c r="AX63" i="27"/>
  <c r="BG63" i="27" s="1"/>
  <c r="BC63" i="27"/>
  <c r="AZ63" i="27"/>
  <c r="BI63" i="27" s="1"/>
  <c r="AY63" i="27"/>
  <c r="BH63" i="27" s="1"/>
  <c r="BB63" i="27"/>
  <c r="BC84" i="27"/>
  <c r="AZ84" i="27"/>
  <c r="BI84" i="27" s="1"/>
  <c r="BB84" i="27"/>
  <c r="AY84" i="27"/>
  <c r="BH84" i="27" s="1"/>
  <c r="AX84" i="27"/>
  <c r="BG84" i="27" s="1"/>
  <c r="AY95" i="27"/>
  <c r="BH95" i="27" s="1"/>
  <c r="AX94" i="27"/>
  <c r="BG94" i="27" s="1"/>
  <c r="AZ93" i="27"/>
  <c r="BI93" i="27" s="1"/>
  <c r="AZ94" i="27"/>
  <c r="BI94" i="27" s="1"/>
  <c r="AZ95" i="27"/>
  <c r="BI95" i="27" s="1"/>
  <c r="AX95" i="27"/>
  <c r="BG95" i="27" s="1"/>
  <c r="AY94" i="27"/>
  <c r="BH94" i="27" s="1"/>
  <c r="AX93" i="27"/>
  <c r="BG93" i="27" s="1"/>
  <c r="AY93" i="27"/>
  <c r="BH93" i="27" s="1"/>
  <c r="AY88" i="27"/>
  <c r="BH88" i="27" s="1"/>
  <c r="BC88" i="27"/>
  <c r="AZ88" i="27"/>
  <c r="BI88" i="27" s="1"/>
  <c r="AX90" i="27"/>
  <c r="BG90" i="27" s="1"/>
  <c r="BA88" i="27"/>
  <c r="AX88" i="27"/>
  <c r="BG88" i="27" s="1"/>
  <c r="AY90" i="27"/>
  <c r="BH90" i="27" s="1"/>
  <c r="AZ90" i="27"/>
  <c r="BI90" i="27" s="1"/>
  <c r="BC87" i="27"/>
  <c r="AZ87" i="27"/>
  <c r="BI87" i="27" s="1"/>
  <c r="AY87" i="27"/>
  <c r="BH87" i="27" s="1"/>
  <c r="AX87" i="27"/>
  <c r="BG87" i="27" s="1"/>
  <c r="BA87" i="27"/>
  <c r="AZ47" i="27"/>
  <c r="BI47" i="27" s="1"/>
  <c r="BC47" i="27"/>
  <c r="AX47" i="27"/>
  <c r="BB47" i="27"/>
  <c r="AY47" i="27"/>
  <c r="BH47" i="27" s="1"/>
  <c r="AX61" i="27"/>
  <c r="BB61" i="27"/>
  <c r="AY61" i="27"/>
  <c r="BH61" i="27" s="1"/>
  <c r="BC61" i="27"/>
  <c r="AZ61" i="27"/>
  <c r="BI61" i="27" s="1"/>
  <c r="AX39" i="27"/>
  <c r="AX34" i="27"/>
  <c r="BG34" i="27" s="1"/>
  <c r="AX40" i="27"/>
  <c r="AX32" i="27"/>
  <c r="BG32" i="27" s="1"/>
  <c r="AX35" i="27"/>
  <c r="BG35" i="27" s="1"/>
  <c r="AY40" i="27"/>
  <c r="BH40" i="27" s="1"/>
  <c r="BB40" i="27"/>
  <c r="BB39" i="27"/>
  <c r="AY39" i="27"/>
  <c r="BH39" i="27" s="1"/>
  <c r="BB38" i="27"/>
  <c r="AY38" i="27"/>
  <c r="BH38" i="27" s="1"/>
  <c r="BC23" i="27"/>
  <c r="AZ23" i="27"/>
  <c r="BI23" i="27" s="1"/>
  <c r="AX33" i="27"/>
  <c r="BG33" i="27" s="1"/>
  <c r="AY35" i="27"/>
  <c r="BH35" i="27" s="1"/>
  <c r="BB35" i="27"/>
  <c r="BC38" i="27"/>
  <c r="AZ38" i="27"/>
  <c r="BI38" i="27" s="1"/>
  <c r="BC40" i="27"/>
  <c r="AZ40" i="27"/>
  <c r="BI40" i="27" s="1"/>
  <c r="BC39" i="27"/>
  <c r="AZ39" i="27"/>
  <c r="BI39" i="27" s="1"/>
  <c r="AZ35" i="27"/>
  <c r="BI35" i="27" s="1"/>
  <c r="BC35" i="27"/>
  <c r="AY33" i="27"/>
  <c r="BH33" i="27" s="1"/>
  <c r="BB33" i="27"/>
  <c r="BC41" i="27"/>
  <c r="AZ41" i="27"/>
  <c r="BI41" i="27" s="1"/>
  <c r="AX23" i="27"/>
  <c r="BG23" i="27" s="1"/>
  <c r="BB32" i="27"/>
  <c r="AY32" i="27"/>
  <c r="BH32" i="27" s="1"/>
  <c r="AY41" i="27"/>
  <c r="BH41" i="27" s="1"/>
  <c r="BB41" i="27"/>
  <c r="BC34" i="27"/>
  <c r="AZ34" i="27"/>
  <c r="BI34" i="27" s="1"/>
  <c r="AX41" i="27"/>
  <c r="AX38" i="27"/>
  <c r="BG38" i="27" s="1"/>
  <c r="AY23" i="27"/>
  <c r="BH23" i="27" s="1"/>
  <c r="BB23" i="27"/>
  <c r="AZ32" i="27"/>
  <c r="BI32" i="27" s="1"/>
  <c r="BC32" i="27"/>
  <c r="AY34" i="27"/>
  <c r="BH34" i="27" s="1"/>
  <c r="BB34" i="27"/>
  <c r="AZ33" i="27"/>
  <c r="BI33" i="27" s="1"/>
  <c r="BC33" i="27"/>
  <c r="BC24" i="27"/>
  <c r="AZ24" i="27"/>
  <c r="AX24" i="27"/>
  <c r="BB24" i="27"/>
  <c r="AY24" i="27"/>
  <c r="AZ25" i="27"/>
  <c r="BI25" i="27" s="1"/>
  <c r="AY25" i="27"/>
  <c r="BH25" i="27" s="1"/>
  <c r="AX25" i="27"/>
  <c r="BG25" i="27" s="1"/>
  <c r="AZ29" i="27"/>
  <c r="AZ22" i="27"/>
  <c r="BI22" i="27" s="1"/>
  <c r="AZ31" i="27"/>
  <c r="BI31" i="27" s="1"/>
  <c r="AX31" i="27"/>
  <c r="BG31" i="27" s="1"/>
  <c r="AX22" i="27"/>
  <c r="BG22" i="27" s="1"/>
  <c r="AY31" i="27"/>
  <c r="BH31" i="27" s="1"/>
  <c r="AY22" i="27"/>
  <c r="BH22" i="27" s="1"/>
  <c r="AX29" i="27"/>
  <c r="AY29" i="27"/>
  <c r="AX30" i="27"/>
  <c r="BG30" i="27" s="1"/>
  <c r="AY30" i="27"/>
  <c r="BH30" i="27" s="1"/>
  <c r="AZ30" i="27"/>
  <c r="BI30" i="27" s="1"/>
  <c r="AX27" i="27"/>
  <c r="AZ27" i="27"/>
  <c r="AY27" i="27"/>
  <c r="AX21" i="27"/>
  <c r="BG21" i="27" s="1"/>
  <c r="AY21" i="27"/>
  <c r="BH21" i="27" s="1"/>
  <c r="AZ21" i="27"/>
  <c r="BI21" i="27" s="1"/>
  <c r="AX19" i="27"/>
  <c r="AY19" i="27"/>
  <c r="AZ19" i="27"/>
  <c r="AX20" i="27"/>
  <c r="BG20" i="27" s="1"/>
  <c r="AY20" i="27"/>
  <c r="BH20" i="27" s="1"/>
  <c r="AZ20" i="27"/>
  <c r="BI20" i="27" s="1"/>
  <c r="AZ18" i="27"/>
  <c r="BI18" i="27" s="1"/>
  <c r="AY18" i="27"/>
  <c r="BH18" i="27" s="1"/>
  <c r="AX18" i="27"/>
  <c r="BG18" i="27" s="1"/>
  <c r="AX17" i="27"/>
  <c r="BG17" i="27" s="1"/>
  <c r="AY17" i="27"/>
  <c r="BH17" i="27" s="1"/>
  <c r="AZ17" i="27"/>
  <c r="BI17" i="27" s="1"/>
  <c r="AX16" i="27"/>
  <c r="AZ16" i="27"/>
  <c r="BI16" i="27" s="1"/>
  <c r="AY16" i="27"/>
  <c r="BH16" i="27" s="1"/>
  <c r="AZ15" i="27"/>
  <c r="BI15" i="27" s="1"/>
  <c r="AX15" i="27"/>
  <c r="BG15" i="27" s="1"/>
  <c r="AY15" i="27"/>
  <c r="BH15" i="27" s="1"/>
  <c r="AO12" i="27"/>
  <c r="AX12" i="27" s="1"/>
  <c r="AZ14" i="27"/>
  <c r="AY14" i="27"/>
  <c r="AZ13" i="27"/>
  <c r="AX13" i="27"/>
  <c r="AY13" i="27"/>
  <c r="AZ12" i="27"/>
  <c r="AY12" i="27"/>
  <c r="AQ11" i="27"/>
  <c r="N511" i="27"/>
  <c r="L511" i="27"/>
  <c r="G511" i="27"/>
  <c r="N510" i="27"/>
  <c r="L510" i="27"/>
  <c r="G510" i="27"/>
  <c r="N509" i="27"/>
  <c r="L509" i="27"/>
  <c r="G509" i="27"/>
  <c r="N508" i="27"/>
  <c r="L508" i="27"/>
  <c r="G508" i="27"/>
  <c r="N507" i="27"/>
  <c r="L507" i="27"/>
  <c r="G507" i="27"/>
  <c r="N506" i="27"/>
  <c r="L506" i="27"/>
  <c r="G506" i="27"/>
  <c r="N505" i="27"/>
  <c r="L505" i="27"/>
  <c r="G505" i="27"/>
  <c r="N504" i="27"/>
  <c r="L504" i="27"/>
  <c r="G504" i="27"/>
  <c r="N503" i="27"/>
  <c r="L503" i="27"/>
  <c r="G503" i="27"/>
  <c r="N502" i="27"/>
  <c r="L502" i="27"/>
  <c r="G502" i="27"/>
  <c r="N501" i="27"/>
  <c r="L501" i="27"/>
  <c r="G501" i="27"/>
  <c r="N500" i="27"/>
  <c r="L500" i="27"/>
  <c r="G500" i="27"/>
  <c r="N499" i="27"/>
  <c r="L499" i="27"/>
  <c r="G499" i="27"/>
  <c r="N498" i="27"/>
  <c r="L498" i="27"/>
  <c r="G498" i="27"/>
  <c r="N497" i="27"/>
  <c r="L497" i="27"/>
  <c r="G497" i="27"/>
  <c r="N496" i="27"/>
  <c r="L496" i="27"/>
  <c r="G496" i="27"/>
  <c r="N495" i="27"/>
  <c r="L495" i="27"/>
  <c r="G495" i="27"/>
  <c r="N494" i="27"/>
  <c r="L494" i="27"/>
  <c r="G494" i="27"/>
  <c r="N493" i="27"/>
  <c r="L493" i="27"/>
  <c r="G493" i="27"/>
  <c r="N492" i="27"/>
  <c r="L492" i="27"/>
  <c r="G492" i="27"/>
  <c r="N491" i="27"/>
  <c r="L491" i="27"/>
  <c r="G491" i="27"/>
  <c r="N490" i="27"/>
  <c r="L490" i="27"/>
  <c r="G490" i="27"/>
  <c r="N489" i="27"/>
  <c r="L489" i="27"/>
  <c r="G489" i="27"/>
  <c r="N488" i="27"/>
  <c r="L488" i="27"/>
  <c r="G488" i="27"/>
  <c r="N487" i="27"/>
  <c r="L487" i="27"/>
  <c r="G487" i="27"/>
  <c r="N486" i="27"/>
  <c r="L486" i="27"/>
  <c r="G486" i="27"/>
  <c r="N485" i="27"/>
  <c r="L485" i="27"/>
  <c r="G485" i="27"/>
  <c r="N484" i="27"/>
  <c r="L484" i="27"/>
  <c r="G484" i="27"/>
  <c r="N483" i="27"/>
  <c r="L483" i="27"/>
  <c r="G483" i="27"/>
  <c r="N482" i="27"/>
  <c r="L482" i="27"/>
  <c r="G482" i="27"/>
  <c r="N481" i="27"/>
  <c r="L481" i="27"/>
  <c r="G481" i="27"/>
  <c r="N480" i="27"/>
  <c r="L480" i="27"/>
  <c r="G480" i="27"/>
  <c r="N479" i="27"/>
  <c r="L479" i="27"/>
  <c r="G479" i="27"/>
  <c r="N478" i="27"/>
  <c r="L478" i="27"/>
  <c r="G478" i="27"/>
  <c r="N477" i="27"/>
  <c r="L477" i="27"/>
  <c r="G477" i="27"/>
  <c r="N476" i="27"/>
  <c r="L476" i="27"/>
  <c r="G476" i="27"/>
  <c r="N475" i="27"/>
  <c r="L475" i="27"/>
  <c r="G475" i="27"/>
  <c r="N474" i="27"/>
  <c r="L474" i="27"/>
  <c r="G474" i="27"/>
  <c r="N473" i="27"/>
  <c r="L473" i="27"/>
  <c r="G473" i="27"/>
  <c r="N472" i="27"/>
  <c r="L472" i="27"/>
  <c r="G472" i="27"/>
  <c r="N471" i="27"/>
  <c r="L471" i="27"/>
  <c r="G471" i="27"/>
  <c r="N470" i="27"/>
  <c r="L470" i="27"/>
  <c r="G470" i="27"/>
  <c r="N469" i="27"/>
  <c r="L469" i="27"/>
  <c r="G469" i="27"/>
  <c r="N468" i="27"/>
  <c r="L468" i="27"/>
  <c r="G468" i="27"/>
  <c r="N467" i="27"/>
  <c r="L467" i="27"/>
  <c r="G467" i="27"/>
  <c r="N466" i="27"/>
  <c r="L466" i="27"/>
  <c r="G466" i="27"/>
  <c r="N465" i="27"/>
  <c r="L465" i="27"/>
  <c r="G465" i="27"/>
  <c r="N464" i="27"/>
  <c r="L464" i="27"/>
  <c r="G464" i="27"/>
  <c r="N463" i="27"/>
  <c r="L463" i="27"/>
  <c r="G463" i="27"/>
  <c r="N462" i="27"/>
  <c r="L462" i="27"/>
  <c r="G462" i="27"/>
  <c r="N461" i="27"/>
  <c r="L461" i="27"/>
  <c r="G461" i="27"/>
  <c r="N460" i="27"/>
  <c r="L460" i="27"/>
  <c r="G460" i="27"/>
  <c r="N459" i="27"/>
  <c r="L459" i="27"/>
  <c r="G459" i="27"/>
  <c r="N458" i="27"/>
  <c r="L458" i="27"/>
  <c r="G458" i="27"/>
  <c r="N457" i="27"/>
  <c r="L457" i="27"/>
  <c r="G457" i="27"/>
  <c r="N456" i="27"/>
  <c r="L456" i="27"/>
  <c r="G456" i="27"/>
  <c r="N455" i="27"/>
  <c r="L455" i="27"/>
  <c r="G455" i="27"/>
  <c r="N454" i="27"/>
  <c r="L454" i="27"/>
  <c r="G454" i="27"/>
  <c r="N453" i="27"/>
  <c r="L453" i="27"/>
  <c r="G453" i="27"/>
  <c r="N452" i="27"/>
  <c r="L452" i="27"/>
  <c r="G452" i="27"/>
  <c r="N451" i="27"/>
  <c r="L451" i="27"/>
  <c r="G451" i="27"/>
  <c r="N450" i="27"/>
  <c r="L450" i="27"/>
  <c r="G450" i="27"/>
  <c r="N449" i="27"/>
  <c r="L449" i="27"/>
  <c r="G449" i="27"/>
  <c r="N448" i="27"/>
  <c r="L448" i="27"/>
  <c r="G448" i="27"/>
  <c r="N447" i="27"/>
  <c r="L447" i="27"/>
  <c r="G447" i="27"/>
  <c r="N446" i="27"/>
  <c r="L446" i="27"/>
  <c r="G446" i="27"/>
  <c r="N445" i="27"/>
  <c r="L445" i="27"/>
  <c r="G445" i="27"/>
  <c r="N444" i="27"/>
  <c r="L444" i="27"/>
  <c r="G444" i="27"/>
  <c r="N443" i="27"/>
  <c r="L443" i="27"/>
  <c r="G443" i="27"/>
  <c r="N442" i="27"/>
  <c r="L442" i="27"/>
  <c r="G442" i="27"/>
  <c r="N441" i="27"/>
  <c r="L441" i="27"/>
  <c r="G441" i="27"/>
  <c r="N440" i="27"/>
  <c r="L440" i="27"/>
  <c r="G440" i="27"/>
  <c r="N439" i="27"/>
  <c r="L439" i="27"/>
  <c r="G439" i="27"/>
  <c r="N438" i="27"/>
  <c r="L438" i="27"/>
  <c r="G438" i="27"/>
  <c r="N437" i="27"/>
  <c r="L437" i="27"/>
  <c r="G437" i="27"/>
  <c r="N436" i="27"/>
  <c r="L436" i="27"/>
  <c r="G436" i="27"/>
  <c r="N435" i="27"/>
  <c r="L435" i="27"/>
  <c r="G435" i="27"/>
  <c r="N434" i="27"/>
  <c r="L434" i="27"/>
  <c r="G434" i="27"/>
  <c r="N433" i="27"/>
  <c r="L433" i="27"/>
  <c r="G433" i="27"/>
  <c r="N432" i="27"/>
  <c r="L432" i="27"/>
  <c r="G432" i="27"/>
  <c r="N431" i="27"/>
  <c r="L431" i="27"/>
  <c r="G431" i="27"/>
  <c r="N430" i="27"/>
  <c r="L430" i="27"/>
  <c r="G430" i="27"/>
  <c r="N429" i="27"/>
  <c r="L429" i="27"/>
  <c r="G429" i="27"/>
  <c r="N428" i="27"/>
  <c r="L428" i="27"/>
  <c r="G428" i="27"/>
  <c r="N427" i="27"/>
  <c r="L427" i="27"/>
  <c r="G427" i="27"/>
  <c r="N426" i="27"/>
  <c r="L426" i="27"/>
  <c r="G426" i="27"/>
  <c r="N425" i="27"/>
  <c r="L425" i="27"/>
  <c r="G425" i="27"/>
  <c r="N424" i="27"/>
  <c r="L424" i="27"/>
  <c r="G424" i="27"/>
  <c r="N423" i="27"/>
  <c r="L423" i="27"/>
  <c r="G423" i="27"/>
  <c r="N422" i="27"/>
  <c r="L422" i="27"/>
  <c r="G422" i="27"/>
  <c r="N421" i="27"/>
  <c r="L421" i="27"/>
  <c r="G421" i="27"/>
  <c r="N420" i="27"/>
  <c r="L420" i="27"/>
  <c r="G420" i="27"/>
  <c r="N419" i="27"/>
  <c r="L419" i="27"/>
  <c r="G419" i="27"/>
  <c r="N418" i="27"/>
  <c r="L418" i="27"/>
  <c r="G418" i="27"/>
  <c r="N417" i="27"/>
  <c r="L417" i="27"/>
  <c r="G417" i="27"/>
  <c r="N416" i="27"/>
  <c r="L416" i="27"/>
  <c r="G416" i="27"/>
  <c r="N415" i="27"/>
  <c r="L415" i="27"/>
  <c r="G415" i="27"/>
  <c r="N414" i="27"/>
  <c r="L414" i="27"/>
  <c r="G414" i="27"/>
  <c r="N413" i="27"/>
  <c r="L413" i="27"/>
  <c r="G413" i="27"/>
  <c r="N412" i="27"/>
  <c r="L412" i="27"/>
  <c r="G412" i="27"/>
  <c r="N411" i="27"/>
  <c r="L411" i="27"/>
  <c r="G411" i="27"/>
  <c r="N410" i="27"/>
  <c r="L410" i="27"/>
  <c r="G410" i="27"/>
  <c r="N409" i="27"/>
  <c r="L409" i="27"/>
  <c r="G409" i="27"/>
  <c r="N408" i="27"/>
  <c r="L408" i="27"/>
  <c r="G408" i="27"/>
  <c r="N407" i="27"/>
  <c r="L407" i="27"/>
  <c r="G407" i="27"/>
  <c r="N406" i="27"/>
  <c r="L406" i="27"/>
  <c r="G406" i="27"/>
  <c r="N405" i="27"/>
  <c r="L405" i="27"/>
  <c r="G405" i="27"/>
  <c r="N404" i="27"/>
  <c r="L404" i="27"/>
  <c r="G404" i="27"/>
  <c r="N403" i="27"/>
  <c r="L403" i="27"/>
  <c r="G403" i="27"/>
  <c r="N402" i="27"/>
  <c r="L402" i="27"/>
  <c r="G402" i="27"/>
  <c r="N401" i="27"/>
  <c r="L401" i="27"/>
  <c r="G401" i="27"/>
  <c r="N400" i="27"/>
  <c r="L400" i="27"/>
  <c r="G400" i="27"/>
  <c r="N399" i="27"/>
  <c r="L399" i="27"/>
  <c r="G399" i="27"/>
  <c r="N398" i="27"/>
  <c r="L398" i="27"/>
  <c r="G398" i="27"/>
  <c r="N397" i="27"/>
  <c r="L397" i="27"/>
  <c r="G397" i="27"/>
  <c r="N396" i="27"/>
  <c r="L396" i="27"/>
  <c r="G396" i="27"/>
  <c r="N395" i="27"/>
  <c r="L395" i="27"/>
  <c r="G395" i="27"/>
  <c r="N394" i="27"/>
  <c r="L394" i="27"/>
  <c r="G394" i="27"/>
  <c r="N393" i="27"/>
  <c r="L393" i="27"/>
  <c r="G393" i="27"/>
  <c r="N392" i="27"/>
  <c r="L392" i="27"/>
  <c r="G392" i="27"/>
  <c r="N391" i="27"/>
  <c r="L391" i="27"/>
  <c r="G391" i="27"/>
  <c r="N390" i="27"/>
  <c r="L390" i="27"/>
  <c r="G390" i="27"/>
  <c r="N389" i="27"/>
  <c r="L389" i="27"/>
  <c r="G389" i="27"/>
  <c r="N388" i="27"/>
  <c r="L388" i="27"/>
  <c r="G388" i="27"/>
  <c r="N387" i="27"/>
  <c r="L387" i="27"/>
  <c r="G387" i="27"/>
  <c r="N386" i="27"/>
  <c r="L386" i="27"/>
  <c r="G386" i="27"/>
  <c r="N385" i="27"/>
  <c r="L385" i="27"/>
  <c r="G385" i="27"/>
  <c r="N384" i="27"/>
  <c r="L384" i="27"/>
  <c r="G384" i="27"/>
  <c r="N383" i="27"/>
  <c r="L383" i="27"/>
  <c r="G383" i="27"/>
  <c r="N382" i="27"/>
  <c r="L382" i="27"/>
  <c r="G382" i="27"/>
  <c r="N381" i="27"/>
  <c r="L381" i="27"/>
  <c r="G381" i="27"/>
  <c r="N380" i="27"/>
  <c r="L380" i="27"/>
  <c r="G380" i="27"/>
  <c r="N379" i="27"/>
  <c r="L379" i="27"/>
  <c r="G379" i="27"/>
  <c r="N378" i="27"/>
  <c r="L378" i="27"/>
  <c r="G378" i="27"/>
  <c r="N377" i="27"/>
  <c r="L377" i="27"/>
  <c r="G377" i="27"/>
  <c r="N376" i="27"/>
  <c r="L376" i="27"/>
  <c r="G376" i="27"/>
  <c r="N375" i="27"/>
  <c r="L375" i="27"/>
  <c r="G375" i="27"/>
  <c r="N374" i="27"/>
  <c r="L374" i="27"/>
  <c r="G374" i="27"/>
  <c r="N373" i="27"/>
  <c r="L373" i="27"/>
  <c r="G373" i="27"/>
  <c r="N372" i="27"/>
  <c r="L372" i="27"/>
  <c r="G372" i="27"/>
  <c r="N371" i="27"/>
  <c r="L371" i="27"/>
  <c r="G371" i="27"/>
  <c r="N370" i="27"/>
  <c r="L370" i="27"/>
  <c r="G370" i="27"/>
  <c r="N369" i="27"/>
  <c r="L369" i="27"/>
  <c r="G369" i="27"/>
  <c r="N368" i="27"/>
  <c r="L368" i="27"/>
  <c r="G368" i="27"/>
  <c r="N367" i="27"/>
  <c r="L367" i="27"/>
  <c r="G367" i="27"/>
  <c r="N366" i="27"/>
  <c r="L366" i="27"/>
  <c r="G366" i="27"/>
  <c r="N365" i="27"/>
  <c r="L365" i="27"/>
  <c r="G365" i="27"/>
  <c r="N364" i="27"/>
  <c r="L364" i="27"/>
  <c r="G364" i="27"/>
  <c r="N363" i="27"/>
  <c r="L363" i="27"/>
  <c r="G363" i="27"/>
  <c r="N362" i="27"/>
  <c r="L362" i="27"/>
  <c r="G362" i="27"/>
  <c r="N361" i="27"/>
  <c r="L361" i="27"/>
  <c r="G361" i="27"/>
  <c r="N360" i="27"/>
  <c r="L360" i="27"/>
  <c r="G360" i="27"/>
  <c r="N359" i="27"/>
  <c r="L359" i="27"/>
  <c r="G359" i="27"/>
  <c r="N358" i="27"/>
  <c r="L358" i="27"/>
  <c r="G358" i="27"/>
  <c r="N357" i="27"/>
  <c r="L357" i="27"/>
  <c r="G357" i="27"/>
  <c r="N356" i="27"/>
  <c r="L356" i="27"/>
  <c r="G356" i="27"/>
  <c r="N355" i="27"/>
  <c r="L355" i="27"/>
  <c r="G355" i="27"/>
  <c r="N354" i="27"/>
  <c r="L354" i="27"/>
  <c r="G354" i="27"/>
  <c r="N353" i="27"/>
  <c r="L353" i="27"/>
  <c r="G353" i="27"/>
  <c r="N352" i="27"/>
  <c r="L352" i="27"/>
  <c r="G352" i="27"/>
  <c r="N351" i="27"/>
  <c r="L351" i="27"/>
  <c r="G351" i="27"/>
  <c r="N350" i="27"/>
  <c r="L350" i="27"/>
  <c r="G350" i="27"/>
  <c r="N349" i="27"/>
  <c r="L349" i="27"/>
  <c r="G349" i="27"/>
  <c r="N348" i="27"/>
  <c r="L348" i="27"/>
  <c r="G348" i="27"/>
  <c r="N347" i="27"/>
  <c r="L347" i="27"/>
  <c r="G347" i="27"/>
  <c r="N346" i="27"/>
  <c r="L346" i="27"/>
  <c r="G346" i="27"/>
  <c r="N345" i="27"/>
  <c r="L345" i="27"/>
  <c r="G345" i="27"/>
  <c r="N344" i="27"/>
  <c r="L344" i="27"/>
  <c r="G344" i="27"/>
  <c r="N343" i="27"/>
  <c r="L343" i="27"/>
  <c r="G343" i="27"/>
  <c r="N342" i="27"/>
  <c r="L342" i="27"/>
  <c r="G342" i="27"/>
  <c r="N341" i="27"/>
  <c r="L341" i="27"/>
  <c r="G341" i="27"/>
  <c r="N340" i="27"/>
  <c r="L340" i="27"/>
  <c r="G340" i="27"/>
  <c r="N339" i="27"/>
  <c r="L339" i="27"/>
  <c r="G339" i="27"/>
  <c r="N338" i="27"/>
  <c r="L338" i="27"/>
  <c r="G338" i="27"/>
  <c r="N337" i="27"/>
  <c r="L337" i="27"/>
  <c r="G337" i="27"/>
  <c r="N336" i="27"/>
  <c r="L336" i="27"/>
  <c r="G336" i="27"/>
  <c r="N335" i="27"/>
  <c r="L335" i="27"/>
  <c r="G335" i="27"/>
  <c r="N334" i="27"/>
  <c r="L334" i="27"/>
  <c r="G334" i="27"/>
  <c r="N333" i="27"/>
  <c r="L333" i="27"/>
  <c r="G333" i="27"/>
  <c r="N332" i="27"/>
  <c r="L332" i="27"/>
  <c r="G332" i="27"/>
  <c r="N331" i="27"/>
  <c r="L331" i="27"/>
  <c r="G331" i="27"/>
  <c r="N330" i="27"/>
  <c r="L330" i="27"/>
  <c r="G330" i="27"/>
  <c r="N329" i="27"/>
  <c r="L329" i="27"/>
  <c r="G329" i="27"/>
  <c r="N328" i="27"/>
  <c r="L328" i="27"/>
  <c r="G328" i="27"/>
  <c r="N327" i="27"/>
  <c r="L327" i="27"/>
  <c r="G327" i="27"/>
  <c r="N326" i="27"/>
  <c r="L326" i="27"/>
  <c r="G326" i="27"/>
  <c r="N325" i="27"/>
  <c r="L325" i="27"/>
  <c r="G325" i="27"/>
  <c r="N324" i="27"/>
  <c r="L324" i="27"/>
  <c r="G324" i="27"/>
  <c r="N323" i="27"/>
  <c r="L323" i="27"/>
  <c r="G323" i="27"/>
  <c r="N322" i="27"/>
  <c r="L322" i="27"/>
  <c r="G322" i="27"/>
  <c r="N321" i="27"/>
  <c r="L321" i="27"/>
  <c r="G321" i="27"/>
  <c r="N320" i="27"/>
  <c r="L320" i="27"/>
  <c r="G320" i="27"/>
  <c r="N319" i="27"/>
  <c r="L319" i="27"/>
  <c r="G319" i="27"/>
  <c r="N318" i="27"/>
  <c r="L318" i="27"/>
  <c r="G318" i="27"/>
  <c r="N317" i="27"/>
  <c r="L317" i="27"/>
  <c r="G317" i="27"/>
  <c r="N316" i="27"/>
  <c r="L316" i="27"/>
  <c r="G316" i="27"/>
  <c r="N315" i="27"/>
  <c r="L315" i="27"/>
  <c r="G315" i="27"/>
  <c r="N314" i="27"/>
  <c r="L314" i="27"/>
  <c r="G314" i="27"/>
  <c r="N313" i="27"/>
  <c r="L313" i="27"/>
  <c r="G313" i="27"/>
  <c r="N312" i="27"/>
  <c r="L312" i="27"/>
  <c r="G312" i="27"/>
  <c r="N311" i="27"/>
  <c r="L311" i="27"/>
  <c r="G311" i="27"/>
  <c r="N310" i="27"/>
  <c r="L310" i="27"/>
  <c r="G310" i="27"/>
  <c r="N309" i="27"/>
  <c r="L309" i="27"/>
  <c r="G309" i="27"/>
  <c r="N308" i="27"/>
  <c r="L308" i="27"/>
  <c r="G308" i="27"/>
  <c r="N307" i="27"/>
  <c r="L307" i="27"/>
  <c r="G307" i="27"/>
  <c r="N306" i="27"/>
  <c r="L306" i="27"/>
  <c r="G306" i="27"/>
  <c r="N305" i="27"/>
  <c r="L305" i="27"/>
  <c r="G305" i="27"/>
  <c r="N304" i="27"/>
  <c r="L304" i="27"/>
  <c r="G304" i="27"/>
  <c r="N303" i="27"/>
  <c r="L303" i="27"/>
  <c r="G303" i="27"/>
  <c r="N302" i="27"/>
  <c r="L302" i="27"/>
  <c r="G302" i="27"/>
  <c r="N301" i="27"/>
  <c r="L301" i="27"/>
  <c r="G301" i="27"/>
  <c r="N300" i="27"/>
  <c r="L300" i="27"/>
  <c r="G300" i="27"/>
  <c r="N299" i="27"/>
  <c r="L299" i="27"/>
  <c r="G299" i="27"/>
  <c r="N298" i="27"/>
  <c r="L298" i="27"/>
  <c r="G298" i="27"/>
  <c r="N297" i="27"/>
  <c r="L297" i="27"/>
  <c r="G297" i="27"/>
  <c r="N296" i="27"/>
  <c r="L296" i="27"/>
  <c r="G296" i="27"/>
  <c r="N295" i="27"/>
  <c r="L295" i="27"/>
  <c r="G295" i="27"/>
  <c r="N294" i="27"/>
  <c r="L294" i="27"/>
  <c r="G294" i="27"/>
  <c r="N293" i="27"/>
  <c r="L293" i="27"/>
  <c r="G293" i="27"/>
  <c r="N292" i="27"/>
  <c r="L292" i="27"/>
  <c r="G292" i="27"/>
  <c r="N291" i="27"/>
  <c r="L291" i="27"/>
  <c r="G291" i="27"/>
  <c r="N290" i="27"/>
  <c r="L290" i="27"/>
  <c r="G290" i="27"/>
  <c r="N289" i="27"/>
  <c r="L289" i="27"/>
  <c r="G289" i="27"/>
  <c r="N288" i="27"/>
  <c r="L288" i="27"/>
  <c r="G288" i="27"/>
  <c r="N287" i="27"/>
  <c r="L287" i="27"/>
  <c r="G287" i="27"/>
  <c r="N286" i="27"/>
  <c r="L286" i="27"/>
  <c r="G286" i="27"/>
  <c r="N285" i="27"/>
  <c r="L285" i="27"/>
  <c r="G285" i="27"/>
  <c r="N284" i="27"/>
  <c r="L284" i="27"/>
  <c r="G284" i="27"/>
  <c r="N283" i="27"/>
  <c r="L283" i="27"/>
  <c r="G283" i="27"/>
  <c r="N282" i="27"/>
  <c r="L282" i="27"/>
  <c r="G282" i="27"/>
  <c r="N281" i="27"/>
  <c r="L281" i="27"/>
  <c r="G281" i="27"/>
  <c r="N280" i="27"/>
  <c r="L280" i="27"/>
  <c r="G280" i="27"/>
  <c r="N279" i="27"/>
  <c r="L279" i="27"/>
  <c r="G279" i="27"/>
  <c r="N278" i="27"/>
  <c r="L278" i="27"/>
  <c r="G278" i="27"/>
  <c r="N277" i="27"/>
  <c r="L277" i="27"/>
  <c r="G277" i="27"/>
  <c r="N276" i="27"/>
  <c r="L276" i="27"/>
  <c r="G276" i="27"/>
  <c r="N275" i="27"/>
  <c r="L275" i="27"/>
  <c r="G275" i="27"/>
  <c r="N274" i="27"/>
  <c r="L274" i="27"/>
  <c r="G274" i="27"/>
  <c r="N273" i="27"/>
  <c r="L273" i="27"/>
  <c r="G273" i="27"/>
  <c r="N272" i="27"/>
  <c r="L272" i="27"/>
  <c r="G272" i="27"/>
  <c r="N271" i="27"/>
  <c r="L271" i="27"/>
  <c r="G271" i="27"/>
  <c r="N270" i="27"/>
  <c r="L270" i="27"/>
  <c r="G270" i="27"/>
  <c r="N269" i="27"/>
  <c r="L269" i="27"/>
  <c r="G269" i="27"/>
  <c r="N268" i="27"/>
  <c r="L268" i="27"/>
  <c r="G268" i="27"/>
  <c r="N267" i="27"/>
  <c r="L267" i="27"/>
  <c r="G267" i="27"/>
  <c r="N266" i="27"/>
  <c r="L266" i="27"/>
  <c r="G266" i="27"/>
  <c r="N265" i="27"/>
  <c r="L265" i="27"/>
  <c r="G265" i="27"/>
  <c r="N264" i="27"/>
  <c r="L264" i="27"/>
  <c r="G264" i="27"/>
  <c r="N263" i="27"/>
  <c r="L263" i="27"/>
  <c r="G263" i="27"/>
  <c r="N262" i="27"/>
  <c r="L262" i="27"/>
  <c r="G262" i="27"/>
  <c r="N261" i="27"/>
  <c r="L261" i="27"/>
  <c r="G261" i="27"/>
  <c r="N260" i="27"/>
  <c r="L260" i="27"/>
  <c r="G260" i="27"/>
  <c r="N259" i="27"/>
  <c r="L259" i="27"/>
  <c r="G259" i="27"/>
  <c r="N258" i="27"/>
  <c r="L258" i="27"/>
  <c r="G258" i="27"/>
  <c r="N257" i="27"/>
  <c r="L257" i="27"/>
  <c r="G257" i="27"/>
  <c r="N256" i="27"/>
  <c r="L256" i="27"/>
  <c r="G256" i="27"/>
  <c r="N255" i="27"/>
  <c r="L255" i="27"/>
  <c r="G255" i="27"/>
  <c r="N254" i="27"/>
  <c r="L254" i="27"/>
  <c r="G254" i="27"/>
  <c r="N253" i="27"/>
  <c r="L253" i="27"/>
  <c r="G253" i="27"/>
  <c r="N252" i="27"/>
  <c r="L252" i="27"/>
  <c r="G252" i="27"/>
  <c r="N251" i="27"/>
  <c r="L251" i="27"/>
  <c r="G251" i="27"/>
  <c r="N250" i="27"/>
  <c r="L250" i="27"/>
  <c r="G250" i="27"/>
  <c r="N249" i="27"/>
  <c r="L249" i="27"/>
  <c r="G249" i="27"/>
  <c r="N248" i="27"/>
  <c r="L248" i="27"/>
  <c r="G248" i="27"/>
  <c r="N247" i="27"/>
  <c r="L247" i="27"/>
  <c r="G247" i="27"/>
  <c r="N246" i="27"/>
  <c r="L246" i="27"/>
  <c r="G246" i="27"/>
  <c r="N245" i="27"/>
  <c r="L245" i="27"/>
  <c r="G245" i="27"/>
  <c r="N244" i="27"/>
  <c r="L244" i="27"/>
  <c r="G244" i="27"/>
  <c r="N243" i="27"/>
  <c r="L243" i="27"/>
  <c r="G243" i="27"/>
  <c r="N242" i="27"/>
  <c r="L242" i="27"/>
  <c r="G242" i="27"/>
  <c r="N241" i="27"/>
  <c r="L241" i="27"/>
  <c r="G241" i="27"/>
  <c r="N240" i="27"/>
  <c r="L240" i="27"/>
  <c r="G240" i="27"/>
  <c r="N239" i="27"/>
  <c r="L239" i="27"/>
  <c r="G239" i="27"/>
  <c r="N238" i="27"/>
  <c r="L238" i="27"/>
  <c r="G238" i="27"/>
  <c r="N237" i="27"/>
  <c r="L237" i="27"/>
  <c r="G237" i="27"/>
  <c r="N236" i="27"/>
  <c r="L236" i="27"/>
  <c r="G236" i="27"/>
  <c r="N235" i="27"/>
  <c r="L235" i="27"/>
  <c r="G235" i="27"/>
  <c r="N234" i="27"/>
  <c r="L234" i="27"/>
  <c r="G234" i="27"/>
  <c r="N233" i="27"/>
  <c r="L233" i="27"/>
  <c r="G233" i="27"/>
  <c r="N232" i="27"/>
  <c r="L232" i="27"/>
  <c r="G232" i="27"/>
  <c r="N231" i="27"/>
  <c r="L231" i="27"/>
  <c r="G231" i="27"/>
  <c r="N230" i="27"/>
  <c r="L230" i="27"/>
  <c r="G230" i="27"/>
  <c r="N229" i="27"/>
  <c r="L229" i="27"/>
  <c r="G229" i="27"/>
  <c r="N228" i="27"/>
  <c r="L228" i="27"/>
  <c r="G228" i="27"/>
  <c r="N227" i="27"/>
  <c r="L227" i="27"/>
  <c r="G227" i="27"/>
  <c r="N226" i="27"/>
  <c r="L226" i="27"/>
  <c r="G226" i="27"/>
  <c r="N225" i="27"/>
  <c r="L225" i="27"/>
  <c r="G225" i="27"/>
  <c r="N224" i="27"/>
  <c r="L224" i="27"/>
  <c r="G224" i="27"/>
  <c r="N223" i="27"/>
  <c r="L223" i="27"/>
  <c r="G223" i="27"/>
  <c r="N222" i="27"/>
  <c r="L222" i="27"/>
  <c r="G222" i="27"/>
  <c r="N221" i="27"/>
  <c r="L221" i="27"/>
  <c r="G221" i="27"/>
  <c r="N220" i="27"/>
  <c r="L220" i="27"/>
  <c r="G220" i="27"/>
  <c r="N219" i="27"/>
  <c r="L219" i="27"/>
  <c r="G219" i="27"/>
  <c r="N218" i="27"/>
  <c r="L218" i="27"/>
  <c r="G218" i="27"/>
  <c r="N217" i="27"/>
  <c r="L217" i="27"/>
  <c r="G217" i="27"/>
  <c r="N216" i="27"/>
  <c r="L216" i="27"/>
  <c r="G216" i="27"/>
  <c r="N215" i="27"/>
  <c r="L215" i="27"/>
  <c r="G215" i="27"/>
  <c r="N214" i="27"/>
  <c r="L214" i="27"/>
  <c r="G214" i="27"/>
  <c r="N213" i="27"/>
  <c r="L213" i="27"/>
  <c r="G213" i="27"/>
  <c r="N212" i="27"/>
  <c r="L212" i="27"/>
  <c r="G212" i="27"/>
  <c r="N211" i="27"/>
  <c r="L211" i="27"/>
  <c r="G211" i="27"/>
  <c r="N210" i="27"/>
  <c r="L210" i="27"/>
  <c r="G210" i="27"/>
  <c r="N209" i="27"/>
  <c r="L209" i="27"/>
  <c r="G209" i="27"/>
  <c r="N208" i="27"/>
  <c r="L208" i="27"/>
  <c r="G208" i="27"/>
  <c r="N207" i="27"/>
  <c r="L207" i="27"/>
  <c r="G207" i="27"/>
  <c r="N206" i="27"/>
  <c r="L206" i="27"/>
  <c r="G206" i="27"/>
  <c r="N205" i="27"/>
  <c r="L205" i="27"/>
  <c r="G205" i="27"/>
  <c r="N204" i="27"/>
  <c r="L204" i="27"/>
  <c r="G204" i="27"/>
  <c r="N203" i="27"/>
  <c r="L203" i="27"/>
  <c r="G203" i="27"/>
  <c r="N202" i="27"/>
  <c r="L202" i="27"/>
  <c r="G202" i="27"/>
  <c r="N201" i="27"/>
  <c r="L201" i="27"/>
  <c r="G201" i="27"/>
  <c r="N200" i="27"/>
  <c r="L200" i="27"/>
  <c r="G200" i="27"/>
  <c r="N199" i="27"/>
  <c r="L199" i="27"/>
  <c r="G199" i="27"/>
  <c r="N198" i="27"/>
  <c r="L198" i="27"/>
  <c r="G198" i="27"/>
  <c r="N197" i="27"/>
  <c r="L197" i="27"/>
  <c r="G197" i="27"/>
  <c r="N196" i="27"/>
  <c r="L196" i="27"/>
  <c r="G196" i="27"/>
  <c r="N195" i="27"/>
  <c r="L195" i="27"/>
  <c r="G195" i="27"/>
  <c r="N194" i="27"/>
  <c r="L194" i="27"/>
  <c r="G194" i="27"/>
  <c r="N193" i="27"/>
  <c r="L193" i="27"/>
  <c r="G193" i="27"/>
  <c r="N192" i="27"/>
  <c r="L192" i="27"/>
  <c r="G192" i="27"/>
  <c r="N191" i="27"/>
  <c r="L191" i="27"/>
  <c r="G191" i="27"/>
  <c r="N190" i="27"/>
  <c r="L190" i="27"/>
  <c r="G190" i="27"/>
  <c r="N189" i="27"/>
  <c r="L189" i="27"/>
  <c r="G189" i="27"/>
  <c r="N188" i="27"/>
  <c r="L188" i="27"/>
  <c r="G188" i="27"/>
  <c r="N187" i="27"/>
  <c r="L187" i="27"/>
  <c r="G187" i="27"/>
  <c r="N186" i="27"/>
  <c r="L186" i="27"/>
  <c r="G186" i="27"/>
  <c r="N185" i="27"/>
  <c r="L185" i="27"/>
  <c r="G185" i="27"/>
  <c r="N184" i="27"/>
  <c r="L184" i="27"/>
  <c r="G184" i="27"/>
  <c r="N183" i="27"/>
  <c r="L183" i="27"/>
  <c r="G183" i="27"/>
  <c r="N182" i="27"/>
  <c r="L182" i="27"/>
  <c r="G182" i="27"/>
  <c r="N181" i="27"/>
  <c r="L181" i="27"/>
  <c r="G181" i="27"/>
  <c r="N180" i="27"/>
  <c r="L180" i="27"/>
  <c r="G180" i="27"/>
  <c r="N179" i="27"/>
  <c r="L179" i="27"/>
  <c r="G179" i="27"/>
  <c r="N178" i="27"/>
  <c r="L178" i="27"/>
  <c r="G178" i="27"/>
  <c r="N177" i="27"/>
  <c r="L177" i="27"/>
  <c r="G177" i="27"/>
  <c r="N176" i="27"/>
  <c r="L176" i="27"/>
  <c r="G176" i="27"/>
  <c r="N175" i="27"/>
  <c r="L175" i="27"/>
  <c r="G175" i="27"/>
  <c r="N174" i="27"/>
  <c r="L174" i="27"/>
  <c r="G174" i="27"/>
  <c r="N173" i="27"/>
  <c r="L173" i="27"/>
  <c r="G173" i="27"/>
  <c r="N172" i="27"/>
  <c r="L172" i="27"/>
  <c r="G172" i="27"/>
  <c r="N171" i="27"/>
  <c r="L171" i="27"/>
  <c r="G171" i="27"/>
  <c r="N170" i="27"/>
  <c r="L170" i="27"/>
  <c r="G170" i="27"/>
  <c r="N169" i="27"/>
  <c r="L169" i="27"/>
  <c r="G169" i="27"/>
  <c r="N168" i="27"/>
  <c r="L168" i="27"/>
  <c r="G168" i="27"/>
  <c r="N167" i="27"/>
  <c r="L167" i="27"/>
  <c r="G167" i="27"/>
  <c r="N166" i="27"/>
  <c r="L166" i="27"/>
  <c r="G166" i="27"/>
  <c r="N165" i="27"/>
  <c r="L165" i="27"/>
  <c r="G165" i="27"/>
  <c r="N164" i="27"/>
  <c r="L164" i="27"/>
  <c r="G164" i="27"/>
  <c r="N163" i="27"/>
  <c r="L163" i="27"/>
  <c r="G163" i="27"/>
  <c r="N162" i="27"/>
  <c r="L162" i="27"/>
  <c r="G162" i="27"/>
  <c r="N161" i="27"/>
  <c r="L161" i="27"/>
  <c r="G161" i="27"/>
  <c r="N160" i="27"/>
  <c r="L160" i="27"/>
  <c r="G160" i="27"/>
  <c r="N159" i="27"/>
  <c r="L159" i="27"/>
  <c r="G159" i="27"/>
  <c r="N158" i="27"/>
  <c r="L158" i="27"/>
  <c r="G158" i="27"/>
  <c r="N157" i="27"/>
  <c r="L157" i="27"/>
  <c r="G157" i="27"/>
  <c r="N156" i="27"/>
  <c r="L156" i="27"/>
  <c r="G156" i="27"/>
  <c r="N155" i="27"/>
  <c r="L155" i="27"/>
  <c r="G155" i="27"/>
  <c r="N154" i="27"/>
  <c r="L154" i="27"/>
  <c r="G154" i="27"/>
  <c r="N153" i="27"/>
  <c r="L153" i="27"/>
  <c r="G153" i="27"/>
  <c r="N152" i="27"/>
  <c r="L152" i="27"/>
  <c r="G152" i="27"/>
  <c r="N151" i="27"/>
  <c r="L151" i="27"/>
  <c r="G151" i="27"/>
  <c r="N150" i="27"/>
  <c r="L150" i="27"/>
  <c r="G150" i="27"/>
  <c r="N149" i="27"/>
  <c r="L149" i="27"/>
  <c r="G149" i="27"/>
  <c r="N148" i="27"/>
  <c r="L148" i="27"/>
  <c r="G148" i="27"/>
  <c r="N147" i="27"/>
  <c r="L147" i="27"/>
  <c r="G147" i="27"/>
  <c r="N146" i="27"/>
  <c r="L146" i="27"/>
  <c r="G146" i="27"/>
  <c r="N145" i="27"/>
  <c r="L145" i="27"/>
  <c r="G145" i="27"/>
  <c r="N144" i="27"/>
  <c r="L144" i="27"/>
  <c r="G144" i="27"/>
  <c r="N143" i="27"/>
  <c r="L143" i="27"/>
  <c r="G143" i="27"/>
  <c r="N142" i="27"/>
  <c r="L142" i="27"/>
  <c r="G142" i="27"/>
  <c r="N141" i="27"/>
  <c r="L141" i="27"/>
  <c r="G141" i="27"/>
  <c r="N140" i="27"/>
  <c r="L140" i="27"/>
  <c r="G140" i="27"/>
  <c r="N139" i="27"/>
  <c r="L139" i="27"/>
  <c r="G139" i="27"/>
  <c r="N138" i="27"/>
  <c r="L138" i="27"/>
  <c r="G138" i="27"/>
  <c r="N137" i="27"/>
  <c r="L137" i="27"/>
  <c r="G137" i="27"/>
  <c r="N136" i="27"/>
  <c r="L136" i="27"/>
  <c r="G136" i="27"/>
  <c r="N135" i="27"/>
  <c r="L135" i="27"/>
  <c r="G135" i="27"/>
  <c r="N134" i="27"/>
  <c r="L134" i="27"/>
  <c r="G134" i="27"/>
  <c r="N133" i="27"/>
  <c r="L133" i="27"/>
  <c r="G133" i="27"/>
  <c r="N132" i="27"/>
  <c r="L132" i="27"/>
  <c r="G132" i="27"/>
  <c r="N131" i="27"/>
  <c r="L131" i="27"/>
  <c r="G131" i="27"/>
  <c r="N130" i="27"/>
  <c r="L130" i="27"/>
  <c r="G130" i="27"/>
  <c r="N129" i="27"/>
  <c r="L129" i="27"/>
  <c r="G129" i="27"/>
  <c r="N128" i="27"/>
  <c r="L128" i="27"/>
  <c r="G128" i="27"/>
  <c r="N127" i="27"/>
  <c r="L127" i="27"/>
  <c r="G127" i="27"/>
  <c r="N126" i="27"/>
  <c r="L126" i="27"/>
  <c r="G126" i="27"/>
  <c r="N125" i="27"/>
  <c r="L125" i="27"/>
  <c r="G125" i="27"/>
  <c r="N124" i="27"/>
  <c r="L124" i="27"/>
  <c r="G124" i="27"/>
  <c r="N123" i="27"/>
  <c r="L123" i="27"/>
  <c r="G123" i="27"/>
  <c r="N122" i="27"/>
  <c r="L122" i="27"/>
  <c r="G122" i="27"/>
  <c r="N121" i="27"/>
  <c r="L121" i="27"/>
  <c r="G121" i="27"/>
  <c r="N120" i="27"/>
  <c r="L120" i="27"/>
  <c r="G120" i="27"/>
  <c r="N119" i="27"/>
  <c r="L119" i="27"/>
  <c r="G119" i="27"/>
  <c r="N118" i="27"/>
  <c r="L118" i="27"/>
  <c r="G118" i="27"/>
  <c r="N117" i="27"/>
  <c r="L117" i="27"/>
  <c r="G117" i="27"/>
  <c r="N116" i="27"/>
  <c r="L116" i="27"/>
  <c r="G116" i="27"/>
  <c r="N115" i="27"/>
  <c r="L115" i="27"/>
  <c r="G115" i="27"/>
  <c r="N114" i="27"/>
  <c r="L114" i="27"/>
  <c r="G114" i="27"/>
  <c r="N113" i="27"/>
  <c r="L113" i="27"/>
  <c r="G113" i="27"/>
  <c r="N112" i="27"/>
  <c r="L112" i="27"/>
  <c r="G112" i="27"/>
  <c r="N111" i="27"/>
  <c r="L111" i="27"/>
  <c r="G111" i="27"/>
  <c r="N110" i="27"/>
  <c r="L110" i="27"/>
  <c r="G110" i="27"/>
  <c r="N109" i="27"/>
  <c r="L109" i="27"/>
  <c r="G109" i="27"/>
  <c r="N108" i="27"/>
  <c r="L108" i="27"/>
  <c r="G108" i="27"/>
  <c r="N107" i="27"/>
  <c r="L107" i="27"/>
  <c r="G107" i="27"/>
  <c r="N106" i="27"/>
  <c r="L106" i="27"/>
  <c r="G106" i="27"/>
  <c r="N105" i="27"/>
  <c r="L105" i="27"/>
  <c r="G105" i="27"/>
  <c r="N104" i="27"/>
  <c r="L104" i="27"/>
  <c r="G104" i="27"/>
  <c r="N103" i="27"/>
  <c r="L103" i="27"/>
  <c r="G103" i="27"/>
  <c r="N102" i="27"/>
  <c r="L102" i="27"/>
  <c r="G102" i="27"/>
  <c r="N101" i="27"/>
  <c r="L101" i="27"/>
  <c r="G101" i="27"/>
  <c r="N100" i="27"/>
  <c r="L100" i="27"/>
  <c r="G100" i="27"/>
  <c r="N99" i="27"/>
  <c r="L99" i="27"/>
  <c r="G99" i="27"/>
  <c r="N98" i="27"/>
  <c r="L98" i="27"/>
  <c r="G98" i="27"/>
  <c r="N97" i="27"/>
  <c r="L97" i="27"/>
  <c r="G97" i="27"/>
  <c r="N96" i="27"/>
  <c r="L96" i="27"/>
  <c r="G96" i="27"/>
  <c r="N95" i="27"/>
  <c r="L95" i="27"/>
  <c r="G95" i="27"/>
  <c r="N94" i="27"/>
  <c r="L94" i="27"/>
  <c r="G94" i="27"/>
  <c r="N93" i="27"/>
  <c r="L93" i="27"/>
  <c r="G93" i="27"/>
  <c r="N92" i="27"/>
  <c r="L92" i="27"/>
  <c r="G92" i="27"/>
  <c r="N91" i="27"/>
  <c r="L91" i="27"/>
  <c r="G91" i="27"/>
  <c r="N90" i="27"/>
  <c r="L90" i="27"/>
  <c r="BC90" i="27"/>
  <c r="G90" i="27"/>
  <c r="N89" i="27"/>
  <c r="L89" i="27"/>
  <c r="G89" i="27"/>
  <c r="N88" i="27"/>
  <c r="L88" i="27"/>
  <c r="G88" i="27"/>
  <c r="N87" i="27"/>
  <c r="L87" i="27"/>
  <c r="G87" i="27"/>
  <c r="N86" i="27"/>
  <c r="L86" i="27"/>
  <c r="G86" i="27"/>
  <c r="N85" i="27"/>
  <c r="L85" i="27"/>
  <c r="G85" i="27"/>
  <c r="N84" i="27"/>
  <c r="L84" i="27"/>
  <c r="G84" i="27"/>
  <c r="N83" i="27"/>
  <c r="L83" i="27"/>
  <c r="G83" i="27"/>
  <c r="N82" i="27"/>
  <c r="L82" i="27"/>
  <c r="G82" i="27"/>
  <c r="N81" i="27"/>
  <c r="L81" i="27"/>
  <c r="G81" i="27"/>
  <c r="N80" i="27"/>
  <c r="L80" i="27"/>
  <c r="G80" i="27"/>
  <c r="N79" i="27"/>
  <c r="L79" i="27"/>
  <c r="G79" i="27"/>
  <c r="N78" i="27"/>
  <c r="L78" i="27"/>
  <c r="G78" i="27"/>
  <c r="N77" i="27"/>
  <c r="L77" i="27"/>
  <c r="G77" i="27"/>
  <c r="N76" i="27"/>
  <c r="L76" i="27"/>
  <c r="G76" i="27"/>
  <c r="N75" i="27"/>
  <c r="L75" i="27"/>
  <c r="G75" i="27"/>
  <c r="N74" i="27"/>
  <c r="L74" i="27"/>
  <c r="G74" i="27"/>
  <c r="N73" i="27"/>
  <c r="L73" i="27"/>
  <c r="G73" i="27"/>
  <c r="N72" i="27"/>
  <c r="L72" i="27"/>
  <c r="G72" i="27"/>
  <c r="N71" i="27"/>
  <c r="L71" i="27"/>
  <c r="G71" i="27"/>
  <c r="N70" i="27"/>
  <c r="L70" i="27"/>
  <c r="G70" i="27"/>
  <c r="N69" i="27"/>
  <c r="L69" i="27"/>
  <c r="G69" i="27"/>
  <c r="N68" i="27"/>
  <c r="L68" i="27"/>
  <c r="G68" i="27"/>
  <c r="N67" i="27"/>
  <c r="L67" i="27"/>
  <c r="G67" i="27"/>
  <c r="N66" i="27"/>
  <c r="L66" i="27"/>
  <c r="G66" i="27"/>
  <c r="N65" i="27"/>
  <c r="L65" i="27"/>
  <c r="G65" i="27"/>
  <c r="N64" i="27"/>
  <c r="L64" i="27"/>
  <c r="G64" i="27"/>
  <c r="N63" i="27"/>
  <c r="L63" i="27"/>
  <c r="G63" i="27"/>
  <c r="N62" i="27"/>
  <c r="L62" i="27"/>
  <c r="G62" i="27"/>
  <c r="N61" i="27"/>
  <c r="L61" i="27"/>
  <c r="G61" i="27"/>
  <c r="N60" i="27"/>
  <c r="L60" i="27"/>
  <c r="G60" i="27"/>
  <c r="N59" i="27"/>
  <c r="L59" i="27"/>
  <c r="G59" i="27"/>
  <c r="N58" i="27"/>
  <c r="L58" i="27"/>
  <c r="G58" i="27"/>
  <c r="N57" i="27"/>
  <c r="L57" i="27"/>
  <c r="G57" i="27"/>
  <c r="N56" i="27"/>
  <c r="L56" i="27"/>
  <c r="G56" i="27"/>
  <c r="N55" i="27"/>
  <c r="L55" i="27"/>
  <c r="G55" i="27"/>
  <c r="N54" i="27"/>
  <c r="L54" i="27"/>
  <c r="G54" i="27"/>
  <c r="N53" i="27"/>
  <c r="L53" i="27"/>
  <c r="G53" i="27"/>
  <c r="N52" i="27"/>
  <c r="L52" i="27"/>
  <c r="G52" i="27"/>
  <c r="N51" i="27"/>
  <c r="L51" i="27"/>
  <c r="G51" i="27"/>
  <c r="N50" i="27"/>
  <c r="L50" i="27"/>
  <c r="G50" i="27"/>
  <c r="N49" i="27"/>
  <c r="L49" i="27"/>
  <c r="G49" i="27"/>
  <c r="N48" i="27"/>
  <c r="L48" i="27"/>
  <c r="G48" i="27"/>
  <c r="N47" i="27"/>
  <c r="L47" i="27"/>
  <c r="G47" i="27"/>
  <c r="N46" i="27"/>
  <c r="L46" i="27"/>
  <c r="G46" i="27"/>
  <c r="N45" i="27"/>
  <c r="L45" i="27"/>
  <c r="G45" i="27"/>
  <c r="N44" i="27"/>
  <c r="L44" i="27"/>
  <c r="G44" i="27"/>
  <c r="N43" i="27"/>
  <c r="L43" i="27"/>
  <c r="G43" i="27"/>
  <c r="N42" i="27"/>
  <c r="L42" i="27"/>
  <c r="G42" i="27"/>
  <c r="N41" i="27"/>
  <c r="L41" i="27"/>
  <c r="G41" i="27"/>
  <c r="N40" i="27"/>
  <c r="L40" i="27"/>
  <c r="G40" i="27"/>
  <c r="N39" i="27"/>
  <c r="L39" i="27"/>
  <c r="G39" i="27"/>
  <c r="N38" i="27"/>
  <c r="L38" i="27"/>
  <c r="G38" i="27"/>
  <c r="N37" i="27"/>
  <c r="L37" i="27"/>
  <c r="G37" i="27"/>
  <c r="N36" i="27"/>
  <c r="L36" i="27"/>
  <c r="G36" i="27"/>
  <c r="N35" i="27"/>
  <c r="L35" i="27"/>
  <c r="G35" i="27"/>
  <c r="N34" i="27"/>
  <c r="L34" i="27"/>
  <c r="G34" i="27"/>
  <c r="N33" i="27"/>
  <c r="L33" i="27"/>
  <c r="G33" i="27"/>
  <c r="N32" i="27"/>
  <c r="L32" i="27"/>
  <c r="G32" i="27"/>
  <c r="N31" i="27"/>
  <c r="L31" i="27"/>
  <c r="G31" i="27"/>
  <c r="N30" i="27"/>
  <c r="L30" i="27"/>
  <c r="G30" i="27"/>
  <c r="N29" i="27"/>
  <c r="L29" i="27"/>
  <c r="G29" i="27"/>
  <c r="N28" i="27"/>
  <c r="L28" i="27"/>
  <c r="G28" i="27"/>
  <c r="N27" i="27"/>
  <c r="L27" i="27"/>
  <c r="G27" i="27"/>
  <c r="N26" i="27"/>
  <c r="L26" i="27"/>
  <c r="G26" i="27"/>
  <c r="N25" i="27"/>
  <c r="L25" i="27"/>
  <c r="G25" i="27"/>
  <c r="N24" i="27"/>
  <c r="L24" i="27"/>
  <c r="G24" i="27"/>
  <c r="N23" i="27"/>
  <c r="L23" i="27"/>
  <c r="G23" i="27"/>
  <c r="N22" i="27"/>
  <c r="L22" i="27"/>
  <c r="G22" i="27"/>
  <c r="N21" i="27"/>
  <c r="L21" i="27"/>
  <c r="G21" i="27"/>
  <c r="N20" i="27"/>
  <c r="L20" i="27"/>
  <c r="G20" i="27"/>
  <c r="N19" i="27"/>
  <c r="L19" i="27"/>
  <c r="G19" i="27"/>
  <c r="N18" i="27"/>
  <c r="L18" i="27"/>
  <c r="G18" i="27"/>
  <c r="N17" i="27"/>
  <c r="L17" i="27"/>
  <c r="G17" i="27"/>
  <c r="N16" i="27"/>
  <c r="L16" i="27"/>
  <c r="G16" i="27"/>
  <c r="BI42" i="27" l="1"/>
  <c r="BH74" i="27"/>
  <c r="BI69" i="27"/>
  <c r="BH59" i="27"/>
  <c r="BI73" i="27"/>
  <c r="BH52" i="27"/>
  <c r="BI50" i="27"/>
  <c r="BI24" i="27"/>
  <c r="BH24" i="27"/>
  <c r="BA90" i="27"/>
  <c r="BI76" i="27"/>
  <c r="BG61" i="27"/>
  <c r="BG47" i="27"/>
  <c r="AO11" i="27"/>
  <c r="AZ11" i="27"/>
  <c r="AY11" i="27"/>
  <c r="AX11" i="27"/>
  <c r="Q17" i="27"/>
  <c r="P17" i="27"/>
  <c r="P20" i="27"/>
  <c r="Q20" i="27"/>
  <c r="H23" i="27"/>
  <c r="BA23" i="27" s="1"/>
  <c r="Q23" i="27"/>
  <c r="P23" i="27"/>
  <c r="P24" i="27"/>
  <c r="Q24" i="27"/>
  <c r="P27" i="27"/>
  <c r="Q27" i="27"/>
  <c r="Q30" i="27"/>
  <c r="P30" i="27"/>
  <c r="Q33" i="27"/>
  <c r="P33" i="27"/>
  <c r="P36" i="27"/>
  <c r="O36" i="27"/>
  <c r="Q36" i="27"/>
  <c r="Q39" i="27"/>
  <c r="H41" i="27"/>
  <c r="BA41" i="27" s="1"/>
  <c r="BG41" i="27" s="1"/>
  <c r="Q41" i="27"/>
  <c r="P44" i="27"/>
  <c r="Q44" i="27"/>
  <c r="P47" i="27"/>
  <c r="Q47" i="27"/>
  <c r="H49" i="27"/>
  <c r="BA49" i="27" s="1"/>
  <c r="BG49" i="27" s="1"/>
  <c r="Q49" i="27"/>
  <c r="P49" i="27"/>
  <c r="Q53" i="27"/>
  <c r="P53" i="27"/>
  <c r="P56" i="27"/>
  <c r="Q56" i="27"/>
  <c r="H59" i="27"/>
  <c r="BA59" i="27" s="1"/>
  <c r="BG59" i="27" s="1"/>
  <c r="P59" i="27"/>
  <c r="Q59" i="27"/>
  <c r="Q62" i="27"/>
  <c r="O62" i="27"/>
  <c r="P62" i="27"/>
  <c r="Q66" i="27"/>
  <c r="P66" i="27"/>
  <c r="Q69" i="27"/>
  <c r="P69" i="27"/>
  <c r="P72" i="27"/>
  <c r="Q72" i="27"/>
  <c r="O75" i="27"/>
  <c r="P75" i="27"/>
  <c r="Q75" i="27"/>
  <c r="Q78" i="27"/>
  <c r="P78" i="27"/>
  <c r="Q81" i="27"/>
  <c r="P81" i="27"/>
  <c r="O81" i="27"/>
  <c r="P84" i="27"/>
  <c r="Q84" i="27"/>
  <c r="O87" i="27"/>
  <c r="Q87" i="27"/>
  <c r="O90" i="27"/>
  <c r="Q90" i="27"/>
  <c r="H93" i="27"/>
  <c r="Q93" i="27"/>
  <c r="P93" i="27"/>
  <c r="O93" i="27"/>
  <c r="P96" i="27"/>
  <c r="O96" i="27"/>
  <c r="Q96" i="27"/>
  <c r="O99" i="27"/>
  <c r="P99" i="27"/>
  <c r="Q99" i="27"/>
  <c r="O102" i="27"/>
  <c r="Q102" i="27"/>
  <c r="P102" i="27"/>
  <c r="Q106" i="27"/>
  <c r="P106" i="27"/>
  <c r="O106" i="27"/>
  <c r="Q110" i="27"/>
  <c r="P110" i="27"/>
  <c r="O110" i="27"/>
  <c r="Q113" i="27"/>
  <c r="P113" i="27"/>
  <c r="O113" i="27"/>
  <c r="O115" i="27"/>
  <c r="P115" i="27"/>
  <c r="Q115" i="27"/>
  <c r="O118" i="27"/>
  <c r="Q118" i="27"/>
  <c r="P118" i="27"/>
  <c r="Q121" i="27"/>
  <c r="P121" i="27"/>
  <c r="O121" i="27"/>
  <c r="P124" i="27"/>
  <c r="O124" i="27"/>
  <c r="Q124" i="27"/>
  <c r="O127" i="27"/>
  <c r="Q127" i="27"/>
  <c r="P127" i="27"/>
  <c r="H129" i="27"/>
  <c r="Q129" i="27"/>
  <c r="P129" i="27"/>
  <c r="O129" i="27"/>
  <c r="P132" i="27"/>
  <c r="O132" i="27"/>
  <c r="Q132" i="27"/>
  <c r="O135" i="27"/>
  <c r="P135" i="27"/>
  <c r="Q135" i="27"/>
  <c r="Q138" i="27"/>
  <c r="O138" i="27"/>
  <c r="P138" i="27"/>
  <c r="Q141" i="27"/>
  <c r="P141" i="27"/>
  <c r="O141" i="27"/>
  <c r="O143" i="27"/>
  <c r="P143" i="27"/>
  <c r="Q143" i="27"/>
  <c r="O146" i="27"/>
  <c r="Q146" i="27"/>
  <c r="P146" i="27"/>
  <c r="H149" i="27"/>
  <c r="Q149" i="27"/>
  <c r="P149" i="27"/>
  <c r="O149" i="27"/>
  <c r="P152" i="27"/>
  <c r="O152" i="27"/>
  <c r="Q152" i="27"/>
  <c r="Q154" i="27"/>
  <c r="O154" i="27"/>
  <c r="P154" i="27"/>
  <c r="Q157" i="27"/>
  <c r="P157" i="27"/>
  <c r="O157" i="27"/>
  <c r="P160" i="27"/>
  <c r="O160" i="27"/>
  <c r="Q160" i="27"/>
  <c r="O163" i="27"/>
  <c r="P163" i="27"/>
  <c r="Q163" i="27"/>
  <c r="O166" i="27"/>
  <c r="Q166" i="27"/>
  <c r="P166" i="27"/>
  <c r="O170" i="27"/>
  <c r="Q170" i="27"/>
  <c r="P170" i="27"/>
  <c r="P172" i="27"/>
  <c r="O172" i="27"/>
  <c r="Q172" i="27"/>
  <c r="P176" i="27"/>
  <c r="O176" i="27"/>
  <c r="Q176" i="27"/>
  <c r="O178" i="27"/>
  <c r="Q178" i="27"/>
  <c r="P178" i="27"/>
  <c r="Q181" i="27"/>
  <c r="P181" i="27"/>
  <c r="O181" i="27"/>
  <c r="Q185" i="27"/>
  <c r="P185" i="27"/>
  <c r="O185" i="27"/>
  <c r="P188" i="27"/>
  <c r="O188" i="27"/>
  <c r="Q188" i="27"/>
  <c r="O191" i="27"/>
  <c r="P191" i="27"/>
  <c r="Q191" i="27"/>
  <c r="Q193" i="27"/>
  <c r="P193" i="27"/>
  <c r="O193" i="27"/>
  <c r="P196" i="27"/>
  <c r="O196" i="27"/>
  <c r="Q196" i="27"/>
  <c r="O199" i="27"/>
  <c r="Q199" i="27"/>
  <c r="P199" i="27"/>
  <c r="Q202" i="27"/>
  <c r="O202" i="27"/>
  <c r="P202" i="27"/>
  <c r="Q205" i="27"/>
  <c r="P205" i="27"/>
  <c r="O205" i="27"/>
  <c r="P208" i="27"/>
  <c r="Q208" i="27"/>
  <c r="O208" i="27"/>
  <c r="H211" i="27"/>
  <c r="O211" i="27"/>
  <c r="Q211" i="27"/>
  <c r="P211" i="27"/>
  <c r="Q214" i="27"/>
  <c r="O214" i="27"/>
  <c r="P214" i="27"/>
  <c r="Q217" i="27"/>
  <c r="P217" i="27"/>
  <c r="O217" i="27"/>
  <c r="Q221" i="27"/>
  <c r="P221" i="27"/>
  <c r="O221" i="27"/>
  <c r="O223" i="27"/>
  <c r="Q223" i="27"/>
  <c r="P223" i="27"/>
  <c r="H227" i="27"/>
  <c r="O227" i="27"/>
  <c r="P227" i="27"/>
  <c r="Q227" i="27"/>
  <c r="Q230" i="27"/>
  <c r="O230" i="27"/>
  <c r="P230" i="27"/>
  <c r="Q233" i="27"/>
  <c r="P233" i="27"/>
  <c r="O233" i="27"/>
  <c r="P236" i="27"/>
  <c r="O236" i="27"/>
  <c r="Q236" i="27"/>
  <c r="O239" i="27"/>
  <c r="P239" i="27"/>
  <c r="Q239" i="27"/>
  <c r="Q242" i="27"/>
  <c r="O242" i="27"/>
  <c r="P242" i="27"/>
  <c r="H245" i="27"/>
  <c r="Q245" i="27"/>
  <c r="P245" i="27"/>
  <c r="O245" i="27"/>
  <c r="H249" i="27"/>
  <c r="Q249" i="27"/>
  <c r="P249" i="27"/>
  <c r="O249" i="27"/>
  <c r="P252" i="27"/>
  <c r="O252" i="27"/>
  <c r="Q252" i="27"/>
  <c r="P256" i="27"/>
  <c r="Q256" i="27"/>
  <c r="O256" i="27"/>
  <c r="O259" i="27"/>
  <c r="P259" i="27"/>
  <c r="Q259" i="27"/>
  <c r="O262" i="27"/>
  <c r="Q262" i="27"/>
  <c r="P262" i="27"/>
  <c r="Q265" i="27"/>
  <c r="P265" i="27"/>
  <c r="O265" i="27"/>
  <c r="Q269" i="27"/>
  <c r="P269" i="27"/>
  <c r="O269" i="27"/>
  <c r="O271" i="27"/>
  <c r="Q271" i="27"/>
  <c r="P271" i="27"/>
  <c r="O275" i="27"/>
  <c r="P275" i="27"/>
  <c r="Q275" i="27"/>
  <c r="O279" i="27"/>
  <c r="P279" i="27"/>
  <c r="Q279" i="27"/>
  <c r="Q282" i="27"/>
  <c r="P282" i="27"/>
  <c r="O282" i="27"/>
  <c r="Q285" i="27"/>
  <c r="P285" i="27"/>
  <c r="O285" i="27"/>
  <c r="P288" i="27"/>
  <c r="O288" i="27"/>
  <c r="Q288" i="27"/>
  <c r="O291" i="27"/>
  <c r="Q291" i="27"/>
  <c r="P291" i="27"/>
  <c r="Q294" i="27"/>
  <c r="P294" i="27"/>
  <c r="O294" i="27"/>
  <c r="Q297" i="27"/>
  <c r="P297" i="27"/>
  <c r="O297" i="27"/>
  <c r="P300" i="27"/>
  <c r="O300" i="27"/>
  <c r="Q300" i="27"/>
  <c r="H303" i="27"/>
  <c r="O303" i="27"/>
  <c r="P303" i="27"/>
  <c r="Q303" i="27"/>
  <c r="Q306" i="27"/>
  <c r="P306" i="27"/>
  <c r="O306" i="27"/>
  <c r="H307" i="27"/>
  <c r="O307" i="27"/>
  <c r="P307" i="27"/>
  <c r="Q307" i="27"/>
  <c r="Q310" i="27"/>
  <c r="P310" i="27"/>
  <c r="O310" i="27"/>
  <c r="Q313" i="27"/>
  <c r="P313" i="27"/>
  <c r="O313" i="27"/>
  <c r="P316" i="27"/>
  <c r="O316" i="27"/>
  <c r="Q316" i="27"/>
  <c r="H319" i="27"/>
  <c r="O319" i="27"/>
  <c r="P319" i="27"/>
  <c r="Q319" i="27"/>
  <c r="Q321" i="27"/>
  <c r="P321" i="27"/>
  <c r="O321" i="27"/>
  <c r="P324" i="27"/>
  <c r="O324" i="27"/>
  <c r="Q324" i="27"/>
  <c r="H327" i="27"/>
  <c r="O327" i="27"/>
  <c r="P327" i="27"/>
  <c r="Q327" i="27"/>
  <c r="Q330" i="27"/>
  <c r="O330" i="27"/>
  <c r="P330" i="27"/>
  <c r="P332" i="27"/>
  <c r="O332" i="27"/>
  <c r="Q332" i="27"/>
  <c r="O335" i="27"/>
  <c r="Q335" i="27"/>
  <c r="P335" i="27"/>
  <c r="Q338" i="27"/>
  <c r="P338" i="27"/>
  <c r="O338" i="27"/>
  <c r="Q341" i="27"/>
  <c r="P341" i="27"/>
  <c r="O341" i="27"/>
  <c r="P344" i="27"/>
  <c r="Q344" i="27"/>
  <c r="O344" i="27"/>
  <c r="O347" i="27"/>
  <c r="Q347" i="27"/>
  <c r="P347" i="27"/>
  <c r="Q349" i="27"/>
  <c r="P349" i="27"/>
  <c r="O349" i="27"/>
  <c r="P352" i="27"/>
  <c r="O352" i="27"/>
  <c r="Q352" i="27"/>
  <c r="O355" i="27"/>
  <c r="P355" i="27"/>
  <c r="Q355" i="27"/>
  <c r="Q358" i="27"/>
  <c r="P358" i="27"/>
  <c r="O358" i="27"/>
  <c r="P360" i="27"/>
  <c r="O360" i="27"/>
  <c r="Q360" i="27"/>
  <c r="O363" i="27"/>
  <c r="Q363" i="27"/>
  <c r="P363" i="27"/>
  <c r="O367" i="27"/>
  <c r="Q367" i="27"/>
  <c r="P367" i="27"/>
  <c r="O371" i="27"/>
  <c r="Q371" i="27"/>
  <c r="P371" i="27"/>
  <c r="Q374" i="27"/>
  <c r="O374" i="27"/>
  <c r="P374" i="27"/>
  <c r="Q377" i="27"/>
  <c r="P377" i="27"/>
  <c r="O377" i="27"/>
  <c r="P380" i="27"/>
  <c r="O380" i="27"/>
  <c r="Q380" i="27"/>
  <c r="Q381" i="27"/>
  <c r="P381" i="27"/>
  <c r="O381" i="27"/>
  <c r="P384" i="27"/>
  <c r="O384" i="27"/>
  <c r="Q384" i="27"/>
  <c r="Q389" i="27"/>
  <c r="P389" i="27"/>
  <c r="O389" i="27"/>
  <c r="Q393" i="27"/>
  <c r="P393" i="27"/>
  <c r="O393" i="27"/>
  <c r="P396" i="27"/>
  <c r="O396" i="27"/>
  <c r="Q396" i="27"/>
  <c r="O399" i="27"/>
  <c r="P399" i="27"/>
  <c r="Q399" i="27"/>
  <c r="O402" i="27"/>
  <c r="Q402" i="27"/>
  <c r="P402" i="27"/>
  <c r="Q405" i="27"/>
  <c r="P405" i="27"/>
  <c r="O405" i="27"/>
  <c r="P408" i="27"/>
  <c r="O408" i="27"/>
  <c r="Q408" i="27"/>
  <c r="H411" i="27"/>
  <c r="O411" i="27"/>
  <c r="P411" i="27"/>
  <c r="Q411" i="27"/>
  <c r="Q414" i="27"/>
  <c r="O414" i="27"/>
  <c r="P414" i="27"/>
  <c r="Q417" i="27"/>
  <c r="P417" i="27"/>
  <c r="O417" i="27"/>
  <c r="P420" i="27"/>
  <c r="O420" i="27"/>
  <c r="Q420" i="27"/>
  <c r="O423" i="27"/>
  <c r="P423" i="27"/>
  <c r="Q423" i="27"/>
  <c r="Q426" i="27"/>
  <c r="O426" i="27"/>
  <c r="P426" i="27"/>
  <c r="Q429" i="27"/>
  <c r="P429" i="27"/>
  <c r="O429" i="27"/>
  <c r="P432" i="27"/>
  <c r="O432" i="27"/>
  <c r="Q432" i="27"/>
  <c r="O434" i="27"/>
  <c r="Q434" i="27"/>
  <c r="P434" i="27"/>
  <c r="Q437" i="27"/>
  <c r="P437" i="27"/>
  <c r="O437" i="27"/>
  <c r="P440" i="27"/>
  <c r="O440" i="27"/>
  <c r="Q440" i="27"/>
  <c r="O443" i="27"/>
  <c r="P443" i="27"/>
  <c r="Q443" i="27"/>
  <c r="Q445" i="27"/>
  <c r="P445" i="27"/>
  <c r="O445" i="27"/>
  <c r="P448" i="27"/>
  <c r="O448" i="27"/>
  <c r="Q448" i="27"/>
  <c r="O451" i="27"/>
  <c r="P451" i="27"/>
  <c r="Q451" i="27"/>
  <c r="O454" i="27"/>
  <c r="Q454" i="27"/>
  <c r="P454" i="27"/>
  <c r="H457" i="27"/>
  <c r="Q457" i="27"/>
  <c r="P457" i="27"/>
  <c r="O457" i="27"/>
  <c r="Q461" i="27"/>
  <c r="P461" i="27"/>
  <c r="O461" i="27"/>
  <c r="P464" i="27"/>
  <c r="Q464" i="27"/>
  <c r="O464" i="27"/>
  <c r="H467" i="27"/>
  <c r="O467" i="27"/>
  <c r="Q467" i="27"/>
  <c r="P467" i="27"/>
  <c r="O471" i="27"/>
  <c r="P471" i="27"/>
  <c r="Q471" i="27"/>
  <c r="Q474" i="27"/>
  <c r="P474" i="27"/>
  <c r="O474" i="27"/>
  <c r="Q478" i="27"/>
  <c r="O478" i="27"/>
  <c r="P478" i="27"/>
  <c r="Q481" i="27"/>
  <c r="P481" i="27"/>
  <c r="O481" i="27"/>
  <c r="P484" i="27"/>
  <c r="Q484" i="27"/>
  <c r="O484" i="27"/>
  <c r="O487" i="27"/>
  <c r="Q487" i="27"/>
  <c r="P487" i="27"/>
  <c r="Q490" i="27"/>
  <c r="P490" i="27"/>
  <c r="O490" i="27"/>
  <c r="O494" i="27"/>
  <c r="Q494" i="27"/>
  <c r="P494" i="27"/>
  <c r="Q497" i="27"/>
  <c r="P497" i="27"/>
  <c r="O497" i="27"/>
  <c r="P500" i="27"/>
  <c r="O500" i="27"/>
  <c r="Q500" i="27"/>
  <c r="O503" i="27"/>
  <c r="P503" i="27"/>
  <c r="Q503" i="27"/>
  <c r="Q506" i="27"/>
  <c r="P506" i="27"/>
  <c r="O506" i="27"/>
  <c r="Q509" i="27"/>
  <c r="P509" i="27"/>
  <c r="O509" i="27"/>
  <c r="P388" i="27"/>
  <c r="O388" i="27"/>
  <c r="Q388" i="27"/>
  <c r="P16" i="27"/>
  <c r="Q16" i="27"/>
  <c r="P19" i="27"/>
  <c r="Q19" i="27"/>
  <c r="Q22" i="27"/>
  <c r="P22" i="27"/>
  <c r="Q25" i="27"/>
  <c r="P25" i="27"/>
  <c r="P28" i="27"/>
  <c r="Q28" i="27"/>
  <c r="P31" i="27"/>
  <c r="Q31" i="27"/>
  <c r="Q34" i="27"/>
  <c r="P34" i="27"/>
  <c r="P37" i="27"/>
  <c r="Q40" i="27"/>
  <c r="H43" i="27"/>
  <c r="BA43" i="27" s="1"/>
  <c r="BG43" i="27" s="1"/>
  <c r="Q43" i="27"/>
  <c r="Q46" i="27"/>
  <c r="P46" i="27"/>
  <c r="Q50" i="27"/>
  <c r="P50" i="27"/>
  <c r="P52" i="27"/>
  <c r="Q52" i="27"/>
  <c r="H55" i="27"/>
  <c r="BA55" i="27" s="1"/>
  <c r="BG55" i="27" s="1"/>
  <c r="P55" i="27"/>
  <c r="Q55" i="27"/>
  <c r="Q58" i="27"/>
  <c r="O58" i="27"/>
  <c r="P58" i="27"/>
  <c r="Q61" i="27"/>
  <c r="P61" i="27"/>
  <c r="P63" i="27"/>
  <c r="Q63" i="27"/>
  <c r="Q65" i="27"/>
  <c r="P65" i="27"/>
  <c r="P68" i="27"/>
  <c r="Q68" i="27"/>
  <c r="H71" i="27"/>
  <c r="O71" i="27"/>
  <c r="P71" i="27"/>
  <c r="Q71" i="27"/>
  <c r="Q74" i="27"/>
  <c r="P74" i="27"/>
  <c r="H77" i="27"/>
  <c r="BA77" i="27" s="1"/>
  <c r="BG77" i="27" s="1"/>
  <c r="Q77" i="27"/>
  <c r="P77" i="27"/>
  <c r="O77" i="27"/>
  <c r="P80" i="27"/>
  <c r="Q80" i="27"/>
  <c r="P83" i="27"/>
  <c r="Q83" i="27"/>
  <c r="H85" i="27"/>
  <c r="BA85" i="27" s="1"/>
  <c r="BG85" i="27" s="1"/>
  <c r="Q85" i="27"/>
  <c r="P85" i="27"/>
  <c r="P88" i="27"/>
  <c r="O88" i="27"/>
  <c r="Q88" i="27"/>
  <c r="O91" i="27"/>
  <c r="P91" i="27"/>
  <c r="Q91" i="27"/>
  <c r="Q94" i="27"/>
  <c r="O94" i="27"/>
  <c r="P94" i="27"/>
  <c r="O98" i="27"/>
  <c r="Q98" i="27"/>
  <c r="P98" i="27"/>
  <c r="Q101" i="27"/>
  <c r="P101" i="27"/>
  <c r="O101" i="27"/>
  <c r="P104" i="27"/>
  <c r="O104" i="27"/>
  <c r="Q104" i="27"/>
  <c r="O107" i="27"/>
  <c r="P107" i="27"/>
  <c r="Q107" i="27"/>
  <c r="Q109" i="27"/>
  <c r="P109" i="27"/>
  <c r="O109" i="27"/>
  <c r="P112" i="27"/>
  <c r="O112" i="27"/>
  <c r="Q112" i="27"/>
  <c r="P116" i="27"/>
  <c r="O116" i="27"/>
  <c r="Q116" i="27"/>
  <c r="O119" i="27"/>
  <c r="Q119" i="27"/>
  <c r="P119" i="27"/>
  <c r="Q122" i="27"/>
  <c r="P122" i="27"/>
  <c r="O122" i="27"/>
  <c r="Q125" i="27"/>
  <c r="P125" i="27"/>
  <c r="O125" i="27"/>
  <c r="P128" i="27"/>
  <c r="O128" i="27"/>
  <c r="Q128" i="27"/>
  <c r="O131" i="27"/>
  <c r="P131" i="27"/>
  <c r="Q131" i="27"/>
  <c r="Q134" i="27"/>
  <c r="P134" i="27"/>
  <c r="O134" i="27"/>
  <c r="Q137" i="27"/>
  <c r="P137" i="27"/>
  <c r="O137" i="27"/>
  <c r="P140" i="27"/>
  <c r="O140" i="27"/>
  <c r="Q140" i="27"/>
  <c r="P144" i="27"/>
  <c r="O144" i="27"/>
  <c r="Q144" i="27"/>
  <c r="O147" i="27"/>
  <c r="P147" i="27"/>
  <c r="Q147" i="27"/>
  <c r="O150" i="27"/>
  <c r="Q150" i="27"/>
  <c r="P150" i="27"/>
  <c r="Q153" i="27"/>
  <c r="P153" i="27"/>
  <c r="O153" i="27"/>
  <c r="P156" i="27"/>
  <c r="O156" i="27"/>
  <c r="Q156" i="27"/>
  <c r="O159" i="27"/>
  <c r="P159" i="27"/>
  <c r="Q159" i="27"/>
  <c r="Q161" i="27"/>
  <c r="P161" i="27"/>
  <c r="O161" i="27"/>
  <c r="P164" i="27"/>
  <c r="O164" i="27"/>
  <c r="Q164" i="27"/>
  <c r="O167" i="27"/>
  <c r="Q167" i="27"/>
  <c r="P167" i="27"/>
  <c r="Q169" i="27"/>
  <c r="P169" i="27"/>
  <c r="O169" i="27"/>
  <c r="Q173" i="27"/>
  <c r="P173" i="27"/>
  <c r="O173" i="27"/>
  <c r="H175" i="27"/>
  <c r="O175" i="27"/>
  <c r="P175" i="27"/>
  <c r="Q175" i="27"/>
  <c r="O179" i="27"/>
  <c r="Q179" i="27"/>
  <c r="P179" i="27"/>
  <c r="Q182" i="27"/>
  <c r="P182" i="27"/>
  <c r="O182" i="27"/>
  <c r="P184" i="27"/>
  <c r="O184" i="27"/>
  <c r="Q184" i="27"/>
  <c r="O187" i="27"/>
  <c r="P187" i="27"/>
  <c r="Q187" i="27"/>
  <c r="Q190" i="27"/>
  <c r="O190" i="27"/>
  <c r="P190" i="27"/>
  <c r="Q194" i="27"/>
  <c r="P194" i="27"/>
  <c r="O194" i="27"/>
  <c r="Q197" i="27"/>
  <c r="P197" i="27"/>
  <c r="O197" i="27"/>
  <c r="P200" i="27"/>
  <c r="Q200" i="27"/>
  <c r="O200" i="27"/>
  <c r="O203" i="27"/>
  <c r="Q203" i="27"/>
  <c r="P203" i="27"/>
  <c r="Q206" i="27"/>
  <c r="O206" i="27"/>
  <c r="P206" i="27"/>
  <c r="H209" i="27"/>
  <c r="Q209" i="27"/>
  <c r="P209" i="27"/>
  <c r="O209" i="27"/>
  <c r="P212" i="27"/>
  <c r="Q212" i="27"/>
  <c r="O212" i="27"/>
  <c r="O215" i="27"/>
  <c r="Q215" i="27"/>
  <c r="P215" i="27"/>
  <c r="Q218" i="27"/>
  <c r="O218" i="27"/>
  <c r="P218" i="27"/>
  <c r="P220" i="27"/>
  <c r="Q220" i="27"/>
  <c r="O220" i="27"/>
  <c r="P224" i="27"/>
  <c r="Q224" i="27"/>
  <c r="O224" i="27"/>
  <c r="P228" i="27"/>
  <c r="O228" i="27"/>
  <c r="Q228" i="27"/>
  <c r="O231" i="27"/>
  <c r="P231" i="27"/>
  <c r="Q231" i="27"/>
  <c r="Q234" i="27"/>
  <c r="O234" i="27"/>
  <c r="P234" i="27"/>
  <c r="Q237" i="27"/>
  <c r="P237" i="27"/>
  <c r="O237" i="27"/>
  <c r="P240" i="27"/>
  <c r="O240" i="27"/>
  <c r="Q240" i="27"/>
  <c r="H243" i="27"/>
  <c r="O243" i="27"/>
  <c r="P243" i="27"/>
  <c r="Q243" i="27"/>
  <c r="Q246" i="27"/>
  <c r="O246" i="27"/>
  <c r="P246" i="27"/>
  <c r="P248" i="27"/>
  <c r="O248" i="27"/>
  <c r="Q248" i="27"/>
  <c r="O251" i="27"/>
  <c r="P251" i="27"/>
  <c r="Q251" i="27"/>
  <c r="O254" i="27"/>
  <c r="Q254" i="27"/>
  <c r="P254" i="27"/>
  <c r="Q257" i="27"/>
  <c r="P257" i="27"/>
  <c r="O257" i="27"/>
  <c r="P260" i="27"/>
  <c r="O260" i="27"/>
  <c r="Q260" i="27"/>
  <c r="O263" i="27"/>
  <c r="P263" i="27"/>
  <c r="Q263" i="27"/>
  <c r="O266" i="27"/>
  <c r="Q266" i="27"/>
  <c r="P266" i="27"/>
  <c r="P268" i="27"/>
  <c r="Q268" i="27"/>
  <c r="O268" i="27"/>
  <c r="P272" i="27"/>
  <c r="Q272" i="27"/>
  <c r="O272" i="27"/>
  <c r="Q274" i="27"/>
  <c r="O274" i="27"/>
  <c r="P274" i="27"/>
  <c r="O278" i="27"/>
  <c r="Q278" i="27"/>
  <c r="P278" i="27"/>
  <c r="Q281" i="27"/>
  <c r="P281" i="27"/>
  <c r="O281" i="27"/>
  <c r="P284" i="27"/>
  <c r="O284" i="27"/>
  <c r="Q284" i="27"/>
  <c r="O286" i="27"/>
  <c r="Q286" i="27"/>
  <c r="P286" i="27"/>
  <c r="H289" i="27"/>
  <c r="Q289" i="27"/>
  <c r="P289" i="27"/>
  <c r="O289" i="27"/>
  <c r="P292" i="27"/>
  <c r="O292" i="27"/>
  <c r="Q292" i="27"/>
  <c r="O295" i="27"/>
  <c r="P295" i="27"/>
  <c r="Q295" i="27"/>
  <c r="O298" i="27"/>
  <c r="Q298" i="27"/>
  <c r="P298" i="27"/>
  <c r="Q301" i="27"/>
  <c r="P301" i="27"/>
  <c r="O301" i="27"/>
  <c r="P304" i="27"/>
  <c r="O304" i="27"/>
  <c r="Q304" i="27"/>
  <c r="P308" i="27"/>
  <c r="O308" i="27"/>
  <c r="Q308" i="27"/>
  <c r="O311" i="27"/>
  <c r="P311" i="27"/>
  <c r="Q311" i="27"/>
  <c r="Q314" i="27"/>
  <c r="P314" i="27"/>
  <c r="O314" i="27"/>
  <c r="Q317" i="27"/>
  <c r="P317" i="27"/>
  <c r="O317" i="27"/>
  <c r="P320" i="27"/>
  <c r="O320" i="27"/>
  <c r="Q320" i="27"/>
  <c r="O323" i="27"/>
  <c r="P323" i="27"/>
  <c r="Q323" i="27"/>
  <c r="Q326" i="27"/>
  <c r="O326" i="27"/>
  <c r="P326" i="27"/>
  <c r="P328" i="27"/>
  <c r="O328" i="27"/>
  <c r="Q328" i="27"/>
  <c r="H331" i="27"/>
  <c r="O331" i="27"/>
  <c r="P331" i="27"/>
  <c r="Q331" i="27"/>
  <c r="O334" i="27"/>
  <c r="Q334" i="27"/>
  <c r="P334" i="27"/>
  <c r="Q337" i="27"/>
  <c r="P337" i="27"/>
  <c r="O337" i="27"/>
  <c r="P340" i="27"/>
  <c r="Q340" i="27"/>
  <c r="O340" i="27"/>
  <c r="O343" i="27"/>
  <c r="P343" i="27"/>
  <c r="Q343" i="27"/>
  <c r="Q346" i="27"/>
  <c r="O346" i="27"/>
  <c r="P346" i="27"/>
  <c r="Q350" i="27"/>
  <c r="P350" i="27"/>
  <c r="O350" i="27"/>
  <c r="H353" i="27"/>
  <c r="Q353" i="27"/>
  <c r="P353" i="27"/>
  <c r="O353" i="27"/>
  <c r="P356" i="27"/>
  <c r="O356" i="27"/>
  <c r="Q356" i="27"/>
  <c r="O359" i="27"/>
  <c r="P359" i="27"/>
  <c r="Q359" i="27"/>
  <c r="H361" i="27"/>
  <c r="Q361" i="27"/>
  <c r="P361" i="27"/>
  <c r="O361" i="27"/>
  <c r="P364" i="27"/>
  <c r="Q364" i="27"/>
  <c r="O364" i="27"/>
  <c r="Q366" i="27"/>
  <c r="O366" i="27"/>
  <c r="P366" i="27"/>
  <c r="Q369" i="27"/>
  <c r="P369" i="27"/>
  <c r="O369" i="27"/>
  <c r="P372" i="27"/>
  <c r="Q372" i="27"/>
  <c r="O372" i="27"/>
  <c r="P376" i="27"/>
  <c r="O376" i="27"/>
  <c r="Q376" i="27"/>
  <c r="O378" i="27"/>
  <c r="Q378" i="27"/>
  <c r="P378" i="27"/>
  <c r="O382" i="27"/>
  <c r="Q382" i="27"/>
  <c r="P382" i="27"/>
  <c r="H385" i="27"/>
  <c r="Q385" i="27"/>
  <c r="P385" i="27"/>
  <c r="O385" i="27"/>
  <c r="O387" i="27"/>
  <c r="Q387" i="27"/>
  <c r="P387" i="27"/>
  <c r="P392" i="27"/>
  <c r="Q392" i="27"/>
  <c r="O392" i="27"/>
  <c r="O395" i="27"/>
  <c r="P395" i="27"/>
  <c r="Q395" i="27"/>
  <c r="O398" i="27"/>
  <c r="Q398" i="27"/>
  <c r="P398" i="27"/>
  <c r="Q401" i="27"/>
  <c r="P401" i="27"/>
  <c r="O401" i="27"/>
  <c r="P404" i="27"/>
  <c r="O404" i="27"/>
  <c r="Q404" i="27"/>
  <c r="H407" i="27"/>
  <c r="O407" i="27"/>
  <c r="P407" i="27"/>
  <c r="Q407" i="27"/>
  <c r="Q410" i="27"/>
  <c r="O410" i="27"/>
  <c r="P410" i="27"/>
  <c r="P412" i="27"/>
  <c r="O412" i="27"/>
  <c r="Q412" i="27"/>
  <c r="P416" i="27"/>
  <c r="O416" i="27"/>
  <c r="Q416" i="27"/>
  <c r="O419" i="27"/>
  <c r="P419" i="27"/>
  <c r="Q419" i="27"/>
  <c r="Q421" i="27"/>
  <c r="P421" i="27"/>
  <c r="O421" i="27"/>
  <c r="P424" i="27"/>
  <c r="O424" i="27"/>
  <c r="Q424" i="27"/>
  <c r="O427" i="27"/>
  <c r="P427" i="27"/>
  <c r="Q427" i="27"/>
  <c r="O430" i="27"/>
  <c r="Q430" i="27"/>
  <c r="P430" i="27"/>
  <c r="Q433" i="27"/>
  <c r="P433" i="27"/>
  <c r="O433" i="27"/>
  <c r="P436" i="27"/>
  <c r="O436" i="27"/>
  <c r="Q436" i="27"/>
  <c r="Q438" i="27"/>
  <c r="P438" i="27"/>
  <c r="O438" i="27"/>
  <c r="Q441" i="27"/>
  <c r="P441" i="27"/>
  <c r="O441" i="27"/>
  <c r="P444" i="27"/>
  <c r="O444" i="27"/>
  <c r="Q444" i="27"/>
  <c r="O447" i="27"/>
  <c r="Q447" i="27"/>
  <c r="P447" i="27"/>
  <c r="Q450" i="27"/>
  <c r="P450" i="27"/>
  <c r="O450" i="27"/>
  <c r="Q453" i="27"/>
  <c r="P453" i="27"/>
  <c r="O453" i="27"/>
  <c r="P456" i="27"/>
  <c r="O456" i="27"/>
  <c r="Q456" i="27"/>
  <c r="O458" i="27"/>
  <c r="Q458" i="27"/>
  <c r="P458" i="27"/>
  <c r="P460" i="27"/>
  <c r="Q460" i="27"/>
  <c r="O460" i="27"/>
  <c r="O463" i="27"/>
  <c r="Q463" i="27"/>
  <c r="P463" i="27"/>
  <c r="Q465" i="27"/>
  <c r="P465" i="27"/>
  <c r="O465" i="27"/>
  <c r="Q469" i="27"/>
  <c r="P469" i="27"/>
  <c r="O469" i="27"/>
  <c r="P472" i="27"/>
  <c r="Q472" i="27"/>
  <c r="O472" i="27"/>
  <c r="O475" i="27"/>
  <c r="P475" i="27"/>
  <c r="Q475" i="27"/>
  <c r="Q477" i="27"/>
  <c r="P477" i="27"/>
  <c r="O477" i="27"/>
  <c r="P480" i="27"/>
  <c r="Q480" i="27"/>
  <c r="O480" i="27"/>
  <c r="O483" i="27"/>
  <c r="Q483" i="27"/>
  <c r="P483" i="27"/>
  <c r="Q486" i="27"/>
  <c r="O486" i="27"/>
  <c r="P486" i="27"/>
  <c r="Q489" i="27"/>
  <c r="P489" i="27"/>
  <c r="O489" i="27"/>
  <c r="P492" i="27"/>
  <c r="Q492" i="27"/>
  <c r="O492" i="27"/>
  <c r="O495" i="27"/>
  <c r="Q495" i="27"/>
  <c r="P495" i="27"/>
  <c r="O498" i="27"/>
  <c r="Q498" i="27"/>
  <c r="P498" i="27"/>
  <c r="Q501" i="27"/>
  <c r="P501" i="27"/>
  <c r="O501" i="27"/>
  <c r="Q505" i="27"/>
  <c r="P505" i="27"/>
  <c r="O505" i="27"/>
  <c r="P508" i="27"/>
  <c r="O508" i="27"/>
  <c r="Q508" i="27"/>
  <c r="O511" i="27"/>
  <c r="Q511" i="27"/>
  <c r="P511" i="27"/>
  <c r="Q18" i="27"/>
  <c r="P18" i="27"/>
  <c r="Q21" i="27"/>
  <c r="P21" i="27"/>
  <c r="Q26" i="27"/>
  <c r="P26" i="27"/>
  <c r="H29" i="27"/>
  <c r="O29" i="27" s="1"/>
  <c r="Q29" i="27"/>
  <c r="P29" i="27"/>
  <c r="P32" i="27"/>
  <c r="Q32" i="27"/>
  <c r="P35" i="27"/>
  <c r="Q35" i="27"/>
  <c r="Q38" i="27"/>
  <c r="P38" i="27"/>
  <c r="Q42" i="27"/>
  <c r="O42" i="27"/>
  <c r="Q45" i="27"/>
  <c r="P45" i="27"/>
  <c r="P48" i="27"/>
  <c r="O48" i="27"/>
  <c r="Q48" i="27"/>
  <c r="O51" i="27"/>
  <c r="P51" i="27"/>
  <c r="Q51" i="27"/>
  <c r="Q54" i="27"/>
  <c r="P54" i="27"/>
  <c r="Q57" i="27"/>
  <c r="P57" i="27"/>
  <c r="P60" i="27"/>
  <c r="Q60" i="27"/>
  <c r="P64" i="27"/>
  <c r="Q64" i="27"/>
  <c r="P67" i="27"/>
  <c r="Q67" i="27"/>
  <c r="Q70" i="27"/>
  <c r="P70" i="27"/>
  <c r="Q73" i="27"/>
  <c r="P73" i="27"/>
  <c r="P76" i="27"/>
  <c r="Q76" i="27"/>
  <c r="O79" i="27"/>
  <c r="P79" i="27"/>
  <c r="Q79" i="27"/>
  <c r="Q82" i="27"/>
  <c r="P82" i="27"/>
  <c r="Q86" i="27"/>
  <c r="O86" i="27"/>
  <c r="P86" i="27"/>
  <c r="Q89" i="27"/>
  <c r="P89" i="27"/>
  <c r="O89" i="27"/>
  <c r="P92" i="27"/>
  <c r="O92" i="27"/>
  <c r="Q92" i="27"/>
  <c r="H95" i="27"/>
  <c r="O95" i="27"/>
  <c r="P95" i="27"/>
  <c r="Q95" i="27"/>
  <c r="Q97" i="27"/>
  <c r="P97" i="27"/>
  <c r="O97" i="27"/>
  <c r="P100" i="27"/>
  <c r="O100" i="27"/>
  <c r="Q100" i="27"/>
  <c r="O103" i="27"/>
  <c r="Q103" i="27"/>
  <c r="P103" i="27"/>
  <c r="Q105" i="27"/>
  <c r="P105" i="27"/>
  <c r="O105" i="27"/>
  <c r="P108" i="27"/>
  <c r="O108" i="27"/>
  <c r="Q108" i="27"/>
  <c r="O111" i="27"/>
  <c r="P111" i="27"/>
  <c r="Q111" i="27"/>
  <c r="Q114" i="27"/>
  <c r="O114" i="27"/>
  <c r="P114" i="27"/>
  <c r="Q117" i="27"/>
  <c r="P117" i="27"/>
  <c r="O117" i="27"/>
  <c r="P120" i="27"/>
  <c r="O120" i="27"/>
  <c r="Q120" i="27"/>
  <c r="O123" i="27"/>
  <c r="P123" i="27"/>
  <c r="Q123" i="27"/>
  <c r="O126" i="27"/>
  <c r="Q126" i="27"/>
  <c r="P126" i="27"/>
  <c r="Q130" i="27"/>
  <c r="P130" i="27"/>
  <c r="O130" i="27"/>
  <c r="Q133" i="27"/>
  <c r="P133" i="27"/>
  <c r="O133" i="27"/>
  <c r="P136" i="27"/>
  <c r="Q136" i="27"/>
  <c r="O136" i="27"/>
  <c r="O139" i="27"/>
  <c r="Q139" i="27"/>
  <c r="P139" i="27"/>
  <c r="Q142" i="27"/>
  <c r="O142" i="27"/>
  <c r="P142" i="27"/>
  <c r="Q145" i="27"/>
  <c r="P145" i="27"/>
  <c r="O145" i="27"/>
  <c r="P148" i="27"/>
  <c r="O148" i="27"/>
  <c r="Q148" i="27"/>
  <c r="O151" i="27"/>
  <c r="P151" i="27"/>
  <c r="Q151" i="27"/>
  <c r="O155" i="27"/>
  <c r="P155" i="27"/>
  <c r="Q155" i="27"/>
  <c r="Q158" i="27"/>
  <c r="O158" i="27"/>
  <c r="P158" i="27"/>
  <c r="O162" i="27"/>
  <c r="Q162" i="27"/>
  <c r="P162" i="27"/>
  <c r="Q165" i="27"/>
  <c r="P165" i="27"/>
  <c r="O165" i="27"/>
  <c r="P168" i="27"/>
  <c r="O168" i="27"/>
  <c r="Q168" i="27"/>
  <c r="H171" i="27"/>
  <c r="O171" i="27"/>
  <c r="Q171" i="27"/>
  <c r="P171" i="27"/>
  <c r="Q174" i="27"/>
  <c r="P174" i="27"/>
  <c r="O174" i="27"/>
  <c r="Q177" i="27"/>
  <c r="P177" i="27"/>
  <c r="O177" i="27"/>
  <c r="P180" i="27"/>
  <c r="O180" i="27"/>
  <c r="Q180" i="27"/>
  <c r="H183" i="27"/>
  <c r="O183" i="27"/>
  <c r="P183" i="27"/>
  <c r="Q183" i="27"/>
  <c r="O186" i="27"/>
  <c r="Q186" i="27"/>
  <c r="P186" i="27"/>
  <c r="Q189" i="27"/>
  <c r="P189" i="27"/>
  <c r="O189" i="27"/>
  <c r="P192" i="27"/>
  <c r="O192" i="27"/>
  <c r="Q192" i="27"/>
  <c r="O195" i="27"/>
  <c r="P195" i="27"/>
  <c r="Q195" i="27"/>
  <c r="O198" i="27"/>
  <c r="Q198" i="27"/>
  <c r="P198" i="27"/>
  <c r="Q201" i="27"/>
  <c r="P201" i="27"/>
  <c r="O201" i="27"/>
  <c r="P204" i="27"/>
  <c r="Q204" i="27"/>
  <c r="O204" i="27"/>
  <c r="O207" i="27"/>
  <c r="Q207" i="27"/>
  <c r="P207" i="27"/>
  <c r="Q210" i="27"/>
  <c r="O210" i="27"/>
  <c r="P210" i="27"/>
  <c r="Q213" i="27"/>
  <c r="P213" i="27"/>
  <c r="O213" i="27"/>
  <c r="P216" i="27"/>
  <c r="Q216" i="27"/>
  <c r="O216" i="27"/>
  <c r="O219" i="27"/>
  <c r="Q219" i="27"/>
  <c r="P219" i="27"/>
  <c r="Q222" i="27"/>
  <c r="O222" i="27"/>
  <c r="P222" i="27"/>
  <c r="Q225" i="27"/>
  <c r="P225" i="27"/>
  <c r="O225" i="27"/>
  <c r="Q226" i="27"/>
  <c r="O226" i="27"/>
  <c r="P226" i="27"/>
  <c r="Q229" i="27"/>
  <c r="P229" i="27"/>
  <c r="O229" i="27"/>
  <c r="P232" i="27"/>
  <c r="O232" i="27"/>
  <c r="Q232" i="27"/>
  <c r="O235" i="27"/>
  <c r="P235" i="27"/>
  <c r="Q235" i="27"/>
  <c r="Q238" i="27"/>
  <c r="O238" i="27"/>
  <c r="P238" i="27"/>
  <c r="Q241" i="27"/>
  <c r="P241" i="27"/>
  <c r="O241" i="27"/>
  <c r="P244" i="27"/>
  <c r="O244" i="27"/>
  <c r="Q244" i="27"/>
  <c r="O247" i="27"/>
  <c r="P247" i="27"/>
  <c r="Q247" i="27"/>
  <c r="Q250" i="27"/>
  <c r="O250" i="27"/>
  <c r="P250" i="27"/>
  <c r="Q253" i="27"/>
  <c r="P253" i="27"/>
  <c r="O253" i="27"/>
  <c r="O255" i="27"/>
  <c r="P255" i="27"/>
  <c r="Q255" i="27"/>
  <c r="Q258" i="27"/>
  <c r="P258" i="27"/>
  <c r="O258" i="27"/>
  <c r="Q261" i="27"/>
  <c r="P261" i="27"/>
  <c r="O261" i="27"/>
  <c r="P264" i="27"/>
  <c r="O264" i="27"/>
  <c r="Q264" i="27"/>
  <c r="O267" i="27"/>
  <c r="Q267" i="27"/>
  <c r="P267" i="27"/>
  <c r="Q270" i="27"/>
  <c r="O270" i="27"/>
  <c r="P270" i="27"/>
  <c r="Q273" i="27"/>
  <c r="P273" i="27"/>
  <c r="O273" i="27"/>
  <c r="P276" i="27"/>
  <c r="O276" i="27"/>
  <c r="Q276" i="27"/>
  <c r="Q277" i="27"/>
  <c r="P277" i="27"/>
  <c r="O277" i="27"/>
  <c r="P280" i="27"/>
  <c r="O280" i="27"/>
  <c r="Q280" i="27"/>
  <c r="H283" i="27"/>
  <c r="O283" i="27"/>
  <c r="P283" i="27"/>
  <c r="Q283" i="27"/>
  <c r="O287" i="27"/>
  <c r="Q287" i="27"/>
  <c r="P287" i="27"/>
  <c r="O290" i="27"/>
  <c r="Q290" i="27"/>
  <c r="P290" i="27"/>
  <c r="Q293" i="27"/>
  <c r="P293" i="27"/>
  <c r="O293" i="27"/>
  <c r="P296" i="27"/>
  <c r="O296" i="27"/>
  <c r="Q296" i="27"/>
  <c r="O299" i="27"/>
  <c r="Q299" i="27"/>
  <c r="P299" i="27"/>
  <c r="Q302" i="27"/>
  <c r="P302" i="27"/>
  <c r="O302" i="27"/>
  <c r="Q305" i="27"/>
  <c r="P305" i="27"/>
  <c r="O305" i="27"/>
  <c r="Q309" i="27"/>
  <c r="P309" i="27"/>
  <c r="O309" i="27"/>
  <c r="P312" i="27"/>
  <c r="O312" i="27"/>
  <c r="Q312" i="27"/>
  <c r="O315" i="27"/>
  <c r="P315" i="27"/>
  <c r="Q315" i="27"/>
  <c r="Q318" i="27"/>
  <c r="P318" i="27"/>
  <c r="O318" i="27"/>
  <c r="Q322" i="27"/>
  <c r="O322" i="27"/>
  <c r="P322" i="27"/>
  <c r="H325" i="27"/>
  <c r="Q325" i="27"/>
  <c r="P325" i="27"/>
  <c r="O325" i="27"/>
  <c r="Q329" i="27"/>
  <c r="P329" i="27"/>
  <c r="O329" i="27"/>
  <c r="Q333" i="27"/>
  <c r="P333" i="27"/>
  <c r="O333" i="27"/>
  <c r="P336" i="27"/>
  <c r="O336" i="27"/>
  <c r="Q336" i="27"/>
  <c r="O339" i="27"/>
  <c r="P339" i="27"/>
  <c r="Q339" i="27"/>
  <c r="Q342" i="27"/>
  <c r="P342" i="27"/>
  <c r="O342" i="27"/>
  <c r="H345" i="27"/>
  <c r="Q345" i="27"/>
  <c r="P345" i="27"/>
  <c r="O345" i="27"/>
  <c r="P348" i="27"/>
  <c r="O348" i="27"/>
  <c r="Q348" i="27"/>
  <c r="O351" i="27"/>
  <c r="P351" i="27"/>
  <c r="Q351" i="27"/>
  <c r="Q354" i="27"/>
  <c r="P354" i="27"/>
  <c r="O354" i="27"/>
  <c r="Q357" i="27"/>
  <c r="P357" i="27"/>
  <c r="O357" i="27"/>
  <c r="O362" i="27"/>
  <c r="Q362" i="27"/>
  <c r="P362" i="27"/>
  <c r="Q365" i="27"/>
  <c r="P365" i="27"/>
  <c r="O365" i="27"/>
  <c r="P368" i="27"/>
  <c r="Q368" i="27"/>
  <c r="O368" i="27"/>
  <c r="Q370" i="27"/>
  <c r="O370" i="27"/>
  <c r="P370" i="27"/>
  <c r="Q373" i="27"/>
  <c r="P373" i="27"/>
  <c r="O373" i="27"/>
  <c r="H375" i="27"/>
  <c r="O375" i="27"/>
  <c r="Q375" i="27"/>
  <c r="P375" i="27"/>
  <c r="O379" i="27"/>
  <c r="P379" i="27"/>
  <c r="Q379" i="27"/>
  <c r="O383" i="27"/>
  <c r="P383" i="27"/>
  <c r="Q383" i="27"/>
  <c r="O386" i="27"/>
  <c r="Q386" i="27"/>
  <c r="P386" i="27"/>
  <c r="O390" i="27"/>
  <c r="Q390" i="27"/>
  <c r="P390" i="27"/>
  <c r="H391" i="27"/>
  <c r="O391" i="27"/>
  <c r="Q391" i="27"/>
  <c r="P391" i="27"/>
  <c r="Q394" i="27"/>
  <c r="O394" i="27"/>
  <c r="P394" i="27"/>
  <c r="Q397" i="27"/>
  <c r="P397" i="27"/>
  <c r="O397" i="27"/>
  <c r="P400" i="27"/>
  <c r="O400" i="27"/>
  <c r="Q400" i="27"/>
  <c r="H403" i="27"/>
  <c r="O403" i="27"/>
  <c r="P403" i="27"/>
  <c r="Q403" i="27"/>
  <c r="Q406" i="27"/>
  <c r="O406" i="27"/>
  <c r="P406" i="27"/>
  <c r="Q409" i="27"/>
  <c r="P409" i="27"/>
  <c r="O409" i="27"/>
  <c r="Q413" i="27"/>
  <c r="P413" i="27"/>
  <c r="O413" i="27"/>
  <c r="O415" i="27"/>
  <c r="P415" i="27"/>
  <c r="Q415" i="27"/>
  <c r="Q418" i="27"/>
  <c r="O418" i="27"/>
  <c r="P418" i="27"/>
  <c r="Q422" i="27"/>
  <c r="O422" i="27"/>
  <c r="P422" i="27"/>
  <c r="Q425" i="27"/>
  <c r="P425" i="27"/>
  <c r="O425" i="27"/>
  <c r="P428" i="27"/>
  <c r="O428" i="27"/>
  <c r="Q428" i="27"/>
  <c r="O431" i="27"/>
  <c r="P431" i="27"/>
  <c r="Q431" i="27"/>
  <c r="O435" i="27"/>
  <c r="P435" i="27"/>
  <c r="Q435" i="27"/>
  <c r="O439" i="27"/>
  <c r="P439" i="27"/>
  <c r="Q439" i="27"/>
  <c r="Q442" i="27"/>
  <c r="P442" i="27"/>
  <c r="O442" i="27"/>
  <c r="O446" i="27"/>
  <c r="Q446" i="27"/>
  <c r="P446" i="27"/>
  <c r="Q449" i="27"/>
  <c r="P449" i="27"/>
  <c r="O449" i="27"/>
  <c r="P452" i="27"/>
  <c r="O452" i="27"/>
  <c r="Q452" i="27"/>
  <c r="O455" i="27"/>
  <c r="Q455" i="27"/>
  <c r="P455" i="27"/>
  <c r="H459" i="27"/>
  <c r="O459" i="27"/>
  <c r="Q459" i="27"/>
  <c r="P459" i="27"/>
  <c r="Q462" i="27"/>
  <c r="O462" i="27"/>
  <c r="P462" i="27"/>
  <c r="Q466" i="27"/>
  <c r="O466" i="27"/>
  <c r="P466" i="27"/>
  <c r="P468" i="27"/>
  <c r="Q468" i="27"/>
  <c r="O468" i="27"/>
  <c r="Q470" i="27"/>
  <c r="P470" i="27"/>
  <c r="O470" i="27"/>
  <c r="Q473" i="27"/>
  <c r="P473" i="27"/>
  <c r="O473" i="27"/>
  <c r="P476" i="27"/>
  <c r="Q476" i="27"/>
  <c r="O476" i="27"/>
  <c r="H479" i="27"/>
  <c r="O479" i="27"/>
  <c r="Q479" i="27"/>
  <c r="P479" i="27"/>
  <c r="Q482" i="27"/>
  <c r="O482" i="27"/>
  <c r="P482" i="27"/>
  <c r="Q485" i="27"/>
  <c r="P485" i="27"/>
  <c r="O485" i="27"/>
  <c r="P488" i="27"/>
  <c r="Q488" i="27"/>
  <c r="O488" i="27"/>
  <c r="H491" i="27"/>
  <c r="O491" i="27"/>
  <c r="P491" i="27"/>
  <c r="Q491" i="27"/>
  <c r="H493" i="27"/>
  <c r="Q493" i="27"/>
  <c r="P493" i="27"/>
  <c r="O493" i="27"/>
  <c r="P496" i="27"/>
  <c r="O496" i="27"/>
  <c r="Q496" i="27"/>
  <c r="O499" i="27"/>
  <c r="Q499" i="27"/>
  <c r="P499" i="27"/>
  <c r="Q502" i="27"/>
  <c r="P502" i="27"/>
  <c r="O502" i="27"/>
  <c r="P504" i="27"/>
  <c r="O504" i="27"/>
  <c r="Q504" i="27"/>
  <c r="O507" i="27"/>
  <c r="P507" i="27"/>
  <c r="Q507" i="27"/>
  <c r="O510" i="27"/>
  <c r="Q510" i="27"/>
  <c r="P510" i="27"/>
  <c r="H21" i="27"/>
  <c r="O21" i="27" s="1"/>
  <c r="H37" i="27"/>
  <c r="O37" i="27" s="1"/>
  <c r="H107" i="27"/>
  <c r="H131" i="27"/>
  <c r="H141" i="27"/>
  <c r="H165" i="27"/>
  <c r="H193" i="27"/>
  <c r="H197" i="27"/>
  <c r="H255" i="27"/>
  <c r="H305" i="27"/>
  <c r="H337" i="27"/>
  <c r="H401" i="27"/>
  <c r="H417" i="27"/>
  <c r="H421" i="27"/>
  <c r="H443" i="27"/>
  <c r="H451" i="27"/>
  <c r="H497" i="27"/>
  <c r="H500" i="27"/>
  <c r="H503" i="27"/>
  <c r="H508" i="27"/>
  <c r="H511" i="27"/>
  <c r="H31" i="27"/>
  <c r="O31" i="27" s="1"/>
  <c r="H33" i="27"/>
  <c r="BA33" i="27" s="1"/>
  <c r="H35" i="27"/>
  <c r="BA35" i="27" s="1"/>
  <c r="H39" i="27"/>
  <c r="BA39" i="27" s="1"/>
  <c r="BG39" i="27" s="1"/>
  <c r="H45" i="27"/>
  <c r="H47" i="27"/>
  <c r="H51" i="27"/>
  <c r="H57" i="27"/>
  <c r="BA57" i="27" s="1"/>
  <c r="BG57" i="27" s="1"/>
  <c r="H65" i="27"/>
  <c r="O65" i="27" s="1"/>
  <c r="H69" i="27"/>
  <c r="BA69" i="27" s="1"/>
  <c r="BG69" i="27" s="1"/>
  <c r="H73" i="27"/>
  <c r="BA73" i="27" s="1"/>
  <c r="BG73" i="27" s="1"/>
  <c r="H75" i="27"/>
  <c r="H79" i="27"/>
  <c r="H81" i="27"/>
  <c r="H83" i="27"/>
  <c r="BA83" i="27" s="1"/>
  <c r="H87" i="27"/>
  <c r="BB87" i="27" s="1"/>
  <c r="H89" i="27"/>
  <c r="H99" i="27"/>
  <c r="H101" i="27"/>
  <c r="H105" i="27"/>
  <c r="H125" i="27"/>
  <c r="H127" i="27"/>
  <c r="H133" i="27"/>
  <c r="H147" i="27"/>
  <c r="H151" i="27"/>
  <c r="H169" i="27"/>
  <c r="H201" i="27"/>
  <c r="H207" i="27"/>
  <c r="H213" i="27"/>
  <c r="H215" i="27"/>
  <c r="H221" i="27"/>
  <c r="H223" i="27"/>
  <c r="H225" i="27"/>
  <c r="H247" i="27"/>
  <c r="H251" i="27"/>
  <c r="H253" i="27"/>
  <c r="H263" i="27"/>
  <c r="H265" i="27"/>
  <c r="H285" i="27"/>
  <c r="H287" i="27"/>
  <c r="H299" i="27"/>
  <c r="H301" i="27"/>
  <c r="H321" i="27"/>
  <c r="H323" i="27"/>
  <c r="H329" i="27"/>
  <c r="H333" i="27"/>
  <c r="H341" i="27"/>
  <c r="H347" i="27"/>
  <c r="H349" i="27"/>
  <c r="H351" i="27"/>
  <c r="H373" i="27"/>
  <c r="H377" i="27"/>
  <c r="H397" i="27"/>
  <c r="H399" i="27"/>
  <c r="H419" i="27"/>
  <c r="H423" i="27"/>
  <c r="H425" i="27"/>
  <c r="H427" i="27"/>
  <c r="H429" i="27"/>
  <c r="H439" i="27"/>
  <c r="H445" i="27"/>
  <c r="H461" i="27"/>
  <c r="H463" i="27"/>
  <c r="H471" i="27"/>
  <c r="H481" i="27"/>
  <c r="H483" i="27"/>
  <c r="H485" i="27"/>
  <c r="H487" i="27"/>
  <c r="H489" i="27"/>
  <c r="H499" i="27"/>
  <c r="H502" i="27"/>
  <c r="H505" i="27"/>
  <c r="H507" i="27"/>
  <c r="H509" i="27"/>
  <c r="H17" i="27"/>
  <c r="O17" i="27" s="1"/>
  <c r="H19" i="27"/>
  <c r="O19" i="27" s="1"/>
  <c r="H25" i="27"/>
  <c r="O25" i="27" s="1"/>
  <c r="H27" i="27"/>
  <c r="O27" i="27" s="1"/>
  <c r="H53" i="27"/>
  <c r="BA53" i="27" s="1"/>
  <c r="H61" i="27"/>
  <c r="BA61" i="27" s="1"/>
  <c r="H63" i="27"/>
  <c r="O63" i="27" s="1"/>
  <c r="H67" i="27"/>
  <c r="BA67" i="27" s="1"/>
  <c r="BG67" i="27" s="1"/>
  <c r="H91" i="27"/>
  <c r="H97" i="27"/>
  <c r="H103" i="27"/>
  <c r="H109" i="27"/>
  <c r="H111" i="27"/>
  <c r="H113" i="27"/>
  <c r="H115" i="27"/>
  <c r="H117" i="27"/>
  <c r="H119" i="27"/>
  <c r="H121" i="27"/>
  <c r="H123" i="27"/>
  <c r="H135" i="27"/>
  <c r="H137" i="27"/>
  <c r="H139" i="27"/>
  <c r="H143" i="27"/>
  <c r="H145" i="27"/>
  <c r="H153" i="27"/>
  <c r="H155" i="27"/>
  <c r="H157" i="27"/>
  <c r="H159" i="27"/>
  <c r="H161" i="27"/>
  <c r="H163" i="27"/>
  <c r="H167" i="27"/>
  <c r="H173" i="27"/>
  <c r="H177" i="27"/>
  <c r="H179" i="27"/>
  <c r="H181" i="27"/>
  <c r="H185" i="27"/>
  <c r="H187" i="27"/>
  <c r="H189" i="27"/>
  <c r="H191" i="27"/>
  <c r="H195" i="27"/>
  <c r="H199" i="27"/>
  <c r="H203" i="27"/>
  <c r="H205" i="27"/>
  <c r="H217" i="27"/>
  <c r="H219" i="27"/>
  <c r="H229" i="27"/>
  <c r="H231" i="27"/>
  <c r="H233" i="27"/>
  <c r="H235" i="27"/>
  <c r="H237" i="27"/>
  <c r="H239" i="27"/>
  <c r="H241" i="27"/>
  <c r="H257" i="27"/>
  <c r="H259" i="27"/>
  <c r="H261" i="27"/>
  <c r="H267" i="27"/>
  <c r="H269" i="27"/>
  <c r="H271" i="27"/>
  <c r="H273" i="27"/>
  <c r="H275" i="27"/>
  <c r="H277" i="27"/>
  <c r="H279" i="27"/>
  <c r="H281" i="27"/>
  <c r="H291" i="27"/>
  <c r="H293" i="27"/>
  <c r="H295" i="27"/>
  <c r="H297" i="27"/>
  <c r="H309" i="27"/>
  <c r="H311" i="27"/>
  <c r="H313" i="27"/>
  <c r="H315" i="27"/>
  <c r="H317" i="27"/>
  <c r="H335" i="27"/>
  <c r="H339" i="27"/>
  <c r="H343" i="27"/>
  <c r="H355" i="27"/>
  <c r="H357" i="27"/>
  <c r="H359" i="27"/>
  <c r="H363" i="27"/>
  <c r="H365" i="27"/>
  <c r="H367" i="27"/>
  <c r="H369" i="27"/>
  <c r="H371" i="27"/>
  <c r="H379" i="27"/>
  <c r="H381" i="27"/>
  <c r="H383" i="27"/>
  <c r="H387" i="27"/>
  <c r="H389" i="27"/>
  <c r="H393" i="27"/>
  <c r="H395" i="27"/>
  <c r="H405" i="27"/>
  <c r="H409" i="27"/>
  <c r="H413" i="27"/>
  <c r="H415" i="27"/>
  <c r="H431" i="27"/>
  <c r="H433" i="27"/>
  <c r="H435" i="27"/>
  <c r="H437" i="27"/>
  <c r="H441" i="27"/>
  <c r="H447" i="27"/>
  <c r="H449" i="27"/>
  <c r="H453" i="27"/>
  <c r="H455" i="27"/>
  <c r="H465" i="27"/>
  <c r="H469" i="27"/>
  <c r="H473" i="27"/>
  <c r="H475" i="27"/>
  <c r="H477" i="27"/>
  <c r="H495" i="27"/>
  <c r="H501" i="27"/>
  <c r="H504" i="27"/>
  <c r="H506" i="27"/>
  <c r="H510" i="27"/>
  <c r="H18" i="27"/>
  <c r="O18" i="27" s="1"/>
  <c r="H20" i="27"/>
  <c r="O20" i="27" s="1"/>
  <c r="H22" i="27"/>
  <c r="O22" i="27" s="1"/>
  <c r="H24" i="27"/>
  <c r="BA24" i="27" s="1"/>
  <c r="BG24" i="27" s="1"/>
  <c r="H26" i="27"/>
  <c r="BA26" i="27" s="1"/>
  <c r="H28" i="27"/>
  <c r="BA28" i="27" s="1"/>
  <c r="H30" i="27"/>
  <c r="O30" i="27" s="1"/>
  <c r="H32" i="27"/>
  <c r="BA32" i="27" s="1"/>
  <c r="H34" i="27"/>
  <c r="BA34" i="27" s="1"/>
  <c r="H36" i="27"/>
  <c r="H38" i="27"/>
  <c r="BA38" i="27" s="1"/>
  <c r="H40" i="27"/>
  <c r="BA40" i="27" s="1"/>
  <c r="BG40" i="27" s="1"/>
  <c r="H42" i="27"/>
  <c r="BB42" i="27" s="1"/>
  <c r="BH42" i="27" s="1"/>
  <c r="H44" i="27"/>
  <c r="H46" i="27"/>
  <c r="H48" i="27"/>
  <c r="H50" i="27"/>
  <c r="BA50" i="27" s="1"/>
  <c r="BG50" i="27" s="1"/>
  <c r="H52" i="27"/>
  <c r="BA52" i="27" s="1"/>
  <c r="BG52" i="27" s="1"/>
  <c r="H54" i="27"/>
  <c r="BA54" i="27" s="1"/>
  <c r="BG54" i="27" s="1"/>
  <c r="H56" i="27"/>
  <c r="BA56" i="27" s="1"/>
  <c r="BG56" i="27" s="1"/>
  <c r="H58" i="27"/>
  <c r="H60" i="27"/>
  <c r="BA60" i="27" s="1"/>
  <c r="H62" i="27"/>
  <c r="H64" i="27"/>
  <c r="BA64" i="27" s="1"/>
  <c r="H66" i="27"/>
  <c r="BA66" i="27" s="1"/>
  <c r="H68" i="27"/>
  <c r="BA68" i="27" s="1"/>
  <c r="H70" i="27"/>
  <c r="BA70" i="27" s="1"/>
  <c r="H72" i="27"/>
  <c r="BA72" i="27" s="1"/>
  <c r="H74" i="27"/>
  <c r="BA74" i="27" s="1"/>
  <c r="BG74" i="27" s="1"/>
  <c r="H76" i="27"/>
  <c r="O76" i="27" s="1"/>
  <c r="H78" i="27"/>
  <c r="BA78" i="27" s="1"/>
  <c r="BG78" i="27" s="1"/>
  <c r="H80" i="27"/>
  <c r="O80" i="27" s="1"/>
  <c r="H82" i="27"/>
  <c r="O82" i="27" s="1"/>
  <c r="H84" i="27"/>
  <c r="BA84" i="27" s="1"/>
  <c r="H86" i="27"/>
  <c r="H88" i="27"/>
  <c r="BB88" i="27" s="1"/>
  <c r="H90" i="27"/>
  <c r="BB90" i="27" s="1"/>
  <c r="H92" i="27"/>
  <c r="H94" i="27"/>
  <c r="H96" i="27"/>
  <c r="H98" i="27"/>
  <c r="H100" i="27"/>
  <c r="H102" i="27"/>
  <c r="H104" i="27"/>
  <c r="H106" i="27"/>
  <c r="H108" i="27"/>
  <c r="H110" i="27"/>
  <c r="H112" i="27"/>
  <c r="H114" i="27"/>
  <c r="H116" i="27"/>
  <c r="H118" i="27"/>
  <c r="H120" i="27"/>
  <c r="H122" i="27"/>
  <c r="H124" i="27"/>
  <c r="H126" i="27"/>
  <c r="H128" i="27"/>
  <c r="H130" i="27"/>
  <c r="H132" i="27"/>
  <c r="H134" i="27"/>
  <c r="H136" i="27"/>
  <c r="H138" i="27"/>
  <c r="H140" i="27"/>
  <c r="H142" i="27"/>
  <c r="H144" i="27"/>
  <c r="H146" i="27"/>
  <c r="H148" i="27"/>
  <c r="H150" i="27"/>
  <c r="H152" i="27"/>
  <c r="H154" i="27"/>
  <c r="H156" i="27"/>
  <c r="H158" i="27"/>
  <c r="H160" i="27"/>
  <c r="H162" i="27"/>
  <c r="H164" i="27"/>
  <c r="H166" i="27"/>
  <c r="H168" i="27"/>
  <c r="H170" i="27"/>
  <c r="H172" i="27"/>
  <c r="H174" i="27"/>
  <c r="H176" i="27"/>
  <c r="H178" i="27"/>
  <c r="H180" i="27"/>
  <c r="H182" i="27"/>
  <c r="H184" i="27"/>
  <c r="H186" i="27"/>
  <c r="H188" i="27"/>
  <c r="H190" i="27"/>
  <c r="H192" i="27"/>
  <c r="H194" i="27"/>
  <c r="H196" i="27"/>
  <c r="H198" i="27"/>
  <c r="H200" i="27"/>
  <c r="H202" i="27"/>
  <c r="H204" i="27"/>
  <c r="H206" i="27"/>
  <c r="H208" i="27"/>
  <c r="H210" i="27"/>
  <c r="H212" i="27"/>
  <c r="H214" i="27"/>
  <c r="H216" i="27"/>
  <c r="H218" i="27"/>
  <c r="H220" i="27"/>
  <c r="H222" i="27"/>
  <c r="H224" i="27"/>
  <c r="H226" i="27"/>
  <c r="H228" i="27"/>
  <c r="H230" i="27"/>
  <c r="H232" i="27"/>
  <c r="H234" i="27"/>
  <c r="H236" i="27"/>
  <c r="H238" i="27"/>
  <c r="H240" i="27"/>
  <c r="H242" i="27"/>
  <c r="H244" i="27"/>
  <c r="H246" i="27"/>
  <c r="H248" i="27"/>
  <c r="H250" i="27"/>
  <c r="H252" i="27"/>
  <c r="H254" i="27"/>
  <c r="H256" i="27"/>
  <c r="H258" i="27"/>
  <c r="H260" i="27"/>
  <c r="H262" i="27"/>
  <c r="H264" i="27"/>
  <c r="H266" i="27"/>
  <c r="H268" i="27"/>
  <c r="H270" i="27"/>
  <c r="H272" i="27"/>
  <c r="H274" i="27"/>
  <c r="H276" i="27"/>
  <c r="H278" i="27"/>
  <c r="H280" i="27"/>
  <c r="H282" i="27"/>
  <c r="H284" i="27"/>
  <c r="H286" i="27"/>
  <c r="H288" i="27"/>
  <c r="H290" i="27"/>
  <c r="H292" i="27"/>
  <c r="H294" i="27"/>
  <c r="H296" i="27"/>
  <c r="H298" i="27"/>
  <c r="H300" i="27"/>
  <c r="H302" i="27"/>
  <c r="H304" i="27"/>
  <c r="H306" i="27"/>
  <c r="H308" i="27"/>
  <c r="H310" i="27"/>
  <c r="H312" i="27"/>
  <c r="H314" i="27"/>
  <c r="H316" i="27"/>
  <c r="H318" i="27"/>
  <c r="H320" i="27"/>
  <c r="H322" i="27"/>
  <c r="H324" i="27"/>
  <c r="H326" i="27"/>
  <c r="H328" i="27"/>
  <c r="H330" i="27"/>
  <c r="H332" i="27"/>
  <c r="H334" i="27"/>
  <c r="H336" i="27"/>
  <c r="H338" i="27"/>
  <c r="H340" i="27"/>
  <c r="H342" i="27"/>
  <c r="H344" i="27"/>
  <c r="H346" i="27"/>
  <c r="H348" i="27"/>
  <c r="H350" i="27"/>
  <c r="H352" i="27"/>
  <c r="H354" i="27"/>
  <c r="H356" i="27"/>
  <c r="H358" i="27"/>
  <c r="H360" i="27"/>
  <c r="H362" i="27"/>
  <c r="H364" i="27"/>
  <c r="H366" i="27"/>
  <c r="H368" i="27"/>
  <c r="H370" i="27"/>
  <c r="H372" i="27"/>
  <c r="H374" i="27"/>
  <c r="H376" i="27"/>
  <c r="H378" i="27"/>
  <c r="H380" i="27"/>
  <c r="H382" i="27"/>
  <c r="H384" i="27"/>
  <c r="H386" i="27"/>
  <c r="H388" i="27"/>
  <c r="H390" i="27"/>
  <c r="H392" i="27"/>
  <c r="H394" i="27"/>
  <c r="H396" i="27"/>
  <c r="H398" i="27"/>
  <c r="H400" i="27"/>
  <c r="H402" i="27"/>
  <c r="H404" i="27"/>
  <c r="H406" i="27"/>
  <c r="H408" i="27"/>
  <c r="H410" i="27"/>
  <c r="H412" i="27"/>
  <c r="H414" i="27"/>
  <c r="H416" i="27"/>
  <c r="H418" i="27"/>
  <c r="H420" i="27"/>
  <c r="H422" i="27"/>
  <c r="H424" i="27"/>
  <c r="H426" i="27"/>
  <c r="H428" i="27"/>
  <c r="H430" i="27"/>
  <c r="H432" i="27"/>
  <c r="H434" i="27"/>
  <c r="H436" i="27"/>
  <c r="H438" i="27"/>
  <c r="H440" i="27"/>
  <c r="H442" i="27"/>
  <c r="H444" i="27"/>
  <c r="H446" i="27"/>
  <c r="H448" i="27"/>
  <c r="H450" i="27"/>
  <c r="H452" i="27"/>
  <c r="H454" i="27"/>
  <c r="H456" i="27"/>
  <c r="H458" i="27"/>
  <c r="H460" i="27"/>
  <c r="H462" i="27"/>
  <c r="H464" i="27"/>
  <c r="H466" i="27"/>
  <c r="H468" i="27"/>
  <c r="H470" i="27"/>
  <c r="H472" i="27"/>
  <c r="H474" i="27"/>
  <c r="H476" i="27"/>
  <c r="H478" i="27"/>
  <c r="H480" i="27"/>
  <c r="H482" i="27"/>
  <c r="H484" i="27"/>
  <c r="H486" i="27"/>
  <c r="H488" i="27"/>
  <c r="H490" i="27"/>
  <c r="H492" i="27"/>
  <c r="H494" i="27"/>
  <c r="H496" i="27"/>
  <c r="H498" i="27"/>
  <c r="H16" i="27"/>
  <c r="O16" i="27" s="1"/>
  <c r="Q37" i="27" l="1"/>
  <c r="P40" i="27"/>
  <c r="O28" i="27"/>
  <c r="V28" i="27" s="1"/>
  <c r="BK28" i="27" s="1"/>
  <c r="BO28" i="27" s="1"/>
  <c r="BB43" i="27"/>
  <c r="P42" i="27"/>
  <c r="Y42" i="27" s="1"/>
  <c r="O26" i="27"/>
  <c r="W26" i="27" s="1"/>
  <c r="P43" i="27"/>
  <c r="X43" i="27" s="1"/>
  <c r="BL43" i="27" s="1"/>
  <c r="P41" i="27"/>
  <c r="X41" i="27" s="1"/>
  <c r="BL41" i="27" s="1"/>
  <c r="BP41" i="27" s="1"/>
  <c r="P39" i="27"/>
  <c r="X39" i="27" s="1"/>
  <c r="BL39" i="27" s="1"/>
  <c r="P90" i="27"/>
  <c r="Y90" i="27" s="1"/>
  <c r="P87" i="27"/>
  <c r="Y87" i="27" s="1"/>
  <c r="O23" i="27"/>
  <c r="W23" i="27" s="1"/>
  <c r="O46" i="27"/>
  <c r="W46" i="27" s="1"/>
  <c r="BA46" i="27"/>
  <c r="O47" i="27"/>
  <c r="W47" i="27" s="1"/>
  <c r="BA47" i="27"/>
  <c r="O73" i="27"/>
  <c r="W73" i="27" s="1"/>
  <c r="O70" i="27"/>
  <c r="W70" i="27" s="1"/>
  <c r="O67" i="27"/>
  <c r="V67" i="27" s="1"/>
  <c r="BK67" i="27" s="1"/>
  <c r="BO67" i="27" s="1"/>
  <c r="O35" i="27"/>
  <c r="W35" i="27" s="1"/>
  <c r="O74" i="27"/>
  <c r="W74" i="27" s="1"/>
  <c r="O44" i="27"/>
  <c r="W44" i="27" s="1"/>
  <c r="BA44" i="27"/>
  <c r="O45" i="27"/>
  <c r="W45" i="27" s="1"/>
  <c r="BA45" i="27"/>
  <c r="BG45" i="27" s="1"/>
  <c r="O60" i="27"/>
  <c r="O85" i="27"/>
  <c r="W85" i="27" s="1"/>
  <c r="O50" i="27"/>
  <c r="V50" i="27" s="1"/>
  <c r="BK50" i="27" s="1"/>
  <c r="BO50" i="27" s="1"/>
  <c r="O84" i="27"/>
  <c r="W84" i="27" s="1"/>
  <c r="O72" i="27"/>
  <c r="W72" i="27" s="1"/>
  <c r="O56" i="27"/>
  <c r="V56" i="27" s="1"/>
  <c r="BK56" i="27" s="1"/>
  <c r="BO56" i="27" s="1"/>
  <c r="O64" i="27"/>
  <c r="W64" i="27" s="1"/>
  <c r="O52" i="27"/>
  <c r="W52" i="27" s="1"/>
  <c r="O59" i="27"/>
  <c r="W59" i="27" s="1"/>
  <c r="O49" i="27"/>
  <c r="V49" i="27" s="1"/>
  <c r="BK49" i="27" s="1"/>
  <c r="BO49" i="27" s="1"/>
  <c r="O41" i="27"/>
  <c r="W41" i="27" s="1"/>
  <c r="O57" i="27"/>
  <c r="W57" i="27" s="1"/>
  <c r="O54" i="27"/>
  <c r="V54" i="27" s="1"/>
  <c r="BK54" i="27" s="1"/>
  <c r="BO54" i="27" s="1"/>
  <c r="O83" i="27"/>
  <c r="W83" i="27" s="1"/>
  <c r="O68" i="27"/>
  <c r="W68" i="27" s="1"/>
  <c r="O61" i="27"/>
  <c r="V61" i="27" s="1"/>
  <c r="BK61" i="27" s="1"/>
  <c r="BO61" i="27" s="1"/>
  <c r="O55" i="27"/>
  <c r="W55" i="27" s="1"/>
  <c r="O43" i="27"/>
  <c r="W43" i="27" s="1"/>
  <c r="O78" i="27"/>
  <c r="W78" i="27" s="1"/>
  <c r="O69" i="27"/>
  <c r="W69" i="27" s="1"/>
  <c r="O66" i="27"/>
  <c r="W66" i="27" s="1"/>
  <c r="O53" i="27"/>
  <c r="V53" i="27" s="1"/>
  <c r="BK53" i="27" s="1"/>
  <c r="BO53" i="27" s="1"/>
  <c r="BB94" i="27"/>
  <c r="BC94" i="27"/>
  <c r="BA94" i="27"/>
  <c r="BB95" i="27"/>
  <c r="BC95" i="27"/>
  <c r="BA95" i="27"/>
  <c r="BC93" i="27"/>
  <c r="BB93" i="27"/>
  <c r="BA93" i="27"/>
  <c r="O32" i="27"/>
  <c r="V32" i="27" s="1"/>
  <c r="BK32" i="27" s="1"/>
  <c r="BO32" i="27" s="1"/>
  <c r="O34" i="27"/>
  <c r="O24" i="27"/>
  <c r="W24" i="27" s="1"/>
  <c r="O38" i="27"/>
  <c r="V38" i="27" s="1"/>
  <c r="BK38" i="27" s="1"/>
  <c r="BO38" i="27" s="1"/>
  <c r="O40" i="27"/>
  <c r="V40" i="27" s="1"/>
  <c r="BK40" i="27" s="1"/>
  <c r="O39" i="27"/>
  <c r="V39" i="27" s="1"/>
  <c r="BK39" i="27" s="1"/>
  <c r="O33" i="27"/>
  <c r="W33" i="27" s="1"/>
  <c r="BC30" i="27"/>
  <c r="BA30" i="27"/>
  <c r="BB30" i="27"/>
  <c r="BC22" i="27"/>
  <c r="BA22" i="27"/>
  <c r="BB22" i="27"/>
  <c r="BC27" i="27"/>
  <c r="BI27" i="27" s="1"/>
  <c r="BB27" i="27"/>
  <c r="BH27" i="27" s="1"/>
  <c r="BA27" i="27"/>
  <c r="BG27" i="27" s="1"/>
  <c r="BC25" i="27"/>
  <c r="BA25" i="27"/>
  <c r="BB25" i="27"/>
  <c r="BA31" i="27"/>
  <c r="BB31" i="27"/>
  <c r="BC31" i="27"/>
  <c r="BA29" i="27"/>
  <c r="BG29" i="27" s="1"/>
  <c r="BB29" i="27"/>
  <c r="BH29" i="27" s="1"/>
  <c r="BC29" i="27"/>
  <c r="BI29" i="27" s="1"/>
  <c r="BA21" i="27"/>
  <c r="BC21" i="27"/>
  <c r="BB21" i="27"/>
  <c r="BC16" i="27"/>
  <c r="BA16" i="27"/>
  <c r="BG16" i="27" s="1"/>
  <c r="BB16" i="27"/>
  <c r="BB19" i="27"/>
  <c r="BH19" i="27" s="1"/>
  <c r="BA19" i="27"/>
  <c r="BG19" i="27" s="1"/>
  <c r="BC19" i="27"/>
  <c r="BI19" i="27" s="1"/>
  <c r="BA20" i="27"/>
  <c r="BC20" i="27"/>
  <c r="BB20" i="27"/>
  <c r="BB18" i="27"/>
  <c r="BC18" i="27"/>
  <c r="BA18" i="27"/>
  <c r="BC17" i="27"/>
  <c r="BA17" i="27"/>
  <c r="BB17" i="27"/>
  <c r="AA507" i="27"/>
  <c r="Z507" i="27"/>
  <c r="BM507" i="27" s="1"/>
  <c r="BQ507" i="27" s="1"/>
  <c r="W504" i="27"/>
  <c r="V504" i="27"/>
  <c r="BK504" i="27" s="1"/>
  <c r="BO504" i="27" s="1"/>
  <c r="AA502" i="27"/>
  <c r="Z502" i="27"/>
  <c r="BM502" i="27" s="1"/>
  <c r="BQ502" i="27" s="1"/>
  <c r="AA496" i="27"/>
  <c r="Z496" i="27"/>
  <c r="BM496" i="27" s="1"/>
  <c r="BQ496" i="27" s="1"/>
  <c r="X493" i="27"/>
  <c r="BL493" i="27" s="1"/>
  <c r="BP493" i="27" s="1"/>
  <c r="Y493" i="27"/>
  <c r="X491" i="27"/>
  <c r="BL491" i="27" s="1"/>
  <c r="BP491" i="27" s="1"/>
  <c r="Y491" i="27"/>
  <c r="AA488" i="27"/>
  <c r="Z488" i="27"/>
  <c r="BM488" i="27" s="1"/>
  <c r="BQ488" i="27" s="1"/>
  <c r="AA485" i="27"/>
  <c r="Z485" i="27"/>
  <c r="BM485" i="27" s="1"/>
  <c r="BQ485" i="27" s="1"/>
  <c r="X479" i="27"/>
  <c r="BL479" i="27" s="1"/>
  <c r="BP479" i="27" s="1"/>
  <c r="Y479" i="27"/>
  <c r="W476" i="27"/>
  <c r="V476" i="27"/>
  <c r="BK476" i="27" s="1"/>
  <c r="BO476" i="27" s="1"/>
  <c r="X473" i="27"/>
  <c r="BL473" i="27" s="1"/>
  <c r="BP473" i="27" s="1"/>
  <c r="Y473" i="27"/>
  <c r="AA470" i="27"/>
  <c r="Z470" i="27"/>
  <c r="BM470" i="27" s="1"/>
  <c r="BQ470" i="27" s="1"/>
  <c r="Y466" i="27"/>
  <c r="X466" i="27"/>
  <c r="BL466" i="27" s="1"/>
  <c r="BP466" i="27" s="1"/>
  <c r="W462" i="27"/>
  <c r="V462" i="27"/>
  <c r="BK462" i="27" s="1"/>
  <c r="BO462" i="27" s="1"/>
  <c r="W459" i="27"/>
  <c r="V459" i="27"/>
  <c r="BK459" i="27" s="1"/>
  <c r="BO459" i="27" s="1"/>
  <c r="W455" i="27"/>
  <c r="V455" i="27"/>
  <c r="BK455" i="27" s="1"/>
  <c r="BO455" i="27" s="1"/>
  <c r="W449" i="27"/>
  <c r="V449" i="27"/>
  <c r="BK449" i="27" s="1"/>
  <c r="BO449" i="27" s="1"/>
  <c r="AA446" i="27"/>
  <c r="Z446" i="27"/>
  <c r="BM446" i="27" s="1"/>
  <c r="BQ446" i="27" s="1"/>
  <c r="AA442" i="27"/>
  <c r="Z442" i="27"/>
  <c r="BM442" i="27" s="1"/>
  <c r="BQ442" i="27" s="1"/>
  <c r="AA435" i="27"/>
  <c r="Z435" i="27"/>
  <c r="BM435" i="27" s="1"/>
  <c r="BQ435" i="27" s="1"/>
  <c r="X431" i="27"/>
  <c r="BL431" i="27" s="1"/>
  <c r="BP431" i="27" s="1"/>
  <c r="Y431" i="27"/>
  <c r="Y428" i="27"/>
  <c r="X428" i="27"/>
  <c r="BL428" i="27" s="1"/>
  <c r="BP428" i="27" s="1"/>
  <c r="Y422" i="27"/>
  <c r="X422" i="27"/>
  <c r="BL422" i="27" s="1"/>
  <c r="BP422" i="27" s="1"/>
  <c r="V418" i="27"/>
  <c r="BK418" i="27" s="1"/>
  <c r="BO418" i="27" s="1"/>
  <c r="W418" i="27"/>
  <c r="W415" i="27"/>
  <c r="V415" i="27"/>
  <c r="BK415" i="27" s="1"/>
  <c r="BO415" i="27" s="1"/>
  <c r="W409" i="27"/>
  <c r="V409" i="27"/>
  <c r="BK409" i="27" s="1"/>
  <c r="BO409" i="27" s="1"/>
  <c r="V406" i="27"/>
  <c r="BK406" i="27" s="1"/>
  <c r="BO406" i="27" s="1"/>
  <c r="W406" i="27"/>
  <c r="W403" i="27"/>
  <c r="V403" i="27"/>
  <c r="BK403" i="27" s="1"/>
  <c r="BO403" i="27" s="1"/>
  <c r="Y400" i="27"/>
  <c r="X400" i="27"/>
  <c r="BL400" i="27" s="1"/>
  <c r="BP400" i="27" s="1"/>
  <c r="Y394" i="27"/>
  <c r="X394" i="27"/>
  <c r="BL394" i="27" s="1"/>
  <c r="BP394" i="27" s="1"/>
  <c r="AA391" i="27"/>
  <c r="Z391" i="27"/>
  <c r="BM391" i="27" s="1"/>
  <c r="BQ391" i="27" s="1"/>
  <c r="AA390" i="27"/>
  <c r="Z390" i="27"/>
  <c r="BM390" i="27" s="1"/>
  <c r="BQ390" i="27" s="1"/>
  <c r="V386" i="27"/>
  <c r="BK386" i="27" s="1"/>
  <c r="BO386" i="27" s="1"/>
  <c r="W386" i="27"/>
  <c r="AA379" i="27"/>
  <c r="Z379" i="27"/>
  <c r="BM379" i="27" s="1"/>
  <c r="BQ379" i="27" s="1"/>
  <c r="AA375" i="27"/>
  <c r="Z375" i="27"/>
  <c r="BM375" i="27" s="1"/>
  <c r="BQ375" i="27" s="1"/>
  <c r="X373" i="27"/>
  <c r="BL373" i="27" s="1"/>
  <c r="BP373" i="27" s="1"/>
  <c r="Y373" i="27"/>
  <c r="AA370" i="27"/>
  <c r="Z370" i="27"/>
  <c r="BM370" i="27" s="1"/>
  <c r="BQ370" i="27" s="1"/>
  <c r="W365" i="27"/>
  <c r="V365" i="27"/>
  <c r="BK365" i="27" s="1"/>
  <c r="BO365" i="27" s="1"/>
  <c r="AA362" i="27"/>
  <c r="Z362" i="27"/>
  <c r="BM362" i="27" s="1"/>
  <c r="BQ362" i="27" s="1"/>
  <c r="AA357" i="27"/>
  <c r="Z357" i="27"/>
  <c r="BM357" i="27" s="1"/>
  <c r="BQ357" i="27" s="1"/>
  <c r="AA351" i="27"/>
  <c r="Z351" i="27"/>
  <c r="BM351" i="27" s="1"/>
  <c r="BQ351" i="27" s="1"/>
  <c r="V348" i="27"/>
  <c r="BK348" i="27" s="1"/>
  <c r="BO348" i="27" s="1"/>
  <c r="W348" i="27"/>
  <c r="AA345" i="27"/>
  <c r="Z345" i="27"/>
  <c r="BM345" i="27" s="1"/>
  <c r="BQ345" i="27" s="1"/>
  <c r="AA342" i="27"/>
  <c r="Z342" i="27"/>
  <c r="BM342" i="27" s="1"/>
  <c r="BQ342" i="27" s="1"/>
  <c r="AA336" i="27"/>
  <c r="Z336" i="27"/>
  <c r="BM336" i="27" s="1"/>
  <c r="BQ336" i="27" s="1"/>
  <c r="X333" i="27"/>
  <c r="BL333" i="27" s="1"/>
  <c r="BP333" i="27" s="1"/>
  <c r="Y333" i="27"/>
  <c r="AA329" i="27"/>
  <c r="Z329" i="27"/>
  <c r="BM329" i="27" s="1"/>
  <c r="BQ329" i="27" s="1"/>
  <c r="V318" i="27"/>
  <c r="BK318" i="27" s="1"/>
  <c r="BO318" i="27" s="1"/>
  <c r="W318" i="27"/>
  <c r="X315" i="27"/>
  <c r="BL315" i="27" s="1"/>
  <c r="BP315" i="27" s="1"/>
  <c r="Y315" i="27"/>
  <c r="Y312" i="27"/>
  <c r="X312" i="27"/>
  <c r="BL312" i="27" s="1"/>
  <c r="BP312" i="27" s="1"/>
  <c r="W305" i="27"/>
  <c r="V305" i="27"/>
  <c r="BK305" i="27" s="1"/>
  <c r="BO305" i="27" s="1"/>
  <c r="Y302" i="27"/>
  <c r="X302" i="27"/>
  <c r="BL302" i="27" s="1"/>
  <c r="BP302" i="27" s="1"/>
  <c r="W299" i="27"/>
  <c r="V299" i="27"/>
  <c r="BK299" i="27" s="1"/>
  <c r="BO299" i="27" s="1"/>
  <c r="W293" i="27"/>
  <c r="V293" i="27"/>
  <c r="BK293" i="27" s="1"/>
  <c r="BO293" i="27" s="1"/>
  <c r="AA290" i="27"/>
  <c r="Z290" i="27"/>
  <c r="BM290" i="27" s="1"/>
  <c r="BQ290" i="27" s="1"/>
  <c r="W287" i="27"/>
  <c r="V287" i="27"/>
  <c r="BK287" i="27" s="1"/>
  <c r="BO287" i="27" s="1"/>
  <c r="W277" i="27"/>
  <c r="V277" i="27"/>
  <c r="BK277" i="27" s="1"/>
  <c r="BO277" i="27" s="1"/>
  <c r="V276" i="27"/>
  <c r="BK276" i="27" s="1"/>
  <c r="BO276" i="27" s="1"/>
  <c r="W276" i="27"/>
  <c r="AA273" i="27"/>
  <c r="Z273" i="27"/>
  <c r="BM273" i="27" s="1"/>
  <c r="BQ273" i="27" s="1"/>
  <c r="X267" i="27"/>
  <c r="BL267" i="27" s="1"/>
  <c r="BP267" i="27" s="1"/>
  <c r="Y267" i="27"/>
  <c r="V264" i="27"/>
  <c r="BK264" i="27" s="1"/>
  <c r="BO264" i="27" s="1"/>
  <c r="W264" i="27"/>
  <c r="AA261" i="27"/>
  <c r="Z261" i="27"/>
  <c r="BM261" i="27" s="1"/>
  <c r="BQ261" i="27" s="1"/>
  <c r="AA255" i="27"/>
  <c r="Z255" i="27"/>
  <c r="BM255" i="27" s="1"/>
  <c r="BQ255" i="27" s="1"/>
  <c r="X253" i="27"/>
  <c r="BL253" i="27" s="1"/>
  <c r="BP253" i="27" s="1"/>
  <c r="Y253" i="27"/>
  <c r="AA250" i="27"/>
  <c r="Z250" i="27"/>
  <c r="BM250" i="27" s="1"/>
  <c r="BQ250" i="27" s="1"/>
  <c r="AA244" i="27"/>
  <c r="Z244" i="27"/>
  <c r="BM244" i="27" s="1"/>
  <c r="BQ244" i="27" s="1"/>
  <c r="X241" i="27"/>
  <c r="BL241" i="27" s="1"/>
  <c r="BP241" i="27" s="1"/>
  <c r="Y241" i="27"/>
  <c r="AA238" i="27"/>
  <c r="Z238" i="27"/>
  <c r="BM238" i="27" s="1"/>
  <c r="BQ238" i="27" s="1"/>
  <c r="AA232" i="27"/>
  <c r="Z232" i="27"/>
  <c r="BM232" i="27" s="1"/>
  <c r="BQ232" i="27" s="1"/>
  <c r="X229" i="27"/>
  <c r="BL229" i="27" s="1"/>
  <c r="BP229" i="27" s="1"/>
  <c r="Y229" i="27"/>
  <c r="AA226" i="27"/>
  <c r="Z226" i="27"/>
  <c r="BM226" i="27" s="1"/>
  <c r="BQ226" i="27" s="1"/>
  <c r="Y222" i="27"/>
  <c r="X222" i="27"/>
  <c r="BL222" i="27" s="1"/>
  <c r="BP222" i="27" s="1"/>
  <c r="AA219" i="27"/>
  <c r="Z219" i="27"/>
  <c r="BM219" i="27" s="1"/>
  <c r="BQ219" i="27" s="1"/>
  <c r="Y216" i="27"/>
  <c r="X216" i="27"/>
  <c r="BL216" i="27" s="1"/>
  <c r="BP216" i="27" s="1"/>
  <c r="Y210" i="27"/>
  <c r="X210" i="27"/>
  <c r="BL210" i="27" s="1"/>
  <c r="BP210" i="27" s="1"/>
  <c r="Z207" i="27"/>
  <c r="BM207" i="27" s="1"/>
  <c r="BQ207" i="27" s="1"/>
  <c r="AA207" i="27"/>
  <c r="Y204" i="27"/>
  <c r="X204" i="27"/>
  <c r="BL204" i="27" s="1"/>
  <c r="BP204" i="27" s="1"/>
  <c r="Y198" i="27"/>
  <c r="X198" i="27"/>
  <c r="BL198" i="27" s="1"/>
  <c r="BP198" i="27" s="1"/>
  <c r="X195" i="27"/>
  <c r="BL195" i="27" s="1"/>
  <c r="BP195" i="27" s="1"/>
  <c r="Y195" i="27"/>
  <c r="Y192" i="27"/>
  <c r="X192" i="27"/>
  <c r="BL192" i="27" s="1"/>
  <c r="BP192" i="27" s="1"/>
  <c r="Y186" i="27"/>
  <c r="X186" i="27"/>
  <c r="BL186" i="27" s="1"/>
  <c r="BP186" i="27" s="1"/>
  <c r="X183" i="27"/>
  <c r="BL183" i="27" s="1"/>
  <c r="BP183" i="27" s="1"/>
  <c r="Y183" i="27"/>
  <c r="V180" i="27"/>
  <c r="BK180" i="27" s="1"/>
  <c r="BO180" i="27" s="1"/>
  <c r="W180" i="27"/>
  <c r="Z177" i="27"/>
  <c r="BM177" i="27" s="1"/>
  <c r="BQ177" i="27" s="1"/>
  <c r="AA177" i="27"/>
  <c r="X171" i="27"/>
  <c r="BL171" i="27" s="1"/>
  <c r="BP171" i="27" s="1"/>
  <c r="Y171" i="27"/>
  <c r="Z168" i="27"/>
  <c r="BM168" i="27" s="1"/>
  <c r="BQ168" i="27" s="1"/>
  <c r="AA168" i="27"/>
  <c r="X165" i="27"/>
  <c r="BL165" i="27" s="1"/>
  <c r="BP165" i="27" s="1"/>
  <c r="Y165" i="27"/>
  <c r="W162" i="27"/>
  <c r="V162" i="27"/>
  <c r="BK162" i="27" s="1"/>
  <c r="BO162" i="27" s="1"/>
  <c r="Z155" i="27"/>
  <c r="BM155" i="27" s="1"/>
  <c r="BQ155" i="27" s="1"/>
  <c r="AA155" i="27"/>
  <c r="Y151" i="27"/>
  <c r="X151" i="27"/>
  <c r="BL151" i="27" s="1"/>
  <c r="BP151" i="27" s="1"/>
  <c r="Y148" i="27"/>
  <c r="X148" i="27"/>
  <c r="BL148" i="27" s="1"/>
  <c r="BP148" i="27" s="1"/>
  <c r="Y142" i="27"/>
  <c r="X142" i="27"/>
  <c r="BL142" i="27" s="1"/>
  <c r="BP142" i="27" s="1"/>
  <c r="Z139" i="27"/>
  <c r="BM139" i="27" s="1"/>
  <c r="BQ139" i="27" s="1"/>
  <c r="AA139" i="27"/>
  <c r="Y136" i="27"/>
  <c r="X136" i="27"/>
  <c r="BL136" i="27" s="1"/>
  <c r="BP136" i="27" s="1"/>
  <c r="V130" i="27"/>
  <c r="BK130" i="27" s="1"/>
  <c r="BO130" i="27" s="1"/>
  <c r="W130" i="27"/>
  <c r="Z126" i="27"/>
  <c r="BM126" i="27" s="1"/>
  <c r="BQ126" i="27" s="1"/>
  <c r="AA126" i="27"/>
  <c r="W123" i="27"/>
  <c r="V123" i="27"/>
  <c r="BK123" i="27" s="1"/>
  <c r="BO123" i="27" s="1"/>
  <c r="W117" i="27"/>
  <c r="V117" i="27"/>
  <c r="BK117" i="27" s="1"/>
  <c r="BO117" i="27" s="1"/>
  <c r="W114" i="27"/>
  <c r="V114" i="27"/>
  <c r="BK114" i="27" s="1"/>
  <c r="BO114" i="27" s="1"/>
  <c r="W111" i="27"/>
  <c r="V111" i="27"/>
  <c r="BK111" i="27" s="1"/>
  <c r="BO111" i="27" s="1"/>
  <c r="W105" i="27"/>
  <c r="V105" i="27"/>
  <c r="BK105" i="27" s="1"/>
  <c r="BO105" i="27" s="1"/>
  <c r="Z103" i="27"/>
  <c r="BM103" i="27" s="1"/>
  <c r="BQ103" i="27" s="1"/>
  <c r="AA103" i="27"/>
  <c r="Y100" i="27"/>
  <c r="X100" i="27"/>
  <c r="BL100" i="27" s="1"/>
  <c r="BP100" i="27" s="1"/>
  <c r="Z95" i="27"/>
  <c r="BM95" i="27" s="1"/>
  <c r="BQ95" i="27" s="1"/>
  <c r="AA95" i="27"/>
  <c r="Z92" i="27"/>
  <c r="BM92" i="27" s="1"/>
  <c r="BQ92" i="27" s="1"/>
  <c r="AA92" i="27"/>
  <c r="Y89" i="27"/>
  <c r="X89" i="27"/>
  <c r="BL89" i="27" s="1"/>
  <c r="BP89" i="27" s="1"/>
  <c r="Z86" i="27"/>
  <c r="BM86" i="27" s="1"/>
  <c r="BQ86" i="27" s="1"/>
  <c r="AA86" i="27"/>
  <c r="Z79" i="27"/>
  <c r="BM79" i="27" s="1"/>
  <c r="BQ79" i="27" s="1"/>
  <c r="AA79" i="27"/>
  <c r="W76" i="27"/>
  <c r="V76" i="27"/>
  <c r="BK76" i="27" s="1"/>
  <c r="BO76" i="27" s="1"/>
  <c r="Z73" i="27"/>
  <c r="BM73" i="27" s="1"/>
  <c r="AA73" i="27"/>
  <c r="Z67" i="27"/>
  <c r="BM67" i="27" s="1"/>
  <c r="AA67" i="27"/>
  <c r="Y60" i="27"/>
  <c r="X60" i="27"/>
  <c r="BL60" i="27" s="1"/>
  <c r="Y54" i="27"/>
  <c r="X54" i="27"/>
  <c r="BL54" i="27" s="1"/>
  <c r="BP54" i="27" s="1"/>
  <c r="Y51" i="27"/>
  <c r="X51" i="27"/>
  <c r="BL51" i="27" s="1"/>
  <c r="BP51" i="27" s="1"/>
  <c r="Y48" i="27"/>
  <c r="X48" i="27"/>
  <c r="BL48" i="27" s="1"/>
  <c r="BP48" i="27" s="1"/>
  <c r="W29" i="27"/>
  <c r="V29" i="27"/>
  <c r="Y21" i="27"/>
  <c r="X21" i="27"/>
  <c r="BL21" i="27" s="1"/>
  <c r="BP21" i="27" s="1"/>
  <c r="AA18" i="27"/>
  <c r="Z18" i="27"/>
  <c r="BM18" i="27" s="1"/>
  <c r="AA508" i="27"/>
  <c r="Z508" i="27"/>
  <c r="BM508" i="27" s="1"/>
  <c r="BQ508" i="27" s="1"/>
  <c r="X505" i="27"/>
  <c r="BL505" i="27" s="1"/>
  <c r="BP505" i="27" s="1"/>
  <c r="Y505" i="27"/>
  <c r="AA501" i="27"/>
  <c r="Z501" i="27"/>
  <c r="BM501" i="27" s="1"/>
  <c r="BQ501" i="27" s="1"/>
  <c r="X495" i="27"/>
  <c r="BL495" i="27" s="1"/>
  <c r="BP495" i="27" s="1"/>
  <c r="Y495" i="27"/>
  <c r="AA492" i="27"/>
  <c r="Z492" i="27"/>
  <c r="BM492" i="27" s="1"/>
  <c r="BQ492" i="27" s="1"/>
  <c r="AA489" i="27"/>
  <c r="Z489" i="27"/>
  <c r="BM489" i="27" s="1"/>
  <c r="BQ489" i="27" s="1"/>
  <c r="X483" i="27"/>
  <c r="BL483" i="27" s="1"/>
  <c r="BP483" i="27" s="1"/>
  <c r="Y483" i="27"/>
  <c r="AA480" i="27"/>
  <c r="Z480" i="27"/>
  <c r="BM480" i="27" s="1"/>
  <c r="BQ480" i="27" s="1"/>
  <c r="AA477" i="27"/>
  <c r="Z477" i="27"/>
  <c r="BM477" i="27" s="1"/>
  <c r="BQ477" i="27" s="1"/>
  <c r="W472" i="27"/>
  <c r="V472" i="27"/>
  <c r="BK472" i="27" s="1"/>
  <c r="BO472" i="27" s="1"/>
  <c r="X469" i="27"/>
  <c r="BL469" i="27" s="1"/>
  <c r="BP469" i="27" s="1"/>
  <c r="Y469" i="27"/>
  <c r="AA465" i="27"/>
  <c r="Z465" i="27"/>
  <c r="BM465" i="27" s="1"/>
  <c r="BQ465" i="27" s="1"/>
  <c r="W460" i="27"/>
  <c r="V460" i="27"/>
  <c r="BK460" i="27" s="1"/>
  <c r="BO460" i="27" s="1"/>
  <c r="AA458" i="27"/>
  <c r="Z458" i="27"/>
  <c r="BM458" i="27" s="1"/>
  <c r="BQ458" i="27" s="1"/>
  <c r="Y456" i="27"/>
  <c r="X456" i="27"/>
  <c r="BL456" i="27" s="1"/>
  <c r="BP456" i="27" s="1"/>
  <c r="V450" i="27"/>
  <c r="BK450" i="27" s="1"/>
  <c r="BO450" i="27" s="1"/>
  <c r="W450" i="27"/>
  <c r="AA447" i="27"/>
  <c r="Z447" i="27"/>
  <c r="BM447" i="27" s="1"/>
  <c r="BQ447" i="27" s="1"/>
  <c r="Y444" i="27"/>
  <c r="X444" i="27"/>
  <c r="BL444" i="27" s="1"/>
  <c r="BP444" i="27" s="1"/>
  <c r="V438" i="27"/>
  <c r="BK438" i="27" s="1"/>
  <c r="BO438" i="27" s="1"/>
  <c r="W438" i="27"/>
  <c r="V436" i="27"/>
  <c r="BK436" i="27" s="1"/>
  <c r="BO436" i="27" s="1"/>
  <c r="W436" i="27"/>
  <c r="AA433" i="27"/>
  <c r="Z433" i="27"/>
  <c r="BM433" i="27" s="1"/>
  <c r="BQ433" i="27" s="1"/>
  <c r="AA427" i="27"/>
  <c r="Z427" i="27"/>
  <c r="BM427" i="27" s="1"/>
  <c r="BQ427" i="27" s="1"/>
  <c r="V424" i="27"/>
  <c r="BK424" i="27" s="1"/>
  <c r="BO424" i="27" s="1"/>
  <c r="W424" i="27"/>
  <c r="AA421" i="27"/>
  <c r="Z421" i="27"/>
  <c r="BM421" i="27" s="1"/>
  <c r="BQ421" i="27" s="1"/>
  <c r="AA416" i="27"/>
  <c r="Z416" i="27"/>
  <c r="BM416" i="27" s="1"/>
  <c r="BQ416" i="27" s="1"/>
  <c r="V412" i="27"/>
  <c r="BK412" i="27" s="1"/>
  <c r="BO412" i="27" s="1"/>
  <c r="W412" i="27"/>
  <c r="AA410" i="27"/>
  <c r="Z410" i="27"/>
  <c r="BM410" i="27" s="1"/>
  <c r="BQ410" i="27" s="1"/>
  <c r="W401" i="27"/>
  <c r="V401" i="27"/>
  <c r="BK401" i="27" s="1"/>
  <c r="BO401" i="27" s="1"/>
  <c r="AA398" i="27"/>
  <c r="Z398" i="27"/>
  <c r="BM398" i="27" s="1"/>
  <c r="BQ398" i="27" s="1"/>
  <c r="W395" i="27"/>
  <c r="V395" i="27"/>
  <c r="BK395" i="27" s="1"/>
  <c r="BO395" i="27" s="1"/>
  <c r="X387" i="27"/>
  <c r="BL387" i="27" s="1"/>
  <c r="BP387" i="27" s="1"/>
  <c r="Y387" i="27"/>
  <c r="X385" i="27"/>
  <c r="BL385" i="27" s="1"/>
  <c r="BP385" i="27" s="1"/>
  <c r="Y385" i="27"/>
  <c r="AA382" i="27"/>
  <c r="Z382" i="27"/>
  <c r="BM382" i="27" s="1"/>
  <c r="BQ382" i="27" s="1"/>
  <c r="V378" i="27"/>
  <c r="BK378" i="27" s="1"/>
  <c r="BO378" i="27" s="1"/>
  <c r="W378" i="27"/>
  <c r="V372" i="27"/>
  <c r="BK372" i="27" s="1"/>
  <c r="BO372" i="27" s="1"/>
  <c r="W372" i="27"/>
  <c r="X369" i="27"/>
  <c r="BL369" i="27" s="1"/>
  <c r="BP369" i="27" s="1"/>
  <c r="Y369" i="27"/>
  <c r="AA366" i="27"/>
  <c r="Z366" i="27"/>
  <c r="BM366" i="27" s="1"/>
  <c r="BQ366" i="27" s="1"/>
  <c r="W361" i="27"/>
  <c r="V361" i="27"/>
  <c r="BK361" i="27" s="1"/>
  <c r="BO361" i="27" s="1"/>
  <c r="AA359" i="27"/>
  <c r="Z359" i="27"/>
  <c r="BM359" i="27" s="1"/>
  <c r="BQ359" i="27" s="1"/>
  <c r="V356" i="27"/>
  <c r="BK356" i="27" s="1"/>
  <c r="BO356" i="27" s="1"/>
  <c r="W356" i="27"/>
  <c r="AA353" i="27"/>
  <c r="Z353" i="27"/>
  <c r="BM353" i="27" s="1"/>
  <c r="BQ353" i="27" s="1"/>
  <c r="AA350" i="27"/>
  <c r="Z350" i="27"/>
  <c r="BM350" i="27" s="1"/>
  <c r="BQ350" i="27" s="1"/>
  <c r="AA343" i="27"/>
  <c r="Z343" i="27"/>
  <c r="BM343" i="27" s="1"/>
  <c r="BQ343" i="27" s="1"/>
  <c r="AA340" i="27"/>
  <c r="Z340" i="27"/>
  <c r="BM340" i="27" s="1"/>
  <c r="BQ340" i="27" s="1"/>
  <c r="AA337" i="27"/>
  <c r="Z337" i="27"/>
  <c r="BM337" i="27" s="1"/>
  <c r="BQ337" i="27" s="1"/>
  <c r="AA331" i="27"/>
  <c r="Z331" i="27"/>
  <c r="BM331" i="27" s="1"/>
  <c r="BQ331" i="27" s="1"/>
  <c r="AA328" i="27"/>
  <c r="Z328" i="27"/>
  <c r="BM328" i="27" s="1"/>
  <c r="BQ328" i="27" s="1"/>
  <c r="V326" i="27"/>
  <c r="BK326" i="27" s="1"/>
  <c r="BO326" i="27" s="1"/>
  <c r="W326" i="27"/>
  <c r="W323" i="27"/>
  <c r="V323" i="27"/>
  <c r="BK323" i="27" s="1"/>
  <c r="BO323" i="27" s="1"/>
  <c r="W317" i="27"/>
  <c r="V317" i="27"/>
  <c r="BK317" i="27" s="1"/>
  <c r="BO317" i="27" s="1"/>
  <c r="Y314" i="27"/>
  <c r="X314" i="27"/>
  <c r="BL314" i="27" s="1"/>
  <c r="BP314" i="27" s="1"/>
  <c r="W311" i="27"/>
  <c r="V311" i="27"/>
  <c r="BK311" i="27" s="1"/>
  <c r="BO311" i="27" s="1"/>
  <c r="AA304" i="27"/>
  <c r="Z304" i="27"/>
  <c r="BM304" i="27" s="1"/>
  <c r="BQ304" i="27" s="1"/>
  <c r="X301" i="27"/>
  <c r="BL301" i="27" s="1"/>
  <c r="BP301" i="27" s="1"/>
  <c r="Y301" i="27"/>
  <c r="V298" i="27"/>
  <c r="BK298" i="27" s="1"/>
  <c r="BO298" i="27" s="1"/>
  <c r="W298" i="27"/>
  <c r="AA292" i="27"/>
  <c r="Z292" i="27"/>
  <c r="BM292" i="27" s="1"/>
  <c r="BQ292" i="27" s="1"/>
  <c r="X289" i="27"/>
  <c r="BL289" i="27" s="1"/>
  <c r="BP289" i="27" s="1"/>
  <c r="Y289" i="27"/>
  <c r="AA286" i="27"/>
  <c r="Z286" i="27"/>
  <c r="BM286" i="27" s="1"/>
  <c r="BQ286" i="27" s="1"/>
  <c r="Y284" i="27"/>
  <c r="X284" i="27"/>
  <c r="BL284" i="27" s="1"/>
  <c r="BP284" i="27" s="1"/>
  <c r="Y278" i="27"/>
  <c r="X278" i="27"/>
  <c r="BL278" i="27" s="1"/>
  <c r="BP278" i="27" s="1"/>
  <c r="V274" i="27"/>
  <c r="BK274" i="27" s="1"/>
  <c r="BO274" i="27" s="1"/>
  <c r="W274" i="27"/>
  <c r="Y272" i="27"/>
  <c r="X272" i="27"/>
  <c r="BL272" i="27" s="1"/>
  <c r="BP272" i="27" s="1"/>
  <c r="Y266" i="27"/>
  <c r="X266" i="27"/>
  <c r="BL266" i="27" s="1"/>
  <c r="BP266" i="27" s="1"/>
  <c r="X263" i="27"/>
  <c r="BL263" i="27" s="1"/>
  <c r="BP263" i="27" s="1"/>
  <c r="Y263" i="27"/>
  <c r="Y260" i="27"/>
  <c r="X260" i="27"/>
  <c r="BL260" i="27" s="1"/>
  <c r="BP260" i="27" s="1"/>
  <c r="Y254" i="27"/>
  <c r="X254" i="27"/>
  <c r="BL254" i="27" s="1"/>
  <c r="BP254" i="27" s="1"/>
  <c r="X251" i="27"/>
  <c r="BL251" i="27" s="1"/>
  <c r="BP251" i="27" s="1"/>
  <c r="Y251" i="27"/>
  <c r="Y248" i="27"/>
  <c r="X248" i="27"/>
  <c r="BL248" i="27" s="1"/>
  <c r="BP248" i="27" s="1"/>
  <c r="AA243" i="27"/>
  <c r="Z243" i="27"/>
  <c r="BM243" i="27" s="1"/>
  <c r="BQ243" i="27" s="1"/>
  <c r="AA240" i="27"/>
  <c r="Z240" i="27"/>
  <c r="BM240" i="27" s="1"/>
  <c r="BQ240" i="27" s="1"/>
  <c r="X237" i="27"/>
  <c r="BL237" i="27" s="1"/>
  <c r="BP237" i="27" s="1"/>
  <c r="Y237" i="27"/>
  <c r="AA234" i="27"/>
  <c r="Z234" i="27"/>
  <c r="BM234" i="27" s="1"/>
  <c r="BQ234" i="27" s="1"/>
  <c r="AA228" i="27"/>
  <c r="Z228" i="27"/>
  <c r="BM228" i="27" s="1"/>
  <c r="BQ228" i="27" s="1"/>
  <c r="AA224" i="27"/>
  <c r="Z224" i="27"/>
  <c r="BM224" i="27" s="1"/>
  <c r="BQ224" i="27" s="1"/>
  <c r="Y220" i="27"/>
  <c r="X220" i="27"/>
  <c r="BL220" i="27" s="1"/>
  <c r="BP220" i="27" s="1"/>
  <c r="X215" i="27"/>
  <c r="BL215" i="27" s="1"/>
  <c r="BP215" i="27" s="1"/>
  <c r="Y215" i="27"/>
  <c r="Z212" i="27"/>
  <c r="BM212" i="27" s="1"/>
  <c r="BQ212" i="27" s="1"/>
  <c r="AA212" i="27"/>
  <c r="Z209" i="27"/>
  <c r="BM209" i="27" s="1"/>
  <c r="BQ209" i="27" s="1"/>
  <c r="AA209" i="27"/>
  <c r="Z206" i="27"/>
  <c r="BM206" i="27" s="1"/>
  <c r="BQ206" i="27" s="1"/>
  <c r="AA206" i="27"/>
  <c r="V200" i="27"/>
  <c r="BK200" i="27" s="1"/>
  <c r="BO200" i="27" s="1"/>
  <c r="W200" i="27"/>
  <c r="X197" i="27"/>
  <c r="BL197" i="27" s="1"/>
  <c r="BP197" i="27" s="1"/>
  <c r="Y197" i="27"/>
  <c r="Z194" i="27"/>
  <c r="BM194" i="27" s="1"/>
  <c r="BQ194" i="27" s="1"/>
  <c r="AA194" i="27"/>
  <c r="Z187" i="27"/>
  <c r="BM187" i="27" s="1"/>
  <c r="BQ187" i="27" s="1"/>
  <c r="AA187" i="27"/>
  <c r="V184" i="27"/>
  <c r="BK184" i="27" s="1"/>
  <c r="BO184" i="27" s="1"/>
  <c r="W184" i="27"/>
  <c r="Z182" i="27"/>
  <c r="BM182" i="27" s="1"/>
  <c r="BQ182" i="27" s="1"/>
  <c r="AA182" i="27"/>
  <c r="Z175" i="27"/>
  <c r="BM175" i="27" s="1"/>
  <c r="BQ175" i="27" s="1"/>
  <c r="AA175" i="27"/>
  <c r="W173" i="27"/>
  <c r="V173" i="27"/>
  <c r="BK173" i="27" s="1"/>
  <c r="BO173" i="27" s="1"/>
  <c r="X169" i="27"/>
  <c r="BL169" i="27" s="1"/>
  <c r="BP169" i="27" s="1"/>
  <c r="Y169" i="27"/>
  <c r="W167" i="27"/>
  <c r="V167" i="27"/>
  <c r="BK167" i="27" s="1"/>
  <c r="BO167" i="27" s="1"/>
  <c r="W161" i="27"/>
  <c r="V161" i="27"/>
  <c r="BK161" i="27" s="1"/>
  <c r="BO161" i="27" s="1"/>
  <c r="Y159" i="27"/>
  <c r="X159" i="27"/>
  <c r="BL159" i="27" s="1"/>
  <c r="BP159" i="27" s="1"/>
  <c r="Y156" i="27"/>
  <c r="X156" i="27"/>
  <c r="BL156" i="27" s="1"/>
  <c r="BP156" i="27" s="1"/>
  <c r="Y150" i="27"/>
  <c r="X150" i="27"/>
  <c r="BL150" i="27" s="1"/>
  <c r="BP150" i="27" s="1"/>
  <c r="Y147" i="27"/>
  <c r="X147" i="27"/>
  <c r="BL147" i="27" s="1"/>
  <c r="BP147" i="27" s="1"/>
  <c r="Y144" i="27"/>
  <c r="X144" i="27"/>
  <c r="BL144" i="27" s="1"/>
  <c r="BP144" i="27" s="1"/>
  <c r="W137" i="27"/>
  <c r="V137" i="27"/>
  <c r="BK137" i="27" s="1"/>
  <c r="BO137" i="27" s="1"/>
  <c r="Y134" i="27"/>
  <c r="X134" i="27"/>
  <c r="BL134" i="27" s="1"/>
  <c r="BP134" i="27" s="1"/>
  <c r="W131" i="27"/>
  <c r="V131" i="27"/>
  <c r="BK131" i="27" s="1"/>
  <c r="BO131" i="27" s="1"/>
  <c r="W125" i="27"/>
  <c r="V125" i="27"/>
  <c r="BK125" i="27" s="1"/>
  <c r="BO125" i="27" s="1"/>
  <c r="Y122" i="27"/>
  <c r="X122" i="27"/>
  <c r="BL122" i="27" s="1"/>
  <c r="BP122" i="27" s="1"/>
  <c r="W119" i="27"/>
  <c r="V119" i="27"/>
  <c r="BK119" i="27" s="1"/>
  <c r="BO119" i="27" s="1"/>
  <c r="Z112" i="27"/>
  <c r="BM112" i="27" s="1"/>
  <c r="BQ112" i="27" s="1"/>
  <c r="AA112" i="27"/>
  <c r="Y109" i="27"/>
  <c r="X109" i="27"/>
  <c r="BL109" i="27" s="1"/>
  <c r="BP109" i="27" s="1"/>
  <c r="W107" i="27"/>
  <c r="V107" i="27"/>
  <c r="BK107" i="27" s="1"/>
  <c r="BO107" i="27" s="1"/>
  <c r="W101" i="27"/>
  <c r="V101" i="27"/>
  <c r="BK101" i="27" s="1"/>
  <c r="BO101" i="27" s="1"/>
  <c r="Z98" i="27"/>
  <c r="BM98" i="27" s="1"/>
  <c r="BQ98" i="27" s="1"/>
  <c r="AA98" i="27"/>
  <c r="Z94" i="27"/>
  <c r="BM94" i="27" s="1"/>
  <c r="BQ94" i="27" s="1"/>
  <c r="AA94" i="27"/>
  <c r="Z88" i="27"/>
  <c r="BM88" i="27" s="1"/>
  <c r="AA88" i="27"/>
  <c r="Y85" i="27"/>
  <c r="X85" i="27"/>
  <c r="BL85" i="27" s="1"/>
  <c r="Y83" i="27"/>
  <c r="X83" i="27"/>
  <c r="BL83" i="27" s="1"/>
  <c r="BP83" i="27" s="1"/>
  <c r="Y80" i="27"/>
  <c r="X80" i="27"/>
  <c r="BL80" i="27" s="1"/>
  <c r="Z71" i="27"/>
  <c r="BM71" i="27" s="1"/>
  <c r="AA71" i="27"/>
  <c r="AA68" i="27"/>
  <c r="Z68" i="27"/>
  <c r="BM68" i="27" s="1"/>
  <c r="Y65" i="27"/>
  <c r="X65" i="27"/>
  <c r="BL65" i="27" s="1"/>
  <c r="BP65" i="27" s="1"/>
  <c r="W63" i="27"/>
  <c r="V63" i="27"/>
  <c r="BK63" i="27" s="1"/>
  <c r="BO63" i="27" s="1"/>
  <c r="Y58" i="27"/>
  <c r="X58" i="27"/>
  <c r="BL58" i="27" s="1"/>
  <c r="BP58" i="27" s="1"/>
  <c r="Y55" i="27"/>
  <c r="X55" i="27"/>
  <c r="BL55" i="27" s="1"/>
  <c r="AA50" i="27"/>
  <c r="Z50" i="27"/>
  <c r="BM50" i="27" s="1"/>
  <c r="Z43" i="27"/>
  <c r="BM43" i="27" s="1"/>
  <c r="AA43" i="27"/>
  <c r="AA40" i="27"/>
  <c r="Z40" i="27"/>
  <c r="BM40" i="27" s="1"/>
  <c r="BQ40" i="27" s="1"/>
  <c r="Y37" i="27"/>
  <c r="X37" i="27"/>
  <c r="BL37" i="27" s="1"/>
  <c r="AA34" i="27"/>
  <c r="Z34" i="27"/>
  <c r="BM34" i="27" s="1"/>
  <c r="AA28" i="27"/>
  <c r="Z28" i="27"/>
  <c r="BM28" i="27" s="1"/>
  <c r="Y25" i="27"/>
  <c r="X25" i="27"/>
  <c r="BL25" i="27" s="1"/>
  <c r="BP25" i="27" s="1"/>
  <c r="W22" i="27"/>
  <c r="V22" i="27"/>
  <c r="BK22" i="27" s="1"/>
  <c r="BO22" i="27" s="1"/>
  <c r="AA16" i="27"/>
  <c r="Z16" i="27"/>
  <c r="BM16" i="27" s="1"/>
  <c r="V388" i="27"/>
  <c r="BK388" i="27" s="1"/>
  <c r="BO388" i="27" s="1"/>
  <c r="W388" i="27"/>
  <c r="AA509" i="27"/>
  <c r="Z509" i="27"/>
  <c r="BM509" i="27" s="1"/>
  <c r="BQ509" i="27" s="1"/>
  <c r="AA503" i="27"/>
  <c r="Z503" i="27"/>
  <c r="BM503" i="27" s="1"/>
  <c r="BQ503" i="27" s="1"/>
  <c r="W500" i="27"/>
  <c r="V500" i="27"/>
  <c r="BK500" i="27" s="1"/>
  <c r="BO500" i="27" s="1"/>
  <c r="AA497" i="27"/>
  <c r="Z497" i="27"/>
  <c r="BM497" i="27" s="1"/>
  <c r="BQ497" i="27" s="1"/>
  <c r="W490" i="27"/>
  <c r="V490" i="27"/>
  <c r="BK490" i="27" s="1"/>
  <c r="BO490" i="27" s="1"/>
  <c r="AA487" i="27"/>
  <c r="Z487" i="27"/>
  <c r="BM487" i="27" s="1"/>
  <c r="BQ487" i="27" s="1"/>
  <c r="Y484" i="27"/>
  <c r="X484" i="27"/>
  <c r="BL484" i="27" s="1"/>
  <c r="BP484" i="27" s="1"/>
  <c r="Y478" i="27"/>
  <c r="X478" i="27"/>
  <c r="BL478" i="27" s="1"/>
  <c r="BP478" i="27" s="1"/>
  <c r="Y474" i="27"/>
  <c r="X474" i="27"/>
  <c r="BL474" i="27" s="1"/>
  <c r="BP474" i="27" s="1"/>
  <c r="W471" i="27"/>
  <c r="V471" i="27"/>
  <c r="BK471" i="27" s="1"/>
  <c r="BO471" i="27" s="1"/>
  <c r="W461" i="27"/>
  <c r="V461" i="27"/>
  <c r="BK461" i="27" s="1"/>
  <c r="BO461" i="27" s="1"/>
  <c r="X457" i="27"/>
  <c r="BL457" i="27" s="1"/>
  <c r="BP457" i="27" s="1"/>
  <c r="Y457" i="27"/>
  <c r="AA454" i="27"/>
  <c r="Z454" i="27"/>
  <c r="BM454" i="27" s="1"/>
  <c r="BQ454" i="27" s="1"/>
  <c r="W451" i="27"/>
  <c r="V451" i="27"/>
  <c r="BK451" i="27" s="1"/>
  <c r="BO451" i="27" s="1"/>
  <c r="W445" i="27"/>
  <c r="V445" i="27"/>
  <c r="BK445" i="27" s="1"/>
  <c r="BO445" i="27" s="1"/>
  <c r="X443" i="27"/>
  <c r="BL443" i="27" s="1"/>
  <c r="BP443" i="27" s="1"/>
  <c r="Y443" i="27"/>
  <c r="Y440" i="27"/>
  <c r="X440" i="27"/>
  <c r="BL440" i="27" s="1"/>
  <c r="BP440" i="27" s="1"/>
  <c r="Y434" i="27"/>
  <c r="X434" i="27"/>
  <c r="BL434" i="27" s="1"/>
  <c r="BP434" i="27" s="1"/>
  <c r="V432" i="27"/>
  <c r="BK432" i="27" s="1"/>
  <c r="BO432" i="27" s="1"/>
  <c r="W432" i="27"/>
  <c r="AA429" i="27"/>
  <c r="Z429" i="27"/>
  <c r="BM429" i="27" s="1"/>
  <c r="BQ429" i="27" s="1"/>
  <c r="AA423" i="27"/>
  <c r="Z423" i="27"/>
  <c r="BM423" i="27" s="1"/>
  <c r="BQ423" i="27" s="1"/>
  <c r="V420" i="27"/>
  <c r="BK420" i="27" s="1"/>
  <c r="BO420" i="27" s="1"/>
  <c r="W420" i="27"/>
  <c r="AA417" i="27"/>
  <c r="Z417" i="27"/>
  <c r="BM417" i="27" s="1"/>
  <c r="BQ417" i="27" s="1"/>
  <c r="AA411" i="27"/>
  <c r="Z411" i="27"/>
  <c r="BM411" i="27" s="1"/>
  <c r="BQ411" i="27" s="1"/>
  <c r="AA408" i="27"/>
  <c r="Z408" i="27"/>
  <c r="BM408" i="27" s="1"/>
  <c r="BQ408" i="27" s="1"/>
  <c r="X405" i="27"/>
  <c r="BL405" i="27" s="1"/>
  <c r="BP405" i="27" s="1"/>
  <c r="Y405" i="27"/>
  <c r="V402" i="27"/>
  <c r="BK402" i="27" s="1"/>
  <c r="BO402" i="27" s="1"/>
  <c r="W402" i="27"/>
  <c r="AA396" i="27"/>
  <c r="Z396" i="27"/>
  <c r="BM396" i="27" s="1"/>
  <c r="BQ396" i="27" s="1"/>
  <c r="X393" i="27"/>
  <c r="BL393" i="27" s="1"/>
  <c r="BP393" i="27" s="1"/>
  <c r="Y393" i="27"/>
  <c r="AA389" i="27"/>
  <c r="Z389" i="27"/>
  <c r="BM389" i="27" s="1"/>
  <c r="BQ389" i="27" s="1"/>
  <c r="W381" i="27"/>
  <c r="V381" i="27"/>
  <c r="BK381" i="27" s="1"/>
  <c r="BO381" i="27" s="1"/>
  <c r="V380" i="27"/>
  <c r="BK380" i="27" s="1"/>
  <c r="BO380" i="27" s="1"/>
  <c r="W380" i="27"/>
  <c r="AA377" i="27"/>
  <c r="Z377" i="27"/>
  <c r="BM377" i="27" s="1"/>
  <c r="BQ377" i="27" s="1"/>
  <c r="X371" i="27"/>
  <c r="BL371" i="27" s="1"/>
  <c r="BP371" i="27" s="1"/>
  <c r="Y371" i="27"/>
  <c r="AA367" i="27"/>
  <c r="Z367" i="27"/>
  <c r="BM367" i="27" s="1"/>
  <c r="BQ367" i="27" s="1"/>
  <c r="W363" i="27"/>
  <c r="V363" i="27"/>
  <c r="BK363" i="27" s="1"/>
  <c r="BO363" i="27" s="1"/>
  <c r="V358" i="27"/>
  <c r="BK358" i="27" s="1"/>
  <c r="BO358" i="27" s="1"/>
  <c r="W358" i="27"/>
  <c r="X355" i="27"/>
  <c r="BL355" i="27" s="1"/>
  <c r="BP355" i="27" s="1"/>
  <c r="Y355" i="27"/>
  <c r="Y352" i="27"/>
  <c r="X352" i="27"/>
  <c r="BL352" i="27" s="1"/>
  <c r="BP352" i="27" s="1"/>
  <c r="X347" i="27"/>
  <c r="BL347" i="27" s="1"/>
  <c r="BP347" i="27" s="1"/>
  <c r="Y347" i="27"/>
  <c r="AA344" i="27"/>
  <c r="Z344" i="27"/>
  <c r="BM344" i="27" s="1"/>
  <c r="BQ344" i="27" s="1"/>
  <c r="AA341" i="27"/>
  <c r="Z341" i="27"/>
  <c r="BM341" i="27" s="1"/>
  <c r="BQ341" i="27" s="1"/>
  <c r="X335" i="27"/>
  <c r="BL335" i="27" s="1"/>
  <c r="BP335" i="27" s="1"/>
  <c r="Y335" i="27"/>
  <c r="V332" i="27"/>
  <c r="BK332" i="27" s="1"/>
  <c r="BO332" i="27" s="1"/>
  <c r="W332" i="27"/>
  <c r="AA330" i="27"/>
  <c r="Z330" i="27"/>
  <c r="BM330" i="27" s="1"/>
  <c r="BQ330" i="27" s="1"/>
  <c r="W321" i="27"/>
  <c r="V321" i="27"/>
  <c r="BK321" i="27" s="1"/>
  <c r="BO321" i="27" s="1"/>
  <c r="X319" i="27"/>
  <c r="BL319" i="27" s="1"/>
  <c r="BP319" i="27" s="1"/>
  <c r="Y319" i="27"/>
  <c r="V316" i="27"/>
  <c r="BK316" i="27" s="1"/>
  <c r="BO316" i="27" s="1"/>
  <c r="W316" i="27"/>
  <c r="AA313" i="27"/>
  <c r="Z313" i="27"/>
  <c r="BM313" i="27" s="1"/>
  <c r="BQ313" i="27" s="1"/>
  <c r="AA307" i="27"/>
  <c r="Z307" i="27"/>
  <c r="BM307" i="27" s="1"/>
  <c r="BQ307" i="27" s="1"/>
  <c r="V306" i="27"/>
  <c r="BK306" i="27" s="1"/>
  <c r="BO306" i="27" s="1"/>
  <c r="W306" i="27"/>
  <c r="X303" i="27"/>
  <c r="BL303" i="27" s="1"/>
  <c r="BP303" i="27" s="1"/>
  <c r="Y303" i="27"/>
  <c r="V300" i="27"/>
  <c r="BK300" i="27" s="1"/>
  <c r="BO300" i="27" s="1"/>
  <c r="W300" i="27"/>
  <c r="AA297" i="27"/>
  <c r="Z297" i="27"/>
  <c r="BM297" i="27" s="1"/>
  <c r="BQ297" i="27" s="1"/>
  <c r="X291" i="27"/>
  <c r="BL291" i="27" s="1"/>
  <c r="BP291" i="27" s="1"/>
  <c r="Y291" i="27"/>
  <c r="V288" i="27"/>
  <c r="BK288" i="27" s="1"/>
  <c r="BO288" i="27" s="1"/>
  <c r="W288" i="27"/>
  <c r="AA285" i="27"/>
  <c r="Z285" i="27"/>
  <c r="BM285" i="27" s="1"/>
  <c r="BQ285" i="27" s="1"/>
  <c r="AA279" i="27"/>
  <c r="Z279" i="27"/>
  <c r="BM279" i="27" s="1"/>
  <c r="BQ279" i="27" s="1"/>
  <c r="X275" i="27"/>
  <c r="BL275" i="27" s="1"/>
  <c r="BP275" i="27" s="1"/>
  <c r="Y275" i="27"/>
  <c r="W271" i="27"/>
  <c r="V271" i="27"/>
  <c r="BK271" i="27" s="1"/>
  <c r="BO271" i="27" s="1"/>
  <c r="W265" i="27"/>
  <c r="V265" i="27"/>
  <c r="BK265" i="27" s="1"/>
  <c r="BO265" i="27" s="1"/>
  <c r="AA262" i="27"/>
  <c r="Z262" i="27"/>
  <c r="BM262" i="27" s="1"/>
  <c r="BQ262" i="27" s="1"/>
  <c r="W259" i="27"/>
  <c r="V259" i="27"/>
  <c r="BK259" i="27" s="1"/>
  <c r="BO259" i="27" s="1"/>
  <c r="AA252" i="27"/>
  <c r="Z252" i="27"/>
  <c r="BM252" i="27" s="1"/>
  <c r="BQ252" i="27" s="1"/>
  <c r="X249" i="27"/>
  <c r="BL249" i="27" s="1"/>
  <c r="BP249" i="27" s="1"/>
  <c r="Y249" i="27"/>
  <c r="X245" i="27"/>
  <c r="BL245" i="27" s="1"/>
  <c r="BP245" i="27" s="1"/>
  <c r="Y245" i="27"/>
  <c r="V242" i="27"/>
  <c r="BK242" i="27" s="1"/>
  <c r="BO242" i="27" s="1"/>
  <c r="W242" i="27"/>
  <c r="W239" i="27"/>
  <c r="V239" i="27"/>
  <c r="BK239" i="27" s="1"/>
  <c r="BO239" i="27" s="1"/>
  <c r="W233" i="27"/>
  <c r="V233" i="27"/>
  <c r="BK233" i="27" s="1"/>
  <c r="BO233" i="27" s="1"/>
  <c r="V230" i="27"/>
  <c r="BK230" i="27" s="1"/>
  <c r="BO230" i="27" s="1"/>
  <c r="W230" i="27"/>
  <c r="W227" i="27"/>
  <c r="V227" i="27"/>
  <c r="BK227" i="27" s="1"/>
  <c r="BO227" i="27" s="1"/>
  <c r="W223" i="27"/>
  <c r="V223" i="27"/>
  <c r="BK223" i="27" s="1"/>
  <c r="BO223" i="27" s="1"/>
  <c r="W217" i="27"/>
  <c r="V217" i="27"/>
  <c r="BK217" i="27" s="1"/>
  <c r="BO217" i="27" s="1"/>
  <c r="V214" i="27"/>
  <c r="BK214" i="27" s="1"/>
  <c r="BO214" i="27" s="1"/>
  <c r="W214" i="27"/>
  <c r="W211" i="27"/>
  <c r="V211" i="27"/>
  <c r="BK211" i="27" s="1"/>
  <c r="BO211" i="27" s="1"/>
  <c r="Y208" i="27"/>
  <c r="X208" i="27"/>
  <c r="BL208" i="27" s="1"/>
  <c r="BP208" i="27" s="1"/>
  <c r="Y202" i="27"/>
  <c r="X202" i="27"/>
  <c r="BL202" i="27" s="1"/>
  <c r="BP202" i="27" s="1"/>
  <c r="Z199" i="27"/>
  <c r="BM199" i="27" s="1"/>
  <c r="BQ199" i="27" s="1"/>
  <c r="AA199" i="27"/>
  <c r="Y196" i="27"/>
  <c r="X196" i="27"/>
  <c r="BL196" i="27" s="1"/>
  <c r="BP196" i="27" s="1"/>
  <c r="Z191" i="27"/>
  <c r="BM191" i="27" s="1"/>
  <c r="BQ191" i="27" s="1"/>
  <c r="AA191" i="27"/>
  <c r="V188" i="27"/>
  <c r="BK188" i="27" s="1"/>
  <c r="BO188" i="27" s="1"/>
  <c r="W188" i="27"/>
  <c r="Z185" i="27"/>
  <c r="BM185" i="27" s="1"/>
  <c r="BQ185" i="27" s="1"/>
  <c r="AA185" i="27"/>
  <c r="Y178" i="27"/>
  <c r="X178" i="27"/>
  <c r="BL178" i="27" s="1"/>
  <c r="BP178" i="27" s="1"/>
  <c r="W176" i="27"/>
  <c r="V176" i="27"/>
  <c r="BK176" i="27" s="1"/>
  <c r="BO176" i="27" s="1"/>
  <c r="Y172" i="27"/>
  <c r="X172" i="27"/>
  <c r="BL172" i="27" s="1"/>
  <c r="BP172" i="27" s="1"/>
  <c r="Y166" i="27"/>
  <c r="X166" i="27"/>
  <c r="BL166" i="27" s="1"/>
  <c r="BP166" i="27" s="1"/>
  <c r="X163" i="27"/>
  <c r="BL163" i="27" s="1"/>
  <c r="BP163" i="27" s="1"/>
  <c r="Y163" i="27"/>
  <c r="Y160" i="27"/>
  <c r="X160" i="27"/>
  <c r="BL160" i="27" s="1"/>
  <c r="BP160" i="27" s="1"/>
  <c r="Y154" i="27"/>
  <c r="X154" i="27"/>
  <c r="BL154" i="27" s="1"/>
  <c r="BP154" i="27" s="1"/>
  <c r="W152" i="27"/>
  <c r="V152" i="27"/>
  <c r="BK152" i="27" s="1"/>
  <c r="BO152" i="27" s="1"/>
  <c r="Z149" i="27"/>
  <c r="BM149" i="27" s="1"/>
  <c r="BQ149" i="27" s="1"/>
  <c r="AA149" i="27"/>
  <c r="V146" i="27"/>
  <c r="BK146" i="27" s="1"/>
  <c r="BO146" i="27" s="1"/>
  <c r="W146" i="27"/>
  <c r="W141" i="27"/>
  <c r="V141" i="27"/>
  <c r="BK141" i="27" s="1"/>
  <c r="BO141" i="27" s="1"/>
  <c r="W138" i="27"/>
  <c r="V138" i="27"/>
  <c r="BK138" i="27" s="1"/>
  <c r="BO138" i="27" s="1"/>
  <c r="W135" i="27"/>
  <c r="V135" i="27"/>
  <c r="BK135" i="27" s="1"/>
  <c r="BO135" i="27" s="1"/>
  <c r="W129" i="27"/>
  <c r="V129" i="27"/>
  <c r="BK129" i="27" s="1"/>
  <c r="BO129" i="27" s="1"/>
  <c r="Y127" i="27"/>
  <c r="X127" i="27"/>
  <c r="BL127" i="27" s="1"/>
  <c r="BP127" i="27" s="1"/>
  <c r="W124" i="27"/>
  <c r="V124" i="27"/>
  <c r="BK124" i="27" s="1"/>
  <c r="BO124" i="27" s="1"/>
  <c r="Z121" i="27"/>
  <c r="BM121" i="27" s="1"/>
  <c r="BQ121" i="27" s="1"/>
  <c r="AA121" i="27"/>
  <c r="Z115" i="27"/>
  <c r="BM115" i="27" s="1"/>
  <c r="BQ115" i="27" s="1"/>
  <c r="AA115" i="27"/>
  <c r="Y113" i="27"/>
  <c r="X113" i="27"/>
  <c r="BL113" i="27" s="1"/>
  <c r="BP113" i="27" s="1"/>
  <c r="Z110" i="27"/>
  <c r="BM110" i="27" s="1"/>
  <c r="BQ110" i="27" s="1"/>
  <c r="AA110" i="27"/>
  <c r="Y102" i="27"/>
  <c r="X102" i="27"/>
  <c r="BL102" i="27" s="1"/>
  <c r="BP102" i="27" s="1"/>
  <c r="Y99" i="27"/>
  <c r="X99" i="27"/>
  <c r="BL99" i="27" s="1"/>
  <c r="BP99" i="27" s="1"/>
  <c r="Y96" i="27"/>
  <c r="X96" i="27"/>
  <c r="BL96" i="27" s="1"/>
  <c r="BP96" i="27" s="1"/>
  <c r="Z87" i="27"/>
  <c r="BM87" i="27" s="1"/>
  <c r="AA87" i="27"/>
  <c r="Z81" i="27"/>
  <c r="BM81" i="27" s="1"/>
  <c r="BQ81" i="27" s="1"/>
  <c r="AA81" i="27"/>
  <c r="Z75" i="27"/>
  <c r="BM75" i="27" s="1"/>
  <c r="BQ75" i="27" s="1"/>
  <c r="AA75" i="27"/>
  <c r="Z69" i="27"/>
  <c r="BM69" i="27" s="1"/>
  <c r="AA69" i="27"/>
  <c r="Y62" i="27"/>
  <c r="X62" i="27"/>
  <c r="BL62" i="27" s="1"/>
  <c r="BP62" i="27" s="1"/>
  <c r="Y59" i="27"/>
  <c r="X59" i="27"/>
  <c r="BL59" i="27" s="1"/>
  <c r="Z53" i="27"/>
  <c r="BM53" i="27" s="1"/>
  <c r="AA53" i="27"/>
  <c r="AA44" i="27"/>
  <c r="Z44" i="27"/>
  <c r="BM44" i="27" s="1"/>
  <c r="Y39" i="27"/>
  <c r="Y36" i="27"/>
  <c r="X36" i="27"/>
  <c r="BL36" i="27" s="1"/>
  <c r="BP36" i="27" s="1"/>
  <c r="Y30" i="27"/>
  <c r="X30" i="27"/>
  <c r="BL30" i="27" s="1"/>
  <c r="Y27" i="27"/>
  <c r="X27" i="27"/>
  <c r="Y24" i="27"/>
  <c r="X24" i="27"/>
  <c r="BL24" i="27" s="1"/>
  <c r="W17" i="27"/>
  <c r="V17" i="27"/>
  <c r="BK17" i="27" s="1"/>
  <c r="Y510" i="27"/>
  <c r="X510" i="27"/>
  <c r="BL510" i="27" s="1"/>
  <c r="BP510" i="27" s="1"/>
  <c r="X507" i="27"/>
  <c r="BL507" i="27" s="1"/>
  <c r="BP507" i="27" s="1"/>
  <c r="Y507" i="27"/>
  <c r="Y504" i="27"/>
  <c r="X504" i="27"/>
  <c r="BL504" i="27" s="1"/>
  <c r="BP504" i="27" s="1"/>
  <c r="X499" i="27"/>
  <c r="BL499" i="27" s="1"/>
  <c r="BP499" i="27" s="1"/>
  <c r="Y499" i="27"/>
  <c r="W496" i="27"/>
  <c r="V496" i="27"/>
  <c r="BK496" i="27" s="1"/>
  <c r="BO496" i="27" s="1"/>
  <c r="AA493" i="27"/>
  <c r="Z493" i="27"/>
  <c r="BM493" i="27" s="1"/>
  <c r="BQ493" i="27" s="1"/>
  <c r="W491" i="27"/>
  <c r="V491" i="27"/>
  <c r="BK491" i="27" s="1"/>
  <c r="BO491" i="27" s="1"/>
  <c r="Y488" i="27"/>
  <c r="X488" i="27"/>
  <c r="BL488" i="27" s="1"/>
  <c r="BP488" i="27" s="1"/>
  <c r="Y482" i="27"/>
  <c r="X482" i="27"/>
  <c r="BL482" i="27" s="1"/>
  <c r="BP482" i="27" s="1"/>
  <c r="AA479" i="27"/>
  <c r="Z479" i="27"/>
  <c r="BM479" i="27" s="1"/>
  <c r="BQ479" i="27" s="1"/>
  <c r="AA476" i="27"/>
  <c r="Z476" i="27"/>
  <c r="BM476" i="27" s="1"/>
  <c r="BQ476" i="27" s="1"/>
  <c r="AA473" i="27"/>
  <c r="Z473" i="27"/>
  <c r="BM473" i="27" s="1"/>
  <c r="BQ473" i="27" s="1"/>
  <c r="W468" i="27"/>
  <c r="V468" i="27"/>
  <c r="BK468" i="27" s="1"/>
  <c r="BO468" i="27" s="1"/>
  <c r="W466" i="27"/>
  <c r="V466" i="27"/>
  <c r="BK466" i="27" s="1"/>
  <c r="BO466" i="27" s="1"/>
  <c r="AA462" i="27"/>
  <c r="Z462" i="27"/>
  <c r="BM462" i="27" s="1"/>
  <c r="BQ462" i="27" s="1"/>
  <c r="AA452" i="27"/>
  <c r="Z452" i="27"/>
  <c r="BM452" i="27" s="1"/>
  <c r="BQ452" i="27" s="1"/>
  <c r="X449" i="27"/>
  <c r="BL449" i="27" s="1"/>
  <c r="BP449" i="27" s="1"/>
  <c r="Y449" i="27"/>
  <c r="V446" i="27"/>
  <c r="BK446" i="27" s="1"/>
  <c r="BO446" i="27" s="1"/>
  <c r="W446" i="27"/>
  <c r="AA439" i="27"/>
  <c r="Z439" i="27"/>
  <c r="BM439" i="27" s="1"/>
  <c r="BQ439" i="27" s="1"/>
  <c r="X435" i="27"/>
  <c r="BL435" i="27" s="1"/>
  <c r="BP435" i="27" s="1"/>
  <c r="Y435" i="27"/>
  <c r="W431" i="27"/>
  <c r="V431" i="27"/>
  <c r="BK431" i="27" s="1"/>
  <c r="BO431" i="27" s="1"/>
  <c r="W425" i="27"/>
  <c r="V425" i="27"/>
  <c r="BK425" i="27" s="1"/>
  <c r="BO425" i="27" s="1"/>
  <c r="V422" i="27"/>
  <c r="BK422" i="27" s="1"/>
  <c r="BO422" i="27" s="1"/>
  <c r="W422" i="27"/>
  <c r="AA418" i="27"/>
  <c r="Z418" i="27"/>
  <c r="BM418" i="27" s="1"/>
  <c r="BQ418" i="27" s="1"/>
  <c r="W413" i="27"/>
  <c r="V413" i="27"/>
  <c r="BK413" i="27" s="1"/>
  <c r="BO413" i="27" s="1"/>
  <c r="X409" i="27"/>
  <c r="BL409" i="27" s="1"/>
  <c r="BP409" i="27" s="1"/>
  <c r="Y409" i="27"/>
  <c r="AA406" i="27"/>
  <c r="Z406" i="27"/>
  <c r="BM406" i="27" s="1"/>
  <c r="BQ406" i="27" s="1"/>
  <c r="W397" i="27"/>
  <c r="V397" i="27"/>
  <c r="BK397" i="27" s="1"/>
  <c r="BO397" i="27" s="1"/>
  <c r="V394" i="27"/>
  <c r="BK394" i="27" s="1"/>
  <c r="BO394" i="27" s="1"/>
  <c r="W394" i="27"/>
  <c r="W391" i="27"/>
  <c r="V391" i="27"/>
  <c r="BK391" i="27" s="1"/>
  <c r="BO391" i="27" s="1"/>
  <c r="V390" i="27"/>
  <c r="BK390" i="27" s="1"/>
  <c r="BO390" i="27" s="1"/>
  <c r="W390" i="27"/>
  <c r="AA383" i="27"/>
  <c r="Z383" i="27"/>
  <c r="BM383" i="27" s="1"/>
  <c r="BQ383" i="27" s="1"/>
  <c r="X379" i="27"/>
  <c r="BL379" i="27" s="1"/>
  <c r="BP379" i="27" s="1"/>
  <c r="Y379" i="27"/>
  <c r="W375" i="27"/>
  <c r="V375" i="27"/>
  <c r="BK375" i="27" s="1"/>
  <c r="BO375" i="27" s="1"/>
  <c r="AA373" i="27"/>
  <c r="Z373" i="27"/>
  <c r="BM373" i="27" s="1"/>
  <c r="BQ373" i="27" s="1"/>
  <c r="V368" i="27"/>
  <c r="BK368" i="27" s="1"/>
  <c r="BO368" i="27" s="1"/>
  <c r="W368" i="27"/>
  <c r="X365" i="27"/>
  <c r="BL365" i="27" s="1"/>
  <c r="BP365" i="27" s="1"/>
  <c r="Y365" i="27"/>
  <c r="V362" i="27"/>
  <c r="BK362" i="27" s="1"/>
  <c r="BO362" i="27" s="1"/>
  <c r="W362" i="27"/>
  <c r="V354" i="27"/>
  <c r="BK354" i="27" s="1"/>
  <c r="BO354" i="27" s="1"/>
  <c r="W354" i="27"/>
  <c r="X351" i="27"/>
  <c r="BL351" i="27" s="1"/>
  <c r="BP351" i="27" s="1"/>
  <c r="Y351" i="27"/>
  <c r="Y348" i="27"/>
  <c r="X348" i="27"/>
  <c r="BL348" i="27" s="1"/>
  <c r="BP348" i="27" s="1"/>
  <c r="AA339" i="27"/>
  <c r="Z339" i="27"/>
  <c r="BM339" i="27" s="1"/>
  <c r="BQ339" i="27" s="1"/>
  <c r="V336" i="27"/>
  <c r="BK336" i="27" s="1"/>
  <c r="BO336" i="27" s="1"/>
  <c r="W336" i="27"/>
  <c r="AA333" i="27"/>
  <c r="Z333" i="27"/>
  <c r="BM333" i="27" s="1"/>
  <c r="BQ333" i="27" s="1"/>
  <c r="W325" i="27"/>
  <c r="V325" i="27"/>
  <c r="BK325" i="27" s="1"/>
  <c r="BO325" i="27" s="1"/>
  <c r="Y322" i="27"/>
  <c r="X322" i="27"/>
  <c r="BL322" i="27" s="1"/>
  <c r="BP322" i="27" s="1"/>
  <c r="Y318" i="27"/>
  <c r="X318" i="27"/>
  <c r="BL318" i="27" s="1"/>
  <c r="BP318" i="27" s="1"/>
  <c r="W315" i="27"/>
  <c r="V315" i="27"/>
  <c r="BK315" i="27" s="1"/>
  <c r="BO315" i="27" s="1"/>
  <c r="W309" i="27"/>
  <c r="V309" i="27"/>
  <c r="BK309" i="27" s="1"/>
  <c r="BO309" i="27" s="1"/>
  <c r="X305" i="27"/>
  <c r="BL305" i="27" s="1"/>
  <c r="BP305" i="27" s="1"/>
  <c r="Y305" i="27"/>
  <c r="AA302" i="27"/>
  <c r="Z302" i="27"/>
  <c r="BM302" i="27" s="1"/>
  <c r="BQ302" i="27" s="1"/>
  <c r="AA296" i="27"/>
  <c r="Z296" i="27"/>
  <c r="BM296" i="27" s="1"/>
  <c r="BQ296" i="27" s="1"/>
  <c r="X293" i="27"/>
  <c r="BL293" i="27" s="1"/>
  <c r="BP293" i="27" s="1"/>
  <c r="Y293" i="27"/>
  <c r="V290" i="27"/>
  <c r="BK290" i="27" s="1"/>
  <c r="BO290" i="27" s="1"/>
  <c r="W290" i="27"/>
  <c r="AA283" i="27"/>
  <c r="Z283" i="27"/>
  <c r="BM283" i="27" s="1"/>
  <c r="BQ283" i="27" s="1"/>
  <c r="AA280" i="27"/>
  <c r="Z280" i="27"/>
  <c r="BM280" i="27" s="1"/>
  <c r="BQ280" i="27" s="1"/>
  <c r="X277" i="27"/>
  <c r="BL277" i="27" s="1"/>
  <c r="BP277" i="27" s="1"/>
  <c r="Y277" i="27"/>
  <c r="Y276" i="27"/>
  <c r="X276" i="27"/>
  <c r="BL276" i="27" s="1"/>
  <c r="BP276" i="27" s="1"/>
  <c r="Y270" i="27"/>
  <c r="X270" i="27"/>
  <c r="BL270" i="27" s="1"/>
  <c r="BP270" i="27" s="1"/>
  <c r="AA267" i="27"/>
  <c r="Z267" i="27"/>
  <c r="BM267" i="27" s="1"/>
  <c r="BQ267" i="27" s="1"/>
  <c r="Y264" i="27"/>
  <c r="X264" i="27"/>
  <c r="BL264" i="27" s="1"/>
  <c r="BP264" i="27" s="1"/>
  <c r="V258" i="27"/>
  <c r="BK258" i="27" s="1"/>
  <c r="BO258" i="27" s="1"/>
  <c r="W258" i="27"/>
  <c r="X255" i="27"/>
  <c r="BL255" i="27" s="1"/>
  <c r="BP255" i="27" s="1"/>
  <c r="Y255" i="27"/>
  <c r="AA253" i="27"/>
  <c r="Z253" i="27"/>
  <c r="BM253" i="27" s="1"/>
  <c r="BQ253" i="27" s="1"/>
  <c r="AA247" i="27"/>
  <c r="Z247" i="27"/>
  <c r="BM247" i="27" s="1"/>
  <c r="BQ247" i="27" s="1"/>
  <c r="V244" i="27"/>
  <c r="BK244" i="27" s="1"/>
  <c r="BO244" i="27" s="1"/>
  <c r="W244" i="27"/>
  <c r="AA241" i="27"/>
  <c r="Z241" i="27"/>
  <c r="BM241" i="27" s="1"/>
  <c r="BQ241" i="27" s="1"/>
  <c r="AA235" i="27"/>
  <c r="Z235" i="27"/>
  <c r="BM235" i="27" s="1"/>
  <c r="BQ235" i="27" s="1"/>
  <c r="V232" i="27"/>
  <c r="BK232" i="27" s="1"/>
  <c r="BO232" i="27" s="1"/>
  <c r="W232" i="27"/>
  <c r="AA229" i="27"/>
  <c r="Z229" i="27"/>
  <c r="BM229" i="27" s="1"/>
  <c r="BQ229" i="27" s="1"/>
  <c r="W225" i="27"/>
  <c r="V225" i="27"/>
  <c r="BK225" i="27" s="1"/>
  <c r="BO225" i="27" s="1"/>
  <c r="V222" i="27"/>
  <c r="BK222" i="27" s="1"/>
  <c r="BO222" i="27" s="1"/>
  <c r="W222" i="27"/>
  <c r="W219" i="27"/>
  <c r="V219" i="27"/>
  <c r="BK219" i="27" s="1"/>
  <c r="BO219" i="27" s="1"/>
  <c r="W213" i="27"/>
  <c r="V213" i="27"/>
  <c r="BK213" i="27" s="1"/>
  <c r="BO213" i="27" s="1"/>
  <c r="W210" i="27"/>
  <c r="V210" i="27"/>
  <c r="BK210" i="27" s="1"/>
  <c r="BO210" i="27" s="1"/>
  <c r="W207" i="27"/>
  <c r="V207" i="27"/>
  <c r="BK207" i="27" s="1"/>
  <c r="BO207" i="27" s="1"/>
  <c r="W201" i="27"/>
  <c r="V201" i="27"/>
  <c r="BK201" i="27" s="1"/>
  <c r="BO201" i="27" s="1"/>
  <c r="Z198" i="27"/>
  <c r="BM198" i="27" s="1"/>
  <c r="BQ198" i="27" s="1"/>
  <c r="AA198" i="27"/>
  <c r="W195" i="27"/>
  <c r="V195" i="27"/>
  <c r="BK195" i="27" s="1"/>
  <c r="BO195" i="27" s="1"/>
  <c r="W189" i="27"/>
  <c r="V189" i="27"/>
  <c r="BK189" i="27" s="1"/>
  <c r="BO189" i="27" s="1"/>
  <c r="Z186" i="27"/>
  <c r="BM186" i="27" s="1"/>
  <c r="BQ186" i="27" s="1"/>
  <c r="AA186" i="27"/>
  <c r="W183" i="27"/>
  <c r="V183" i="27"/>
  <c r="BK183" i="27" s="1"/>
  <c r="BO183" i="27" s="1"/>
  <c r="Y180" i="27"/>
  <c r="X180" i="27"/>
  <c r="BL180" i="27" s="1"/>
  <c r="BP180" i="27" s="1"/>
  <c r="V174" i="27"/>
  <c r="BK174" i="27" s="1"/>
  <c r="BO174" i="27" s="1"/>
  <c r="W174" i="27"/>
  <c r="Z171" i="27"/>
  <c r="BM171" i="27" s="1"/>
  <c r="BQ171" i="27" s="1"/>
  <c r="AA171" i="27"/>
  <c r="W168" i="27"/>
  <c r="V168" i="27"/>
  <c r="BK168" i="27" s="1"/>
  <c r="BO168" i="27" s="1"/>
  <c r="Z165" i="27"/>
  <c r="BM165" i="27" s="1"/>
  <c r="BQ165" i="27" s="1"/>
  <c r="AA165" i="27"/>
  <c r="Y158" i="27"/>
  <c r="X158" i="27"/>
  <c r="BL158" i="27" s="1"/>
  <c r="BP158" i="27" s="1"/>
  <c r="Y155" i="27"/>
  <c r="X155" i="27"/>
  <c r="BL155" i="27" s="1"/>
  <c r="BP155" i="27" s="1"/>
  <c r="W151" i="27"/>
  <c r="V151" i="27"/>
  <c r="BK151" i="27" s="1"/>
  <c r="BO151" i="27" s="1"/>
  <c r="W145" i="27"/>
  <c r="V145" i="27"/>
  <c r="BK145" i="27" s="1"/>
  <c r="BO145" i="27" s="1"/>
  <c r="V142" i="27"/>
  <c r="BK142" i="27" s="1"/>
  <c r="BO142" i="27" s="1"/>
  <c r="W142" i="27"/>
  <c r="W139" i="27"/>
  <c r="V139" i="27"/>
  <c r="BK139" i="27" s="1"/>
  <c r="BO139" i="27" s="1"/>
  <c r="W133" i="27"/>
  <c r="V133" i="27"/>
  <c r="BK133" i="27" s="1"/>
  <c r="BO133" i="27" s="1"/>
  <c r="Y130" i="27"/>
  <c r="X130" i="27"/>
  <c r="BL130" i="27" s="1"/>
  <c r="BP130" i="27" s="1"/>
  <c r="V126" i="27"/>
  <c r="BK126" i="27" s="1"/>
  <c r="BO126" i="27" s="1"/>
  <c r="W126" i="27"/>
  <c r="Z120" i="27"/>
  <c r="BM120" i="27" s="1"/>
  <c r="BQ120" i="27" s="1"/>
  <c r="AA120" i="27"/>
  <c r="Y117" i="27"/>
  <c r="X117" i="27"/>
  <c r="BL117" i="27" s="1"/>
  <c r="BP117" i="27" s="1"/>
  <c r="Z114" i="27"/>
  <c r="BM114" i="27" s="1"/>
  <c r="BQ114" i="27" s="1"/>
  <c r="AA114" i="27"/>
  <c r="Z108" i="27"/>
  <c r="BM108" i="27" s="1"/>
  <c r="BQ108" i="27" s="1"/>
  <c r="AA108" i="27"/>
  <c r="Y105" i="27"/>
  <c r="X105" i="27"/>
  <c r="BL105" i="27" s="1"/>
  <c r="BP105" i="27" s="1"/>
  <c r="W103" i="27"/>
  <c r="V103" i="27"/>
  <c r="BK103" i="27" s="1"/>
  <c r="BO103" i="27" s="1"/>
  <c r="W97" i="27"/>
  <c r="V97" i="27"/>
  <c r="BK97" i="27" s="1"/>
  <c r="BO97" i="27" s="1"/>
  <c r="Y95" i="27"/>
  <c r="X95" i="27"/>
  <c r="BL95" i="27" s="1"/>
  <c r="BP95" i="27" s="1"/>
  <c r="W92" i="27"/>
  <c r="V92" i="27"/>
  <c r="BK92" i="27" s="1"/>
  <c r="BO92" i="27" s="1"/>
  <c r="Z89" i="27"/>
  <c r="BM89" i="27" s="1"/>
  <c r="AA89" i="27"/>
  <c r="Y82" i="27"/>
  <c r="X82" i="27"/>
  <c r="BL82" i="27" s="1"/>
  <c r="BP82" i="27" s="1"/>
  <c r="Y79" i="27"/>
  <c r="X79" i="27"/>
  <c r="BL79" i="27" s="1"/>
  <c r="BP79" i="27" s="1"/>
  <c r="Y76" i="27"/>
  <c r="X76" i="27"/>
  <c r="BL76" i="27" s="1"/>
  <c r="BP76" i="27" s="1"/>
  <c r="Y70" i="27"/>
  <c r="X70" i="27"/>
  <c r="BL70" i="27" s="1"/>
  <c r="Y67" i="27"/>
  <c r="X67" i="27"/>
  <c r="BL67" i="27" s="1"/>
  <c r="Y64" i="27"/>
  <c r="X64" i="27"/>
  <c r="BL64" i="27" s="1"/>
  <c r="W51" i="27"/>
  <c r="V51" i="27"/>
  <c r="BK51" i="27" s="1"/>
  <c r="BO51" i="27" s="1"/>
  <c r="V42" i="27"/>
  <c r="BK42" i="27" s="1"/>
  <c r="W42" i="27"/>
  <c r="AA38" i="27"/>
  <c r="Z38" i="27"/>
  <c r="BM38" i="27" s="1"/>
  <c r="BQ38" i="27" s="1"/>
  <c r="AA32" i="27"/>
  <c r="Z32" i="27"/>
  <c r="BM32" i="27" s="1"/>
  <c r="Y29" i="27"/>
  <c r="X29" i="27"/>
  <c r="Y26" i="27"/>
  <c r="X26" i="27"/>
  <c r="BL26" i="27" s="1"/>
  <c r="Z21" i="27"/>
  <c r="BM21" i="27" s="1"/>
  <c r="AA21" i="27"/>
  <c r="X511" i="27"/>
  <c r="BL511" i="27" s="1"/>
  <c r="BP511" i="27" s="1"/>
  <c r="Y511" i="27"/>
  <c r="W508" i="27"/>
  <c r="V508" i="27"/>
  <c r="BK508" i="27" s="1"/>
  <c r="BO508" i="27" s="1"/>
  <c r="AA505" i="27"/>
  <c r="Z505" i="27"/>
  <c r="BM505" i="27" s="1"/>
  <c r="BQ505" i="27" s="1"/>
  <c r="Y498" i="27"/>
  <c r="X498" i="27"/>
  <c r="BL498" i="27" s="1"/>
  <c r="BP498" i="27" s="1"/>
  <c r="AA495" i="27"/>
  <c r="Z495" i="27"/>
  <c r="BM495" i="27" s="1"/>
  <c r="BQ495" i="27" s="1"/>
  <c r="Y492" i="27"/>
  <c r="X492" i="27"/>
  <c r="BL492" i="27" s="1"/>
  <c r="BP492" i="27" s="1"/>
  <c r="Y486" i="27"/>
  <c r="X486" i="27"/>
  <c r="BL486" i="27" s="1"/>
  <c r="BP486" i="27" s="1"/>
  <c r="AA483" i="27"/>
  <c r="Z483" i="27"/>
  <c r="BM483" i="27" s="1"/>
  <c r="BQ483" i="27" s="1"/>
  <c r="Y480" i="27"/>
  <c r="X480" i="27"/>
  <c r="BL480" i="27" s="1"/>
  <c r="BP480" i="27" s="1"/>
  <c r="AA475" i="27"/>
  <c r="Z475" i="27"/>
  <c r="BM475" i="27" s="1"/>
  <c r="BQ475" i="27" s="1"/>
  <c r="AA472" i="27"/>
  <c r="Z472" i="27"/>
  <c r="BM472" i="27" s="1"/>
  <c r="BQ472" i="27" s="1"/>
  <c r="AA469" i="27"/>
  <c r="Z469" i="27"/>
  <c r="BM469" i="27" s="1"/>
  <c r="BQ469" i="27" s="1"/>
  <c r="X463" i="27"/>
  <c r="BL463" i="27" s="1"/>
  <c r="BP463" i="27" s="1"/>
  <c r="Y463" i="27"/>
  <c r="AA460" i="27"/>
  <c r="Z460" i="27"/>
  <c r="BM460" i="27" s="1"/>
  <c r="BQ460" i="27" s="1"/>
  <c r="W458" i="27"/>
  <c r="V458" i="27"/>
  <c r="BK458" i="27" s="1"/>
  <c r="BO458" i="27" s="1"/>
  <c r="W453" i="27"/>
  <c r="V453" i="27"/>
  <c r="BK453" i="27" s="1"/>
  <c r="BO453" i="27" s="1"/>
  <c r="Y450" i="27"/>
  <c r="X450" i="27"/>
  <c r="BL450" i="27" s="1"/>
  <c r="BP450" i="27" s="1"/>
  <c r="W447" i="27"/>
  <c r="V447" i="27"/>
  <c r="BK447" i="27" s="1"/>
  <c r="BO447" i="27" s="1"/>
  <c r="W441" i="27"/>
  <c r="V441" i="27"/>
  <c r="BK441" i="27" s="1"/>
  <c r="BO441" i="27" s="1"/>
  <c r="Y438" i="27"/>
  <c r="X438" i="27"/>
  <c r="BL438" i="27" s="1"/>
  <c r="BP438" i="27" s="1"/>
  <c r="Y436" i="27"/>
  <c r="X436" i="27"/>
  <c r="BL436" i="27" s="1"/>
  <c r="BP436" i="27" s="1"/>
  <c r="Y430" i="27"/>
  <c r="X430" i="27"/>
  <c r="BL430" i="27" s="1"/>
  <c r="BP430" i="27" s="1"/>
  <c r="X427" i="27"/>
  <c r="BL427" i="27" s="1"/>
  <c r="BP427" i="27" s="1"/>
  <c r="Y427" i="27"/>
  <c r="Y424" i="27"/>
  <c r="X424" i="27"/>
  <c r="BL424" i="27" s="1"/>
  <c r="BP424" i="27" s="1"/>
  <c r="AA419" i="27"/>
  <c r="Z419" i="27"/>
  <c r="BM419" i="27" s="1"/>
  <c r="BQ419" i="27" s="1"/>
  <c r="V416" i="27"/>
  <c r="BK416" i="27" s="1"/>
  <c r="BO416" i="27" s="1"/>
  <c r="W416" i="27"/>
  <c r="Y412" i="27"/>
  <c r="X412" i="27"/>
  <c r="BL412" i="27" s="1"/>
  <c r="BP412" i="27" s="1"/>
  <c r="AA407" i="27"/>
  <c r="Z407" i="27"/>
  <c r="BM407" i="27" s="1"/>
  <c r="BQ407" i="27" s="1"/>
  <c r="AA404" i="27"/>
  <c r="Z404" i="27"/>
  <c r="BM404" i="27" s="1"/>
  <c r="BQ404" i="27" s="1"/>
  <c r="X401" i="27"/>
  <c r="BL401" i="27" s="1"/>
  <c r="BP401" i="27" s="1"/>
  <c r="Y401" i="27"/>
  <c r="V398" i="27"/>
  <c r="BK398" i="27" s="1"/>
  <c r="BO398" i="27" s="1"/>
  <c r="W398" i="27"/>
  <c r="V392" i="27"/>
  <c r="BK392" i="27" s="1"/>
  <c r="BO392" i="27" s="1"/>
  <c r="W392" i="27"/>
  <c r="AA387" i="27"/>
  <c r="Z387" i="27"/>
  <c r="BM387" i="27" s="1"/>
  <c r="BQ387" i="27" s="1"/>
  <c r="AA385" i="27"/>
  <c r="Z385" i="27"/>
  <c r="BM385" i="27" s="1"/>
  <c r="BQ385" i="27" s="1"/>
  <c r="V382" i="27"/>
  <c r="BK382" i="27" s="1"/>
  <c r="BO382" i="27" s="1"/>
  <c r="W382" i="27"/>
  <c r="AA376" i="27"/>
  <c r="Z376" i="27"/>
  <c r="BM376" i="27" s="1"/>
  <c r="BQ376" i="27" s="1"/>
  <c r="AA372" i="27"/>
  <c r="Z372" i="27"/>
  <c r="BM372" i="27" s="1"/>
  <c r="BQ372" i="27" s="1"/>
  <c r="AA369" i="27"/>
  <c r="Z369" i="27"/>
  <c r="BM369" i="27" s="1"/>
  <c r="BQ369" i="27" s="1"/>
  <c r="V364" i="27"/>
  <c r="BK364" i="27" s="1"/>
  <c r="BO364" i="27" s="1"/>
  <c r="W364" i="27"/>
  <c r="X361" i="27"/>
  <c r="BL361" i="27" s="1"/>
  <c r="BP361" i="27" s="1"/>
  <c r="Y361" i="27"/>
  <c r="X359" i="27"/>
  <c r="BL359" i="27" s="1"/>
  <c r="BP359" i="27" s="1"/>
  <c r="Y359" i="27"/>
  <c r="Y356" i="27"/>
  <c r="X356" i="27"/>
  <c r="BL356" i="27" s="1"/>
  <c r="BP356" i="27" s="1"/>
  <c r="Y346" i="27"/>
  <c r="X346" i="27"/>
  <c r="BL346" i="27" s="1"/>
  <c r="BP346" i="27" s="1"/>
  <c r="X343" i="27"/>
  <c r="BL343" i="27" s="1"/>
  <c r="BP343" i="27" s="1"/>
  <c r="Y343" i="27"/>
  <c r="Y340" i="27"/>
  <c r="X340" i="27"/>
  <c r="BL340" i="27" s="1"/>
  <c r="BP340" i="27" s="1"/>
  <c r="Y334" i="27"/>
  <c r="X334" i="27"/>
  <c r="BL334" i="27" s="1"/>
  <c r="BP334" i="27" s="1"/>
  <c r="X331" i="27"/>
  <c r="BL331" i="27" s="1"/>
  <c r="BP331" i="27" s="1"/>
  <c r="Y331" i="27"/>
  <c r="V328" i="27"/>
  <c r="BK328" i="27" s="1"/>
  <c r="BO328" i="27" s="1"/>
  <c r="W328" i="27"/>
  <c r="AA326" i="27"/>
  <c r="Z326" i="27"/>
  <c r="BM326" i="27" s="1"/>
  <c r="BQ326" i="27" s="1"/>
  <c r="AA320" i="27"/>
  <c r="Z320" i="27"/>
  <c r="BM320" i="27" s="1"/>
  <c r="BQ320" i="27" s="1"/>
  <c r="X317" i="27"/>
  <c r="BL317" i="27" s="1"/>
  <c r="BP317" i="27" s="1"/>
  <c r="Y317" i="27"/>
  <c r="AA314" i="27"/>
  <c r="Z314" i="27"/>
  <c r="BM314" i="27" s="1"/>
  <c r="BQ314" i="27" s="1"/>
  <c r="AA308" i="27"/>
  <c r="Z308" i="27"/>
  <c r="BM308" i="27" s="1"/>
  <c r="BQ308" i="27" s="1"/>
  <c r="V304" i="27"/>
  <c r="BK304" i="27" s="1"/>
  <c r="BO304" i="27" s="1"/>
  <c r="W304" i="27"/>
  <c r="AA301" i="27"/>
  <c r="Z301" i="27"/>
  <c r="BM301" i="27" s="1"/>
  <c r="BQ301" i="27" s="1"/>
  <c r="AA295" i="27"/>
  <c r="Z295" i="27"/>
  <c r="BM295" i="27" s="1"/>
  <c r="BQ295" i="27" s="1"/>
  <c r="V292" i="27"/>
  <c r="BK292" i="27" s="1"/>
  <c r="BO292" i="27" s="1"/>
  <c r="W292" i="27"/>
  <c r="AA289" i="27"/>
  <c r="Z289" i="27"/>
  <c r="BM289" i="27" s="1"/>
  <c r="BQ289" i="27" s="1"/>
  <c r="V286" i="27"/>
  <c r="BK286" i="27" s="1"/>
  <c r="BO286" i="27" s="1"/>
  <c r="W286" i="27"/>
  <c r="W281" i="27"/>
  <c r="V281" i="27"/>
  <c r="BK281" i="27" s="1"/>
  <c r="BO281" i="27" s="1"/>
  <c r="AA278" i="27"/>
  <c r="Z278" i="27"/>
  <c r="BM278" i="27" s="1"/>
  <c r="BQ278" i="27" s="1"/>
  <c r="AA274" i="27"/>
  <c r="Z274" i="27"/>
  <c r="BM274" i="27" s="1"/>
  <c r="BQ274" i="27" s="1"/>
  <c r="V268" i="27"/>
  <c r="BK268" i="27" s="1"/>
  <c r="BO268" i="27" s="1"/>
  <c r="W268" i="27"/>
  <c r="AA266" i="27"/>
  <c r="Z266" i="27"/>
  <c r="BM266" i="27" s="1"/>
  <c r="BQ266" i="27" s="1"/>
  <c r="W263" i="27"/>
  <c r="V263" i="27"/>
  <c r="BK263" i="27" s="1"/>
  <c r="BO263" i="27" s="1"/>
  <c r="W257" i="27"/>
  <c r="V257" i="27"/>
  <c r="BK257" i="27" s="1"/>
  <c r="BO257" i="27" s="1"/>
  <c r="AA254" i="27"/>
  <c r="Z254" i="27"/>
  <c r="BM254" i="27" s="1"/>
  <c r="BQ254" i="27" s="1"/>
  <c r="W251" i="27"/>
  <c r="V251" i="27"/>
  <c r="BK251" i="27" s="1"/>
  <c r="BO251" i="27" s="1"/>
  <c r="Y246" i="27"/>
  <c r="X246" i="27"/>
  <c r="BL246" i="27" s="1"/>
  <c r="BP246" i="27" s="1"/>
  <c r="X243" i="27"/>
  <c r="BL243" i="27" s="1"/>
  <c r="BP243" i="27" s="1"/>
  <c r="Y243" i="27"/>
  <c r="V240" i="27"/>
  <c r="BK240" i="27" s="1"/>
  <c r="BO240" i="27" s="1"/>
  <c r="W240" i="27"/>
  <c r="AA237" i="27"/>
  <c r="Z237" i="27"/>
  <c r="BM237" i="27" s="1"/>
  <c r="BQ237" i="27" s="1"/>
  <c r="AA231" i="27"/>
  <c r="Z231" i="27"/>
  <c r="BM231" i="27" s="1"/>
  <c r="BQ231" i="27" s="1"/>
  <c r="V228" i="27"/>
  <c r="BK228" i="27" s="1"/>
  <c r="BO228" i="27" s="1"/>
  <c r="W228" i="27"/>
  <c r="Y224" i="27"/>
  <c r="X224" i="27"/>
  <c r="BL224" i="27" s="1"/>
  <c r="BP224" i="27" s="1"/>
  <c r="Y218" i="27"/>
  <c r="X218" i="27"/>
  <c r="BL218" i="27" s="1"/>
  <c r="BP218" i="27" s="1"/>
  <c r="AA215" i="27"/>
  <c r="Z215" i="27"/>
  <c r="BM215" i="27" s="1"/>
  <c r="BQ215" i="27" s="1"/>
  <c r="Y212" i="27"/>
  <c r="X212" i="27"/>
  <c r="BL212" i="27" s="1"/>
  <c r="BP212" i="27" s="1"/>
  <c r="X203" i="27"/>
  <c r="BL203" i="27" s="1"/>
  <c r="BP203" i="27" s="1"/>
  <c r="Y203" i="27"/>
  <c r="Z200" i="27"/>
  <c r="BM200" i="27" s="1"/>
  <c r="BQ200" i="27" s="1"/>
  <c r="AA200" i="27"/>
  <c r="Z197" i="27"/>
  <c r="BM197" i="27" s="1"/>
  <c r="BQ197" i="27" s="1"/>
  <c r="AA197" i="27"/>
  <c r="Y190" i="27"/>
  <c r="X190" i="27"/>
  <c r="BL190" i="27" s="1"/>
  <c r="BP190" i="27" s="1"/>
  <c r="X187" i="27"/>
  <c r="BL187" i="27" s="1"/>
  <c r="BP187" i="27" s="1"/>
  <c r="Y187" i="27"/>
  <c r="Y184" i="27"/>
  <c r="X184" i="27"/>
  <c r="BL184" i="27" s="1"/>
  <c r="BP184" i="27" s="1"/>
  <c r="X179" i="27"/>
  <c r="BL179" i="27" s="1"/>
  <c r="BP179" i="27" s="1"/>
  <c r="Y179" i="27"/>
  <c r="X175" i="27"/>
  <c r="BL175" i="27" s="1"/>
  <c r="BP175" i="27" s="1"/>
  <c r="Y175" i="27"/>
  <c r="X173" i="27"/>
  <c r="BL173" i="27" s="1"/>
  <c r="BP173" i="27" s="1"/>
  <c r="Y173" i="27"/>
  <c r="Z169" i="27"/>
  <c r="BM169" i="27" s="1"/>
  <c r="BQ169" i="27" s="1"/>
  <c r="AA169" i="27"/>
  <c r="Z164" i="27"/>
  <c r="BM164" i="27" s="1"/>
  <c r="BQ164" i="27" s="1"/>
  <c r="AA164" i="27"/>
  <c r="X161" i="27"/>
  <c r="BL161" i="27" s="1"/>
  <c r="BP161" i="27" s="1"/>
  <c r="Y161" i="27"/>
  <c r="W159" i="27"/>
  <c r="V159" i="27"/>
  <c r="BK159" i="27" s="1"/>
  <c r="BO159" i="27" s="1"/>
  <c r="W153" i="27"/>
  <c r="V153" i="27"/>
  <c r="BK153" i="27" s="1"/>
  <c r="BO153" i="27" s="1"/>
  <c r="Z150" i="27"/>
  <c r="BM150" i="27" s="1"/>
  <c r="BQ150" i="27" s="1"/>
  <c r="AA150" i="27"/>
  <c r="W147" i="27"/>
  <c r="V147" i="27"/>
  <c r="BK147" i="27" s="1"/>
  <c r="BO147" i="27" s="1"/>
  <c r="Z140" i="27"/>
  <c r="BM140" i="27" s="1"/>
  <c r="BQ140" i="27" s="1"/>
  <c r="AA140" i="27"/>
  <c r="Y137" i="27"/>
  <c r="X137" i="27"/>
  <c r="BL137" i="27" s="1"/>
  <c r="BP137" i="27" s="1"/>
  <c r="Z134" i="27"/>
  <c r="BM134" i="27" s="1"/>
  <c r="BQ134" i="27" s="1"/>
  <c r="AA134" i="27"/>
  <c r="Z128" i="27"/>
  <c r="BM128" i="27" s="1"/>
  <c r="BQ128" i="27" s="1"/>
  <c r="AA128" i="27"/>
  <c r="Y125" i="27"/>
  <c r="X125" i="27"/>
  <c r="BL125" i="27" s="1"/>
  <c r="BP125" i="27" s="1"/>
  <c r="Z122" i="27"/>
  <c r="BM122" i="27" s="1"/>
  <c r="BQ122" i="27" s="1"/>
  <c r="AA122" i="27"/>
  <c r="Z116" i="27"/>
  <c r="BM116" i="27" s="1"/>
  <c r="BQ116" i="27" s="1"/>
  <c r="AA116" i="27"/>
  <c r="W112" i="27"/>
  <c r="V112" i="27"/>
  <c r="BK112" i="27" s="1"/>
  <c r="BO112" i="27" s="1"/>
  <c r="Z109" i="27"/>
  <c r="BM109" i="27" s="1"/>
  <c r="BQ109" i="27" s="1"/>
  <c r="AA109" i="27"/>
  <c r="Z104" i="27"/>
  <c r="BM104" i="27" s="1"/>
  <c r="BQ104" i="27" s="1"/>
  <c r="AA104" i="27"/>
  <c r="Y101" i="27"/>
  <c r="X101" i="27"/>
  <c r="BL101" i="27" s="1"/>
  <c r="BP101" i="27" s="1"/>
  <c r="W98" i="27"/>
  <c r="V98" i="27"/>
  <c r="BK98" i="27" s="1"/>
  <c r="BO98" i="27" s="1"/>
  <c r="Z91" i="27"/>
  <c r="BM91" i="27" s="1"/>
  <c r="BQ91" i="27" s="1"/>
  <c r="AA91" i="27"/>
  <c r="V88" i="27"/>
  <c r="BK88" i="27" s="1"/>
  <c r="W88" i="27"/>
  <c r="Z85" i="27"/>
  <c r="BM85" i="27" s="1"/>
  <c r="AA85" i="27"/>
  <c r="W77" i="27"/>
  <c r="V77" i="27"/>
  <c r="BK77" i="27" s="1"/>
  <c r="BO77" i="27" s="1"/>
  <c r="Y74" i="27"/>
  <c r="X74" i="27"/>
  <c r="BL74" i="27" s="1"/>
  <c r="Y71" i="27"/>
  <c r="X71" i="27"/>
  <c r="BL71" i="27" s="1"/>
  <c r="Z65" i="27"/>
  <c r="BM65" i="27" s="1"/>
  <c r="AA65" i="27"/>
  <c r="W58" i="27"/>
  <c r="V58" i="27"/>
  <c r="BK58" i="27" s="1"/>
  <c r="BO58" i="27" s="1"/>
  <c r="Y52" i="27"/>
  <c r="X52" i="27"/>
  <c r="BL52" i="27" s="1"/>
  <c r="Y46" i="27"/>
  <c r="X46" i="27"/>
  <c r="BL46" i="27" s="1"/>
  <c r="BP46" i="27" s="1"/>
  <c r="Z37" i="27"/>
  <c r="BM37" i="27" s="1"/>
  <c r="AA37" i="27"/>
  <c r="Z31" i="27"/>
  <c r="BM31" i="27" s="1"/>
  <c r="AA31" i="27"/>
  <c r="Z25" i="27"/>
  <c r="BM25" i="27" s="1"/>
  <c r="AA25" i="27"/>
  <c r="Z19" i="27"/>
  <c r="AA19" i="27"/>
  <c r="W16" i="27"/>
  <c r="V16" i="27"/>
  <c r="BK16" i="27" s="1"/>
  <c r="Y388" i="27"/>
  <c r="X388" i="27"/>
  <c r="BL388" i="27" s="1"/>
  <c r="BP388" i="27" s="1"/>
  <c r="W506" i="27"/>
  <c r="V506" i="27"/>
  <c r="BK506" i="27" s="1"/>
  <c r="BO506" i="27" s="1"/>
  <c r="X503" i="27"/>
  <c r="BL503" i="27" s="1"/>
  <c r="BP503" i="27" s="1"/>
  <c r="Y503" i="27"/>
  <c r="Y500" i="27"/>
  <c r="X500" i="27"/>
  <c r="BL500" i="27" s="1"/>
  <c r="BP500" i="27" s="1"/>
  <c r="Y494" i="27"/>
  <c r="X494" i="27"/>
  <c r="BL494" i="27" s="1"/>
  <c r="BP494" i="27" s="1"/>
  <c r="Y490" i="27"/>
  <c r="X490" i="27"/>
  <c r="BL490" i="27" s="1"/>
  <c r="BP490" i="27" s="1"/>
  <c r="W487" i="27"/>
  <c r="V487" i="27"/>
  <c r="BK487" i="27" s="1"/>
  <c r="BO487" i="27" s="1"/>
  <c r="W481" i="27"/>
  <c r="V481" i="27"/>
  <c r="BK481" i="27" s="1"/>
  <c r="BO481" i="27" s="1"/>
  <c r="W478" i="27"/>
  <c r="V478" i="27"/>
  <c r="BK478" i="27" s="1"/>
  <c r="BO478" i="27" s="1"/>
  <c r="AA474" i="27"/>
  <c r="Z474" i="27"/>
  <c r="BM474" i="27" s="1"/>
  <c r="BQ474" i="27" s="1"/>
  <c r="X467" i="27"/>
  <c r="BL467" i="27" s="1"/>
  <c r="BP467" i="27" s="1"/>
  <c r="Y467" i="27"/>
  <c r="W464" i="27"/>
  <c r="V464" i="27"/>
  <c r="BK464" i="27" s="1"/>
  <c r="BO464" i="27" s="1"/>
  <c r="X461" i="27"/>
  <c r="BL461" i="27" s="1"/>
  <c r="BP461" i="27" s="1"/>
  <c r="Y461" i="27"/>
  <c r="AA457" i="27"/>
  <c r="Z457" i="27"/>
  <c r="BM457" i="27" s="1"/>
  <c r="BQ457" i="27" s="1"/>
  <c r="W454" i="27"/>
  <c r="V454" i="27"/>
  <c r="BK454" i="27" s="1"/>
  <c r="BO454" i="27" s="1"/>
  <c r="AA448" i="27"/>
  <c r="Z448" i="27"/>
  <c r="BM448" i="27" s="1"/>
  <c r="BQ448" i="27" s="1"/>
  <c r="X445" i="27"/>
  <c r="BL445" i="27" s="1"/>
  <c r="BP445" i="27" s="1"/>
  <c r="Y445" i="27"/>
  <c r="W443" i="27"/>
  <c r="V443" i="27"/>
  <c r="BK443" i="27" s="1"/>
  <c r="BO443" i="27" s="1"/>
  <c r="W437" i="27"/>
  <c r="V437" i="27"/>
  <c r="BK437" i="27" s="1"/>
  <c r="BO437" i="27" s="1"/>
  <c r="AA434" i="27"/>
  <c r="Z434" i="27"/>
  <c r="BM434" i="27" s="1"/>
  <c r="BQ434" i="27" s="1"/>
  <c r="Y432" i="27"/>
  <c r="X432" i="27"/>
  <c r="BL432" i="27" s="1"/>
  <c r="BP432" i="27" s="1"/>
  <c r="Y426" i="27"/>
  <c r="X426" i="27"/>
  <c r="BL426" i="27" s="1"/>
  <c r="BP426" i="27" s="1"/>
  <c r="X423" i="27"/>
  <c r="BL423" i="27" s="1"/>
  <c r="BP423" i="27" s="1"/>
  <c r="Y423" i="27"/>
  <c r="Y420" i="27"/>
  <c r="X420" i="27"/>
  <c r="BL420" i="27" s="1"/>
  <c r="BP420" i="27" s="1"/>
  <c r="Y414" i="27"/>
  <c r="X414" i="27"/>
  <c r="BL414" i="27" s="1"/>
  <c r="BP414" i="27" s="1"/>
  <c r="X411" i="27"/>
  <c r="BL411" i="27" s="1"/>
  <c r="BP411" i="27" s="1"/>
  <c r="Y411" i="27"/>
  <c r="V408" i="27"/>
  <c r="BK408" i="27" s="1"/>
  <c r="BO408" i="27" s="1"/>
  <c r="W408" i="27"/>
  <c r="AA405" i="27"/>
  <c r="Z405" i="27"/>
  <c r="BM405" i="27" s="1"/>
  <c r="BQ405" i="27" s="1"/>
  <c r="AA399" i="27"/>
  <c r="Z399" i="27"/>
  <c r="BM399" i="27" s="1"/>
  <c r="BQ399" i="27" s="1"/>
  <c r="V396" i="27"/>
  <c r="BK396" i="27" s="1"/>
  <c r="BO396" i="27" s="1"/>
  <c r="W396" i="27"/>
  <c r="AA393" i="27"/>
  <c r="Z393" i="27"/>
  <c r="BM393" i="27" s="1"/>
  <c r="BQ393" i="27" s="1"/>
  <c r="AA384" i="27"/>
  <c r="Z384" i="27"/>
  <c r="BM384" i="27" s="1"/>
  <c r="BQ384" i="27" s="1"/>
  <c r="X381" i="27"/>
  <c r="BL381" i="27" s="1"/>
  <c r="BP381" i="27" s="1"/>
  <c r="Y381" i="27"/>
  <c r="Y380" i="27"/>
  <c r="X380" i="27"/>
  <c r="BL380" i="27" s="1"/>
  <c r="BP380" i="27" s="1"/>
  <c r="Y374" i="27"/>
  <c r="X374" i="27"/>
  <c r="BL374" i="27" s="1"/>
  <c r="BP374" i="27" s="1"/>
  <c r="AA371" i="27"/>
  <c r="Z371" i="27"/>
  <c r="BM371" i="27" s="1"/>
  <c r="BQ371" i="27" s="1"/>
  <c r="W367" i="27"/>
  <c r="V367" i="27"/>
  <c r="BK367" i="27" s="1"/>
  <c r="BO367" i="27" s="1"/>
  <c r="AA360" i="27"/>
  <c r="Z360" i="27"/>
  <c r="BM360" i="27" s="1"/>
  <c r="BQ360" i="27" s="1"/>
  <c r="Y358" i="27"/>
  <c r="X358" i="27"/>
  <c r="BL358" i="27" s="1"/>
  <c r="BP358" i="27" s="1"/>
  <c r="W355" i="27"/>
  <c r="V355" i="27"/>
  <c r="BK355" i="27" s="1"/>
  <c r="BO355" i="27" s="1"/>
  <c r="W349" i="27"/>
  <c r="V349" i="27"/>
  <c r="BK349" i="27" s="1"/>
  <c r="BO349" i="27" s="1"/>
  <c r="AA347" i="27"/>
  <c r="Z347" i="27"/>
  <c r="BM347" i="27" s="1"/>
  <c r="BQ347" i="27" s="1"/>
  <c r="Y344" i="27"/>
  <c r="X344" i="27"/>
  <c r="BL344" i="27" s="1"/>
  <c r="BP344" i="27" s="1"/>
  <c r="V338" i="27"/>
  <c r="BK338" i="27" s="1"/>
  <c r="BO338" i="27" s="1"/>
  <c r="W338" i="27"/>
  <c r="AA335" i="27"/>
  <c r="Z335" i="27"/>
  <c r="BM335" i="27" s="1"/>
  <c r="BQ335" i="27" s="1"/>
  <c r="Y332" i="27"/>
  <c r="X332" i="27"/>
  <c r="BL332" i="27" s="1"/>
  <c r="BP332" i="27" s="1"/>
  <c r="AA327" i="27"/>
  <c r="Z327" i="27"/>
  <c r="BM327" i="27" s="1"/>
  <c r="BQ327" i="27" s="1"/>
  <c r="AA324" i="27"/>
  <c r="Z324" i="27"/>
  <c r="BM324" i="27" s="1"/>
  <c r="BQ324" i="27" s="1"/>
  <c r="X321" i="27"/>
  <c r="BL321" i="27" s="1"/>
  <c r="BP321" i="27" s="1"/>
  <c r="Y321" i="27"/>
  <c r="W319" i="27"/>
  <c r="V319" i="27"/>
  <c r="BK319" i="27" s="1"/>
  <c r="BO319" i="27" s="1"/>
  <c r="Y316" i="27"/>
  <c r="X316" i="27"/>
  <c r="BL316" i="27" s="1"/>
  <c r="BP316" i="27" s="1"/>
  <c r="V310" i="27"/>
  <c r="BK310" i="27" s="1"/>
  <c r="BO310" i="27" s="1"/>
  <c r="W310" i="27"/>
  <c r="X307" i="27"/>
  <c r="BL307" i="27" s="1"/>
  <c r="BP307" i="27" s="1"/>
  <c r="Y307" i="27"/>
  <c r="Y306" i="27"/>
  <c r="X306" i="27"/>
  <c r="BL306" i="27" s="1"/>
  <c r="BP306" i="27" s="1"/>
  <c r="W303" i="27"/>
  <c r="V303" i="27"/>
  <c r="BK303" i="27" s="1"/>
  <c r="BO303" i="27" s="1"/>
  <c r="Y300" i="27"/>
  <c r="X300" i="27"/>
  <c r="BL300" i="27" s="1"/>
  <c r="BP300" i="27" s="1"/>
  <c r="V294" i="27"/>
  <c r="BK294" i="27" s="1"/>
  <c r="BO294" i="27" s="1"/>
  <c r="W294" i="27"/>
  <c r="AA291" i="27"/>
  <c r="Z291" i="27"/>
  <c r="BM291" i="27" s="1"/>
  <c r="BQ291" i="27" s="1"/>
  <c r="Y288" i="27"/>
  <c r="X288" i="27"/>
  <c r="BL288" i="27" s="1"/>
  <c r="BP288" i="27" s="1"/>
  <c r="V282" i="27"/>
  <c r="BK282" i="27" s="1"/>
  <c r="BO282" i="27" s="1"/>
  <c r="W282" i="27"/>
  <c r="X279" i="27"/>
  <c r="BL279" i="27" s="1"/>
  <c r="BP279" i="27" s="1"/>
  <c r="Y279" i="27"/>
  <c r="W275" i="27"/>
  <c r="V275" i="27"/>
  <c r="BK275" i="27" s="1"/>
  <c r="BO275" i="27" s="1"/>
  <c r="W269" i="27"/>
  <c r="V269" i="27"/>
  <c r="BK269" i="27" s="1"/>
  <c r="BO269" i="27" s="1"/>
  <c r="X265" i="27"/>
  <c r="BL265" i="27" s="1"/>
  <c r="BP265" i="27" s="1"/>
  <c r="Y265" i="27"/>
  <c r="V262" i="27"/>
  <c r="BK262" i="27" s="1"/>
  <c r="BO262" i="27" s="1"/>
  <c r="W262" i="27"/>
  <c r="V256" i="27"/>
  <c r="BK256" i="27" s="1"/>
  <c r="BO256" i="27" s="1"/>
  <c r="W256" i="27"/>
  <c r="V252" i="27"/>
  <c r="BK252" i="27" s="1"/>
  <c r="BO252" i="27" s="1"/>
  <c r="W252" i="27"/>
  <c r="AA249" i="27"/>
  <c r="Z249" i="27"/>
  <c r="BM249" i="27" s="1"/>
  <c r="BQ249" i="27" s="1"/>
  <c r="AA245" i="27"/>
  <c r="Z245" i="27"/>
  <c r="BM245" i="27" s="1"/>
  <c r="BQ245" i="27" s="1"/>
  <c r="AA242" i="27"/>
  <c r="Z242" i="27"/>
  <c r="BM242" i="27" s="1"/>
  <c r="BQ242" i="27" s="1"/>
  <c r="AA236" i="27"/>
  <c r="Z236" i="27"/>
  <c r="BM236" i="27" s="1"/>
  <c r="BQ236" i="27" s="1"/>
  <c r="X233" i="27"/>
  <c r="BL233" i="27" s="1"/>
  <c r="BP233" i="27" s="1"/>
  <c r="Y233" i="27"/>
  <c r="AA230" i="27"/>
  <c r="Z230" i="27"/>
  <c r="BM230" i="27" s="1"/>
  <c r="BQ230" i="27" s="1"/>
  <c r="W221" i="27"/>
  <c r="V221" i="27"/>
  <c r="BK221" i="27" s="1"/>
  <c r="BO221" i="27" s="1"/>
  <c r="X217" i="27"/>
  <c r="BL217" i="27" s="1"/>
  <c r="BP217" i="27" s="1"/>
  <c r="Y217" i="27"/>
  <c r="AA214" i="27"/>
  <c r="Z214" i="27"/>
  <c r="BM214" i="27" s="1"/>
  <c r="BQ214" i="27" s="1"/>
  <c r="W205" i="27"/>
  <c r="V205" i="27"/>
  <c r="BK205" i="27" s="1"/>
  <c r="BO205" i="27" s="1"/>
  <c r="V202" i="27"/>
  <c r="BK202" i="27" s="1"/>
  <c r="BO202" i="27" s="1"/>
  <c r="W202" i="27"/>
  <c r="W199" i="27"/>
  <c r="V199" i="27"/>
  <c r="BK199" i="27" s="1"/>
  <c r="BO199" i="27" s="1"/>
  <c r="W193" i="27"/>
  <c r="V193" i="27"/>
  <c r="BK193" i="27" s="1"/>
  <c r="BO193" i="27" s="1"/>
  <c r="X191" i="27"/>
  <c r="BL191" i="27" s="1"/>
  <c r="BP191" i="27" s="1"/>
  <c r="Y191" i="27"/>
  <c r="Y188" i="27"/>
  <c r="X188" i="27"/>
  <c r="BL188" i="27" s="1"/>
  <c r="BP188" i="27" s="1"/>
  <c r="W181" i="27"/>
  <c r="V181" i="27"/>
  <c r="BK181" i="27" s="1"/>
  <c r="BO181" i="27" s="1"/>
  <c r="Z178" i="27"/>
  <c r="BM178" i="27" s="1"/>
  <c r="BQ178" i="27" s="1"/>
  <c r="AA178" i="27"/>
  <c r="Y176" i="27"/>
  <c r="X176" i="27"/>
  <c r="BL176" i="27" s="1"/>
  <c r="BP176" i="27" s="1"/>
  <c r="Y170" i="27"/>
  <c r="X170" i="27"/>
  <c r="BL170" i="27" s="1"/>
  <c r="BP170" i="27" s="1"/>
  <c r="Z166" i="27"/>
  <c r="BM166" i="27" s="1"/>
  <c r="BQ166" i="27" s="1"/>
  <c r="AA166" i="27"/>
  <c r="W163" i="27"/>
  <c r="V163" i="27"/>
  <c r="BK163" i="27" s="1"/>
  <c r="BO163" i="27" s="1"/>
  <c r="W157" i="27"/>
  <c r="V157" i="27"/>
  <c r="BK157" i="27" s="1"/>
  <c r="BO157" i="27" s="1"/>
  <c r="V154" i="27"/>
  <c r="BK154" i="27" s="1"/>
  <c r="BO154" i="27" s="1"/>
  <c r="W154" i="27"/>
  <c r="Y152" i="27"/>
  <c r="X152" i="27"/>
  <c r="BL152" i="27" s="1"/>
  <c r="BP152" i="27" s="1"/>
  <c r="Z143" i="27"/>
  <c r="BM143" i="27" s="1"/>
  <c r="BQ143" i="27" s="1"/>
  <c r="AA143" i="27"/>
  <c r="Y141" i="27"/>
  <c r="X141" i="27"/>
  <c r="BL141" i="27" s="1"/>
  <c r="BP141" i="27" s="1"/>
  <c r="Z138" i="27"/>
  <c r="BM138" i="27" s="1"/>
  <c r="BQ138" i="27" s="1"/>
  <c r="AA138" i="27"/>
  <c r="Z132" i="27"/>
  <c r="BM132" i="27" s="1"/>
  <c r="BQ132" i="27" s="1"/>
  <c r="AA132" i="27"/>
  <c r="Y129" i="27"/>
  <c r="X129" i="27"/>
  <c r="BL129" i="27" s="1"/>
  <c r="BP129" i="27" s="1"/>
  <c r="Z127" i="27"/>
  <c r="BM127" i="27" s="1"/>
  <c r="BQ127" i="27" s="1"/>
  <c r="AA127" i="27"/>
  <c r="Y124" i="27"/>
  <c r="X124" i="27"/>
  <c r="BL124" i="27" s="1"/>
  <c r="BP124" i="27" s="1"/>
  <c r="Y118" i="27"/>
  <c r="X118" i="27"/>
  <c r="BL118" i="27" s="1"/>
  <c r="BP118" i="27" s="1"/>
  <c r="Y115" i="27"/>
  <c r="X115" i="27"/>
  <c r="BL115" i="27" s="1"/>
  <c r="BP115" i="27" s="1"/>
  <c r="Z113" i="27"/>
  <c r="BM113" i="27" s="1"/>
  <c r="BQ113" i="27" s="1"/>
  <c r="AA113" i="27"/>
  <c r="W106" i="27"/>
  <c r="V106" i="27"/>
  <c r="BK106" i="27" s="1"/>
  <c r="BO106" i="27" s="1"/>
  <c r="Z102" i="27"/>
  <c r="BM102" i="27" s="1"/>
  <c r="BQ102" i="27" s="1"/>
  <c r="AA102" i="27"/>
  <c r="W99" i="27"/>
  <c r="V99" i="27"/>
  <c r="BK99" i="27" s="1"/>
  <c r="BO99" i="27" s="1"/>
  <c r="W93" i="27"/>
  <c r="V93" i="27"/>
  <c r="BK93" i="27" s="1"/>
  <c r="BO93" i="27" s="1"/>
  <c r="Y84" i="27"/>
  <c r="X84" i="27"/>
  <c r="BL84" i="27" s="1"/>
  <c r="Y78" i="27"/>
  <c r="X78" i="27"/>
  <c r="BL78" i="27" s="1"/>
  <c r="BP78" i="27" s="1"/>
  <c r="Y75" i="27"/>
  <c r="X75" i="27"/>
  <c r="BL75" i="27" s="1"/>
  <c r="BP75" i="27" s="1"/>
  <c r="Y72" i="27"/>
  <c r="X72" i="27"/>
  <c r="BL72" i="27" s="1"/>
  <c r="Y66" i="27"/>
  <c r="X66" i="27"/>
  <c r="BL66" i="27" s="1"/>
  <c r="V62" i="27"/>
  <c r="BK62" i="27" s="1"/>
  <c r="BO62" i="27" s="1"/>
  <c r="W62" i="27"/>
  <c r="Y56" i="27"/>
  <c r="X56" i="27"/>
  <c r="BL56" i="27" s="1"/>
  <c r="BP56" i="27" s="1"/>
  <c r="W49" i="27"/>
  <c r="Z47" i="27"/>
  <c r="BM47" i="27" s="1"/>
  <c r="AA47" i="27"/>
  <c r="Z41" i="27"/>
  <c r="BM41" i="27" s="1"/>
  <c r="AA41" i="27"/>
  <c r="W30" i="27"/>
  <c r="V30" i="27"/>
  <c r="BK30" i="27" s="1"/>
  <c r="BO30" i="27" s="1"/>
  <c r="W27" i="27"/>
  <c r="V27" i="27"/>
  <c r="Y23" i="27"/>
  <c r="X23" i="27"/>
  <c r="BL23" i="27" s="1"/>
  <c r="BP23" i="27" s="1"/>
  <c r="AA20" i="27"/>
  <c r="Z20" i="27"/>
  <c r="BM20" i="27" s="1"/>
  <c r="Y17" i="27"/>
  <c r="X17" i="27"/>
  <c r="BL17" i="27" s="1"/>
  <c r="AA510" i="27"/>
  <c r="Z510" i="27"/>
  <c r="BM510" i="27" s="1"/>
  <c r="BQ510" i="27" s="1"/>
  <c r="W507" i="27"/>
  <c r="V507" i="27"/>
  <c r="BK507" i="27" s="1"/>
  <c r="BO507" i="27" s="1"/>
  <c r="W502" i="27"/>
  <c r="V502" i="27"/>
  <c r="BK502" i="27" s="1"/>
  <c r="BO502" i="27" s="1"/>
  <c r="AA499" i="27"/>
  <c r="Z499" i="27"/>
  <c r="BM499" i="27" s="1"/>
  <c r="BQ499" i="27" s="1"/>
  <c r="Y496" i="27"/>
  <c r="X496" i="27"/>
  <c r="BL496" i="27" s="1"/>
  <c r="BP496" i="27" s="1"/>
  <c r="W485" i="27"/>
  <c r="V485" i="27"/>
  <c r="BK485" i="27" s="1"/>
  <c r="BO485" i="27" s="1"/>
  <c r="W482" i="27"/>
  <c r="V482" i="27"/>
  <c r="BK482" i="27" s="1"/>
  <c r="BO482" i="27" s="1"/>
  <c r="W479" i="27"/>
  <c r="V479" i="27"/>
  <c r="BK479" i="27" s="1"/>
  <c r="BO479" i="27" s="1"/>
  <c r="Y476" i="27"/>
  <c r="X476" i="27"/>
  <c r="BL476" i="27" s="1"/>
  <c r="BP476" i="27" s="1"/>
  <c r="W470" i="27"/>
  <c r="V470" i="27"/>
  <c r="BK470" i="27" s="1"/>
  <c r="BO470" i="27" s="1"/>
  <c r="AA468" i="27"/>
  <c r="Z468" i="27"/>
  <c r="BM468" i="27" s="1"/>
  <c r="BQ468" i="27" s="1"/>
  <c r="AA466" i="27"/>
  <c r="Z466" i="27"/>
  <c r="BM466" i="27" s="1"/>
  <c r="BQ466" i="27" s="1"/>
  <c r="X459" i="27"/>
  <c r="BL459" i="27" s="1"/>
  <c r="BP459" i="27" s="1"/>
  <c r="Y459" i="27"/>
  <c r="X455" i="27"/>
  <c r="BL455" i="27" s="1"/>
  <c r="BP455" i="27" s="1"/>
  <c r="Y455" i="27"/>
  <c r="V452" i="27"/>
  <c r="BK452" i="27" s="1"/>
  <c r="BO452" i="27" s="1"/>
  <c r="W452" i="27"/>
  <c r="AA449" i="27"/>
  <c r="Z449" i="27"/>
  <c r="BM449" i="27" s="1"/>
  <c r="BQ449" i="27" s="1"/>
  <c r="V442" i="27"/>
  <c r="BK442" i="27" s="1"/>
  <c r="BO442" i="27" s="1"/>
  <c r="W442" i="27"/>
  <c r="X439" i="27"/>
  <c r="BL439" i="27" s="1"/>
  <c r="BP439" i="27" s="1"/>
  <c r="Y439" i="27"/>
  <c r="W435" i="27"/>
  <c r="V435" i="27"/>
  <c r="BK435" i="27" s="1"/>
  <c r="BO435" i="27" s="1"/>
  <c r="AA428" i="27"/>
  <c r="Z428" i="27"/>
  <c r="BM428" i="27" s="1"/>
  <c r="BQ428" i="27" s="1"/>
  <c r="X425" i="27"/>
  <c r="BL425" i="27" s="1"/>
  <c r="BP425" i="27" s="1"/>
  <c r="Y425" i="27"/>
  <c r="AA422" i="27"/>
  <c r="Z422" i="27"/>
  <c r="BM422" i="27" s="1"/>
  <c r="BQ422" i="27" s="1"/>
  <c r="AA415" i="27"/>
  <c r="Z415" i="27"/>
  <c r="BM415" i="27" s="1"/>
  <c r="BQ415" i="27" s="1"/>
  <c r="X413" i="27"/>
  <c r="BL413" i="27" s="1"/>
  <c r="BP413" i="27" s="1"/>
  <c r="Y413" i="27"/>
  <c r="AA409" i="27"/>
  <c r="Z409" i="27"/>
  <c r="BM409" i="27" s="1"/>
  <c r="BQ409" i="27" s="1"/>
  <c r="AA403" i="27"/>
  <c r="Z403" i="27"/>
  <c r="BM403" i="27" s="1"/>
  <c r="BQ403" i="27" s="1"/>
  <c r="AA400" i="27"/>
  <c r="Z400" i="27"/>
  <c r="BM400" i="27" s="1"/>
  <c r="BQ400" i="27" s="1"/>
  <c r="X397" i="27"/>
  <c r="BL397" i="27" s="1"/>
  <c r="BP397" i="27" s="1"/>
  <c r="Y397" i="27"/>
  <c r="AA394" i="27"/>
  <c r="Z394" i="27"/>
  <c r="BM394" i="27" s="1"/>
  <c r="BQ394" i="27" s="1"/>
  <c r="Y386" i="27"/>
  <c r="X386" i="27"/>
  <c r="BL386" i="27" s="1"/>
  <c r="BP386" i="27" s="1"/>
  <c r="X383" i="27"/>
  <c r="BL383" i="27" s="1"/>
  <c r="BP383" i="27" s="1"/>
  <c r="Y383" i="27"/>
  <c r="W379" i="27"/>
  <c r="V379" i="27"/>
  <c r="BK379" i="27" s="1"/>
  <c r="BO379" i="27" s="1"/>
  <c r="Y370" i="27"/>
  <c r="X370" i="27"/>
  <c r="BL370" i="27" s="1"/>
  <c r="BP370" i="27" s="1"/>
  <c r="AA368" i="27"/>
  <c r="Z368" i="27"/>
  <c r="BM368" i="27" s="1"/>
  <c r="BQ368" i="27" s="1"/>
  <c r="AA365" i="27"/>
  <c r="Z365" i="27"/>
  <c r="BM365" i="27" s="1"/>
  <c r="BQ365" i="27" s="1"/>
  <c r="W357" i="27"/>
  <c r="V357" i="27"/>
  <c r="BK357" i="27" s="1"/>
  <c r="BO357" i="27" s="1"/>
  <c r="Y354" i="27"/>
  <c r="X354" i="27"/>
  <c r="BL354" i="27" s="1"/>
  <c r="BP354" i="27" s="1"/>
  <c r="W351" i="27"/>
  <c r="V351" i="27"/>
  <c r="BK351" i="27" s="1"/>
  <c r="BO351" i="27" s="1"/>
  <c r="W345" i="27"/>
  <c r="V345" i="27"/>
  <c r="BK345" i="27" s="1"/>
  <c r="BO345" i="27" s="1"/>
  <c r="V342" i="27"/>
  <c r="BK342" i="27" s="1"/>
  <c r="BO342" i="27" s="1"/>
  <c r="W342" i="27"/>
  <c r="X339" i="27"/>
  <c r="BL339" i="27" s="1"/>
  <c r="BP339" i="27" s="1"/>
  <c r="Y339" i="27"/>
  <c r="Y336" i="27"/>
  <c r="X336" i="27"/>
  <c r="BL336" i="27" s="1"/>
  <c r="BP336" i="27" s="1"/>
  <c r="W329" i="27"/>
  <c r="V329" i="27"/>
  <c r="BK329" i="27" s="1"/>
  <c r="BO329" i="27" s="1"/>
  <c r="X325" i="27"/>
  <c r="BL325" i="27" s="1"/>
  <c r="BP325" i="27" s="1"/>
  <c r="Y325" i="27"/>
  <c r="V322" i="27"/>
  <c r="BK322" i="27" s="1"/>
  <c r="BO322" i="27" s="1"/>
  <c r="W322" i="27"/>
  <c r="AA318" i="27"/>
  <c r="Z318" i="27"/>
  <c r="BM318" i="27" s="1"/>
  <c r="BQ318" i="27" s="1"/>
  <c r="AA312" i="27"/>
  <c r="Z312" i="27"/>
  <c r="BM312" i="27" s="1"/>
  <c r="BQ312" i="27" s="1"/>
  <c r="X309" i="27"/>
  <c r="BL309" i="27" s="1"/>
  <c r="BP309" i="27" s="1"/>
  <c r="Y309" i="27"/>
  <c r="AA305" i="27"/>
  <c r="Z305" i="27"/>
  <c r="BM305" i="27" s="1"/>
  <c r="BQ305" i="27" s="1"/>
  <c r="X299" i="27"/>
  <c r="BL299" i="27" s="1"/>
  <c r="BP299" i="27" s="1"/>
  <c r="Y299" i="27"/>
  <c r="V296" i="27"/>
  <c r="BK296" i="27" s="1"/>
  <c r="BO296" i="27" s="1"/>
  <c r="W296" i="27"/>
  <c r="AA293" i="27"/>
  <c r="Z293" i="27"/>
  <c r="BM293" i="27" s="1"/>
  <c r="BQ293" i="27" s="1"/>
  <c r="X287" i="27"/>
  <c r="BL287" i="27" s="1"/>
  <c r="BP287" i="27" s="1"/>
  <c r="Y287" i="27"/>
  <c r="X283" i="27"/>
  <c r="BL283" i="27" s="1"/>
  <c r="BP283" i="27" s="1"/>
  <c r="Y283" i="27"/>
  <c r="V280" i="27"/>
  <c r="BK280" i="27" s="1"/>
  <c r="BO280" i="27" s="1"/>
  <c r="W280" i="27"/>
  <c r="AA277" i="27"/>
  <c r="Z277" i="27"/>
  <c r="BM277" i="27" s="1"/>
  <c r="BQ277" i="27" s="1"/>
  <c r="W273" i="27"/>
  <c r="V273" i="27"/>
  <c r="BK273" i="27" s="1"/>
  <c r="BO273" i="27" s="1"/>
  <c r="V270" i="27"/>
  <c r="BK270" i="27" s="1"/>
  <c r="BO270" i="27" s="1"/>
  <c r="W270" i="27"/>
  <c r="W267" i="27"/>
  <c r="V267" i="27"/>
  <c r="BK267" i="27" s="1"/>
  <c r="BO267" i="27" s="1"/>
  <c r="W261" i="27"/>
  <c r="V261" i="27"/>
  <c r="BK261" i="27" s="1"/>
  <c r="BO261" i="27" s="1"/>
  <c r="Y258" i="27"/>
  <c r="X258" i="27"/>
  <c r="BL258" i="27" s="1"/>
  <c r="BP258" i="27" s="1"/>
  <c r="W255" i="27"/>
  <c r="V255" i="27"/>
  <c r="BK255" i="27" s="1"/>
  <c r="BO255" i="27" s="1"/>
  <c r="Y250" i="27"/>
  <c r="X250" i="27"/>
  <c r="BL250" i="27" s="1"/>
  <c r="BP250" i="27" s="1"/>
  <c r="X247" i="27"/>
  <c r="BL247" i="27" s="1"/>
  <c r="BP247" i="27" s="1"/>
  <c r="Y247" i="27"/>
  <c r="Y244" i="27"/>
  <c r="X244" i="27"/>
  <c r="BL244" i="27" s="1"/>
  <c r="BP244" i="27" s="1"/>
  <c r="Y238" i="27"/>
  <c r="X238" i="27"/>
  <c r="BL238" i="27" s="1"/>
  <c r="BP238" i="27" s="1"/>
  <c r="X235" i="27"/>
  <c r="BL235" i="27" s="1"/>
  <c r="BP235" i="27" s="1"/>
  <c r="Y235" i="27"/>
  <c r="Y232" i="27"/>
  <c r="X232" i="27"/>
  <c r="BL232" i="27" s="1"/>
  <c r="BP232" i="27" s="1"/>
  <c r="Y226" i="27"/>
  <c r="X226" i="27"/>
  <c r="BL226" i="27" s="1"/>
  <c r="BP226" i="27" s="1"/>
  <c r="X225" i="27"/>
  <c r="BL225" i="27" s="1"/>
  <c r="BP225" i="27" s="1"/>
  <c r="Y225" i="27"/>
  <c r="AA222" i="27"/>
  <c r="Z222" i="27"/>
  <c r="BM222" i="27" s="1"/>
  <c r="BQ222" i="27" s="1"/>
  <c r="V216" i="27"/>
  <c r="BK216" i="27" s="1"/>
  <c r="BO216" i="27" s="1"/>
  <c r="W216" i="27"/>
  <c r="X213" i="27"/>
  <c r="BL213" i="27" s="1"/>
  <c r="BP213" i="27" s="1"/>
  <c r="Y213" i="27"/>
  <c r="Z210" i="27"/>
  <c r="BM210" i="27" s="1"/>
  <c r="BQ210" i="27" s="1"/>
  <c r="AA210" i="27"/>
  <c r="V204" i="27"/>
  <c r="BK204" i="27" s="1"/>
  <c r="BO204" i="27" s="1"/>
  <c r="W204" i="27"/>
  <c r="X201" i="27"/>
  <c r="BL201" i="27" s="1"/>
  <c r="BP201" i="27" s="1"/>
  <c r="Y201" i="27"/>
  <c r="V198" i="27"/>
  <c r="BK198" i="27" s="1"/>
  <c r="BO198" i="27" s="1"/>
  <c r="W198" i="27"/>
  <c r="Z192" i="27"/>
  <c r="BM192" i="27" s="1"/>
  <c r="BQ192" i="27" s="1"/>
  <c r="AA192" i="27"/>
  <c r="X189" i="27"/>
  <c r="BL189" i="27" s="1"/>
  <c r="BP189" i="27" s="1"/>
  <c r="Y189" i="27"/>
  <c r="W186" i="27"/>
  <c r="V186" i="27"/>
  <c r="BK186" i="27" s="1"/>
  <c r="BO186" i="27" s="1"/>
  <c r="W177" i="27"/>
  <c r="V177" i="27"/>
  <c r="BK177" i="27" s="1"/>
  <c r="BO177" i="27" s="1"/>
  <c r="Y174" i="27"/>
  <c r="X174" i="27"/>
  <c r="BL174" i="27" s="1"/>
  <c r="BP174" i="27" s="1"/>
  <c r="W171" i="27"/>
  <c r="V171" i="27"/>
  <c r="BK171" i="27" s="1"/>
  <c r="BO171" i="27" s="1"/>
  <c r="Y168" i="27"/>
  <c r="X168" i="27"/>
  <c r="BL168" i="27" s="1"/>
  <c r="BP168" i="27" s="1"/>
  <c r="Y162" i="27"/>
  <c r="X162" i="27"/>
  <c r="BL162" i="27" s="1"/>
  <c r="BP162" i="27" s="1"/>
  <c r="W158" i="27"/>
  <c r="V158" i="27"/>
  <c r="BK158" i="27" s="1"/>
  <c r="BO158" i="27" s="1"/>
  <c r="W155" i="27"/>
  <c r="V155" i="27"/>
  <c r="BK155" i="27" s="1"/>
  <c r="BO155" i="27" s="1"/>
  <c r="Z148" i="27"/>
  <c r="BM148" i="27" s="1"/>
  <c r="BQ148" i="27" s="1"/>
  <c r="AA148" i="27"/>
  <c r="Y145" i="27"/>
  <c r="X145" i="27"/>
  <c r="BL145" i="27" s="1"/>
  <c r="BP145" i="27" s="1"/>
  <c r="Z142" i="27"/>
  <c r="BM142" i="27" s="1"/>
  <c r="BQ142" i="27" s="1"/>
  <c r="AA142" i="27"/>
  <c r="V136" i="27"/>
  <c r="BK136" i="27" s="1"/>
  <c r="BO136" i="27" s="1"/>
  <c r="W136" i="27"/>
  <c r="Y133" i="27"/>
  <c r="X133" i="27"/>
  <c r="BL133" i="27" s="1"/>
  <c r="BP133" i="27" s="1"/>
  <c r="Z130" i="27"/>
  <c r="BM130" i="27" s="1"/>
  <c r="BQ130" i="27" s="1"/>
  <c r="AA130" i="27"/>
  <c r="Z123" i="27"/>
  <c r="BM123" i="27" s="1"/>
  <c r="BQ123" i="27" s="1"/>
  <c r="AA123" i="27"/>
  <c r="W120" i="27"/>
  <c r="V120" i="27"/>
  <c r="BK120" i="27" s="1"/>
  <c r="BO120" i="27" s="1"/>
  <c r="Z117" i="27"/>
  <c r="BM117" i="27" s="1"/>
  <c r="BQ117" i="27" s="1"/>
  <c r="AA117" i="27"/>
  <c r="Z111" i="27"/>
  <c r="BM111" i="27" s="1"/>
  <c r="BQ111" i="27" s="1"/>
  <c r="AA111" i="27"/>
  <c r="W108" i="27"/>
  <c r="V108" i="27"/>
  <c r="BK108" i="27" s="1"/>
  <c r="BO108" i="27" s="1"/>
  <c r="Z105" i="27"/>
  <c r="BM105" i="27" s="1"/>
  <c r="BQ105" i="27" s="1"/>
  <c r="AA105" i="27"/>
  <c r="Z100" i="27"/>
  <c r="BM100" i="27" s="1"/>
  <c r="BQ100" i="27" s="1"/>
  <c r="AA100" i="27"/>
  <c r="Y97" i="27"/>
  <c r="X97" i="27"/>
  <c r="BL97" i="27" s="1"/>
  <c r="BP97" i="27" s="1"/>
  <c r="W95" i="27"/>
  <c r="V95" i="27"/>
  <c r="BK95" i="27" s="1"/>
  <c r="Y92" i="27"/>
  <c r="X92" i="27"/>
  <c r="BL92" i="27" s="1"/>
  <c r="BP92" i="27" s="1"/>
  <c r="Y86" i="27"/>
  <c r="X86" i="27"/>
  <c r="BL86" i="27" s="1"/>
  <c r="BP86" i="27" s="1"/>
  <c r="V82" i="27"/>
  <c r="BK82" i="27" s="1"/>
  <c r="BO82" i="27" s="1"/>
  <c r="W82" i="27"/>
  <c r="W79" i="27"/>
  <c r="V79" i="27"/>
  <c r="BK79" i="27" s="1"/>
  <c r="BO79" i="27" s="1"/>
  <c r="AA60" i="27"/>
  <c r="Z60" i="27"/>
  <c r="BM60" i="27" s="1"/>
  <c r="Y57" i="27"/>
  <c r="X57" i="27"/>
  <c r="BL57" i="27" s="1"/>
  <c r="BP57" i="27" s="1"/>
  <c r="AA54" i="27"/>
  <c r="Z54" i="27"/>
  <c r="BM54" i="27" s="1"/>
  <c r="AA48" i="27"/>
  <c r="Z48" i="27"/>
  <c r="BM48" i="27" s="1"/>
  <c r="BQ48" i="27" s="1"/>
  <c r="Y45" i="27"/>
  <c r="X45" i="27"/>
  <c r="BL45" i="27" s="1"/>
  <c r="AA42" i="27"/>
  <c r="Z42" i="27"/>
  <c r="BM42" i="27" s="1"/>
  <c r="Z35" i="27"/>
  <c r="BM35" i="27" s="1"/>
  <c r="AA35" i="27"/>
  <c r="Z29" i="27"/>
  <c r="BM29" i="27" s="1"/>
  <c r="AA29" i="27"/>
  <c r="AA26" i="27"/>
  <c r="Z26" i="27"/>
  <c r="BM26" i="27" s="1"/>
  <c r="Y18" i="27"/>
  <c r="X18" i="27"/>
  <c r="BL18" i="27" s="1"/>
  <c r="AA511" i="27"/>
  <c r="Z511" i="27"/>
  <c r="BM511" i="27" s="1"/>
  <c r="BQ511" i="27" s="1"/>
  <c r="Y508" i="27"/>
  <c r="X508" i="27"/>
  <c r="BL508" i="27" s="1"/>
  <c r="BP508" i="27" s="1"/>
  <c r="W501" i="27"/>
  <c r="V501" i="27"/>
  <c r="BK501" i="27" s="1"/>
  <c r="BO501" i="27" s="1"/>
  <c r="AA498" i="27"/>
  <c r="Z498" i="27"/>
  <c r="BM498" i="27" s="1"/>
  <c r="BQ498" i="27" s="1"/>
  <c r="W495" i="27"/>
  <c r="V495" i="27"/>
  <c r="BK495" i="27" s="1"/>
  <c r="BO495" i="27" s="1"/>
  <c r="W489" i="27"/>
  <c r="V489" i="27"/>
  <c r="BK489" i="27" s="1"/>
  <c r="BO489" i="27" s="1"/>
  <c r="W486" i="27"/>
  <c r="V486" i="27"/>
  <c r="BK486" i="27" s="1"/>
  <c r="BO486" i="27" s="1"/>
  <c r="W483" i="27"/>
  <c r="V483" i="27"/>
  <c r="BK483" i="27" s="1"/>
  <c r="BO483" i="27" s="1"/>
  <c r="W477" i="27"/>
  <c r="V477" i="27"/>
  <c r="BK477" i="27" s="1"/>
  <c r="BO477" i="27" s="1"/>
  <c r="X475" i="27"/>
  <c r="BL475" i="27" s="1"/>
  <c r="BP475" i="27" s="1"/>
  <c r="Y475" i="27"/>
  <c r="Y472" i="27"/>
  <c r="X472" i="27"/>
  <c r="BL472" i="27" s="1"/>
  <c r="BP472" i="27" s="1"/>
  <c r="W465" i="27"/>
  <c r="V465" i="27"/>
  <c r="BK465" i="27" s="1"/>
  <c r="BO465" i="27" s="1"/>
  <c r="AA463" i="27"/>
  <c r="Z463" i="27"/>
  <c r="BM463" i="27" s="1"/>
  <c r="BQ463" i="27" s="1"/>
  <c r="Y460" i="27"/>
  <c r="X460" i="27"/>
  <c r="BL460" i="27" s="1"/>
  <c r="BP460" i="27" s="1"/>
  <c r="AA456" i="27"/>
  <c r="Z456" i="27"/>
  <c r="BM456" i="27" s="1"/>
  <c r="BQ456" i="27" s="1"/>
  <c r="X453" i="27"/>
  <c r="BL453" i="27" s="1"/>
  <c r="BP453" i="27" s="1"/>
  <c r="Y453" i="27"/>
  <c r="AA450" i="27"/>
  <c r="Z450" i="27"/>
  <c r="BM450" i="27" s="1"/>
  <c r="BQ450" i="27" s="1"/>
  <c r="AA444" i="27"/>
  <c r="Z444" i="27"/>
  <c r="BM444" i="27" s="1"/>
  <c r="BQ444" i="27" s="1"/>
  <c r="X441" i="27"/>
  <c r="BL441" i="27" s="1"/>
  <c r="BP441" i="27" s="1"/>
  <c r="Y441" i="27"/>
  <c r="AA438" i="27"/>
  <c r="Z438" i="27"/>
  <c r="BM438" i="27" s="1"/>
  <c r="BQ438" i="27" s="1"/>
  <c r="W433" i="27"/>
  <c r="V433" i="27"/>
  <c r="BK433" i="27" s="1"/>
  <c r="BO433" i="27" s="1"/>
  <c r="AA430" i="27"/>
  <c r="Z430" i="27"/>
  <c r="BM430" i="27" s="1"/>
  <c r="BQ430" i="27" s="1"/>
  <c r="W427" i="27"/>
  <c r="V427" i="27"/>
  <c r="BK427" i="27" s="1"/>
  <c r="BO427" i="27" s="1"/>
  <c r="W421" i="27"/>
  <c r="V421" i="27"/>
  <c r="BK421" i="27" s="1"/>
  <c r="BO421" i="27" s="1"/>
  <c r="X419" i="27"/>
  <c r="BL419" i="27" s="1"/>
  <c r="BP419" i="27" s="1"/>
  <c r="Y419" i="27"/>
  <c r="Y416" i="27"/>
  <c r="X416" i="27"/>
  <c r="BL416" i="27" s="1"/>
  <c r="BP416" i="27" s="1"/>
  <c r="Y410" i="27"/>
  <c r="X410" i="27"/>
  <c r="BL410" i="27" s="1"/>
  <c r="BP410" i="27" s="1"/>
  <c r="X407" i="27"/>
  <c r="BL407" i="27" s="1"/>
  <c r="BP407" i="27" s="1"/>
  <c r="Y407" i="27"/>
  <c r="V404" i="27"/>
  <c r="BK404" i="27" s="1"/>
  <c r="BO404" i="27" s="1"/>
  <c r="W404" i="27"/>
  <c r="AA401" i="27"/>
  <c r="Z401" i="27"/>
  <c r="BM401" i="27" s="1"/>
  <c r="BQ401" i="27" s="1"/>
  <c r="AA395" i="27"/>
  <c r="Z395" i="27"/>
  <c r="BM395" i="27" s="1"/>
  <c r="BQ395" i="27" s="1"/>
  <c r="AA392" i="27"/>
  <c r="Z392" i="27"/>
  <c r="BM392" i="27" s="1"/>
  <c r="BQ392" i="27" s="1"/>
  <c r="W387" i="27"/>
  <c r="V387" i="27"/>
  <c r="BK387" i="27" s="1"/>
  <c r="BO387" i="27" s="1"/>
  <c r="Y378" i="27"/>
  <c r="X378" i="27"/>
  <c r="BL378" i="27" s="1"/>
  <c r="BP378" i="27" s="1"/>
  <c r="V376" i="27"/>
  <c r="BK376" i="27" s="1"/>
  <c r="BO376" i="27" s="1"/>
  <c r="W376" i="27"/>
  <c r="Y372" i="27"/>
  <c r="X372" i="27"/>
  <c r="BL372" i="27" s="1"/>
  <c r="BP372" i="27" s="1"/>
  <c r="Y366" i="27"/>
  <c r="X366" i="27"/>
  <c r="BL366" i="27" s="1"/>
  <c r="BP366" i="27" s="1"/>
  <c r="AA364" i="27"/>
  <c r="Z364" i="27"/>
  <c r="BM364" i="27" s="1"/>
  <c r="BQ364" i="27" s="1"/>
  <c r="AA361" i="27"/>
  <c r="Z361" i="27"/>
  <c r="BM361" i="27" s="1"/>
  <c r="BQ361" i="27" s="1"/>
  <c r="W359" i="27"/>
  <c r="V359" i="27"/>
  <c r="BK359" i="27" s="1"/>
  <c r="BO359" i="27" s="1"/>
  <c r="W353" i="27"/>
  <c r="V353" i="27"/>
  <c r="BK353" i="27" s="1"/>
  <c r="BO353" i="27" s="1"/>
  <c r="V350" i="27"/>
  <c r="BK350" i="27" s="1"/>
  <c r="BO350" i="27" s="1"/>
  <c r="W350" i="27"/>
  <c r="V346" i="27"/>
  <c r="BK346" i="27" s="1"/>
  <c r="BO346" i="27" s="1"/>
  <c r="W346" i="27"/>
  <c r="W343" i="27"/>
  <c r="V343" i="27"/>
  <c r="BK343" i="27" s="1"/>
  <c r="BO343" i="27" s="1"/>
  <c r="W337" i="27"/>
  <c r="V337" i="27"/>
  <c r="BK337" i="27" s="1"/>
  <c r="BO337" i="27" s="1"/>
  <c r="AA334" i="27"/>
  <c r="Z334" i="27"/>
  <c r="BM334" i="27" s="1"/>
  <c r="BQ334" i="27" s="1"/>
  <c r="W331" i="27"/>
  <c r="V331" i="27"/>
  <c r="BK331" i="27" s="1"/>
  <c r="BO331" i="27" s="1"/>
  <c r="Y328" i="27"/>
  <c r="X328" i="27"/>
  <c r="BL328" i="27" s="1"/>
  <c r="BP328" i="27" s="1"/>
  <c r="AA323" i="27"/>
  <c r="Z323" i="27"/>
  <c r="BM323" i="27" s="1"/>
  <c r="BQ323" i="27" s="1"/>
  <c r="V320" i="27"/>
  <c r="BK320" i="27" s="1"/>
  <c r="BO320" i="27" s="1"/>
  <c r="W320" i="27"/>
  <c r="AA317" i="27"/>
  <c r="Z317" i="27"/>
  <c r="BM317" i="27" s="1"/>
  <c r="BQ317" i="27" s="1"/>
  <c r="AA311" i="27"/>
  <c r="Z311" i="27"/>
  <c r="BM311" i="27" s="1"/>
  <c r="BQ311" i="27" s="1"/>
  <c r="V308" i="27"/>
  <c r="BK308" i="27" s="1"/>
  <c r="BO308" i="27" s="1"/>
  <c r="W308" i="27"/>
  <c r="Y304" i="27"/>
  <c r="X304" i="27"/>
  <c r="BL304" i="27" s="1"/>
  <c r="BP304" i="27" s="1"/>
  <c r="Y298" i="27"/>
  <c r="X298" i="27"/>
  <c r="BL298" i="27" s="1"/>
  <c r="BP298" i="27" s="1"/>
  <c r="X295" i="27"/>
  <c r="BL295" i="27" s="1"/>
  <c r="BP295" i="27" s="1"/>
  <c r="Y295" i="27"/>
  <c r="Y292" i="27"/>
  <c r="X292" i="27"/>
  <c r="BL292" i="27" s="1"/>
  <c r="BP292" i="27" s="1"/>
  <c r="AA284" i="27"/>
  <c r="Z284" i="27"/>
  <c r="BM284" i="27" s="1"/>
  <c r="BQ284" i="27" s="1"/>
  <c r="X281" i="27"/>
  <c r="BL281" i="27" s="1"/>
  <c r="BP281" i="27" s="1"/>
  <c r="Y281" i="27"/>
  <c r="V278" i="27"/>
  <c r="BK278" i="27" s="1"/>
  <c r="BO278" i="27" s="1"/>
  <c r="W278" i="27"/>
  <c r="V272" i="27"/>
  <c r="BK272" i="27" s="1"/>
  <c r="BO272" i="27" s="1"/>
  <c r="W272" i="27"/>
  <c r="AA268" i="27"/>
  <c r="Z268" i="27"/>
  <c r="BM268" i="27" s="1"/>
  <c r="BQ268" i="27" s="1"/>
  <c r="V266" i="27"/>
  <c r="BK266" i="27" s="1"/>
  <c r="BO266" i="27" s="1"/>
  <c r="W266" i="27"/>
  <c r="AA260" i="27"/>
  <c r="Z260" i="27"/>
  <c r="BM260" i="27" s="1"/>
  <c r="BQ260" i="27" s="1"/>
  <c r="X257" i="27"/>
  <c r="BL257" i="27" s="1"/>
  <c r="BP257" i="27" s="1"/>
  <c r="Y257" i="27"/>
  <c r="V254" i="27"/>
  <c r="BK254" i="27" s="1"/>
  <c r="BO254" i="27" s="1"/>
  <c r="W254" i="27"/>
  <c r="AA248" i="27"/>
  <c r="Z248" i="27"/>
  <c r="BM248" i="27" s="1"/>
  <c r="BQ248" i="27" s="1"/>
  <c r="V246" i="27"/>
  <c r="BK246" i="27" s="1"/>
  <c r="BO246" i="27" s="1"/>
  <c r="W246" i="27"/>
  <c r="W243" i="27"/>
  <c r="V243" i="27"/>
  <c r="BK243" i="27" s="1"/>
  <c r="BO243" i="27" s="1"/>
  <c r="Y240" i="27"/>
  <c r="X240" i="27"/>
  <c r="BL240" i="27" s="1"/>
  <c r="BP240" i="27" s="1"/>
  <c r="Y234" i="27"/>
  <c r="X234" i="27"/>
  <c r="BL234" i="27" s="1"/>
  <c r="BP234" i="27" s="1"/>
  <c r="X231" i="27"/>
  <c r="BL231" i="27" s="1"/>
  <c r="BP231" i="27" s="1"/>
  <c r="Y231" i="27"/>
  <c r="Y228" i="27"/>
  <c r="X228" i="27"/>
  <c r="BL228" i="27" s="1"/>
  <c r="BP228" i="27" s="1"/>
  <c r="V220" i="27"/>
  <c r="BK220" i="27" s="1"/>
  <c r="BO220" i="27" s="1"/>
  <c r="W220" i="27"/>
  <c r="V218" i="27"/>
  <c r="BK218" i="27" s="1"/>
  <c r="BO218" i="27" s="1"/>
  <c r="W218" i="27"/>
  <c r="W215" i="27"/>
  <c r="V215" i="27"/>
  <c r="BK215" i="27" s="1"/>
  <c r="BO215" i="27" s="1"/>
  <c r="W209" i="27"/>
  <c r="V209" i="27"/>
  <c r="BK209" i="27" s="1"/>
  <c r="BO209" i="27" s="1"/>
  <c r="Y206" i="27"/>
  <c r="X206" i="27"/>
  <c r="BL206" i="27" s="1"/>
  <c r="BP206" i="27" s="1"/>
  <c r="Z203" i="27"/>
  <c r="BM203" i="27" s="1"/>
  <c r="BQ203" i="27" s="1"/>
  <c r="AA203" i="27"/>
  <c r="Y200" i="27"/>
  <c r="X200" i="27"/>
  <c r="BL200" i="27" s="1"/>
  <c r="BP200" i="27" s="1"/>
  <c r="V194" i="27"/>
  <c r="BK194" i="27" s="1"/>
  <c r="BO194" i="27" s="1"/>
  <c r="W194" i="27"/>
  <c r="W190" i="27"/>
  <c r="V190" i="27"/>
  <c r="BK190" i="27" s="1"/>
  <c r="BO190" i="27" s="1"/>
  <c r="W187" i="27"/>
  <c r="V187" i="27"/>
  <c r="BK187" i="27" s="1"/>
  <c r="BO187" i="27" s="1"/>
  <c r="W182" i="27"/>
  <c r="V182" i="27"/>
  <c r="BK182" i="27" s="1"/>
  <c r="BO182" i="27" s="1"/>
  <c r="Z179" i="27"/>
  <c r="BM179" i="27" s="1"/>
  <c r="BQ179" i="27" s="1"/>
  <c r="AA179" i="27"/>
  <c r="W175" i="27"/>
  <c r="V175" i="27"/>
  <c r="BK175" i="27" s="1"/>
  <c r="BO175" i="27" s="1"/>
  <c r="Z173" i="27"/>
  <c r="BM173" i="27" s="1"/>
  <c r="BQ173" i="27" s="1"/>
  <c r="AA173" i="27"/>
  <c r="X167" i="27"/>
  <c r="BL167" i="27" s="1"/>
  <c r="BP167" i="27" s="1"/>
  <c r="Y167" i="27"/>
  <c r="W164" i="27"/>
  <c r="V164" i="27"/>
  <c r="BK164" i="27" s="1"/>
  <c r="BO164" i="27" s="1"/>
  <c r="Z161" i="27"/>
  <c r="BM161" i="27" s="1"/>
  <c r="BQ161" i="27" s="1"/>
  <c r="AA161" i="27"/>
  <c r="Z156" i="27"/>
  <c r="BM156" i="27" s="1"/>
  <c r="BQ156" i="27" s="1"/>
  <c r="AA156" i="27"/>
  <c r="Y153" i="27"/>
  <c r="X153" i="27"/>
  <c r="BL153" i="27" s="1"/>
  <c r="BP153" i="27" s="1"/>
  <c r="V150" i="27"/>
  <c r="BK150" i="27" s="1"/>
  <c r="BO150" i="27" s="1"/>
  <c r="W150" i="27"/>
  <c r="Z144" i="27"/>
  <c r="BM144" i="27" s="1"/>
  <c r="BQ144" i="27" s="1"/>
  <c r="AA144" i="27"/>
  <c r="W140" i="27"/>
  <c r="V140" i="27"/>
  <c r="BK140" i="27" s="1"/>
  <c r="BO140" i="27" s="1"/>
  <c r="Z137" i="27"/>
  <c r="BM137" i="27" s="1"/>
  <c r="BQ137" i="27" s="1"/>
  <c r="AA137" i="27"/>
  <c r="Z131" i="27"/>
  <c r="BM131" i="27" s="1"/>
  <c r="BQ131" i="27" s="1"/>
  <c r="AA131" i="27"/>
  <c r="W128" i="27"/>
  <c r="V128" i="27"/>
  <c r="BK128" i="27" s="1"/>
  <c r="BO128" i="27" s="1"/>
  <c r="Z125" i="27"/>
  <c r="BM125" i="27" s="1"/>
  <c r="BQ125" i="27" s="1"/>
  <c r="AA125" i="27"/>
  <c r="Y119" i="27"/>
  <c r="X119" i="27"/>
  <c r="BL119" i="27" s="1"/>
  <c r="BP119" i="27" s="1"/>
  <c r="V116" i="27"/>
  <c r="BK116" i="27" s="1"/>
  <c r="BO116" i="27" s="1"/>
  <c r="W116" i="27"/>
  <c r="Y112" i="27"/>
  <c r="X112" i="27"/>
  <c r="BL112" i="27" s="1"/>
  <c r="BP112" i="27" s="1"/>
  <c r="Z107" i="27"/>
  <c r="BM107" i="27" s="1"/>
  <c r="BQ107" i="27" s="1"/>
  <c r="AA107" i="27"/>
  <c r="V104" i="27"/>
  <c r="BK104" i="27" s="1"/>
  <c r="BO104" i="27" s="1"/>
  <c r="W104" i="27"/>
  <c r="Z101" i="27"/>
  <c r="BM101" i="27" s="1"/>
  <c r="BQ101" i="27" s="1"/>
  <c r="AA101" i="27"/>
  <c r="Y94" i="27"/>
  <c r="X94" i="27"/>
  <c r="BL94" i="27" s="1"/>
  <c r="BP94" i="27" s="1"/>
  <c r="Y91" i="27"/>
  <c r="X91" i="27"/>
  <c r="BL91" i="27" s="1"/>
  <c r="Y88" i="27"/>
  <c r="X88" i="27"/>
  <c r="BL88" i="27" s="1"/>
  <c r="BP88" i="27" s="1"/>
  <c r="AA80" i="27"/>
  <c r="Z80" i="27"/>
  <c r="BM80" i="27" s="1"/>
  <c r="Y77" i="27"/>
  <c r="X77" i="27"/>
  <c r="BL77" i="27" s="1"/>
  <c r="W71" i="27"/>
  <c r="V71" i="27"/>
  <c r="BK71" i="27" s="1"/>
  <c r="BO71" i="27" s="1"/>
  <c r="Y68" i="27"/>
  <c r="X68" i="27"/>
  <c r="BL68" i="27" s="1"/>
  <c r="BP68" i="27" s="1"/>
  <c r="Z63" i="27"/>
  <c r="BM63" i="27" s="1"/>
  <c r="AA63" i="27"/>
  <c r="Y61" i="27"/>
  <c r="X61" i="27"/>
  <c r="BL61" i="27" s="1"/>
  <c r="BP61" i="27" s="1"/>
  <c r="AA58" i="27"/>
  <c r="Z58" i="27"/>
  <c r="BM58" i="27" s="1"/>
  <c r="BQ58" i="27" s="1"/>
  <c r="Y50" i="27"/>
  <c r="X50" i="27"/>
  <c r="BL50" i="27" s="1"/>
  <c r="BP50" i="27" s="1"/>
  <c r="Y40" i="27"/>
  <c r="X40" i="27"/>
  <c r="BL40" i="27" s="1"/>
  <c r="BP40" i="27" s="1"/>
  <c r="Y34" i="27"/>
  <c r="X34" i="27"/>
  <c r="BL34" i="27" s="1"/>
  <c r="Y31" i="27"/>
  <c r="X31" i="27"/>
  <c r="BL31" i="27" s="1"/>
  <c r="Y28" i="27"/>
  <c r="X28" i="27"/>
  <c r="BL28" i="27" s="1"/>
  <c r="Y22" i="27"/>
  <c r="X22" i="27"/>
  <c r="BL22" i="27" s="1"/>
  <c r="BP22" i="27" s="1"/>
  <c r="Y19" i="27"/>
  <c r="X19" i="27"/>
  <c r="Y16" i="27"/>
  <c r="X16" i="27"/>
  <c r="BL16" i="27" s="1"/>
  <c r="W509" i="27"/>
  <c r="V509" i="27"/>
  <c r="BK509" i="27" s="1"/>
  <c r="BO509" i="27" s="1"/>
  <c r="Y506" i="27"/>
  <c r="X506" i="27"/>
  <c r="BL506" i="27" s="1"/>
  <c r="BP506" i="27" s="1"/>
  <c r="W503" i="27"/>
  <c r="V503" i="27"/>
  <c r="BK503" i="27" s="1"/>
  <c r="BO503" i="27" s="1"/>
  <c r="W497" i="27"/>
  <c r="V497" i="27"/>
  <c r="BK497" i="27" s="1"/>
  <c r="BO497" i="27" s="1"/>
  <c r="AA494" i="27"/>
  <c r="Z494" i="27"/>
  <c r="BM494" i="27" s="1"/>
  <c r="BQ494" i="27" s="1"/>
  <c r="AA490" i="27"/>
  <c r="Z490" i="27"/>
  <c r="BM490" i="27" s="1"/>
  <c r="BQ490" i="27" s="1"/>
  <c r="W484" i="27"/>
  <c r="V484" i="27"/>
  <c r="BK484" i="27" s="1"/>
  <c r="BO484" i="27" s="1"/>
  <c r="X481" i="27"/>
  <c r="BL481" i="27" s="1"/>
  <c r="BP481" i="27" s="1"/>
  <c r="Y481" i="27"/>
  <c r="AA478" i="27"/>
  <c r="Z478" i="27"/>
  <c r="BM478" i="27" s="1"/>
  <c r="BQ478" i="27" s="1"/>
  <c r="AA471" i="27"/>
  <c r="Z471" i="27"/>
  <c r="BM471" i="27" s="1"/>
  <c r="BQ471" i="27" s="1"/>
  <c r="AA467" i="27"/>
  <c r="Z467" i="27"/>
  <c r="BM467" i="27" s="1"/>
  <c r="BQ467" i="27" s="1"/>
  <c r="AA464" i="27"/>
  <c r="Z464" i="27"/>
  <c r="BM464" i="27" s="1"/>
  <c r="BQ464" i="27" s="1"/>
  <c r="AA461" i="27"/>
  <c r="Z461" i="27"/>
  <c r="BM461" i="27" s="1"/>
  <c r="BQ461" i="27" s="1"/>
  <c r="AA451" i="27"/>
  <c r="Z451" i="27"/>
  <c r="BM451" i="27" s="1"/>
  <c r="BQ451" i="27" s="1"/>
  <c r="V448" i="27"/>
  <c r="BK448" i="27" s="1"/>
  <c r="BO448" i="27" s="1"/>
  <c r="W448" i="27"/>
  <c r="AA445" i="27"/>
  <c r="Z445" i="27"/>
  <c r="BM445" i="27" s="1"/>
  <c r="BQ445" i="27" s="1"/>
  <c r="AA440" i="27"/>
  <c r="Z440" i="27"/>
  <c r="BM440" i="27" s="1"/>
  <c r="BQ440" i="27" s="1"/>
  <c r="X437" i="27"/>
  <c r="BL437" i="27" s="1"/>
  <c r="BP437" i="27" s="1"/>
  <c r="Y437" i="27"/>
  <c r="V434" i="27"/>
  <c r="BK434" i="27" s="1"/>
  <c r="BO434" i="27" s="1"/>
  <c r="W434" i="27"/>
  <c r="W429" i="27"/>
  <c r="V429" i="27"/>
  <c r="BK429" i="27" s="1"/>
  <c r="BO429" i="27" s="1"/>
  <c r="V426" i="27"/>
  <c r="BK426" i="27" s="1"/>
  <c r="BO426" i="27" s="1"/>
  <c r="W426" i="27"/>
  <c r="W423" i="27"/>
  <c r="V423" i="27"/>
  <c r="BK423" i="27" s="1"/>
  <c r="BO423" i="27" s="1"/>
  <c r="W417" i="27"/>
  <c r="V417" i="27"/>
  <c r="BK417" i="27" s="1"/>
  <c r="BO417" i="27" s="1"/>
  <c r="V414" i="27"/>
  <c r="BK414" i="27" s="1"/>
  <c r="BO414" i="27" s="1"/>
  <c r="W414" i="27"/>
  <c r="W411" i="27"/>
  <c r="V411" i="27"/>
  <c r="BK411" i="27" s="1"/>
  <c r="BO411" i="27" s="1"/>
  <c r="Y408" i="27"/>
  <c r="X408" i="27"/>
  <c r="BL408" i="27" s="1"/>
  <c r="BP408" i="27" s="1"/>
  <c r="Y402" i="27"/>
  <c r="X402" i="27"/>
  <c r="BL402" i="27" s="1"/>
  <c r="BP402" i="27" s="1"/>
  <c r="X399" i="27"/>
  <c r="BL399" i="27" s="1"/>
  <c r="BP399" i="27" s="1"/>
  <c r="Y399" i="27"/>
  <c r="Y396" i="27"/>
  <c r="X396" i="27"/>
  <c r="BL396" i="27" s="1"/>
  <c r="BP396" i="27" s="1"/>
  <c r="W389" i="27"/>
  <c r="V389" i="27"/>
  <c r="BK389" i="27" s="1"/>
  <c r="BO389" i="27" s="1"/>
  <c r="V384" i="27"/>
  <c r="BK384" i="27" s="1"/>
  <c r="BO384" i="27" s="1"/>
  <c r="W384" i="27"/>
  <c r="AA381" i="27"/>
  <c r="Z381" i="27"/>
  <c r="BM381" i="27" s="1"/>
  <c r="BQ381" i="27" s="1"/>
  <c r="W377" i="27"/>
  <c r="V377" i="27"/>
  <c r="BK377" i="27" s="1"/>
  <c r="BO377" i="27" s="1"/>
  <c r="V374" i="27"/>
  <c r="BK374" i="27" s="1"/>
  <c r="BO374" i="27" s="1"/>
  <c r="W374" i="27"/>
  <c r="W371" i="27"/>
  <c r="V371" i="27"/>
  <c r="BK371" i="27" s="1"/>
  <c r="BO371" i="27" s="1"/>
  <c r="X363" i="27"/>
  <c r="BL363" i="27" s="1"/>
  <c r="BP363" i="27" s="1"/>
  <c r="Y363" i="27"/>
  <c r="V360" i="27"/>
  <c r="BK360" i="27" s="1"/>
  <c r="BO360" i="27" s="1"/>
  <c r="W360" i="27"/>
  <c r="AA358" i="27"/>
  <c r="Z358" i="27"/>
  <c r="BM358" i="27" s="1"/>
  <c r="BQ358" i="27" s="1"/>
  <c r="AA352" i="27"/>
  <c r="Z352" i="27"/>
  <c r="BM352" i="27" s="1"/>
  <c r="BQ352" i="27" s="1"/>
  <c r="X349" i="27"/>
  <c r="BL349" i="27" s="1"/>
  <c r="BP349" i="27" s="1"/>
  <c r="Y349" i="27"/>
  <c r="W347" i="27"/>
  <c r="V347" i="27"/>
  <c r="BK347" i="27" s="1"/>
  <c r="BO347" i="27" s="1"/>
  <c r="W341" i="27"/>
  <c r="V341" i="27"/>
  <c r="BK341" i="27" s="1"/>
  <c r="BO341" i="27" s="1"/>
  <c r="Y338" i="27"/>
  <c r="X338" i="27"/>
  <c r="BL338" i="27" s="1"/>
  <c r="BP338" i="27" s="1"/>
  <c r="W335" i="27"/>
  <c r="V335" i="27"/>
  <c r="BK335" i="27" s="1"/>
  <c r="BO335" i="27" s="1"/>
  <c r="Y330" i="27"/>
  <c r="X330" i="27"/>
  <c r="BL330" i="27" s="1"/>
  <c r="BP330" i="27" s="1"/>
  <c r="X327" i="27"/>
  <c r="BL327" i="27" s="1"/>
  <c r="BP327" i="27" s="1"/>
  <c r="Y327" i="27"/>
  <c r="V324" i="27"/>
  <c r="BK324" i="27" s="1"/>
  <c r="BO324" i="27" s="1"/>
  <c r="W324" i="27"/>
  <c r="AA321" i="27"/>
  <c r="Z321" i="27"/>
  <c r="BM321" i="27" s="1"/>
  <c r="BQ321" i="27" s="1"/>
  <c r="W313" i="27"/>
  <c r="V313" i="27"/>
  <c r="BK313" i="27" s="1"/>
  <c r="BO313" i="27" s="1"/>
  <c r="Y310" i="27"/>
  <c r="X310" i="27"/>
  <c r="BL310" i="27" s="1"/>
  <c r="BP310" i="27" s="1"/>
  <c r="W307" i="27"/>
  <c r="V307" i="27"/>
  <c r="BK307" i="27" s="1"/>
  <c r="BO307" i="27" s="1"/>
  <c r="AA306" i="27"/>
  <c r="Z306" i="27"/>
  <c r="BM306" i="27" s="1"/>
  <c r="BQ306" i="27" s="1"/>
  <c r="W297" i="27"/>
  <c r="V297" i="27"/>
  <c r="BK297" i="27" s="1"/>
  <c r="BO297" i="27" s="1"/>
  <c r="Y294" i="27"/>
  <c r="X294" i="27"/>
  <c r="BL294" i="27" s="1"/>
  <c r="BP294" i="27" s="1"/>
  <c r="W291" i="27"/>
  <c r="V291" i="27"/>
  <c r="BK291" i="27" s="1"/>
  <c r="BO291" i="27" s="1"/>
  <c r="W285" i="27"/>
  <c r="V285" i="27"/>
  <c r="BK285" i="27" s="1"/>
  <c r="BO285" i="27" s="1"/>
  <c r="Y282" i="27"/>
  <c r="X282" i="27"/>
  <c r="BL282" i="27" s="1"/>
  <c r="BP282" i="27" s="1"/>
  <c r="W279" i="27"/>
  <c r="V279" i="27"/>
  <c r="BK279" i="27" s="1"/>
  <c r="BO279" i="27" s="1"/>
  <c r="X271" i="27"/>
  <c r="BL271" i="27" s="1"/>
  <c r="BP271" i="27" s="1"/>
  <c r="Y271" i="27"/>
  <c r="X269" i="27"/>
  <c r="BL269" i="27" s="1"/>
  <c r="BP269" i="27" s="1"/>
  <c r="Y269" i="27"/>
  <c r="AA265" i="27"/>
  <c r="Z265" i="27"/>
  <c r="BM265" i="27" s="1"/>
  <c r="BQ265" i="27" s="1"/>
  <c r="AA259" i="27"/>
  <c r="Z259" i="27"/>
  <c r="BM259" i="27" s="1"/>
  <c r="BQ259" i="27" s="1"/>
  <c r="AA256" i="27"/>
  <c r="Z256" i="27"/>
  <c r="BM256" i="27" s="1"/>
  <c r="BQ256" i="27" s="1"/>
  <c r="Y252" i="27"/>
  <c r="X252" i="27"/>
  <c r="BL252" i="27" s="1"/>
  <c r="BP252" i="27" s="1"/>
  <c r="AA239" i="27"/>
  <c r="Z239" i="27"/>
  <c r="BM239" i="27" s="1"/>
  <c r="BQ239" i="27" s="1"/>
  <c r="V236" i="27"/>
  <c r="BK236" i="27" s="1"/>
  <c r="BO236" i="27" s="1"/>
  <c r="W236" i="27"/>
  <c r="AA233" i="27"/>
  <c r="Z233" i="27"/>
  <c r="BM233" i="27" s="1"/>
  <c r="BQ233" i="27" s="1"/>
  <c r="AA227" i="27"/>
  <c r="Z227" i="27"/>
  <c r="BM227" i="27" s="1"/>
  <c r="BQ227" i="27" s="1"/>
  <c r="X223" i="27"/>
  <c r="BL223" i="27" s="1"/>
  <c r="BP223" i="27" s="1"/>
  <c r="Y223" i="27"/>
  <c r="X221" i="27"/>
  <c r="BL221" i="27" s="1"/>
  <c r="BP221" i="27" s="1"/>
  <c r="Y221" i="27"/>
  <c r="AA217" i="27"/>
  <c r="Z217" i="27"/>
  <c r="BM217" i="27" s="1"/>
  <c r="BQ217" i="27" s="1"/>
  <c r="X211" i="27"/>
  <c r="BL211" i="27" s="1"/>
  <c r="BP211" i="27" s="1"/>
  <c r="Y211" i="27"/>
  <c r="V208" i="27"/>
  <c r="BK208" i="27" s="1"/>
  <c r="BO208" i="27" s="1"/>
  <c r="W208" i="27"/>
  <c r="X205" i="27"/>
  <c r="BL205" i="27" s="1"/>
  <c r="BP205" i="27" s="1"/>
  <c r="Y205" i="27"/>
  <c r="Z202" i="27"/>
  <c r="BM202" i="27" s="1"/>
  <c r="BQ202" i="27" s="1"/>
  <c r="AA202" i="27"/>
  <c r="Z196" i="27"/>
  <c r="BM196" i="27" s="1"/>
  <c r="BQ196" i="27" s="1"/>
  <c r="AA196" i="27"/>
  <c r="X193" i="27"/>
  <c r="BL193" i="27" s="1"/>
  <c r="BP193" i="27" s="1"/>
  <c r="Y193" i="27"/>
  <c r="W191" i="27"/>
  <c r="V191" i="27"/>
  <c r="BK191" i="27" s="1"/>
  <c r="BO191" i="27" s="1"/>
  <c r="W185" i="27"/>
  <c r="V185" i="27"/>
  <c r="BK185" i="27" s="1"/>
  <c r="BO185" i="27" s="1"/>
  <c r="X181" i="27"/>
  <c r="BL181" i="27" s="1"/>
  <c r="BP181" i="27" s="1"/>
  <c r="Y181" i="27"/>
  <c r="W178" i="27"/>
  <c r="V178" i="27"/>
  <c r="BK178" i="27" s="1"/>
  <c r="BO178" i="27" s="1"/>
  <c r="Z172" i="27"/>
  <c r="BM172" i="27" s="1"/>
  <c r="BQ172" i="27" s="1"/>
  <c r="AA172" i="27"/>
  <c r="Z170" i="27"/>
  <c r="BM170" i="27" s="1"/>
  <c r="BQ170" i="27" s="1"/>
  <c r="AA170" i="27"/>
  <c r="V166" i="27"/>
  <c r="BK166" i="27" s="1"/>
  <c r="BO166" i="27" s="1"/>
  <c r="W166" i="27"/>
  <c r="Z160" i="27"/>
  <c r="BM160" i="27" s="1"/>
  <c r="BQ160" i="27" s="1"/>
  <c r="AA160" i="27"/>
  <c r="Y157" i="27"/>
  <c r="X157" i="27"/>
  <c r="BL157" i="27" s="1"/>
  <c r="BP157" i="27" s="1"/>
  <c r="Z154" i="27"/>
  <c r="BM154" i="27" s="1"/>
  <c r="BQ154" i="27" s="1"/>
  <c r="AA154" i="27"/>
  <c r="W149" i="27"/>
  <c r="V149" i="27"/>
  <c r="BK149" i="27" s="1"/>
  <c r="BO149" i="27" s="1"/>
  <c r="Y146" i="27"/>
  <c r="X146" i="27"/>
  <c r="BL146" i="27" s="1"/>
  <c r="BP146" i="27" s="1"/>
  <c r="Y143" i="27"/>
  <c r="X143" i="27"/>
  <c r="BL143" i="27" s="1"/>
  <c r="BP143" i="27" s="1"/>
  <c r="Z141" i="27"/>
  <c r="BM141" i="27" s="1"/>
  <c r="BQ141" i="27" s="1"/>
  <c r="AA141" i="27"/>
  <c r="Z135" i="27"/>
  <c r="BM135" i="27" s="1"/>
  <c r="BQ135" i="27" s="1"/>
  <c r="AA135" i="27"/>
  <c r="W132" i="27"/>
  <c r="V132" i="27"/>
  <c r="BK132" i="27" s="1"/>
  <c r="BO132" i="27" s="1"/>
  <c r="Z129" i="27"/>
  <c r="BM129" i="27" s="1"/>
  <c r="BQ129" i="27" s="1"/>
  <c r="AA129" i="27"/>
  <c r="W127" i="27"/>
  <c r="V127" i="27"/>
  <c r="BK127" i="27" s="1"/>
  <c r="BO127" i="27" s="1"/>
  <c r="W121" i="27"/>
  <c r="V121" i="27"/>
  <c r="BK121" i="27" s="1"/>
  <c r="BO121" i="27" s="1"/>
  <c r="Z118" i="27"/>
  <c r="BM118" i="27" s="1"/>
  <c r="BQ118" i="27" s="1"/>
  <c r="AA118" i="27"/>
  <c r="W115" i="27"/>
  <c r="V115" i="27"/>
  <c r="BK115" i="27" s="1"/>
  <c r="BO115" i="27" s="1"/>
  <c r="V110" i="27"/>
  <c r="BK110" i="27" s="1"/>
  <c r="BO110" i="27" s="1"/>
  <c r="W110" i="27"/>
  <c r="Y106" i="27"/>
  <c r="X106" i="27"/>
  <c r="BL106" i="27" s="1"/>
  <c r="BP106" i="27" s="1"/>
  <c r="W102" i="27"/>
  <c r="V102" i="27"/>
  <c r="BK102" i="27" s="1"/>
  <c r="BO102" i="27" s="1"/>
  <c r="Z96" i="27"/>
  <c r="BM96" i="27" s="1"/>
  <c r="BQ96" i="27" s="1"/>
  <c r="AA96" i="27"/>
  <c r="Y93" i="27"/>
  <c r="X93" i="27"/>
  <c r="BL93" i="27" s="1"/>
  <c r="BP93" i="27" s="1"/>
  <c r="Z90" i="27"/>
  <c r="BM90" i="27" s="1"/>
  <c r="AA90" i="27"/>
  <c r="W87" i="27"/>
  <c r="V87" i="27"/>
  <c r="BK87" i="27" s="1"/>
  <c r="BO87" i="27" s="1"/>
  <c r="W81" i="27"/>
  <c r="V81" i="27"/>
  <c r="BK81" i="27" s="1"/>
  <c r="BO81" i="27" s="1"/>
  <c r="W75" i="27"/>
  <c r="V75" i="27"/>
  <c r="BK75" i="27" s="1"/>
  <c r="BO75" i="27" s="1"/>
  <c r="AA62" i="27"/>
  <c r="Z62" i="27"/>
  <c r="BM62" i="27" s="1"/>
  <c r="BQ62" i="27" s="1"/>
  <c r="Y49" i="27"/>
  <c r="X49" i="27"/>
  <c r="BL49" i="27" s="1"/>
  <c r="BP49" i="27" s="1"/>
  <c r="Y47" i="27"/>
  <c r="X47" i="27"/>
  <c r="BL47" i="27" s="1"/>
  <c r="Y44" i="27"/>
  <c r="X44" i="27"/>
  <c r="BL44" i="27" s="1"/>
  <c r="AA36" i="27"/>
  <c r="Z36" i="27"/>
  <c r="BM36" i="27" s="1"/>
  <c r="BQ36" i="27" s="1"/>
  <c r="Y33" i="27"/>
  <c r="X33" i="27"/>
  <c r="BL33" i="27" s="1"/>
  <c r="AA30" i="27"/>
  <c r="Z30" i="27"/>
  <c r="BM30" i="27" s="1"/>
  <c r="AA24" i="27"/>
  <c r="Z24" i="27"/>
  <c r="BM24" i="27" s="1"/>
  <c r="Z23" i="27"/>
  <c r="BM23" i="27" s="1"/>
  <c r="AA23" i="27"/>
  <c r="W20" i="27"/>
  <c r="V20" i="27"/>
  <c r="BK20" i="27" s="1"/>
  <c r="BO20" i="27" s="1"/>
  <c r="Z17" i="27"/>
  <c r="BM17" i="27" s="1"/>
  <c r="AA17" i="27"/>
  <c r="W510" i="27"/>
  <c r="V510" i="27"/>
  <c r="BK510" i="27" s="1"/>
  <c r="BO510" i="27" s="1"/>
  <c r="AA504" i="27"/>
  <c r="Z504" i="27"/>
  <c r="BM504" i="27" s="1"/>
  <c r="BQ504" i="27" s="1"/>
  <c r="Y502" i="27"/>
  <c r="X502" i="27"/>
  <c r="BL502" i="27" s="1"/>
  <c r="BP502" i="27" s="1"/>
  <c r="W499" i="27"/>
  <c r="V499" i="27"/>
  <c r="BK499" i="27" s="1"/>
  <c r="BO499" i="27" s="1"/>
  <c r="W493" i="27"/>
  <c r="V493" i="27"/>
  <c r="BK493" i="27" s="1"/>
  <c r="BO493" i="27" s="1"/>
  <c r="AA491" i="27"/>
  <c r="Z491" i="27"/>
  <c r="BM491" i="27" s="1"/>
  <c r="BQ491" i="27" s="1"/>
  <c r="W488" i="27"/>
  <c r="V488" i="27"/>
  <c r="BK488" i="27" s="1"/>
  <c r="BO488" i="27" s="1"/>
  <c r="X485" i="27"/>
  <c r="BL485" i="27" s="1"/>
  <c r="BP485" i="27" s="1"/>
  <c r="Y485" i="27"/>
  <c r="AA482" i="27"/>
  <c r="Z482" i="27"/>
  <c r="BM482" i="27" s="1"/>
  <c r="BQ482" i="27" s="1"/>
  <c r="W473" i="27"/>
  <c r="V473" i="27"/>
  <c r="BK473" i="27" s="1"/>
  <c r="BO473" i="27" s="1"/>
  <c r="Y470" i="27"/>
  <c r="X470" i="27"/>
  <c r="BL470" i="27" s="1"/>
  <c r="BP470" i="27" s="1"/>
  <c r="Y468" i="27"/>
  <c r="X468" i="27"/>
  <c r="BL468" i="27" s="1"/>
  <c r="BP468" i="27" s="1"/>
  <c r="Y462" i="27"/>
  <c r="X462" i="27"/>
  <c r="BL462" i="27" s="1"/>
  <c r="BP462" i="27" s="1"/>
  <c r="AA459" i="27"/>
  <c r="Z459" i="27"/>
  <c r="BM459" i="27" s="1"/>
  <c r="BQ459" i="27" s="1"/>
  <c r="AA455" i="27"/>
  <c r="Z455" i="27"/>
  <c r="BM455" i="27" s="1"/>
  <c r="BQ455" i="27" s="1"/>
  <c r="Y452" i="27"/>
  <c r="X452" i="27"/>
  <c r="BL452" i="27" s="1"/>
  <c r="BP452" i="27" s="1"/>
  <c r="Y446" i="27"/>
  <c r="X446" i="27"/>
  <c r="BL446" i="27" s="1"/>
  <c r="BP446" i="27" s="1"/>
  <c r="Y442" i="27"/>
  <c r="X442" i="27"/>
  <c r="BL442" i="27" s="1"/>
  <c r="BP442" i="27" s="1"/>
  <c r="W439" i="27"/>
  <c r="V439" i="27"/>
  <c r="BK439" i="27" s="1"/>
  <c r="BO439" i="27" s="1"/>
  <c r="AA431" i="27"/>
  <c r="Z431" i="27"/>
  <c r="BM431" i="27" s="1"/>
  <c r="BQ431" i="27" s="1"/>
  <c r="V428" i="27"/>
  <c r="BK428" i="27" s="1"/>
  <c r="BO428" i="27" s="1"/>
  <c r="W428" i="27"/>
  <c r="AA425" i="27"/>
  <c r="Z425" i="27"/>
  <c r="BM425" i="27" s="1"/>
  <c r="BQ425" i="27" s="1"/>
  <c r="Y418" i="27"/>
  <c r="X418" i="27"/>
  <c r="BL418" i="27" s="1"/>
  <c r="BP418" i="27" s="1"/>
  <c r="X415" i="27"/>
  <c r="BL415" i="27" s="1"/>
  <c r="BP415" i="27" s="1"/>
  <c r="Y415" i="27"/>
  <c r="AA413" i="27"/>
  <c r="Z413" i="27"/>
  <c r="BM413" i="27" s="1"/>
  <c r="BQ413" i="27" s="1"/>
  <c r="Y406" i="27"/>
  <c r="X406" i="27"/>
  <c r="BL406" i="27" s="1"/>
  <c r="BP406" i="27" s="1"/>
  <c r="X403" i="27"/>
  <c r="BL403" i="27" s="1"/>
  <c r="BP403" i="27" s="1"/>
  <c r="Y403" i="27"/>
  <c r="V400" i="27"/>
  <c r="BK400" i="27" s="1"/>
  <c r="BO400" i="27" s="1"/>
  <c r="W400" i="27"/>
  <c r="AA397" i="27"/>
  <c r="Z397" i="27"/>
  <c r="BM397" i="27" s="1"/>
  <c r="BQ397" i="27" s="1"/>
  <c r="X391" i="27"/>
  <c r="BL391" i="27" s="1"/>
  <c r="BP391" i="27" s="1"/>
  <c r="Y391" i="27"/>
  <c r="Y390" i="27"/>
  <c r="X390" i="27"/>
  <c r="BL390" i="27" s="1"/>
  <c r="BP390" i="27" s="1"/>
  <c r="AA386" i="27"/>
  <c r="Z386" i="27"/>
  <c r="BM386" i="27" s="1"/>
  <c r="BQ386" i="27" s="1"/>
  <c r="W383" i="27"/>
  <c r="V383" i="27"/>
  <c r="BK383" i="27" s="1"/>
  <c r="BO383" i="27" s="1"/>
  <c r="X375" i="27"/>
  <c r="BL375" i="27" s="1"/>
  <c r="BP375" i="27" s="1"/>
  <c r="Y375" i="27"/>
  <c r="W373" i="27"/>
  <c r="V373" i="27"/>
  <c r="BK373" i="27" s="1"/>
  <c r="BO373" i="27" s="1"/>
  <c r="V370" i="27"/>
  <c r="BK370" i="27" s="1"/>
  <c r="BO370" i="27" s="1"/>
  <c r="W370" i="27"/>
  <c r="Y368" i="27"/>
  <c r="X368" i="27"/>
  <c r="BL368" i="27" s="1"/>
  <c r="BP368" i="27" s="1"/>
  <c r="Y362" i="27"/>
  <c r="X362" i="27"/>
  <c r="BL362" i="27" s="1"/>
  <c r="BP362" i="27" s="1"/>
  <c r="X357" i="27"/>
  <c r="BL357" i="27" s="1"/>
  <c r="BP357" i="27" s="1"/>
  <c r="Y357" i="27"/>
  <c r="AA354" i="27"/>
  <c r="Z354" i="27"/>
  <c r="BM354" i="27" s="1"/>
  <c r="BQ354" i="27" s="1"/>
  <c r="AA348" i="27"/>
  <c r="Z348" i="27"/>
  <c r="BM348" i="27" s="1"/>
  <c r="BQ348" i="27" s="1"/>
  <c r="X345" i="27"/>
  <c r="BL345" i="27" s="1"/>
  <c r="BP345" i="27" s="1"/>
  <c r="Y345" i="27"/>
  <c r="Y342" i="27"/>
  <c r="X342" i="27"/>
  <c r="BL342" i="27" s="1"/>
  <c r="BP342" i="27" s="1"/>
  <c r="W339" i="27"/>
  <c r="V339" i="27"/>
  <c r="BK339" i="27" s="1"/>
  <c r="BO339" i="27" s="1"/>
  <c r="W333" i="27"/>
  <c r="V333" i="27"/>
  <c r="BK333" i="27" s="1"/>
  <c r="BO333" i="27" s="1"/>
  <c r="X329" i="27"/>
  <c r="BL329" i="27" s="1"/>
  <c r="BP329" i="27" s="1"/>
  <c r="Y329" i="27"/>
  <c r="AA325" i="27"/>
  <c r="Z325" i="27"/>
  <c r="BM325" i="27" s="1"/>
  <c r="BQ325" i="27" s="1"/>
  <c r="AA322" i="27"/>
  <c r="Z322" i="27"/>
  <c r="BM322" i="27" s="1"/>
  <c r="BQ322" i="27" s="1"/>
  <c r="AA315" i="27"/>
  <c r="Z315" i="27"/>
  <c r="BM315" i="27" s="1"/>
  <c r="BQ315" i="27" s="1"/>
  <c r="V312" i="27"/>
  <c r="BK312" i="27" s="1"/>
  <c r="BO312" i="27" s="1"/>
  <c r="W312" i="27"/>
  <c r="AA309" i="27"/>
  <c r="Z309" i="27"/>
  <c r="BM309" i="27" s="1"/>
  <c r="BQ309" i="27" s="1"/>
  <c r="V302" i="27"/>
  <c r="BK302" i="27" s="1"/>
  <c r="BO302" i="27" s="1"/>
  <c r="W302" i="27"/>
  <c r="AA299" i="27"/>
  <c r="Z299" i="27"/>
  <c r="BM299" i="27" s="1"/>
  <c r="BQ299" i="27" s="1"/>
  <c r="Y296" i="27"/>
  <c r="X296" i="27"/>
  <c r="BL296" i="27" s="1"/>
  <c r="BP296" i="27" s="1"/>
  <c r="Y290" i="27"/>
  <c r="X290" i="27"/>
  <c r="BL290" i="27" s="1"/>
  <c r="BP290" i="27" s="1"/>
  <c r="AA287" i="27"/>
  <c r="Z287" i="27"/>
  <c r="BM287" i="27" s="1"/>
  <c r="BQ287" i="27" s="1"/>
  <c r="W283" i="27"/>
  <c r="V283" i="27"/>
  <c r="BK283" i="27" s="1"/>
  <c r="BO283" i="27" s="1"/>
  <c r="Y280" i="27"/>
  <c r="X280" i="27"/>
  <c r="BL280" i="27" s="1"/>
  <c r="BP280" i="27" s="1"/>
  <c r="AA276" i="27"/>
  <c r="Z276" i="27"/>
  <c r="BM276" i="27" s="1"/>
  <c r="BQ276" i="27" s="1"/>
  <c r="X273" i="27"/>
  <c r="BL273" i="27" s="1"/>
  <c r="BP273" i="27" s="1"/>
  <c r="Y273" i="27"/>
  <c r="AA270" i="27"/>
  <c r="Z270" i="27"/>
  <c r="BM270" i="27" s="1"/>
  <c r="BQ270" i="27" s="1"/>
  <c r="AA264" i="27"/>
  <c r="Z264" i="27"/>
  <c r="BM264" i="27" s="1"/>
  <c r="BQ264" i="27" s="1"/>
  <c r="X261" i="27"/>
  <c r="BL261" i="27" s="1"/>
  <c r="BP261" i="27" s="1"/>
  <c r="Y261" i="27"/>
  <c r="AA258" i="27"/>
  <c r="Z258" i="27"/>
  <c r="BM258" i="27" s="1"/>
  <c r="BQ258" i="27" s="1"/>
  <c r="W253" i="27"/>
  <c r="V253" i="27"/>
  <c r="BK253" i="27" s="1"/>
  <c r="BO253" i="27" s="1"/>
  <c r="V250" i="27"/>
  <c r="BK250" i="27" s="1"/>
  <c r="BO250" i="27" s="1"/>
  <c r="W250" i="27"/>
  <c r="W247" i="27"/>
  <c r="V247" i="27"/>
  <c r="BK247" i="27" s="1"/>
  <c r="BO247" i="27" s="1"/>
  <c r="W241" i="27"/>
  <c r="V241" i="27"/>
  <c r="BK241" i="27" s="1"/>
  <c r="BO241" i="27" s="1"/>
  <c r="V238" i="27"/>
  <c r="BK238" i="27" s="1"/>
  <c r="BO238" i="27" s="1"/>
  <c r="W238" i="27"/>
  <c r="W235" i="27"/>
  <c r="V235" i="27"/>
  <c r="BK235" i="27" s="1"/>
  <c r="BO235" i="27" s="1"/>
  <c r="W229" i="27"/>
  <c r="V229" i="27"/>
  <c r="BK229" i="27" s="1"/>
  <c r="BO229" i="27" s="1"/>
  <c r="V226" i="27"/>
  <c r="BK226" i="27" s="1"/>
  <c r="BO226" i="27" s="1"/>
  <c r="W226" i="27"/>
  <c r="AA225" i="27"/>
  <c r="Z225" i="27"/>
  <c r="BM225" i="27" s="1"/>
  <c r="BQ225" i="27" s="1"/>
  <c r="X219" i="27"/>
  <c r="BL219" i="27" s="1"/>
  <c r="BP219" i="27" s="1"/>
  <c r="Y219" i="27"/>
  <c r="AA216" i="27"/>
  <c r="Z216" i="27"/>
  <c r="BM216" i="27" s="1"/>
  <c r="BQ216" i="27" s="1"/>
  <c r="AA213" i="27"/>
  <c r="Z213" i="27"/>
  <c r="BM213" i="27" s="1"/>
  <c r="BQ213" i="27" s="1"/>
  <c r="X207" i="27"/>
  <c r="BL207" i="27" s="1"/>
  <c r="BP207" i="27" s="1"/>
  <c r="Y207" i="27"/>
  <c r="Z204" i="27"/>
  <c r="BM204" i="27" s="1"/>
  <c r="BQ204" i="27" s="1"/>
  <c r="AA204" i="27"/>
  <c r="Z201" i="27"/>
  <c r="BM201" i="27" s="1"/>
  <c r="BQ201" i="27" s="1"/>
  <c r="AA201" i="27"/>
  <c r="Z195" i="27"/>
  <c r="BM195" i="27" s="1"/>
  <c r="BQ195" i="27" s="1"/>
  <c r="AA195" i="27"/>
  <c r="V192" i="27"/>
  <c r="BK192" i="27" s="1"/>
  <c r="BO192" i="27" s="1"/>
  <c r="W192" i="27"/>
  <c r="Z189" i="27"/>
  <c r="BM189" i="27" s="1"/>
  <c r="BQ189" i="27" s="1"/>
  <c r="AA189" i="27"/>
  <c r="Z183" i="27"/>
  <c r="BM183" i="27" s="1"/>
  <c r="BQ183" i="27" s="1"/>
  <c r="AA183" i="27"/>
  <c r="Z180" i="27"/>
  <c r="BM180" i="27" s="1"/>
  <c r="BQ180" i="27" s="1"/>
  <c r="AA180" i="27"/>
  <c r="X177" i="27"/>
  <c r="BL177" i="27" s="1"/>
  <c r="BP177" i="27" s="1"/>
  <c r="Y177" i="27"/>
  <c r="Z174" i="27"/>
  <c r="BM174" i="27" s="1"/>
  <c r="BQ174" i="27" s="1"/>
  <c r="AA174" i="27"/>
  <c r="W165" i="27"/>
  <c r="V165" i="27"/>
  <c r="BK165" i="27" s="1"/>
  <c r="BO165" i="27" s="1"/>
  <c r="Z162" i="27"/>
  <c r="BM162" i="27" s="1"/>
  <c r="BQ162" i="27" s="1"/>
  <c r="AA162" i="27"/>
  <c r="Z158" i="27"/>
  <c r="BM158" i="27" s="1"/>
  <c r="BQ158" i="27" s="1"/>
  <c r="AA158" i="27"/>
  <c r="Z151" i="27"/>
  <c r="BM151" i="27" s="1"/>
  <c r="BQ151" i="27" s="1"/>
  <c r="AA151" i="27"/>
  <c r="W148" i="27"/>
  <c r="V148" i="27"/>
  <c r="BK148" i="27" s="1"/>
  <c r="BO148" i="27" s="1"/>
  <c r="Z145" i="27"/>
  <c r="BM145" i="27" s="1"/>
  <c r="BQ145" i="27" s="1"/>
  <c r="AA145" i="27"/>
  <c r="Y139" i="27"/>
  <c r="X139" i="27"/>
  <c r="BL139" i="27" s="1"/>
  <c r="BP139" i="27" s="1"/>
  <c r="Z136" i="27"/>
  <c r="BM136" i="27" s="1"/>
  <c r="BQ136" i="27" s="1"/>
  <c r="AA136" i="27"/>
  <c r="Z133" i="27"/>
  <c r="BM133" i="27" s="1"/>
  <c r="BQ133" i="27" s="1"/>
  <c r="AA133" i="27"/>
  <c r="Y126" i="27"/>
  <c r="X126" i="27"/>
  <c r="BL126" i="27" s="1"/>
  <c r="BP126" i="27" s="1"/>
  <c r="Y123" i="27"/>
  <c r="X123" i="27"/>
  <c r="BL123" i="27" s="1"/>
  <c r="BP123" i="27" s="1"/>
  <c r="Y120" i="27"/>
  <c r="X120" i="27"/>
  <c r="BL120" i="27" s="1"/>
  <c r="BP120" i="27" s="1"/>
  <c r="Y114" i="27"/>
  <c r="X114" i="27"/>
  <c r="BL114" i="27" s="1"/>
  <c r="BP114" i="27" s="1"/>
  <c r="Y111" i="27"/>
  <c r="X111" i="27"/>
  <c r="BL111" i="27" s="1"/>
  <c r="BP111" i="27" s="1"/>
  <c r="Y108" i="27"/>
  <c r="X108" i="27"/>
  <c r="BL108" i="27" s="1"/>
  <c r="BP108" i="27" s="1"/>
  <c r="Y103" i="27"/>
  <c r="X103" i="27"/>
  <c r="BL103" i="27" s="1"/>
  <c r="BP103" i="27" s="1"/>
  <c r="V100" i="27"/>
  <c r="BK100" i="27" s="1"/>
  <c r="BO100" i="27" s="1"/>
  <c r="W100" i="27"/>
  <c r="Z97" i="27"/>
  <c r="BM97" i="27" s="1"/>
  <c r="BQ97" i="27" s="1"/>
  <c r="AA97" i="27"/>
  <c r="W89" i="27"/>
  <c r="V89" i="27"/>
  <c r="BK89" i="27" s="1"/>
  <c r="W86" i="27"/>
  <c r="V86" i="27"/>
  <c r="BK86" i="27" s="1"/>
  <c r="BO86" i="27" s="1"/>
  <c r="AA82" i="27"/>
  <c r="Z82" i="27"/>
  <c r="BM82" i="27" s="1"/>
  <c r="BQ82" i="27" s="1"/>
  <c r="AA76" i="27"/>
  <c r="Z76" i="27"/>
  <c r="BM76" i="27" s="1"/>
  <c r="Y73" i="27"/>
  <c r="X73" i="27"/>
  <c r="BL73" i="27" s="1"/>
  <c r="BP73" i="27" s="1"/>
  <c r="AA70" i="27"/>
  <c r="Z70" i="27"/>
  <c r="BM70" i="27" s="1"/>
  <c r="AA64" i="27"/>
  <c r="Z64" i="27"/>
  <c r="BM64" i="27" s="1"/>
  <c r="BQ64" i="27" s="1"/>
  <c r="W60" i="27"/>
  <c r="V60" i="27"/>
  <c r="BK60" i="27" s="1"/>
  <c r="BO60" i="27" s="1"/>
  <c r="Z57" i="27"/>
  <c r="BM57" i="27" s="1"/>
  <c r="AA57" i="27"/>
  <c r="Z51" i="27"/>
  <c r="BM51" i="27" s="1"/>
  <c r="BQ51" i="27" s="1"/>
  <c r="AA51" i="27"/>
  <c r="W48" i="27"/>
  <c r="V48" i="27"/>
  <c r="BK48" i="27" s="1"/>
  <c r="BO48" i="27" s="1"/>
  <c r="Z45" i="27"/>
  <c r="BM45" i="27" s="1"/>
  <c r="AA45" i="27"/>
  <c r="Y38" i="27"/>
  <c r="X38" i="27"/>
  <c r="BL38" i="27" s="1"/>
  <c r="Y35" i="27"/>
  <c r="X35" i="27"/>
  <c r="BL35" i="27" s="1"/>
  <c r="Y32" i="27"/>
  <c r="X32" i="27"/>
  <c r="BL32" i="27" s="1"/>
  <c r="W21" i="27"/>
  <c r="V21" i="27"/>
  <c r="BK21" i="27" s="1"/>
  <c r="BO21" i="27" s="1"/>
  <c r="V18" i="27"/>
  <c r="BK18" i="27" s="1"/>
  <c r="BO18" i="27" s="1"/>
  <c r="W18" i="27"/>
  <c r="W511" i="27"/>
  <c r="V511" i="27"/>
  <c r="BK511" i="27" s="1"/>
  <c r="BO511" i="27" s="1"/>
  <c r="W505" i="27"/>
  <c r="V505" i="27"/>
  <c r="BK505" i="27" s="1"/>
  <c r="BO505" i="27" s="1"/>
  <c r="X501" i="27"/>
  <c r="BL501" i="27" s="1"/>
  <c r="BP501" i="27" s="1"/>
  <c r="Y501" i="27"/>
  <c r="W498" i="27"/>
  <c r="V498" i="27"/>
  <c r="BK498" i="27" s="1"/>
  <c r="BO498" i="27" s="1"/>
  <c r="W492" i="27"/>
  <c r="V492" i="27"/>
  <c r="BK492" i="27" s="1"/>
  <c r="BO492" i="27" s="1"/>
  <c r="X489" i="27"/>
  <c r="BL489" i="27" s="1"/>
  <c r="BP489" i="27" s="1"/>
  <c r="Y489" i="27"/>
  <c r="AA486" i="27"/>
  <c r="Z486" i="27"/>
  <c r="BM486" i="27" s="1"/>
  <c r="BQ486" i="27" s="1"/>
  <c r="W480" i="27"/>
  <c r="V480" i="27"/>
  <c r="BK480" i="27" s="1"/>
  <c r="BO480" i="27" s="1"/>
  <c r="X477" i="27"/>
  <c r="BL477" i="27" s="1"/>
  <c r="BP477" i="27" s="1"/>
  <c r="Y477" i="27"/>
  <c r="W475" i="27"/>
  <c r="V475" i="27"/>
  <c r="BK475" i="27" s="1"/>
  <c r="BO475" i="27" s="1"/>
  <c r="W469" i="27"/>
  <c r="V469" i="27"/>
  <c r="BK469" i="27" s="1"/>
  <c r="BO469" i="27" s="1"/>
  <c r="X465" i="27"/>
  <c r="BL465" i="27" s="1"/>
  <c r="BP465" i="27" s="1"/>
  <c r="Y465" i="27"/>
  <c r="W463" i="27"/>
  <c r="V463" i="27"/>
  <c r="BK463" i="27" s="1"/>
  <c r="BO463" i="27" s="1"/>
  <c r="Y458" i="27"/>
  <c r="X458" i="27"/>
  <c r="BL458" i="27" s="1"/>
  <c r="BP458" i="27" s="1"/>
  <c r="W456" i="27"/>
  <c r="V456" i="27"/>
  <c r="BK456" i="27" s="1"/>
  <c r="BO456" i="27" s="1"/>
  <c r="AA453" i="27"/>
  <c r="Z453" i="27"/>
  <c r="BM453" i="27" s="1"/>
  <c r="BQ453" i="27" s="1"/>
  <c r="X447" i="27"/>
  <c r="BL447" i="27" s="1"/>
  <c r="BP447" i="27" s="1"/>
  <c r="Y447" i="27"/>
  <c r="V444" i="27"/>
  <c r="BK444" i="27" s="1"/>
  <c r="BO444" i="27" s="1"/>
  <c r="W444" i="27"/>
  <c r="AA441" i="27"/>
  <c r="Z441" i="27"/>
  <c r="BM441" i="27" s="1"/>
  <c r="BQ441" i="27" s="1"/>
  <c r="AA436" i="27"/>
  <c r="Z436" i="27"/>
  <c r="BM436" i="27" s="1"/>
  <c r="BQ436" i="27" s="1"/>
  <c r="X433" i="27"/>
  <c r="BL433" i="27" s="1"/>
  <c r="BP433" i="27" s="1"/>
  <c r="Y433" i="27"/>
  <c r="V430" i="27"/>
  <c r="BK430" i="27" s="1"/>
  <c r="BO430" i="27" s="1"/>
  <c r="W430" i="27"/>
  <c r="AA424" i="27"/>
  <c r="Z424" i="27"/>
  <c r="BM424" i="27" s="1"/>
  <c r="BQ424" i="27" s="1"/>
  <c r="X421" i="27"/>
  <c r="BL421" i="27" s="1"/>
  <c r="BP421" i="27" s="1"/>
  <c r="Y421" i="27"/>
  <c r="W419" i="27"/>
  <c r="V419" i="27"/>
  <c r="BK419" i="27" s="1"/>
  <c r="BO419" i="27" s="1"/>
  <c r="AA412" i="27"/>
  <c r="Z412" i="27"/>
  <c r="BM412" i="27" s="1"/>
  <c r="BQ412" i="27" s="1"/>
  <c r="V410" i="27"/>
  <c r="BK410" i="27" s="1"/>
  <c r="BO410" i="27" s="1"/>
  <c r="W410" i="27"/>
  <c r="W407" i="27"/>
  <c r="V407" i="27"/>
  <c r="BK407" i="27" s="1"/>
  <c r="BO407" i="27" s="1"/>
  <c r="Y404" i="27"/>
  <c r="X404" i="27"/>
  <c r="BL404" i="27" s="1"/>
  <c r="BP404" i="27" s="1"/>
  <c r="Y398" i="27"/>
  <c r="X398" i="27"/>
  <c r="BL398" i="27" s="1"/>
  <c r="BP398" i="27" s="1"/>
  <c r="X395" i="27"/>
  <c r="BL395" i="27" s="1"/>
  <c r="BP395" i="27" s="1"/>
  <c r="Y395" i="27"/>
  <c r="Y392" i="27"/>
  <c r="X392" i="27"/>
  <c r="BL392" i="27" s="1"/>
  <c r="BP392" i="27" s="1"/>
  <c r="W385" i="27"/>
  <c r="V385" i="27"/>
  <c r="BK385" i="27" s="1"/>
  <c r="BO385" i="27" s="1"/>
  <c r="Y382" i="27"/>
  <c r="X382" i="27"/>
  <c r="BL382" i="27" s="1"/>
  <c r="BP382" i="27" s="1"/>
  <c r="AA378" i="27"/>
  <c r="Z378" i="27"/>
  <c r="BM378" i="27" s="1"/>
  <c r="BQ378" i="27" s="1"/>
  <c r="Y376" i="27"/>
  <c r="X376" i="27"/>
  <c r="BL376" i="27" s="1"/>
  <c r="BP376" i="27" s="1"/>
  <c r="W369" i="27"/>
  <c r="V369" i="27"/>
  <c r="BK369" i="27" s="1"/>
  <c r="BO369" i="27" s="1"/>
  <c r="V366" i="27"/>
  <c r="BK366" i="27" s="1"/>
  <c r="BO366" i="27" s="1"/>
  <c r="W366" i="27"/>
  <c r="Y364" i="27"/>
  <c r="X364" i="27"/>
  <c r="BL364" i="27" s="1"/>
  <c r="BP364" i="27" s="1"/>
  <c r="AA356" i="27"/>
  <c r="Z356" i="27"/>
  <c r="BM356" i="27" s="1"/>
  <c r="BQ356" i="27" s="1"/>
  <c r="X353" i="27"/>
  <c r="BL353" i="27" s="1"/>
  <c r="BP353" i="27" s="1"/>
  <c r="Y353" i="27"/>
  <c r="Y350" i="27"/>
  <c r="X350" i="27"/>
  <c r="BL350" i="27" s="1"/>
  <c r="BP350" i="27" s="1"/>
  <c r="AA346" i="27"/>
  <c r="Z346" i="27"/>
  <c r="BM346" i="27" s="1"/>
  <c r="BQ346" i="27" s="1"/>
  <c r="V340" i="27"/>
  <c r="BK340" i="27" s="1"/>
  <c r="BO340" i="27" s="1"/>
  <c r="W340" i="27"/>
  <c r="X337" i="27"/>
  <c r="BL337" i="27" s="1"/>
  <c r="BP337" i="27" s="1"/>
  <c r="Y337" i="27"/>
  <c r="V334" i="27"/>
  <c r="BK334" i="27" s="1"/>
  <c r="BO334" i="27" s="1"/>
  <c r="W334" i="27"/>
  <c r="Y326" i="27"/>
  <c r="X326" i="27"/>
  <c r="BL326" i="27" s="1"/>
  <c r="BP326" i="27" s="1"/>
  <c r="X323" i="27"/>
  <c r="BL323" i="27" s="1"/>
  <c r="BP323" i="27" s="1"/>
  <c r="Y323" i="27"/>
  <c r="Y320" i="27"/>
  <c r="X320" i="27"/>
  <c r="BL320" i="27" s="1"/>
  <c r="BP320" i="27" s="1"/>
  <c r="V314" i="27"/>
  <c r="BK314" i="27" s="1"/>
  <c r="BO314" i="27" s="1"/>
  <c r="W314" i="27"/>
  <c r="X311" i="27"/>
  <c r="BL311" i="27" s="1"/>
  <c r="BP311" i="27" s="1"/>
  <c r="Y311" i="27"/>
  <c r="Y308" i="27"/>
  <c r="X308" i="27"/>
  <c r="BL308" i="27" s="1"/>
  <c r="BP308" i="27" s="1"/>
  <c r="W301" i="27"/>
  <c r="V301" i="27"/>
  <c r="BK301" i="27" s="1"/>
  <c r="BO301" i="27" s="1"/>
  <c r="AA298" i="27"/>
  <c r="Z298" i="27"/>
  <c r="BM298" i="27" s="1"/>
  <c r="BQ298" i="27" s="1"/>
  <c r="W295" i="27"/>
  <c r="V295" i="27"/>
  <c r="BK295" i="27" s="1"/>
  <c r="BO295" i="27" s="1"/>
  <c r="W289" i="27"/>
  <c r="V289" i="27"/>
  <c r="BK289" i="27" s="1"/>
  <c r="BO289" i="27" s="1"/>
  <c r="Y286" i="27"/>
  <c r="X286" i="27"/>
  <c r="BL286" i="27" s="1"/>
  <c r="BP286" i="27" s="1"/>
  <c r="V284" i="27"/>
  <c r="BK284" i="27" s="1"/>
  <c r="BO284" i="27" s="1"/>
  <c r="W284" i="27"/>
  <c r="AA281" i="27"/>
  <c r="Z281" i="27"/>
  <c r="BM281" i="27" s="1"/>
  <c r="BQ281" i="27" s="1"/>
  <c r="Y274" i="27"/>
  <c r="X274" i="27"/>
  <c r="BL274" i="27" s="1"/>
  <c r="BP274" i="27" s="1"/>
  <c r="AA272" i="27"/>
  <c r="Z272" i="27"/>
  <c r="BM272" i="27" s="1"/>
  <c r="BQ272" i="27" s="1"/>
  <c r="Y268" i="27"/>
  <c r="X268" i="27"/>
  <c r="BL268" i="27" s="1"/>
  <c r="BP268" i="27" s="1"/>
  <c r="AA263" i="27"/>
  <c r="Z263" i="27"/>
  <c r="BM263" i="27" s="1"/>
  <c r="BQ263" i="27" s="1"/>
  <c r="V260" i="27"/>
  <c r="BK260" i="27" s="1"/>
  <c r="BO260" i="27" s="1"/>
  <c r="W260" i="27"/>
  <c r="AA257" i="27"/>
  <c r="Z257" i="27"/>
  <c r="BM257" i="27" s="1"/>
  <c r="BQ257" i="27" s="1"/>
  <c r="AA251" i="27"/>
  <c r="Z251" i="27"/>
  <c r="BM251" i="27" s="1"/>
  <c r="BQ251" i="27" s="1"/>
  <c r="V248" i="27"/>
  <c r="BK248" i="27" s="1"/>
  <c r="BO248" i="27" s="1"/>
  <c r="W248" i="27"/>
  <c r="AA246" i="27"/>
  <c r="Z246" i="27"/>
  <c r="BM246" i="27" s="1"/>
  <c r="BQ246" i="27" s="1"/>
  <c r="W237" i="27"/>
  <c r="V237" i="27"/>
  <c r="BK237" i="27" s="1"/>
  <c r="BO237" i="27" s="1"/>
  <c r="V234" i="27"/>
  <c r="BK234" i="27" s="1"/>
  <c r="BO234" i="27" s="1"/>
  <c r="W234" i="27"/>
  <c r="W231" i="27"/>
  <c r="V231" i="27"/>
  <c r="BK231" i="27" s="1"/>
  <c r="BO231" i="27" s="1"/>
  <c r="V224" i="27"/>
  <c r="BK224" i="27" s="1"/>
  <c r="BO224" i="27" s="1"/>
  <c r="W224" i="27"/>
  <c r="AA220" i="27"/>
  <c r="Z220" i="27"/>
  <c r="BM220" i="27" s="1"/>
  <c r="BQ220" i="27" s="1"/>
  <c r="AA218" i="27"/>
  <c r="Z218" i="27"/>
  <c r="BM218" i="27" s="1"/>
  <c r="BQ218" i="27" s="1"/>
  <c r="V212" i="27"/>
  <c r="BK212" i="27" s="1"/>
  <c r="BO212" i="27" s="1"/>
  <c r="W212" i="27"/>
  <c r="X209" i="27"/>
  <c r="BL209" i="27" s="1"/>
  <c r="BP209" i="27" s="1"/>
  <c r="Y209" i="27"/>
  <c r="V206" i="27"/>
  <c r="BK206" i="27" s="1"/>
  <c r="BO206" i="27" s="1"/>
  <c r="W206" i="27"/>
  <c r="W203" i="27"/>
  <c r="V203" i="27"/>
  <c r="BK203" i="27" s="1"/>
  <c r="BO203" i="27" s="1"/>
  <c r="W197" i="27"/>
  <c r="V197" i="27"/>
  <c r="BK197" i="27" s="1"/>
  <c r="BO197" i="27" s="1"/>
  <c r="Y194" i="27"/>
  <c r="X194" i="27"/>
  <c r="BL194" i="27" s="1"/>
  <c r="BP194" i="27" s="1"/>
  <c r="Z190" i="27"/>
  <c r="BM190" i="27" s="1"/>
  <c r="BQ190" i="27" s="1"/>
  <c r="AA190" i="27"/>
  <c r="Z184" i="27"/>
  <c r="BM184" i="27" s="1"/>
  <c r="BQ184" i="27" s="1"/>
  <c r="AA184" i="27"/>
  <c r="Y182" i="27"/>
  <c r="X182" i="27"/>
  <c r="BL182" i="27" s="1"/>
  <c r="BP182" i="27" s="1"/>
  <c r="W179" i="27"/>
  <c r="V179" i="27"/>
  <c r="BK179" i="27" s="1"/>
  <c r="BO179" i="27" s="1"/>
  <c r="W169" i="27"/>
  <c r="V169" i="27"/>
  <c r="BK169" i="27" s="1"/>
  <c r="BO169" i="27" s="1"/>
  <c r="Z167" i="27"/>
  <c r="BM167" i="27" s="1"/>
  <c r="BQ167" i="27" s="1"/>
  <c r="AA167" i="27"/>
  <c r="Y164" i="27"/>
  <c r="X164" i="27"/>
  <c r="BL164" i="27" s="1"/>
  <c r="BP164" i="27" s="1"/>
  <c r="Z159" i="27"/>
  <c r="BM159" i="27" s="1"/>
  <c r="BQ159" i="27" s="1"/>
  <c r="AA159" i="27"/>
  <c r="W156" i="27"/>
  <c r="V156" i="27"/>
  <c r="BK156" i="27" s="1"/>
  <c r="BO156" i="27" s="1"/>
  <c r="Z153" i="27"/>
  <c r="BM153" i="27" s="1"/>
  <c r="BQ153" i="27" s="1"/>
  <c r="AA153" i="27"/>
  <c r="Z147" i="27"/>
  <c r="BM147" i="27" s="1"/>
  <c r="BQ147" i="27" s="1"/>
  <c r="AA147" i="27"/>
  <c r="W144" i="27"/>
  <c r="V144" i="27"/>
  <c r="BK144" i="27" s="1"/>
  <c r="BO144" i="27" s="1"/>
  <c r="Y140" i="27"/>
  <c r="X140" i="27"/>
  <c r="BL140" i="27" s="1"/>
  <c r="BP140" i="27" s="1"/>
  <c r="W134" i="27"/>
  <c r="V134" i="27"/>
  <c r="BK134" i="27" s="1"/>
  <c r="BO134" i="27" s="1"/>
  <c r="Y131" i="27"/>
  <c r="X131" i="27"/>
  <c r="BL131" i="27" s="1"/>
  <c r="BP131" i="27" s="1"/>
  <c r="Y128" i="27"/>
  <c r="X128" i="27"/>
  <c r="BL128" i="27" s="1"/>
  <c r="BP128" i="27" s="1"/>
  <c r="V122" i="27"/>
  <c r="BK122" i="27" s="1"/>
  <c r="BO122" i="27" s="1"/>
  <c r="W122" i="27"/>
  <c r="Z119" i="27"/>
  <c r="BM119" i="27" s="1"/>
  <c r="BQ119" i="27" s="1"/>
  <c r="AA119" i="27"/>
  <c r="Y116" i="27"/>
  <c r="X116" i="27"/>
  <c r="BL116" i="27" s="1"/>
  <c r="BP116" i="27" s="1"/>
  <c r="W109" i="27"/>
  <c r="V109" i="27"/>
  <c r="BK109" i="27" s="1"/>
  <c r="BO109" i="27" s="1"/>
  <c r="Y107" i="27"/>
  <c r="X107" i="27"/>
  <c r="BL107" i="27" s="1"/>
  <c r="BP107" i="27" s="1"/>
  <c r="Y104" i="27"/>
  <c r="X104" i="27"/>
  <c r="BL104" i="27" s="1"/>
  <c r="BP104" i="27" s="1"/>
  <c r="Y98" i="27"/>
  <c r="X98" i="27"/>
  <c r="BL98" i="27" s="1"/>
  <c r="BP98" i="27" s="1"/>
  <c r="V94" i="27"/>
  <c r="BK94" i="27" s="1"/>
  <c r="BO94" i="27" s="1"/>
  <c r="W94" i="27"/>
  <c r="W91" i="27"/>
  <c r="V91" i="27"/>
  <c r="BK91" i="27" s="1"/>
  <c r="Z83" i="27"/>
  <c r="BM83" i="27" s="1"/>
  <c r="AA83" i="27"/>
  <c r="W80" i="27"/>
  <c r="V80" i="27"/>
  <c r="BK80" i="27" s="1"/>
  <c r="BO80" i="27" s="1"/>
  <c r="Z77" i="27"/>
  <c r="BM77" i="27" s="1"/>
  <c r="AA77" i="27"/>
  <c r="AA74" i="27"/>
  <c r="Z74" i="27"/>
  <c r="BM74" i="27" s="1"/>
  <c r="BQ74" i="27" s="1"/>
  <c r="W65" i="27"/>
  <c r="V65" i="27"/>
  <c r="BK65" i="27" s="1"/>
  <c r="BO65" i="27" s="1"/>
  <c r="Y63" i="27"/>
  <c r="X63" i="27"/>
  <c r="BL63" i="27" s="1"/>
  <c r="BP63" i="27" s="1"/>
  <c r="Z61" i="27"/>
  <c r="BM61" i="27" s="1"/>
  <c r="AA61" i="27"/>
  <c r="Z55" i="27"/>
  <c r="BM55" i="27" s="1"/>
  <c r="AA55" i="27"/>
  <c r="AA52" i="27"/>
  <c r="Z52" i="27"/>
  <c r="BM52" i="27" s="1"/>
  <c r="AA46" i="27"/>
  <c r="Z46" i="27"/>
  <c r="BM46" i="27" s="1"/>
  <c r="BQ46" i="27" s="1"/>
  <c r="W37" i="27"/>
  <c r="V37" i="27"/>
  <c r="BK37" i="27" s="1"/>
  <c r="BO37" i="27" s="1"/>
  <c r="W34" i="27"/>
  <c r="V34" i="27"/>
  <c r="BK34" i="27" s="1"/>
  <c r="BO34" i="27" s="1"/>
  <c r="W31" i="27"/>
  <c r="V31" i="27"/>
  <c r="BK31" i="27" s="1"/>
  <c r="BO31" i="27" s="1"/>
  <c r="W25" i="27"/>
  <c r="V25" i="27"/>
  <c r="BK25" i="27" s="1"/>
  <c r="BO25" i="27" s="1"/>
  <c r="AA22" i="27"/>
  <c r="Z22" i="27"/>
  <c r="BM22" i="27" s="1"/>
  <c r="W19" i="27"/>
  <c r="V19" i="27"/>
  <c r="AA388" i="27"/>
  <c r="Z388" i="27"/>
  <c r="BM388" i="27" s="1"/>
  <c r="BQ388" i="27" s="1"/>
  <c r="X509" i="27"/>
  <c r="BL509" i="27" s="1"/>
  <c r="BP509" i="27" s="1"/>
  <c r="Y509" i="27"/>
  <c r="AA506" i="27"/>
  <c r="Z506" i="27"/>
  <c r="BM506" i="27" s="1"/>
  <c r="BQ506" i="27" s="1"/>
  <c r="AA500" i="27"/>
  <c r="Z500" i="27"/>
  <c r="BM500" i="27" s="1"/>
  <c r="BQ500" i="27" s="1"/>
  <c r="X497" i="27"/>
  <c r="BL497" i="27" s="1"/>
  <c r="BP497" i="27" s="1"/>
  <c r="Y497" i="27"/>
  <c r="W494" i="27"/>
  <c r="V494" i="27"/>
  <c r="BK494" i="27" s="1"/>
  <c r="BO494" i="27" s="1"/>
  <c r="X487" i="27"/>
  <c r="BL487" i="27" s="1"/>
  <c r="BP487" i="27" s="1"/>
  <c r="Y487" i="27"/>
  <c r="AA484" i="27"/>
  <c r="Z484" i="27"/>
  <c r="BM484" i="27" s="1"/>
  <c r="BQ484" i="27" s="1"/>
  <c r="AA481" i="27"/>
  <c r="Z481" i="27"/>
  <c r="BM481" i="27" s="1"/>
  <c r="BQ481" i="27" s="1"/>
  <c r="W474" i="27"/>
  <c r="V474" i="27"/>
  <c r="BK474" i="27" s="1"/>
  <c r="BO474" i="27" s="1"/>
  <c r="X471" i="27"/>
  <c r="BL471" i="27" s="1"/>
  <c r="BP471" i="27" s="1"/>
  <c r="Y471" i="27"/>
  <c r="W467" i="27"/>
  <c r="V467" i="27"/>
  <c r="BK467" i="27" s="1"/>
  <c r="BO467" i="27" s="1"/>
  <c r="Y464" i="27"/>
  <c r="X464" i="27"/>
  <c r="BL464" i="27" s="1"/>
  <c r="BP464" i="27" s="1"/>
  <c r="W457" i="27"/>
  <c r="V457" i="27"/>
  <c r="BK457" i="27" s="1"/>
  <c r="BO457" i="27" s="1"/>
  <c r="Y454" i="27"/>
  <c r="X454" i="27"/>
  <c r="BL454" i="27" s="1"/>
  <c r="BP454" i="27" s="1"/>
  <c r="X451" i="27"/>
  <c r="BL451" i="27" s="1"/>
  <c r="BP451" i="27" s="1"/>
  <c r="Y451" i="27"/>
  <c r="Y448" i="27"/>
  <c r="X448" i="27"/>
  <c r="BL448" i="27" s="1"/>
  <c r="BP448" i="27" s="1"/>
  <c r="AA443" i="27"/>
  <c r="Z443" i="27"/>
  <c r="BM443" i="27" s="1"/>
  <c r="BQ443" i="27" s="1"/>
  <c r="V440" i="27"/>
  <c r="BK440" i="27" s="1"/>
  <c r="BO440" i="27" s="1"/>
  <c r="W440" i="27"/>
  <c r="AA437" i="27"/>
  <c r="Z437" i="27"/>
  <c r="BM437" i="27" s="1"/>
  <c r="BQ437" i="27" s="1"/>
  <c r="AA432" i="27"/>
  <c r="Z432" i="27"/>
  <c r="BM432" i="27" s="1"/>
  <c r="BQ432" i="27" s="1"/>
  <c r="X429" i="27"/>
  <c r="BL429" i="27" s="1"/>
  <c r="BP429" i="27" s="1"/>
  <c r="Y429" i="27"/>
  <c r="AA426" i="27"/>
  <c r="Z426" i="27"/>
  <c r="BM426" i="27" s="1"/>
  <c r="BQ426" i="27" s="1"/>
  <c r="AA420" i="27"/>
  <c r="Z420" i="27"/>
  <c r="BM420" i="27" s="1"/>
  <c r="BQ420" i="27" s="1"/>
  <c r="X417" i="27"/>
  <c r="BL417" i="27" s="1"/>
  <c r="BP417" i="27" s="1"/>
  <c r="Y417" i="27"/>
  <c r="AA414" i="27"/>
  <c r="Z414" i="27"/>
  <c r="BM414" i="27" s="1"/>
  <c r="BQ414" i="27" s="1"/>
  <c r="W405" i="27"/>
  <c r="V405" i="27"/>
  <c r="BK405" i="27" s="1"/>
  <c r="BO405" i="27" s="1"/>
  <c r="AA402" i="27"/>
  <c r="Z402" i="27"/>
  <c r="BM402" i="27" s="1"/>
  <c r="BQ402" i="27" s="1"/>
  <c r="W399" i="27"/>
  <c r="V399" i="27"/>
  <c r="BK399" i="27" s="1"/>
  <c r="BO399" i="27" s="1"/>
  <c r="W393" i="27"/>
  <c r="V393" i="27"/>
  <c r="BK393" i="27" s="1"/>
  <c r="BO393" i="27" s="1"/>
  <c r="X389" i="27"/>
  <c r="BL389" i="27" s="1"/>
  <c r="BP389" i="27" s="1"/>
  <c r="Y389" i="27"/>
  <c r="Y384" i="27"/>
  <c r="X384" i="27"/>
  <c r="BL384" i="27" s="1"/>
  <c r="BP384" i="27" s="1"/>
  <c r="AA380" i="27"/>
  <c r="Z380" i="27"/>
  <c r="BM380" i="27" s="1"/>
  <c r="BQ380" i="27" s="1"/>
  <c r="X377" i="27"/>
  <c r="BL377" i="27" s="1"/>
  <c r="BP377" i="27" s="1"/>
  <c r="Y377" i="27"/>
  <c r="AA374" i="27"/>
  <c r="Z374" i="27"/>
  <c r="BM374" i="27" s="1"/>
  <c r="BQ374" i="27" s="1"/>
  <c r="X367" i="27"/>
  <c r="BL367" i="27" s="1"/>
  <c r="BP367" i="27" s="1"/>
  <c r="Y367" i="27"/>
  <c r="AA363" i="27"/>
  <c r="Z363" i="27"/>
  <c r="BM363" i="27" s="1"/>
  <c r="BQ363" i="27" s="1"/>
  <c r="Y360" i="27"/>
  <c r="X360" i="27"/>
  <c r="BL360" i="27" s="1"/>
  <c r="BP360" i="27" s="1"/>
  <c r="AA355" i="27"/>
  <c r="Z355" i="27"/>
  <c r="BM355" i="27" s="1"/>
  <c r="BQ355" i="27" s="1"/>
  <c r="V352" i="27"/>
  <c r="BK352" i="27" s="1"/>
  <c r="BO352" i="27" s="1"/>
  <c r="W352" i="27"/>
  <c r="AA349" i="27"/>
  <c r="Z349" i="27"/>
  <c r="BM349" i="27" s="1"/>
  <c r="BQ349" i="27" s="1"/>
  <c r="V344" i="27"/>
  <c r="BK344" i="27" s="1"/>
  <c r="BO344" i="27" s="1"/>
  <c r="W344" i="27"/>
  <c r="X341" i="27"/>
  <c r="BL341" i="27" s="1"/>
  <c r="BP341" i="27" s="1"/>
  <c r="Y341" i="27"/>
  <c r="AA338" i="27"/>
  <c r="Z338" i="27"/>
  <c r="BM338" i="27" s="1"/>
  <c r="BQ338" i="27" s="1"/>
  <c r="AA332" i="27"/>
  <c r="Z332" i="27"/>
  <c r="BM332" i="27" s="1"/>
  <c r="BQ332" i="27" s="1"/>
  <c r="V330" i="27"/>
  <c r="BK330" i="27" s="1"/>
  <c r="BO330" i="27" s="1"/>
  <c r="W330" i="27"/>
  <c r="W327" i="27"/>
  <c r="V327" i="27"/>
  <c r="BK327" i="27" s="1"/>
  <c r="BO327" i="27" s="1"/>
  <c r="Y324" i="27"/>
  <c r="X324" i="27"/>
  <c r="BL324" i="27" s="1"/>
  <c r="BP324" i="27" s="1"/>
  <c r="AA319" i="27"/>
  <c r="Z319" i="27"/>
  <c r="BM319" i="27" s="1"/>
  <c r="BQ319" i="27" s="1"/>
  <c r="AA316" i="27"/>
  <c r="Z316" i="27"/>
  <c r="BM316" i="27" s="1"/>
  <c r="BQ316" i="27" s="1"/>
  <c r="X313" i="27"/>
  <c r="BL313" i="27" s="1"/>
  <c r="BP313" i="27" s="1"/>
  <c r="Y313" i="27"/>
  <c r="AA310" i="27"/>
  <c r="Z310" i="27"/>
  <c r="BM310" i="27" s="1"/>
  <c r="BQ310" i="27" s="1"/>
  <c r="AA303" i="27"/>
  <c r="Z303" i="27"/>
  <c r="BM303" i="27" s="1"/>
  <c r="BQ303" i="27" s="1"/>
  <c r="AA300" i="27"/>
  <c r="Z300" i="27"/>
  <c r="BM300" i="27" s="1"/>
  <c r="BQ300" i="27" s="1"/>
  <c r="X297" i="27"/>
  <c r="BL297" i="27" s="1"/>
  <c r="BP297" i="27" s="1"/>
  <c r="Y297" i="27"/>
  <c r="AA294" i="27"/>
  <c r="Z294" i="27"/>
  <c r="BM294" i="27" s="1"/>
  <c r="BQ294" i="27" s="1"/>
  <c r="AA288" i="27"/>
  <c r="Z288" i="27"/>
  <c r="BM288" i="27" s="1"/>
  <c r="BQ288" i="27" s="1"/>
  <c r="X285" i="27"/>
  <c r="BL285" i="27" s="1"/>
  <c r="BP285" i="27" s="1"/>
  <c r="Y285" i="27"/>
  <c r="AA282" i="27"/>
  <c r="Z282" i="27"/>
  <c r="BM282" i="27" s="1"/>
  <c r="BQ282" i="27" s="1"/>
  <c r="AA275" i="27"/>
  <c r="Z275" i="27"/>
  <c r="BM275" i="27" s="1"/>
  <c r="BQ275" i="27" s="1"/>
  <c r="AA271" i="27"/>
  <c r="Z271" i="27"/>
  <c r="BM271" i="27" s="1"/>
  <c r="BQ271" i="27" s="1"/>
  <c r="AA269" i="27"/>
  <c r="Z269" i="27"/>
  <c r="BM269" i="27" s="1"/>
  <c r="BQ269" i="27" s="1"/>
  <c r="Y262" i="27"/>
  <c r="X262" i="27"/>
  <c r="BL262" i="27" s="1"/>
  <c r="BP262" i="27" s="1"/>
  <c r="X259" i="27"/>
  <c r="BL259" i="27" s="1"/>
  <c r="BP259" i="27" s="1"/>
  <c r="Y259" i="27"/>
  <c r="Y256" i="27"/>
  <c r="X256" i="27"/>
  <c r="BL256" i="27" s="1"/>
  <c r="BP256" i="27" s="1"/>
  <c r="W249" i="27"/>
  <c r="V249" i="27"/>
  <c r="BK249" i="27" s="1"/>
  <c r="BO249" i="27" s="1"/>
  <c r="W245" i="27"/>
  <c r="V245" i="27"/>
  <c r="BK245" i="27" s="1"/>
  <c r="BO245" i="27" s="1"/>
  <c r="Y242" i="27"/>
  <c r="X242" i="27"/>
  <c r="BL242" i="27" s="1"/>
  <c r="BP242" i="27" s="1"/>
  <c r="X239" i="27"/>
  <c r="BL239" i="27" s="1"/>
  <c r="BP239" i="27" s="1"/>
  <c r="Y239" i="27"/>
  <c r="Y236" i="27"/>
  <c r="X236" i="27"/>
  <c r="BL236" i="27" s="1"/>
  <c r="BP236" i="27" s="1"/>
  <c r="Y230" i="27"/>
  <c r="X230" i="27"/>
  <c r="BL230" i="27" s="1"/>
  <c r="BP230" i="27" s="1"/>
  <c r="X227" i="27"/>
  <c r="BL227" i="27" s="1"/>
  <c r="BP227" i="27" s="1"/>
  <c r="Y227" i="27"/>
  <c r="AA223" i="27"/>
  <c r="Z223" i="27"/>
  <c r="BM223" i="27" s="1"/>
  <c r="BQ223" i="27" s="1"/>
  <c r="AA221" i="27"/>
  <c r="Z221" i="27"/>
  <c r="BM221" i="27" s="1"/>
  <c r="BQ221" i="27" s="1"/>
  <c r="Y214" i="27"/>
  <c r="X214" i="27"/>
  <c r="BL214" i="27" s="1"/>
  <c r="BP214" i="27" s="1"/>
  <c r="Z211" i="27"/>
  <c r="BM211" i="27" s="1"/>
  <c r="BQ211" i="27" s="1"/>
  <c r="AA211" i="27"/>
  <c r="Z208" i="27"/>
  <c r="BM208" i="27" s="1"/>
  <c r="BQ208" i="27" s="1"/>
  <c r="AA208" i="27"/>
  <c r="Z205" i="27"/>
  <c r="BM205" i="27" s="1"/>
  <c r="BQ205" i="27" s="1"/>
  <c r="AA205" i="27"/>
  <c r="X199" i="27"/>
  <c r="BL199" i="27" s="1"/>
  <c r="BP199" i="27" s="1"/>
  <c r="Y199" i="27"/>
  <c r="V196" i="27"/>
  <c r="BK196" i="27" s="1"/>
  <c r="BO196" i="27" s="1"/>
  <c r="W196" i="27"/>
  <c r="Z193" i="27"/>
  <c r="BM193" i="27" s="1"/>
  <c r="BQ193" i="27" s="1"/>
  <c r="AA193" i="27"/>
  <c r="Z188" i="27"/>
  <c r="BM188" i="27" s="1"/>
  <c r="BQ188" i="27" s="1"/>
  <c r="AA188" i="27"/>
  <c r="X185" i="27"/>
  <c r="BL185" i="27" s="1"/>
  <c r="BP185" i="27" s="1"/>
  <c r="Y185" i="27"/>
  <c r="Z181" i="27"/>
  <c r="BM181" i="27" s="1"/>
  <c r="BQ181" i="27" s="1"/>
  <c r="AA181" i="27"/>
  <c r="Z176" i="27"/>
  <c r="BM176" i="27" s="1"/>
  <c r="BQ176" i="27" s="1"/>
  <c r="AA176" i="27"/>
  <c r="W172" i="27"/>
  <c r="V172" i="27"/>
  <c r="BK172" i="27" s="1"/>
  <c r="BO172" i="27" s="1"/>
  <c r="V170" i="27"/>
  <c r="BK170" i="27" s="1"/>
  <c r="BO170" i="27" s="1"/>
  <c r="W170" i="27"/>
  <c r="Z163" i="27"/>
  <c r="BM163" i="27" s="1"/>
  <c r="BQ163" i="27" s="1"/>
  <c r="AA163" i="27"/>
  <c r="V160" i="27"/>
  <c r="BK160" i="27" s="1"/>
  <c r="BO160" i="27" s="1"/>
  <c r="W160" i="27"/>
  <c r="Z157" i="27"/>
  <c r="BM157" i="27" s="1"/>
  <c r="BQ157" i="27" s="1"/>
  <c r="AA157" i="27"/>
  <c r="Z152" i="27"/>
  <c r="BM152" i="27" s="1"/>
  <c r="BQ152" i="27" s="1"/>
  <c r="AA152" i="27"/>
  <c r="Y149" i="27"/>
  <c r="X149" i="27"/>
  <c r="BL149" i="27" s="1"/>
  <c r="BP149" i="27" s="1"/>
  <c r="Z146" i="27"/>
  <c r="BM146" i="27" s="1"/>
  <c r="BQ146" i="27" s="1"/>
  <c r="AA146" i="27"/>
  <c r="W143" i="27"/>
  <c r="V143" i="27"/>
  <c r="BK143" i="27" s="1"/>
  <c r="BO143" i="27" s="1"/>
  <c r="Y138" i="27"/>
  <c r="X138" i="27"/>
  <c r="BL138" i="27" s="1"/>
  <c r="BP138" i="27" s="1"/>
  <c r="Y135" i="27"/>
  <c r="X135" i="27"/>
  <c r="BL135" i="27" s="1"/>
  <c r="BP135" i="27" s="1"/>
  <c r="Y132" i="27"/>
  <c r="X132" i="27"/>
  <c r="BL132" i="27" s="1"/>
  <c r="BP132" i="27" s="1"/>
  <c r="Z124" i="27"/>
  <c r="BM124" i="27" s="1"/>
  <c r="BQ124" i="27" s="1"/>
  <c r="AA124" i="27"/>
  <c r="Y121" i="27"/>
  <c r="X121" i="27"/>
  <c r="BL121" i="27" s="1"/>
  <c r="BP121" i="27" s="1"/>
  <c r="W118" i="27"/>
  <c r="V118" i="27"/>
  <c r="BK118" i="27" s="1"/>
  <c r="BO118" i="27" s="1"/>
  <c r="W113" i="27"/>
  <c r="V113" i="27"/>
  <c r="BK113" i="27" s="1"/>
  <c r="BO113" i="27" s="1"/>
  <c r="Y110" i="27"/>
  <c r="X110" i="27"/>
  <c r="BL110" i="27" s="1"/>
  <c r="BP110" i="27" s="1"/>
  <c r="Z106" i="27"/>
  <c r="BM106" i="27" s="1"/>
  <c r="BQ106" i="27" s="1"/>
  <c r="AA106" i="27"/>
  <c r="Z99" i="27"/>
  <c r="BM99" i="27" s="1"/>
  <c r="BQ99" i="27" s="1"/>
  <c r="AA99" i="27"/>
  <c r="W96" i="27"/>
  <c r="V96" i="27"/>
  <c r="BK96" i="27" s="1"/>
  <c r="BO96" i="27" s="1"/>
  <c r="Z93" i="27"/>
  <c r="BM93" i="27" s="1"/>
  <c r="BQ93" i="27" s="1"/>
  <c r="AA93" i="27"/>
  <c r="W90" i="27"/>
  <c r="V90" i="27"/>
  <c r="BK90" i="27" s="1"/>
  <c r="BO90" i="27" s="1"/>
  <c r="Z84" i="27"/>
  <c r="BM84" i="27" s="1"/>
  <c r="AA84" i="27"/>
  <c r="Y81" i="27"/>
  <c r="X81" i="27"/>
  <c r="BL81" i="27" s="1"/>
  <c r="BP81" i="27" s="1"/>
  <c r="AA78" i="27"/>
  <c r="Z78" i="27"/>
  <c r="BM78" i="27" s="1"/>
  <c r="AA72" i="27"/>
  <c r="Z72" i="27"/>
  <c r="BM72" i="27" s="1"/>
  <c r="Y69" i="27"/>
  <c r="X69" i="27"/>
  <c r="BL69" i="27" s="1"/>
  <c r="AA66" i="27"/>
  <c r="Z66" i="27"/>
  <c r="BM66" i="27" s="1"/>
  <c r="BQ66" i="27" s="1"/>
  <c r="Z59" i="27"/>
  <c r="BM59" i="27" s="1"/>
  <c r="AA59" i="27"/>
  <c r="AA56" i="27"/>
  <c r="Z56" i="27"/>
  <c r="BM56" i="27" s="1"/>
  <c r="BQ56" i="27" s="1"/>
  <c r="Y53" i="27"/>
  <c r="X53" i="27"/>
  <c r="BL53" i="27" s="1"/>
  <c r="Z49" i="27"/>
  <c r="BM49" i="27" s="1"/>
  <c r="AA49" i="27"/>
  <c r="Z39" i="27"/>
  <c r="BM39" i="27" s="1"/>
  <c r="AA39" i="27"/>
  <c r="W36" i="27"/>
  <c r="V36" i="27"/>
  <c r="BK36" i="27" s="1"/>
  <c r="BO36" i="27" s="1"/>
  <c r="Z33" i="27"/>
  <c r="BM33" i="27" s="1"/>
  <c r="AA33" i="27"/>
  <c r="Z27" i="27"/>
  <c r="BM27" i="27" s="1"/>
  <c r="AA27" i="27"/>
  <c r="Y20" i="27"/>
  <c r="X20" i="27"/>
  <c r="BL20" i="27" s="1"/>
  <c r="BP20" i="27" s="1"/>
  <c r="G13" i="27"/>
  <c r="G14" i="27"/>
  <c r="G15" i="27"/>
  <c r="X90" i="27" l="1"/>
  <c r="BL90" i="27" s="1"/>
  <c r="V59" i="27"/>
  <c r="BK59" i="27" s="1"/>
  <c r="BO59" i="27" s="1"/>
  <c r="V55" i="27"/>
  <c r="BK55" i="27" s="1"/>
  <c r="BO55" i="27" s="1"/>
  <c r="V70" i="27"/>
  <c r="BK70" i="27" s="1"/>
  <c r="BO70" i="27" s="1"/>
  <c r="W67" i="27"/>
  <c r="V24" i="27"/>
  <c r="BK24" i="27" s="1"/>
  <c r="BO24" i="27" s="1"/>
  <c r="W28" i="27"/>
  <c r="V43" i="27"/>
  <c r="BK43" i="27" s="1"/>
  <c r="BO43" i="27" s="1"/>
  <c r="V85" i="27"/>
  <c r="BK85" i="27" s="1"/>
  <c r="BO85" i="27" s="1"/>
  <c r="X87" i="27"/>
  <c r="BL87" i="27" s="1"/>
  <c r="BP87" i="27" s="1"/>
  <c r="W53" i="27"/>
  <c r="V83" i="27"/>
  <c r="BK83" i="27" s="1"/>
  <c r="BO83" i="27" s="1"/>
  <c r="V47" i="27"/>
  <c r="BK47" i="27" s="1"/>
  <c r="BO47" i="27" s="1"/>
  <c r="W56" i="27"/>
  <c r="V33" i="27"/>
  <c r="BK33" i="27" s="1"/>
  <c r="BO33" i="27" s="1"/>
  <c r="Y43" i="27"/>
  <c r="V66" i="27"/>
  <c r="BK66" i="27" s="1"/>
  <c r="BO66" i="27" s="1"/>
  <c r="V44" i="27"/>
  <c r="BK44" i="27" s="1"/>
  <c r="BO44" i="27" s="1"/>
  <c r="W54" i="27"/>
  <c r="V72" i="27"/>
  <c r="BK72" i="27" s="1"/>
  <c r="BO72" i="27" s="1"/>
  <c r="V26" i="27"/>
  <c r="BK26" i="27" s="1"/>
  <c r="BO26" i="27" s="1"/>
  <c r="W39" i="27"/>
  <c r="X42" i="27"/>
  <c r="BL42" i="27" s="1"/>
  <c r="BP42" i="27" s="1"/>
  <c r="Y41" i="27"/>
  <c r="W50" i="27"/>
  <c r="V78" i="27"/>
  <c r="BK78" i="27" s="1"/>
  <c r="BO78" i="27" s="1"/>
  <c r="V41" i="27"/>
  <c r="BK41" i="27" s="1"/>
  <c r="BO41" i="27" s="1"/>
  <c r="V23" i="27"/>
  <c r="BK23" i="27" s="1"/>
  <c r="BO23" i="27" s="1"/>
  <c r="BO39" i="27"/>
  <c r="BQ42" i="27"/>
  <c r="BQ30" i="27"/>
  <c r="BO42" i="27"/>
  <c r="W40" i="27"/>
  <c r="BO40" i="27" s="1"/>
  <c r="V68" i="27"/>
  <c r="BK68" i="27" s="1"/>
  <c r="BO68" i="27" s="1"/>
  <c r="V45" i="27"/>
  <c r="V35" i="27"/>
  <c r="BK35" i="27" s="1"/>
  <c r="BO35" i="27" s="1"/>
  <c r="V64" i="27"/>
  <c r="BK64" i="27" s="1"/>
  <c r="BO64" i="27" s="1"/>
  <c r="V46" i="27"/>
  <c r="BK46" i="27" s="1"/>
  <c r="BO46" i="27" s="1"/>
  <c r="W61" i="27"/>
  <c r="V69" i="27"/>
  <c r="BK69" i="27" s="1"/>
  <c r="BO69" i="27" s="1"/>
  <c r="V74" i="27"/>
  <c r="BK74" i="27" s="1"/>
  <c r="BO74" i="27" s="1"/>
  <c r="W32" i="27"/>
  <c r="V73" i="27"/>
  <c r="BK73" i="27" s="1"/>
  <c r="BO73" i="27" s="1"/>
  <c r="V57" i="27"/>
  <c r="BK57" i="27" s="1"/>
  <c r="BO57" i="27" s="1"/>
  <c r="V84" i="27"/>
  <c r="BK84" i="27" s="1"/>
  <c r="BO84" i="27" s="1"/>
  <c r="BK19" i="27"/>
  <c r="BO19" i="27" s="1"/>
  <c r="BK45" i="27"/>
  <c r="BO45" i="27" s="1"/>
  <c r="BP17" i="27"/>
  <c r="BO16" i="27"/>
  <c r="BO17" i="27"/>
  <c r="BQ89" i="27"/>
  <c r="V52" i="27"/>
  <c r="BK52" i="27" s="1"/>
  <c r="BO52" i="27" s="1"/>
  <c r="BQ88" i="27"/>
  <c r="BP90" i="27"/>
  <c r="BQ90" i="27"/>
  <c r="BQ87" i="27"/>
  <c r="BQ59" i="27"/>
  <c r="BQ84" i="27"/>
  <c r="BQ83" i="27"/>
  <c r="BQ63" i="27"/>
  <c r="BQ53" i="27"/>
  <c r="BQ69" i="27"/>
  <c r="BQ67" i="27"/>
  <c r="BQ27" i="27"/>
  <c r="BQ37" i="27"/>
  <c r="BQ71" i="27"/>
  <c r="BQ73" i="27"/>
  <c r="BL27" i="27"/>
  <c r="BP27" i="27" s="1"/>
  <c r="BO95" i="27"/>
  <c r="BP91" i="27"/>
  <c r="BO91" i="27"/>
  <c r="BO88" i="27"/>
  <c r="BO89" i="27"/>
  <c r="BQ78" i="27"/>
  <c r="BP77" i="27"/>
  <c r="BQ72" i="27"/>
  <c r="BQ47" i="27"/>
  <c r="BP47" i="27"/>
  <c r="BP45" i="27"/>
  <c r="BQ41" i="27"/>
  <c r="BK29" i="27"/>
  <c r="BO29" i="27" s="1"/>
  <c r="BL29" i="27"/>
  <c r="BP29" i="27" s="1"/>
  <c r="BK27" i="27"/>
  <c r="BO27" i="27" s="1"/>
  <c r="BQ85" i="27"/>
  <c r="BP85" i="27"/>
  <c r="BP84" i="27"/>
  <c r="BQ80" i="27"/>
  <c r="BP80" i="27"/>
  <c r="BQ77" i="27"/>
  <c r="BQ76" i="27"/>
  <c r="BP72" i="27"/>
  <c r="BP71" i="27"/>
  <c r="BP67" i="27"/>
  <c r="BP69" i="27"/>
  <c r="BQ70" i="27"/>
  <c r="BP66" i="27"/>
  <c r="BP74" i="27"/>
  <c r="BP70" i="27"/>
  <c r="BQ68" i="27"/>
  <c r="BQ65" i="27"/>
  <c r="BP64" i="27"/>
  <c r="BQ61" i="27"/>
  <c r="BQ60" i="27"/>
  <c r="BP60" i="27"/>
  <c r="BP59" i="27"/>
  <c r="BQ57" i="27"/>
  <c r="BQ55" i="27"/>
  <c r="BP55" i="27"/>
  <c r="BQ54" i="27"/>
  <c r="BP53" i="27"/>
  <c r="BP52" i="27"/>
  <c r="BQ52" i="27"/>
  <c r="BQ50" i="27"/>
  <c r="BQ49" i="27"/>
  <c r="W38" i="27"/>
  <c r="BQ33" i="27"/>
  <c r="BQ35" i="27"/>
  <c r="BQ31" i="27"/>
  <c r="BP32" i="27"/>
  <c r="BP38" i="27"/>
  <c r="BQ24" i="27"/>
  <c r="BP33" i="27"/>
  <c r="BP44" i="27"/>
  <c r="BP34" i="27"/>
  <c r="BP43" i="27"/>
  <c r="BQ32" i="27"/>
  <c r="BP24" i="27"/>
  <c r="BP39" i="27"/>
  <c r="BQ44" i="27"/>
  <c r="BP37" i="27"/>
  <c r="BQ45" i="27"/>
  <c r="BQ43" i="27"/>
  <c r="BQ39" i="27"/>
  <c r="BP35" i="27"/>
  <c r="BQ34" i="27"/>
  <c r="BM19" i="27"/>
  <c r="BQ19" i="27" s="1"/>
  <c r="BP16" i="27"/>
  <c r="BQ16" i="27"/>
  <c r="BP31" i="27"/>
  <c r="BP30" i="27"/>
  <c r="BQ29" i="27"/>
  <c r="BP28" i="27"/>
  <c r="BQ28" i="27"/>
  <c r="BQ26" i="27"/>
  <c r="BP26" i="27"/>
  <c r="BQ25" i="27"/>
  <c r="BQ22" i="27"/>
  <c r="BQ21" i="27"/>
  <c r="BQ20" i="27"/>
  <c r="BL19" i="27"/>
  <c r="BP19" i="27" s="1"/>
  <c r="BP18" i="27"/>
  <c r="BQ18" i="27"/>
  <c r="BQ17" i="27"/>
  <c r="BQ23" i="27"/>
  <c r="H13" i="27"/>
  <c r="Q15" i="27"/>
  <c r="H12" i="27"/>
  <c r="D9" i="27"/>
  <c r="Z15" i="27" l="1"/>
  <c r="BM15" i="27" s="1"/>
  <c r="AA15" i="27"/>
  <c r="H15" i="27"/>
  <c r="L15" i="27"/>
  <c r="N15" i="27"/>
  <c r="P15" i="27" s="1"/>
  <c r="Y15" i="27" s="1"/>
  <c r="L14" i="27"/>
  <c r="N14" i="27"/>
  <c r="X15" i="27" l="1"/>
  <c r="BL15" i="27" s="1"/>
  <c r="BQ15" i="27"/>
  <c r="BP15" i="27"/>
  <c r="BA15" i="27"/>
  <c r="BC15" i="27"/>
  <c r="BB15" i="27"/>
  <c r="O15" i="27"/>
  <c r="N13" i="27"/>
  <c r="N12" i="27"/>
  <c r="L13" i="27"/>
  <c r="L12" i="27"/>
  <c r="BC12" i="27" l="1"/>
  <c r="BI12" i="27" s="1"/>
  <c r="Q12" i="27"/>
  <c r="AA12" i="27" s="1"/>
  <c r="BB12" i="27"/>
  <c r="BH12" i="27" s="1"/>
  <c r="BA12" i="27"/>
  <c r="BG12" i="27" s="1"/>
  <c r="BA13" i="27"/>
  <c r="BG13" i="27" s="1"/>
  <c r="BC13" i="27"/>
  <c r="BI13" i="27" s="1"/>
  <c r="BB13" i="27"/>
  <c r="BH13" i="27" s="1"/>
  <c r="P13" i="27"/>
  <c r="Y13" i="27" s="1"/>
  <c r="O13" i="27"/>
  <c r="P12" i="27"/>
  <c r="X12" i="27" s="1"/>
  <c r="Q13" i="27"/>
  <c r="AA13" i="27" s="1"/>
  <c r="V15" i="27"/>
  <c r="BK15" i="27" s="1"/>
  <c r="W15" i="27"/>
  <c r="O12" i="27"/>
  <c r="H14" i="27"/>
  <c r="O14" i="27" s="1"/>
  <c r="Z12" i="27" l="1"/>
  <c r="BM12" i="27" s="1"/>
  <c r="BQ12" i="27" s="1"/>
  <c r="BO15" i="27"/>
  <c r="BL12" i="27"/>
  <c r="W14" i="27"/>
  <c r="V14" i="27"/>
  <c r="BA14" i="27"/>
  <c r="BB14" i="27"/>
  <c r="Q14" i="27"/>
  <c r="Z14" i="27" s="1"/>
  <c r="BC14" i="27"/>
  <c r="BI14" i="27" s="1"/>
  <c r="BI11" i="27" s="1"/>
  <c r="X13" i="27"/>
  <c r="BL13" i="27" s="1"/>
  <c r="BP13" i="27" s="1"/>
  <c r="W13" i="27"/>
  <c r="V13" i="27"/>
  <c r="BK13" i="27" s="1"/>
  <c r="Y12" i="27"/>
  <c r="P14" i="27"/>
  <c r="Y14" i="27" s="1"/>
  <c r="Z13" i="27"/>
  <c r="V12" i="27"/>
  <c r="BK12" i="27" s="1"/>
  <c r="W12" i="27"/>
  <c r="BB11" i="27" l="1"/>
  <c r="BH14" i="27"/>
  <c r="BH11" i="27" s="1"/>
  <c r="BA11" i="27"/>
  <c r="BG14" i="27"/>
  <c r="BK14" i="27" s="1"/>
  <c r="BO14" i="27" s="1"/>
  <c r="BP12" i="27"/>
  <c r="BO13" i="27"/>
  <c r="Q11" i="27"/>
  <c r="I11" i="30" s="1"/>
  <c r="E11" i="30" s="1"/>
  <c r="AA14" i="27"/>
  <c r="AA11" i="27" s="1"/>
  <c r="BC11" i="27"/>
  <c r="BM14" i="27"/>
  <c r="BO12" i="27"/>
  <c r="X14" i="27"/>
  <c r="BM13" i="27"/>
  <c r="W11" i="27"/>
  <c r="Y11" i="27"/>
  <c r="Z11" i="27"/>
  <c r="V11" i="27"/>
  <c r="P11" i="27"/>
  <c r="I10" i="30" s="1"/>
  <c r="O11" i="27"/>
  <c r="I9" i="30" s="1"/>
  <c r="BL14" i="27" l="1"/>
  <c r="BP14" i="27" s="1"/>
  <c r="BP11" i="27" s="1"/>
  <c r="I20" i="30" s="1"/>
  <c r="BG11" i="27"/>
  <c r="BQ14" i="27"/>
  <c r="BM11" i="27"/>
  <c r="I16" i="30" s="1"/>
  <c r="E20" i="30" s="1"/>
  <c r="E9" i="30"/>
  <c r="X11" i="27"/>
  <c r="BQ13" i="27"/>
  <c r="E10" i="30"/>
  <c r="BO11" i="27"/>
  <c r="I19" i="30" s="1"/>
  <c r="BK11" i="27"/>
  <c r="I14" i="30" s="1"/>
  <c r="E18" i="30" s="1"/>
  <c r="BL11" i="27" l="1"/>
  <c r="I15" i="30" s="1"/>
  <c r="E19" i="30" s="1"/>
  <c r="BQ11" i="27"/>
  <c r="I21" i="30" s="1"/>
  <c r="F11" i="30"/>
  <c r="F9" i="30"/>
  <c r="F10" i="30" l="1"/>
</calcChain>
</file>

<file path=xl/sharedStrings.xml><?xml version="1.0" encoding="utf-8"?>
<sst xmlns="http://schemas.openxmlformats.org/spreadsheetml/2006/main" count="3138" uniqueCount="435">
  <si>
    <t xml:space="preserve">      Biodiversity Project Toolkit</t>
  </si>
  <si>
    <t xml:space="preserve">Welcome to SSE's Biodiversity Toolkit.  </t>
  </si>
  <si>
    <t>This toolkit has been developed to aid the calculation elements of the Biodiversity Net Gain Process by:</t>
  </si>
  <si>
    <r>
      <rPr>
        <b/>
        <i/>
        <sz val="14"/>
        <color theme="1" tint="0.34998626667073579"/>
        <rFont val="Calibri"/>
        <family val="2"/>
        <scheme val="minor"/>
      </rPr>
      <t xml:space="preserve">(1) </t>
    </r>
    <r>
      <rPr>
        <sz val="14"/>
        <color theme="1" tint="0.34998626667073579"/>
        <rFont val="Calibri"/>
        <family val="2"/>
        <scheme val="minor"/>
      </rPr>
      <t>Translating the different habitat assessment methodologies;</t>
    </r>
  </si>
  <si>
    <r>
      <rPr>
        <b/>
        <i/>
        <sz val="14"/>
        <color theme="1" tint="0.34998626667073579"/>
        <rFont val="Calibri"/>
        <family val="2"/>
        <scheme val="minor"/>
      </rPr>
      <t>(2)</t>
    </r>
    <r>
      <rPr>
        <sz val="14"/>
        <color theme="1" tint="0.34998626667073579"/>
        <rFont val="Calibri"/>
        <family val="2"/>
        <scheme val="minor"/>
      </rPr>
      <t xml:space="preserve"> Calculating a units baseline (before works);</t>
    </r>
  </si>
  <si>
    <r>
      <rPr>
        <b/>
        <i/>
        <sz val="14"/>
        <color theme="1" tint="0.34998626667073579"/>
        <rFont val="Calibri"/>
        <family val="2"/>
        <scheme val="minor"/>
      </rPr>
      <t>(3)</t>
    </r>
    <r>
      <rPr>
        <sz val="14"/>
        <color theme="1" tint="0.34998626667073579"/>
        <rFont val="Calibri"/>
        <family val="2"/>
        <scheme val="minor"/>
      </rPr>
      <t xml:space="preserve"> Tracking units in operation (after works);</t>
    </r>
  </si>
  <si>
    <r>
      <rPr>
        <b/>
        <i/>
        <sz val="14"/>
        <color theme="1" tint="0.34998626667073579"/>
        <rFont val="Calibri"/>
        <family val="2"/>
        <scheme val="minor"/>
      </rPr>
      <t xml:space="preserve">(4) </t>
    </r>
    <r>
      <rPr>
        <sz val="14"/>
        <color theme="1" tint="0.34998626667073579"/>
        <rFont val="Calibri"/>
        <family val="2"/>
        <scheme val="minor"/>
      </rPr>
      <t>Calculating losses and required offsets;</t>
    </r>
  </si>
  <si>
    <r>
      <rPr>
        <b/>
        <i/>
        <sz val="14"/>
        <color theme="1" tint="0.34998626667073579"/>
        <rFont val="Calibri"/>
        <family val="2"/>
        <scheme val="minor"/>
      </rPr>
      <t>(5)</t>
    </r>
    <r>
      <rPr>
        <sz val="14"/>
        <color theme="1" tint="0.34998626667073579"/>
        <rFont val="Calibri"/>
        <family val="2"/>
        <scheme val="minor"/>
      </rPr>
      <t xml:space="preserve"> Incorporating elements of risk into the calculations;</t>
    </r>
  </si>
  <si>
    <r>
      <rPr>
        <b/>
        <i/>
        <sz val="14"/>
        <color theme="1" tint="0.34998626667073579"/>
        <rFont val="Calibri"/>
        <family val="2"/>
        <scheme val="minor"/>
      </rPr>
      <t>(6)</t>
    </r>
    <r>
      <rPr>
        <sz val="14"/>
        <color theme="1" tint="0.34998626667073579"/>
        <rFont val="Calibri"/>
        <family val="2"/>
        <scheme val="minor"/>
      </rPr>
      <t xml:space="preserve"> Providing an evidence base;</t>
    </r>
  </si>
  <si>
    <r>
      <rPr>
        <b/>
        <i/>
        <sz val="14"/>
        <color theme="1" tint="0.34998626667073579"/>
        <rFont val="Calibri"/>
        <family val="2"/>
        <scheme val="minor"/>
      </rPr>
      <t xml:space="preserve">(7) </t>
    </r>
    <r>
      <rPr>
        <sz val="14"/>
        <color theme="1" tint="0.34998626667073579"/>
        <rFont val="Calibri"/>
        <family val="2"/>
        <scheme val="minor"/>
      </rPr>
      <t>Producing key reporting graphs, and;</t>
    </r>
  </si>
  <si>
    <r>
      <rPr>
        <b/>
        <i/>
        <sz val="14"/>
        <color theme="1" tint="0.34998626667073579"/>
        <rFont val="Calibri"/>
        <family val="2"/>
        <scheme val="minor"/>
      </rPr>
      <t>(8)</t>
    </r>
    <r>
      <rPr>
        <sz val="14"/>
        <color theme="1" tint="0.34998626667073579"/>
        <rFont val="Calibri"/>
        <family val="2"/>
        <scheme val="minor"/>
      </rPr>
      <t xml:space="preserve"> Quantifying targets achieved.</t>
    </r>
  </si>
  <si>
    <t>Version 1.0</t>
  </si>
  <si>
    <t>Biodiversity Project Toolkit</t>
  </si>
  <si>
    <t xml:space="preserve"> </t>
  </si>
  <si>
    <t>Biodiversity Toolkit Key Stage Requirements</t>
  </si>
  <si>
    <t>Project Details</t>
  </si>
  <si>
    <t>Unit Calculation</t>
  </si>
  <si>
    <t>Offset Units Calculations</t>
  </si>
  <si>
    <t>Dashboard</t>
  </si>
  <si>
    <t xml:space="preserve">
Provide the details of your project and assign responsibility for completing and approving the toolkit. 
Provide details (name, location, description of works and any other information) about each site or parcel of habitat. 
This will help to keep track of the process and provide an evidence base of your work. </t>
  </si>
  <si>
    <t xml:space="preserve">
Calculate units of your project before and after works by:
- Establishing a baseline;
- Detailing amount retained or removed; 
- Incorporating any after work actions, and;
- Applying risk elements to after work actions.</t>
  </si>
  <si>
    <t xml:space="preserve">
If offsets are required, units will be detailed in this tab to inform the offset proposal and scoring process.
Calculate offsets by: 
- Establishing an existing habitat baseline;
- Detailing the offset habitat, and;
- Applying risk elements.</t>
  </si>
  <si>
    <t xml:space="preserve">
Review the automatically updated results graphs to help make decisions and report on project achievements. 
</t>
  </si>
  <si>
    <t xml:space="preserve">
</t>
  </si>
  <si>
    <t>Key</t>
  </si>
  <si>
    <t>Insert data, text or choose an option from the drop down box</t>
  </si>
  <si>
    <t>No need to input information - cell will automatically update from previous stages or the line item is scoped out</t>
  </si>
  <si>
    <t>Project title</t>
  </si>
  <si>
    <t>Project lead</t>
  </si>
  <si>
    <t>Project reference number</t>
  </si>
  <si>
    <t>Toolkit lead</t>
  </si>
  <si>
    <t>Toolkit approver</t>
  </si>
  <si>
    <t>Habitat classification system</t>
  </si>
  <si>
    <t>Site type</t>
  </si>
  <si>
    <t>Date toolkit completed or updated</t>
  </si>
  <si>
    <t>Type of project</t>
  </si>
  <si>
    <t>Location start (grid reference)</t>
  </si>
  <si>
    <t>Location end (grid reference)</t>
  </si>
  <si>
    <t>Brief description 
of works</t>
  </si>
  <si>
    <t>Biodiversity Unit Calculation</t>
  </si>
  <si>
    <t xml:space="preserve">Calculate biodiversity and linear (hedgerow (H) and watercourses (W)) units of your site by: (1) establishing the habitat; (2) identifying the condition, connectivity and strategic significance of that habitat, and; (3) entering the  hectares (ha) or linear metres (m). </t>
  </si>
  <si>
    <r>
      <t xml:space="preserve">Before works 
</t>
    </r>
    <r>
      <rPr>
        <i/>
        <sz val="16"/>
        <rFont val="Calibri"/>
        <family val="2"/>
        <scheme val="minor"/>
      </rPr>
      <t>(Baseline)</t>
    </r>
  </si>
  <si>
    <r>
      <t xml:space="preserve">Action
</t>
    </r>
    <r>
      <rPr>
        <i/>
        <sz val="14"/>
        <rFont val="Calibri"/>
        <family val="2"/>
        <scheme val="minor"/>
      </rPr>
      <t>(During Works)</t>
    </r>
  </si>
  <si>
    <r>
      <t xml:space="preserve">After work actions
</t>
    </r>
    <r>
      <rPr>
        <i/>
        <sz val="14"/>
        <rFont val="Calibri"/>
        <family val="2"/>
        <scheme val="minor"/>
      </rPr>
      <t>(Following Actions)</t>
    </r>
  </si>
  <si>
    <t>Post development</t>
  </si>
  <si>
    <t>Net change</t>
  </si>
  <si>
    <t>After work actions</t>
  </si>
  <si>
    <t>Ref</t>
  </si>
  <si>
    <t>Calculation Units</t>
  </si>
  <si>
    <t>Area or Length of Habitat</t>
  </si>
  <si>
    <t>Distinctiveness</t>
  </si>
  <si>
    <t>hide</t>
  </si>
  <si>
    <t>Condition</t>
  </si>
  <si>
    <t>Connectivity</t>
  </si>
  <si>
    <t>Strategic significance</t>
  </si>
  <si>
    <t>Units</t>
  </si>
  <si>
    <t>Biodiversity Units</t>
  </si>
  <si>
    <t>Linear Units (H)</t>
  </si>
  <si>
    <t>Linear Units (W)</t>
  </si>
  <si>
    <t>After work action</t>
  </si>
  <si>
    <t>Target Condition</t>
  </si>
  <si>
    <t>Hide</t>
  </si>
  <si>
    <t>Difficulty</t>
  </si>
  <si>
    <t>Time to target condition</t>
  </si>
  <si>
    <t>Spatial</t>
  </si>
  <si>
    <t>Creation</t>
  </si>
  <si>
    <t>Enhancement</t>
  </si>
  <si>
    <t>Accelerated Succession</t>
  </si>
  <si>
    <t>After works units</t>
  </si>
  <si>
    <t>Post development units</t>
  </si>
  <si>
    <t>Net change in units</t>
  </si>
  <si>
    <t>Create</t>
  </si>
  <si>
    <t>(Area / Linear (H/W))</t>
  </si>
  <si>
    <t>(ha /km)</t>
  </si>
  <si>
    <t>Band</t>
  </si>
  <si>
    <t>Score</t>
  </si>
  <si>
    <t>Rating</t>
  </si>
  <si>
    <t>Biodiversity (Area)</t>
  </si>
  <si>
    <t>Linear (H)</t>
  </si>
  <si>
    <t>Linear (W)</t>
  </si>
  <si>
    <t>Retained</t>
  </si>
  <si>
    <t>Removed</t>
  </si>
  <si>
    <t>Linear 
Units
(H)</t>
  </si>
  <si>
    <t>Linear 
Units
(W)</t>
  </si>
  <si>
    <t>Multiplier</t>
  </si>
  <si>
    <t>(Years)</t>
  </si>
  <si>
    <t>Notes</t>
  </si>
  <si>
    <t>Project Total</t>
  </si>
  <si>
    <t>?</t>
  </si>
  <si>
    <t>Summary outputs</t>
  </si>
  <si>
    <t xml:space="preserve">Review the automatically updated biodiversity unit and linear habitat (hedgerow (H) and water courses (W)) results graphs to help the optioneering process and site selection. </t>
  </si>
  <si>
    <t>Before Works</t>
  </si>
  <si>
    <t>Post Development</t>
  </si>
  <si>
    <t xml:space="preserve">Biodiversity Units </t>
  </si>
  <si>
    <t>% Change</t>
  </si>
  <si>
    <t>Net Change</t>
  </si>
  <si>
    <t>Version Control</t>
  </si>
  <si>
    <t>Produced by:</t>
  </si>
  <si>
    <t xml:space="preserve">Name: </t>
  </si>
  <si>
    <t>Signed:</t>
  </si>
  <si>
    <t xml:space="preserve">Job Title: </t>
  </si>
  <si>
    <t>Senior Consultant</t>
  </si>
  <si>
    <t>Date:</t>
  </si>
  <si>
    <t>Reviewed by:</t>
  </si>
  <si>
    <t>Hannah Williams</t>
  </si>
  <si>
    <t>Principal Ecologist</t>
  </si>
  <si>
    <t>Accepted by:</t>
  </si>
  <si>
    <t>Version</t>
  </si>
  <si>
    <t>Change History</t>
  </si>
  <si>
    <t>Minor updates to the original version (V1).</t>
  </si>
  <si>
    <t xml:space="preserve">Interim version between V1.1 and V2 for the purpose of a report. </t>
  </si>
  <si>
    <t xml:space="preserve">Updates in line with NE guidance. Not used as subject to change. </t>
  </si>
  <si>
    <t xml:space="preserve">Reverting back to V1.1 approach with fixes to watercourses drop downs and condition ratings. Lengths updated to km. </t>
  </si>
  <si>
    <t xml:space="preserve">Amendments to distinctiveness bands for 'Very High' habitats to 'High'. </t>
  </si>
  <si>
    <t>Updates to the distinctiveness bands</t>
  </si>
  <si>
    <t>Phase 1 Habitat or UK Habitat</t>
  </si>
  <si>
    <t>DEFRA Distinctiveness Band</t>
  </si>
  <si>
    <t>Phase1 / UKHabs</t>
  </si>
  <si>
    <t>A1.1.1 : Woodland : Broadleaved - semi-natural (High)</t>
  </si>
  <si>
    <t>High</t>
  </si>
  <si>
    <t>Phase1</t>
  </si>
  <si>
    <t>A1.1.1 : Woodland : Broadleaved - semi-natural (Medium)</t>
  </si>
  <si>
    <t>Medium</t>
  </si>
  <si>
    <t>N/A</t>
  </si>
  <si>
    <t>A1.2.1 : Woodland : Coniferous - semi-natural</t>
  </si>
  <si>
    <t>A1.2.2 : Woodland : Coniferous - plantation (High)</t>
  </si>
  <si>
    <t>Low</t>
  </si>
  <si>
    <t>A1.2.2 : Woodland : Coniferous - plantation (Low)</t>
  </si>
  <si>
    <t>A1.3.1 : Woodland : Mixed - semi-natural (High)</t>
  </si>
  <si>
    <t>A1.3.1 : Woodland : Mixed - semi-natural (Medium)</t>
  </si>
  <si>
    <t>A1.3.2 : Woodland : Mixed - plantation</t>
  </si>
  <si>
    <t>A2.1 : Scrub : Dense/continuous</t>
  </si>
  <si>
    <t>A2.2 : Scrub : Scattered</t>
  </si>
  <si>
    <t>A3.1 : Parkland/scattered trees : Broadleaved (High)</t>
  </si>
  <si>
    <t>A3.1 : Parkland/scattered trees : Broadleaved (Medium)</t>
  </si>
  <si>
    <t>A3.2 : Parkland/scattered trees : Coniferous (High)</t>
  </si>
  <si>
    <t>A3.2 : Parkland/scattered trees : Coniferous (Medium)</t>
  </si>
  <si>
    <t>A3.3 : Parkland/scattered trees : Mixed (High)</t>
  </si>
  <si>
    <t>A3.3 : Parkland/scattered trees : Mixed (Medium)</t>
  </si>
  <si>
    <t>A4.1 : Recently felled woodland : Broadleaved</t>
  </si>
  <si>
    <t>A4.2 : Recently felled woodland : Coniferous</t>
  </si>
  <si>
    <t xml:space="preserve">A4.3 : Recently felled woodland : Mixed woodland </t>
  </si>
  <si>
    <t>B1.1 : Acid grassland : Unimproved (High)</t>
  </si>
  <si>
    <t>Very High</t>
  </si>
  <si>
    <t>B1.1 : Acid grassland : Unimproved (Medium)</t>
  </si>
  <si>
    <t>B1.2 : Acid grassland : Semi-improved</t>
  </si>
  <si>
    <t>B2.1 : Neutral grassland : Unimproved</t>
  </si>
  <si>
    <t>B2.2 : Neutral grassland : semi-improved</t>
  </si>
  <si>
    <t>B3.1 : Calcareous grassland : Unimproved</t>
  </si>
  <si>
    <t>B3.2 : Calcareous grassland : Semi-improved</t>
  </si>
  <si>
    <t>B4 : Improved grassland</t>
  </si>
  <si>
    <t>B5 : Marsh/marshy grassland (High)</t>
  </si>
  <si>
    <t>B5 : Marsh/marshy grassland (Low)</t>
  </si>
  <si>
    <t>B6 : Poor semi-improved grassland</t>
  </si>
  <si>
    <t>C1.1 : Bracken : Continuous (Medium)</t>
  </si>
  <si>
    <t>C1.1 : Bracken : Continuous (Low)</t>
  </si>
  <si>
    <t>C1.2 : Bracken : Scattered (Medium)</t>
  </si>
  <si>
    <t>C1.2 : Bracken : Scattered (Low)</t>
  </si>
  <si>
    <t>C2 : Upland species-rich ledges</t>
  </si>
  <si>
    <t>C3.1 : Other Tall Herb and Fern : Ruderal</t>
  </si>
  <si>
    <t>C3.2 : Other Tall Herb and Fern : Non ruderal</t>
  </si>
  <si>
    <t>D1.1 : Dry dwarf shrub heath : Acid</t>
  </si>
  <si>
    <t>D1.2 : Dry dwarf shrub heath : Basic</t>
  </si>
  <si>
    <t>D2 : Wet dwarf shrub heath</t>
  </si>
  <si>
    <t>D3 : Lichen/bryophyte heath</t>
  </si>
  <si>
    <t>D4 : Montane heath/dwarf herb</t>
  </si>
  <si>
    <t>D5 : Dry heath/acid grassland mosaic</t>
  </si>
  <si>
    <t>D6 : Wet heath/acid grassland mosaic</t>
  </si>
  <si>
    <t>E1.6.1 : Bog : Blanket bog</t>
  </si>
  <si>
    <t>E1.6.2 : Bog : Raised bog</t>
  </si>
  <si>
    <t>E1.7 : Bog : Wet modified bog</t>
  </si>
  <si>
    <t>E1.8 : Bog : Dry modified bog</t>
  </si>
  <si>
    <t>E2.1 : Flush and spring : Acid/neutral flush</t>
  </si>
  <si>
    <t>E2.2 : Flush and spring : Basic flush</t>
  </si>
  <si>
    <t xml:space="preserve">E2.3 : Flush and spring : Brophyte-dominated </t>
  </si>
  <si>
    <t>E3.1 : Fen : Valley mire</t>
  </si>
  <si>
    <t>E3.2 : Fen : Basin mire</t>
  </si>
  <si>
    <t>E3.3 : Fen : Flood-plain</t>
  </si>
  <si>
    <t>E4 : Bare peat</t>
  </si>
  <si>
    <t>F1 : Swamp</t>
  </si>
  <si>
    <t>G1.1 : Standing water : Eutrophic (High)</t>
  </si>
  <si>
    <t>G1.1 : Standing water : Eutrophic (Medium)</t>
  </si>
  <si>
    <t>G1.2 : Standing water : Mesotrophic (High)</t>
  </si>
  <si>
    <t>G1.2 : Standing water : Mesotrophic (Medium)</t>
  </si>
  <si>
    <t>G1.3 : Standing water : Oligotrophic (High)</t>
  </si>
  <si>
    <t>G1.3 : Standing water : Oligotrophic (Medium)</t>
  </si>
  <si>
    <t>G1.4 : Standing water : Dystrophic (High)</t>
  </si>
  <si>
    <t>G1.4 : Standing water : Dystrophic (Medium)</t>
  </si>
  <si>
    <t>G1.5 : Standing water : Marl (High)</t>
  </si>
  <si>
    <t>G1.5 : Standing water : Marl (Medium)</t>
  </si>
  <si>
    <t>G1.6 : Standing water : Brackish (High)</t>
  </si>
  <si>
    <t>G1.6 : Standing water : Brackish (Medium)</t>
  </si>
  <si>
    <t>H1.1 : Intertidal : Mud/sand</t>
  </si>
  <si>
    <t>H1.2 : Intertidal : Shingle/cobble (High)</t>
  </si>
  <si>
    <t>H1.2 : Intertidal : Shingle/cobble (Medium)</t>
  </si>
  <si>
    <t>H1.3 : Intertidal : Boulders/rocks (High)</t>
  </si>
  <si>
    <t>H1.3 : Intertidal : Boulders/rocks (Medium)</t>
  </si>
  <si>
    <t>H2.3 : Saltmarsh : Saltmarsh/dune interface</t>
  </si>
  <si>
    <t>H2.4 : Saltmarsh : Scattered plants</t>
  </si>
  <si>
    <t>H2.6 : Saltmarsh : Dense/continuous</t>
  </si>
  <si>
    <t>H3 : Shingle abouve high tide mark (High)</t>
  </si>
  <si>
    <t>H3 : Shingle abouve high tide mark (Medium)</t>
  </si>
  <si>
    <t>H4 : Boulders rocks above high tide mark</t>
  </si>
  <si>
    <t>H5 : Strandline vegetation (High)</t>
  </si>
  <si>
    <t>H5 : Strandline vegetation (Medium)</t>
  </si>
  <si>
    <t>H6.4 : Sand-dune : Dune slack</t>
  </si>
  <si>
    <t>H6.5 : Sand-dune : Dune grassland</t>
  </si>
  <si>
    <t>H6.6 : Sand-dune : Dune heath</t>
  </si>
  <si>
    <t>H6.7 : Sand-dune : Dune scrub</t>
  </si>
  <si>
    <t>H6.8 : Sand-dune : Open dune</t>
  </si>
  <si>
    <t>H8.1 : Maritime cliff and slope : Hard cliff (High)</t>
  </si>
  <si>
    <t>H8.1 : Maritime cliff and slope : Hard cliff (Medium)</t>
  </si>
  <si>
    <t>H8.2 : Maritime cliff and slope : Soft cliff (High)</t>
  </si>
  <si>
    <t>H8.2 : Maritime cliff and slope : Soft cliff (Medium)</t>
  </si>
  <si>
    <t>H8.3 : Maritime cliff and slope : Crevice/ledge vegetation</t>
  </si>
  <si>
    <t>H8.4 : Maritime cliff and slope : Coastal grassland</t>
  </si>
  <si>
    <t>H8.5 : Maritime cliff and slope : Coastal heathland</t>
  </si>
  <si>
    <t>I1.1.1 : Rock exposure and waste (natural) : Inland cliff - acid/neutral</t>
  </si>
  <si>
    <t>I1.1.2 : Rock exposure and waste (natural) : Inland cliff - basic</t>
  </si>
  <si>
    <t>I1.2.1 : Rock exposure and waste (natural) : Scree - acid/neutral</t>
  </si>
  <si>
    <t>I1.2.2 : Rock exposure and waste (natural) : Scree - basic</t>
  </si>
  <si>
    <t>I1.3 : Rock exposure and waste (natural) : Limestone pavement</t>
  </si>
  <si>
    <t>I1.4.1 : Rock exposure and waste (natural) : Other exposure - acid/neutral</t>
  </si>
  <si>
    <t>I1.4.2 : Rock exposure and waste (natural) : Other exposure - basic</t>
  </si>
  <si>
    <t>I1.5 : Rock exposure and waste (natural) : Cave (High)</t>
  </si>
  <si>
    <t>I1.5 : Rock exposure and waste (natural) : Cave (Medium)</t>
  </si>
  <si>
    <t>I2.1 : Rock exposure and waste (artificial) : Quarry</t>
  </si>
  <si>
    <t>I2.2 : Rock exposure and waste (artificial) : Spoil</t>
  </si>
  <si>
    <t>I2.3 : Rock exposure and waste (artificial) : Mine</t>
  </si>
  <si>
    <t>I2.4 : Rock exposure and waste (artificial) : Refuse-tip</t>
  </si>
  <si>
    <t>Very Low</t>
  </si>
  <si>
    <t>J1.1 : Cultivated/disturbed land : Arable (High)</t>
  </si>
  <si>
    <t>J1.1 : Cultivated/disturbed land : Arable (Medium)</t>
  </si>
  <si>
    <t>J1.1 : Cultivated/disturbed land : Arable (Low)</t>
  </si>
  <si>
    <t>J1.2 : Cultivated/disturbed land : Amenity grassland</t>
  </si>
  <si>
    <t>J1.3 : Cultivated/disturbed land : Ephemeral/short perennial (High)</t>
  </si>
  <si>
    <t>J1.3 : Cultivated/disturbed land : Ephemeral/short perennial (Low)</t>
  </si>
  <si>
    <t>J1.4 : Cultivated/disturbed land : Introduced shrub</t>
  </si>
  <si>
    <t>J3.4 : Built-up areas : Caravan site</t>
  </si>
  <si>
    <t>J3.5 : Built-up areas : Sea wall</t>
  </si>
  <si>
    <t>J3.6 : Built-up areas : Buildings</t>
  </si>
  <si>
    <t>J4 : Bare ground</t>
  </si>
  <si>
    <t>J5 : Other habitat (Medium)</t>
  </si>
  <si>
    <t>J5 : Other habitat (Low)</t>
  </si>
  <si>
    <t>J2.1.1 : Boundaries : Hedges - Intact - native species-rich</t>
  </si>
  <si>
    <t>J2.1.2 : Boundaries : Hedges - Intact - species-poor</t>
  </si>
  <si>
    <t>J2.2.1 : Boundaries : Hedges - Defunct - native species-rich</t>
  </si>
  <si>
    <t>J2.2.2 : Boundaries : Hedges - Defunct - species-poor</t>
  </si>
  <si>
    <t>J2.3.1 : Boundaries : Hedges - With trees - native species-rich</t>
  </si>
  <si>
    <t>J2.3.2 : Boundaries : Hedges - With trees - species-poor (High)</t>
  </si>
  <si>
    <t>J2.3.2 : Boundaries : Hedges - With trees - species-poor (Low)</t>
  </si>
  <si>
    <t>J2.4 : Boundaries : Fence</t>
  </si>
  <si>
    <t>J2.5 : Boundaries : Wall</t>
  </si>
  <si>
    <t>J2.6 : Boundaries : Dry ditch</t>
  </si>
  <si>
    <t>J2.7 : Boundaries : Boundary removed</t>
  </si>
  <si>
    <t>J2.8 : Boundaries : Earth bank</t>
  </si>
  <si>
    <t>G2.1 : Running water : Eutrophic (High)</t>
  </si>
  <si>
    <t>G2.1 : Running water : Eutrophic</t>
  </si>
  <si>
    <t>G2.2 : Running water : Mesotrophic</t>
  </si>
  <si>
    <t>G2.3 : Running water : Oligotrophic (High)</t>
  </si>
  <si>
    <t>G2.3 : Running water : Oligotrophic (Low)</t>
  </si>
  <si>
    <t>G2.4 : Running water : Dystrophic (High)</t>
  </si>
  <si>
    <t>G2.4 : Running water : Dystrophic (Low)</t>
  </si>
  <si>
    <t>G2.5 : Running water : Marl (High)</t>
  </si>
  <si>
    <t>G2.5 : Running water : Marl (Low)</t>
  </si>
  <si>
    <t>G2.6 : Running water : Brackish (High)</t>
  </si>
  <si>
    <t>G2.6 : Running water : Brackish (Low)</t>
  </si>
  <si>
    <t>Cropland - Arable field margins cultivated annually</t>
  </si>
  <si>
    <t>UKHab</t>
  </si>
  <si>
    <t>Cropland - Arable field margins game bird mix</t>
  </si>
  <si>
    <t>Cropland - Arable field margins pollen &amp; nectar</t>
  </si>
  <si>
    <t>Cropland - Arable field margins tussocky</t>
  </si>
  <si>
    <t>Cropland - Cereal crops</t>
  </si>
  <si>
    <t>Cropland - Cereal crops winter stubble</t>
  </si>
  <si>
    <t>Cropland - Horticulture</t>
  </si>
  <si>
    <t xml:space="preserve">Cropland - Intensive orchards </t>
  </si>
  <si>
    <t>Cropland - Non-cereal crops</t>
  </si>
  <si>
    <t>Cropland - Temporary grass and clover leys</t>
  </si>
  <si>
    <t>Grassland - Traditional orchards</t>
  </si>
  <si>
    <t>Grassland - Bracken</t>
  </si>
  <si>
    <t>Grassland - Floodplain wetland mosaic (CFGM)</t>
  </si>
  <si>
    <t>Grassland - Lowland calcareous grassland</t>
  </si>
  <si>
    <t>Grassland - Lowland dry acid grassland</t>
  </si>
  <si>
    <t>Grassland - Lowland meadows</t>
  </si>
  <si>
    <t>Grassland - Modified grassland</t>
  </si>
  <si>
    <t>Grassland - Other lowland acid grassland</t>
  </si>
  <si>
    <t>Grassland - Other neutral grassland</t>
  </si>
  <si>
    <t>Grassland - Tall herb communities</t>
  </si>
  <si>
    <t>Grassland - Upland acid grassland</t>
  </si>
  <si>
    <t>Grassland - Upland calcareous grassland</t>
  </si>
  <si>
    <t>Grassland - Upland hay meadows</t>
  </si>
  <si>
    <t>Heathland and shrub - Blackthorn scrub</t>
  </si>
  <si>
    <t>Heathland and shrub - Bramble scrub</t>
  </si>
  <si>
    <t>Heathland and shrub - Gorse scrub</t>
  </si>
  <si>
    <t>Heathland and shrub - Hawthorn scrub</t>
  </si>
  <si>
    <t xml:space="preserve"> Heathland and shrub - Hazel scrub</t>
  </si>
  <si>
    <t>Heathland and shrub - Lowland Heathland</t>
  </si>
  <si>
    <t>Heathland and shrub - Mixed scrub</t>
  </si>
  <si>
    <t>Heathland and shrub - Mountain heaths and willow scrub</t>
  </si>
  <si>
    <t>Heathland and shrub - Rhododendron scrub</t>
  </si>
  <si>
    <t>Heathland and shrub - Sea buckthorn scrub (Annex 1)</t>
  </si>
  <si>
    <t>Heathland and shrub - Sea buckthorn scrub (other)</t>
  </si>
  <si>
    <t>Heathland and shrub - Upland Heathland</t>
  </si>
  <si>
    <t>Lakes - Aquifer fed naturally fluctuating water bodies</t>
  </si>
  <si>
    <t>Lakes - Ornamental lake or pond</t>
  </si>
  <si>
    <t>Lakes - High alkalinity lakes</t>
  </si>
  <si>
    <t>Lakes - Low alkalinity lakes</t>
  </si>
  <si>
    <t>Lakes - Marl lakes</t>
  </si>
  <si>
    <t>Lakes - Moderate alkalinity lakes</t>
  </si>
  <si>
    <t>Lakes - Peat lakes</t>
  </si>
  <si>
    <t>Lakes - Ponds (Priority habitat)</t>
  </si>
  <si>
    <t>Lakes - Ponds (Non-Priority habitat)</t>
  </si>
  <si>
    <t xml:space="preserve">Lakes - Reservoirs </t>
  </si>
  <si>
    <t>Lakes - Tempory lakes, ponds and pools</t>
  </si>
  <si>
    <t>Sparsely vegetated land - Calaminarian grasslands</t>
  </si>
  <si>
    <t>Sparsely vegetated land - Coastal sand dunes</t>
  </si>
  <si>
    <t>Sparsely vegetated land - Coatal vegetated shingle</t>
  </si>
  <si>
    <t>Sparsely vegetated land - Ruderal/Ephemeral</t>
  </si>
  <si>
    <t>Sparsely vegetated land - Inland rock outcrop and scree habitats</t>
  </si>
  <si>
    <t>Sparsely vegetated land - Limestone pavement</t>
  </si>
  <si>
    <t>Sparsely vegetated land - Maritime cliff and slopes</t>
  </si>
  <si>
    <t>Sparsely vegetated land - Other inland rock and scree</t>
  </si>
  <si>
    <t>Urban - Allotments</t>
  </si>
  <si>
    <t>Urban - Artificial unvegetated, unsealed surface</t>
  </si>
  <si>
    <t>Urban - Bioswale</t>
  </si>
  <si>
    <t>Urban - Intensive green roof</t>
  </si>
  <si>
    <t>Urban - Built linear features</t>
  </si>
  <si>
    <t>Urban - Cemeteries and churchyards</t>
  </si>
  <si>
    <t>Urban - Developed land; sealed surface</t>
  </si>
  <si>
    <t>Urban - Other green roof</t>
  </si>
  <si>
    <t>Urban - Façade-bound green wall</t>
  </si>
  <si>
    <t>Urban - Ground based green wall</t>
  </si>
  <si>
    <t>Urban - Ground level planters</t>
  </si>
  <si>
    <t>Urban - Biodiverse green roof</t>
  </si>
  <si>
    <t>Urban - Introduced shrub</t>
  </si>
  <si>
    <t>Urban - Open Mosaic Habitats on Previously Developed Land</t>
  </si>
  <si>
    <t>Urban - Rain garden</t>
  </si>
  <si>
    <t>Urban - Actively worked sand pit quarry or open cast mine</t>
  </si>
  <si>
    <t>Urban - Urban tree</t>
  </si>
  <si>
    <t>Urban - Sustainable urban drainage feature</t>
  </si>
  <si>
    <t>Urban - Un-vegetated garden</t>
  </si>
  <si>
    <t>Urban - Vacant/derelict land/bareground</t>
  </si>
  <si>
    <t>Urban - Vegetated garden</t>
  </si>
  <si>
    <t>Wetland - Blanket bog</t>
  </si>
  <si>
    <t>Wetland - Depressions on Peat substrates (H7150)</t>
  </si>
  <si>
    <t>Wetland - Lowland raised bog</t>
  </si>
  <si>
    <t>Wetland - Oceanic Valley Mire</t>
  </si>
  <si>
    <t>Wetland - Purple moor grass and rush pastures</t>
  </si>
  <si>
    <t>Wetland - Reedbeds</t>
  </si>
  <si>
    <t>Wetland - Transition mires and quaking bogs (H7140)</t>
  </si>
  <si>
    <t>Woodland and forest - Felled</t>
  </si>
  <si>
    <t>Woodland and forest - Lowland beech and yew woodland</t>
  </si>
  <si>
    <t>Woodland and forest - Lowland mixed deciduous woodland</t>
  </si>
  <si>
    <t>Woodland and forest - Native pine woodlands</t>
  </si>
  <si>
    <t>Woodland and forest - Other coniferous woodland</t>
  </si>
  <si>
    <t>Woodland and forest - Other Scot's Pine woodland</t>
  </si>
  <si>
    <t>Woodland and forest - Other woodland; broadleaved</t>
  </si>
  <si>
    <t>Woodland and forest - Other woodland; mixed</t>
  </si>
  <si>
    <t>Woodland and forest - Upland birchwoods</t>
  </si>
  <si>
    <t>Woodland and forest - Upland mixed ashwoods</t>
  </si>
  <si>
    <t>Woodland and forest - Upland oakwood</t>
  </si>
  <si>
    <t>Woodland and forest - Wet woodland</t>
  </si>
  <si>
    <t>Woodland and forest - Wood-pasture and parkland</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</si>
  <si>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</si>
  <si>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</si>
  <si>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</si>
  <si>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</si>
  <si>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</si>
  <si>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</si>
  <si>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</si>
  <si>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Native Hedgerow</t>
  </si>
  <si>
    <t>Hedge Ornamental Non Native</t>
  </si>
  <si>
    <t>Line of Trees (Ecologically Valuable) - with Bank or Ditch</t>
  </si>
  <si>
    <t>Line of Trees (Ecologically Valuable)</t>
  </si>
  <si>
    <t>Line of Trees - Associated with bank or ditch</t>
  </si>
  <si>
    <t xml:space="preserve">Line of Trees </t>
  </si>
  <si>
    <t>Rivers and lakes – Rivers (Priority Habitat; High)</t>
  </si>
  <si>
    <t xml:space="preserve">Rivers and lakes – Rivers (Priority Habitat; Medium)  </t>
  </si>
  <si>
    <t>Rivers and lakes – Other rivers and streams (High)</t>
  </si>
  <si>
    <t>Rivers and lakes – Other rivers and streams (Medium)</t>
  </si>
  <si>
    <t>Rivers and lakes – Other rivers and streams (Low)</t>
  </si>
  <si>
    <t>Phase1_Area</t>
  </si>
  <si>
    <t>Area / Linear H / Linear W</t>
  </si>
  <si>
    <t>Phase1_Linear_H</t>
  </si>
  <si>
    <t>Phase1_Linear_W</t>
  </si>
  <si>
    <t>UKHab_Area</t>
  </si>
  <si>
    <t>UKHab_Linear_H</t>
  </si>
  <si>
    <t>UKHab_Linear_W</t>
  </si>
  <si>
    <t>Area</t>
  </si>
  <si>
    <t>Sparsely vegetated land - Coastal vegetated shingle</t>
  </si>
  <si>
    <t>Wetland - Depressions on Peat substrtates (H7150)</t>
  </si>
  <si>
    <t>WARNING: DO NOT EDIT THIS TAB</t>
  </si>
  <si>
    <t>B_L</t>
  </si>
  <si>
    <t>ProjectType</t>
  </si>
  <si>
    <t>System</t>
  </si>
  <si>
    <t>AWA</t>
  </si>
  <si>
    <t>Biodiversity</t>
  </si>
  <si>
    <t>Offset site</t>
  </si>
  <si>
    <t>Development site</t>
  </si>
  <si>
    <t>Linear</t>
  </si>
  <si>
    <t>Distinctiveness_BU</t>
  </si>
  <si>
    <t>Baseline calculation process:</t>
  </si>
  <si>
    <t>Size (ha) x Distinctiveness x Condition x Connectivity x Strategic location = Biodiversity Units</t>
  </si>
  <si>
    <t>Condition_BU</t>
  </si>
  <si>
    <t>Condition_Rivers</t>
  </si>
  <si>
    <t>Good</t>
  </si>
  <si>
    <t>Fairly Good</t>
  </si>
  <si>
    <t>Moderate</t>
  </si>
  <si>
    <t>Fairly poor</t>
  </si>
  <si>
    <t>Poor</t>
  </si>
  <si>
    <t>N/A - Agriculture</t>
  </si>
  <si>
    <t>N/A - No biodiversity value</t>
  </si>
  <si>
    <t>Connectivity_BU</t>
  </si>
  <si>
    <t>Significance_BU</t>
  </si>
  <si>
    <t>Linear Units</t>
  </si>
  <si>
    <t>Distinctiveness_LU</t>
  </si>
  <si>
    <t>Length (km) x Distinctiveness x Condition x Strategic location x Connectivity = Linear Units</t>
  </si>
  <si>
    <t>Condition_LU</t>
  </si>
  <si>
    <t>Connectivity_LU</t>
  </si>
  <si>
    <t>Significance_LU</t>
  </si>
  <si>
    <t>Risk multipliers</t>
  </si>
  <si>
    <t>No contribution</t>
  </si>
  <si>
    <t>Temporal</t>
  </si>
  <si>
    <t>32+</t>
  </si>
  <si>
    <t>Jean-Louis Bartlett and Ben Harrison</t>
  </si>
  <si>
    <t>SSEN V1.1</t>
  </si>
  <si>
    <t>SSEN Appendix E</t>
  </si>
  <si>
    <t>SSEN V2 (NE)</t>
  </si>
  <si>
    <t>SSEN V3</t>
  </si>
  <si>
    <t>SSEN V3.1</t>
  </si>
  <si>
    <t>SSER V1.0</t>
  </si>
  <si>
    <t>Onsite</t>
  </si>
  <si>
    <t>Offsite</t>
  </si>
  <si>
    <t>A1.1.2 : Woodland : Broadleaved - plantation</t>
  </si>
  <si>
    <t>Wetland - Fens (upland and lowland)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</si>
</sst>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809]d\ mmmm\ yyyy;@"/>
    <numFmt numFmtId="165" formatCode="0.0%"/>
    <numFmt numFmtId="166" formatCode="#,##0.00_ ;\-#,##0.00\ "/>
    <numFmt numFmtId="167" formatCode="\+0%;\-0%;0%"/>
    <numFmt numFmtId="168" formatCode="\+0.00;\-0.00;0.00"/>
  </numFmts>
  <fonts count="66" x14ac:knownFonts="1">
    <font>
      <sz val="10"/>
      <color theme="1"/>
      <name val="Arial"/>
      <family val="2"/>
    </font>
    <font>
      <sz val="10"/>
      <color theme="1"/>
      <name val="Calibri"/>
      <family val="2"/>
      <scheme val="minor"/>
    </font>
    <font>
      <sz val="15"/>
      <color theme="3"/>
      <name val="Arial"/>
      <family val="2"/>
    </font>
    <font>
      <b/>
      <sz val="11"/>
      <color theme="0"/>
      <name val="Calibri"/>
      <family val="2"/>
      <scheme val="minor"/>
    </font>
    <font>
      <sz val="10"/>
      <color theme="3"/>
      <name val="Calibri"/>
      <family val="2"/>
      <scheme val="minor"/>
    </font>
    <font>
      <b/>
      <sz val="16"/>
      <color theme="0"/>
      <name val="Calibri"/>
      <family val="2"/>
      <scheme val="minor"/>
    </font>
    <font>
      <sz val="15"/>
      <color theme="3"/>
      <name val="Calibri"/>
      <family val="2"/>
      <scheme val="minor"/>
    </font>
    <font>
      <sz val="26"/>
      <color theme="0"/>
      <name val="Calibri"/>
      <family val="2"/>
      <scheme val="minor"/>
    </font>
    <font>
      <sz val="10"/>
      <color theme="3" tint="0.79998168889431442"/>
      <name val="Calibri"/>
      <family val="2"/>
      <scheme val="minor"/>
    </font>
    <font>
      <b/>
      <sz val="10"/>
      <color rgb="FFFFFFFF"/>
      <name val="Calibri"/>
      <family val="2"/>
      <scheme val="minor"/>
    </font>
    <font>
      <sz val="12"/>
      <color theme="3"/>
      <name val="Calibri"/>
      <family val="2"/>
      <scheme val="minor"/>
    </font>
    <font>
      <sz val="40"/>
      <color theme="0"/>
      <name val="Calibri"/>
      <family val="2"/>
      <scheme val="minor"/>
    </font>
    <font>
      <sz val="24"/>
      <color theme="0"/>
      <name val="Calibri"/>
      <family val="2"/>
      <scheme val="minor"/>
    </font>
    <font>
      <sz val="10"/>
      <color rgb="FFFF0000"/>
      <name val="Calibri"/>
      <family val="2"/>
      <scheme val="minor"/>
    </font>
    <font>
      <b/>
      <sz val="10"/>
      <color theme="0"/>
      <name val="Calibri"/>
      <family val="2"/>
      <scheme val="minor"/>
    </font>
    <font>
      <sz val="16"/>
      <color theme="0"/>
      <name val="Calibri"/>
      <family val="2"/>
      <scheme val="minor"/>
    </font>
    <font>
      <sz val="40"/>
      <color theme="3"/>
      <name val="Calibri"/>
      <family val="2"/>
      <scheme val="minor"/>
    </font>
    <font>
      <b/>
      <sz val="10"/>
      <color theme="1"/>
      <name val="Arial"/>
      <family val="2"/>
    </font>
    <font>
      <sz val="13"/>
      <color theme="3"/>
      <name val="Calibri"/>
      <family val="2"/>
      <scheme val="minor"/>
    </font>
    <font>
      <sz val="14"/>
      <color theme="0"/>
      <name val="Calibri"/>
      <family val="2"/>
      <scheme val="minor"/>
    </font>
    <font>
      <sz val="14"/>
      <color theme="3"/>
      <name val="Calibri"/>
      <family val="2"/>
      <scheme val="minor"/>
    </font>
    <font>
      <sz val="14"/>
      <color indexed="9"/>
      <name val="Calibri"/>
      <family val="2"/>
      <scheme val="minor"/>
    </font>
    <font>
      <b/>
      <sz val="14"/>
      <color rgb="FFFFFFFF"/>
      <name val="Calibri"/>
      <family val="2"/>
      <scheme val="minor"/>
    </font>
    <font>
      <sz val="16"/>
      <color theme="3"/>
      <name val="Calibri"/>
      <family val="2"/>
      <scheme val="minor"/>
    </font>
    <font>
      <sz val="14"/>
      <color theme="1"/>
      <name val="Calibri"/>
      <family val="2"/>
      <scheme val="minor"/>
    </font>
    <font>
      <sz val="14"/>
      <color rgb="FFFF0000"/>
      <name val="Calibri"/>
      <family val="2"/>
      <scheme val="minor"/>
    </font>
    <font>
      <sz val="16"/>
      <color theme="1"/>
      <name val="Calibri"/>
      <family val="2"/>
      <scheme val="minor"/>
    </font>
    <font>
      <sz val="16"/>
      <color theme="3" tint="0.79998168889431442"/>
      <name val="Calibri"/>
      <family val="2"/>
      <scheme val="minor"/>
    </font>
    <font>
      <sz val="16"/>
      <color rgb="FFFF0000"/>
      <name val="Calibri"/>
      <family val="2"/>
      <scheme val="minor"/>
    </font>
    <font>
      <b/>
      <sz val="10"/>
      <color rgb="FFFF0000"/>
      <name val="Calibri"/>
      <family val="2"/>
      <scheme val="minor"/>
    </font>
    <font>
      <sz val="10"/>
      <name val="Calibri"/>
      <family val="2"/>
      <scheme val="minor"/>
    </font>
    <font>
      <sz val="14"/>
      <name val="Calibri"/>
      <family val="2"/>
      <scheme val="minor"/>
    </font>
    <font>
      <i/>
      <sz val="14"/>
      <color theme="0"/>
      <name val="Calibri"/>
      <family val="2"/>
      <scheme val="minor"/>
    </font>
    <font>
      <sz val="10"/>
      <color theme="0"/>
      <name val="Arial"/>
      <family val="2"/>
    </font>
    <font>
      <sz val="10"/>
      <name val="Arial"/>
      <family val="2"/>
    </font>
    <font>
      <sz val="10"/>
      <color theme="0"/>
      <name val="Calibri"/>
      <family val="2"/>
      <scheme val="minor"/>
    </font>
    <font>
      <b/>
      <sz val="12"/>
      <color theme="0"/>
      <name val="Calibri"/>
      <family val="2"/>
      <scheme val="minor"/>
    </font>
    <font>
      <b/>
      <sz val="12"/>
      <color theme="3"/>
      <name val="Calibri"/>
      <family val="2"/>
      <scheme val="minor"/>
    </font>
    <font>
      <sz val="14"/>
      <color theme="1" tint="0.34998626667073579"/>
      <name val="Calibri"/>
      <family val="2"/>
      <scheme val="minor"/>
    </font>
    <font>
      <sz val="12"/>
      <color theme="1" tint="0.34998626667073579"/>
      <name val="Calibri"/>
      <family val="2"/>
      <scheme val="minor"/>
    </font>
    <font>
      <sz val="10"/>
      <color theme="1" tint="0.34998626667073579"/>
      <name val="Calibri"/>
      <family val="2"/>
      <scheme val="minor"/>
    </font>
    <font>
      <sz val="11"/>
      <color theme="1" tint="0.34998626667073579"/>
      <name val="Calibri"/>
      <family val="2"/>
      <scheme val="minor"/>
    </font>
    <font>
      <sz val="16"/>
      <color theme="1" tint="0.34998626667073579"/>
      <name val="Calibri"/>
      <family val="2"/>
      <scheme val="minor"/>
    </font>
    <font>
      <sz val="9"/>
      <color theme="1" tint="0.34998626667073579"/>
      <name val="Calibri"/>
      <family val="2"/>
      <scheme val="minor"/>
    </font>
    <font>
      <sz val="12"/>
      <color rgb="FF333E48"/>
      <name val="Calibri"/>
      <family val="2"/>
      <scheme val="minor"/>
    </font>
    <font>
      <b/>
      <sz val="10"/>
      <color theme="0"/>
      <name val="Arial"/>
      <family val="2"/>
    </font>
    <font>
      <sz val="36"/>
      <color rgb="FF004788"/>
      <name val="Calibri"/>
      <family val="2"/>
      <scheme val="minor"/>
    </font>
    <font>
      <sz val="12"/>
      <color rgb="FF004788"/>
      <name val="Calibri"/>
      <family val="2"/>
      <scheme val="minor"/>
    </font>
    <font>
      <sz val="12"/>
      <color rgb="FFFF0000"/>
      <name val="Calibri"/>
      <family val="2"/>
      <scheme val="minor"/>
    </font>
    <font>
      <b/>
      <i/>
      <sz val="14"/>
      <color theme="0"/>
      <name val="Calibri"/>
      <family val="2"/>
      <scheme val="minor"/>
    </font>
    <font>
      <b/>
      <sz val="14"/>
      <color theme="0"/>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0"/>
      <color theme="1" tint="0.34998626667073579"/>
      <name val="Calibri"/>
      <family val="2"/>
      <scheme val="minor"/>
    </font>
    <font>
      <i/>
      <sz val="14"/>
      <color rgb="FFFF0000"/>
      <name val="Calibri"/>
      <family val="2"/>
      <scheme val="minor"/>
    </font>
    <font>
      <sz val="10"/>
      <color theme="1"/>
      <name val="Arial"/>
      <family val="2"/>
    </font>
    <font>
      <sz val="11"/>
      <color rgb="FFFF0000"/>
      <name val="Calibri"/>
      <family val="2"/>
      <scheme val="minor"/>
    </font>
    <font>
      <b/>
      <i/>
      <sz val="14"/>
      <color theme="1" tint="0.34998626667073579"/>
      <name val="Calibri"/>
      <family val="2"/>
      <scheme val="minor"/>
    </font>
    <font>
      <sz val="8"/>
      <color theme="3"/>
      <name val="Calibri"/>
      <family val="2"/>
      <scheme val="minor"/>
    </font>
    <font>
      <i/>
      <sz val="14"/>
      <name val="Calibri"/>
      <family val="2"/>
      <scheme val="minor"/>
    </font>
    <font>
      <b/>
      <sz val="16"/>
      <name val="Calibri"/>
      <family val="2"/>
      <scheme val="minor"/>
    </font>
    <font>
      <i/>
      <sz val="16"/>
      <name val="Calibri"/>
      <family val="2"/>
      <scheme val="minor"/>
    </font>
    <font>
      <sz val="48"/>
      <color rgb="FF004788"/>
      <name val="Calibri"/>
      <family val="2"/>
      <scheme val="minor"/>
    </font>
    <font>
      <sz val="10"/>
      <color rgb="FFFF0000"/>
      <name val="Arial"/>
      <family val="2"/>
    </font>
    <font>
      <b/>
      <sz val="36"/>
      <color rgb="FFFF0000"/>
      <name val="Arial"/>
      <family val="2"/>
    </font>
  </fonts>
  <fills count="19">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94CDDC"/>
        <bgColor indexed="64"/>
      </patternFill>
    </fill>
    <fill>
      <patternFill patternType="solid">
        <fgColor theme="0" tint="-0.249977111117893"/>
        <bgColor indexed="64"/>
      </patternFill>
    </fill>
    <fill>
      <patternFill patternType="solid">
        <fgColor rgb="FFFFFF00"/>
        <bgColor indexed="64"/>
      </patternFill>
    </fill>
    <fill>
      <patternFill patternType="solid">
        <fgColor theme="1"/>
        <bgColor theme="4"/>
      </patternFill>
    </fill>
    <fill>
      <patternFill patternType="solid">
        <fgColor theme="3"/>
        <bgColor indexed="64"/>
      </patternFill>
    </fill>
    <fill>
      <patternFill patternType="solid">
        <fgColor theme="1"/>
        <bgColor indexed="64"/>
      </patternFill>
    </fill>
    <fill>
      <patternFill patternType="solid">
        <fgColor rgb="FF004788"/>
        <bgColor indexed="64"/>
      </patternFill>
    </fill>
    <fill>
      <patternFill patternType="solid">
        <fgColor rgb="FFA7D37C"/>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333E48"/>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4" tint="0.39997558519241921"/>
      </left>
      <right style="thin">
        <color theme="4" tint="0.39997558519241921"/>
      </right>
      <top style="thin">
        <color theme="4" tint="0.39997558519241921"/>
      </top>
      <bottom/>
      <diagonal/>
    </border>
    <border>
      <left style="thin">
        <color theme="1"/>
      </left>
      <right style="thin">
        <color theme="1"/>
      </right>
      <top style="thin">
        <color theme="1"/>
      </top>
      <bottom style="thin">
        <color theme="1"/>
      </bottom>
      <diagonal/>
    </border>
    <border>
      <left style="thin">
        <color theme="1"/>
      </left>
      <right style="thin">
        <color theme="1"/>
      </right>
      <top/>
      <bottom/>
      <diagonal/>
    </border>
    <border>
      <left style="thin">
        <color theme="1"/>
      </left>
      <right style="thin">
        <color theme="1"/>
      </right>
      <top style="thin">
        <color theme="1"/>
      </top>
      <bottom/>
      <diagonal/>
    </border>
    <border>
      <left/>
      <right/>
      <top style="thin">
        <color theme="1"/>
      </top>
      <bottom style="thin">
        <color indexed="64"/>
      </bottom>
      <diagonal/>
    </border>
    <border>
      <left/>
      <right style="thin">
        <color indexed="64"/>
      </right>
      <top style="thin">
        <color theme="1"/>
      </top>
      <bottom style="thin">
        <color indexed="64"/>
      </bottom>
      <diagonal/>
    </border>
  </borders>
  <cellStyleXfs count="6">
    <xf numFmtId="0" fontId="0" fillId="0" borderId="0"/>
    <xf numFmtId="0" fontId="51" fillId="15" borderId="0" applyNumberFormat="0" applyBorder="0" applyAlignment="0" applyProtection="0"/>
    <xf numFmtId="0" fontId="52" fillId="16" borderId="0" applyNumberFormat="0" applyBorder="0" applyAlignment="0" applyProtection="0"/>
    <xf numFmtId="0" fontId="53" fillId="17" borderId="0" applyNumberFormat="0" applyBorder="0" applyAlignment="0" applyProtection="0"/>
    <xf numFmtId="9" fontId="56" fillId="0" borderId="0" applyFont="0" applyFill="0" applyBorder="0" applyAlignment="0" applyProtection="0"/>
    <xf numFmtId="43" fontId="56" fillId="0" borderId="0" applyFont="0" applyFill="0" applyBorder="0" applyAlignment="0" applyProtection="0"/>
  </cellStyleXfs>
  <cellXfs count="325">
    <xf numFmtId="0" fontId="0" fillId="0" borderId="0" xfId="0"/>
    <xf numFmtId="0" fontId="0" fillId="2" borderId="0" xfId="0" applyFill="1"/>
    <xf numFmtId="0" fontId="4" fillId="2" borderId="0" xfId="0" applyFont="1" applyFill="1"/>
    <xf numFmtId="0" fontId="4" fillId="3" borderId="0" xfId="0" applyFont="1" applyFill="1" applyAlignment="1">
      <alignment horizontal="left"/>
    </xf>
    <xf numFmtId="0" fontId="4" fillId="3" borderId="0" xfId="0" applyFont="1" applyFill="1"/>
    <xf numFmtId="0" fontId="0" fillId="3" borderId="0" xfId="0" applyFill="1"/>
    <xf numFmtId="0" fontId="17" fillId="0" borderId="0" xfId="0" applyFont="1"/>
    <xf numFmtId="0" fontId="0" fillId="6" borderId="0" xfId="0" applyFill="1"/>
    <xf numFmtId="0" fontId="18" fillId="2" borderId="0" xfId="0" applyFont="1" applyFill="1"/>
    <xf numFmtId="0" fontId="1" fillId="3" borderId="0" xfId="0" applyFont="1" applyFill="1"/>
    <xf numFmtId="0" fontId="2" fillId="3" borderId="0" xfId="0" applyFont="1" applyFill="1" applyAlignment="1">
      <alignment vertical="center"/>
    </xf>
    <xf numFmtId="0" fontId="18" fillId="3" borderId="0" xfId="0" applyFont="1" applyFill="1"/>
    <xf numFmtId="0" fontId="9" fillId="3" borderId="0" xfId="0" applyFont="1" applyFill="1" applyAlignment="1">
      <alignment horizontal="center"/>
    </xf>
    <xf numFmtId="0" fontId="20" fillId="3" borderId="0" xfId="0" applyFont="1" applyFill="1"/>
    <xf numFmtId="0" fontId="20" fillId="2" borderId="0" xfId="0" applyFont="1" applyFill="1"/>
    <xf numFmtId="0" fontId="21" fillId="3" borderId="13" xfId="0" applyFont="1" applyFill="1" applyBorder="1" applyAlignment="1">
      <alignment horizontal="center" vertical="center" wrapText="1"/>
    </xf>
    <xf numFmtId="0" fontId="20" fillId="3" borderId="0" xfId="0" applyFont="1" applyFill="1" applyAlignment="1">
      <alignment horizontal="left" vertical="center" indent="3"/>
    </xf>
    <xf numFmtId="0" fontId="21" fillId="3" borderId="0" xfId="0" applyFont="1" applyFill="1" applyAlignment="1">
      <alignment horizontal="left" vertical="center" wrapText="1" indent="1"/>
    </xf>
    <xf numFmtId="0" fontId="21" fillId="3" borderId="14" xfId="0" applyFont="1" applyFill="1" applyBorder="1" applyAlignment="1">
      <alignment horizontal="left" vertical="center" wrapText="1" indent="1"/>
    </xf>
    <xf numFmtId="0" fontId="22" fillId="3" borderId="13" xfId="0" applyFont="1" applyFill="1" applyBorder="1" applyAlignment="1">
      <alignment horizontal="center"/>
    </xf>
    <xf numFmtId="0" fontId="8" fillId="3" borderId="0" xfId="0" applyFont="1" applyFill="1"/>
    <xf numFmtId="0" fontId="23" fillId="3" borderId="0" xfId="0" applyFont="1" applyFill="1"/>
    <xf numFmtId="0" fontId="26" fillId="3" borderId="0" xfId="0" applyFont="1" applyFill="1"/>
    <xf numFmtId="0" fontId="13" fillId="3" borderId="0" xfId="0" applyFont="1" applyFill="1"/>
    <xf numFmtId="0" fontId="1" fillId="3" borderId="0" xfId="0" applyFont="1" applyFill="1" applyAlignment="1">
      <alignment horizontal="center" vertical="center"/>
    </xf>
    <xf numFmtId="0" fontId="5" fillId="3" borderId="0" xfId="0" applyFont="1" applyFill="1" applyAlignment="1">
      <alignment vertical="center"/>
    </xf>
    <xf numFmtId="0" fontId="3" fillId="3" borderId="0" xfId="0" applyFont="1" applyFill="1" applyAlignment="1">
      <alignment horizontal="center" vertical="center"/>
    </xf>
    <xf numFmtId="0" fontId="27" fillId="3" borderId="0" xfId="0" applyFont="1" applyFill="1"/>
    <xf numFmtId="0" fontId="28" fillId="3" borderId="0" xfId="0" applyFont="1" applyFill="1"/>
    <xf numFmtId="0" fontId="8" fillId="3" borderId="0" xfId="0" applyFont="1" applyFill="1" applyAlignment="1">
      <alignment horizontal="center" vertical="center"/>
    </xf>
    <xf numFmtId="0" fontId="13" fillId="3" borderId="0" xfId="0" applyFont="1" applyFill="1" applyAlignment="1">
      <alignment horizontal="center" vertical="center"/>
    </xf>
    <xf numFmtId="0" fontId="13" fillId="3" borderId="0" xfId="0" applyFont="1" applyFill="1" applyAlignment="1">
      <alignment horizontal="center" vertical="center" wrapText="1"/>
    </xf>
    <xf numFmtId="0" fontId="7" fillId="3" borderId="0" xfId="0" applyFont="1" applyFill="1" applyAlignment="1">
      <alignment vertical="top"/>
    </xf>
    <xf numFmtId="0" fontId="30" fillId="3" borderId="0" xfId="0" applyFont="1" applyFill="1"/>
    <xf numFmtId="0" fontId="30" fillId="0" borderId="0" xfId="0" applyFont="1" applyProtection="1">
      <protection locked="0"/>
    </xf>
    <xf numFmtId="0" fontId="30" fillId="3" borderId="0" xfId="0" applyFont="1" applyFill="1" applyProtection="1">
      <protection locked="0"/>
    </xf>
    <xf numFmtId="0" fontId="30" fillId="6" borderId="0" xfId="0" applyFont="1" applyFill="1" applyProtection="1">
      <protection locked="0"/>
    </xf>
    <xf numFmtId="0" fontId="6" fillId="3" borderId="0" xfId="0" applyFont="1" applyFill="1" applyAlignment="1">
      <alignment vertical="center"/>
    </xf>
    <xf numFmtId="0" fontId="25" fillId="3" borderId="0" xfId="0" applyFont="1" applyFill="1"/>
    <xf numFmtId="0" fontId="24" fillId="3" borderId="0" xfId="0" applyFont="1" applyFill="1"/>
    <xf numFmtId="0" fontId="31" fillId="3" borderId="0" xfId="0" applyFont="1" applyFill="1"/>
    <xf numFmtId="0" fontId="21" fillId="3" borderId="5" xfId="0" applyFont="1" applyFill="1" applyBorder="1" applyAlignment="1">
      <alignment horizontal="center" vertical="center" wrapText="1"/>
    </xf>
    <xf numFmtId="0" fontId="20" fillId="3" borderId="2" xfId="0" applyFont="1" applyFill="1" applyBorder="1" applyAlignment="1">
      <alignment horizontal="left" vertical="center" indent="1"/>
    </xf>
    <xf numFmtId="0" fontId="20" fillId="3" borderId="2" xfId="0" applyFont="1" applyFill="1" applyBorder="1" applyAlignment="1">
      <alignment horizontal="left" vertical="center" indent="3"/>
    </xf>
    <xf numFmtId="0" fontId="21" fillId="3" borderId="6" xfId="0" applyFont="1" applyFill="1" applyBorder="1" applyAlignment="1">
      <alignment horizontal="left" vertical="center" wrapText="1" indent="1"/>
    </xf>
    <xf numFmtId="0" fontId="11" fillId="3" borderId="0" xfId="0" applyFont="1" applyFill="1" applyAlignment="1">
      <alignment horizontal="left" vertical="center"/>
    </xf>
    <xf numFmtId="0" fontId="33" fillId="3" borderId="0" xfId="0" applyFont="1" applyFill="1"/>
    <xf numFmtId="0" fontId="20" fillId="3" borderId="0" xfId="0" applyFont="1" applyFill="1" applyAlignment="1">
      <alignment horizontal="left" vertical="center" wrapText="1"/>
    </xf>
    <xf numFmtId="0" fontId="34" fillId="3" borderId="0" xfId="0" applyFont="1" applyFill="1"/>
    <xf numFmtId="0" fontId="31" fillId="3" borderId="0" xfId="0" applyFont="1" applyFill="1" applyAlignment="1">
      <alignment horizontal="left" vertical="center" wrapText="1"/>
    </xf>
    <xf numFmtId="0" fontId="0" fillId="3" borderId="0" xfId="0" applyFill="1" applyAlignment="1">
      <alignment horizontal="left" vertical="center" indent="1"/>
    </xf>
    <xf numFmtId="0" fontId="0" fillId="2" borderId="0" xfId="0" applyFill="1" applyAlignment="1">
      <alignment horizontal="left" vertical="center" indent="1"/>
    </xf>
    <xf numFmtId="0" fontId="0" fillId="3" borderId="0" xfId="0" applyFill="1" applyAlignment="1">
      <alignment horizontal="left" vertical="center" indent="2"/>
    </xf>
    <xf numFmtId="0" fontId="0" fillId="2" borderId="0" xfId="0" applyFill="1" applyAlignment="1">
      <alignment horizontal="left" vertical="center" indent="2"/>
    </xf>
    <xf numFmtId="0" fontId="37" fillId="3" borderId="0" xfId="0" applyFont="1" applyFill="1"/>
    <xf numFmtId="0" fontId="20" fillId="3" borderId="0" xfId="0" applyFont="1" applyFill="1" applyAlignment="1">
      <alignment horizontal="left" vertical="center" indent="1"/>
    </xf>
    <xf numFmtId="0" fontId="1" fillId="3" borderId="0" xfId="0" applyFont="1" applyFill="1" applyAlignment="1">
      <alignment horizontal="left" vertical="center" indent="1"/>
    </xf>
    <xf numFmtId="0" fontId="8" fillId="3" borderId="0" xfId="0" applyFont="1" applyFill="1" applyAlignment="1">
      <alignment horizontal="left" vertical="center" indent="1"/>
    </xf>
    <xf numFmtId="0" fontId="13" fillId="3" borderId="0" xfId="0" applyFont="1" applyFill="1" applyAlignment="1">
      <alignment horizontal="left" vertical="center" indent="1"/>
    </xf>
    <xf numFmtId="0" fontId="29" fillId="3" borderId="0" xfId="0" applyFont="1" applyFill="1" applyAlignment="1">
      <alignment horizontal="left" vertical="center" indent="1"/>
    </xf>
    <xf numFmtId="0" fontId="39" fillId="3" borderId="0" xfId="0" applyFont="1" applyFill="1" applyAlignment="1">
      <alignment horizontal="left" vertical="center" indent="3"/>
    </xf>
    <xf numFmtId="0" fontId="39" fillId="3" borderId="14" xfId="0" applyFont="1" applyFill="1" applyBorder="1" applyAlignment="1">
      <alignment horizontal="left" vertical="center" wrapText="1" indent="1"/>
    </xf>
    <xf numFmtId="0" fontId="40" fillId="0" borderId="3" xfId="0" applyFont="1" applyBorder="1" applyAlignment="1">
      <alignment horizontal="center" vertical="center" wrapText="1"/>
    </xf>
    <xf numFmtId="0" fontId="40" fillId="0" borderId="3" xfId="0" applyFont="1" applyBorder="1" applyAlignment="1" applyProtection="1">
      <alignment horizontal="center" vertical="center" wrapText="1"/>
      <protection locked="0"/>
    </xf>
    <xf numFmtId="0" fontId="40" fillId="3" borderId="0" xfId="0" applyFont="1" applyFill="1"/>
    <xf numFmtId="0" fontId="42" fillId="3" borderId="0" xfId="0" applyFont="1" applyFill="1"/>
    <xf numFmtId="0" fontId="38" fillId="3" borderId="0" xfId="0" applyFont="1" applyFill="1"/>
    <xf numFmtId="0" fontId="43" fillId="3" borderId="0" xfId="0" applyFont="1" applyFill="1"/>
    <xf numFmtId="0" fontId="0" fillId="0" borderId="0" xfId="0" applyAlignment="1">
      <alignment horizontal="center"/>
    </xf>
    <xf numFmtId="0" fontId="45" fillId="9" borderId="19" xfId="0" applyFont="1" applyFill="1" applyBorder="1"/>
    <xf numFmtId="0" fontId="0" fillId="0" borderId="1" xfId="0" applyBorder="1"/>
    <xf numFmtId="0" fontId="40" fillId="5" borderId="3" xfId="0" applyFont="1" applyFill="1" applyBorder="1" applyAlignment="1">
      <alignment horizontal="center" vertical="center" wrapText="1"/>
    </xf>
    <xf numFmtId="0" fontId="0" fillId="0" borderId="1" xfId="0" applyBorder="1" applyAlignment="1">
      <alignment horizontal="center"/>
    </xf>
    <xf numFmtId="0" fontId="17" fillId="0" borderId="10" xfId="0" applyFont="1" applyBorder="1"/>
    <xf numFmtId="0" fontId="45" fillId="11" borderId="1" xfId="0" applyFont="1" applyFill="1" applyBorder="1" applyAlignment="1">
      <alignment horizontal="center"/>
    </xf>
    <xf numFmtId="0" fontId="17" fillId="8" borderId="2" xfId="0" applyFont="1" applyFill="1" applyBorder="1"/>
    <xf numFmtId="0" fontId="0" fillId="8" borderId="2" xfId="0" applyFill="1" applyBorder="1"/>
    <xf numFmtId="0" fontId="45" fillId="11" borderId="1" xfId="0" applyFont="1" applyFill="1" applyBorder="1" applyAlignment="1">
      <alignment horizontal="left"/>
    </xf>
    <xf numFmtId="0" fontId="1" fillId="3" borderId="0" xfId="0" applyFont="1" applyFill="1" applyAlignment="1">
      <alignment horizontal="left" indent="1"/>
    </xf>
    <xf numFmtId="0" fontId="19" fillId="10" borderId="11" xfId="0" applyFont="1" applyFill="1" applyBorder="1" applyAlignment="1">
      <alignment vertical="center" wrapText="1"/>
    </xf>
    <xf numFmtId="0" fontId="19" fillId="10" borderId="12" xfId="0" applyFont="1" applyFill="1" applyBorder="1" applyAlignment="1">
      <alignment vertical="center" wrapText="1"/>
    </xf>
    <xf numFmtId="0" fontId="39" fillId="0" borderId="1" xfId="0" applyFont="1" applyBorder="1" applyAlignment="1" applyProtection="1">
      <alignment horizontal="left" vertical="center" wrapText="1" indent="1"/>
      <protection locked="0"/>
    </xf>
    <xf numFmtId="0" fontId="0" fillId="13" borderId="10" xfId="0" applyFill="1" applyBorder="1"/>
    <xf numFmtId="0" fontId="6" fillId="13" borderId="11" xfId="0" applyFont="1" applyFill="1" applyBorder="1" applyAlignment="1">
      <alignment vertical="center"/>
    </xf>
    <xf numFmtId="0" fontId="16" fillId="13" borderId="10" xfId="0" applyFont="1" applyFill="1" applyBorder="1" applyAlignment="1">
      <alignment horizontal="left" vertical="center"/>
    </xf>
    <xf numFmtId="0" fontId="16" fillId="13" borderId="11" xfId="0" applyFont="1" applyFill="1" applyBorder="1" applyAlignment="1">
      <alignment horizontal="left" vertical="center"/>
    </xf>
    <xf numFmtId="0" fontId="16" fillId="13" borderId="12" xfId="0" applyFont="1" applyFill="1" applyBorder="1" applyAlignment="1">
      <alignment horizontal="left" vertical="center"/>
    </xf>
    <xf numFmtId="0" fontId="25" fillId="12" borderId="9" xfId="0" applyFont="1" applyFill="1" applyBorder="1" applyAlignment="1">
      <alignment horizontal="center" vertical="center" wrapText="1"/>
    </xf>
    <xf numFmtId="0" fontId="32" fillId="12" borderId="13" xfId="0" applyFont="1" applyFill="1" applyBorder="1" applyAlignment="1">
      <alignment horizontal="center" vertical="center" wrapText="1"/>
    </xf>
    <xf numFmtId="0" fontId="14" fillId="12" borderId="1" xfId="0" applyFont="1" applyFill="1" applyBorder="1" applyAlignment="1">
      <alignment horizontal="center" vertical="center"/>
    </xf>
    <xf numFmtId="0" fontId="19" fillId="12" borderId="3" xfId="0" applyFont="1" applyFill="1" applyBorder="1" applyAlignment="1">
      <alignment vertical="center" wrapText="1"/>
    </xf>
    <xf numFmtId="0" fontId="40" fillId="3" borderId="1" xfId="0" applyFont="1" applyFill="1" applyBorder="1" applyAlignment="1" applyProtection="1">
      <alignment horizontal="left" vertical="center" indent="1"/>
      <protection locked="0"/>
    </xf>
    <xf numFmtId="0" fontId="40" fillId="0" borderId="3" xfId="0" applyFont="1" applyBorder="1" applyAlignment="1" applyProtection="1">
      <alignment horizontal="left" vertical="center" wrapText="1" indent="1"/>
      <protection locked="0"/>
    </xf>
    <xf numFmtId="0" fontId="44" fillId="3" borderId="0" xfId="0" applyFont="1" applyFill="1" applyAlignment="1">
      <alignment horizontal="left" vertical="center" indent="1"/>
    </xf>
    <xf numFmtId="0" fontId="49" fillId="14" borderId="10" xfId="0" applyFont="1" applyFill="1" applyBorder="1" applyAlignment="1">
      <alignment horizontal="left" vertical="center" indent="1"/>
    </xf>
    <xf numFmtId="0" fontId="49" fillId="14" borderId="11" xfId="0" applyFont="1" applyFill="1" applyBorder="1" applyAlignment="1">
      <alignment vertical="center"/>
    </xf>
    <xf numFmtId="0" fontId="49" fillId="14" borderId="11" xfId="0" applyFont="1" applyFill="1" applyBorder="1" applyAlignment="1">
      <alignment vertical="center" wrapText="1"/>
    </xf>
    <xf numFmtId="0" fontId="49" fillId="14" borderId="11" xfId="0" applyFont="1" applyFill="1" applyBorder="1" applyAlignment="1">
      <alignment horizontal="right" vertical="center" wrapText="1" indent="1"/>
    </xf>
    <xf numFmtId="0" fontId="1" fillId="13" borderId="10" xfId="0" applyFont="1" applyFill="1" applyBorder="1"/>
    <xf numFmtId="0" fontId="1" fillId="13" borderId="11" xfId="0" applyFont="1" applyFill="1" applyBorder="1"/>
    <xf numFmtId="0" fontId="1" fillId="13" borderId="12" xfId="0" applyFont="1" applyFill="1" applyBorder="1"/>
    <xf numFmtId="0" fontId="36" fillId="12" borderId="1" xfId="0" applyFont="1" applyFill="1" applyBorder="1" applyAlignment="1">
      <alignment horizontal="center" vertical="center" wrapText="1"/>
    </xf>
    <xf numFmtId="0" fontId="36" fillId="12" borderId="9" xfId="0" applyFont="1" applyFill="1" applyBorder="1" applyAlignment="1">
      <alignment horizontal="center" vertical="center" wrapText="1"/>
    </xf>
    <xf numFmtId="164" fontId="38" fillId="3" borderId="1" xfId="0" applyNumberFormat="1" applyFont="1" applyFill="1" applyBorder="1" applyAlignment="1" applyProtection="1">
      <alignment horizontal="left" vertical="center" indent="1"/>
      <protection locked="0"/>
    </xf>
    <xf numFmtId="164" fontId="15" fillId="18" borderId="1" xfId="0" applyNumberFormat="1" applyFont="1" applyFill="1" applyBorder="1" applyAlignment="1">
      <alignment horizontal="center" vertical="center" wrapText="1"/>
    </xf>
    <xf numFmtId="0" fontId="52" fillId="16" borderId="1" xfId="2" applyBorder="1" applyAlignment="1" applyProtection="1">
      <alignment horizontal="left" vertical="center" wrapText="1" indent="1"/>
    </xf>
    <xf numFmtId="0" fontId="51" fillId="15" borderId="1" xfId="1" applyBorder="1" applyAlignment="1" applyProtection="1">
      <alignment horizontal="left" vertical="center" wrapText="1" indent="1"/>
    </xf>
    <xf numFmtId="0" fontId="53" fillId="17" borderId="1" xfId="3" applyBorder="1" applyAlignment="1" applyProtection="1">
      <alignment horizontal="left" vertical="center" wrapText="1" indent="1"/>
    </xf>
    <xf numFmtId="164" fontId="40" fillId="0" borderId="10" xfId="0" applyNumberFormat="1" applyFont="1" applyBorder="1" applyAlignment="1">
      <alignment horizontal="left" vertical="center" wrapText="1" indent="1"/>
    </xf>
    <xf numFmtId="0" fontId="54" fillId="3" borderId="1" xfId="0" applyFont="1" applyFill="1" applyBorder="1" applyAlignment="1">
      <alignment horizontal="center" vertical="center" wrapText="1"/>
    </xf>
    <xf numFmtId="0" fontId="15" fillId="18" borderId="1" xfId="0" applyFont="1" applyFill="1" applyBorder="1" applyAlignment="1">
      <alignment horizontal="center" vertical="center" wrapText="1"/>
    </xf>
    <xf numFmtId="0" fontId="0" fillId="0" borderId="20" xfId="0" applyBorder="1"/>
    <xf numFmtId="0" fontId="0" fillId="0" borderId="21" xfId="0" applyBorder="1"/>
    <xf numFmtId="0" fontId="55" fillId="12" borderId="13" xfId="0" applyFont="1" applyFill="1" applyBorder="1" applyAlignment="1">
      <alignment horizontal="center" vertical="center" wrapText="1"/>
    </xf>
    <xf numFmtId="0" fontId="36" fillId="14" borderId="1" xfId="0" applyFont="1" applyFill="1" applyBorder="1" applyAlignment="1">
      <alignment horizontal="center" vertical="center" wrapText="1"/>
    </xf>
    <xf numFmtId="0" fontId="0" fillId="0" borderId="22" xfId="0" applyBorder="1"/>
    <xf numFmtId="165" fontId="40" fillId="3" borderId="1" xfId="4" applyNumberFormat="1" applyFont="1" applyFill="1" applyBorder="1" applyAlignment="1" applyProtection="1">
      <alignment horizontal="left" vertical="center" indent="1"/>
      <protection locked="0"/>
    </xf>
    <xf numFmtId="164" fontId="38" fillId="0" borderId="1" xfId="0" applyNumberFormat="1" applyFont="1" applyBorder="1" applyAlignment="1" applyProtection="1">
      <alignment horizontal="left" vertical="center" indent="1"/>
      <protection locked="0"/>
    </xf>
    <xf numFmtId="0" fontId="1" fillId="3" borderId="0" xfId="0" applyFont="1" applyFill="1" applyAlignment="1">
      <alignment horizontal="center"/>
    </xf>
    <xf numFmtId="0" fontId="2" fillId="2" borderId="0" xfId="0" applyFont="1" applyFill="1" applyAlignment="1">
      <alignment vertical="center"/>
    </xf>
    <xf numFmtId="0" fontId="38" fillId="3" borderId="13" xfId="0" applyFont="1" applyFill="1" applyBorder="1" applyAlignment="1">
      <alignment horizontal="left" vertical="center" wrapText="1" indent="1"/>
    </xf>
    <xf numFmtId="0" fontId="38" fillId="3" borderId="0" xfId="0" applyFont="1" applyFill="1" applyAlignment="1">
      <alignment horizontal="left" vertical="center" wrapText="1" indent="1"/>
    </xf>
    <xf numFmtId="0" fontId="38" fillId="3" borderId="0" xfId="0" applyFont="1" applyFill="1" applyAlignment="1">
      <alignment horizontal="left" vertical="center" wrapText="1"/>
    </xf>
    <xf numFmtId="0" fontId="38" fillId="3" borderId="14" xfId="0" applyFont="1" applyFill="1" applyBorder="1" applyAlignment="1">
      <alignment horizontal="left" vertical="center" wrapText="1" indent="1"/>
    </xf>
    <xf numFmtId="49" fontId="38" fillId="3" borderId="13" xfId="0" applyNumberFormat="1" applyFont="1" applyFill="1" applyBorder="1" applyAlignment="1">
      <alignment horizontal="left" vertical="center" wrapText="1" indent="1"/>
    </xf>
    <xf numFmtId="49" fontId="38" fillId="3" borderId="0" xfId="0" applyNumberFormat="1" applyFont="1" applyFill="1" applyAlignment="1">
      <alignment horizontal="left" vertical="center" wrapText="1"/>
    </xf>
    <xf numFmtId="49" fontId="10" fillId="3" borderId="5" xfId="0" applyNumberFormat="1" applyFont="1" applyFill="1" applyBorder="1" applyAlignment="1">
      <alignment vertical="center" wrapText="1"/>
    </xf>
    <xf numFmtId="49" fontId="10" fillId="3" borderId="2" xfId="0" applyNumberFormat="1" applyFont="1" applyFill="1" applyBorder="1" applyAlignment="1">
      <alignment vertical="center" wrapText="1"/>
    </xf>
    <xf numFmtId="49" fontId="59" fillId="3" borderId="6" xfId="0" applyNumberFormat="1" applyFont="1" applyFill="1" applyBorder="1" applyAlignment="1">
      <alignment vertical="center" wrapText="1"/>
    </xf>
    <xf numFmtId="0" fontId="35" fillId="18" borderId="8" xfId="0" applyFont="1" applyFill="1" applyBorder="1"/>
    <xf numFmtId="0" fontId="20" fillId="3" borderId="14" xfId="0" applyFont="1" applyFill="1" applyBorder="1" applyAlignment="1">
      <alignment horizontal="left" vertical="center" wrapText="1"/>
    </xf>
    <xf numFmtId="0" fontId="20" fillId="3" borderId="0" xfId="0" applyFont="1" applyFill="1" applyAlignment="1">
      <alignment horizontal="left" indent="2"/>
    </xf>
    <xf numFmtId="0" fontId="39" fillId="3" borderId="0" xfId="0" applyFont="1" applyFill="1" applyAlignment="1">
      <alignment horizontal="left" indent="2"/>
    </xf>
    <xf numFmtId="0" fontId="39" fillId="3" borderId="0" xfId="0" applyFont="1" applyFill="1" applyAlignment="1">
      <alignment horizontal="left" vertical="center" wrapText="1" indent="1"/>
    </xf>
    <xf numFmtId="0" fontId="20" fillId="3" borderId="2" xfId="0" applyFont="1" applyFill="1" applyBorder="1" applyAlignment="1">
      <alignment horizontal="left" indent="2"/>
    </xf>
    <xf numFmtId="0" fontId="21" fillId="3" borderId="2" xfId="0" applyFont="1" applyFill="1" applyBorder="1" applyAlignment="1">
      <alignment horizontal="left" vertical="center" wrapText="1" indent="1"/>
    </xf>
    <xf numFmtId="0" fontId="48" fillId="3" borderId="0" xfId="0" applyFont="1" applyFill="1" applyAlignment="1">
      <alignment horizontal="left" indent="3"/>
    </xf>
    <xf numFmtId="0" fontId="48" fillId="3" borderId="0" xfId="0" applyFont="1" applyFill="1" applyAlignment="1">
      <alignment horizontal="left" indent="2"/>
    </xf>
    <xf numFmtId="0" fontId="48" fillId="3" borderId="0" xfId="0" applyFont="1" applyFill="1" applyAlignment="1">
      <alignment horizontal="center"/>
    </xf>
    <xf numFmtId="49" fontId="48" fillId="3" borderId="3" xfId="0" applyNumberFormat="1" applyFont="1" applyFill="1" applyBorder="1" applyAlignment="1">
      <alignment horizontal="left" vertical="top" wrapText="1" indent="2"/>
    </xf>
    <xf numFmtId="0" fontId="19" fillId="12" borderId="13" xfId="0" applyFont="1" applyFill="1" applyBorder="1" applyAlignment="1">
      <alignment horizontal="center" vertical="center" wrapText="1"/>
    </xf>
    <xf numFmtId="0" fontId="25" fillId="12" borderId="4" xfId="0" applyFont="1" applyFill="1" applyBorder="1" applyAlignment="1">
      <alignment horizontal="center" vertical="center" wrapText="1"/>
    </xf>
    <xf numFmtId="0" fontId="0" fillId="0" borderId="0" xfId="0" quotePrefix="1"/>
    <xf numFmtId="0" fontId="48" fillId="3" borderId="3" xfId="0" applyFont="1" applyFill="1" applyBorder="1" applyAlignment="1">
      <alignment horizontal="left" vertical="top" wrapText="1" indent="2"/>
    </xf>
    <xf numFmtId="0" fontId="39" fillId="3" borderId="9" xfId="0" applyFont="1" applyFill="1" applyBorder="1" applyAlignment="1">
      <alignment horizontal="left" vertical="top" wrapText="1" indent="1"/>
    </xf>
    <xf numFmtId="0" fontId="15" fillId="12" borderId="1" xfId="0" applyFont="1" applyFill="1" applyBorder="1" applyAlignment="1">
      <alignment horizontal="left" vertical="center" indent="1"/>
    </xf>
    <xf numFmtId="0" fontId="15" fillId="12" borderId="10" xfId="0" applyFont="1" applyFill="1" applyBorder="1" applyAlignment="1">
      <alignment horizontal="left" vertical="center" indent="1"/>
    </xf>
    <xf numFmtId="0" fontId="38" fillId="3" borderId="1" xfId="0" applyFont="1" applyFill="1" applyBorder="1" applyAlignment="1" applyProtection="1">
      <alignment horizontal="left" vertical="center" indent="1"/>
      <protection locked="0"/>
    </xf>
    <xf numFmtId="2" fontId="1" fillId="3" borderId="0" xfId="0" applyNumberFormat="1" applyFont="1" applyFill="1"/>
    <xf numFmtId="2" fontId="16" fillId="13" borderId="11" xfId="0" applyNumberFormat="1" applyFont="1" applyFill="1" applyBorder="1" applyAlignment="1">
      <alignment horizontal="left" vertical="center"/>
    </xf>
    <xf numFmtId="2" fontId="7" fillId="3" borderId="0" xfId="0" applyNumberFormat="1" applyFont="1" applyFill="1" applyAlignment="1">
      <alignment vertical="top"/>
    </xf>
    <xf numFmtId="2" fontId="6" fillId="3" borderId="0" xfId="0" applyNumberFormat="1" applyFont="1" applyFill="1" applyAlignment="1">
      <alignment vertical="center"/>
    </xf>
    <xf numFmtId="2" fontId="19" fillId="12" borderId="15" xfId="0" applyNumberFormat="1" applyFont="1" applyFill="1" applyBorder="1" applyAlignment="1">
      <alignment horizontal="center" vertical="center" wrapText="1"/>
    </xf>
    <xf numFmtId="2" fontId="25" fillId="12" borderId="15" xfId="0" applyNumberFormat="1" applyFont="1" applyFill="1" applyBorder="1" applyAlignment="1">
      <alignment horizontal="center" vertical="center" wrapText="1"/>
    </xf>
    <xf numFmtId="2" fontId="32" fillId="12" borderId="13" xfId="0" applyNumberFormat="1" applyFont="1" applyFill="1" applyBorder="1" applyAlignment="1">
      <alignment horizontal="center" vertical="center" wrapText="1"/>
    </xf>
    <xf numFmtId="2" fontId="55" fillId="12" borderId="13" xfId="0" applyNumberFormat="1" applyFont="1" applyFill="1" applyBorder="1" applyAlignment="1">
      <alignment horizontal="center" vertical="center" wrapText="1"/>
    </xf>
    <xf numFmtId="2" fontId="49" fillId="14" borderId="11" xfId="0" applyNumberFormat="1" applyFont="1" applyFill="1" applyBorder="1" applyAlignment="1">
      <alignment vertical="center" wrapText="1"/>
    </xf>
    <xf numFmtId="2" fontId="49" fillId="14" borderId="11" xfId="0" applyNumberFormat="1" applyFont="1" applyFill="1" applyBorder="1" applyAlignment="1">
      <alignment horizontal="right" vertical="center" wrapText="1" indent="1"/>
    </xf>
    <xf numFmtId="2" fontId="40" fillId="0" borderId="3" xfId="0" applyNumberFormat="1" applyFont="1" applyBorder="1" applyAlignment="1" applyProtection="1">
      <alignment horizontal="center" vertical="center" wrapText="1"/>
      <protection locked="0"/>
    </xf>
    <xf numFmtId="2" fontId="40" fillId="5" borderId="3" xfId="0" applyNumberFormat="1" applyFont="1" applyFill="1" applyBorder="1" applyAlignment="1">
      <alignment horizontal="center" vertical="center" wrapText="1"/>
    </xf>
    <xf numFmtId="2" fontId="40" fillId="3" borderId="0" xfId="0" applyNumberFormat="1" applyFont="1" applyFill="1"/>
    <xf numFmtId="2" fontId="30" fillId="0" borderId="0" xfId="0" applyNumberFormat="1" applyFont="1" applyProtection="1">
      <protection locked="0"/>
    </xf>
    <xf numFmtId="2" fontId="19" fillId="14" borderId="9" xfId="0" applyNumberFormat="1" applyFont="1" applyFill="1" applyBorder="1" applyAlignment="1">
      <alignment horizontal="center" vertical="center" wrapText="1"/>
    </xf>
    <xf numFmtId="2" fontId="50" fillId="14" borderId="1" xfId="0" applyNumberFormat="1" applyFont="1" applyFill="1" applyBorder="1" applyAlignment="1">
      <alignment horizontal="center" vertical="center" wrapText="1"/>
    </xf>
    <xf numFmtId="2" fontId="41" fillId="7" borderId="1" xfId="0" applyNumberFormat="1" applyFont="1" applyFill="1" applyBorder="1" applyAlignment="1">
      <alignment horizontal="center" vertical="center" wrapText="1"/>
    </xf>
    <xf numFmtId="0" fontId="25" fillId="12" borderId="13" xfId="0" applyFont="1" applyFill="1" applyBorder="1" applyAlignment="1">
      <alignment horizontal="center" vertical="center" wrapText="1"/>
    </xf>
    <xf numFmtId="2" fontId="19" fillId="12" borderId="13" xfId="0" applyNumberFormat="1" applyFont="1" applyFill="1" applyBorder="1" applyAlignment="1">
      <alignment horizontal="center" vertical="center" wrapText="1"/>
    </xf>
    <xf numFmtId="2" fontId="49" fillId="14" borderId="11" xfId="0" applyNumberFormat="1" applyFont="1" applyFill="1" applyBorder="1" applyAlignment="1">
      <alignment vertical="center"/>
    </xf>
    <xf numFmtId="2" fontId="32" fillId="12" borderId="4" xfId="0" applyNumberFormat="1" applyFont="1" applyFill="1" applyBorder="1" applyAlignment="1">
      <alignment horizontal="center" vertical="center" wrapText="1"/>
    </xf>
    <xf numFmtId="2" fontId="32" fillId="14" borderId="4" xfId="0" applyNumberFormat="1" applyFont="1" applyFill="1" applyBorder="1" applyAlignment="1">
      <alignment horizontal="center" vertical="center" wrapText="1"/>
    </xf>
    <xf numFmtId="2" fontId="55" fillId="12" borderId="4" xfId="0" applyNumberFormat="1" applyFont="1" applyFill="1" applyBorder="1" applyAlignment="1">
      <alignment horizontal="center" vertical="center" wrapText="1"/>
    </xf>
    <xf numFmtId="2" fontId="25" fillId="14" borderId="4" xfId="0" applyNumberFormat="1" applyFont="1" applyFill="1" applyBorder="1" applyAlignment="1">
      <alignment horizontal="center" vertical="center" wrapText="1"/>
    </xf>
    <xf numFmtId="2" fontId="25" fillId="3" borderId="0" xfId="0" applyNumberFormat="1" applyFont="1" applyFill="1"/>
    <xf numFmtId="2" fontId="38" fillId="3" borderId="0" xfId="0" applyNumberFormat="1" applyFont="1" applyFill="1"/>
    <xf numFmtId="2" fontId="28" fillId="3" borderId="0" xfId="0" applyNumberFormat="1" applyFont="1" applyFill="1"/>
    <xf numFmtId="2" fontId="57" fillId="8" borderId="1" xfId="0" applyNumberFormat="1" applyFont="1" applyFill="1" applyBorder="1" applyAlignment="1">
      <alignment horizontal="center" vertical="center" wrapText="1"/>
    </xf>
    <xf numFmtId="2" fontId="42" fillId="3" borderId="0" xfId="0" applyNumberFormat="1" applyFont="1" applyFill="1"/>
    <xf numFmtId="2" fontId="30" fillId="6" borderId="0" xfId="0" applyNumberFormat="1" applyFont="1" applyFill="1" applyProtection="1">
      <protection locked="0"/>
    </xf>
    <xf numFmtId="2" fontId="44" fillId="3" borderId="0" xfId="0" applyNumberFormat="1" applyFont="1" applyFill="1" applyAlignment="1">
      <alignment horizontal="left" vertical="center" indent="1"/>
    </xf>
    <xf numFmtId="0" fontId="44" fillId="3" borderId="1" xfId="0" applyFont="1" applyFill="1" applyBorder="1" applyAlignment="1">
      <alignment horizontal="left" vertical="center" indent="1"/>
    </xf>
    <xf numFmtId="0" fontId="19" fillId="12" borderId="1" xfId="0" applyFont="1" applyFill="1" applyBorder="1" applyAlignment="1">
      <alignment horizontal="left" vertical="center" indent="1"/>
    </xf>
    <xf numFmtId="2" fontId="44" fillId="3" borderId="1" xfId="0" applyNumberFormat="1" applyFont="1" applyFill="1" applyBorder="1" applyAlignment="1">
      <alignment horizontal="center" vertical="center"/>
    </xf>
    <xf numFmtId="0" fontId="19" fillId="12" borderId="1" xfId="0" applyFont="1" applyFill="1" applyBorder="1" applyAlignment="1">
      <alignment horizontal="center" vertical="center"/>
    </xf>
    <xf numFmtId="0" fontId="44" fillId="3" borderId="15" xfId="0" applyFont="1" applyFill="1" applyBorder="1" applyAlignment="1">
      <alignment horizontal="left" vertical="center" indent="1"/>
    </xf>
    <xf numFmtId="0" fontId="44" fillId="3" borderId="7" xfId="0" applyFont="1" applyFill="1" applyBorder="1" applyAlignment="1">
      <alignment horizontal="left" vertical="center" indent="1"/>
    </xf>
    <xf numFmtId="0" fontId="44" fillId="3" borderId="13" xfId="0" applyFont="1" applyFill="1" applyBorder="1" applyAlignment="1">
      <alignment horizontal="left" vertical="center" indent="1"/>
    </xf>
    <xf numFmtId="0" fontId="33" fillId="3" borderId="13" xfId="0" applyFont="1" applyFill="1" applyBorder="1"/>
    <xf numFmtId="0" fontId="33" fillId="3" borderId="14" xfId="0" applyFont="1" applyFill="1" applyBorder="1"/>
    <xf numFmtId="0" fontId="33" fillId="3" borderId="5" xfId="0" applyFont="1" applyFill="1" applyBorder="1"/>
    <xf numFmtId="0" fontId="33" fillId="3" borderId="2" xfId="0" applyFont="1" applyFill="1" applyBorder="1"/>
    <xf numFmtId="0" fontId="33" fillId="3" borderId="6" xfId="0" applyFont="1" applyFill="1" applyBorder="1"/>
    <xf numFmtId="0" fontId="64" fillId="3" borderId="13" xfId="0" applyFont="1" applyFill="1" applyBorder="1"/>
    <xf numFmtId="0" fontId="64" fillId="3" borderId="0" xfId="0" applyFont="1" applyFill="1"/>
    <xf numFmtId="166" fontId="33" fillId="3" borderId="0" xfId="5" applyNumberFormat="1" applyFont="1" applyFill="1" applyProtection="1"/>
    <xf numFmtId="2" fontId="33" fillId="3" borderId="14" xfId="0" applyNumberFormat="1" applyFont="1" applyFill="1" applyBorder="1"/>
    <xf numFmtId="0" fontId="33" fillId="3" borderId="7" xfId="0" applyFont="1" applyFill="1" applyBorder="1"/>
    <xf numFmtId="0" fontId="33" fillId="3" borderId="8" xfId="0" applyFont="1" applyFill="1" applyBorder="1" applyAlignment="1">
      <alignment wrapText="1"/>
    </xf>
    <xf numFmtId="0" fontId="19" fillId="12" borderId="10" xfId="0" applyFont="1" applyFill="1" applyBorder="1" applyAlignment="1">
      <alignment horizontal="left" vertical="center" wrapText="1" indent="1"/>
    </xf>
    <xf numFmtId="0" fontId="35" fillId="12" borderId="11" xfId="0" applyFont="1" applyFill="1" applyBorder="1"/>
    <xf numFmtId="0" fontId="35" fillId="12" borderId="12" xfId="0" applyFont="1" applyFill="1" applyBorder="1" applyAlignment="1">
      <alignment horizontal="left" vertical="center" indent="24"/>
    </xf>
    <xf numFmtId="0" fontId="19" fillId="12" borderId="9" xfId="0" applyFont="1" applyFill="1" applyBorder="1" applyAlignment="1">
      <alignment horizontal="left" vertical="center" wrapText="1" indent="1"/>
    </xf>
    <xf numFmtId="0" fontId="25" fillId="3" borderId="0" xfId="0" applyFont="1" applyFill="1" applyAlignment="1">
      <alignment horizontal="center"/>
    </xf>
    <xf numFmtId="2" fontId="38" fillId="3" borderId="0" xfId="0" applyNumberFormat="1" applyFont="1" applyFill="1" applyAlignment="1">
      <alignment horizontal="center"/>
    </xf>
    <xf numFmtId="2" fontId="25" fillId="3" borderId="0" xfId="0" applyNumberFormat="1" applyFont="1" applyFill="1" applyAlignment="1">
      <alignment horizontal="center"/>
    </xf>
    <xf numFmtId="0" fontId="15" fillId="14" borderId="10" xfId="0" applyFont="1" applyFill="1" applyBorder="1" applyAlignment="1">
      <alignment horizontal="left" vertical="center" indent="1"/>
    </xf>
    <xf numFmtId="0" fontId="15" fillId="14" borderId="11" xfId="0" applyFont="1" applyFill="1" applyBorder="1" applyAlignment="1">
      <alignment horizontal="left" vertical="center" indent="1"/>
    </xf>
    <xf numFmtId="0" fontId="38" fillId="3" borderId="12" xfId="0" applyFont="1" applyFill="1" applyBorder="1" applyAlignment="1" applyProtection="1">
      <alignment horizontal="left" vertical="center" indent="1"/>
      <protection locked="0"/>
    </xf>
    <xf numFmtId="0" fontId="12" fillId="14" borderId="11" xfId="0" applyFont="1" applyFill="1" applyBorder="1" applyAlignment="1">
      <alignment vertical="center"/>
    </xf>
    <xf numFmtId="2" fontId="12" fillId="14" borderId="11" xfId="0" applyNumberFormat="1" applyFont="1" applyFill="1" applyBorder="1" applyAlignment="1">
      <alignment vertical="center"/>
    </xf>
    <xf numFmtId="0" fontId="12" fillId="14" borderId="12" xfId="0" applyFont="1" applyFill="1" applyBorder="1" applyAlignment="1">
      <alignment vertical="center"/>
    </xf>
    <xf numFmtId="0" fontId="5" fillId="12" borderId="8" xfId="0" applyFont="1" applyFill="1" applyBorder="1" applyAlignment="1">
      <alignment horizontal="left" vertical="center" indent="1"/>
    </xf>
    <xf numFmtId="0" fontId="5" fillId="12" borderId="12" xfId="0" applyFont="1" applyFill="1" applyBorder="1" applyAlignment="1">
      <alignment horizontal="left" vertical="center" indent="1"/>
    </xf>
    <xf numFmtId="0" fontId="64" fillId="0" borderId="0" xfId="0" applyFont="1"/>
    <xf numFmtId="14" fontId="38" fillId="3" borderId="12" xfId="0" applyNumberFormat="1" applyFont="1" applyFill="1" applyBorder="1" applyAlignment="1" applyProtection="1">
      <alignment horizontal="left" vertical="center" indent="1"/>
      <protection locked="0"/>
    </xf>
    <xf numFmtId="14" fontId="38" fillId="3" borderId="1" xfId="0" applyNumberFormat="1" applyFont="1" applyFill="1" applyBorder="1" applyAlignment="1" applyProtection="1">
      <alignment horizontal="left" vertical="center" indent="1"/>
      <protection locked="0"/>
    </xf>
    <xf numFmtId="0" fontId="65" fillId="0" borderId="0" xfId="0" applyFont="1" applyAlignment="1">
      <alignment vertical="center"/>
    </xf>
    <xf numFmtId="164" fontId="40" fillId="3" borderId="10" xfId="0" applyNumberFormat="1" applyFont="1" applyFill="1" applyBorder="1" applyAlignment="1">
      <alignment horizontal="left" vertical="center" wrapText="1" indent="1"/>
    </xf>
    <xf numFmtId="2" fontId="19" fillId="14" borderId="1" xfId="0" applyNumberFormat="1" applyFont="1" applyFill="1" applyBorder="1" applyAlignment="1">
      <alignment horizontal="center" vertical="center" wrapText="1"/>
    </xf>
    <xf numFmtId="0" fontId="19" fillId="12" borderId="9" xfId="0" applyFont="1" applyFill="1" applyBorder="1" applyAlignment="1">
      <alignment horizontal="center" vertical="center" wrapText="1"/>
    </xf>
    <xf numFmtId="0" fontId="19" fillId="12" borderId="15" xfId="0" applyFont="1" applyFill="1" applyBorder="1" applyAlignment="1">
      <alignment horizontal="center" vertical="center" wrapText="1"/>
    </xf>
    <xf numFmtId="167" fontId="44" fillId="3" borderId="1" xfId="4" applyNumberFormat="1" applyFont="1" applyFill="1" applyBorder="1" applyAlignment="1" applyProtection="1">
      <alignment horizontal="center" vertical="center"/>
    </xf>
    <xf numFmtId="168" fontId="44" fillId="3" borderId="1" xfId="0" applyNumberFormat="1" applyFont="1" applyFill="1" applyBorder="1" applyAlignment="1">
      <alignment horizontal="center" vertical="center"/>
    </xf>
    <xf numFmtId="0" fontId="40" fillId="5" borderId="3" xfId="0" applyFont="1" applyFill="1" applyBorder="1" applyAlignment="1" applyProtection="1">
      <alignment horizontal="center" vertical="center" wrapText="1"/>
      <protection locked="0"/>
    </xf>
    <xf numFmtId="2" fontId="41" fillId="7" borderId="1" xfId="0" applyNumberFormat="1" applyFont="1" applyFill="1" applyBorder="1" applyAlignment="1" applyProtection="1">
      <alignment horizontal="center" vertical="center" wrapText="1"/>
      <protection locked="0"/>
    </xf>
    <xf numFmtId="0" fontId="63" fillId="3" borderId="16" xfId="0" applyFont="1" applyFill="1" applyBorder="1" applyAlignment="1">
      <alignment horizontal="left" vertical="center" indent="2"/>
    </xf>
    <xf numFmtId="0" fontId="63" fillId="3" borderId="17" xfId="0" applyFont="1" applyFill="1" applyBorder="1" applyAlignment="1">
      <alignment horizontal="left" vertical="center" indent="2"/>
    </xf>
    <xf numFmtId="0" fontId="63" fillId="3" borderId="18" xfId="0" applyFont="1" applyFill="1" applyBorder="1" applyAlignment="1">
      <alignment horizontal="left" vertical="center" indent="2"/>
    </xf>
    <xf numFmtId="0" fontId="38" fillId="3" borderId="15" xfId="0" applyFont="1" applyFill="1" applyBorder="1" applyAlignment="1">
      <alignment horizontal="left" vertical="center" wrapText="1" indent="1"/>
    </xf>
    <xf numFmtId="0" fontId="38" fillId="3" borderId="7" xfId="0" applyFont="1" applyFill="1" applyBorder="1" applyAlignment="1">
      <alignment horizontal="left" vertical="center" wrapText="1" indent="1"/>
    </xf>
    <xf numFmtId="0" fontId="38" fillId="3" borderId="8" xfId="0" applyFont="1" applyFill="1" applyBorder="1" applyAlignment="1">
      <alignment horizontal="left" vertical="center" wrapText="1" indent="1"/>
    </xf>
    <xf numFmtId="0" fontId="38" fillId="3" borderId="13" xfId="0" applyFont="1" applyFill="1" applyBorder="1" applyAlignment="1">
      <alignment horizontal="left" vertical="center" wrapText="1" indent="1"/>
    </xf>
    <xf numFmtId="0" fontId="38" fillId="3" borderId="0" xfId="0" applyFont="1" applyFill="1" applyAlignment="1">
      <alignment horizontal="left" vertical="center" wrapText="1" indent="1"/>
    </xf>
    <xf numFmtId="0" fontId="38" fillId="3" borderId="14" xfId="0" applyFont="1" applyFill="1" applyBorder="1" applyAlignment="1">
      <alignment horizontal="left" vertical="center" wrapText="1" indent="1"/>
    </xf>
    <xf numFmtId="0" fontId="6" fillId="13" borderId="23" xfId="0" applyFont="1" applyFill="1" applyBorder="1" applyAlignment="1">
      <alignment horizontal="center" vertical="center"/>
    </xf>
    <xf numFmtId="0" fontId="6" fillId="13" borderId="24" xfId="0" applyFont="1" applyFill="1" applyBorder="1" applyAlignment="1">
      <alignment horizontal="center" vertical="center"/>
    </xf>
    <xf numFmtId="0" fontId="19" fillId="12" borderId="10" xfId="0" applyFont="1" applyFill="1" applyBorder="1" applyAlignment="1">
      <alignment horizontal="center" vertical="center" wrapText="1"/>
    </xf>
    <xf numFmtId="0" fontId="19" fillId="12" borderId="11" xfId="0" applyFont="1" applyFill="1" applyBorder="1" applyAlignment="1">
      <alignment horizontal="center" vertical="center" wrapText="1"/>
    </xf>
    <xf numFmtId="0" fontId="19" fillId="12" borderId="12" xfId="0" applyFont="1" applyFill="1" applyBorder="1" applyAlignment="1">
      <alignment horizontal="center" vertical="center" wrapText="1"/>
    </xf>
    <xf numFmtId="0" fontId="46" fillId="3" borderId="10" xfId="0" applyFont="1" applyFill="1" applyBorder="1" applyAlignment="1">
      <alignment horizontal="left" vertical="center" indent="8"/>
    </xf>
    <xf numFmtId="0" fontId="46" fillId="3" borderId="11" xfId="0" applyFont="1" applyFill="1" applyBorder="1" applyAlignment="1">
      <alignment horizontal="left" vertical="center" indent="8"/>
    </xf>
    <xf numFmtId="0" fontId="46" fillId="3" borderId="12" xfId="0" applyFont="1" applyFill="1" applyBorder="1" applyAlignment="1">
      <alignment horizontal="left" vertical="center" indent="8"/>
    </xf>
    <xf numFmtId="0" fontId="15" fillId="14" borderId="10" xfId="0" applyFont="1" applyFill="1" applyBorder="1" applyAlignment="1">
      <alignment horizontal="left" vertical="center" indent="1"/>
    </xf>
    <xf numFmtId="0" fontId="15" fillId="14" borderId="11" xfId="0" applyFont="1" applyFill="1" applyBorder="1" applyAlignment="1">
      <alignment horizontal="left" vertical="center" indent="1"/>
    </xf>
    <xf numFmtId="0" fontId="15" fillId="14" borderId="12" xfId="0" applyFont="1" applyFill="1" applyBorder="1" applyAlignment="1">
      <alignment horizontal="left" vertical="center" indent="1"/>
    </xf>
    <xf numFmtId="0" fontId="36" fillId="12" borderId="10" xfId="0" applyFont="1" applyFill="1" applyBorder="1" applyAlignment="1">
      <alignment horizontal="center" vertical="center" wrapText="1"/>
    </xf>
    <xf numFmtId="0" fontId="36" fillId="12" borderId="11" xfId="0" applyFont="1" applyFill="1" applyBorder="1" applyAlignment="1">
      <alignment horizontal="center" vertical="center" wrapText="1"/>
    </xf>
    <xf numFmtId="0" fontId="36" fillId="12" borderId="12" xfId="0" applyFont="1" applyFill="1" applyBorder="1" applyAlignment="1">
      <alignment horizontal="center" vertical="center" wrapText="1"/>
    </xf>
    <xf numFmtId="0" fontId="39" fillId="3" borderId="15" xfId="0" applyFont="1" applyFill="1" applyBorder="1" applyAlignment="1">
      <alignment horizontal="left" vertical="top" wrapText="1" indent="1"/>
    </xf>
    <xf numFmtId="0" fontId="39" fillId="3" borderId="7" xfId="0" applyFont="1" applyFill="1" applyBorder="1" applyAlignment="1">
      <alignment horizontal="left" vertical="top" wrapText="1" indent="1"/>
    </xf>
    <xf numFmtId="0" fontId="39" fillId="3" borderId="8" xfId="0" applyFont="1" applyFill="1" applyBorder="1" applyAlignment="1">
      <alignment horizontal="left" vertical="top" wrapText="1" indent="1"/>
    </xf>
    <xf numFmtId="0" fontId="39" fillId="3" borderId="5" xfId="0" applyFont="1" applyFill="1" applyBorder="1" applyAlignment="1">
      <alignment horizontal="left" vertical="top" wrapText="1" indent="1"/>
    </xf>
    <xf numFmtId="0" fontId="39" fillId="3" borderId="2" xfId="0" applyFont="1" applyFill="1" applyBorder="1" applyAlignment="1">
      <alignment horizontal="left" vertical="top" wrapText="1" indent="1"/>
    </xf>
    <xf numFmtId="0" fontId="39" fillId="3" borderId="6" xfId="0" applyFont="1" applyFill="1" applyBorder="1" applyAlignment="1">
      <alignment horizontal="left" vertical="top" wrapText="1" indent="1"/>
    </xf>
    <xf numFmtId="0" fontId="39" fillId="3" borderId="9" xfId="0" applyFont="1" applyFill="1" applyBorder="1" applyAlignment="1">
      <alignment horizontal="left" vertical="top" wrapText="1" indent="1"/>
    </xf>
    <xf numFmtId="0" fontId="39" fillId="3" borderId="3" xfId="0" applyFont="1" applyFill="1" applyBorder="1" applyAlignment="1">
      <alignment horizontal="left" vertical="top" wrapText="1" indent="1"/>
    </xf>
    <xf numFmtId="0" fontId="15" fillId="12" borderId="1" xfId="0" applyFont="1" applyFill="1" applyBorder="1" applyAlignment="1">
      <alignment horizontal="left" vertical="center" indent="1"/>
    </xf>
    <xf numFmtId="0" fontId="20" fillId="4" borderId="10" xfId="0" applyFont="1" applyFill="1" applyBorder="1" applyAlignment="1">
      <alignment horizontal="center"/>
    </xf>
    <xf numFmtId="0" fontId="20" fillId="4" borderId="12" xfId="0" applyFont="1" applyFill="1" applyBorder="1" applyAlignment="1">
      <alignment horizontal="center"/>
    </xf>
    <xf numFmtId="0" fontId="39" fillId="3" borderId="0" xfId="0" applyFont="1" applyFill="1" applyAlignment="1">
      <alignment horizontal="left" vertical="center" indent="1"/>
    </xf>
    <xf numFmtId="0" fontId="39" fillId="3" borderId="14" xfId="0" applyFont="1" applyFill="1" applyBorder="1" applyAlignment="1">
      <alignment horizontal="left" vertical="center" indent="1"/>
    </xf>
    <xf numFmtId="0" fontId="20" fillId="0" borderId="10" xfId="0" applyFont="1" applyBorder="1" applyAlignment="1">
      <alignment horizontal="center"/>
    </xf>
    <xf numFmtId="0" fontId="20" fillId="0" borderId="12" xfId="0" applyFont="1" applyBorder="1" applyAlignment="1">
      <alignment horizontal="center"/>
    </xf>
    <xf numFmtId="0" fontId="39" fillId="0" borderId="10" xfId="0" applyFont="1" applyBorder="1" applyAlignment="1" applyProtection="1">
      <alignment horizontal="left" vertical="top" wrapText="1" indent="1"/>
      <protection locked="0"/>
    </xf>
    <xf numFmtId="0" fontId="39" fillId="0" borderId="11" xfId="0" applyFont="1" applyBorder="1" applyAlignment="1" applyProtection="1">
      <alignment horizontal="left" vertical="top" wrapText="1" indent="1"/>
      <protection locked="0"/>
    </xf>
    <xf numFmtId="0" fontId="39" fillId="0" borderId="12" xfId="0" applyFont="1" applyBorder="1" applyAlignment="1" applyProtection="1">
      <alignment horizontal="left" vertical="top" wrapText="1" indent="1"/>
      <protection locked="0"/>
    </xf>
    <xf numFmtId="0" fontId="1" fillId="13" borderId="10" xfId="0" applyFont="1" applyFill="1" applyBorder="1" applyAlignment="1">
      <alignment horizontal="center"/>
    </xf>
    <xf numFmtId="0" fontId="1" fillId="13" borderId="11" xfId="0" applyFont="1" applyFill="1" applyBorder="1" applyAlignment="1">
      <alignment horizontal="center"/>
    </xf>
    <xf numFmtId="0" fontId="1" fillId="13" borderId="12" xfId="0" applyFont="1" applyFill="1" applyBorder="1" applyAlignment="1">
      <alignment horizontal="center"/>
    </xf>
    <xf numFmtId="0" fontId="38" fillId="3" borderId="10" xfId="0" applyFont="1" applyFill="1" applyBorder="1" applyAlignment="1" applyProtection="1">
      <alignment horizontal="left" vertical="center" indent="1"/>
      <protection locked="0"/>
    </xf>
    <xf numFmtId="0" fontId="38" fillId="3" borderId="11" xfId="0" applyFont="1" applyFill="1" applyBorder="1" applyAlignment="1" applyProtection="1">
      <alignment horizontal="left" vertical="center" indent="1"/>
      <protection locked="0"/>
    </xf>
    <xf numFmtId="0" fontId="38" fillId="3" borderId="12" xfId="0" applyFont="1" applyFill="1" applyBorder="1" applyAlignment="1" applyProtection="1">
      <alignment horizontal="left" vertical="center" indent="1"/>
      <protection locked="0"/>
    </xf>
    <xf numFmtId="0" fontId="38" fillId="0" borderId="10" xfId="0" applyFont="1" applyBorder="1" applyAlignment="1" applyProtection="1">
      <alignment horizontal="left" vertical="center" indent="1"/>
      <protection locked="0"/>
    </xf>
    <xf numFmtId="0" fontId="38" fillId="0" borderId="11" xfId="0" applyFont="1" applyBorder="1" applyAlignment="1" applyProtection="1">
      <alignment horizontal="left" vertical="center" indent="1"/>
      <protection locked="0"/>
    </xf>
    <xf numFmtId="0" fontId="38" fillId="0" borderId="12" xfId="0" applyFont="1" applyBorder="1" applyAlignment="1" applyProtection="1">
      <alignment horizontal="left" vertical="center" indent="1"/>
      <protection locked="0"/>
    </xf>
    <xf numFmtId="0" fontId="15" fillId="12" borderId="5" xfId="0" applyFont="1" applyFill="1" applyBorder="1" applyAlignment="1">
      <alignment horizontal="left" vertical="center" indent="1"/>
    </xf>
    <xf numFmtId="0" fontId="15" fillId="12" borderId="2" xfId="0" applyFont="1" applyFill="1" applyBorder="1" applyAlignment="1">
      <alignment horizontal="left" vertical="center" indent="1"/>
    </xf>
    <xf numFmtId="0" fontId="15" fillId="12" borderId="6" xfId="0" applyFont="1" applyFill="1" applyBorder="1" applyAlignment="1">
      <alignment horizontal="left" vertical="center" indent="1"/>
    </xf>
    <xf numFmtId="2" fontId="25" fillId="12" borderId="11" xfId="0" applyNumberFormat="1" applyFont="1" applyFill="1" applyBorder="1" applyAlignment="1">
      <alignment horizontal="center" vertical="center" wrapText="1"/>
    </xf>
    <xf numFmtId="2" fontId="25" fillId="12" borderId="12" xfId="0" applyNumberFormat="1" applyFont="1" applyFill="1" applyBorder="1" applyAlignment="1">
      <alignment horizontal="center" vertical="center" wrapText="1"/>
    </xf>
    <xf numFmtId="2" fontId="46" fillId="3" borderId="10" xfId="0" applyNumberFormat="1" applyFont="1" applyFill="1" applyBorder="1" applyAlignment="1">
      <alignment horizontal="left" vertical="center" indent="8"/>
    </xf>
    <xf numFmtId="2" fontId="46" fillId="3" borderId="11" xfId="0" applyNumberFormat="1" applyFont="1" applyFill="1" applyBorder="1" applyAlignment="1">
      <alignment horizontal="left" vertical="center" indent="8"/>
    </xf>
    <xf numFmtId="2" fontId="46" fillId="3" borderId="12" xfId="0" applyNumberFormat="1" applyFont="1" applyFill="1" applyBorder="1" applyAlignment="1">
      <alignment horizontal="left" vertical="center" indent="8"/>
    </xf>
    <xf numFmtId="2" fontId="19" fillId="14" borderId="10" xfId="0" applyNumberFormat="1" applyFont="1" applyFill="1" applyBorder="1" applyAlignment="1">
      <alignment horizontal="center" vertical="center" wrapText="1"/>
    </xf>
    <xf numFmtId="2" fontId="19" fillId="14" borderId="11" xfId="0" applyNumberFormat="1" applyFont="1" applyFill="1" applyBorder="1" applyAlignment="1">
      <alignment horizontal="center" vertical="center" wrapText="1"/>
    </xf>
    <xf numFmtId="2" fontId="19" fillId="14" borderId="12" xfId="0" applyNumberFormat="1" applyFont="1" applyFill="1" applyBorder="1" applyAlignment="1">
      <alignment horizontal="center" vertical="center" wrapText="1"/>
    </xf>
    <xf numFmtId="2" fontId="19" fillId="14" borderId="1" xfId="0" applyNumberFormat="1" applyFont="1" applyFill="1" applyBorder="1" applyAlignment="1">
      <alignment horizontal="center" vertical="center" wrapText="1"/>
    </xf>
    <xf numFmtId="2" fontId="19" fillId="14" borderId="15" xfId="0" applyNumberFormat="1" applyFont="1" applyFill="1" applyBorder="1" applyAlignment="1">
      <alignment horizontal="center" vertical="center" wrapText="1"/>
    </xf>
    <xf numFmtId="2" fontId="19" fillId="14" borderId="8" xfId="0" applyNumberFormat="1" applyFont="1" applyFill="1" applyBorder="1" applyAlignment="1">
      <alignment horizontal="center" vertical="center" wrapText="1"/>
    </xf>
    <xf numFmtId="0" fontId="19" fillId="12" borderId="4" xfId="0" applyFont="1" applyFill="1" applyBorder="1" applyAlignment="1">
      <alignment horizontal="center" vertical="center" wrapText="1"/>
    </xf>
    <xf numFmtId="0" fontId="19" fillId="12" borderId="3" xfId="0" applyFont="1" applyFill="1" applyBorder="1" applyAlignment="1">
      <alignment horizontal="center" vertical="center" wrapText="1"/>
    </xf>
    <xf numFmtId="0" fontId="19" fillId="12" borderId="9" xfId="0" applyFont="1" applyFill="1" applyBorder="1" applyAlignment="1">
      <alignment horizontal="center" vertical="center" wrapText="1"/>
    </xf>
    <xf numFmtId="0" fontId="14" fillId="12" borderId="10" xfId="0" applyFont="1" applyFill="1" applyBorder="1" applyAlignment="1">
      <alignment horizontal="center" vertical="center"/>
    </xf>
    <xf numFmtId="0" fontId="14" fillId="12" borderId="11" xfId="0" applyFont="1" applyFill="1" applyBorder="1" applyAlignment="1">
      <alignment horizontal="center" vertical="center"/>
    </xf>
    <xf numFmtId="0" fontId="14" fillId="12" borderId="12" xfId="0" applyFont="1" applyFill="1" applyBorder="1" applyAlignment="1">
      <alignment horizontal="center" vertical="center"/>
    </xf>
    <xf numFmtId="0" fontId="47" fillId="3" borderId="10" xfId="0" applyFont="1" applyFill="1" applyBorder="1" applyAlignment="1">
      <alignment horizontal="left" vertical="center" wrapText="1" indent="1"/>
    </xf>
    <xf numFmtId="0" fontId="47" fillId="3" borderId="11" xfId="0" applyFont="1" applyFill="1" applyBorder="1" applyAlignment="1">
      <alignment horizontal="left" vertical="center" wrapText="1" indent="1"/>
    </xf>
    <xf numFmtId="0" fontId="47" fillId="3" borderId="12" xfId="0" applyFont="1" applyFill="1" applyBorder="1" applyAlignment="1">
      <alignment horizontal="left" vertical="center" wrapText="1" indent="1"/>
    </xf>
    <xf numFmtId="0" fontId="61" fillId="4" borderId="10" xfId="0" applyFont="1" applyFill="1" applyBorder="1" applyAlignment="1">
      <alignment horizontal="center" vertical="center" wrapText="1"/>
    </xf>
    <xf numFmtId="0" fontId="61" fillId="4" borderId="11" xfId="0" applyFont="1" applyFill="1" applyBorder="1" applyAlignment="1">
      <alignment horizontal="center" vertical="center" wrapText="1"/>
    </xf>
    <xf numFmtId="0" fontId="61" fillId="4" borderId="12" xfId="0" applyFont="1" applyFill="1" applyBorder="1" applyAlignment="1">
      <alignment horizontal="center" vertical="center" wrapText="1"/>
    </xf>
    <xf numFmtId="0" fontId="61" fillId="4" borderId="15" xfId="0" applyFont="1" applyFill="1" applyBorder="1" applyAlignment="1">
      <alignment horizontal="center" vertical="center" wrapText="1"/>
    </xf>
    <xf numFmtId="0" fontId="61" fillId="4" borderId="7" xfId="0" applyFont="1" applyFill="1" applyBorder="1" applyAlignment="1">
      <alignment horizontal="center" vertical="center" wrapText="1"/>
    </xf>
    <xf numFmtId="0" fontId="61" fillId="4" borderId="8" xfId="0" applyFont="1" applyFill="1" applyBorder="1" applyAlignment="1">
      <alignment horizontal="center" vertical="center" wrapText="1"/>
    </xf>
    <xf numFmtId="0" fontId="19" fillId="12" borderId="15" xfId="0" applyFont="1" applyFill="1" applyBorder="1" applyAlignment="1">
      <alignment horizontal="center" vertical="center" wrapText="1"/>
    </xf>
    <xf numFmtId="0" fontId="19" fillId="12" borderId="7" xfId="0" applyFont="1" applyFill="1" applyBorder="1" applyAlignment="1">
      <alignment horizontal="center" vertical="center" wrapText="1"/>
    </xf>
    <xf numFmtId="0" fontId="19" fillId="12" borderId="8" xfId="0" applyFont="1" applyFill="1" applyBorder="1" applyAlignment="1">
      <alignment horizontal="center" vertical="center" wrapText="1"/>
    </xf>
    <xf numFmtId="2" fontId="61" fillId="4" borderId="1" xfId="0" applyNumberFormat="1" applyFont="1" applyFill="1" applyBorder="1" applyAlignment="1">
      <alignment horizontal="center" vertical="center" wrapText="1"/>
    </xf>
    <xf numFmtId="2" fontId="25" fillId="12" borderId="10" xfId="0" applyNumberFormat="1" applyFont="1" applyFill="1" applyBorder="1" applyAlignment="1">
      <alignment horizontal="center" vertical="center" wrapText="1"/>
    </xf>
    <xf numFmtId="0" fontId="15" fillId="14" borderId="1" xfId="0" applyFont="1" applyFill="1" applyBorder="1" applyAlignment="1">
      <alignment horizontal="left" vertical="center" indent="1"/>
    </xf>
    <xf numFmtId="0" fontId="47" fillId="3" borderId="10" xfId="0" applyFont="1" applyFill="1" applyBorder="1" applyAlignment="1">
      <alignment horizontal="left" vertical="center" indent="1"/>
    </xf>
    <xf numFmtId="0" fontId="47" fillId="3" borderId="11" xfId="0" applyFont="1" applyFill="1" applyBorder="1" applyAlignment="1">
      <alignment horizontal="left" vertical="center" indent="1"/>
    </xf>
    <xf numFmtId="0" fontId="47" fillId="3" borderId="12" xfId="0" applyFont="1" applyFill="1" applyBorder="1" applyAlignment="1">
      <alignment horizontal="left" vertical="center" indent="1"/>
    </xf>
    <xf numFmtId="0" fontId="0" fillId="12" borderId="10" xfId="0" applyFill="1" applyBorder="1" applyAlignment="1">
      <alignment horizontal="center"/>
    </xf>
    <xf numFmtId="0" fontId="0" fillId="12" borderId="11" xfId="0" applyFill="1" applyBorder="1" applyAlignment="1">
      <alignment horizontal="center"/>
    </xf>
    <xf numFmtId="0" fontId="0" fillId="12" borderId="12" xfId="0" applyFill="1" applyBorder="1" applyAlignment="1">
      <alignment horizontal="center"/>
    </xf>
    <xf numFmtId="0" fontId="19" fillId="12" borderId="1" xfId="0" applyFont="1" applyFill="1" applyBorder="1" applyAlignment="1">
      <alignment horizontal="center" vertical="center"/>
    </xf>
    <xf numFmtId="0" fontId="38" fillId="4" borderId="9" xfId="0" applyFont="1" applyFill="1" applyBorder="1" applyAlignment="1" applyProtection="1">
      <alignment horizontal="left" vertical="top" indent="1"/>
      <protection locked="0"/>
    </xf>
    <xf numFmtId="0" fontId="38" fillId="4" borderId="4" xfId="0" applyFont="1" applyFill="1" applyBorder="1" applyAlignment="1" applyProtection="1">
      <alignment horizontal="left" vertical="top" indent="1"/>
      <protection locked="0"/>
    </xf>
    <xf numFmtId="0" fontId="38" fillId="4" borderId="3" xfId="0" applyFont="1" applyFill="1" applyBorder="1" applyAlignment="1" applyProtection="1">
      <alignment horizontal="left" vertical="top" indent="1"/>
      <protection locked="0"/>
    </xf>
    <xf numFmtId="0" fontId="5" fillId="12" borderId="15" xfId="0" applyFont="1" applyFill="1" applyBorder="1" applyAlignment="1">
      <alignment horizontal="left" vertical="top" indent="1"/>
    </xf>
    <xf numFmtId="0" fontId="5" fillId="12" borderId="13" xfId="0" applyFont="1" applyFill="1" applyBorder="1" applyAlignment="1">
      <alignment horizontal="left" vertical="top" indent="1"/>
    </xf>
    <xf numFmtId="0" fontId="5" fillId="12" borderId="5" xfId="0" applyFont="1" applyFill="1" applyBorder="1" applyAlignment="1">
      <alignment horizontal="left" vertical="top" indent="1"/>
    </xf>
    <xf numFmtId="0" fontId="15" fillId="12" borderId="10" xfId="0" applyFont="1" applyFill="1" applyBorder="1" applyAlignment="1">
      <alignment horizontal="left" vertical="center" indent="1"/>
    </xf>
    <xf numFmtId="0" fontId="15" fillId="12" borderId="11" xfId="0" applyFont="1" applyFill="1" applyBorder="1" applyAlignment="1">
      <alignment horizontal="left" vertical="center" indent="1"/>
    </xf>
    <xf numFmtId="0" fontId="15" fillId="12" borderId="12" xfId="0" applyFont="1" applyFill="1" applyBorder="1" applyAlignment="1">
      <alignment horizontal="left" vertical="center" indent="1"/>
    </xf>
  </cellXfs>
  <cellStyles count="6">
    <cellStyle name="Bad" xfId="2" builtinId="27"/>
    <cellStyle name="Comma" xfId="5" builtinId="3"/>
    <cellStyle name="Good" xfId="1" builtinId="26"/>
    <cellStyle name="Neutral" xfId="3" builtinId="28"/>
    <cellStyle name="Normal" xfId="0" builtinId="0"/>
    <cellStyle name="Percent" xfId="4" builtinId="5"/>
  </cellStyles>
  <dxfs count="270">
    <dxf>
      <border>
        <bottom style="thin">
          <color indexed="64"/>
        </bottom>
      </border>
    </dxf>
    <dxf>
      <font>
        <b/>
        <i val="0"/>
        <strike val="0"/>
        <condense val="0"/>
        <extend val="0"/>
        <outline val="0"/>
        <shadow val="0"/>
        <u val="none"/>
        <vertAlign val="baseline"/>
        <sz val="10"/>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border diagonalUp="0" diagonalDown="0">
        <left style="thin">
          <color theme="1"/>
        </left>
        <right style="thin">
          <color theme="1"/>
        </right>
        <top style="thin">
          <color theme="1"/>
        </top>
        <bottom style="thin">
          <color theme="1"/>
        </bottom>
        <vertical/>
        <horizontal/>
      </border>
    </dxf>
    <dxf>
      <border outline="0">
        <bottom style="thin">
          <color theme="1"/>
        </bottom>
      </border>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border diagonalUp="0" diagonalDown="0">
        <left style="thin">
          <color theme="1"/>
        </left>
        <right style="thin">
          <color theme="1"/>
        </right>
        <top style="thin">
          <color theme="1"/>
        </top>
        <bottom style="thin">
          <color theme="1"/>
        </bottom>
        <vertical/>
        <horizontal/>
      </border>
    </dxf>
    <dxf>
      <border outline="0">
        <bottom style="thin">
          <color theme="1"/>
        </bottom>
      </border>
    </dxf>
    <dxf>
      <font>
        <b val="0"/>
        <i val="0"/>
        <strike val="0"/>
        <condense val="0"/>
        <extend val="0"/>
        <outline val="0"/>
        <shadow val="0"/>
        <u val="none"/>
        <vertAlign val="baseline"/>
        <sz val="10"/>
        <color theme="1"/>
        <name val="Arial"/>
        <family val="2"/>
        <scheme val="none"/>
      </font>
    </dxf>
    <dxf>
      <border outline="0">
        <bottom style="thin">
          <color theme="1"/>
        </bottom>
      </border>
    </dxf>
    <dxf>
      <font>
        <b val="0"/>
        <i val="0"/>
        <strike val="0"/>
        <condense val="0"/>
        <extend val="0"/>
        <outline val="0"/>
        <shadow val="0"/>
        <u val="none"/>
        <vertAlign val="baseline"/>
        <sz val="10"/>
        <color theme="1"/>
        <name val="Arial"/>
        <family val="2"/>
        <scheme val="none"/>
      </font>
    </dxf>
    <dxf>
      <border outline="0">
        <top style="thin">
          <color theme="1"/>
        </top>
      </border>
    </dxf>
    <dxf>
      <font>
        <b val="0"/>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dxf>
    <dxf>
      <border>
        <bottom style="thin">
          <color indexed="64"/>
        </bottom>
      </border>
    </dxf>
    <dxf>
      <font>
        <b/>
        <i val="0"/>
        <strike val="0"/>
        <condense val="0"/>
        <extend val="0"/>
        <outline val="0"/>
        <shadow val="0"/>
        <u val="none"/>
        <vertAlign val="baseline"/>
        <sz val="10"/>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dxf>
    <dxf>
      <fill>
        <patternFill patternType="lightGray"/>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lightGray"/>
      </fill>
    </dxf>
    <dxf>
      <fill>
        <patternFill patternType="lightGray"/>
      </fill>
    </dxf>
    <dxf>
      <fill>
        <patternFill>
          <bgColor theme="4" tint="0.79998168889431442"/>
        </patternFill>
      </fill>
    </dxf>
    <dxf>
      <fill>
        <patternFill>
          <bgColor theme="4" tint="0.79998168889431442"/>
        </patternFill>
      </fill>
    </dxf>
    <dxf>
      <fill>
        <patternFill patternType="lightGray"/>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1" tint="0.34998626667073579"/>
      </font>
      <fill>
        <patternFill>
          <bgColor theme="0" tint="-0.24994659260841701"/>
        </patternFill>
      </fill>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ill>
        <patternFill>
          <bgColor theme="0" tint="-0.24994659260841701"/>
        </patternFill>
      </fill>
    </dxf>
    <dxf>
      <border>
        <left style="thin">
          <color rgb="FF9C0006"/>
        </left>
        <right style="thin">
          <color rgb="FF9C0006"/>
        </right>
        <top style="thin">
          <color rgb="FF9C0006"/>
        </top>
        <bottom style="thin">
          <color rgb="FF9C0006"/>
        </bottom>
      </border>
    </dxf>
    <dxf>
      <font>
        <color theme="1" tint="0.34998626667073579"/>
      </font>
      <fill>
        <patternFill>
          <bgColor theme="0" tint="-0.24994659260841701"/>
        </patternFill>
      </fill>
      <border>
        <left style="thin">
          <color auto="1"/>
        </left>
        <right style="thin">
          <color auto="1"/>
        </right>
        <top style="thin">
          <color auto="1"/>
        </top>
        <bottom style="thin">
          <color auto="1"/>
        </bottom>
        <vertical/>
        <horizontal/>
      </border>
    </dxf>
    <dxf>
      <font>
        <color theme="0" tint="-0.499984740745262"/>
      </font>
      <fill>
        <patternFill>
          <bgColor theme="0" tint="-0.34998626667073579"/>
        </patternFill>
      </fill>
    </dxf>
    <dxf>
      <font>
        <color theme="0" tint="-0.499984740745262"/>
      </font>
    </dxf>
    <dxf>
      <font>
        <color auto="1"/>
      </font>
      <fill>
        <patternFill>
          <bgColor theme="0" tint="-0.24994659260841701"/>
        </patternFill>
      </fill>
    </dxf>
    <dxf>
      <font>
        <color rgb="FF9C0006"/>
      </font>
      <fill>
        <patternFill>
          <bgColor rgb="FFFFC7CE"/>
        </patternFill>
      </fill>
    </dxf>
    <dxf>
      <font>
        <color rgb="FF006100"/>
      </font>
      <fill>
        <patternFill>
          <bgColor rgb="FFC6EFCE"/>
        </patternFill>
      </fill>
    </dxf>
    <dxf>
      <font>
        <color theme="1" tint="0.34998626667073579"/>
      </font>
      <fill>
        <patternFill>
          <bgColor theme="0" tint="-0.24994659260841701"/>
        </patternFill>
      </fill>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ill>
        <patternFill>
          <bgColor theme="0" tint="-0.24994659260841701"/>
        </patternFill>
      </fill>
    </dxf>
    <dxf>
      <border>
        <left style="thin">
          <color rgb="FF9C0006"/>
        </left>
        <right style="thin">
          <color rgb="FF9C0006"/>
        </right>
        <top style="thin">
          <color rgb="FF9C0006"/>
        </top>
        <bottom style="thin">
          <color rgb="FF9C0006"/>
        </bottom>
      </border>
    </dxf>
    <dxf>
      <font>
        <color theme="1" tint="0.34998626667073579"/>
      </font>
      <fill>
        <patternFill>
          <bgColor theme="0" tint="-0.24994659260841701"/>
        </patternFill>
      </fill>
      <border>
        <left style="thin">
          <color auto="1"/>
        </left>
        <right style="thin">
          <color auto="1"/>
        </right>
        <top style="thin">
          <color auto="1"/>
        </top>
        <bottom style="thin">
          <color auto="1"/>
        </bottom>
        <vertical/>
        <horizontal/>
      </border>
    </dxf>
    <dxf>
      <font>
        <color theme="0" tint="-0.499984740745262"/>
      </font>
      <fill>
        <patternFill>
          <bgColor theme="0" tint="-0.34998626667073579"/>
        </patternFill>
      </fill>
    </dxf>
    <dxf>
      <font>
        <color theme="0" tint="-0.499984740745262"/>
      </font>
    </dxf>
    <dxf>
      <font>
        <color auto="1"/>
      </font>
      <fill>
        <patternFill>
          <bgColor theme="0" tint="-0.24994659260841701"/>
        </patternFill>
      </fill>
    </dxf>
    <dxf>
      <font>
        <color rgb="FF9C0006"/>
      </font>
      <fill>
        <patternFill>
          <bgColor rgb="FFFFC7CE"/>
        </patternFill>
      </fill>
    </dxf>
    <dxf>
      <font>
        <color rgb="FF006100"/>
      </font>
      <fill>
        <patternFill>
          <bgColor rgb="FFC6EFCE"/>
        </patternFill>
      </fill>
    </dxf>
    <dxf>
      <font>
        <color theme="1" tint="0.34998626667073579"/>
      </font>
      <fill>
        <patternFill>
          <bgColor theme="0" tint="-0.24994659260841701"/>
        </patternFill>
      </fill>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ont>
        <color theme="0" tint="-0.499984740745262"/>
      </font>
    </dxf>
    <dxf>
      <font>
        <color theme="0" tint="-0.499984740745262"/>
      </font>
      <fill>
        <patternFill>
          <bgColor theme="0" tint="-0.34998626667073579"/>
        </patternFill>
      </fill>
    </dxf>
    <dxf>
      <fill>
        <patternFill>
          <bgColor theme="0" tint="-0.24994659260841701"/>
        </patternFill>
      </fill>
    </dxf>
    <dxf>
      <border>
        <left style="thin">
          <color rgb="FF9C0006"/>
        </left>
        <right style="thin">
          <color rgb="FF9C0006"/>
        </right>
        <top style="thin">
          <color rgb="FF9C0006"/>
        </top>
        <bottom style="thin">
          <color rgb="FF9C0006"/>
        </bottom>
      </border>
    </dxf>
    <dxf>
      <font>
        <color theme="1" tint="0.34998626667073579"/>
      </font>
      <fill>
        <patternFill>
          <bgColor theme="0" tint="-0.24994659260841701"/>
        </patternFill>
      </fill>
      <border>
        <left style="thin">
          <color auto="1"/>
        </left>
        <right style="thin">
          <color auto="1"/>
        </right>
        <top style="thin">
          <color auto="1"/>
        </top>
        <bottom style="thin">
          <color auto="1"/>
        </bottom>
        <vertical/>
        <horizontal/>
      </border>
    </dxf>
    <dxf>
      <font>
        <color theme="0" tint="-0.499984740745262"/>
      </font>
      <fill>
        <patternFill>
          <bgColor theme="0" tint="-0.34998626667073579"/>
        </patternFill>
      </fill>
    </dxf>
    <dxf>
      <font>
        <color theme="0" tint="-0.499984740745262"/>
      </font>
    </dxf>
    <dxf>
      <font>
        <color auto="1"/>
      </font>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lightGray">
          <bgColor theme="0" tint="-0.14996795556505021"/>
        </patternFill>
      </fill>
    </dxf>
    <dxf>
      <fill>
        <patternFill patternType="lightGray">
          <bgColor theme="0" tint="-0.14996795556505021"/>
        </patternFill>
      </fill>
    </dxf>
    <dxf>
      <fill>
        <patternFill>
          <bgColor theme="4" tint="0.79998168889431442"/>
        </patternFill>
      </fill>
    </dxf>
    <dxf>
      <fill>
        <patternFill>
          <bgColor theme="4" tint="0.79998168889431442"/>
        </patternFill>
      </fill>
    </dxf>
    <dxf>
      <fill>
        <patternFill patternType="lightGray">
          <bgColor theme="0" tint="-0.14996795556505021"/>
        </patternFill>
      </fill>
    </dxf>
    <dxf>
      <fill>
        <patternFill patternType="lightGray">
          <bgColor theme="0" tint="-0.14996795556505021"/>
        </patternFill>
      </fill>
    </dxf>
    <dxf>
      <fill>
        <patternFill>
          <bgColor theme="4" tint="0.79998168889431442"/>
        </patternFill>
      </fill>
    </dxf>
    <dxf>
      <fill>
        <patternFill patternType="lightGray">
          <bgColor theme="0" tint="-0.14996795556505021"/>
        </patternFill>
      </fill>
    </dxf>
    <dxf>
      <fill>
        <patternFill>
          <bgColor theme="4" tint="0.79998168889431442"/>
        </patternFill>
      </fill>
    </dxf>
    <dxf>
      <fill>
        <patternFill>
          <bgColor theme="4" tint="0.79998168889431442"/>
        </patternFill>
      </fill>
    </dxf>
    <dxf>
      <fill>
        <patternFill patternType="gray0625">
          <bgColor theme="1" tint="0.34998626667073579"/>
        </patternFill>
      </fill>
    </dxf>
    <dxf>
      <fill>
        <patternFill>
          <bgColor theme="4" tint="0.79998168889431442"/>
        </patternFill>
      </fill>
    </dxf>
    <dxf>
      <fill>
        <patternFill>
          <bgColor theme="4" tint="0.79998168889431442"/>
        </patternFill>
      </fill>
    </dxf>
    <dxf>
      <fill>
        <patternFill patternType="lightGray">
          <bgColor theme="0" tint="-0.14996795556505021"/>
        </patternFill>
      </fill>
    </dxf>
    <dxf>
      <fill>
        <patternFill patternType="gray0625">
          <bgColor theme="1" tint="0.34998626667073579"/>
        </patternFill>
      </fill>
    </dxf>
    <dxf>
      <fill>
        <patternFill>
          <bgColor theme="4" tint="0.79998168889431442"/>
        </patternFill>
      </fill>
    </dxf>
    <dxf>
      <fill>
        <patternFill patternType="gray125">
          <bgColor theme="0" tint="-0.14996795556505021"/>
        </patternFill>
      </fill>
    </dxf>
  </dxfs>
  <tableStyles count="1" defaultTableStyle="TableStyleMedium2" defaultPivotStyle="PivotStyleLight16">
    <tableStyle name="Table Style 1" pivot="0" count="0" xr9:uid="{00000000-0011-0000-FFFF-FFFF00000000}"/>
  </tableStyles>
  <colors>
    <mruColors>
      <color rgb="FFF9423A"/>
      <color rgb="FF004788"/>
      <color rgb="FFCCDAEC"/>
      <color rgb="FF283583"/>
      <color rgb="FFA7D37C"/>
      <color rgb="FF333E48"/>
      <color rgb="FF4F9D3A"/>
      <color rgb="FF009BDE"/>
      <color rgb="FFAEE0BF"/>
      <color rgb="FF94C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400"/>
              <a:t>Units</a:t>
            </a:r>
          </a:p>
        </c:rich>
      </c:tx>
      <c:layout>
        <c:manualLayout>
          <c:xMode val="edge"/>
          <c:yMode val="edge"/>
          <c:x val="0.35643705950013144"/>
          <c:y val="6.278027644742728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286336998101295E-2"/>
          <c:y val="7.7692651824047151E-2"/>
          <c:w val="0.64487968184740463"/>
          <c:h val="0.78166321594849708"/>
        </c:manualLayout>
      </c:layout>
      <c:barChart>
        <c:barDir val="col"/>
        <c:grouping val="clustered"/>
        <c:varyColors val="0"/>
        <c:ser>
          <c:idx val="0"/>
          <c:order val="0"/>
          <c:tx>
            <c:strRef>
              <c:f>DASHBOARD!$E$8</c:f>
              <c:strCache>
                <c:ptCount val="1"/>
                <c:pt idx="0">
                  <c:v>Before Works</c:v>
                </c:pt>
              </c:strCache>
            </c:strRef>
          </c:tx>
          <c:spPr>
            <a:solidFill>
              <a:schemeClr val="bg1">
                <a:lumMod val="50000"/>
              </a:schemeClr>
            </a:solidFill>
            <a:ln>
              <a:noFill/>
            </a:ln>
            <a:effectLst/>
          </c:spPr>
          <c:invertIfNegative val="0"/>
          <c:dPt>
            <c:idx val="0"/>
            <c:invertIfNegative val="0"/>
            <c:bubble3D val="0"/>
            <c:extLst>
              <c:ext xmlns:c16="http://schemas.microsoft.com/office/drawing/2014/chart" uri="{C3380CC4-5D6E-409C-BE32-E72D297353CC}">
                <c16:uniqueId val="{00000002-4C9B-4AA4-B03F-2D4A7D362BEF}"/>
              </c:ext>
            </c:extLst>
          </c:dPt>
          <c:dLbls>
            <c:dLbl>
              <c:idx val="0"/>
              <c:tx>
                <c:rich>
                  <a:bodyPr/>
                  <a:lstStyle/>
                  <a:p>
                    <a:fld id="{3FB1861C-4438-4E78-88FE-FC89BE995C27}" type="VALUE">
                      <a:rPr lang="en-US">
                        <a:solidFill>
                          <a:schemeClr val="bg1"/>
                        </a:solidFill>
                      </a:rPr>
                      <a:pPr/>
                      <a:t>[VALUE]</a:t>
                    </a:fld>
                    <a:endParaRPr lang="en-GB"/>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4C9B-4AA4-B03F-2D4A7D362BEF}"/>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9C-465E-AF21-97AA67A4A4AB}"/>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9C-465E-AF21-97AA67A4A4AB}"/>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DASHBOARD!$D$9:$D$11</c:f>
              <c:strCache>
                <c:ptCount val="3"/>
                <c:pt idx="0">
                  <c:v>Biodiversity Units </c:v>
                </c:pt>
                <c:pt idx="1">
                  <c:v>Linear Units (H)</c:v>
                </c:pt>
                <c:pt idx="2">
                  <c:v>Linear Units (W)</c:v>
                </c:pt>
              </c:strCache>
            </c:strRef>
          </c:cat>
          <c:val>
            <c:numRef>
              <c:f>DASHBOARD!$E$9:$E$11</c:f>
              <c:numCache>
                <c:formatCode>#,##0.00_ ;\-#,##0.00\ </c:formatCode>
                <c:ptCount val="3"/>
                <c:pt idx="0">
                  <c:v>0</c:v>
                </c:pt>
                <c:pt idx="1">
                  <c:v>0</c:v>
                </c:pt>
                <c:pt idx="2">
                  <c:v>0</c:v>
                </c:pt>
              </c:numCache>
            </c:numRef>
          </c:val>
          <c:extLst>
            <c:ext xmlns:c16="http://schemas.microsoft.com/office/drawing/2014/chart" uri="{C3380CC4-5D6E-409C-BE32-E72D297353CC}">
              <c16:uniqueId val="{00000000-4C9B-4AA4-B03F-2D4A7D362BEF}"/>
            </c:ext>
          </c:extLst>
        </c:ser>
        <c:ser>
          <c:idx val="1"/>
          <c:order val="1"/>
          <c:tx>
            <c:strRef>
              <c:f>DASHBOARD!$F$8</c:f>
              <c:strCache>
                <c:ptCount val="1"/>
                <c:pt idx="0">
                  <c:v>Post Development</c:v>
                </c:pt>
              </c:strCache>
            </c:strRef>
          </c:tx>
          <c:spPr>
            <a:solidFill>
              <a:srgbClr val="00478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DASHBOARD!$D$9:$D$11</c:f>
              <c:strCache>
                <c:ptCount val="3"/>
                <c:pt idx="0">
                  <c:v>Biodiversity Units </c:v>
                </c:pt>
                <c:pt idx="1">
                  <c:v>Linear Units (H)</c:v>
                </c:pt>
                <c:pt idx="2">
                  <c:v>Linear Units (W)</c:v>
                </c:pt>
              </c:strCache>
            </c:strRef>
          </c:cat>
          <c:val>
            <c:numRef>
              <c:f>DASHBOARD!$F$9:$F$11</c:f>
              <c:numCache>
                <c:formatCode>0.00</c:formatCode>
                <c:ptCount val="3"/>
                <c:pt idx="0">
                  <c:v>0</c:v>
                </c:pt>
                <c:pt idx="1">
                  <c:v>0</c:v>
                </c:pt>
                <c:pt idx="2">
                  <c:v>0</c:v>
                </c:pt>
              </c:numCache>
            </c:numRef>
          </c:val>
          <c:extLst>
            <c:ext xmlns:c16="http://schemas.microsoft.com/office/drawing/2014/chart" uri="{C3380CC4-5D6E-409C-BE32-E72D297353CC}">
              <c16:uniqueId val="{00000001-4C9B-4AA4-B03F-2D4A7D362BEF}"/>
            </c:ext>
          </c:extLst>
        </c:ser>
        <c:dLbls>
          <c:dLblPos val="ctr"/>
          <c:showLegendKey val="0"/>
          <c:showVal val="1"/>
          <c:showCatName val="0"/>
          <c:showSerName val="0"/>
          <c:showPercent val="0"/>
          <c:showBubbleSize val="0"/>
        </c:dLbls>
        <c:gapWidth val="219"/>
        <c:overlap val="-27"/>
        <c:axId val="939828240"/>
        <c:axId val="939827256"/>
      </c:barChart>
      <c:catAx>
        <c:axId val="939828240"/>
        <c:scaling>
          <c:orientation val="minMax"/>
        </c:scaling>
        <c:delete val="0"/>
        <c:axPos val="b"/>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939827256"/>
        <c:crosses val="autoZero"/>
        <c:auto val="1"/>
        <c:lblAlgn val="ctr"/>
        <c:lblOffset val="100"/>
        <c:noMultiLvlLbl val="0"/>
      </c:catAx>
      <c:valAx>
        <c:axId val="939827256"/>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600"/>
                  <a:t>Units</a:t>
                </a:r>
              </a:p>
            </c:rich>
          </c:tx>
          <c:layout>
            <c:manualLayout>
              <c:xMode val="edge"/>
              <c:yMode val="edge"/>
              <c:x val="0"/>
              <c:y val="0.44358023378169181"/>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_ ;\-#,##0\ " sourceLinked="0"/>
        <c:majorTickMark val="none"/>
        <c:minorTickMark val="none"/>
        <c:tickLblPos val="nextTo"/>
        <c:spPr>
          <a:noFill/>
          <a:ln>
            <a:solidFill>
              <a:schemeClr val="tx2"/>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39828240"/>
        <c:crosses val="autoZero"/>
        <c:crossBetween val="between"/>
      </c:valAx>
      <c:spPr>
        <a:noFill/>
        <a:ln>
          <a:solidFill>
            <a:srgbClr val="004788"/>
          </a:solidFill>
        </a:ln>
        <a:effectLst/>
      </c:spPr>
    </c:plotArea>
    <c:legend>
      <c:legendPos val="r"/>
      <c:legendEntry>
        <c:idx val="0"/>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74455778546965268"/>
          <c:y val="0.28138387790677744"/>
          <c:w val="0.2414747043732606"/>
          <c:h val="0.17516018512953058"/>
        </c:manualLayout>
      </c:layout>
      <c:overlay val="0"/>
      <c:spPr>
        <a:no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136070</xdr:colOff>
      <xdr:row>3</xdr:row>
      <xdr:rowOff>81642</xdr:rowOff>
    </xdr:from>
    <xdr:to>
      <xdr:col>1</xdr:col>
      <xdr:colOff>788438</xdr:colOff>
      <xdr:row>3</xdr:row>
      <xdr:rowOff>746117</xdr:rowOff>
    </xdr:to>
    <xdr:pic>
      <xdr:nvPicPr>
        <xdr:cNvPr id="2" name="Picture 1">
          <a:extLst>
            <a:ext uri="{FF2B5EF4-FFF2-40B4-BE49-F238E27FC236}">
              <a16:creationId xmlns:a16="http://schemas.microsoft.com/office/drawing/2014/main" id="{813631A3-B1BD-42ED-87CA-5E69078766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9445" y="567417"/>
          <a:ext cx="652368" cy="664475"/>
        </a:xfrm>
        <a:prstGeom prst="rect">
          <a:avLst/>
        </a:prstGeom>
      </xdr:spPr>
    </xdr:pic>
    <xdr:clientData/>
  </xdr:twoCellAnchor>
  <xdr:twoCellAnchor editAs="oneCell">
    <xdr:from>
      <xdr:col>3</xdr:col>
      <xdr:colOff>4390243</xdr:colOff>
      <xdr:row>3</xdr:row>
      <xdr:rowOff>54429</xdr:rowOff>
    </xdr:from>
    <xdr:to>
      <xdr:col>3</xdr:col>
      <xdr:colOff>7135005</xdr:colOff>
      <xdr:row>3</xdr:row>
      <xdr:rowOff>781866</xdr:rowOff>
    </xdr:to>
    <xdr:pic>
      <xdr:nvPicPr>
        <xdr:cNvPr id="5" name="Picture 4">
          <a:extLst>
            <a:ext uri="{FF2B5EF4-FFF2-40B4-BE49-F238E27FC236}">
              <a16:creationId xmlns:a16="http://schemas.microsoft.com/office/drawing/2014/main" id="{F761D2C0-2910-4105-9577-05B38D012B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2763172" y="544286"/>
          <a:ext cx="2744762" cy="727437"/>
        </a:xfrm>
        <a:prstGeom prst="rect">
          <a:avLst/>
        </a:prstGeom>
      </xdr:spPr>
    </xdr:pic>
    <xdr:clientData/>
  </xdr:twoCellAnchor>
  <xdr:twoCellAnchor>
    <xdr:from>
      <xdr:col>3</xdr:col>
      <xdr:colOff>6599465</xdr:colOff>
      <xdr:row>14</xdr:row>
      <xdr:rowOff>191092</xdr:rowOff>
    </xdr:from>
    <xdr:to>
      <xdr:col>3</xdr:col>
      <xdr:colOff>7466309</xdr:colOff>
      <xdr:row>15</xdr:row>
      <xdr:rowOff>2</xdr:rowOff>
    </xdr:to>
    <xdr:pic>
      <xdr:nvPicPr>
        <xdr:cNvPr id="7" name="Picture 6" descr="wsp_RGB-white-01">
          <a:extLst>
            <a:ext uri="{FF2B5EF4-FFF2-40B4-BE49-F238E27FC236}">
              <a16:creationId xmlns:a16="http://schemas.microsoft.com/office/drawing/2014/main" id="{91C4CBCD-A33D-45D5-BA89-5565E96A28C0}"/>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59644" y="3973878"/>
          <a:ext cx="866844" cy="421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102535</xdr:colOff>
      <xdr:row>1</xdr:row>
      <xdr:rowOff>73432</xdr:rowOff>
    </xdr:from>
    <xdr:to>
      <xdr:col>4</xdr:col>
      <xdr:colOff>224225</xdr:colOff>
      <xdr:row>1</xdr:row>
      <xdr:rowOff>737907</xdr:rowOff>
    </xdr:to>
    <xdr:pic>
      <xdr:nvPicPr>
        <xdr:cNvPr id="2" name="Picture 1">
          <a:extLst>
            <a:ext uri="{FF2B5EF4-FFF2-40B4-BE49-F238E27FC236}">
              <a16:creationId xmlns:a16="http://schemas.microsoft.com/office/drawing/2014/main" id="{B88AFED0-2F34-48DA-AA63-3FC8AC10A1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985" y="359182"/>
          <a:ext cx="664615" cy="664475"/>
        </a:xfrm>
        <a:prstGeom prst="rect">
          <a:avLst/>
        </a:prstGeom>
      </xdr:spPr>
    </xdr:pic>
    <xdr:clientData/>
  </xdr:twoCellAnchor>
  <xdr:twoCellAnchor>
    <xdr:from>
      <xdr:col>1</xdr:col>
      <xdr:colOff>1056</xdr:colOff>
      <xdr:row>7</xdr:row>
      <xdr:rowOff>4544786</xdr:rowOff>
    </xdr:from>
    <xdr:to>
      <xdr:col>11</xdr:col>
      <xdr:colOff>0</xdr:colOff>
      <xdr:row>10</xdr:row>
      <xdr:rowOff>68036</xdr:rowOff>
    </xdr:to>
    <xdr:sp macro="" textlink="">
      <xdr:nvSpPr>
        <xdr:cNvPr id="3" name="Striped Right Arrow 32">
          <a:extLst>
            <a:ext uri="{FF2B5EF4-FFF2-40B4-BE49-F238E27FC236}">
              <a16:creationId xmlns:a16="http://schemas.microsoft.com/office/drawing/2014/main" id="{C0AB69B2-2362-4AFB-8A5D-A4365B992049}"/>
            </a:ext>
          </a:extLst>
        </xdr:cNvPr>
        <xdr:cNvSpPr/>
      </xdr:nvSpPr>
      <xdr:spPr>
        <a:xfrm>
          <a:off x="172506" y="6773636"/>
          <a:ext cx="17143944" cy="495300"/>
        </a:xfrm>
        <a:prstGeom prst="stripedRightArrow">
          <a:avLst/>
        </a:prstGeom>
        <a:solidFill>
          <a:schemeClr val="bg1">
            <a:lumMod val="50000"/>
          </a:schemeClr>
        </a:solidFill>
        <a:ln w="3175">
          <a:solidFill>
            <a:srgbClr val="333E4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8</xdr:col>
      <xdr:colOff>2154137</xdr:colOff>
      <xdr:row>1</xdr:row>
      <xdr:rowOff>54428</xdr:rowOff>
    </xdr:from>
    <xdr:to>
      <xdr:col>10</xdr:col>
      <xdr:colOff>2104899</xdr:colOff>
      <xdr:row>1</xdr:row>
      <xdr:rowOff>781865</xdr:rowOff>
    </xdr:to>
    <xdr:pic>
      <xdr:nvPicPr>
        <xdr:cNvPr id="7" name="Picture 6">
          <a:extLst>
            <a:ext uri="{FF2B5EF4-FFF2-40B4-BE49-F238E27FC236}">
              <a16:creationId xmlns:a16="http://schemas.microsoft.com/office/drawing/2014/main" id="{0DA3BD2B-0FE3-445F-8430-4026F201CE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59423" y="344714"/>
          <a:ext cx="2744762" cy="727437"/>
        </a:xfrm>
        <a:prstGeom prst="rect">
          <a:avLst/>
        </a:prstGeom>
      </xdr:spPr>
    </xdr:pic>
    <xdr:clientData/>
  </xdr:twoCellAnchor>
  <xdr:twoCellAnchor>
    <xdr:from>
      <xdr:col>10</xdr:col>
      <xdr:colOff>1632857</xdr:colOff>
      <xdr:row>18</xdr:row>
      <xdr:rowOff>223750</xdr:rowOff>
    </xdr:from>
    <xdr:to>
      <xdr:col>10</xdr:col>
      <xdr:colOff>2499701</xdr:colOff>
      <xdr:row>19</xdr:row>
      <xdr:rowOff>13609</xdr:rowOff>
    </xdr:to>
    <xdr:pic>
      <xdr:nvPicPr>
        <xdr:cNvPr id="9" name="Picture 8" descr="wsp_RGB-white-01">
          <a:extLst>
            <a:ext uri="{FF2B5EF4-FFF2-40B4-BE49-F238E27FC236}">
              <a16:creationId xmlns:a16="http://schemas.microsoft.com/office/drawing/2014/main" id="{DB758086-309A-46F7-8095-014EE0D0D344}"/>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24357" y="7204214"/>
          <a:ext cx="866844" cy="402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176891</xdr:colOff>
      <xdr:row>1</xdr:row>
      <xdr:rowOff>68035</xdr:rowOff>
    </xdr:from>
    <xdr:to>
      <xdr:col>1</xdr:col>
      <xdr:colOff>829259</xdr:colOff>
      <xdr:row>1</xdr:row>
      <xdr:rowOff>732510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6185" y="348182"/>
          <a:ext cx="652368" cy="664475"/>
        </a:xfrm>
        <a:prstGeom prst="rect">
          <a:avLst/>
        </a:prstGeom>
      </xdr:spPr>
    </xdr:pic>
    <xdr:clientData/>
  </xdr:twoCellAnchor>
  <xdr:twoCellAnchor>
    <xdr:from>
      <xdr:col>9</xdr:col>
      <xdr:colOff>2258785</xdr:colOff>
      <xdr:row>22</xdr:row>
      <xdr:rowOff>0</xdr:rowOff>
    </xdr:from>
    <xdr:to>
      <xdr:col>9</xdr:col>
      <xdr:colOff>2975185</xdr:colOff>
      <xdr:row>22</xdr:row>
      <xdr:rowOff>0</xdr:rowOff>
    </xdr:to>
    <xdr:pic>
      <xdr:nvPicPr>
        <xdr:cNvPr id="7" name="Picture 6" descr="wsp_RGB-white-01">
          <a:extLst>
            <a:ext uri="{FF2B5EF4-FFF2-40B4-BE49-F238E27FC236}">
              <a16:creationId xmlns:a16="http://schemas.microsoft.com/office/drawing/2014/main" id="{9B93106E-9B68-4C4D-9D51-986DDF7D548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40960" y="6723288"/>
          <a:ext cx="716400" cy="340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2823154</xdr:colOff>
      <xdr:row>1</xdr:row>
      <xdr:rowOff>54429</xdr:rowOff>
    </xdr:from>
    <xdr:to>
      <xdr:col>4</xdr:col>
      <xdr:colOff>2184274</xdr:colOff>
      <xdr:row>1</xdr:row>
      <xdr:rowOff>781866</xdr:rowOff>
    </xdr:to>
    <xdr:pic>
      <xdr:nvPicPr>
        <xdr:cNvPr id="8" name="Picture 7">
          <a:extLst>
            <a:ext uri="{FF2B5EF4-FFF2-40B4-BE49-F238E27FC236}">
              <a16:creationId xmlns:a16="http://schemas.microsoft.com/office/drawing/2014/main" id="{BC588315-4FA9-43A1-AA1C-0AD5526FA8F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9418083" y="326572"/>
          <a:ext cx="2744762" cy="727437"/>
        </a:xfrm>
        <a:prstGeom prst="rect">
          <a:avLst/>
        </a:prstGeom>
      </xdr:spPr>
    </xdr:pic>
    <xdr:clientData/>
  </xdr:twoCellAnchor>
  <xdr:twoCellAnchor>
    <xdr:from>
      <xdr:col>4</xdr:col>
      <xdr:colOff>1728108</xdr:colOff>
      <xdr:row>23</xdr:row>
      <xdr:rowOff>217716</xdr:rowOff>
    </xdr:from>
    <xdr:to>
      <xdr:col>4</xdr:col>
      <xdr:colOff>2594952</xdr:colOff>
      <xdr:row>24</xdr:row>
      <xdr:rowOff>7575</xdr:rowOff>
    </xdr:to>
    <xdr:pic>
      <xdr:nvPicPr>
        <xdr:cNvPr id="11" name="Picture 10" descr="wsp_RGB-white-01">
          <a:extLst>
            <a:ext uri="{FF2B5EF4-FFF2-40B4-BE49-F238E27FC236}">
              <a16:creationId xmlns:a16="http://schemas.microsoft.com/office/drawing/2014/main" id="{0C834198-BD9C-4A51-B2E0-1FEC486A590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39501" y="7198180"/>
          <a:ext cx="866844" cy="402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108856</xdr:colOff>
      <xdr:row>1</xdr:row>
      <xdr:rowOff>81642</xdr:rowOff>
    </xdr:from>
    <xdr:to>
      <xdr:col>2</xdr:col>
      <xdr:colOff>259393</xdr:colOff>
      <xdr:row>1</xdr:row>
      <xdr:rowOff>753737</xdr:rowOff>
    </xdr:to>
    <xdr:pic>
      <xdr:nvPicPr>
        <xdr:cNvPr id="3" name="Picture 2">
          <a:extLst>
            <a:ext uri="{FF2B5EF4-FFF2-40B4-BE49-F238E27FC236}">
              <a16:creationId xmlns:a16="http://schemas.microsoft.com/office/drawing/2014/main" id="{883B9B07-47B1-4557-8D96-8A2AF5151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49" y="367392"/>
          <a:ext cx="652368" cy="664475"/>
        </a:xfrm>
        <a:prstGeom prst="rect">
          <a:avLst/>
        </a:prstGeom>
      </xdr:spPr>
    </xdr:pic>
    <xdr:clientData/>
  </xdr:twoCellAnchor>
  <xdr:twoCellAnchor editAs="oneCell">
    <xdr:from>
      <xdr:col>70</xdr:col>
      <xdr:colOff>4121359</xdr:colOff>
      <xdr:row>1</xdr:row>
      <xdr:rowOff>54428</xdr:rowOff>
    </xdr:from>
    <xdr:to>
      <xdr:col>70</xdr:col>
      <xdr:colOff>6902060</xdr:colOff>
      <xdr:row>1</xdr:row>
      <xdr:rowOff>791390</xdr:rowOff>
    </xdr:to>
    <xdr:pic>
      <xdr:nvPicPr>
        <xdr:cNvPr id="7" name="Picture 6">
          <a:extLst>
            <a:ext uri="{FF2B5EF4-FFF2-40B4-BE49-F238E27FC236}">
              <a16:creationId xmlns:a16="http://schemas.microsoft.com/office/drawing/2014/main" id="{08CFF445-22F7-4D02-B4BC-751AD3FD7A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1274645" y="326571"/>
          <a:ext cx="2780701" cy="736962"/>
        </a:xfrm>
        <a:prstGeom prst="rect">
          <a:avLst/>
        </a:prstGeom>
      </xdr:spPr>
    </xdr:pic>
    <xdr:clientData/>
  </xdr:twoCellAnchor>
  <xdr:twoCellAnchor>
    <xdr:from>
      <xdr:col>70</xdr:col>
      <xdr:colOff>6327320</xdr:colOff>
      <xdr:row>512</xdr:row>
      <xdr:rowOff>204108</xdr:rowOff>
    </xdr:from>
    <xdr:to>
      <xdr:col>70</xdr:col>
      <xdr:colOff>7194164</xdr:colOff>
      <xdr:row>512</xdr:row>
      <xdr:rowOff>606289</xdr:rowOff>
    </xdr:to>
    <xdr:pic>
      <xdr:nvPicPr>
        <xdr:cNvPr id="10" name="Picture 9" descr="wsp_RGB-white-01">
          <a:extLst>
            <a:ext uri="{FF2B5EF4-FFF2-40B4-BE49-F238E27FC236}">
              <a16:creationId xmlns:a16="http://schemas.microsoft.com/office/drawing/2014/main" id="{936ED63C-CD56-4FA9-A461-F41663BF682F}"/>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271963" y="195248894"/>
          <a:ext cx="866844" cy="402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272143</xdr:colOff>
      <xdr:row>7</xdr:row>
      <xdr:rowOff>108858</xdr:rowOff>
    </xdr:from>
    <xdr:to>
      <xdr:col>5</xdr:col>
      <xdr:colOff>326572</xdr:colOff>
      <xdr:row>22</xdr:row>
      <xdr:rowOff>217714</xdr:rowOff>
    </xdr:to>
    <xdr:graphicFrame macro="">
      <xdr:nvGraphicFramePr>
        <xdr:cNvPr id="2" name="Chart 1">
          <a:extLst>
            <a:ext uri="{FF2B5EF4-FFF2-40B4-BE49-F238E27FC236}">
              <a16:creationId xmlns:a16="http://schemas.microsoft.com/office/drawing/2014/main" id="{A8CF5494-B876-42CC-834F-630BA715B1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122465</xdr:colOff>
      <xdr:row>1</xdr:row>
      <xdr:rowOff>68036</xdr:rowOff>
    </xdr:from>
    <xdr:to>
      <xdr:col>1</xdr:col>
      <xdr:colOff>774833</xdr:colOff>
      <xdr:row>1</xdr:row>
      <xdr:rowOff>732511</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9858" y="340179"/>
          <a:ext cx="652368" cy="664475"/>
        </a:xfrm>
        <a:prstGeom prst="rect">
          <a:avLst/>
        </a:prstGeom>
      </xdr:spPr>
    </xdr:pic>
    <xdr:clientData/>
  </xdr:twoCellAnchor>
  <xdr:twoCellAnchor editAs="oneCell">
    <xdr:from>
      <xdr:col>7</xdr:col>
      <xdr:colOff>666423</xdr:colOff>
      <xdr:row>1</xdr:row>
      <xdr:rowOff>54428</xdr:rowOff>
    </xdr:from>
    <xdr:to>
      <xdr:col>8</xdr:col>
      <xdr:colOff>1306614</xdr:colOff>
      <xdr:row>1</xdr:row>
      <xdr:rowOff>781865</xdr:rowOff>
    </xdr:to>
    <xdr:pic>
      <xdr:nvPicPr>
        <xdr:cNvPr id="10" name="Picture 9">
          <a:extLst>
            <a:ext uri="{FF2B5EF4-FFF2-40B4-BE49-F238E27FC236}">
              <a16:creationId xmlns:a16="http://schemas.microsoft.com/office/drawing/2014/main" id="{30880DF9-B5D8-42F3-ABEF-65133767778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7085709" y="317499"/>
          <a:ext cx="2744762" cy="727437"/>
        </a:xfrm>
        <a:prstGeom prst="rect">
          <a:avLst/>
        </a:prstGeom>
      </xdr:spPr>
    </xdr:pic>
    <xdr:clientData/>
  </xdr:twoCellAnchor>
  <xdr:twoCellAnchor>
    <xdr:from>
      <xdr:col>8</xdr:col>
      <xdr:colOff>816429</xdr:colOff>
      <xdr:row>22</xdr:row>
      <xdr:rowOff>217716</xdr:rowOff>
    </xdr:from>
    <xdr:to>
      <xdr:col>8</xdr:col>
      <xdr:colOff>1683273</xdr:colOff>
      <xdr:row>23</xdr:row>
      <xdr:rowOff>7576</xdr:rowOff>
    </xdr:to>
    <xdr:pic>
      <xdr:nvPicPr>
        <xdr:cNvPr id="11" name="Picture 10" descr="wsp_RGB-white-01">
          <a:extLst>
            <a:ext uri="{FF2B5EF4-FFF2-40B4-BE49-F238E27FC236}">
              <a16:creationId xmlns:a16="http://schemas.microsoft.com/office/drawing/2014/main" id="{BF53D37F-80FE-457C-99D0-56CD387AF172}"/>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519322" y="8409216"/>
          <a:ext cx="866844" cy="402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176891</xdr:colOff>
      <xdr:row>1</xdr:row>
      <xdr:rowOff>68035</xdr:rowOff>
    </xdr:from>
    <xdr:to>
      <xdr:col>1</xdr:col>
      <xdr:colOff>829259</xdr:colOff>
      <xdr:row>1</xdr:row>
      <xdr:rowOff>732510</xdr:rowOff>
    </xdr:to>
    <xdr:pic>
      <xdr:nvPicPr>
        <xdr:cNvPr id="2" name="Picture 1">
          <a:extLst>
            <a:ext uri="{FF2B5EF4-FFF2-40B4-BE49-F238E27FC236}">
              <a16:creationId xmlns:a16="http://schemas.microsoft.com/office/drawing/2014/main" id="{F2289BC2-8CDE-4DA1-A104-C896A4C780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7891" y="344260"/>
          <a:ext cx="652368" cy="664475"/>
        </a:xfrm>
        <a:prstGeom prst="rect">
          <a:avLst/>
        </a:prstGeom>
      </xdr:spPr>
    </xdr:pic>
    <xdr:clientData/>
  </xdr:twoCellAnchor>
  <xdr:twoCellAnchor>
    <xdr:from>
      <xdr:col>9</xdr:col>
      <xdr:colOff>2258785</xdr:colOff>
      <xdr:row>29</xdr:row>
      <xdr:rowOff>0</xdr:rowOff>
    </xdr:from>
    <xdr:to>
      <xdr:col>9</xdr:col>
      <xdr:colOff>2975185</xdr:colOff>
      <xdr:row>29</xdr:row>
      <xdr:rowOff>0</xdr:rowOff>
    </xdr:to>
    <xdr:pic>
      <xdr:nvPicPr>
        <xdr:cNvPr id="3" name="Picture 2" descr="wsp_RGB-white-01">
          <a:extLst>
            <a:ext uri="{FF2B5EF4-FFF2-40B4-BE49-F238E27FC236}">
              <a16:creationId xmlns:a16="http://schemas.microsoft.com/office/drawing/2014/main" id="{CA93DDC3-8EDB-4E8B-A834-1DFA019BAE1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92050" y="683895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1110921</xdr:colOff>
      <xdr:row>1</xdr:row>
      <xdr:rowOff>54429</xdr:rowOff>
    </xdr:from>
    <xdr:to>
      <xdr:col>4</xdr:col>
      <xdr:colOff>3855683</xdr:colOff>
      <xdr:row>1</xdr:row>
      <xdr:rowOff>781866</xdr:rowOff>
    </xdr:to>
    <xdr:pic>
      <xdr:nvPicPr>
        <xdr:cNvPr id="4" name="Picture 3">
          <a:extLst>
            <a:ext uri="{FF2B5EF4-FFF2-40B4-BE49-F238E27FC236}">
              <a16:creationId xmlns:a16="http://schemas.microsoft.com/office/drawing/2014/main" id="{C77CC16F-99C3-402F-902C-D18A81F8EA3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9873921" y="326572"/>
          <a:ext cx="2744762" cy="727437"/>
        </a:xfrm>
        <a:prstGeom prst="rect">
          <a:avLst/>
        </a:prstGeom>
      </xdr:spPr>
    </xdr:pic>
    <xdr:clientData/>
  </xdr:twoCellAnchor>
  <xdr:twoCellAnchor>
    <xdr:from>
      <xdr:col>4</xdr:col>
      <xdr:colOff>3306537</xdr:colOff>
      <xdr:row>30</xdr:row>
      <xdr:rowOff>190502</xdr:rowOff>
    </xdr:from>
    <xdr:to>
      <xdr:col>4</xdr:col>
      <xdr:colOff>4173381</xdr:colOff>
      <xdr:row>30</xdr:row>
      <xdr:rowOff>592683</xdr:rowOff>
    </xdr:to>
    <xdr:pic>
      <xdr:nvPicPr>
        <xdr:cNvPr id="5" name="Picture 4" descr="wsp_RGB-white-01">
          <a:extLst>
            <a:ext uri="{FF2B5EF4-FFF2-40B4-BE49-F238E27FC236}">
              <a16:creationId xmlns:a16="http://schemas.microsoft.com/office/drawing/2014/main" id="{2792A471-00DB-4155-A21E-4C48D8DB8A1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61323" y="8967109"/>
          <a:ext cx="866844" cy="402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secom-my.sharepoint.com/Projects/700535xx/70053525%20-%20SSEN%20-%20BNG%20Assessment%20Guidance/Toolkit%20Development/SSE%20Biodiversity%20Toolkit%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 V1"/>
      <sheetName val="Guide"/>
      <sheetName val="Project Details"/>
      <sheetName val="Habitat Matrix"/>
      <sheetName val="Location Info"/>
      <sheetName val="Unit Calculation"/>
      <sheetName val="Linear Unit Calculation"/>
      <sheetName val="Sheet1"/>
      <sheetName val="Offset Units"/>
      <sheetName val="DASHBOARD"/>
      <sheetName val="Notes"/>
      <sheetName val="Dropdowns"/>
      <sheetName val="SSE Biodiversity Toolkit V1"/>
    </sheetNames>
    <sheetDataSet>
      <sheetData sheetId="0"/>
      <sheetData sheetId="1"/>
      <sheetData sheetId="2"/>
      <sheetData sheetId="3"/>
      <sheetData sheetId="4"/>
      <sheetData sheetId="5">
        <row r="12">
          <cell r="K12" t="e">
            <v>#REF!</v>
          </cell>
        </row>
      </sheetData>
      <sheetData sheetId="6">
        <row r="11">
          <cell r="H11" t="e">
            <v>#REF!</v>
          </cell>
        </row>
      </sheetData>
      <sheetData sheetId="7"/>
      <sheetData sheetId="8">
        <row r="7">
          <cell r="AJ7">
            <v>0</v>
          </cell>
        </row>
      </sheetData>
      <sheetData sheetId="9"/>
      <sheetData sheetId="10"/>
      <sheetData sheetId="1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65:B68" totalsRowShown="0" headerRowDxfId="22">
  <autoFilter ref="B65:B68" xr:uid="{00000000-0009-0000-0100-000003000000}"/>
  <tableColumns count="1">
    <tableColumn id="1" xr3:uid="{00000000-0010-0000-0000-000001000000}" name="Significance_LU"/>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Table1921" displayName="Table1921" ref="D2:D4" totalsRowShown="0">
  <autoFilter ref="D2:D4" xr:uid="{00000000-0009-0000-0100-000014000000}"/>
  <tableColumns count="1">
    <tableColumn id="1" xr3:uid="{00000000-0010-0000-0900-000001000000}" name="ProjectType"/>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A000000}" name="Table2" displayName="Table2" ref="F2:F4" totalsRowShown="0" headerRowDxfId="12" tableBorderDxfId="11">
  <autoFilter ref="F2:F4" xr:uid="{00000000-0009-0000-0100-000002000000}"/>
  <tableColumns count="1">
    <tableColumn id="1" xr3:uid="{00000000-0010-0000-0A00-000001000000}" name="System"/>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B000000}" name="Table1" displayName="Table1" ref="H2:H5" totalsRowShown="0" headerRowDxfId="10" dataDxfId="8" headerRowBorderDxfId="9" tableBorderDxfId="7">
  <autoFilter ref="H2:H5" xr:uid="{00000000-0009-0000-0100-000001000000}"/>
  <tableColumns count="1">
    <tableColumn id="1" xr3:uid="{00000000-0010-0000-0B00-000001000000}" name="Phase1" dataDxfId="6"/>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le11" displayName="Table11" ref="I2:I5" totalsRowShown="0" dataDxfId="5" tableBorderDxfId="4">
  <autoFilter ref="I2:I5" xr:uid="{00000000-0009-0000-0100-00000B000000}"/>
  <tableColumns count="1">
    <tableColumn id="1" xr3:uid="{00000000-0010-0000-0C00-000001000000}" name="UKHab" dataDxfId="3"/>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le12" displayName="Table12" ref="K2:K5" totalsRowShown="0">
  <autoFilter ref="K2:K5" xr:uid="{00000000-0009-0000-0100-00000C000000}"/>
  <tableColumns count="1">
    <tableColumn id="1" xr3:uid="{00000000-0010-0000-0D00-000001000000}" name="AWA"/>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le14" displayName="Table14" ref="B74:C78" totalsRowShown="0">
  <autoFilter ref="B74:C78" xr:uid="{00000000-0009-0000-0100-00000E000000}"/>
  <tableColumns count="2">
    <tableColumn id="1" xr3:uid="{00000000-0010-0000-0E00-000001000000}" name="Difficulty"/>
    <tableColumn id="2" xr3:uid="{00000000-0010-0000-0E00-000002000000}" name="Multiplier" dataDxfId="2"/>
  </tableColumns>
  <tableStyleInfo name="TableStyleLight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le15" displayName="Table15" ref="B80:C83" totalsRowShown="0">
  <autoFilter ref="B80:C83" xr:uid="{00000000-0009-0000-0100-00000F000000}"/>
  <tableColumns count="2">
    <tableColumn id="1" xr3:uid="{00000000-0010-0000-0F00-000001000000}" name="Spatial"/>
    <tableColumn id="2" xr3:uid="{00000000-0010-0000-0F00-000002000000}" name="Multiplier"/>
  </tableColumns>
  <tableStyleInfo name="TableStyleLight8"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le16" displayName="Table16" ref="B85:C118" totalsRowShown="0">
  <autoFilter ref="B85:C118" xr:uid="{00000000-0009-0000-0100-000010000000}"/>
  <tableColumns count="2">
    <tableColumn id="1" xr3:uid="{00000000-0010-0000-1000-000001000000}" name="Temporal"/>
    <tableColumn id="2" xr3:uid="{00000000-0010-0000-1000-000002000000}" name="Multiplier"/>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1000000}" name="Table13" displayName="Table13" ref="C2:C4" totalsRowShown="0">
  <autoFilter ref="C2:C4" xr:uid="{00000000-0009-0000-0100-00000D000000}"/>
  <tableColumns count="1">
    <tableColumn id="1" xr3:uid="{00000000-0010-0000-1100-000001000000}" name="Site type"/>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418AA6E-B824-4670-8620-0127E4050A17}" name="Condition_BU18" displayName="Condition_BU18" ref="E19:E26" totalsRowShown="0" headerRowDxfId="1" headerRowBorderDxfId="0">
  <autoFilter ref="E19:E26" xr:uid="{BE704C6B-7DF2-4660-B5E8-3A4E1D9D0C02}"/>
  <tableColumns count="1">
    <tableColumn id="1" xr3:uid="{7696FF7E-1E4B-46C1-BB71-7F7D496C2183}" name="Biodiversity"/>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Connectivity_LU" displayName="Connectivity_LU" ref="B59:B62" totalsRowShown="0" headerRowDxfId="21">
  <autoFilter ref="B59:B62" xr:uid="{00000000-0009-0000-0100-000004000000}"/>
  <tableColumns count="1">
    <tableColumn id="1" xr3:uid="{00000000-0010-0000-0100-000001000000}" name="Connectivity_LU"/>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Condition_LU" displayName="Condition_LU" ref="B53:B56" totalsRowShown="0" headerRowDxfId="20" headerRowBorderDxfId="19">
  <autoFilter ref="B53:B56" xr:uid="{00000000-0009-0000-0100-000005000000}"/>
  <tableColumns count="1">
    <tableColumn id="1" xr3:uid="{00000000-0010-0000-0200-000001000000}" name="Linear"/>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Distinctiveness_LU" displayName="Distinctiveness_LU" ref="B44:B50" totalsRowShown="0" headerRowDxfId="18">
  <autoFilter ref="B44:B50" xr:uid="{00000000-0009-0000-0100-000006000000}"/>
  <tableColumns count="1">
    <tableColumn id="1" xr3:uid="{00000000-0010-0000-0300-000001000000}" name="Distinctiveness_LU"/>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Distinctiveness_BU" displayName="Distinctiveness_BU" ref="B10:B16" totalsRowShown="0" headerRowDxfId="17">
  <autoFilter ref="B10:B16" xr:uid="{00000000-0009-0000-0100-000007000000}"/>
  <tableColumns count="1">
    <tableColumn id="1" xr3:uid="{00000000-0010-0000-0400-000001000000}" name="Distinctiveness_BU"/>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Condition_BU" displayName="Condition_BU" ref="B19:B26" totalsRowShown="0" headerRowDxfId="16" headerRowBorderDxfId="15">
  <autoFilter ref="B19:B26" xr:uid="{00000000-0009-0000-0100-000008000000}"/>
  <tableColumns count="1">
    <tableColumn id="1" xr3:uid="{00000000-0010-0000-0500-000001000000}" name="Biodiversity"/>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Connectivity_BU" displayName="Connectivity_BU" ref="B29:B32" totalsRowShown="0" headerRowDxfId="14">
  <autoFilter ref="B29:B32" xr:uid="{00000000-0009-0000-0100-000009000000}"/>
  <tableColumns count="1">
    <tableColumn id="1" xr3:uid="{00000000-0010-0000-0600-000001000000}" name="Connectivity_BU"/>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Significance_BU" displayName="Significance_BU" ref="B35:B38" totalsRowShown="0" headerRowDxfId="13">
  <autoFilter ref="B35:B38" xr:uid="{00000000-0009-0000-0100-00000A000000}"/>
  <tableColumns count="1">
    <tableColumn id="1" xr3:uid="{00000000-0010-0000-0700-000001000000}" name="Significance_BU"/>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8000000}" name="Table19" displayName="Table19" ref="B2:B5" totalsRowShown="0">
  <autoFilter ref="B2:B5" xr:uid="{00000000-0009-0000-0100-000013000000}"/>
  <tableColumns count="1">
    <tableColumn id="1" xr3:uid="{00000000-0010-0000-0800-000001000000}" name="B_L"/>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externalLinkPath" Target="/Users/jean.bartlett/AppData/Local/Microsoft/Windows/Temporary%20Internet%20Files/Content.Outlook/0WQKKDA5/Biodiversity%20Toolkit%20-%20V1%20(JLB)%20Demonstration.xls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tabColor theme="0" tint="-0.499984740745262"/>
    <pageSetUpPr fitToPage="1"/>
  </sheetPr>
  <dimension ref="A1:XFC17"/>
  <sheetViews>
    <sheetView showGridLines="0" showRowColHeaders="0" zoomScaleNormal="100" workbookViewId="0">
      <selection activeCell="B10" sqref="B10"/>
    </sheetView>
  </sheetViews>
  <sheetFormatPr defaultColWidth="0" defaultRowHeight="12.75" customHeight="1" zeroHeight="1" x14ac:dyDescent="0.25"/>
  <cols>
    <col min="1" max="1" width="5.7265625" style="48" customWidth="1"/>
    <col min="2" max="2" width="113" style="48" customWidth="1"/>
    <col min="3" max="3" width="1.1796875" style="48" customWidth="1"/>
    <col min="4" max="4" width="113" style="48" customWidth="1"/>
    <col min="5" max="5" width="0.26953125" style="48" customWidth="1"/>
    <col min="6" max="6" width="5.7265625" style="48" customWidth="1"/>
    <col min="7" max="7" width="29.453125" style="48" hidden="1" customWidth="1"/>
    <col min="8" max="9" width="0" style="48" hidden="1"/>
    <col min="10" max="16382" width="9.1796875" style="48" hidden="1"/>
    <col min="16383" max="16383" width="0.7265625" style="48" hidden="1" customWidth="1"/>
    <col min="16384" max="16384" width="0.7265625" style="48" hidden="1"/>
  </cols>
  <sheetData>
    <row r="1" spans="1:16383" s="1" customFormat="1" ht="12.5" x14ac:dyDescent="0.25">
      <c r="A1" s="5"/>
      <c r="B1" s="5"/>
      <c r="C1" s="5"/>
      <c r="D1" s="5"/>
      <c r="E1" s="5"/>
      <c r="F1" s="5"/>
      <c r="G1" s="5"/>
    </row>
    <row r="2" spans="1:16383" s="1" customFormat="1" ht="13" x14ac:dyDescent="0.3">
      <c r="A2" s="5"/>
      <c r="B2" s="118"/>
      <c r="C2" s="9"/>
      <c r="D2" s="118"/>
      <c r="E2" s="5"/>
      <c r="F2" s="5"/>
      <c r="G2" s="5"/>
    </row>
    <row r="3" spans="1:16383" s="1" customFormat="1" ht="13" x14ac:dyDescent="0.3">
      <c r="A3" s="5"/>
      <c r="B3" s="5"/>
      <c r="C3" s="9"/>
      <c r="D3" s="9"/>
      <c r="E3" s="5"/>
      <c r="F3" s="5"/>
      <c r="G3" s="5"/>
    </row>
    <row r="4" spans="1:16383" s="1" customFormat="1" ht="63.75" customHeight="1" x14ac:dyDescent="0.25">
      <c r="A4" s="5"/>
      <c r="B4" s="224" t="s">
        <v>0</v>
      </c>
      <c r="C4" s="225"/>
      <c r="D4" s="225"/>
      <c r="E4" s="226"/>
      <c r="F4" s="5"/>
      <c r="G4" s="5"/>
    </row>
    <row r="5" spans="1:16383" s="1" customFormat="1" ht="7.5" customHeight="1" x14ac:dyDescent="0.25">
      <c r="A5" s="5"/>
      <c r="B5" s="82"/>
      <c r="C5" s="83"/>
      <c r="D5" s="233"/>
      <c r="E5" s="234"/>
      <c r="F5" s="10"/>
      <c r="G5" s="10"/>
      <c r="H5" s="119"/>
      <c r="I5" s="119"/>
    </row>
    <row r="6" spans="1:16383" s="5" customFormat="1" ht="6" customHeight="1" x14ac:dyDescent="0.25">
      <c r="A6" s="50"/>
      <c r="B6" s="50"/>
      <c r="C6" s="50"/>
      <c r="D6" s="50"/>
      <c r="E6" s="50"/>
      <c r="F6" s="50"/>
      <c r="G6" s="10"/>
      <c r="H6" s="10"/>
      <c r="I6" s="10"/>
    </row>
    <row r="7" spans="1:16383" s="51" customFormat="1" ht="33.75" customHeight="1" x14ac:dyDescent="0.25">
      <c r="A7" s="50"/>
      <c r="B7" s="227" t="s">
        <v>1</v>
      </c>
      <c r="C7" s="228"/>
      <c r="D7" s="228"/>
      <c r="E7" s="229"/>
      <c r="F7" s="50"/>
      <c r="G7" s="50"/>
    </row>
    <row r="8" spans="1:16383" s="51" customFormat="1" ht="33" customHeight="1" x14ac:dyDescent="0.25">
      <c r="A8" s="50"/>
      <c r="B8" s="230" t="s">
        <v>2</v>
      </c>
      <c r="C8" s="231"/>
      <c r="D8" s="231"/>
      <c r="E8" s="232"/>
      <c r="F8" s="50"/>
      <c r="G8" s="50"/>
    </row>
    <row r="9" spans="1:16383" s="53" customFormat="1" ht="25.5" customHeight="1" x14ac:dyDescent="0.25">
      <c r="A9" s="52"/>
      <c r="B9" s="120" t="s">
        <v>3</v>
      </c>
      <c r="C9" s="121"/>
      <c r="D9" s="122" t="s">
        <v>4</v>
      </c>
      <c r="E9" s="123"/>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52"/>
      <c r="IP9" s="52"/>
      <c r="IQ9" s="52"/>
      <c r="IR9" s="52"/>
      <c r="IS9" s="52"/>
      <c r="IT9" s="52"/>
      <c r="IU9" s="52"/>
      <c r="IV9" s="52"/>
      <c r="IW9" s="52"/>
      <c r="IX9" s="52"/>
      <c r="IY9" s="52"/>
      <c r="IZ9" s="52"/>
      <c r="JA9" s="52"/>
      <c r="JB9" s="52"/>
      <c r="JC9" s="52"/>
      <c r="JD9" s="52"/>
      <c r="JE9" s="52"/>
      <c r="JF9" s="52"/>
      <c r="JG9" s="52"/>
      <c r="JH9" s="52"/>
      <c r="JI9" s="52"/>
      <c r="JJ9" s="52"/>
      <c r="JK9" s="52"/>
      <c r="JL9" s="52"/>
      <c r="JM9" s="52"/>
      <c r="JN9" s="52"/>
      <c r="JO9" s="52"/>
      <c r="JP9" s="52"/>
      <c r="JQ9" s="52"/>
      <c r="JR9" s="52"/>
      <c r="JS9" s="52"/>
      <c r="JT9" s="52"/>
      <c r="JU9" s="52"/>
      <c r="JV9" s="52"/>
      <c r="JW9" s="52"/>
      <c r="JX9" s="52"/>
      <c r="JY9" s="52"/>
      <c r="JZ9" s="52"/>
      <c r="KA9" s="52"/>
      <c r="KB9" s="52"/>
      <c r="KC9" s="52"/>
      <c r="KD9" s="52"/>
      <c r="KE9" s="52"/>
      <c r="KF9" s="52"/>
      <c r="KG9" s="52"/>
      <c r="KH9" s="52"/>
      <c r="KI9" s="52"/>
      <c r="KJ9" s="52"/>
      <c r="KK9" s="52"/>
      <c r="KL9" s="52"/>
      <c r="KM9" s="52"/>
      <c r="KN9" s="52"/>
      <c r="KO9" s="52"/>
      <c r="KP9" s="52"/>
      <c r="KQ9" s="52"/>
      <c r="KR9" s="52"/>
      <c r="KS9" s="52"/>
      <c r="KT9" s="52"/>
      <c r="KU9" s="52"/>
      <c r="KV9" s="52"/>
      <c r="KW9" s="52"/>
      <c r="KX9" s="52"/>
      <c r="KY9" s="52"/>
      <c r="KZ9" s="52"/>
      <c r="LA9" s="52"/>
      <c r="LB9" s="52"/>
      <c r="LC9" s="52"/>
      <c r="LD9" s="52"/>
      <c r="LE9" s="52"/>
      <c r="LF9" s="52"/>
      <c r="LG9" s="52"/>
      <c r="LH9" s="52"/>
      <c r="LI9" s="52"/>
      <c r="LJ9" s="52"/>
      <c r="LK9" s="52"/>
      <c r="LL9" s="52"/>
      <c r="LM9" s="52"/>
      <c r="LN9" s="52"/>
      <c r="LO9" s="52"/>
      <c r="LP9" s="52"/>
      <c r="LQ9" s="52"/>
      <c r="LR9" s="52"/>
      <c r="LS9" s="52"/>
      <c r="LT9" s="52"/>
      <c r="LU9" s="52"/>
      <c r="LV9" s="52"/>
      <c r="LW9" s="52"/>
      <c r="LX9" s="52"/>
      <c r="LY9" s="52"/>
      <c r="LZ9" s="52"/>
      <c r="MA9" s="52"/>
      <c r="MB9" s="52"/>
      <c r="MC9" s="52"/>
      <c r="MD9" s="52"/>
      <c r="ME9" s="52"/>
      <c r="MF9" s="52"/>
      <c r="MG9" s="52"/>
      <c r="MH9" s="52"/>
      <c r="MI9" s="52"/>
      <c r="MJ9" s="52"/>
      <c r="MK9" s="52"/>
      <c r="ML9" s="52"/>
      <c r="MM9" s="52"/>
      <c r="MN9" s="52"/>
      <c r="MO9" s="52"/>
      <c r="MP9" s="52"/>
      <c r="MQ9" s="52"/>
      <c r="MR9" s="52"/>
      <c r="MS9" s="52"/>
      <c r="MT9" s="52"/>
      <c r="MU9" s="52"/>
      <c r="MV9" s="52"/>
      <c r="MW9" s="52"/>
      <c r="MX9" s="52"/>
      <c r="MY9" s="52"/>
      <c r="MZ9" s="52"/>
      <c r="NA9" s="52"/>
      <c r="NB9" s="52"/>
      <c r="NC9" s="52"/>
      <c r="ND9" s="52"/>
      <c r="NE9" s="52"/>
      <c r="NF9" s="52"/>
      <c r="NG9" s="52"/>
      <c r="NH9" s="52"/>
      <c r="NI9" s="52"/>
      <c r="NJ9" s="52"/>
      <c r="NK9" s="52"/>
      <c r="NL9" s="52"/>
      <c r="NM9" s="52"/>
      <c r="NN9" s="52"/>
      <c r="NO9" s="52"/>
      <c r="NP9" s="52"/>
      <c r="NQ9" s="52"/>
      <c r="NR9" s="52"/>
      <c r="NS9" s="52"/>
      <c r="NT9" s="52"/>
      <c r="NU9" s="52"/>
      <c r="NV9" s="52"/>
      <c r="NW9" s="52"/>
      <c r="NX9" s="52"/>
      <c r="NY9" s="52"/>
      <c r="NZ9" s="52"/>
      <c r="OA9" s="52"/>
      <c r="OB9" s="52"/>
      <c r="OC9" s="52"/>
      <c r="OD9" s="52"/>
      <c r="OE9" s="52"/>
      <c r="OF9" s="52"/>
      <c r="OG9" s="52"/>
      <c r="OH9" s="52"/>
      <c r="OI9" s="52"/>
      <c r="OJ9" s="52"/>
      <c r="OK9" s="52"/>
      <c r="OL9" s="52"/>
      <c r="OM9" s="52"/>
      <c r="ON9" s="52"/>
      <c r="OO9" s="52"/>
      <c r="OP9" s="52"/>
      <c r="OQ9" s="52"/>
      <c r="OR9" s="52"/>
      <c r="OS9" s="52"/>
      <c r="OT9" s="52"/>
      <c r="OU9" s="52"/>
      <c r="OV9" s="52"/>
      <c r="OW9" s="52"/>
      <c r="OX9" s="52"/>
      <c r="OY9" s="52"/>
      <c r="OZ9" s="52"/>
      <c r="PA9" s="52"/>
      <c r="PB9" s="52"/>
      <c r="PC9" s="52"/>
      <c r="PD9" s="52"/>
      <c r="PE9" s="52"/>
      <c r="PF9" s="52"/>
      <c r="PG9" s="52"/>
      <c r="PH9" s="52"/>
      <c r="PI9" s="52"/>
      <c r="PJ9" s="52"/>
      <c r="PK9" s="52"/>
      <c r="PL9" s="52"/>
      <c r="PM9" s="52"/>
      <c r="PN9" s="52"/>
      <c r="PO9" s="52"/>
      <c r="PP9" s="52"/>
      <c r="PQ9" s="52"/>
      <c r="PR9" s="52"/>
      <c r="PS9" s="52"/>
      <c r="PT9" s="52"/>
      <c r="PU9" s="52"/>
      <c r="PV9" s="52"/>
      <c r="PW9" s="52"/>
      <c r="PX9" s="52"/>
      <c r="PY9" s="52"/>
      <c r="PZ9" s="52"/>
      <c r="QA9" s="52"/>
      <c r="QB9" s="52"/>
      <c r="QC9" s="52"/>
      <c r="QD9" s="52"/>
      <c r="QE9" s="52"/>
      <c r="QF9" s="52"/>
      <c r="QG9" s="52"/>
      <c r="QH9" s="52"/>
      <c r="QI9" s="52"/>
      <c r="QJ9" s="52"/>
      <c r="QK9" s="52"/>
      <c r="QL9" s="52"/>
      <c r="QM9" s="52"/>
      <c r="QN9" s="52"/>
      <c r="QO9" s="52"/>
      <c r="QP9" s="52"/>
      <c r="QQ9" s="52"/>
      <c r="QR9" s="52"/>
      <c r="QS9" s="52"/>
      <c r="QT9" s="52"/>
      <c r="QU9" s="52"/>
      <c r="QV9" s="52"/>
      <c r="QW9" s="52"/>
      <c r="QX9" s="52"/>
      <c r="QY9" s="52"/>
      <c r="QZ9" s="52"/>
      <c r="RA9" s="52"/>
      <c r="RB9" s="52"/>
      <c r="RC9" s="52"/>
      <c r="RD9" s="52"/>
      <c r="RE9" s="52"/>
      <c r="RF9" s="52"/>
      <c r="RG9" s="52"/>
      <c r="RH9" s="52"/>
      <c r="RI9" s="52"/>
      <c r="RJ9" s="52"/>
      <c r="RK9" s="52"/>
      <c r="RL9" s="52"/>
      <c r="RM9" s="52"/>
      <c r="RN9" s="52"/>
      <c r="RO9" s="52"/>
      <c r="RP9" s="52"/>
      <c r="RQ9" s="52"/>
      <c r="RR9" s="52"/>
      <c r="RS9" s="52"/>
      <c r="RT9" s="52"/>
      <c r="RU9" s="52"/>
      <c r="RV9" s="52"/>
      <c r="RW9" s="52"/>
      <c r="RX9" s="52"/>
      <c r="RY9" s="52"/>
      <c r="RZ9" s="52"/>
      <c r="SA9" s="52"/>
      <c r="SB9" s="52"/>
      <c r="SC9" s="52"/>
      <c r="SD9" s="52"/>
      <c r="SE9" s="52"/>
      <c r="SF9" s="52"/>
      <c r="SG9" s="52"/>
      <c r="SH9" s="52"/>
      <c r="SI9" s="52"/>
      <c r="SJ9" s="52"/>
      <c r="SK9" s="52"/>
      <c r="SL9" s="52"/>
      <c r="SM9" s="52"/>
      <c r="SN9" s="52"/>
      <c r="SO9" s="52"/>
      <c r="SP9" s="52"/>
      <c r="SQ9" s="52"/>
      <c r="SR9" s="52"/>
      <c r="SS9" s="52"/>
      <c r="ST9" s="52"/>
      <c r="SU9" s="52"/>
      <c r="SV9" s="52"/>
      <c r="SW9" s="52"/>
      <c r="SX9" s="52"/>
      <c r="SY9" s="52"/>
      <c r="SZ9" s="52"/>
      <c r="TA9" s="52"/>
      <c r="TB9" s="52"/>
      <c r="TC9" s="52"/>
      <c r="TD9" s="52"/>
      <c r="TE9" s="52"/>
      <c r="TF9" s="52"/>
      <c r="TG9" s="52"/>
      <c r="TH9" s="52"/>
      <c r="TI9" s="52"/>
      <c r="TJ9" s="52"/>
      <c r="TK9" s="52"/>
      <c r="TL9" s="52"/>
      <c r="TM9" s="52"/>
      <c r="TN9" s="52"/>
      <c r="TO9" s="52"/>
      <c r="TP9" s="52"/>
      <c r="TQ9" s="52"/>
      <c r="TR9" s="52"/>
      <c r="TS9" s="52"/>
      <c r="TT9" s="52"/>
      <c r="TU9" s="52"/>
      <c r="TV9" s="52"/>
      <c r="TW9" s="52"/>
      <c r="TX9" s="52"/>
      <c r="TY9" s="52"/>
      <c r="TZ9" s="52"/>
      <c r="UA9" s="52"/>
      <c r="UB9" s="52"/>
      <c r="UC9" s="52"/>
      <c r="UD9" s="52"/>
      <c r="UE9" s="52"/>
      <c r="UF9" s="52"/>
      <c r="UG9" s="52"/>
      <c r="UH9" s="52"/>
      <c r="UI9" s="52"/>
      <c r="UJ9" s="52"/>
      <c r="UK9" s="52"/>
      <c r="UL9" s="52"/>
      <c r="UM9" s="52"/>
      <c r="UN9" s="52"/>
      <c r="UO9" s="52"/>
      <c r="UP9" s="52"/>
      <c r="UQ9" s="52"/>
      <c r="UR9" s="52"/>
      <c r="US9" s="52"/>
      <c r="UT9" s="52"/>
      <c r="UU9" s="52"/>
      <c r="UV9" s="52"/>
      <c r="UW9" s="52"/>
      <c r="UX9" s="52"/>
      <c r="UY9" s="52"/>
      <c r="UZ9" s="52"/>
      <c r="VA9" s="52"/>
      <c r="VB9" s="52"/>
      <c r="VC9" s="52"/>
      <c r="VD9" s="52"/>
      <c r="VE9" s="52"/>
      <c r="VF9" s="52"/>
      <c r="VG9" s="52"/>
      <c r="VH9" s="52"/>
      <c r="VI9" s="52"/>
      <c r="VJ9" s="52"/>
      <c r="VK9" s="52"/>
      <c r="VL9" s="52"/>
      <c r="VM9" s="52"/>
      <c r="VN9" s="52"/>
      <c r="VO9" s="52"/>
      <c r="VP9" s="52"/>
      <c r="VQ9" s="52"/>
      <c r="VR9" s="52"/>
      <c r="VS9" s="52"/>
      <c r="VT9" s="52"/>
      <c r="VU9" s="52"/>
      <c r="VV9" s="52"/>
      <c r="VW9" s="52"/>
      <c r="VX9" s="52"/>
      <c r="VY9" s="52"/>
      <c r="VZ9" s="52"/>
      <c r="WA9" s="52"/>
      <c r="WB9" s="52"/>
      <c r="WC9" s="52"/>
      <c r="WD9" s="52"/>
      <c r="WE9" s="52"/>
      <c r="WF9" s="52"/>
      <c r="WG9" s="52"/>
      <c r="WH9" s="52"/>
      <c r="WI9" s="52"/>
      <c r="WJ9" s="52"/>
      <c r="WK9" s="52"/>
      <c r="WL9" s="52"/>
      <c r="WM9" s="52"/>
      <c r="WN9" s="52"/>
      <c r="WO9" s="52"/>
      <c r="WP9" s="52"/>
      <c r="WQ9" s="52"/>
      <c r="WR9" s="52"/>
      <c r="WS9" s="52"/>
      <c r="WT9" s="52"/>
      <c r="WU9" s="52"/>
      <c r="WV9" s="52"/>
      <c r="WW9" s="52"/>
      <c r="WX9" s="52"/>
      <c r="WY9" s="52"/>
      <c r="WZ9" s="52"/>
      <c r="XA9" s="52"/>
      <c r="XB9" s="52"/>
      <c r="XC9" s="52"/>
      <c r="XD9" s="52"/>
      <c r="XE9" s="52"/>
      <c r="XF9" s="52"/>
      <c r="XG9" s="52"/>
      <c r="XH9" s="52"/>
      <c r="XI9" s="52"/>
      <c r="XJ9" s="52"/>
      <c r="XK9" s="52"/>
      <c r="XL9" s="52"/>
      <c r="XM9" s="52"/>
      <c r="XN9" s="52"/>
      <c r="XO9" s="52"/>
      <c r="XP9" s="52"/>
      <c r="XQ9" s="52"/>
      <c r="XR9" s="52"/>
      <c r="XS9" s="52"/>
      <c r="XT9" s="52"/>
      <c r="XU9" s="52"/>
      <c r="XV9" s="52"/>
      <c r="XW9" s="52"/>
      <c r="XX9" s="52"/>
      <c r="XY9" s="52"/>
      <c r="XZ9" s="52"/>
      <c r="YA9" s="52"/>
      <c r="YB9" s="52"/>
      <c r="YC9" s="52"/>
      <c r="YD9" s="52"/>
      <c r="YE9" s="52"/>
      <c r="YF9" s="52"/>
      <c r="YG9" s="52"/>
      <c r="YH9" s="52"/>
      <c r="YI9" s="52"/>
      <c r="YJ9" s="52"/>
      <c r="YK9" s="52"/>
      <c r="YL9" s="52"/>
      <c r="YM9" s="52"/>
      <c r="YN9" s="52"/>
      <c r="YO9" s="52"/>
      <c r="YP9" s="52"/>
      <c r="YQ9" s="52"/>
      <c r="YR9" s="52"/>
      <c r="YS9" s="52"/>
      <c r="YT9" s="52"/>
      <c r="YU9" s="52"/>
      <c r="YV9" s="52"/>
      <c r="YW9" s="52"/>
      <c r="YX9" s="52"/>
      <c r="YY9" s="52"/>
      <c r="YZ9" s="52"/>
      <c r="ZA9" s="52"/>
      <c r="ZB9" s="52"/>
      <c r="ZC9" s="52"/>
      <c r="ZD9" s="52"/>
      <c r="ZE9" s="52"/>
      <c r="ZF9" s="52"/>
      <c r="ZG9" s="52"/>
      <c r="ZH9" s="52"/>
      <c r="ZI9" s="52"/>
      <c r="ZJ9" s="52"/>
      <c r="ZK9" s="52"/>
      <c r="ZL9" s="52"/>
      <c r="ZM9" s="52"/>
      <c r="ZN9" s="52"/>
      <c r="ZO9" s="52"/>
      <c r="ZP9" s="52"/>
      <c r="ZQ9" s="52"/>
      <c r="ZR9" s="52"/>
      <c r="ZS9" s="52"/>
      <c r="ZT9" s="52"/>
      <c r="ZU9" s="52"/>
      <c r="ZV9" s="52"/>
      <c r="ZW9" s="52"/>
      <c r="ZX9" s="52"/>
      <c r="ZY9" s="52"/>
      <c r="ZZ9" s="52"/>
      <c r="AAA9" s="52"/>
      <c r="AAB9" s="52"/>
      <c r="AAC9" s="52"/>
      <c r="AAD9" s="52"/>
      <c r="AAE9" s="52"/>
      <c r="AAF9" s="52"/>
      <c r="AAG9" s="52"/>
      <c r="AAH9" s="52"/>
      <c r="AAI9" s="52"/>
      <c r="AAJ9" s="52"/>
      <c r="AAK9" s="52"/>
      <c r="AAL9" s="52"/>
      <c r="AAM9" s="52"/>
      <c r="AAN9" s="52"/>
      <c r="AAO9" s="52"/>
      <c r="AAP9" s="52"/>
      <c r="AAQ9" s="52"/>
      <c r="AAR9" s="52"/>
      <c r="AAS9" s="52"/>
      <c r="AAT9" s="52"/>
      <c r="AAU9" s="52"/>
      <c r="AAV9" s="52"/>
      <c r="AAW9" s="52"/>
      <c r="AAX9" s="52"/>
      <c r="AAY9" s="52"/>
      <c r="AAZ9" s="52"/>
      <c r="ABA9" s="52"/>
      <c r="ABB9" s="52"/>
      <c r="ABC9" s="52"/>
      <c r="ABD9" s="52"/>
      <c r="ABE9" s="52"/>
      <c r="ABF9" s="52"/>
      <c r="ABG9" s="52"/>
      <c r="ABH9" s="52"/>
      <c r="ABI9" s="52"/>
      <c r="ABJ9" s="52"/>
      <c r="ABK9" s="52"/>
      <c r="ABL9" s="52"/>
      <c r="ABM9" s="52"/>
      <c r="ABN9" s="52"/>
      <c r="ABO9" s="52"/>
      <c r="ABP9" s="52"/>
      <c r="ABQ9" s="52"/>
      <c r="ABR9" s="52"/>
      <c r="ABS9" s="52"/>
      <c r="ABT9" s="52"/>
      <c r="ABU9" s="52"/>
      <c r="ABV9" s="52"/>
      <c r="ABW9" s="52"/>
      <c r="ABX9" s="52"/>
      <c r="ABY9" s="52"/>
      <c r="ABZ9" s="52"/>
      <c r="ACA9" s="52"/>
      <c r="ACB9" s="52"/>
      <c r="ACC9" s="52"/>
      <c r="ACD9" s="52"/>
      <c r="ACE9" s="52"/>
      <c r="ACF9" s="52"/>
      <c r="ACG9" s="52"/>
      <c r="ACH9" s="52"/>
      <c r="ACI9" s="52"/>
      <c r="ACJ9" s="52"/>
      <c r="ACK9" s="52"/>
      <c r="ACL9" s="52"/>
      <c r="ACM9" s="52"/>
      <c r="ACN9" s="52"/>
      <c r="ACO9" s="52"/>
      <c r="ACP9" s="52"/>
      <c r="ACQ9" s="52"/>
      <c r="ACR9" s="52"/>
      <c r="ACS9" s="52"/>
      <c r="ACT9" s="52"/>
      <c r="ACU9" s="52"/>
      <c r="ACV9" s="52"/>
      <c r="ACW9" s="52"/>
      <c r="ACX9" s="52"/>
      <c r="ACY9" s="52"/>
      <c r="ACZ9" s="52"/>
      <c r="ADA9" s="52"/>
      <c r="ADB9" s="52"/>
      <c r="ADC9" s="52"/>
      <c r="ADD9" s="52"/>
      <c r="ADE9" s="52"/>
      <c r="ADF9" s="52"/>
      <c r="ADG9" s="52"/>
      <c r="ADH9" s="52"/>
      <c r="ADI9" s="52"/>
      <c r="ADJ9" s="52"/>
      <c r="ADK9" s="52"/>
      <c r="ADL9" s="52"/>
      <c r="ADM9" s="52"/>
      <c r="ADN9" s="52"/>
      <c r="ADO9" s="52"/>
      <c r="ADP9" s="52"/>
      <c r="ADQ9" s="52"/>
      <c r="ADR9" s="52"/>
      <c r="ADS9" s="52"/>
      <c r="ADT9" s="52"/>
      <c r="ADU9" s="52"/>
      <c r="ADV9" s="52"/>
      <c r="ADW9" s="52"/>
      <c r="ADX9" s="52"/>
      <c r="ADY9" s="52"/>
      <c r="ADZ9" s="52"/>
      <c r="AEA9" s="52"/>
      <c r="AEB9" s="52"/>
      <c r="AEC9" s="52"/>
      <c r="AED9" s="52"/>
      <c r="AEE9" s="52"/>
      <c r="AEF9" s="52"/>
      <c r="AEG9" s="52"/>
      <c r="AEH9" s="52"/>
      <c r="AEI9" s="52"/>
      <c r="AEJ9" s="52"/>
      <c r="AEK9" s="52"/>
      <c r="AEL9" s="52"/>
      <c r="AEM9" s="52"/>
      <c r="AEN9" s="52"/>
      <c r="AEO9" s="52"/>
      <c r="AEP9" s="52"/>
      <c r="AEQ9" s="52"/>
      <c r="AER9" s="52"/>
      <c r="AES9" s="52"/>
      <c r="AET9" s="52"/>
      <c r="AEU9" s="52"/>
      <c r="AEV9" s="52"/>
      <c r="AEW9" s="52"/>
      <c r="AEX9" s="52"/>
      <c r="AEY9" s="52"/>
      <c r="AEZ9" s="52"/>
      <c r="AFA9" s="52"/>
      <c r="AFB9" s="52"/>
      <c r="AFC9" s="52"/>
      <c r="AFD9" s="52"/>
      <c r="AFE9" s="52"/>
      <c r="AFF9" s="52"/>
      <c r="AFG9" s="52"/>
      <c r="AFH9" s="52"/>
      <c r="AFI9" s="52"/>
      <c r="AFJ9" s="52"/>
      <c r="AFK9" s="52"/>
      <c r="AFL9" s="52"/>
      <c r="AFM9" s="52"/>
      <c r="AFN9" s="52"/>
      <c r="AFO9" s="52"/>
      <c r="AFP9" s="52"/>
      <c r="AFQ9" s="52"/>
      <c r="AFR9" s="52"/>
      <c r="AFS9" s="52"/>
      <c r="AFT9" s="52"/>
      <c r="AFU9" s="52"/>
      <c r="AFV9" s="52"/>
      <c r="AFW9" s="52"/>
      <c r="AFX9" s="52"/>
      <c r="AFY9" s="52"/>
      <c r="AFZ9" s="52"/>
      <c r="AGA9" s="52"/>
      <c r="AGB9" s="52"/>
      <c r="AGC9" s="52"/>
      <c r="AGD9" s="52"/>
      <c r="AGE9" s="52"/>
      <c r="AGF9" s="52"/>
      <c r="AGG9" s="52"/>
      <c r="AGH9" s="52"/>
      <c r="AGI9" s="52"/>
      <c r="AGJ9" s="52"/>
      <c r="AGK9" s="52"/>
      <c r="AGL9" s="52"/>
      <c r="AGM9" s="52"/>
      <c r="AGN9" s="52"/>
      <c r="AGO9" s="52"/>
      <c r="AGP9" s="52"/>
      <c r="AGQ9" s="52"/>
      <c r="AGR9" s="52"/>
      <c r="AGS9" s="52"/>
      <c r="AGT9" s="52"/>
      <c r="AGU9" s="52"/>
      <c r="AGV9" s="52"/>
      <c r="AGW9" s="52"/>
      <c r="AGX9" s="52"/>
      <c r="AGY9" s="52"/>
      <c r="AGZ9" s="52"/>
      <c r="AHA9" s="52"/>
      <c r="AHB9" s="52"/>
      <c r="AHC9" s="52"/>
      <c r="AHD9" s="52"/>
      <c r="AHE9" s="52"/>
      <c r="AHF9" s="52"/>
      <c r="AHG9" s="52"/>
      <c r="AHH9" s="52"/>
      <c r="AHI9" s="52"/>
      <c r="AHJ9" s="52"/>
      <c r="AHK9" s="52"/>
      <c r="AHL9" s="52"/>
      <c r="AHM9" s="52"/>
      <c r="AHN9" s="52"/>
      <c r="AHO9" s="52"/>
      <c r="AHP9" s="52"/>
      <c r="AHQ9" s="52"/>
      <c r="AHR9" s="52"/>
      <c r="AHS9" s="52"/>
      <c r="AHT9" s="52"/>
      <c r="AHU9" s="52"/>
      <c r="AHV9" s="52"/>
      <c r="AHW9" s="52"/>
      <c r="AHX9" s="52"/>
      <c r="AHY9" s="52"/>
      <c r="AHZ9" s="52"/>
      <c r="AIA9" s="52"/>
      <c r="AIB9" s="52"/>
      <c r="AIC9" s="52"/>
      <c r="AID9" s="52"/>
      <c r="AIE9" s="52"/>
      <c r="AIF9" s="52"/>
      <c r="AIG9" s="52"/>
      <c r="AIH9" s="52"/>
      <c r="AII9" s="52"/>
      <c r="AIJ9" s="52"/>
      <c r="AIK9" s="52"/>
      <c r="AIL9" s="52"/>
      <c r="AIM9" s="52"/>
      <c r="AIN9" s="52"/>
      <c r="AIO9" s="52"/>
      <c r="AIP9" s="52"/>
      <c r="AIQ9" s="52"/>
      <c r="AIR9" s="52"/>
      <c r="AIS9" s="52"/>
      <c r="AIT9" s="52"/>
      <c r="AIU9" s="52"/>
      <c r="AIV9" s="52"/>
      <c r="AIW9" s="52"/>
      <c r="AIX9" s="52"/>
      <c r="AIY9" s="52"/>
      <c r="AIZ9" s="52"/>
      <c r="AJA9" s="52"/>
      <c r="AJB9" s="52"/>
      <c r="AJC9" s="52"/>
      <c r="AJD9" s="52"/>
      <c r="AJE9" s="52"/>
      <c r="AJF9" s="52"/>
      <c r="AJG9" s="52"/>
      <c r="AJH9" s="52"/>
      <c r="AJI9" s="52"/>
      <c r="AJJ9" s="52"/>
      <c r="AJK9" s="52"/>
      <c r="AJL9" s="52"/>
      <c r="AJM9" s="52"/>
      <c r="AJN9" s="52"/>
      <c r="AJO9" s="52"/>
      <c r="AJP9" s="52"/>
      <c r="AJQ9" s="52"/>
      <c r="AJR9" s="52"/>
      <c r="AJS9" s="52"/>
      <c r="AJT9" s="52"/>
      <c r="AJU9" s="52"/>
      <c r="AJV9" s="52"/>
      <c r="AJW9" s="52"/>
      <c r="AJX9" s="52"/>
      <c r="AJY9" s="52"/>
      <c r="AJZ9" s="52"/>
      <c r="AKA9" s="52"/>
      <c r="AKB9" s="52"/>
      <c r="AKC9" s="52"/>
      <c r="AKD9" s="52"/>
      <c r="AKE9" s="52"/>
      <c r="AKF9" s="52"/>
      <c r="AKG9" s="52"/>
      <c r="AKH9" s="52"/>
      <c r="AKI9" s="52"/>
      <c r="AKJ9" s="52"/>
      <c r="AKK9" s="52"/>
      <c r="AKL9" s="52"/>
      <c r="AKM9" s="52"/>
      <c r="AKN9" s="52"/>
      <c r="AKO9" s="52"/>
      <c r="AKP9" s="52"/>
      <c r="AKQ9" s="52"/>
      <c r="AKR9" s="52"/>
      <c r="AKS9" s="52"/>
      <c r="AKT9" s="52"/>
      <c r="AKU9" s="52"/>
      <c r="AKV9" s="52"/>
      <c r="AKW9" s="52"/>
      <c r="AKX9" s="52"/>
      <c r="AKY9" s="52"/>
      <c r="AKZ9" s="52"/>
      <c r="ALA9" s="52"/>
      <c r="ALB9" s="52"/>
      <c r="ALC9" s="52"/>
      <c r="ALD9" s="52"/>
      <c r="ALE9" s="52"/>
      <c r="ALF9" s="52"/>
      <c r="ALG9" s="52"/>
      <c r="ALH9" s="52"/>
      <c r="ALI9" s="52"/>
      <c r="ALJ9" s="52"/>
      <c r="ALK9" s="52"/>
      <c r="ALL9" s="52"/>
      <c r="ALM9" s="52"/>
      <c r="ALN9" s="52"/>
      <c r="ALO9" s="52"/>
      <c r="ALP9" s="52"/>
      <c r="ALQ9" s="52"/>
      <c r="ALR9" s="52"/>
      <c r="ALS9" s="52"/>
      <c r="ALT9" s="52"/>
      <c r="ALU9" s="52"/>
      <c r="ALV9" s="52"/>
      <c r="ALW9" s="52"/>
      <c r="ALX9" s="52"/>
      <c r="ALY9" s="52"/>
      <c r="ALZ9" s="52"/>
      <c r="AMA9" s="52"/>
      <c r="AMB9" s="52"/>
      <c r="AMC9" s="52"/>
      <c r="AMD9" s="52"/>
      <c r="AME9" s="52"/>
      <c r="AMF9" s="52"/>
      <c r="AMG9" s="52"/>
      <c r="AMH9" s="52"/>
      <c r="AMI9" s="52"/>
      <c r="AMJ9" s="52"/>
      <c r="AMK9" s="52"/>
      <c r="AML9" s="52"/>
      <c r="AMM9" s="52"/>
      <c r="AMN9" s="52"/>
      <c r="AMO9" s="52"/>
      <c r="AMP9" s="52"/>
      <c r="AMQ9" s="52"/>
      <c r="AMR9" s="52"/>
      <c r="AMS9" s="52"/>
      <c r="AMT9" s="52"/>
      <c r="AMU9" s="52"/>
      <c r="AMV9" s="52"/>
      <c r="AMW9" s="52"/>
      <c r="AMX9" s="52"/>
      <c r="AMY9" s="52"/>
      <c r="AMZ9" s="52"/>
      <c r="ANA9" s="52"/>
      <c r="ANB9" s="52"/>
      <c r="ANC9" s="52"/>
      <c r="AND9" s="52"/>
      <c r="ANE9" s="52"/>
      <c r="ANF9" s="52"/>
      <c r="ANG9" s="52"/>
      <c r="ANH9" s="52"/>
      <c r="ANI9" s="52"/>
      <c r="ANJ9" s="52"/>
      <c r="ANK9" s="52"/>
      <c r="ANL9" s="52"/>
      <c r="ANM9" s="52"/>
      <c r="ANN9" s="52"/>
      <c r="ANO9" s="52"/>
      <c r="ANP9" s="52"/>
      <c r="ANQ9" s="52"/>
      <c r="ANR9" s="52"/>
      <c r="ANS9" s="52"/>
      <c r="ANT9" s="52"/>
      <c r="ANU9" s="52"/>
      <c r="ANV9" s="52"/>
      <c r="ANW9" s="52"/>
      <c r="ANX9" s="52"/>
      <c r="ANY9" s="52"/>
      <c r="ANZ9" s="52"/>
      <c r="AOA9" s="52"/>
      <c r="AOB9" s="52"/>
      <c r="AOC9" s="52"/>
      <c r="AOD9" s="52"/>
      <c r="AOE9" s="52"/>
      <c r="AOF9" s="52"/>
      <c r="AOG9" s="52"/>
      <c r="AOH9" s="52"/>
      <c r="AOI9" s="52"/>
      <c r="AOJ9" s="52"/>
      <c r="AOK9" s="52"/>
      <c r="AOL9" s="52"/>
      <c r="AOM9" s="52"/>
      <c r="AON9" s="52"/>
      <c r="AOO9" s="52"/>
      <c r="AOP9" s="52"/>
      <c r="AOQ9" s="52"/>
      <c r="AOR9" s="52"/>
      <c r="AOS9" s="52"/>
      <c r="AOT9" s="52"/>
      <c r="AOU9" s="52"/>
      <c r="AOV9" s="52"/>
      <c r="AOW9" s="52"/>
      <c r="AOX9" s="52"/>
      <c r="AOY9" s="52"/>
      <c r="AOZ9" s="52"/>
      <c r="APA9" s="52"/>
      <c r="APB9" s="52"/>
      <c r="APC9" s="52"/>
      <c r="APD9" s="52"/>
      <c r="APE9" s="52"/>
      <c r="APF9" s="52"/>
      <c r="APG9" s="52"/>
      <c r="APH9" s="52"/>
      <c r="API9" s="52"/>
      <c r="APJ9" s="52"/>
      <c r="APK9" s="52"/>
      <c r="APL9" s="52"/>
      <c r="APM9" s="52"/>
      <c r="APN9" s="52"/>
      <c r="APO9" s="52"/>
      <c r="APP9" s="52"/>
      <c r="APQ9" s="52"/>
      <c r="APR9" s="52"/>
      <c r="APS9" s="52"/>
      <c r="APT9" s="52"/>
      <c r="APU9" s="52"/>
      <c r="APV9" s="52"/>
      <c r="APW9" s="52"/>
      <c r="APX9" s="52"/>
      <c r="APY9" s="52"/>
      <c r="APZ9" s="52"/>
      <c r="AQA9" s="52"/>
      <c r="AQB9" s="52"/>
      <c r="AQC9" s="52"/>
      <c r="AQD9" s="52"/>
      <c r="AQE9" s="52"/>
      <c r="AQF9" s="52"/>
      <c r="AQG9" s="52"/>
      <c r="AQH9" s="52"/>
      <c r="AQI9" s="52"/>
      <c r="AQJ9" s="52"/>
      <c r="AQK9" s="52"/>
      <c r="AQL9" s="52"/>
      <c r="AQM9" s="52"/>
      <c r="AQN9" s="52"/>
      <c r="AQO9" s="52"/>
      <c r="AQP9" s="52"/>
      <c r="AQQ9" s="52"/>
      <c r="AQR9" s="52"/>
      <c r="AQS9" s="52"/>
      <c r="AQT9" s="52"/>
      <c r="AQU9" s="52"/>
      <c r="AQV9" s="52"/>
      <c r="AQW9" s="52"/>
      <c r="AQX9" s="52"/>
      <c r="AQY9" s="52"/>
      <c r="AQZ9" s="52"/>
      <c r="ARA9" s="52"/>
      <c r="ARB9" s="52"/>
      <c r="ARC9" s="52"/>
      <c r="ARD9" s="52"/>
      <c r="ARE9" s="52"/>
      <c r="ARF9" s="52"/>
      <c r="ARG9" s="52"/>
      <c r="ARH9" s="52"/>
      <c r="ARI9" s="52"/>
      <c r="ARJ9" s="52"/>
      <c r="ARK9" s="52"/>
      <c r="ARL9" s="52"/>
      <c r="ARM9" s="52"/>
      <c r="ARN9" s="52"/>
      <c r="ARO9" s="52"/>
      <c r="ARP9" s="52"/>
      <c r="ARQ9" s="52"/>
      <c r="ARR9" s="52"/>
      <c r="ARS9" s="52"/>
      <c r="ART9" s="52"/>
      <c r="ARU9" s="52"/>
      <c r="ARV9" s="52"/>
      <c r="ARW9" s="52"/>
      <c r="ARX9" s="52"/>
      <c r="ARY9" s="52"/>
      <c r="ARZ9" s="52"/>
      <c r="ASA9" s="52"/>
      <c r="ASB9" s="52"/>
      <c r="ASC9" s="52"/>
      <c r="ASD9" s="52"/>
      <c r="ASE9" s="52"/>
      <c r="ASF9" s="52"/>
      <c r="ASG9" s="52"/>
      <c r="ASH9" s="52"/>
      <c r="ASI9" s="52"/>
      <c r="ASJ9" s="52"/>
      <c r="ASK9" s="52"/>
      <c r="ASL9" s="52"/>
      <c r="ASM9" s="52"/>
      <c r="ASN9" s="52"/>
      <c r="ASO9" s="52"/>
      <c r="ASP9" s="52"/>
      <c r="ASQ9" s="52"/>
      <c r="ASR9" s="52"/>
      <c r="ASS9" s="52"/>
      <c r="AST9" s="52"/>
      <c r="ASU9" s="52"/>
      <c r="ASV9" s="52"/>
      <c r="ASW9" s="52"/>
      <c r="ASX9" s="52"/>
      <c r="ASY9" s="52"/>
      <c r="ASZ9" s="52"/>
      <c r="ATA9" s="52"/>
      <c r="ATB9" s="52"/>
      <c r="ATC9" s="52"/>
      <c r="ATD9" s="52"/>
      <c r="ATE9" s="52"/>
      <c r="ATF9" s="52"/>
      <c r="ATG9" s="52"/>
      <c r="ATH9" s="52"/>
      <c r="ATI9" s="52"/>
      <c r="ATJ9" s="52"/>
      <c r="ATK9" s="52"/>
      <c r="ATL9" s="52"/>
      <c r="ATM9" s="52"/>
      <c r="ATN9" s="52"/>
      <c r="ATO9" s="52"/>
      <c r="ATP9" s="52"/>
      <c r="ATQ9" s="52"/>
      <c r="ATR9" s="52"/>
      <c r="ATS9" s="52"/>
      <c r="ATT9" s="52"/>
      <c r="ATU9" s="52"/>
      <c r="ATV9" s="52"/>
      <c r="ATW9" s="52"/>
      <c r="ATX9" s="52"/>
      <c r="ATY9" s="52"/>
      <c r="ATZ9" s="52"/>
      <c r="AUA9" s="52"/>
      <c r="AUB9" s="52"/>
      <c r="AUC9" s="52"/>
      <c r="AUD9" s="52"/>
      <c r="AUE9" s="52"/>
      <c r="AUF9" s="52"/>
      <c r="AUG9" s="52"/>
      <c r="AUH9" s="52"/>
      <c r="AUI9" s="52"/>
      <c r="AUJ9" s="52"/>
      <c r="AUK9" s="52"/>
      <c r="AUL9" s="52"/>
      <c r="AUM9" s="52"/>
      <c r="AUN9" s="52"/>
      <c r="AUO9" s="52"/>
      <c r="AUP9" s="52"/>
      <c r="AUQ9" s="52"/>
      <c r="AUR9" s="52"/>
      <c r="AUS9" s="52"/>
      <c r="AUT9" s="52"/>
      <c r="AUU9" s="52"/>
      <c r="AUV9" s="52"/>
      <c r="AUW9" s="52"/>
      <c r="AUX9" s="52"/>
      <c r="AUY9" s="52"/>
      <c r="AUZ9" s="52"/>
      <c r="AVA9" s="52"/>
      <c r="AVB9" s="52"/>
      <c r="AVC9" s="52"/>
      <c r="AVD9" s="52"/>
      <c r="AVE9" s="52"/>
      <c r="AVF9" s="52"/>
      <c r="AVG9" s="52"/>
      <c r="AVH9" s="52"/>
      <c r="AVI9" s="52"/>
      <c r="AVJ9" s="52"/>
      <c r="AVK9" s="52"/>
      <c r="AVL9" s="52"/>
      <c r="AVM9" s="52"/>
      <c r="AVN9" s="52"/>
      <c r="AVO9" s="52"/>
      <c r="AVP9" s="52"/>
      <c r="AVQ9" s="52"/>
      <c r="AVR9" s="52"/>
      <c r="AVS9" s="52"/>
      <c r="AVT9" s="52"/>
      <c r="AVU9" s="52"/>
      <c r="AVV9" s="52"/>
      <c r="AVW9" s="52"/>
      <c r="AVX9" s="52"/>
      <c r="AVY9" s="52"/>
      <c r="AVZ9" s="52"/>
      <c r="AWA9" s="52"/>
      <c r="AWB9" s="52"/>
      <c r="AWC9" s="52"/>
      <c r="AWD9" s="52"/>
      <c r="AWE9" s="52"/>
      <c r="AWF9" s="52"/>
      <c r="AWG9" s="52"/>
      <c r="AWH9" s="52"/>
      <c r="AWI9" s="52"/>
      <c r="AWJ9" s="52"/>
      <c r="AWK9" s="52"/>
      <c r="AWL9" s="52"/>
      <c r="AWM9" s="52"/>
      <c r="AWN9" s="52"/>
      <c r="AWO9" s="52"/>
      <c r="AWP9" s="52"/>
      <c r="AWQ9" s="52"/>
      <c r="AWR9" s="52"/>
      <c r="AWS9" s="52"/>
      <c r="AWT9" s="52"/>
      <c r="AWU9" s="52"/>
      <c r="AWV9" s="52"/>
      <c r="AWW9" s="52"/>
      <c r="AWX9" s="52"/>
      <c r="AWY9" s="52"/>
      <c r="AWZ9" s="52"/>
      <c r="AXA9" s="52"/>
      <c r="AXB9" s="52"/>
      <c r="AXC9" s="52"/>
      <c r="AXD9" s="52"/>
      <c r="AXE9" s="52"/>
      <c r="AXF9" s="52"/>
      <c r="AXG9" s="52"/>
      <c r="AXH9" s="52"/>
      <c r="AXI9" s="52"/>
      <c r="AXJ9" s="52"/>
      <c r="AXK9" s="52"/>
      <c r="AXL9" s="52"/>
      <c r="AXM9" s="52"/>
      <c r="AXN9" s="52"/>
      <c r="AXO9" s="52"/>
      <c r="AXP9" s="52"/>
      <c r="AXQ9" s="52"/>
      <c r="AXR9" s="52"/>
      <c r="AXS9" s="52"/>
      <c r="AXT9" s="52"/>
      <c r="AXU9" s="52"/>
      <c r="AXV9" s="52"/>
      <c r="AXW9" s="52"/>
      <c r="AXX9" s="52"/>
      <c r="AXY9" s="52"/>
      <c r="AXZ9" s="52"/>
      <c r="AYA9" s="52"/>
      <c r="AYB9" s="52"/>
      <c r="AYC9" s="52"/>
      <c r="AYD9" s="52"/>
      <c r="AYE9" s="52"/>
      <c r="AYF9" s="52"/>
      <c r="AYG9" s="52"/>
      <c r="AYH9" s="52"/>
      <c r="AYI9" s="52"/>
      <c r="AYJ9" s="52"/>
      <c r="AYK9" s="52"/>
      <c r="AYL9" s="52"/>
      <c r="AYM9" s="52"/>
      <c r="AYN9" s="52"/>
      <c r="AYO9" s="52"/>
      <c r="AYP9" s="52"/>
      <c r="AYQ9" s="52"/>
      <c r="AYR9" s="52"/>
      <c r="AYS9" s="52"/>
      <c r="AYT9" s="52"/>
      <c r="AYU9" s="52"/>
      <c r="AYV9" s="52"/>
      <c r="AYW9" s="52"/>
      <c r="AYX9" s="52"/>
      <c r="AYY9" s="52"/>
      <c r="AYZ9" s="52"/>
      <c r="AZA9" s="52"/>
      <c r="AZB9" s="52"/>
      <c r="AZC9" s="52"/>
      <c r="AZD9" s="52"/>
      <c r="AZE9" s="52"/>
      <c r="AZF9" s="52"/>
      <c r="AZG9" s="52"/>
      <c r="AZH9" s="52"/>
      <c r="AZI9" s="52"/>
      <c r="AZJ9" s="52"/>
      <c r="AZK9" s="52"/>
      <c r="AZL9" s="52"/>
      <c r="AZM9" s="52"/>
      <c r="AZN9" s="52"/>
      <c r="AZO9" s="52"/>
      <c r="AZP9" s="52"/>
      <c r="AZQ9" s="52"/>
      <c r="AZR9" s="52"/>
      <c r="AZS9" s="52"/>
      <c r="AZT9" s="52"/>
      <c r="AZU9" s="52"/>
      <c r="AZV9" s="52"/>
      <c r="AZW9" s="52"/>
      <c r="AZX9" s="52"/>
      <c r="AZY9" s="52"/>
      <c r="AZZ9" s="52"/>
      <c r="BAA9" s="52"/>
      <c r="BAB9" s="52"/>
      <c r="BAC9" s="52"/>
      <c r="BAD9" s="52"/>
      <c r="BAE9" s="52"/>
      <c r="BAF9" s="52"/>
      <c r="BAG9" s="52"/>
      <c r="BAH9" s="52"/>
      <c r="BAI9" s="52"/>
      <c r="BAJ9" s="52"/>
      <c r="BAK9" s="52"/>
      <c r="BAL9" s="52"/>
      <c r="BAM9" s="52"/>
      <c r="BAN9" s="52"/>
      <c r="BAO9" s="52"/>
      <c r="BAP9" s="52"/>
      <c r="BAQ9" s="52"/>
      <c r="BAR9" s="52"/>
      <c r="BAS9" s="52"/>
      <c r="BAT9" s="52"/>
      <c r="BAU9" s="52"/>
      <c r="BAV9" s="52"/>
      <c r="BAW9" s="52"/>
      <c r="BAX9" s="52"/>
      <c r="BAY9" s="52"/>
      <c r="BAZ9" s="52"/>
      <c r="BBA9" s="52"/>
      <c r="BBB9" s="52"/>
      <c r="BBC9" s="52"/>
      <c r="BBD9" s="52"/>
      <c r="BBE9" s="52"/>
      <c r="BBF9" s="52"/>
      <c r="BBG9" s="52"/>
      <c r="BBH9" s="52"/>
      <c r="BBI9" s="52"/>
      <c r="BBJ9" s="52"/>
      <c r="BBK9" s="52"/>
      <c r="BBL9" s="52"/>
      <c r="BBM9" s="52"/>
      <c r="BBN9" s="52"/>
      <c r="BBO9" s="52"/>
      <c r="BBP9" s="52"/>
      <c r="BBQ9" s="52"/>
      <c r="BBR9" s="52"/>
      <c r="BBS9" s="52"/>
      <c r="BBT9" s="52"/>
      <c r="BBU9" s="52"/>
      <c r="BBV9" s="52"/>
      <c r="BBW9" s="52"/>
      <c r="BBX9" s="52"/>
      <c r="BBY9" s="52"/>
      <c r="BBZ9" s="52"/>
      <c r="BCA9" s="52"/>
      <c r="BCB9" s="52"/>
      <c r="BCC9" s="52"/>
      <c r="BCD9" s="52"/>
      <c r="BCE9" s="52"/>
      <c r="BCF9" s="52"/>
      <c r="BCG9" s="52"/>
      <c r="BCH9" s="52"/>
      <c r="BCI9" s="52"/>
      <c r="BCJ9" s="52"/>
      <c r="BCK9" s="52"/>
      <c r="BCL9" s="52"/>
      <c r="BCM9" s="52"/>
      <c r="BCN9" s="52"/>
      <c r="BCO9" s="52"/>
      <c r="BCP9" s="52"/>
      <c r="BCQ9" s="52"/>
      <c r="BCR9" s="52"/>
      <c r="BCS9" s="52"/>
      <c r="BCT9" s="52"/>
      <c r="BCU9" s="52"/>
      <c r="BCV9" s="52"/>
      <c r="BCW9" s="52"/>
      <c r="BCX9" s="52"/>
      <c r="BCY9" s="52"/>
      <c r="BCZ9" s="52"/>
      <c r="BDA9" s="52"/>
      <c r="BDB9" s="52"/>
      <c r="BDC9" s="52"/>
      <c r="BDD9" s="52"/>
      <c r="BDE9" s="52"/>
      <c r="BDF9" s="52"/>
      <c r="BDG9" s="52"/>
      <c r="BDH9" s="52"/>
      <c r="BDI9" s="52"/>
      <c r="BDJ9" s="52"/>
      <c r="BDK9" s="52"/>
      <c r="BDL9" s="52"/>
      <c r="BDM9" s="52"/>
      <c r="BDN9" s="52"/>
      <c r="BDO9" s="52"/>
      <c r="BDP9" s="52"/>
      <c r="BDQ9" s="52"/>
      <c r="BDR9" s="52"/>
      <c r="BDS9" s="52"/>
      <c r="BDT9" s="52"/>
      <c r="BDU9" s="52"/>
      <c r="BDV9" s="52"/>
      <c r="BDW9" s="52"/>
      <c r="BDX9" s="52"/>
      <c r="BDY9" s="52"/>
      <c r="BDZ9" s="52"/>
      <c r="BEA9" s="52"/>
      <c r="BEB9" s="52"/>
      <c r="BEC9" s="52"/>
      <c r="BED9" s="52"/>
      <c r="BEE9" s="52"/>
      <c r="BEF9" s="52"/>
      <c r="BEG9" s="52"/>
      <c r="BEH9" s="52"/>
      <c r="BEI9" s="52"/>
      <c r="BEJ9" s="52"/>
      <c r="BEK9" s="52"/>
      <c r="BEL9" s="52"/>
      <c r="BEM9" s="52"/>
      <c r="BEN9" s="52"/>
      <c r="BEO9" s="52"/>
      <c r="BEP9" s="52"/>
      <c r="BEQ9" s="52"/>
      <c r="BER9" s="52"/>
      <c r="BES9" s="52"/>
      <c r="BET9" s="52"/>
      <c r="BEU9" s="52"/>
      <c r="BEV9" s="52"/>
      <c r="BEW9" s="52"/>
      <c r="BEX9" s="52"/>
      <c r="BEY9" s="52"/>
      <c r="BEZ9" s="52"/>
      <c r="BFA9" s="52"/>
      <c r="BFB9" s="52"/>
      <c r="BFC9" s="52"/>
      <c r="BFD9" s="52"/>
      <c r="BFE9" s="52"/>
      <c r="BFF9" s="52"/>
      <c r="BFG9" s="52"/>
      <c r="BFH9" s="52"/>
      <c r="BFI9" s="52"/>
      <c r="BFJ9" s="52"/>
      <c r="BFK9" s="52"/>
      <c r="BFL9" s="52"/>
      <c r="BFM9" s="52"/>
      <c r="BFN9" s="52"/>
      <c r="BFO9" s="52"/>
      <c r="BFP9" s="52"/>
      <c r="BFQ9" s="52"/>
      <c r="BFR9" s="52"/>
      <c r="BFS9" s="52"/>
      <c r="BFT9" s="52"/>
      <c r="BFU9" s="52"/>
      <c r="BFV9" s="52"/>
      <c r="BFW9" s="52"/>
      <c r="BFX9" s="52"/>
      <c r="BFY9" s="52"/>
      <c r="BFZ9" s="52"/>
      <c r="BGA9" s="52"/>
      <c r="BGB9" s="52"/>
      <c r="BGC9" s="52"/>
      <c r="BGD9" s="52"/>
      <c r="BGE9" s="52"/>
      <c r="BGF9" s="52"/>
      <c r="BGG9" s="52"/>
      <c r="BGH9" s="52"/>
      <c r="BGI9" s="52"/>
      <c r="BGJ9" s="52"/>
      <c r="BGK9" s="52"/>
      <c r="BGL9" s="52"/>
      <c r="BGM9" s="52"/>
      <c r="BGN9" s="52"/>
      <c r="BGO9" s="52"/>
      <c r="BGP9" s="52"/>
      <c r="BGQ9" s="52"/>
      <c r="BGR9" s="52"/>
      <c r="BGS9" s="52"/>
      <c r="BGT9" s="52"/>
      <c r="BGU9" s="52"/>
      <c r="BGV9" s="52"/>
      <c r="BGW9" s="52"/>
      <c r="BGX9" s="52"/>
      <c r="BGY9" s="52"/>
      <c r="BGZ9" s="52"/>
      <c r="BHA9" s="52"/>
      <c r="BHB9" s="52"/>
      <c r="BHC9" s="52"/>
      <c r="BHD9" s="52"/>
      <c r="BHE9" s="52"/>
      <c r="BHF9" s="52"/>
      <c r="BHG9" s="52"/>
      <c r="BHH9" s="52"/>
      <c r="BHI9" s="52"/>
      <c r="BHJ9" s="52"/>
      <c r="BHK9" s="52"/>
      <c r="BHL9" s="52"/>
      <c r="BHM9" s="52"/>
      <c r="BHN9" s="52"/>
      <c r="BHO9" s="52"/>
      <c r="BHP9" s="52"/>
      <c r="BHQ9" s="52"/>
      <c r="BHR9" s="52"/>
      <c r="BHS9" s="52"/>
      <c r="BHT9" s="52"/>
      <c r="BHU9" s="52"/>
      <c r="BHV9" s="52"/>
      <c r="BHW9" s="52"/>
      <c r="BHX9" s="52"/>
      <c r="BHY9" s="52"/>
      <c r="BHZ9" s="52"/>
      <c r="BIA9" s="52"/>
      <c r="BIB9" s="52"/>
      <c r="BIC9" s="52"/>
      <c r="BID9" s="52"/>
      <c r="BIE9" s="52"/>
      <c r="BIF9" s="52"/>
      <c r="BIG9" s="52"/>
      <c r="BIH9" s="52"/>
      <c r="BII9" s="52"/>
      <c r="BIJ9" s="52"/>
      <c r="BIK9" s="52"/>
      <c r="BIL9" s="52"/>
      <c r="BIM9" s="52"/>
      <c r="BIN9" s="52"/>
      <c r="BIO9" s="52"/>
      <c r="BIP9" s="52"/>
      <c r="BIQ9" s="52"/>
      <c r="BIR9" s="52"/>
      <c r="BIS9" s="52"/>
      <c r="BIT9" s="52"/>
      <c r="BIU9" s="52"/>
      <c r="BIV9" s="52"/>
      <c r="BIW9" s="52"/>
      <c r="BIX9" s="52"/>
      <c r="BIY9" s="52"/>
      <c r="BIZ9" s="52"/>
      <c r="BJA9" s="52"/>
      <c r="BJB9" s="52"/>
      <c r="BJC9" s="52"/>
      <c r="BJD9" s="52"/>
      <c r="BJE9" s="52"/>
      <c r="BJF9" s="52"/>
      <c r="BJG9" s="52"/>
      <c r="BJH9" s="52"/>
      <c r="BJI9" s="52"/>
      <c r="BJJ9" s="52"/>
      <c r="BJK9" s="52"/>
      <c r="BJL9" s="52"/>
      <c r="BJM9" s="52"/>
      <c r="BJN9" s="52"/>
      <c r="BJO9" s="52"/>
      <c r="BJP9" s="52"/>
      <c r="BJQ9" s="52"/>
      <c r="BJR9" s="52"/>
      <c r="BJS9" s="52"/>
      <c r="BJT9" s="52"/>
      <c r="BJU9" s="52"/>
      <c r="BJV9" s="52"/>
      <c r="BJW9" s="52"/>
      <c r="BJX9" s="52"/>
      <c r="BJY9" s="52"/>
      <c r="BJZ9" s="52"/>
      <c r="BKA9" s="52"/>
      <c r="BKB9" s="52"/>
      <c r="BKC9" s="52"/>
      <c r="BKD9" s="52"/>
      <c r="BKE9" s="52"/>
      <c r="BKF9" s="52"/>
      <c r="BKG9" s="52"/>
      <c r="BKH9" s="52"/>
      <c r="BKI9" s="52"/>
      <c r="BKJ9" s="52"/>
      <c r="BKK9" s="52"/>
      <c r="BKL9" s="52"/>
      <c r="BKM9" s="52"/>
      <c r="BKN9" s="52"/>
      <c r="BKO9" s="52"/>
      <c r="BKP9" s="52"/>
      <c r="BKQ9" s="52"/>
      <c r="BKR9" s="52"/>
      <c r="BKS9" s="52"/>
      <c r="BKT9" s="52"/>
      <c r="BKU9" s="52"/>
      <c r="BKV9" s="52"/>
      <c r="BKW9" s="52"/>
      <c r="BKX9" s="52"/>
      <c r="BKY9" s="52"/>
      <c r="BKZ9" s="52"/>
      <c r="BLA9" s="52"/>
      <c r="BLB9" s="52"/>
      <c r="BLC9" s="52"/>
      <c r="BLD9" s="52"/>
      <c r="BLE9" s="52"/>
      <c r="BLF9" s="52"/>
      <c r="BLG9" s="52"/>
      <c r="BLH9" s="52"/>
      <c r="BLI9" s="52"/>
      <c r="BLJ9" s="52"/>
      <c r="BLK9" s="52"/>
      <c r="BLL9" s="52"/>
      <c r="BLM9" s="52"/>
      <c r="BLN9" s="52"/>
      <c r="BLO9" s="52"/>
      <c r="BLP9" s="52"/>
      <c r="BLQ9" s="52"/>
      <c r="BLR9" s="52"/>
      <c r="BLS9" s="52"/>
      <c r="BLT9" s="52"/>
      <c r="BLU9" s="52"/>
      <c r="BLV9" s="52"/>
      <c r="BLW9" s="52"/>
      <c r="BLX9" s="52"/>
      <c r="BLY9" s="52"/>
      <c r="BLZ9" s="52"/>
      <c r="BMA9" s="52"/>
      <c r="BMB9" s="52"/>
      <c r="BMC9" s="52"/>
      <c r="BMD9" s="52"/>
      <c r="BME9" s="52"/>
      <c r="BMF9" s="52"/>
      <c r="BMG9" s="52"/>
      <c r="BMH9" s="52"/>
      <c r="BMI9" s="52"/>
      <c r="BMJ9" s="52"/>
      <c r="BMK9" s="52"/>
      <c r="BML9" s="52"/>
      <c r="BMM9" s="52"/>
      <c r="BMN9" s="52"/>
      <c r="BMO9" s="52"/>
      <c r="BMP9" s="52"/>
      <c r="BMQ9" s="52"/>
      <c r="BMR9" s="52"/>
      <c r="BMS9" s="52"/>
      <c r="BMT9" s="52"/>
      <c r="BMU9" s="52"/>
      <c r="BMV9" s="52"/>
      <c r="BMW9" s="52"/>
      <c r="BMX9" s="52"/>
      <c r="BMY9" s="52"/>
      <c r="BMZ9" s="52"/>
      <c r="BNA9" s="52"/>
      <c r="BNB9" s="52"/>
      <c r="BNC9" s="52"/>
      <c r="BND9" s="52"/>
      <c r="BNE9" s="52"/>
      <c r="BNF9" s="52"/>
      <c r="BNG9" s="52"/>
      <c r="BNH9" s="52"/>
      <c r="BNI9" s="52"/>
      <c r="BNJ9" s="52"/>
      <c r="BNK9" s="52"/>
      <c r="BNL9" s="52"/>
      <c r="BNM9" s="52"/>
      <c r="BNN9" s="52"/>
      <c r="BNO9" s="52"/>
      <c r="BNP9" s="52"/>
      <c r="BNQ9" s="52"/>
      <c r="BNR9" s="52"/>
      <c r="BNS9" s="52"/>
      <c r="BNT9" s="52"/>
      <c r="BNU9" s="52"/>
      <c r="BNV9" s="52"/>
      <c r="BNW9" s="52"/>
      <c r="BNX9" s="52"/>
      <c r="BNY9" s="52"/>
      <c r="BNZ9" s="52"/>
      <c r="BOA9" s="52"/>
      <c r="BOB9" s="52"/>
      <c r="BOC9" s="52"/>
      <c r="BOD9" s="52"/>
      <c r="BOE9" s="52"/>
      <c r="BOF9" s="52"/>
      <c r="BOG9" s="52"/>
      <c r="BOH9" s="52"/>
      <c r="BOI9" s="52"/>
      <c r="BOJ9" s="52"/>
      <c r="BOK9" s="52"/>
      <c r="BOL9" s="52"/>
      <c r="BOM9" s="52"/>
      <c r="BON9" s="52"/>
      <c r="BOO9" s="52"/>
      <c r="BOP9" s="52"/>
      <c r="BOQ9" s="52"/>
      <c r="BOR9" s="52"/>
      <c r="BOS9" s="52"/>
      <c r="BOT9" s="52"/>
      <c r="BOU9" s="52"/>
      <c r="BOV9" s="52"/>
      <c r="BOW9" s="52"/>
      <c r="BOX9" s="52"/>
      <c r="BOY9" s="52"/>
      <c r="BOZ9" s="52"/>
      <c r="BPA9" s="52"/>
      <c r="BPB9" s="52"/>
      <c r="BPC9" s="52"/>
      <c r="BPD9" s="52"/>
      <c r="BPE9" s="52"/>
      <c r="BPF9" s="52"/>
      <c r="BPG9" s="52"/>
      <c r="BPH9" s="52"/>
      <c r="BPI9" s="52"/>
      <c r="BPJ9" s="52"/>
      <c r="BPK9" s="52"/>
      <c r="BPL9" s="52"/>
      <c r="BPM9" s="52"/>
      <c r="BPN9" s="52"/>
      <c r="BPO9" s="52"/>
      <c r="BPP9" s="52"/>
      <c r="BPQ9" s="52"/>
      <c r="BPR9" s="52"/>
      <c r="BPS9" s="52"/>
      <c r="BPT9" s="52"/>
      <c r="BPU9" s="52"/>
      <c r="BPV9" s="52"/>
      <c r="BPW9" s="52"/>
      <c r="BPX9" s="52"/>
      <c r="BPY9" s="52"/>
      <c r="BPZ9" s="52"/>
      <c r="BQA9" s="52"/>
      <c r="BQB9" s="52"/>
      <c r="BQC9" s="52"/>
      <c r="BQD9" s="52"/>
      <c r="BQE9" s="52"/>
      <c r="BQF9" s="52"/>
      <c r="BQG9" s="52"/>
      <c r="BQH9" s="52"/>
      <c r="BQI9" s="52"/>
      <c r="BQJ9" s="52"/>
      <c r="BQK9" s="52"/>
      <c r="BQL9" s="52"/>
      <c r="BQM9" s="52"/>
      <c r="BQN9" s="52"/>
      <c r="BQO9" s="52"/>
      <c r="BQP9" s="52"/>
      <c r="BQQ9" s="52"/>
      <c r="BQR9" s="52"/>
      <c r="BQS9" s="52"/>
      <c r="BQT9" s="52"/>
      <c r="BQU9" s="52"/>
      <c r="BQV9" s="52"/>
      <c r="BQW9" s="52"/>
      <c r="BQX9" s="52"/>
      <c r="BQY9" s="52"/>
      <c r="BQZ9" s="52"/>
      <c r="BRA9" s="52"/>
      <c r="BRB9" s="52"/>
      <c r="BRC9" s="52"/>
      <c r="BRD9" s="52"/>
      <c r="BRE9" s="52"/>
      <c r="BRF9" s="52"/>
      <c r="BRG9" s="52"/>
      <c r="BRH9" s="52"/>
      <c r="BRI9" s="52"/>
      <c r="BRJ9" s="52"/>
      <c r="BRK9" s="52"/>
      <c r="BRL9" s="52"/>
      <c r="BRM9" s="52"/>
      <c r="BRN9" s="52"/>
      <c r="BRO9" s="52"/>
      <c r="BRP9" s="52"/>
      <c r="BRQ9" s="52"/>
      <c r="BRR9" s="52"/>
      <c r="BRS9" s="52"/>
      <c r="BRT9" s="52"/>
      <c r="BRU9" s="52"/>
      <c r="BRV9" s="52"/>
      <c r="BRW9" s="52"/>
      <c r="BRX9" s="52"/>
      <c r="BRY9" s="52"/>
      <c r="BRZ9" s="52"/>
      <c r="BSA9" s="52"/>
      <c r="BSB9" s="52"/>
      <c r="BSC9" s="52"/>
      <c r="BSD9" s="52"/>
      <c r="BSE9" s="52"/>
      <c r="BSF9" s="52"/>
      <c r="BSG9" s="52"/>
      <c r="BSH9" s="52"/>
      <c r="BSI9" s="52"/>
      <c r="BSJ9" s="52"/>
      <c r="BSK9" s="52"/>
      <c r="BSL9" s="52"/>
      <c r="BSM9" s="52"/>
      <c r="BSN9" s="52"/>
      <c r="BSO9" s="52"/>
      <c r="BSP9" s="52"/>
      <c r="BSQ9" s="52"/>
      <c r="BSR9" s="52"/>
      <c r="BSS9" s="52"/>
      <c r="BST9" s="52"/>
      <c r="BSU9" s="52"/>
      <c r="BSV9" s="52"/>
      <c r="BSW9" s="52"/>
      <c r="BSX9" s="52"/>
      <c r="BSY9" s="52"/>
      <c r="BSZ9" s="52"/>
      <c r="BTA9" s="52"/>
      <c r="BTB9" s="52"/>
      <c r="BTC9" s="52"/>
      <c r="BTD9" s="52"/>
      <c r="BTE9" s="52"/>
      <c r="BTF9" s="52"/>
      <c r="BTG9" s="52"/>
      <c r="BTH9" s="52"/>
      <c r="BTI9" s="52"/>
      <c r="BTJ9" s="52"/>
      <c r="BTK9" s="52"/>
      <c r="BTL9" s="52"/>
      <c r="BTM9" s="52"/>
      <c r="BTN9" s="52"/>
      <c r="BTO9" s="52"/>
      <c r="BTP9" s="52"/>
      <c r="BTQ9" s="52"/>
      <c r="BTR9" s="52"/>
      <c r="BTS9" s="52"/>
      <c r="BTT9" s="52"/>
      <c r="BTU9" s="52"/>
      <c r="BTV9" s="52"/>
      <c r="BTW9" s="52"/>
      <c r="BTX9" s="52"/>
      <c r="BTY9" s="52"/>
      <c r="BTZ9" s="52"/>
      <c r="BUA9" s="52"/>
      <c r="BUB9" s="52"/>
      <c r="BUC9" s="52"/>
      <c r="BUD9" s="52"/>
      <c r="BUE9" s="52"/>
      <c r="BUF9" s="52"/>
      <c r="BUG9" s="52"/>
      <c r="BUH9" s="52"/>
      <c r="BUI9" s="52"/>
      <c r="BUJ9" s="52"/>
      <c r="BUK9" s="52"/>
      <c r="BUL9" s="52"/>
      <c r="BUM9" s="52"/>
      <c r="BUN9" s="52"/>
      <c r="BUO9" s="52"/>
      <c r="BUP9" s="52"/>
      <c r="BUQ9" s="52"/>
      <c r="BUR9" s="52"/>
      <c r="BUS9" s="52"/>
      <c r="BUT9" s="52"/>
      <c r="BUU9" s="52"/>
      <c r="BUV9" s="52"/>
      <c r="BUW9" s="52"/>
      <c r="BUX9" s="52"/>
      <c r="BUY9" s="52"/>
      <c r="BUZ9" s="52"/>
      <c r="BVA9" s="52"/>
      <c r="BVB9" s="52"/>
      <c r="BVC9" s="52"/>
      <c r="BVD9" s="52"/>
      <c r="BVE9" s="52"/>
      <c r="BVF9" s="52"/>
      <c r="BVG9" s="52"/>
      <c r="BVH9" s="52"/>
      <c r="BVI9" s="52"/>
      <c r="BVJ9" s="52"/>
      <c r="BVK9" s="52"/>
      <c r="BVL9" s="52"/>
      <c r="BVM9" s="52"/>
      <c r="BVN9" s="52"/>
      <c r="BVO9" s="52"/>
      <c r="BVP9" s="52"/>
      <c r="BVQ9" s="52"/>
      <c r="BVR9" s="52"/>
      <c r="BVS9" s="52"/>
      <c r="BVT9" s="52"/>
      <c r="BVU9" s="52"/>
      <c r="BVV9" s="52"/>
      <c r="BVW9" s="52"/>
      <c r="BVX9" s="52"/>
      <c r="BVY9" s="52"/>
      <c r="BVZ9" s="52"/>
      <c r="BWA9" s="52"/>
      <c r="BWB9" s="52"/>
      <c r="BWC9" s="52"/>
      <c r="BWD9" s="52"/>
      <c r="BWE9" s="52"/>
      <c r="BWF9" s="52"/>
      <c r="BWG9" s="52"/>
      <c r="BWH9" s="52"/>
      <c r="BWI9" s="52"/>
      <c r="BWJ9" s="52"/>
      <c r="BWK9" s="52"/>
      <c r="BWL9" s="52"/>
      <c r="BWM9" s="52"/>
      <c r="BWN9" s="52"/>
      <c r="BWO9" s="52"/>
      <c r="BWP9" s="52"/>
      <c r="BWQ9" s="52"/>
      <c r="BWR9" s="52"/>
      <c r="BWS9" s="52"/>
      <c r="BWT9" s="52"/>
      <c r="BWU9" s="52"/>
      <c r="BWV9" s="52"/>
      <c r="BWW9" s="52"/>
      <c r="BWX9" s="52"/>
      <c r="BWY9" s="52"/>
      <c r="BWZ9" s="52"/>
      <c r="BXA9" s="52"/>
      <c r="BXB9" s="52"/>
      <c r="BXC9" s="52"/>
      <c r="BXD9" s="52"/>
      <c r="BXE9" s="52"/>
      <c r="BXF9" s="52"/>
      <c r="BXG9" s="52"/>
      <c r="BXH9" s="52"/>
      <c r="BXI9" s="52"/>
      <c r="BXJ9" s="52"/>
      <c r="BXK9" s="52"/>
      <c r="BXL9" s="52"/>
      <c r="BXM9" s="52"/>
      <c r="BXN9" s="52"/>
      <c r="BXO9" s="52"/>
      <c r="BXP9" s="52"/>
      <c r="BXQ9" s="52"/>
      <c r="BXR9" s="52"/>
      <c r="BXS9" s="52"/>
      <c r="BXT9" s="52"/>
      <c r="BXU9" s="52"/>
      <c r="BXV9" s="52"/>
      <c r="BXW9" s="52"/>
      <c r="BXX9" s="52"/>
      <c r="BXY9" s="52"/>
      <c r="BXZ9" s="52"/>
      <c r="BYA9" s="52"/>
      <c r="BYB9" s="52"/>
      <c r="BYC9" s="52"/>
      <c r="BYD9" s="52"/>
      <c r="BYE9" s="52"/>
      <c r="BYF9" s="52"/>
      <c r="BYG9" s="52"/>
      <c r="BYH9" s="52"/>
      <c r="BYI9" s="52"/>
      <c r="BYJ9" s="52"/>
      <c r="BYK9" s="52"/>
      <c r="BYL9" s="52"/>
      <c r="BYM9" s="52"/>
      <c r="BYN9" s="52"/>
      <c r="BYO9" s="52"/>
      <c r="BYP9" s="52"/>
      <c r="BYQ9" s="52"/>
      <c r="BYR9" s="52"/>
      <c r="BYS9" s="52"/>
      <c r="BYT9" s="52"/>
      <c r="BYU9" s="52"/>
      <c r="BYV9" s="52"/>
      <c r="BYW9" s="52"/>
      <c r="BYX9" s="52"/>
      <c r="BYY9" s="52"/>
      <c r="BYZ9" s="52"/>
      <c r="BZA9" s="52"/>
      <c r="BZB9" s="52"/>
      <c r="BZC9" s="52"/>
      <c r="BZD9" s="52"/>
      <c r="BZE9" s="52"/>
      <c r="BZF9" s="52"/>
      <c r="BZG9" s="52"/>
      <c r="BZH9" s="52"/>
      <c r="BZI9" s="52"/>
      <c r="BZJ9" s="52"/>
      <c r="BZK9" s="52"/>
      <c r="BZL9" s="52"/>
      <c r="BZM9" s="52"/>
      <c r="BZN9" s="52"/>
      <c r="BZO9" s="52"/>
      <c r="BZP9" s="52"/>
      <c r="BZQ9" s="52"/>
      <c r="BZR9" s="52"/>
      <c r="BZS9" s="52"/>
      <c r="BZT9" s="52"/>
      <c r="BZU9" s="52"/>
      <c r="BZV9" s="52"/>
      <c r="BZW9" s="52"/>
      <c r="BZX9" s="52"/>
      <c r="BZY9" s="52"/>
      <c r="BZZ9" s="52"/>
      <c r="CAA9" s="52"/>
      <c r="CAB9" s="52"/>
      <c r="CAC9" s="52"/>
      <c r="CAD9" s="52"/>
      <c r="CAE9" s="52"/>
      <c r="CAF9" s="52"/>
      <c r="CAG9" s="52"/>
      <c r="CAH9" s="52"/>
      <c r="CAI9" s="52"/>
      <c r="CAJ9" s="52"/>
      <c r="CAK9" s="52"/>
      <c r="CAL9" s="52"/>
      <c r="CAM9" s="52"/>
      <c r="CAN9" s="52"/>
      <c r="CAO9" s="52"/>
      <c r="CAP9" s="52"/>
      <c r="CAQ9" s="52"/>
      <c r="CAR9" s="52"/>
      <c r="CAS9" s="52"/>
      <c r="CAT9" s="52"/>
      <c r="CAU9" s="52"/>
      <c r="CAV9" s="52"/>
      <c r="CAW9" s="52"/>
      <c r="CAX9" s="52"/>
      <c r="CAY9" s="52"/>
      <c r="CAZ9" s="52"/>
      <c r="CBA9" s="52"/>
      <c r="CBB9" s="52"/>
      <c r="CBC9" s="52"/>
      <c r="CBD9" s="52"/>
      <c r="CBE9" s="52"/>
      <c r="CBF9" s="52"/>
      <c r="CBG9" s="52"/>
      <c r="CBH9" s="52"/>
      <c r="CBI9" s="52"/>
      <c r="CBJ9" s="52"/>
      <c r="CBK9" s="52"/>
      <c r="CBL9" s="52"/>
      <c r="CBM9" s="52"/>
      <c r="CBN9" s="52"/>
      <c r="CBO9" s="52"/>
      <c r="CBP9" s="52"/>
      <c r="CBQ9" s="52"/>
      <c r="CBR9" s="52"/>
      <c r="CBS9" s="52"/>
      <c r="CBT9" s="52"/>
      <c r="CBU9" s="52"/>
      <c r="CBV9" s="52"/>
      <c r="CBW9" s="52"/>
      <c r="CBX9" s="52"/>
      <c r="CBY9" s="52"/>
      <c r="CBZ9" s="52"/>
      <c r="CCA9" s="52"/>
      <c r="CCB9" s="52"/>
      <c r="CCC9" s="52"/>
      <c r="CCD9" s="52"/>
      <c r="CCE9" s="52"/>
      <c r="CCF9" s="52"/>
      <c r="CCG9" s="52"/>
      <c r="CCH9" s="52"/>
      <c r="CCI9" s="52"/>
      <c r="CCJ9" s="52"/>
      <c r="CCK9" s="52"/>
      <c r="CCL9" s="52"/>
      <c r="CCM9" s="52"/>
      <c r="CCN9" s="52"/>
      <c r="CCO9" s="52"/>
      <c r="CCP9" s="52"/>
      <c r="CCQ9" s="52"/>
      <c r="CCR9" s="52"/>
      <c r="CCS9" s="52"/>
      <c r="CCT9" s="52"/>
      <c r="CCU9" s="52"/>
      <c r="CCV9" s="52"/>
      <c r="CCW9" s="52"/>
      <c r="CCX9" s="52"/>
      <c r="CCY9" s="52"/>
      <c r="CCZ9" s="52"/>
      <c r="CDA9" s="52"/>
      <c r="CDB9" s="52"/>
      <c r="CDC9" s="52"/>
      <c r="CDD9" s="52"/>
      <c r="CDE9" s="52"/>
      <c r="CDF9" s="52"/>
      <c r="CDG9" s="52"/>
      <c r="CDH9" s="52"/>
      <c r="CDI9" s="52"/>
      <c r="CDJ9" s="52"/>
      <c r="CDK9" s="52"/>
      <c r="CDL9" s="52"/>
      <c r="CDM9" s="52"/>
      <c r="CDN9" s="52"/>
      <c r="CDO9" s="52"/>
      <c r="CDP9" s="52"/>
      <c r="CDQ9" s="52"/>
      <c r="CDR9" s="52"/>
      <c r="CDS9" s="52"/>
      <c r="CDT9" s="52"/>
      <c r="CDU9" s="52"/>
      <c r="CDV9" s="52"/>
      <c r="CDW9" s="52"/>
      <c r="CDX9" s="52"/>
      <c r="CDY9" s="52"/>
      <c r="CDZ9" s="52"/>
      <c r="CEA9" s="52"/>
      <c r="CEB9" s="52"/>
      <c r="CEC9" s="52"/>
      <c r="CED9" s="52"/>
      <c r="CEE9" s="52"/>
      <c r="CEF9" s="52"/>
      <c r="CEG9" s="52"/>
      <c r="CEH9" s="52"/>
      <c r="CEI9" s="52"/>
      <c r="CEJ9" s="52"/>
      <c r="CEK9" s="52"/>
      <c r="CEL9" s="52"/>
      <c r="CEM9" s="52"/>
      <c r="CEN9" s="52"/>
      <c r="CEO9" s="52"/>
      <c r="CEP9" s="52"/>
      <c r="CEQ9" s="52"/>
      <c r="CER9" s="52"/>
      <c r="CES9" s="52"/>
      <c r="CET9" s="52"/>
      <c r="CEU9" s="52"/>
      <c r="CEV9" s="52"/>
      <c r="CEW9" s="52"/>
      <c r="CEX9" s="52"/>
      <c r="CEY9" s="52"/>
      <c r="CEZ9" s="52"/>
      <c r="CFA9" s="52"/>
      <c r="CFB9" s="52"/>
      <c r="CFC9" s="52"/>
      <c r="CFD9" s="52"/>
      <c r="CFE9" s="52"/>
      <c r="CFF9" s="52"/>
      <c r="CFG9" s="52"/>
      <c r="CFH9" s="52"/>
      <c r="CFI9" s="52"/>
      <c r="CFJ9" s="52"/>
      <c r="CFK9" s="52"/>
      <c r="CFL9" s="52"/>
      <c r="CFM9" s="52"/>
      <c r="CFN9" s="52"/>
      <c r="CFO9" s="52"/>
      <c r="CFP9" s="52"/>
      <c r="CFQ9" s="52"/>
      <c r="CFR9" s="52"/>
      <c r="CFS9" s="52"/>
      <c r="CFT9" s="52"/>
      <c r="CFU9" s="52"/>
      <c r="CFV9" s="52"/>
      <c r="CFW9" s="52"/>
      <c r="CFX9" s="52"/>
      <c r="CFY9" s="52"/>
      <c r="CFZ9" s="52"/>
      <c r="CGA9" s="52"/>
      <c r="CGB9" s="52"/>
      <c r="CGC9" s="52"/>
      <c r="CGD9" s="52"/>
      <c r="CGE9" s="52"/>
      <c r="CGF9" s="52"/>
      <c r="CGG9" s="52"/>
      <c r="CGH9" s="52"/>
      <c r="CGI9" s="52"/>
      <c r="CGJ9" s="52"/>
      <c r="CGK9" s="52"/>
      <c r="CGL9" s="52"/>
      <c r="CGM9" s="52"/>
      <c r="CGN9" s="52"/>
      <c r="CGO9" s="52"/>
      <c r="CGP9" s="52"/>
      <c r="CGQ9" s="52"/>
      <c r="CGR9" s="52"/>
      <c r="CGS9" s="52"/>
      <c r="CGT9" s="52"/>
      <c r="CGU9" s="52"/>
      <c r="CGV9" s="52"/>
      <c r="CGW9" s="52"/>
      <c r="CGX9" s="52"/>
      <c r="CGY9" s="52"/>
      <c r="CGZ9" s="52"/>
      <c r="CHA9" s="52"/>
      <c r="CHB9" s="52"/>
      <c r="CHC9" s="52"/>
      <c r="CHD9" s="52"/>
      <c r="CHE9" s="52"/>
      <c r="CHF9" s="52"/>
      <c r="CHG9" s="52"/>
      <c r="CHH9" s="52"/>
      <c r="CHI9" s="52"/>
      <c r="CHJ9" s="52"/>
      <c r="CHK9" s="52"/>
      <c r="CHL9" s="52"/>
      <c r="CHM9" s="52"/>
      <c r="CHN9" s="52"/>
      <c r="CHO9" s="52"/>
      <c r="CHP9" s="52"/>
      <c r="CHQ9" s="52"/>
      <c r="CHR9" s="52"/>
      <c r="CHS9" s="52"/>
      <c r="CHT9" s="52"/>
      <c r="CHU9" s="52"/>
      <c r="CHV9" s="52"/>
      <c r="CHW9" s="52"/>
      <c r="CHX9" s="52"/>
      <c r="CHY9" s="52"/>
      <c r="CHZ9" s="52"/>
      <c r="CIA9" s="52"/>
      <c r="CIB9" s="52"/>
      <c r="CIC9" s="52"/>
      <c r="CID9" s="52"/>
      <c r="CIE9" s="52"/>
      <c r="CIF9" s="52"/>
      <c r="CIG9" s="52"/>
      <c r="CIH9" s="52"/>
      <c r="CII9" s="52"/>
      <c r="CIJ9" s="52"/>
      <c r="CIK9" s="52"/>
      <c r="CIL9" s="52"/>
      <c r="CIM9" s="52"/>
      <c r="CIN9" s="52"/>
      <c r="CIO9" s="52"/>
      <c r="CIP9" s="52"/>
      <c r="CIQ9" s="52"/>
      <c r="CIR9" s="52"/>
      <c r="CIS9" s="52"/>
      <c r="CIT9" s="52"/>
      <c r="CIU9" s="52"/>
      <c r="CIV9" s="52"/>
      <c r="CIW9" s="52"/>
      <c r="CIX9" s="52"/>
      <c r="CIY9" s="52"/>
      <c r="CIZ9" s="52"/>
      <c r="CJA9" s="52"/>
      <c r="CJB9" s="52"/>
      <c r="CJC9" s="52"/>
      <c r="CJD9" s="52"/>
      <c r="CJE9" s="52"/>
      <c r="CJF9" s="52"/>
      <c r="CJG9" s="52"/>
      <c r="CJH9" s="52"/>
      <c r="CJI9" s="52"/>
      <c r="CJJ9" s="52"/>
      <c r="CJK9" s="52"/>
      <c r="CJL9" s="52"/>
      <c r="CJM9" s="52"/>
      <c r="CJN9" s="52"/>
      <c r="CJO9" s="52"/>
      <c r="CJP9" s="52"/>
      <c r="CJQ9" s="52"/>
      <c r="CJR9" s="52"/>
      <c r="CJS9" s="52"/>
      <c r="CJT9" s="52"/>
      <c r="CJU9" s="52"/>
      <c r="CJV9" s="52"/>
      <c r="CJW9" s="52"/>
      <c r="CJX9" s="52"/>
      <c r="CJY9" s="52"/>
      <c r="CJZ9" s="52"/>
      <c r="CKA9" s="52"/>
      <c r="CKB9" s="52"/>
      <c r="CKC9" s="52"/>
      <c r="CKD9" s="52"/>
      <c r="CKE9" s="52"/>
      <c r="CKF9" s="52"/>
      <c r="CKG9" s="52"/>
      <c r="CKH9" s="52"/>
      <c r="CKI9" s="52"/>
      <c r="CKJ9" s="52"/>
      <c r="CKK9" s="52"/>
      <c r="CKL9" s="52"/>
      <c r="CKM9" s="52"/>
      <c r="CKN9" s="52"/>
      <c r="CKO9" s="52"/>
      <c r="CKP9" s="52"/>
      <c r="CKQ9" s="52"/>
      <c r="CKR9" s="52"/>
      <c r="CKS9" s="52"/>
      <c r="CKT9" s="52"/>
      <c r="CKU9" s="52"/>
      <c r="CKV9" s="52"/>
      <c r="CKW9" s="52"/>
      <c r="CKX9" s="52"/>
      <c r="CKY9" s="52"/>
      <c r="CKZ9" s="52"/>
      <c r="CLA9" s="52"/>
      <c r="CLB9" s="52"/>
      <c r="CLC9" s="52"/>
      <c r="CLD9" s="52"/>
      <c r="CLE9" s="52"/>
      <c r="CLF9" s="52"/>
      <c r="CLG9" s="52"/>
      <c r="CLH9" s="52"/>
      <c r="CLI9" s="52"/>
      <c r="CLJ9" s="52"/>
      <c r="CLK9" s="52"/>
      <c r="CLL9" s="52"/>
      <c r="CLM9" s="52"/>
      <c r="CLN9" s="52"/>
      <c r="CLO9" s="52"/>
      <c r="CLP9" s="52"/>
      <c r="CLQ9" s="52"/>
      <c r="CLR9" s="52"/>
      <c r="CLS9" s="52"/>
      <c r="CLT9" s="52"/>
      <c r="CLU9" s="52"/>
      <c r="CLV9" s="52"/>
      <c r="CLW9" s="52"/>
      <c r="CLX9" s="52"/>
      <c r="CLY9" s="52"/>
      <c r="CLZ9" s="52"/>
      <c r="CMA9" s="52"/>
      <c r="CMB9" s="52"/>
      <c r="CMC9" s="52"/>
      <c r="CMD9" s="52"/>
      <c r="CME9" s="52"/>
      <c r="CMF9" s="52"/>
      <c r="CMG9" s="52"/>
      <c r="CMH9" s="52"/>
      <c r="CMI9" s="52"/>
      <c r="CMJ9" s="52"/>
      <c r="CMK9" s="52"/>
      <c r="CML9" s="52"/>
      <c r="CMM9" s="52"/>
      <c r="CMN9" s="52"/>
      <c r="CMO9" s="52"/>
      <c r="CMP9" s="52"/>
      <c r="CMQ9" s="52"/>
      <c r="CMR9" s="52"/>
      <c r="CMS9" s="52"/>
      <c r="CMT9" s="52"/>
      <c r="CMU9" s="52"/>
      <c r="CMV9" s="52"/>
      <c r="CMW9" s="52"/>
      <c r="CMX9" s="52"/>
      <c r="CMY9" s="52"/>
      <c r="CMZ9" s="52"/>
      <c r="CNA9" s="52"/>
      <c r="CNB9" s="52"/>
      <c r="CNC9" s="52"/>
      <c r="CND9" s="52"/>
      <c r="CNE9" s="52"/>
      <c r="CNF9" s="52"/>
      <c r="CNG9" s="52"/>
      <c r="CNH9" s="52"/>
      <c r="CNI9" s="52"/>
      <c r="CNJ9" s="52"/>
      <c r="CNK9" s="52"/>
      <c r="CNL9" s="52"/>
      <c r="CNM9" s="52"/>
      <c r="CNN9" s="52"/>
      <c r="CNO9" s="52"/>
      <c r="CNP9" s="52"/>
      <c r="CNQ9" s="52"/>
      <c r="CNR9" s="52"/>
      <c r="CNS9" s="52"/>
      <c r="CNT9" s="52"/>
      <c r="CNU9" s="52"/>
      <c r="CNV9" s="52"/>
      <c r="CNW9" s="52"/>
      <c r="CNX9" s="52"/>
      <c r="CNY9" s="52"/>
      <c r="CNZ9" s="52"/>
      <c r="COA9" s="52"/>
      <c r="COB9" s="52"/>
      <c r="COC9" s="52"/>
      <c r="COD9" s="52"/>
      <c r="COE9" s="52"/>
      <c r="COF9" s="52"/>
      <c r="COG9" s="52"/>
      <c r="COH9" s="52"/>
      <c r="COI9" s="52"/>
      <c r="COJ9" s="52"/>
      <c r="COK9" s="52"/>
      <c r="COL9" s="52"/>
      <c r="COM9" s="52"/>
      <c r="CON9" s="52"/>
      <c r="COO9" s="52"/>
      <c r="COP9" s="52"/>
      <c r="COQ9" s="52"/>
      <c r="COR9" s="52"/>
      <c r="COS9" s="52"/>
      <c r="COT9" s="52"/>
      <c r="COU9" s="52"/>
      <c r="COV9" s="52"/>
      <c r="COW9" s="52"/>
      <c r="COX9" s="52"/>
      <c r="COY9" s="52"/>
      <c r="COZ9" s="52"/>
      <c r="CPA9" s="52"/>
      <c r="CPB9" s="52"/>
      <c r="CPC9" s="52"/>
      <c r="CPD9" s="52"/>
      <c r="CPE9" s="52"/>
      <c r="CPF9" s="52"/>
      <c r="CPG9" s="52"/>
      <c r="CPH9" s="52"/>
      <c r="CPI9" s="52"/>
      <c r="CPJ9" s="52"/>
      <c r="CPK9" s="52"/>
      <c r="CPL9" s="52"/>
      <c r="CPM9" s="52"/>
      <c r="CPN9" s="52"/>
      <c r="CPO9" s="52"/>
      <c r="CPP9" s="52"/>
      <c r="CPQ9" s="52"/>
      <c r="CPR9" s="52"/>
      <c r="CPS9" s="52"/>
      <c r="CPT9" s="52"/>
      <c r="CPU9" s="52"/>
      <c r="CPV9" s="52"/>
      <c r="CPW9" s="52"/>
      <c r="CPX9" s="52"/>
      <c r="CPY9" s="52"/>
      <c r="CPZ9" s="52"/>
      <c r="CQA9" s="52"/>
      <c r="CQB9" s="52"/>
      <c r="CQC9" s="52"/>
      <c r="CQD9" s="52"/>
      <c r="CQE9" s="52"/>
      <c r="CQF9" s="52"/>
      <c r="CQG9" s="52"/>
      <c r="CQH9" s="52"/>
      <c r="CQI9" s="52"/>
      <c r="CQJ9" s="52"/>
      <c r="CQK9" s="52"/>
      <c r="CQL9" s="52"/>
      <c r="CQM9" s="52"/>
      <c r="CQN9" s="52"/>
      <c r="CQO9" s="52"/>
      <c r="CQP9" s="52"/>
      <c r="CQQ9" s="52"/>
      <c r="CQR9" s="52"/>
      <c r="CQS9" s="52"/>
      <c r="CQT9" s="52"/>
      <c r="CQU9" s="52"/>
      <c r="CQV9" s="52"/>
      <c r="CQW9" s="52"/>
      <c r="CQX9" s="52"/>
      <c r="CQY9" s="52"/>
      <c r="CQZ9" s="52"/>
      <c r="CRA9" s="52"/>
      <c r="CRB9" s="52"/>
      <c r="CRC9" s="52"/>
      <c r="CRD9" s="52"/>
      <c r="CRE9" s="52"/>
      <c r="CRF9" s="52"/>
      <c r="CRG9" s="52"/>
      <c r="CRH9" s="52"/>
      <c r="CRI9" s="52"/>
      <c r="CRJ9" s="52"/>
      <c r="CRK9" s="52"/>
      <c r="CRL9" s="52"/>
      <c r="CRM9" s="52"/>
      <c r="CRN9" s="52"/>
      <c r="CRO9" s="52"/>
      <c r="CRP9" s="52"/>
      <c r="CRQ9" s="52"/>
      <c r="CRR9" s="52"/>
      <c r="CRS9" s="52"/>
      <c r="CRT9" s="52"/>
      <c r="CRU9" s="52"/>
      <c r="CRV9" s="52"/>
      <c r="CRW9" s="52"/>
      <c r="CRX9" s="52"/>
      <c r="CRY9" s="52"/>
      <c r="CRZ9" s="52"/>
      <c r="CSA9" s="52"/>
      <c r="CSB9" s="52"/>
      <c r="CSC9" s="52"/>
      <c r="CSD9" s="52"/>
      <c r="CSE9" s="52"/>
      <c r="CSF9" s="52"/>
      <c r="CSG9" s="52"/>
      <c r="CSH9" s="52"/>
      <c r="CSI9" s="52"/>
      <c r="CSJ9" s="52"/>
      <c r="CSK9" s="52"/>
      <c r="CSL9" s="52"/>
      <c r="CSM9" s="52"/>
      <c r="CSN9" s="52"/>
      <c r="CSO9" s="52"/>
      <c r="CSP9" s="52"/>
      <c r="CSQ9" s="52"/>
      <c r="CSR9" s="52"/>
      <c r="CSS9" s="52"/>
      <c r="CST9" s="52"/>
      <c r="CSU9" s="52"/>
      <c r="CSV9" s="52"/>
      <c r="CSW9" s="52"/>
      <c r="CSX9" s="52"/>
      <c r="CSY9" s="52"/>
      <c r="CSZ9" s="52"/>
      <c r="CTA9" s="52"/>
      <c r="CTB9" s="52"/>
      <c r="CTC9" s="52"/>
      <c r="CTD9" s="52"/>
      <c r="CTE9" s="52"/>
      <c r="CTF9" s="52"/>
      <c r="CTG9" s="52"/>
      <c r="CTH9" s="52"/>
      <c r="CTI9" s="52"/>
      <c r="CTJ9" s="52"/>
      <c r="CTK9" s="52"/>
      <c r="CTL9" s="52"/>
      <c r="CTM9" s="52"/>
      <c r="CTN9" s="52"/>
      <c r="CTO9" s="52"/>
      <c r="CTP9" s="52"/>
      <c r="CTQ9" s="52"/>
      <c r="CTR9" s="52"/>
      <c r="CTS9" s="52"/>
      <c r="CTT9" s="52"/>
      <c r="CTU9" s="52"/>
      <c r="CTV9" s="52"/>
      <c r="CTW9" s="52"/>
      <c r="CTX9" s="52"/>
      <c r="CTY9" s="52"/>
      <c r="CTZ9" s="52"/>
      <c r="CUA9" s="52"/>
      <c r="CUB9" s="52"/>
      <c r="CUC9" s="52"/>
      <c r="CUD9" s="52"/>
      <c r="CUE9" s="52"/>
      <c r="CUF9" s="52"/>
      <c r="CUG9" s="52"/>
      <c r="CUH9" s="52"/>
      <c r="CUI9" s="52"/>
      <c r="CUJ9" s="52"/>
      <c r="CUK9" s="52"/>
      <c r="CUL9" s="52"/>
      <c r="CUM9" s="52"/>
      <c r="CUN9" s="52"/>
      <c r="CUO9" s="52"/>
      <c r="CUP9" s="52"/>
      <c r="CUQ9" s="52"/>
      <c r="CUR9" s="52"/>
      <c r="CUS9" s="52"/>
      <c r="CUT9" s="52"/>
      <c r="CUU9" s="52"/>
      <c r="CUV9" s="52"/>
      <c r="CUW9" s="52"/>
      <c r="CUX9" s="52"/>
      <c r="CUY9" s="52"/>
      <c r="CUZ9" s="52"/>
      <c r="CVA9" s="52"/>
      <c r="CVB9" s="52"/>
      <c r="CVC9" s="52"/>
      <c r="CVD9" s="52"/>
      <c r="CVE9" s="52"/>
      <c r="CVF9" s="52"/>
      <c r="CVG9" s="52"/>
      <c r="CVH9" s="52"/>
      <c r="CVI9" s="52"/>
      <c r="CVJ9" s="52"/>
      <c r="CVK9" s="52"/>
      <c r="CVL9" s="52"/>
      <c r="CVM9" s="52"/>
      <c r="CVN9" s="52"/>
      <c r="CVO9" s="52"/>
      <c r="CVP9" s="52"/>
      <c r="CVQ9" s="52"/>
      <c r="CVR9" s="52"/>
      <c r="CVS9" s="52"/>
      <c r="CVT9" s="52"/>
      <c r="CVU9" s="52"/>
      <c r="CVV9" s="52"/>
      <c r="CVW9" s="52"/>
      <c r="CVX9" s="52"/>
      <c r="CVY9" s="52"/>
      <c r="CVZ9" s="52"/>
      <c r="CWA9" s="52"/>
      <c r="CWB9" s="52"/>
      <c r="CWC9" s="52"/>
      <c r="CWD9" s="52"/>
      <c r="CWE9" s="52"/>
      <c r="CWF9" s="52"/>
      <c r="CWG9" s="52"/>
      <c r="CWH9" s="52"/>
      <c r="CWI9" s="52"/>
      <c r="CWJ9" s="52"/>
      <c r="CWK9" s="52"/>
      <c r="CWL9" s="52"/>
      <c r="CWM9" s="52"/>
      <c r="CWN9" s="52"/>
      <c r="CWO9" s="52"/>
      <c r="CWP9" s="52"/>
      <c r="CWQ9" s="52"/>
      <c r="CWR9" s="52"/>
      <c r="CWS9" s="52"/>
      <c r="CWT9" s="52"/>
      <c r="CWU9" s="52"/>
      <c r="CWV9" s="52"/>
      <c r="CWW9" s="52"/>
      <c r="CWX9" s="52"/>
      <c r="CWY9" s="52"/>
      <c r="CWZ9" s="52"/>
      <c r="CXA9" s="52"/>
      <c r="CXB9" s="52"/>
      <c r="CXC9" s="52"/>
      <c r="CXD9" s="52"/>
      <c r="CXE9" s="52"/>
      <c r="CXF9" s="52"/>
      <c r="CXG9" s="52"/>
      <c r="CXH9" s="52"/>
      <c r="CXI9" s="52"/>
      <c r="CXJ9" s="52"/>
      <c r="CXK9" s="52"/>
      <c r="CXL9" s="52"/>
      <c r="CXM9" s="52"/>
      <c r="CXN9" s="52"/>
      <c r="CXO9" s="52"/>
      <c r="CXP9" s="52"/>
      <c r="CXQ9" s="52"/>
      <c r="CXR9" s="52"/>
      <c r="CXS9" s="52"/>
      <c r="CXT9" s="52"/>
      <c r="CXU9" s="52"/>
      <c r="CXV9" s="52"/>
      <c r="CXW9" s="52"/>
      <c r="CXX9" s="52"/>
      <c r="CXY9" s="52"/>
      <c r="CXZ9" s="52"/>
      <c r="CYA9" s="52"/>
      <c r="CYB9" s="52"/>
      <c r="CYC9" s="52"/>
      <c r="CYD9" s="52"/>
      <c r="CYE9" s="52"/>
      <c r="CYF9" s="52"/>
      <c r="CYG9" s="52"/>
      <c r="CYH9" s="52"/>
      <c r="CYI9" s="52"/>
      <c r="CYJ9" s="52"/>
      <c r="CYK9" s="52"/>
      <c r="CYL9" s="52"/>
      <c r="CYM9" s="52"/>
      <c r="CYN9" s="52"/>
      <c r="CYO9" s="52"/>
      <c r="CYP9" s="52"/>
      <c r="CYQ9" s="52"/>
      <c r="CYR9" s="52"/>
      <c r="CYS9" s="52"/>
      <c r="CYT9" s="52"/>
      <c r="CYU9" s="52"/>
      <c r="CYV9" s="52"/>
      <c r="CYW9" s="52"/>
      <c r="CYX9" s="52"/>
      <c r="CYY9" s="52"/>
      <c r="CYZ9" s="52"/>
      <c r="CZA9" s="52"/>
      <c r="CZB9" s="52"/>
      <c r="CZC9" s="52"/>
      <c r="CZD9" s="52"/>
      <c r="CZE9" s="52"/>
      <c r="CZF9" s="52"/>
      <c r="CZG9" s="52"/>
      <c r="CZH9" s="52"/>
      <c r="CZI9" s="52"/>
      <c r="CZJ9" s="52"/>
      <c r="CZK9" s="52"/>
      <c r="CZL9" s="52"/>
      <c r="CZM9" s="52"/>
      <c r="CZN9" s="52"/>
      <c r="CZO9" s="52"/>
      <c r="CZP9" s="52"/>
      <c r="CZQ9" s="52"/>
      <c r="CZR9" s="52"/>
      <c r="CZS9" s="52"/>
      <c r="CZT9" s="52"/>
      <c r="CZU9" s="52"/>
      <c r="CZV9" s="52"/>
      <c r="CZW9" s="52"/>
      <c r="CZX9" s="52"/>
      <c r="CZY9" s="52"/>
      <c r="CZZ9" s="52"/>
      <c r="DAA9" s="52"/>
      <c r="DAB9" s="52"/>
      <c r="DAC9" s="52"/>
      <c r="DAD9" s="52"/>
      <c r="DAE9" s="52"/>
      <c r="DAF9" s="52"/>
      <c r="DAG9" s="52"/>
      <c r="DAH9" s="52"/>
      <c r="DAI9" s="52"/>
      <c r="DAJ9" s="52"/>
      <c r="DAK9" s="52"/>
      <c r="DAL9" s="52"/>
      <c r="DAM9" s="52"/>
      <c r="DAN9" s="52"/>
      <c r="DAO9" s="52"/>
      <c r="DAP9" s="52"/>
      <c r="DAQ9" s="52"/>
      <c r="DAR9" s="52"/>
      <c r="DAS9" s="52"/>
      <c r="DAT9" s="52"/>
      <c r="DAU9" s="52"/>
      <c r="DAV9" s="52"/>
      <c r="DAW9" s="52"/>
      <c r="DAX9" s="52"/>
      <c r="DAY9" s="52"/>
      <c r="DAZ9" s="52"/>
      <c r="DBA9" s="52"/>
      <c r="DBB9" s="52"/>
      <c r="DBC9" s="52"/>
      <c r="DBD9" s="52"/>
      <c r="DBE9" s="52"/>
      <c r="DBF9" s="52"/>
      <c r="DBG9" s="52"/>
      <c r="DBH9" s="52"/>
      <c r="DBI9" s="52"/>
      <c r="DBJ9" s="52"/>
      <c r="DBK9" s="52"/>
      <c r="DBL9" s="52"/>
      <c r="DBM9" s="52"/>
      <c r="DBN9" s="52"/>
      <c r="DBO9" s="52"/>
      <c r="DBP9" s="52"/>
      <c r="DBQ9" s="52"/>
      <c r="DBR9" s="52"/>
      <c r="DBS9" s="52"/>
      <c r="DBT9" s="52"/>
      <c r="DBU9" s="52"/>
      <c r="DBV9" s="52"/>
      <c r="DBW9" s="52"/>
      <c r="DBX9" s="52"/>
      <c r="DBY9" s="52"/>
      <c r="DBZ9" s="52"/>
      <c r="DCA9" s="52"/>
      <c r="DCB9" s="52"/>
      <c r="DCC9" s="52"/>
      <c r="DCD9" s="52"/>
      <c r="DCE9" s="52"/>
      <c r="DCF9" s="52"/>
      <c r="DCG9" s="52"/>
      <c r="DCH9" s="52"/>
      <c r="DCI9" s="52"/>
      <c r="DCJ9" s="52"/>
      <c r="DCK9" s="52"/>
      <c r="DCL9" s="52"/>
      <c r="DCM9" s="52"/>
      <c r="DCN9" s="52"/>
      <c r="DCO9" s="52"/>
      <c r="DCP9" s="52"/>
      <c r="DCQ9" s="52"/>
      <c r="DCR9" s="52"/>
      <c r="DCS9" s="52"/>
      <c r="DCT9" s="52"/>
      <c r="DCU9" s="52"/>
      <c r="DCV9" s="52"/>
      <c r="DCW9" s="52"/>
      <c r="DCX9" s="52"/>
      <c r="DCY9" s="52"/>
      <c r="DCZ9" s="52"/>
      <c r="DDA9" s="52"/>
      <c r="DDB9" s="52"/>
      <c r="DDC9" s="52"/>
      <c r="DDD9" s="52"/>
      <c r="DDE9" s="52"/>
      <c r="DDF9" s="52"/>
      <c r="DDG9" s="52"/>
      <c r="DDH9" s="52"/>
      <c r="DDI9" s="52"/>
      <c r="DDJ9" s="52"/>
      <c r="DDK9" s="52"/>
      <c r="DDL9" s="52"/>
      <c r="DDM9" s="52"/>
      <c r="DDN9" s="52"/>
      <c r="DDO9" s="52"/>
      <c r="DDP9" s="52"/>
      <c r="DDQ9" s="52"/>
      <c r="DDR9" s="52"/>
      <c r="DDS9" s="52"/>
      <c r="DDT9" s="52"/>
      <c r="DDU9" s="52"/>
      <c r="DDV9" s="52"/>
      <c r="DDW9" s="52"/>
      <c r="DDX9" s="52"/>
      <c r="DDY9" s="52"/>
      <c r="DDZ9" s="52"/>
      <c r="DEA9" s="52"/>
      <c r="DEB9" s="52"/>
      <c r="DEC9" s="52"/>
      <c r="DED9" s="52"/>
      <c r="DEE9" s="52"/>
      <c r="DEF9" s="52"/>
      <c r="DEG9" s="52"/>
      <c r="DEH9" s="52"/>
      <c r="DEI9" s="52"/>
      <c r="DEJ9" s="52"/>
      <c r="DEK9" s="52"/>
      <c r="DEL9" s="52"/>
      <c r="DEM9" s="52"/>
      <c r="DEN9" s="52"/>
      <c r="DEO9" s="52"/>
      <c r="DEP9" s="52"/>
      <c r="DEQ9" s="52"/>
      <c r="DER9" s="52"/>
      <c r="DES9" s="52"/>
      <c r="DET9" s="52"/>
      <c r="DEU9" s="52"/>
      <c r="DEV9" s="52"/>
      <c r="DEW9" s="52"/>
      <c r="DEX9" s="52"/>
      <c r="DEY9" s="52"/>
      <c r="DEZ9" s="52"/>
      <c r="DFA9" s="52"/>
      <c r="DFB9" s="52"/>
      <c r="DFC9" s="52"/>
      <c r="DFD9" s="52"/>
      <c r="DFE9" s="52"/>
      <c r="DFF9" s="52"/>
      <c r="DFG9" s="52"/>
      <c r="DFH9" s="52"/>
      <c r="DFI9" s="52"/>
      <c r="DFJ9" s="52"/>
      <c r="DFK9" s="52"/>
      <c r="DFL9" s="52"/>
      <c r="DFM9" s="52"/>
      <c r="DFN9" s="52"/>
      <c r="DFO9" s="52"/>
      <c r="DFP9" s="52"/>
      <c r="DFQ9" s="52"/>
      <c r="DFR9" s="52"/>
      <c r="DFS9" s="52"/>
      <c r="DFT9" s="52"/>
      <c r="DFU9" s="52"/>
      <c r="DFV9" s="52"/>
      <c r="DFW9" s="52"/>
      <c r="DFX9" s="52"/>
      <c r="DFY9" s="52"/>
      <c r="DFZ9" s="52"/>
      <c r="DGA9" s="52"/>
      <c r="DGB9" s="52"/>
      <c r="DGC9" s="52"/>
      <c r="DGD9" s="52"/>
      <c r="DGE9" s="52"/>
      <c r="DGF9" s="52"/>
      <c r="DGG9" s="52"/>
      <c r="DGH9" s="52"/>
      <c r="DGI9" s="52"/>
      <c r="DGJ9" s="52"/>
      <c r="DGK9" s="52"/>
      <c r="DGL9" s="52"/>
      <c r="DGM9" s="52"/>
      <c r="DGN9" s="52"/>
      <c r="DGO9" s="52"/>
      <c r="DGP9" s="52"/>
      <c r="DGQ9" s="52"/>
      <c r="DGR9" s="52"/>
      <c r="DGS9" s="52"/>
      <c r="DGT9" s="52"/>
      <c r="DGU9" s="52"/>
      <c r="DGV9" s="52"/>
      <c r="DGW9" s="52"/>
      <c r="DGX9" s="52"/>
      <c r="DGY9" s="52"/>
      <c r="DGZ9" s="52"/>
      <c r="DHA9" s="52"/>
      <c r="DHB9" s="52"/>
      <c r="DHC9" s="52"/>
      <c r="DHD9" s="52"/>
      <c r="DHE9" s="52"/>
      <c r="DHF9" s="52"/>
      <c r="DHG9" s="52"/>
      <c r="DHH9" s="52"/>
      <c r="DHI9" s="52"/>
      <c r="DHJ9" s="52"/>
      <c r="DHK9" s="52"/>
      <c r="DHL9" s="52"/>
      <c r="DHM9" s="52"/>
      <c r="DHN9" s="52"/>
      <c r="DHO9" s="52"/>
      <c r="DHP9" s="52"/>
      <c r="DHQ9" s="52"/>
      <c r="DHR9" s="52"/>
      <c r="DHS9" s="52"/>
      <c r="DHT9" s="52"/>
      <c r="DHU9" s="52"/>
      <c r="DHV9" s="52"/>
      <c r="DHW9" s="52"/>
      <c r="DHX9" s="52"/>
      <c r="DHY9" s="52"/>
      <c r="DHZ9" s="52"/>
      <c r="DIA9" s="52"/>
      <c r="DIB9" s="52"/>
      <c r="DIC9" s="52"/>
      <c r="DID9" s="52"/>
      <c r="DIE9" s="52"/>
      <c r="DIF9" s="52"/>
      <c r="DIG9" s="52"/>
      <c r="DIH9" s="52"/>
      <c r="DII9" s="52"/>
      <c r="DIJ9" s="52"/>
      <c r="DIK9" s="52"/>
      <c r="DIL9" s="52"/>
      <c r="DIM9" s="52"/>
      <c r="DIN9" s="52"/>
      <c r="DIO9" s="52"/>
      <c r="DIP9" s="52"/>
      <c r="DIQ9" s="52"/>
      <c r="DIR9" s="52"/>
      <c r="DIS9" s="52"/>
      <c r="DIT9" s="52"/>
      <c r="DIU9" s="52"/>
      <c r="DIV9" s="52"/>
      <c r="DIW9" s="52"/>
      <c r="DIX9" s="52"/>
      <c r="DIY9" s="52"/>
      <c r="DIZ9" s="52"/>
      <c r="DJA9" s="52"/>
      <c r="DJB9" s="52"/>
      <c r="DJC9" s="52"/>
      <c r="DJD9" s="52"/>
      <c r="DJE9" s="52"/>
      <c r="DJF9" s="52"/>
      <c r="DJG9" s="52"/>
      <c r="DJH9" s="52"/>
      <c r="DJI9" s="52"/>
      <c r="DJJ9" s="52"/>
      <c r="DJK9" s="52"/>
      <c r="DJL9" s="52"/>
      <c r="DJM9" s="52"/>
      <c r="DJN9" s="52"/>
      <c r="DJO9" s="52"/>
      <c r="DJP9" s="52"/>
      <c r="DJQ9" s="52"/>
      <c r="DJR9" s="52"/>
      <c r="DJS9" s="52"/>
      <c r="DJT9" s="52"/>
      <c r="DJU9" s="52"/>
      <c r="DJV9" s="52"/>
      <c r="DJW9" s="52"/>
      <c r="DJX9" s="52"/>
      <c r="DJY9" s="52"/>
      <c r="DJZ9" s="52"/>
      <c r="DKA9" s="52"/>
      <c r="DKB9" s="52"/>
      <c r="DKC9" s="52"/>
      <c r="DKD9" s="52"/>
      <c r="DKE9" s="52"/>
      <c r="DKF9" s="52"/>
      <c r="DKG9" s="52"/>
      <c r="DKH9" s="52"/>
      <c r="DKI9" s="52"/>
      <c r="DKJ9" s="52"/>
      <c r="DKK9" s="52"/>
      <c r="DKL9" s="52"/>
      <c r="DKM9" s="52"/>
      <c r="DKN9" s="52"/>
      <c r="DKO9" s="52"/>
      <c r="DKP9" s="52"/>
      <c r="DKQ9" s="52"/>
      <c r="DKR9" s="52"/>
      <c r="DKS9" s="52"/>
      <c r="DKT9" s="52"/>
      <c r="DKU9" s="52"/>
      <c r="DKV9" s="52"/>
      <c r="DKW9" s="52"/>
      <c r="DKX9" s="52"/>
      <c r="DKY9" s="52"/>
      <c r="DKZ9" s="52"/>
      <c r="DLA9" s="52"/>
      <c r="DLB9" s="52"/>
      <c r="DLC9" s="52"/>
      <c r="DLD9" s="52"/>
      <c r="DLE9" s="52"/>
      <c r="DLF9" s="52"/>
      <c r="DLG9" s="52"/>
      <c r="DLH9" s="52"/>
      <c r="DLI9" s="52"/>
      <c r="DLJ9" s="52"/>
      <c r="DLK9" s="52"/>
      <c r="DLL9" s="52"/>
      <c r="DLM9" s="52"/>
      <c r="DLN9" s="52"/>
      <c r="DLO9" s="52"/>
      <c r="DLP9" s="52"/>
      <c r="DLQ9" s="52"/>
      <c r="DLR9" s="52"/>
      <c r="DLS9" s="52"/>
      <c r="DLT9" s="52"/>
      <c r="DLU9" s="52"/>
      <c r="DLV9" s="52"/>
      <c r="DLW9" s="52"/>
      <c r="DLX9" s="52"/>
      <c r="DLY9" s="52"/>
      <c r="DLZ9" s="52"/>
      <c r="DMA9" s="52"/>
      <c r="DMB9" s="52"/>
      <c r="DMC9" s="52"/>
      <c r="DMD9" s="52"/>
      <c r="DME9" s="52"/>
      <c r="DMF9" s="52"/>
      <c r="DMG9" s="52"/>
      <c r="DMH9" s="52"/>
      <c r="DMI9" s="52"/>
      <c r="DMJ9" s="52"/>
      <c r="DMK9" s="52"/>
      <c r="DML9" s="52"/>
      <c r="DMM9" s="52"/>
      <c r="DMN9" s="52"/>
      <c r="DMO9" s="52"/>
      <c r="DMP9" s="52"/>
      <c r="DMQ9" s="52"/>
      <c r="DMR9" s="52"/>
      <c r="DMS9" s="52"/>
      <c r="DMT9" s="52"/>
      <c r="DMU9" s="52"/>
      <c r="DMV9" s="52"/>
      <c r="DMW9" s="52"/>
      <c r="DMX9" s="52"/>
      <c r="DMY9" s="52"/>
      <c r="DMZ9" s="52"/>
      <c r="DNA9" s="52"/>
      <c r="DNB9" s="52"/>
      <c r="DNC9" s="52"/>
      <c r="DND9" s="52"/>
      <c r="DNE9" s="52"/>
      <c r="DNF9" s="52"/>
      <c r="DNG9" s="52"/>
      <c r="DNH9" s="52"/>
      <c r="DNI9" s="52"/>
      <c r="DNJ9" s="52"/>
      <c r="DNK9" s="52"/>
      <c r="DNL9" s="52"/>
      <c r="DNM9" s="52"/>
      <c r="DNN9" s="52"/>
      <c r="DNO9" s="52"/>
      <c r="DNP9" s="52"/>
      <c r="DNQ9" s="52"/>
      <c r="DNR9" s="52"/>
      <c r="DNS9" s="52"/>
      <c r="DNT9" s="52"/>
      <c r="DNU9" s="52"/>
      <c r="DNV9" s="52"/>
      <c r="DNW9" s="52"/>
      <c r="DNX9" s="52"/>
      <c r="DNY9" s="52"/>
      <c r="DNZ9" s="52"/>
      <c r="DOA9" s="52"/>
      <c r="DOB9" s="52"/>
      <c r="DOC9" s="52"/>
      <c r="DOD9" s="52"/>
      <c r="DOE9" s="52"/>
      <c r="DOF9" s="52"/>
      <c r="DOG9" s="52"/>
      <c r="DOH9" s="52"/>
      <c r="DOI9" s="52"/>
      <c r="DOJ9" s="52"/>
      <c r="DOK9" s="52"/>
      <c r="DOL9" s="52"/>
      <c r="DOM9" s="52"/>
      <c r="DON9" s="52"/>
      <c r="DOO9" s="52"/>
      <c r="DOP9" s="52"/>
      <c r="DOQ9" s="52"/>
      <c r="DOR9" s="52"/>
      <c r="DOS9" s="52"/>
      <c r="DOT9" s="52"/>
      <c r="DOU9" s="52"/>
      <c r="DOV9" s="52"/>
      <c r="DOW9" s="52"/>
      <c r="DOX9" s="52"/>
      <c r="DOY9" s="52"/>
      <c r="DOZ9" s="52"/>
      <c r="DPA9" s="52"/>
      <c r="DPB9" s="52"/>
      <c r="DPC9" s="52"/>
      <c r="DPD9" s="52"/>
      <c r="DPE9" s="52"/>
      <c r="DPF9" s="52"/>
      <c r="DPG9" s="52"/>
      <c r="DPH9" s="52"/>
      <c r="DPI9" s="52"/>
      <c r="DPJ9" s="52"/>
      <c r="DPK9" s="52"/>
      <c r="DPL9" s="52"/>
      <c r="DPM9" s="52"/>
      <c r="DPN9" s="52"/>
      <c r="DPO9" s="52"/>
      <c r="DPP9" s="52"/>
      <c r="DPQ9" s="52"/>
      <c r="DPR9" s="52"/>
      <c r="DPS9" s="52"/>
      <c r="DPT9" s="52"/>
      <c r="DPU9" s="52"/>
      <c r="DPV9" s="52"/>
      <c r="DPW9" s="52"/>
      <c r="DPX9" s="52"/>
      <c r="DPY9" s="52"/>
      <c r="DPZ9" s="52"/>
      <c r="DQA9" s="52"/>
      <c r="DQB9" s="52"/>
      <c r="DQC9" s="52"/>
      <c r="DQD9" s="52"/>
      <c r="DQE9" s="52"/>
      <c r="DQF9" s="52"/>
      <c r="DQG9" s="52"/>
      <c r="DQH9" s="52"/>
      <c r="DQI9" s="52"/>
      <c r="DQJ9" s="52"/>
      <c r="DQK9" s="52"/>
      <c r="DQL9" s="52"/>
      <c r="DQM9" s="52"/>
      <c r="DQN9" s="52"/>
      <c r="DQO9" s="52"/>
      <c r="DQP9" s="52"/>
      <c r="DQQ9" s="52"/>
      <c r="DQR9" s="52"/>
      <c r="DQS9" s="52"/>
      <c r="DQT9" s="52"/>
      <c r="DQU9" s="52"/>
      <c r="DQV9" s="52"/>
      <c r="DQW9" s="52"/>
      <c r="DQX9" s="52"/>
      <c r="DQY9" s="52"/>
      <c r="DQZ9" s="52"/>
      <c r="DRA9" s="52"/>
      <c r="DRB9" s="52"/>
      <c r="DRC9" s="52"/>
      <c r="DRD9" s="52"/>
      <c r="DRE9" s="52"/>
      <c r="DRF9" s="52"/>
      <c r="DRG9" s="52"/>
      <c r="DRH9" s="52"/>
      <c r="DRI9" s="52"/>
      <c r="DRJ9" s="52"/>
      <c r="DRK9" s="52"/>
      <c r="DRL9" s="52"/>
      <c r="DRM9" s="52"/>
      <c r="DRN9" s="52"/>
      <c r="DRO9" s="52"/>
      <c r="DRP9" s="52"/>
      <c r="DRQ9" s="52"/>
      <c r="DRR9" s="52"/>
      <c r="DRS9" s="52"/>
      <c r="DRT9" s="52"/>
      <c r="DRU9" s="52"/>
      <c r="DRV9" s="52"/>
      <c r="DRW9" s="52"/>
      <c r="DRX9" s="52"/>
      <c r="DRY9" s="52"/>
      <c r="DRZ9" s="52"/>
      <c r="DSA9" s="52"/>
      <c r="DSB9" s="52"/>
      <c r="DSC9" s="52"/>
      <c r="DSD9" s="52"/>
      <c r="DSE9" s="52"/>
      <c r="DSF9" s="52"/>
      <c r="DSG9" s="52"/>
      <c r="DSH9" s="52"/>
      <c r="DSI9" s="52"/>
      <c r="DSJ9" s="52"/>
      <c r="DSK9" s="52"/>
      <c r="DSL9" s="52"/>
      <c r="DSM9" s="52"/>
      <c r="DSN9" s="52"/>
      <c r="DSO9" s="52"/>
      <c r="DSP9" s="52"/>
      <c r="DSQ9" s="52"/>
      <c r="DSR9" s="52"/>
      <c r="DSS9" s="52"/>
      <c r="DST9" s="52"/>
      <c r="DSU9" s="52"/>
      <c r="DSV9" s="52"/>
      <c r="DSW9" s="52"/>
      <c r="DSX9" s="52"/>
      <c r="DSY9" s="52"/>
      <c r="DSZ9" s="52"/>
      <c r="DTA9" s="52"/>
      <c r="DTB9" s="52"/>
      <c r="DTC9" s="52"/>
      <c r="DTD9" s="52"/>
      <c r="DTE9" s="52"/>
      <c r="DTF9" s="52"/>
      <c r="DTG9" s="52"/>
      <c r="DTH9" s="52"/>
      <c r="DTI9" s="52"/>
      <c r="DTJ9" s="52"/>
      <c r="DTK9" s="52"/>
      <c r="DTL9" s="52"/>
      <c r="DTM9" s="52"/>
      <c r="DTN9" s="52"/>
      <c r="DTO9" s="52"/>
      <c r="DTP9" s="52"/>
      <c r="DTQ9" s="52"/>
      <c r="DTR9" s="52"/>
      <c r="DTS9" s="52"/>
      <c r="DTT9" s="52"/>
      <c r="DTU9" s="52"/>
      <c r="DTV9" s="52"/>
      <c r="DTW9" s="52"/>
      <c r="DTX9" s="52"/>
      <c r="DTY9" s="52"/>
      <c r="DTZ9" s="52"/>
      <c r="DUA9" s="52"/>
      <c r="DUB9" s="52"/>
      <c r="DUC9" s="52"/>
      <c r="DUD9" s="52"/>
      <c r="DUE9" s="52"/>
      <c r="DUF9" s="52"/>
      <c r="DUG9" s="52"/>
      <c r="DUH9" s="52"/>
      <c r="DUI9" s="52"/>
      <c r="DUJ9" s="52"/>
      <c r="DUK9" s="52"/>
      <c r="DUL9" s="52"/>
      <c r="DUM9" s="52"/>
      <c r="DUN9" s="52"/>
      <c r="DUO9" s="52"/>
      <c r="DUP9" s="52"/>
      <c r="DUQ9" s="52"/>
      <c r="DUR9" s="52"/>
      <c r="DUS9" s="52"/>
      <c r="DUT9" s="52"/>
      <c r="DUU9" s="52"/>
      <c r="DUV9" s="52"/>
      <c r="DUW9" s="52"/>
      <c r="DUX9" s="52"/>
      <c r="DUY9" s="52"/>
      <c r="DUZ9" s="52"/>
      <c r="DVA9" s="52"/>
      <c r="DVB9" s="52"/>
      <c r="DVC9" s="52"/>
      <c r="DVD9" s="52"/>
      <c r="DVE9" s="52"/>
      <c r="DVF9" s="52"/>
      <c r="DVG9" s="52"/>
      <c r="DVH9" s="52"/>
      <c r="DVI9" s="52"/>
      <c r="DVJ9" s="52"/>
      <c r="DVK9" s="52"/>
      <c r="DVL9" s="52"/>
      <c r="DVM9" s="52"/>
      <c r="DVN9" s="52"/>
      <c r="DVO9" s="52"/>
      <c r="DVP9" s="52"/>
      <c r="DVQ9" s="52"/>
      <c r="DVR9" s="52"/>
      <c r="DVS9" s="52"/>
      <c r="DVT9" s="52"/>
      <c r="DVU9" s="52"/>
      <c r="DVV9" s="52"/>
      <c r="DVW9" s="52"/>
      <c r="DVX9" s="52"/>
      <c r="DVY9" s="52"/>
      <c r="DVZ9" s="52"/>
      <c r="DWA9" s="52"/>
      <c r="DWB9" s="52"/>
      <c r="DWC9" s="52"/>
      <c r="DWD9" s="52"/>
      <c r="DWE9" s="52"/>
      <c r="DWF9" s="52"/>
      <c r="DWG9" s="52"/>
      <c r="DWH9" s="52"/>
      <c r="DWI9" s="52"/>
      <c r="DWJ9" s="52"/>
      <c r="DWK9" s="52"/>
      <c r="DWL9" s="52"/>
      <c r="DWM9" s="52"/>
      <c r="DWN9" s="52"/>
      <c r="DWO9" s="52"/>
      <c r="DWP9" s="52"/>
      <c r="DWQ9" s="52"/>
      <c r="DWR9" s="52"/>
      <c r="DWS9" s="52"/>
      <c r="DWT9" s="52"/>
      <c r="DWU9" s="52"/>
      <c r="DWV9" s="52"/>
      <c r="DWW9" s="52"/>
      <c r="DWX9" s="52"/>
      <c r="DWY9" s="52"/>
      <c r="DWZ9" s="52"/>
      <c r="DXA9" s="52"/>
      <c r="DXB9" s="52"/>
      <c r="DXC9" s="52"/>
      <c r="DXD9" s="52"/>
      <c r="DXE9" s="52"/>
      <c r="DXF9" s="52"/>
      <c r="DXG9" s="52"/>
      <c r="DXH9" s="52"/>
      <c r="DXI9" s="52"/>
      <c r="DXJ9" s="52"/>
      <c r="DXK9" s="52"/>
      <c r="DXL9" s="52"/>
      <c r="DXM9" s="52"/>
      <c r="DXN9" s="52"/>
      <c r="DXO9" s="52"/>
      <c r="DXP9" s="52"/>
      <c r="DXQ9" s="52"/>
      <c r="DXR9" s="52"/>
      <c r="DXS9" s="52"/>
      <c r="DXT9" s="52"/>
      <c r="DXU9" s="52"/>
      <c r="DXV9" s="52"/>
      <c r="DXW9" s="52"/>
      <c r="DXX9" s="52"/>
      <c r="DXY9" s="52"/>
      <c r="DXZ9" s="52"/>
      <c r="DYA9" s="52"/>
      <c r="DYB9" s="52"/>
      <c r="DYC9" s="52"/>
      <c r="DYD9" s="52"/>
      <c r="DYE9" s="52"/>
      <c r="DYF9" s="52"/>
      <c r="DYG9" s="52"/>
      <c r="DYH9" s="52"/>
      <c r="DYI9" s="52"/>
      <c r="DYJ9" s="52"/>
      <c r="DYK9" s="52"/>
      <c r="DYL9" s="52"/>
      <c r="DYM9" s="52"/>
      <c r="DYN9" s="52"/>
      <c r="DYO9" s="52"/>
      <c r="DYP9" s="52"/>
      <c r="DYQ9" s="52"/>
      <c r="DYR9" s="52"/>
      <c r="DYS9" s="52"/>
      <c r="DYT9" s="52"/>
      <c r="DYU9" s="52"/>
      <c r="DYV9" s="52"/>
      <c r="DYW9" s="52"/>
      <c r="DYX9" s="52"/>
      <c r="DYY9" s="52"/>
      <c r="DYZ9" s="52"/>
      <c r="DZA9" s="52"/>
      <c r="DZB9" s="52"/>
      <c r="DZC9" s="52"/>
      <c r="DZD9" s="52"/>
      <c r="DZE9" s="52"/>
      <c r="DZF9" s="52"/>
      <c r="DZG9" s="52"/>
      <c r="DZH9" s="52"/>
      <c r="DZI9" s="52"/>
      <c r="DZJ9" s="52"/>
      <c r="DZK9" s="52"/>
      <c r="DZL9" s="52"/>
      <c r="DZM9" s="52"/>
      <c r="DZN9" s="52"/>
      <c r="DZO9" s="52"/>
      <c r="DZP9" s="52"/>
      <c r="DZQ9" s="52"/>
      <c r="DZR9" s="52"/>
      <c r="DZS9" s="52"/>
      <c r="DZT9" s="52"/>
      <c r="DZU9" s="52"/>
      <c r="DZV9" s="52"/>
      <c r="DZW9" s="52"/>
      <c r="DZX9" s="52"/>
      <c r="DZY9" s="52"/>
      <c r="DZZ9" s="52"/>
      <c r="EAA9" s="52"/>
      <c r="EAB9" s="52"/>
      <c r="EAC9" s="52"/>
      <c r="EAD9" s="52"/>
      <c r="EAE9" s="52"/>
      <c r="EAF9" s="52"/>
      <c r="EAG9" s="52"/>
      <c r="EAH9" s="52"/>
      <c r="EAI9" s="52"/>
      <c r="EAJ9" s="52"/>
      <c r="EAK9" s="52"/>
      <c r="EAL9" s="52"/>
      <c r="EAM9" s="52"/>
      <c r="EAN9" s="52"/>
      <c r="EAO9" s="52"/>
      <c r="EAP9" s="52"/>
      <c r="EAQ9" s="52"/>
      <c r="EAR9" s="52"/>
      <c r="EAS9" s="52"/>
      <c r="EAT9" s="52"/>
      <c r="EAU9" s="52"/>
      <c r="EAV9" s="52"/>
      <c r="EAW9" s="52"/>
      <c r="EAX9" s="52"/>
      <c r="EAY9" s="52"/>
      <c r="EAZ9" s="52"/>
      <c r="EBA9" s="52"/>
      <c r="EBB9" s="52"/>
      <c r="EBC9" s="52"/>
      <c r="EBD9" s="52"/>
      <c r="EBE9" s="52"/>
      <c r="EBF9" s="52"/>
      <c r="EBG9" s="52"/>
      <c r="EBH9" s="52"/>
      <c r="EBI9" s="52"/>
      <c r="EBJ9" s="52"/>
      <c r="EBK9" s="52"/>
      <c r="EBL9" s="52"/>
      <c r="EBM9" s="52"/>
      <c r="EBN9" s="52"/>
      <c r="EBO9" s="52"/>
      <c r="EBP9" s="52"/>
      <c r="EBQ9" s="52"/>
      <c r="EBR9" s="52"/>
      <c r="EBS9" s="52"/>
      <c r="EBT9" s="52"/>
      <c r="EBU9" s="52"/>
      <c r="EBV9" s="52"/>
      <c r="EBW9" s="52"/>
      <c r="EBX9" s="52"/>
      <c r="EBY9" s="52"/>
      <c r="EBZ9" s="52"/>
      <c r="ECA9" s="52"/>
      <c r="ECB9" s="52"/>
      <c r="ECC9" s="52"/>
      <c r="ECD9" s="52"/>
      <c r="ECE9" s="52"/>
      <c r="ECF9" s="52"/>
      <c r="ECG9" s="52"/>
      <c r="ECH9" s="52"/>
      <c r="ECI9" s="52"/>
      <c r="ECJ9" s="52"/>
      <c r="ECK9" s="52"/>
      <c r="ECL9" s="52"/>
      <c r="ECM9" s="52"/>
      <c r="ECN9" s="52"/>
      <c r="ECO9" s="52"/>
      <c r="ECP9" s="52"/>
      <c r="ECQ9" s="52"/>
      <c r="ECR9" s="52"/>
      <c r="ECS9" s="52"/>
      <c r="ECT9" s="52"/>
      <c r="ECU9" s="52"/>
      <c r="ECV9" s="52"/>
      <c r="ECW9" s="52"/>
      <c r="ECX9" s="52"/>
      <c r="ECY9" s="52"/>
      <c r="ECZ9" s="52"/>
      <c r="EDA9" s="52"/>
      <c r="EDB9" s="52"/>
      <c r="EDC9" s="52"/>
      <c r="EDD9" s="52"/>
      <c r="EDE9" s="52"/>
      <c r="EDF9" s="52"/>
      <c r="EDG9" s="52"/>
      <c r="EDH9" s="52"/>
      <c r="EDI9" s="52"/>
      <c r="EDJ9" s="52"/>
      <c r="EDK9" s="52"/>
      <c r="EDL9" s="52"/>
      <c r="EDM9" s="52"/>
      <c r="EDN9" s="52"/>
      <c r="EDO9" s="52"/>
      <c r="EDP9" s="52"/>
      <c r="EDQ9" s="52"/>
      <c r="EDR9" s="52"/>
      <c r="EDS9" s="52"/>
      <c r="EDT9" s="52"/>
      <c r="EDU9" s="52"/>
      <c r="EDV9" s="52"/>
      <c r="EDW9" s="52"/>
      <c r="EDX9" s="52"/>
      <c r="EDY9" s="52"/>
      <c r="EDZ9" s="52"/>
      <c r="EEA9" s="52"/>
      <c r="EEB9" s="52"/>
      <c r="EEC9" s="52"/>
      <c r="EED9" s="52"/>
      <c r="EEE9" s="52"/>
      <c r="EEF9" s="52"/>
      <c r="EEG9" s="52"/>
      <c r="EEH9" s="52"/>
      <c r="EEI9" s="52"/>
      <c r="EEJ9" s="52"/>
      <c r="EEK9" s="52"/>
      <c r="EEL9" s="52"/>
      <c r="EEM9" s="52"/>
      <c r="EEN9" s="52"/>
      <c r="EEO9" s="52"/>
      <c r="EEP9" s="52"/>
      <c r="EEQ9" s="52"/>
      <c r="EER9" s="52"/>
      <c r="EES9" s="52"/>
      <c r="EET9" s="52"/>
      <c r="EEU9" s="52"/>
      <c r="EEV9" s="52"/>
      <c r="EEW9" s="52"/>
      <c r="EEX9" s="52"/>
      <c r="EEY9" s="52"/>
      <c r="EEZ9" s="52"/>
      <c r="EFA9" s="52"/>
      <c r="EFB9" s="52"/>
      <c r="EFC9" s="52"/>
      <c r="EFD9" s="52"/>
      <c r="EFE9" s="52"/>
      <c r="EFF9" s="52"/>
      <c r="EFG9" s="52"/>
      <c r="EFH9" s="52"/>
      <c r="EFI9" s="52"/>
      <c r="EFJ9" s="52"/>
      <c r="EFK9" s="52"/>
      <c r="EFL9" s="52"/>
      <c r="EFM9" s="52"/>
      <c r="EFN9" s="52"/>
      <c r="EFO9" s="52"/>
      <c r="EFP9" s="52"/>
      <c r="EFQ9" s="52"/>
      <c r="EFR9" s="52"/>
      <c r="EFS9" s="52"/>
      <c r="EFT9" s="52"/>
      <c r="EFU9" s="52"/>
      <c r="EFV9" s="52"/>
      <c r="EFW9" s="52"/>
      <c r="EFX9" s="52"/>
      <c r="EFY9" s="52"/>
      <c r="EFZ9" s="52"/>
      <c r="EGA9" s="52"/>
      <c r="EGB9" s="52"/>
      <c r="EGC9" s="52"/>
      <c r="EGD9" s="52"/>
      <c r="EGE9" s="52"/>
      <c r="EGF9" s="52"/>
      <c r="EGG9" s="52"/>
      <c r="EGH9" s="52"/>
      <c r="EGI9" s="52"/>
      <c r="EGJ9" s="52"/>
      <c r="EGK9" s="52"/>
      <c r="EGL9" s="52"/>
      <c r="EGM9" s="52"/>
      <c r="EGN9" s="52"/>
      <c r="EGO9" s="52"/>
      <c r="EGP9" s="52"/>
      <c r="EGQ9" s="52"/>
      <c r="EGR9" s="52"/>
      <c r="EGS9" s="52"/>
      <c r="EGT9" s="52"/>
      <c r="EGU9" s="52"/>
      <c r="EGV9" s="52"/>
      <c r="EGW9" s="52"/>
      <c r="EGX9" s="52"/>
      <c r="EGY9" s="52"/>
      <c r="EGZ9" s="52"/>
      <c r="EHA9" s="52"/>
      <c r="EHB9" s="52"/>
      <c r="EHC9" s="52"/>
      <c r="EHD9" s="52"/>
      <c r="EHE9" s="52"/>
      <c r="EHF9" s="52"/>
      <c r="EHG9" s="52"/>
      <c r="EHH9" s="52"/>
      <c r="EHI9" s="52"/>
      <c r="EHJ9" s="52"/>
      <c r="EHK9" s="52"/>
      <c r="EHL9" s="52"/>
      <c r="EHM9" s="52"/>
      <c r="EHN9" s="52"/>
      <c r="EHO9" s="52"/>
      <c r="EHP9" s="52"/>
      <c r="EHQ9" s="52"/>
      <c r="EHR9" s="52"/>
      <c r="EHS9" s="52"/>
      <c r="EHT9" s="52"/>
      <c r="EHU9" s="52"/>
      <c r="EHV9" s="52"/>
      <c r="EHW9" s="52"/>
      <c r="EHX9" s="52"/>
      <c r="EHY9" s="52"/>
      <c r="EHZ9" s="52"/>
      <c r="EIA9" s="52"/>
      <c r="EIB9" s="52"/>
      <c r="EIC9" s="52"/>
      <c r="EID9" s="52"/>
      <c r="EIE9" s="52"/>
      <c r="EIF9" s="52"/>
      <c r="EIG9" s="52"/>
      <c r="EIH9" s="52"/>
      <c r="EII9" s="52"/>
      <c r="EIJ9" s="52"/>
      <c r="EIK9" s="52"/>
      <c r="EIL9" s="52"/>
      <c r="EIM9" s="52"/>
      <c r="EIN9" s="52"/>
      <c r="EIO9" s="52"/>
      <c r="EIP9" s="52"/>
      <c r="EIQ9" s="52"/>
      <c r="EIR9" s="52"/>
      <c r="EIS9" s="52"/>
      <c r="EIT9" s="52"/>
      <c r="EIU9" s="52"/>
      <c r="EIV9" s="52"/>
      <c r="EIW9" s="52"/>
      <c r="EIX9" s="52"/>
      <c r="EIY9" s="52"/>
      <c r="EIZ9" s="52"/>
      <c r="EJA9" s="52"/>
      <c r="EJB9" s="52"/>
      <c r="EJC9" s="52"/>
      <c r="EJD9" s="52"/>
      <c r="EJE9" s="52"/>
      <c r="EJF9" s="52"/>
      <c r="EJG9" s="52"/>
      <c r="EJH9" s="52"/>
      <c r="EJI9" s="52"/>
      <c r="EJJ9" s="52"/>
      <c r="EJK9" s="52"/>
      <c r="EJL9" s="52"/>
      <c r="EJM9" s="52"/>
      <c r="EJN9" s="52"/>
      <c r="EJO9" s="52"/>
      <c r="EJP9" s="52"/>
      <c r="EJQ9" s="52"/>
      <c r="EJR9" s="52"/>
      <c r="EJS9" s="52"/>
      <c r="EJT9" s="52"/>
      <c r="EJU9" s="52"/>
      <c r="EJV9" s="52"/>
      <c r="EJW9" s="52"/>
      <c r="EJX9" s="52"/>
      <c r="EJY9" s="52"/>
      <c r="EJZ9" s="52"/>
      <c r="EKA9" s="52"/>
      <c r="EKB9" s="52"/>
      <c r="EKC9" s="52"/>
      <c r="EKD9" s="52"/>
      <c r="EKE9" s="52"/>
      <c r="EKF9" s="52"/>
      <c r="EKG9" s="52"/>
      <c r="EKH9" s="52"/>
      <c r="EKI9" s="52"/>
      <c r="EKJ9" s="52"/>
      <c r="EKK9" s="52"/>
      <c r="EKL9" s="52"/>
      <c r="EKM9" s="52"/>
      <c r="EKN9" s="52"/>
      <c r="EKO9" s="52"/>
      <c r="EKP9" s="52"/>
      <c r="EKQ9" s="52"/>
      <c r="EKR9" s="52"/>
      <c r="EKS9" s="52"/>
      <c r="EKT9" s="52"/>
      <c r="EKU9" s="52"/>
      <c r="EKV9" s="52"/>
      <c r="EKW9" s="52"/>
      <c r="EKX9" s="52"/>
      <c r="EKY9" s="52"/>
      <c r="EKZ9" s="52"/>
      <c r="ELA9" s="52"/>
      <c r="ELB9" s="52"/>
      <c r="ELC9" s="52"/>
      <c r="ELD9" s="52"/>
      <c r="ELE9" s="52"/>
      <c r="ELF9" s="52"/>
      <c r="ELG9" s="52"/>
      <c r="ELH9" s="52"/>
      <c r="ELI9" s="52"/>
      <c r="ELJ9" s="52"/>
      <c r="ELK9" s="52"/>
      <c r="ELL9" s="52"/>
      <c r="ELM9" s="52"/>
      <c r="ELN9" s="52"/>
      <c r="ELO9" s="52"/>
      <c r="ELP9" s="52"/>
      <c r="ELQ9" s="52"/>
      <c r="ELR9" s="52"/>
      <c r="ELS9" s="52"/>
      <c r="ELT9" s="52"/>
      <c r="ELU9" s="52"/>
      <c r="ELV9" s="52"/>
      <c r="ELW9" s="52"/>
      <c r="ELX9" s="52"/>
      <c r="ELY9" s="52"/>
      <c r="ELZ9" s="52"/>
      <c r="EMA9" s="52"/>
      <c r="EMB9" s="52"/>
      <c r="EMC9" s="52"/>
      <c r="EMD9" s="52"/>
      <c r="EME9" s="52"/>
      <c r="EMF9" s="52"/>
      <c r="EMG9" s="52"/>
      <c r="EMH9" s="52"/>
      <c r="EMI9" s="52"/>
      <c r="EMJ9" s="52"/>
      <c r="EMK9" s="52"/>
      <c r="EML9" s="52"/>
      <c r="EMM9" s="52"/>
      <c r="EMN9" s="52"/>
      <c r="EMO9" s="52"/>
      <c r="EMP9" s="52"/>
      <c r="EMQ9" s="52"/>
      <c r="EMR9" s="52"/>
      <c r="EMS9" s="52"/>
      <c r="EMT9" s="52"/>
      <c r="EMU9" s="52"/>
      <c r="EMV9" s="52"/>
      <c r="EMW9" s="52"/>
      <c r="EMX9" s="52"/>
      <c r="EMY9" s="52"/>
      <c r="EMZ9" s="52"/>
      <c r="ENA9" s="52"/>
      <c r="ENB9" s="52"/>
      <c r="ENC9" s="52"/>
      <c r="END9" s="52"/>
      <c r="ENE9" s="52"/>
      <c r="ENF9" s="52"/>
      <c r="ENG9" s="52"/>
      <c r="ENH9" s="52"/>
      <c r="ENI9" s="52"/>
      <c r="ENJ9" s="52"/>
      <c r="ENK9" s="52"/>
      <c r="ENL9" s="52"/>
      <c r="ENM9" s="52"/>
      <c r="ENN9" s="52"/>
      <c r="ENO9" s="52"/>
      <c r="ENP9" s="52"/>
      <c r="ENQ9" s="52"/>
      <c r="ENR9" s="52"/>
      <c r="ENS9" s="52"/>
      <c r="ENT9" s="52"/>
      <c r="ENU9" s="52"/>
      <c r="ENV9" s="52"/>
      <c r="ENW9" s="52"/>
      <c r="ENX9" s="52"/>
      <c r="ENY9" s="52"/>
      <c r="ENZ9" s="52"/>
      <c r="EOA9" s="52"/>
      <c r="EOB9" s="52"/>
      <c r="EOC9" s="52"/>
      <c r="EOD9" s="52"/>
      <c r="EOE9" s="52"/>
      <c r="EOF9" s="52"/>
      <c r="EOG9" s="52"/>
      <c r="EOH9" s="52"/>
      <c r="EOI9" s="52"/>
      <c r="EOJ9" s="52"/>
      <c r="EOK9" s="52"/>
      <c r="EOL9" s="52"/>
      <c r="EOM9" s="52"/>
      <c r="EON9" s="52"/>
      <c r="EOO9" s="52"/>
      <c r="EOP9" s="52"/>
      <c r="EOQ9" s="52"/>
      <c r="EOR9" s="52"/>
      <c r="EOS9" s="52"/>
      <c r="EOT9" s="52"/>
      <c r="EOU9" s="52"/>
      <c r="EOV9" s="52"/>
      <c r="EOW9" s="52"/>
      <c r="EOX9" s="52"/>
      <c r="EOY9" s="52"/>
      <c r="EOZ9" s="52"/>
      <c r="EPA9" s="52"/>
      <c r="EPB9" s="52"/>
      <c r="EPC9" s="52"/>
      <c r="EPD9" s="52"/>
      <c r="EPE9" s="52"/>
      <c r="EPF9" s="52"/>
      <c r="EPG9" s="52"/>
      <c r="EPH9" s="52"/>
      <c r="EPI9" s="52"/>
      <c r="EPJ9" s="52"/>
      <c r="EPK9" s="52"/>
      <c r="EPL9" s="52"/>
      <c r="EPM9" s="52"/>
      <c r="EPN9" s="52"/>
      <c r="EPO9" s="52"/>
      <c r="EPP9" s="52"/>
      <c r="EPQ9" s="52"/>
      <c r="EPR9" s="52"/>
      <c r="EPS9" s="52"/>
      <c r="EPT9" s="52"/>
      <c r="EPU9" s="52"/>
      <c r="EPV9" s="52"/>
      <c r="EPW9" s="52"/>
      <c r="EPX9" s="52"/>
      <c r="EPY9" s="52"/>
      <c r="EPZ9" s="52"/>
      <c r="EQA9" s="52"/>
      <c r="EQB9" s="52"/>
      <c r="EQC9" s="52"/>
      <c r="EQD9" s="52"/>
      <c r="EQE9" s="52"/>
      <c r="EQF9" s="52"/>
      <c r="EQG9" s="52"/>
      <c r="EQH9" s="52"/>
      <c r="EQI9" s="52"/>
      <c r="EQJ9" s="52"/>
      <c r="EQK9" s="52"/>
      <c r="EQL9" s="52"/>
      <c r="EQM9" s="52"/>
      <c r="EQN9" s="52"/>
      <c r="EQO9" s="52"/>
      <c r="EQP9" s="52"/>
      <c r="EQQ9" s="52"/>
      <c r="EQR9" s="52"/>
      <c r="EQS9" s="52"/>
      <c r="EQT9" s="52"/>
      <c r="EQU9" s="52"/>
      <c r="EQV9" s="52"/>
      <c r="EQW9" s="52"/>
      <c r="EQX9" s="52"/>
      <c r="EQY9" s="52"/>
      <c r="EQZ9" s="52"/>
      <c r="ERA9" s="52"/>
      <c r="ERB9" s="52"/>
      <c r="ERC9" s="52"/>
      <c r="ERD9" s="52"/>
      <c r="ERE9" s="52"/>
      <c r="ERF9" s="52"/>
      <c r="ERG9" s="52"/>
      <c r="ERH9" s="52"/>
      <c r="ERI9" s="52"/>
      <c r="ERJ9" s="52"/>
      <c r="ERK9" s="52"/>
      <c r="ERL9" s="52"/>
      <c r="ERM9" s="52"/>
      <c r="ERN9" s="52"/>
      <c r="ERO9" s="52"/>
      <c r="ERP9" s="52"/>
      <c r="ERQ9" s="52"/>
      <c r="ERR9" s="52"/>
      <c r="ERS9" s="52"/>
      <c r="ERT9" s="52"/>
      <c r="ERU9" s="52"/>
      <c r="ERV9" s="52"/>
      <c r="ERW9" s="52"/>
      <c r="ERX9" s="52"/>
      <c r="ERY9" s="52"/>
      <c r="ERZ9" s="52"/>
      <c r="ESA9" s="52"/>
      <c r="ESB9" s="52"/>
      <c r="ESC9" s="52"/>
      <c r="ESD9" s="52"/>
      <c r="ESE9" s="52"/>
      <c r="ESF9" s="52"/>
      <c r="ESG9" s="52"/>
      <c r="ESH9" s="52"/>
      <c r="ESI9" s="52"/>
      <c r="ESJ9" s="52"/>
      <c r="ESK9" s="52"/>
      <c r="ESL9" s="52"/>
      <c r="ESM9" s="52"/>
      <c r="ESN9" s="52"/>
      <c r="ESO9" s="52"/>
      <c r="ESP9" s="52"/>
      <c r="ESQ9" s="52"/>
      <c r="ESR9" s="52"/>
      <c r="ESS9" s="52"/>
      <c r="EST9" s="52"/>
      <c r="ESU9" s="52"/>
      <c r="ESV9" s="52"/>
      <c r="ESW9" s="52"/>
      <c r="ESX9" s="52"/>
      <c r="ESY9" s="52"/>
      <c r="ESZ9" s="52"/>
      <c r="ETA9" s="52"/>
      <c r="ETB9" s="52"/>
      <c r="ETC9" s="52"/>
      <c r="ETD9" s="52"/>
      <c r="ETE9" s="52"/>
      <c r="ETF9" s="52"/>
      <c r="ETG9" s="52"/>
      <c r="ETH9" s="52"/>
      <c r="ETI9" s="52"/>
      <c r="ETJ9" s="52"/>
      <c r="ETK9" s="52"/>
      <c r="ETL9" s="52"/>
      <c r="ETM9" s="52"/>
      <c r="ETN9" s="52"/>
      <c r="ETO9" s="52"/>
      <c r="ETP9" s="52"/>
      <c r="ETQ9" s="52"/>
      <c r="ETR9" s="52"/>
      <c r="ETS9" s="52"/>
      <c r="ETT9" s="52"/>
      <c r="ETU9" s="52"/>
      <c r="ETV9" s="52"/>
      <c r="ETW9" s="52"/>
      <c r="ETX9" s="52"/>
      <c r="ETY9" s="52"/>
      <c r="ETZ9" s="52"/>
      <c r="EUA9" s="52"/>
      <c r="EUB9" s="52"/>
      <c r="EUC9" s="52"/>
      <c r="EUD9" s="52"/>
      <c r="EUE9" s="52"/>
      <c r="EUF9" s="52"/>
      <c r="EUG9" s="52"/>
      <c r="EUH9" s="52"/>
      <c r="EUI9" s="52"/>
      <c r="EUJ9" s="52"/>
      <c r="EUK9" s="52"/>
      <c r="EUL9" s="52"/>
      <c r="EUM9" s="52"/>
      <c r="EUN9" s="52"/>
      <c r="EUO9" s="52"/>
      <c r="EUP9" s="52"/>
      <c r="EUQ9" s="52"/>
      <c r="EUR9" s="52"/>
      <c r="EUS9" s="52"/>
      <c r="EUT9" s="52"/>
      <c r="EUU9" s="52"/>
      <c r="EUV9" s="52"/>
      <c r="EUW9" s="52"/>
      <c r="EUX9" s="52"/>
      <c r="EUY9" s="52"/>
      <c r="EUZ9" s="52"/>
      <c r="EVA9" s="52"/>
      <c r="EVB9" s="52"/>
      <c r="EVC9" s="52"/>
      <c r="EVD9" s="52"/>
      <c r="EVE9" s="52"/>
      <c r="EVF9" s="52"/>
      <c r="EVG9" s="52"/>
      <c r="EVH9" s="52"/>
      <c r="EVI9" s="52"/>
      <c r="EVJ9" s="52"/>
      <c r="EVK9" s="52"/>
      <c r="EVL9" s="52"/>
      <c r="EVM9" s="52"/>
      <c r="EVN9" s="52"/>
      <c r="EVO9" s="52"/>
      <c r="EVP9" s="52"/>
      <c r="EVQ9" s="52"/>
      <c r="EVR9" s="52"/>
      <c r="EVS9" s="52"/>
      <c r="EVT9" s="52"/>
      <c r="EVU9" s="52"/>
      <c r="EVV9" s="52"/>
      <c r="EVW9" s="52"/>
      <c r="EVX9" s="52"/>
      <c r="EVY9" s="52"/>
      <c r="EVZ9" s="52"/>
      <c r="EWA9" s="52"/>
      <c r="EWB9" s="52"/>
      <c r="EWC9" s="52"/>
      <c r="EWD9" s="52"/>
      <c r="EWE9" s="52"/>
      <c r="EWF9" s="52"/>
      <c r="EWG9" s="52"/>
      <c r="EWH9" s="52"/>
      <c r="EWI9" s="52"/>
      <c r="EWJ9" s="52"/>
      <c r="EWK9" s="52"/>
      <c r="EWL9" s="52"/>
      <c r="EWM9" s="52"/>
      <c r="EWN9" s="52"/>
      <c r="EWO9" s="52"/>
      <c r="EWP9" s="52"/>
      <c r="EWQ9" s="52"/>
      <c r="EWR9" s="52"/>
      <c r="EWS9" s="52"/>
      <c r="EWT9" s="52"/>
      <c r="EWU9" s="52"/>
      <c r="EWV9" s="52"/>
      <c r="EWW9" s="52"/>
      <c r="EWX9" s="52"/>
      <c r="EWY9" s="52"/>
      <c r="EWZ9" s="52"/>
      <c r="EXA9" s="52"/>
      <c r="EXB9" s="52"/>
      <c r="EXC9" s="52"/>
      <c r="EXD9" s="52"/>
      <c r="EXE9" s="52"/>
      <c r="EXF9" s="52"/>
      <c r="EXG9" s="52"/>
      <c r="EXH9" s="52"/>
      <c r="EXI9" s="52"/>
      <c r="EXJ9" s="52"/>
      <c r="EXK9" s="52"/>
      <c r="EXL9" s="52"/>
      <c r="EXM9" s="52"/>
      <c r="EXN9" s="52"/>
      <c r="EXO9" s="52"/>
      <c r="EXP9" s="52"/>
      <c r="EXQ9" s="52"/>
      <c r="EXR9" s="52"/>
      <c r="EXS9" s="52"/>
      <c r="EXT9" s="52"/>
      <c r="EXU9" s="52"/>
      <c r="EXV9" s="52"/>
      <c r="EXW9" s="52"/>
      <c r="EXX9" s="52"/>
      <c r="EXY9" s="52"/>
      <c r="EXZ9" s="52"/>
      <c r="EYA9" s="52"/>
      <c r="EYB9" s="52"/>
      <c r="EYC9" s="52"/>
      <c r="EYD9" s="52"/>
      <c r="EYE9" s="52"/>
      <c r="EYF9" s="52"/>
      <c r="EYG9" s="52"/>
      <c r="EYH9" s="52"/>
      <c r="EYI9" s="52"/>
      <c r="EYJ9" s="52"/>
      <c r="EYK9" s="52"/>
      <c r="EYL9" s="52"/>
      <c r="EYM9" s="52"/>
      <c r="EYN9" s="52"/>
      <c r="EYO9" s="52"/>
      <c r="EYP9" s="52"/>
      <c r="EYQ9" s="52"/>
      <c r="EYR9" s="52"/>
      <c r="EYS9" s="52"/>
      <c r="EYT9" s="52"/>
      <c r="EYU9" s="52"/>
      <c r="EYV9" s="52"/>
      <c r="EYW9" s="52"/>
      <c r="EYX9" s="52"/>
      <c r="EYY9" s="52"/>
      <c r="EYZ9" s="52"/>
      <c r="EZA9" s="52"/>
      <c r="EZB9" s="52"/>
      <c r="EZC9" s="52"/>
      <c r="EZD9" s="52"/>
      <c r="EZE9" s="52"/>
      <c r="EZF9" s="52"/>
      <c r="EZG9" s="52"/>
      <c r="EZH9" s="52"/>
      <c r="EZI9" s="52"/>
      <c r="EZJ9" s="52"/>
      <c r="EZK9" s="52"/>
      <c r="EZL9" s="52"/>
      <c r="EZM9" s="52"/>
      <c r="EZN9" s="52"/>
      <c r="EZO9" s="52"/>
      <c r="EZP9" s="52"/>
      <c r="EZQ9" s="52"/>
      <c r="EZR9" s="52"/>
      <c r="EZS9" s="52"/>
      <c r="EZT9" s="52"/>
      <c r="EZU9" s="52"/>
      <c r="EZV9" s="52"/>
      <c r="EZW9" s="52"/>
      <c r="EZX9" s="52"/>
      <c r="EZY9" s="52"/>
      <c r="EZZ9" s="52"/>
      <c r="FAA9" s="52"/>
      <c r="FAB9" s="52"/>
      <c r="FAC9" s="52"/>
      <c r="FAD9" s="52"/>
      <c r="FAE9" s="52"/>
      <c r="FAF9" s="52"/>
      <c r="FAG9" s="52"/>
      <c r="FAH9" s="52"/>
      <c r="FAI9" s="52"/>
      <c r="FAJ9" s="52"/>
      <c r="FAK9" s="52"/>
      <c r="FAL9" s="52"/>
      <c r="FAM9" s="52"/>
      <c r="FAN9" s="52"/>
      <c r="FAO9" s="52"/>
      <c r="FAP9" s="52"/>
      <c r="FAQ9" s="52"/>
      <c r="FAR9" s="52"/>
      <c r="FAS9" s="52"/>
      <c r="FAT9" s="52"/>
      <c r="FAU9" s="52"/>
      <c r="FAV9" s="52"/>
      <c r="FAW9" s="52"/>
      <c r="FAX9" s="52"/>
      <c r="FAY9" s="52"/>
      <c r="FAZ9" s="52"/>
      <c r="FBA9" s="52"/>
      <c r="FBB9" s="52"/>
      <c r="FBC9" s="52"/>
      <c r="FBD9" s="52"/>
      <c r="FBE9" s="52"/>
      <c r="FBF9" s="52"/>
      <c r="FBG9" s="52"/>
      <c r="FBH9" s="52"/>
      <c r="FBI9" s="52"/>
      <c r="FBJ9" s="52"/>
      <c r="FBK9" s="52"/>
      <c r="FBL9" s="52"/>
      <c r="FBM9" s="52"/>
      <c r="FBN9" s="52"/>
      <c r="FBO9" s="52"/>
      <c r="FBP9" s="52"/>
      <c r="FBQ9" s="52"/>
      <c r="FBR9" s="52"/>
      <c r="FBS9" s="52"/>
      <c r="FBT9" s="52"/>
      <c r="FBU9" s="52"/>
      <c r="FBV9" s="52"/>
      <c r="FBW9" s="52"/>
      <c r="FBX9" s="52"/>
      <c r="FBY9" s="52"/>
      <c r="FBZ9" s="52"/>
      <c r="FCA9" s="52"/>
      <c r="FCB9" s="52"/>
      <c r="FCC9" s="52"/>
      <c r="FCD9" s="52"/>
      <c r="FCE9" s="52"/>
      <c r="FCF9" s="52"/>
      <c r="FCG9" s="52"/>
      <c r="FCH9" s="52"/>
      <c r="FCI9" s="52"/>
      <c r="FCJ9" s="52"/>
      <c r="FCK9" s="52"/>
      <c r="FCL9" s="52"/>
      <c r="FCM9" s="52"/>
      <c r="FCN9" s="52"/>
      <c r="FCO9" s="52"/>
      <c r="FCP9" s="52"/>
      <c r="FCQ9" s="52"/>
      <c r="FCR9" s="52"/>
      <c r="FCS9" s="52"/>
      <c r="FCT9" s="52"/>
      <c r="FCU9" s="52"/>
      <c r="FCV9" s="52"/>
      <c r="FCW9" s="52"/>
      <c r="FCX9" s="52"/>
      <c r="FCY9" s="52"/>
      <c r="FCZ9" s="52"/>
      <c r="FDA9" s="52"/>
      <c r="FDB9" s="52"/>
      <c r="FDC9" s="52"/>
      <c r="FDD9" s="52"/>
      <c r="FDE9" s="52"/>
      <c r="FDF9" s="52"/>
      <c r="FDG9" s="52"/>
      <c r="FDH9" s="52"/>
      <c r="FDI9" s="52"/>
      <c r="FDJ9" s="52"/>
      <c r="FDK9" s="52"/>
      <c r="FDL9" s="52"/>
      <c r="FDM9" s="52"/>
      <c r="FDN9" s="52"/>
      <c r="FDO9" s="52"/>
      <c r="FDP9" s="52"/>
      <c r="FDQ9" s="52"/>
      <c r="FDR9" s="52"/>
      <c r="FDS9" s="52"/>
      <c r="FDT9" s="52"/>
      <c r="FDU9" s="52"/>
      <c r="FDV9" s="52"/>
      <c r="FDW9" s="52"/>
      <c r="FDX9" s="52"/>
      <c r="FDY9" s="52"/>
      <c r="FDZ9" s="52"/>
      <c r="FEA9" s="52"/>
      <c r="FEB9" s="52"/>
      <c r="FEC9" s="52"/>
      <c r="FED9" s="52"/>
      <c r="FEE9" s="52"/>
      <c r="FEF9" s="52"/>
      <c r="FEG9" s="52"/>
      <c r="FEH9" s="52"/>
      <c r="FEI9" s="52"/>
      <c r="FEJ9" s="52"/>
      <c r="FEK9" s="52"/>
      <c r="FEL9" s="52"/>
      <c r="FEM9" s="52"/>
      <c r="FEN9" s="52"/>
      <c r="FEO9" s="52"/>
      <c r="FEP9" s="52"/>
      <c r="FEQ9" s="52"/>
      <c r="FER9" s="52"/>
      <c r="FES9" s="52"/>
      <c r="FET9" s="52"/>
      <c r="FEU9" s="52"/>
      <c r="FEV9" s="52"/>
      <c r="FEW9" s="52"/>
      <c r="FEX9" s="52"/>
      <c r="FEY9" s="52"/>
      <c r="FEZ9" s="52"/>
      <c r="FFA9" s="52"/>
      <c r="FFB9" s="52"/>
      <c r="FFC9" s="52"/>
      <c r="FFD9" s="52"/>
      <c r="FFE9" s="52"/>
      <c r="FFF9" s="52"/>
      <c r="FFG9" s="52"/>
      <c r="FFH9" s="52"/>
      <c r="FFI9" s="52"/>
      <c r="FFJ9" s="52"/>
      <c r="FFK9" s="52"/>
      <c r="FFL9" s="52"/>
      <c r="FFM9" s="52"/>
      <c r="FFN9" s="52"/>
      <c r="FFO9" s="52"/>
      <c r="FFP9" s="52"/>
      <c r="FFQ9" s="52"/>
      <c r="FFR9" s="52"/>
      <c r="FFS9" s="52"/>
      <c r="FFT9" s="52"/>
      <c r="FFU9" s="52"/>
      <c r="FFV9" s="52"/>
      <c r="FFW9" s="52"/>
      <c r="FFX9" s="52"/>
      <c r="FFY9" s="52"/>
      <c r="FFZ9" s="52"/>
      <c r="FGA9" s="52"/>
      <c r="FGB9" s="52"/>
      <c r="FGC9" s="52"/>
      <c r="FGD9" s="52"/>
      <c r="FGE9" s="52"/>
      <c r="FGF9" s="52"/>
      <c r="FGG9" s="52"/>
      <c r="FGH9" s="52"/>
      <c r="FGI9" s="52"/>
      <c r="FGJ9" s="52"/>
      <c r="FGK9" s="52"/>
      <c r="FGL9" s="52"/>
      <c r="FGM9" s="52"/>
      <c r="FGN9" s="52"/>
      <c r="FGO9" s="52"/>
      <c r="FGP9" s="52"/>
      <c r="FGQ9" s="52"/>
      <c r="FGR9" s="52"/>
      <c r="FGS9" s="52"/>
      <c r="FGT9" s="52"/>
      <c r="FGU9" s="52"/>
      <c r="FGV9" s="52"/>
      <c r="FGW9" s="52"/>
      <c r="FGX9" s="52"/>
      <c r="FGY9" s="52"/>
      <c r="FGZ9" s="52"/>
      <c r="FHA9" s="52"/>
      <c r="FHB9" s="52"/>
      <c r="FHC9" s="52"/>
      <c r="FHD9" s="52"/>
      <c r="FHE9" s="52"/>
      <c r="FHF9" s="52"/>
      <c r="FHG9" s="52"/>
      <c r="FHH9" s="52"/>
      <c r="FHI9" s="52"/>
      <c r="FHJ9" s="52"/>
      <c r="FHK9" s="52"/>
      <c r="FHL9" s="52"/>
      <c r="FHM9" s="52"/>
      <c r="FHN9" s="52"/>
      <c r="FHO9" s="52"/>
      <c r="FHP9" s="52"/>
      <c r="FHQ9" s="52"/>
      <c r="FHR9" s="52"/>
      <c r="FHS9" s="52"/>
      <c r="FHT9" s="52"/>
      <c r="FHU9" s="52"/>
      <c r="FHV9" s="52"/>
      <c r="FHW9" s="52"/>
      <c r="FHX9" s="52"/>
      <c r="FHY9" s="52"/>
      <c r="FHZ9" s="52"/>
      <c r="FIA9" s="52"/>
      <c r="FIB9" s="52"/>
      <c r="FIC9" s="52"/>
      <c r="FID9" s="52"/>
      <c r="FIE9" s="52"/>
      <c r="FIF9" s="52"/>
      <c r="FIG9" s="52"/>
      <c r="FIH9" s="52"/>
      <c r="FII9" s="52"/>
      <c r="FIJ9" s="52"/>
      <c r="FIK9" s="52"/>
      <c r="FIL9" s="52"/>
      <c r="FIM9" s="52"/>
      <c r="FIN9" s="52"/>
      <c r="FIO9" s="52"/>
      <c r="FIP9" s="52"/>
      <c r="FIQ9" s="52"/>
      <c r="FIR9" s="52"/>
      <c r="FIS9" s="52"/>
      <c r="FIT9" s="52"/>
      <c r="FIU9" s="52"/>
      <c r="FIV9" s="52"/>
      <c r="FIW9" s="52"/>
      <c r="FIX9" s="52"/>
      <c r="FIY9" s="52"/>
      <c r="FIZ9" s="52"/>
      <c r="FJA9" s="52"/>
      <c r="FJB9" s="52"/>
      <c r="FJC9" s="52"/>
      <c r="FJD9" s="52"/>
      <c r="FJE9" s="52"/>
      <c r="FJF9" s="52"/>
      <c r="FJG9" s="52"/>
      <c r="FJH9" s="52"/>
      <c r="FJI9" s="52"/>
      <c r="FJJ9" s="52"/>
      <c r="FJK9" s="52"/>
      <c r="FJL9" s="52"/>
      <c r="FJM9" s="52"/>
      <c r="FJN9" s="52"/>
      <c r="FJO9" s="52"/>
      <c r="FJP9" s="52"/>
      <c r="FJQ9" s="52"/>
      <c r="FJR9" s="52"/>
      <c r="FJS9" s="52"/>
      <c r="FJT9" s="52"/>
      <c r="FJU9" s="52"/>
      <c r="FJV9" s="52"/>
      <c r="FJW9" s="52"/>
      <c r="FJX9" s="52"/>
      <c r="FJY9" s="52"/>
      <c r="FJZ9" s="52"/>
      <c r="FKA9" s="52"/>
      <c r="FKB9" s="52"/>
      <c r="FKC9" s="52"/>
      <c r="FKD9" s="52"/>
      <c r="FKE9" s="52"/>
      <c r="FKF9" s="52"/>
      <c r="FKG9" s="52"/>
      <c r="FKH9" s="52"/>
      <c r="FKI9" s="52"/>
      <c r="FKJ9" s="52"/>
      <c r="FKK9" s="52"/>
      <c r="FKL9" s="52"/>
      <c r="FKM9" s="52"/>
      <c r="FKN9" s="52"/>
      <c r="FKO9" s="52"/>
      <c r="FKP9" s="52"/>
      <c r="FKQ9" s="52"/>
      <c r="FKR9" s="52"/>
      <c r="FKS9" s="52"/>
      <c r="FKT9" s="52"/>
      <c r="FKU9" s="52"/>
      <c r="FKV9" s="52"/>
      <c r="FKW9" s="52"/>
      <c r="FKX9" s="52"/>
      <c r="FKY9" s="52"/>
      <c r="FKZ9" s="52"/>
      <c r="FLA9" s="52"/>
      <c r="FLB9" s="52"/>
      <c r="FLC9" s="52"/>
      <c r="FLD9" s="52"/>
      <c r="FLE9" s="52"/>
      <c r="FLF9" s="52"/>
      <c r="FLG9" s="52"/>
      <c r="FLH9" s="52"/>
      <c r="FLI9" s="52"/>
      <c r="FLJ9" s="52"/>
      <c r="FLK9" s="52"/>
      <c r="FLL9" s="52"/>
      <c r="FLM9" s="52"/>
      <c r="FLN9" s="52"/>
      <c r="FLO9" s="52"/>
      <c r="FLP9" s="52"/>
      <c r="FLQ9" s="52"/>
      <c r="FLR9" s="52"/>
      <c r="FLS9" s="52"/>
      <c r="FLT9" s="52"/>
      <c r="FLU9" s="52"/>
      <c r="FLV9" s="52"/>
      <c r="FLW9" s="52"/>
      <c r="FLX9" s="52"/>
      <c r="FLY9" s="52"/>
      <c r="FLZ9" s="52"/>
      <c r="FMA9" s="52"/>
      <c r="FMB9" s="52"/>
      <c r="FMC9" s="52"/>
      <c r="FMD9" s="52"/>
      <c r="FME9" s="52"/>
      <c r="FMF9" s="52"/>
      <c r="FMG9" s="52"/>
      <c r="FMH9" s="52"/>
      <c r="FMI9" s="52"/>
      <c r="FMJ9" s="52"/>
      <c r="FMK9" s="52"/>
      <c r="FML9" s="52"/>
      <c r="FMM9" s="52"/>
      <c r="FMN9" s="52"/>
      <c r="FMO9" s="52"/>
      <c r="FMP9" s="52"/>
      <c r="FMQ9" s="52"/>
      <c r="FMR9" s="52"/>
      <c r="FMS9" s="52"/>
      <c r="FMT9" s="52"/>
      <c r="FMU9" s="52"/>
      <c r="FMV9" s="52"/>
      <c r="FMW9" s="52"/>
      <c r="FMX9" s="52"/>
      <c r="FMY9" s="52"/>
      <c r="FMZ9" s="52"/>
      <c r="FNA9" s="52"/>
      <c r="FNB9" s="52"/>
      <c r="FNC9" s="52"/>
      <c r="FND9" s="52"/>
      <c r="FNE9" s="52"/>
      <c r="FNF9" s="52"/>
      <c r="FNG9" s="52"/>
      <c r="FNH9" s="52"/>
      <c r="FNI9" s="52"/>
      <c r="FNJ9" s="52"/>
      <c r="FNK9" s="52"/>
      <c r="FNL9" s="52"/>
      <c r="FNM9" s="52"/>
      <c r="FNN9" s="52"/>
      <c r="FNO9" s="52"/>
      <c r="FNP9" s="52"/>
      <c r="FNQ9" s="52"/>
      <c r="FNR9" s="52"/>
      <c r="FNS9" s="52"/>
      <c r="FNT9" s="52"/>
      <c r="FNU9" s="52"/>
      <c r="FNV9" s="52"/>
      <c r="FNW9" s="52"/>
      <c r="FNX9" s="52"/>
      <c r="FNY9" s="52"/>
      <c r="FNZ9" s="52"/>
      <c r="FOA9" s="52"/>
      <c r="FOB9" s="52"/>
      <c r="FOC9" s="52"/>
      <c r="FOD9" s="52"/>
      <c r="FOE9" s="52"/>
      <c r="FOF9" s="52"/>
      <c r="FOG9" s="52"/>
      <c r="FOH9" s="52"/>
      <c r="FOI9" s="52"/>
      <c r="FOJ9" s="52"/>
      <c r="FOK9" s="52"/>
      <c r="FOL9" s="52"/>
      <c r="FOM9" s="52"/>
      <c r="FON9" s="52"/>
      <c r="FOO9" s="52"/>
      <c r="FOP9" s="52"/>
      <c r="FOQ9" s="52"/>
      <c r="FOR9" s="52"/>
      <c r="FOS9" s="52"/>
      <c r="FOT9" s="52"/>
      <c r="FOU9" s="52"/>
      <c r="FOV9" s="52"/>
      <c r="FOW9" s="52"/>
      <c r="FOX9" s="52"/>
      <c r="FOY9" s="52"/>
      <c r="FOZ9" s="52"/>
      <c r="FPA9" s="52"/>
      <c r="FPB9" s="52"/>
      <c r="FPC9" s="52"/>
      <c r="FPD9" s="52"/>
      <c r="FPE9" s="52"/>
      <c r="FPF9" s="52"/>
      <c r="FPG9" s="52"/>
      <c r="FPH9" s="52"/>
      <c r="FPI9" s="52"/>
      <c r="FPJ9" s="52"/>
      <c r="FPK9" s="52"/>
      <c r="FPL9" s="52"/>
      <c r="FPM9" s="52"/>
      <c r="FPN9" s="52"/>
      <c r="FPO9" s="52"/>
      <c r="FPP9" s="52"/>
      <c r="FPQ9" s="52"/>
      <c r="FPR9" s="52"/>
      <c r="FPS9" s="52"/>
      <c r="FPT9" s="52"/>
      <c r="FPU9" s="52"/>
      <c r="FPV9" s="52"/>
      <c r="FPW9" s="52"/>
      <c r="FPX9" s="52"/>
      <c r="FPY9" s="52"/>
      <c r="FPZ9" s="52"/>
      <c r="FQA9" s="52"/>
      <c r="FQB9" s="52"/>
      <c r="FQC9" s="52"/>
      <c r="FQD9" s="52"/>
      <c r="FQE9" s="52"/>
      <c r="FQF9" s="52"/>
      <c r="FQG9" s="52"/>
      <c r="FQH9" s="52"/>
      <c r="FQI9" s="52"/>
      <c r="FQJ9" s="52"/>
      <c r="FQK9" s="52"/>
      <c r="FQL9" s="52"/>
      <c r="FQM9" s="52"/>
      <c r="FQN9" s="52"/>
      <c r="FQO9" s="52"/>
      <c r="FQP9" s="52"/>
      <c r="FQQ9" s="52"/>
      <c r="FQR9" s="52"/>
      <c r="FQS9" s="52"/>
      <c r="FQT9" s="52"/>
      <c r="FQU9" s="52"/>
      <c r="FQV9" s="52"/>
      <c r="FQW9" s="52"/>
      <c r="FQX9" s="52"/>
      <c r="FQY9" s="52"/>
      <c r="FQZ9" s="52"/>
      <c r="FRA9" s="52"/>
      <c r="FRB9" s="52"/>
      <c r="FRC9" s="52"/>
      <c r="FRD9" s="52"/>
      <c r="FRE9" s="52"/>
      <c r="FRF9" s="52"/>
      <c r="FRG9" s="52"/>
      <c r="FRH9" s="52"/>
      <c r="FRI9" s="52"/>
      <c r="FRJ9" s="52"/>
      <c r="FRK9" s="52"/>
      <c r="FRL9" s="52"/>
      <c r="FRM9" s="52"/>
      <c r="FRN9" s="52"/>
      <c r="FRO9" s="52"/>
      <c r="FRP9" s="52"/>
      <c r="FRQ9" s="52"/>
      <c r="FRR9" s="52"/>
      <c r="FRS9" s="52"/>
      <c r="FRT9" s="52"/>
      <c r="FRU9" s="52"/>
      <c r="FRV9" s="52"/>
      <c r="FRW9" s="52"/>
      <c r="FRX9" s="52"/>
      <c r="FRY9" s="52"/>
      <c r="FRZ9" s="52"/>
      <c r="FSA9" s="52"/>
      <c r="FSB9" s="52"/>
      <c r="FSC9" s="52"/>
      <c r="FSD9" s="52"/>
      <c r="FSE9" s="52"/>
      <c r="FSF9" s="52"/>
      <c r="FSG9" s="52"/>
      <c r="FSH9" s="52"/>
      <c r="FSI9" s="52"/>
      <c r="FSJ9" s="52"/>
      <c r="FSK9" s="52"/>
      <c r="FSL9" s="52"/>
      <c r="FSM9" s="52"/>
      <c r="FSN9" s="52"/>
      <c r="FSO9" s="52"/>
      <c r="FSP9" s="52"/>
      <c r="FSQ9" s="52"/>
      <c r="FSR9" s="52"/>
      <c r="FSS9" s="52"/>
      <c r="FST9" s="52"/>
      <c r="FSU9" s="52"/>
      <c r="FSV9" s="52"/>
      <c r="FSW9" s="52"/>
      <c r="FSX9" s="52"/>
      <c r="FSY9" s="52"/>
      <c r="FSZ9" s="52"/>
      <c r="FTA9" s="52"/>
      <c r="FTB9" s="52"/>
      <c r="FTC9" s="52"/>
      <c r="FTD9" s="52"/>
      <c r="FTE9" s="52"/>
      <c r="FTF9" s="52"/>
      <c r="FTG9" s="52"/>
      <c r="FTH9" s="52"/>
      <c r="FTI9" s="52"/>
      <c r="FTJ9" s="52"/>
      <c r="FTK9" s="52"/>
      <c r="FTL9" s="52"/>
      <c r="FTM9" s="52"/>
      <c r="FTN9" s="52"/>
      <c r="FTO9" s="52"/>
      <c r="FTP9" s="52"/>
      <c r="FTQ9" s="52"/>
      <c r="FTR9" s="52"/>
      <c r="FTS9" s="52"/>
      <c r="FTT9" s="52"/>
      <c r="FTU9" s="52"/>
      <c r="FTV9" s="52"/>
      <c r="FTW9" s="52"/>
      <c r="FTX9" s="52"/>
      <c r="FTY9" s="52"/>
      <c r="FTZ9" s="52"/>
      <c r="FUA9" s="52"/>
      <c r="FUB9" s="52"/>
      <c r="FUC9" s="52"/>
      <c r="FUD9" s="52"/>
      <c r="FUE9" s="52"/>
      <c r="FUF9" s="52"/>
      <c r="FUG9" s="52"/>
      <c r="FUH9" s="52"/>
      <c r="FUI9" s="52"/>
      <c r="FUJ9" s="52"/>
      <c r="FUK9" s="52"/>
      <c r="FUL9" s="52"/>
      <c r="FUM9" s="52"/>
      <c r="FUN9" s="52"/>
      <c r="FUO9" s="52"/>
      <c r="FUP9" s="52"/>
      <c r="FUQ9" s="52"/>
      <c r="FUR9" s="52"/>
      <c r="FUS9" s="52"/>
      <c r="FUT9" s="52"/>
      <c r="FUU9" s="52"/>
      <c r="FUV9" s="52"/>
      <c r="FUW9" s="52"/>
      <c r="FUX9" s="52"/>
      <c r="FUY9" s="52"/>
      <c r="FUZ9" s="52"/>
      <c r="FVA9" s="52"/>
      <c r="FVB9" s="52"/>
      <c r="FVC9" s="52"/>
      <c r="FVD9" s="52"/>
      <c r="FVE9" s="52"/>
      <c r="FVF9" s="52"/>
      <c r="FVG9" s="52"/>
      <c r="FVH9" s="52"/>
      <c r="FVI9" s="52"/>
      <c r="FVJ9" s="52"/>
      <c r="FVK9" s="52"/>
      <c r="FVL9" s="52"/>
      <c r="FVM9" s="52"/>
      <c r="FVN9" s="52"/>
      <c r="FVO9" s="52"/>
      <c r="FVP9" s="52"/>
      <c r="FVQ9" s="52"/>
      <c r="FVR9" s="52"/>
      <c r="FVS9" s="52"/>
      <c r="FVT9" s="52"/>
      <c r="FVU9" s="52"/>
      <c r="FVV9" s="52"/>
      <c r="FVW9" s="52"/>
      <c r="FVX9" s="52"/>
      <c r="FVY9" s="52"/>
      <c r="FVZ9" s="52"/>
      <c r="FWA9" s="52"/>
      <c r="FWB9" s="52"/>
      <c r="FWC9" s="52"/>
      <c r="FWD9" s="52"/>
      <c r="FWE9" s="52"/>
      <c r="FWF9" s="52"/>
      <c r="FWG9" s="52"/>
      <c r="FWH9" s="52"/>
      <c r="FWI9" s="52"/>
      <c r="FWJ9" s="52"/>
      <c r="FWK9" s="52"/>
      <c r="FWL9" s="52"/>
      <c r="FWM9" s="52"/>
      <c r="FWN9" s="52"/>
      <c r="FWO9" s="52"/>
      <c r="FWP9" s="52"/>
      <c r="FWQ9" s="52"/>
      <c r="FWR9" s="52"/>
      <c r="FWS9" s="52"/>
      <c r="FWT9" s="52"/>
      <c r="FWU9" s="52"/>
      <c r="FWV9" s="52"/>
      <c r="FWW9" s="52"/>
      <c r="FWX9" s="52"/>
      <c r="FWY9" s="52"/>
      <c r="FWZ9" s="52"/>
      <c r="FXA9" s="52"/>
      <c r="FXB9" s="52"/>
      <c r="FXC9" s="52"/>
      <c r="FXD9" s="52"/>
      <c r="FXE9" s="52"/>
      <c r="FXF9" s="52"/>
      <c r="FXG9" s="52"/>
      <c r="FXH9" s="52"/>
      <c r="FXI9" s="52"/>
      <c r="FXJ9" s="52"/>
      <c r="FXK9" s="52"/>
      <c r="FXL9" s="52"/>
      <c r="FXM9" s="52"/>
      <c r="FXN9" s="52"/>
      <c r="FXO9" s="52"/>
      <c r="FXP9" s="52"/>
      <c r="FXQ9" s="52"/>
      <c r="FXR9" s="52"/>
      <c r="FXS9" s="52"/>
      <c r="FXT9" s="52"/>
      <c r="FXU9" s="52"/>
      <c r="FXV9" s="52"/>
      <c r="FXW9" s="52"/>
      <c r="FXX9" s="52"/>
      <c r="FXY9" s="52"/>
      <c r="FXZ9" s="52"/>
      <c r="FYA9" s="52"/>
      <c r="FYB9" s="52"/>
      <c r="FYC9" s="52"/>
      <c r="FYD9" s="52"/>
      <c r="FYE9" s="52"/>
      <c r="FYF9" s="52"/>
      <c r="FYG9" s="52"/>
      <c r="FYH9" s="52"/>
      <c r="FYI9" s="52"/>
      <c r="FYJ9" s="52"/>
      <c r="FYK9" s="52"/>
      <c r="FYL9" s="52"/>
      <c r="FYM9" s="52"/>
      <c r="FYN9" s="52"/>
      <c r="FYO9" s="52"/>
      <c r="FYP9" s="52"/>
      <c r="FYQ9" s="52"/>
      <c r="FYR9" s="52"/>
      <c r="FYS9" s="52"/>
      <c r="FYT9" s="52"/>
      <c r="FYU9" s="52"/>
      <c r="FYV9" s="52"/>
      <c r="FYW9" s="52"/>
      <c r="FYX9" s="52"/>
      <c r="FYY9" s="52"/>
      <c r="FYZ9" s="52"/>
      <c r="FZA9" s="52"/>
      <c r="FZB9" s="52"/>
      <c r="FZC9" s="52"/>
      <c r="FZD9" s="52"/>
      <c r="FZE9" s="52"/>
      <c r="FZF9" s="52"/>
      <c r="FZG9" s="52"/>
      <c r="FZH9" s="52"/>
      <c r="FZI9" s="52"/>
      <c r="FZJ9" s="52"/>
      <c r="FZK9" s="52"/>
      <c r="FZL9" s="52"/>
      <c r="FZM9" s="52"/>
      <c r="FZN9" s="52"/>
      <c r="FZO9" s="52"/>
      <c r="FZP9" s="52"/>
      <c r="FZQ9" s="52"/>
      <c r="FZR9" s="52"/>
      <c r="FZS9" s="52"/>
      <c r="FZT9" s="52"/>
      <c r="FZU9" s="52"/>
      <c r="FZV9" s="52"/>
      <c r="FZW9" s="52"/>
      <c r="FZX9" s="52"/>
      <c r="FZY9" s="52"/>
      <c r="FZZ9" s="52"/>
      <c r="GAA9" s="52"/>
      <c r="GAB9" s="52"/>
      <c r="GAC9" s="52"/>
      <c r="GAD9" s="52"/>
      <c r="GAE9" s="52"/>
      <c r="GAF9" s="52"/>
      <c r="GAG9" s="52"/>
      <c r="GAH9" s="52"/>
      <c r="GAI9" s="52"/>
      <c r="GAJ9" s="52"/>
      <c r="GAK9" s="52"/>
      <c r="GAL9" s="52"/>
      <c r="GAM9" s="52"/>
      <c r="GAN9" s="52"/>
      <c r="GAO9" s="52"/>
      <c r="GAP9" s="52"/>
      <c r="GAQ9" s="52"/>
      <c r="GAR9" s="52"/>
      <c r="GAS9" s="52"/>
      <c r="GAT9" s="52"/>
      <c r="GAU9" s="52"/>
      <c r="GAV9" s="52"/>
      <c r="GAW9" s="52"/>
      <c r="GAX9" s="52"/>
      <c r="GAY9" s="52"/>
      <c r="GAZ9" s="52"/>
      <c r="GBA9" s="52"/>
      <c r="GBB9" s="52"/>
      <c r="GBC9" s="52"/>
      <c r="GBD9" s="52"/>
      <c r="GBE9" s="52"/>
      <c r="GBF9" s="52"/>
      <c r="GBG9" s="52"/>
      <c r="GBH9" s="52"/>
      <c r="GBI9" s="52"/>
      <c r="GBJ9" s="52"/>
      <c r="GBK9" s="52"/>
      <c r="GBL9" s="52"/>
      <c r="GBM9" s="52"/>
      <c r="GBN9" s="52"/>
      <c r="GBO9" s="52"/>
      <c r="GBP9" s="52"/>
      <c r="GBQ9" s="52"/>
      <c r="GBR9" s="52"/>
      <c r="GBS9" s="52"/>
      <c r="GBT9" s="52"/>
      <c r="GBU9" s="52"/>
      <c r="GBV9" s="52"/>
      <c r="GBW9" s="52"/>
      <c r="GBX9" s="52"/>
      <c r="GBY9" s="52"/>
      <c r="GBZ9" s="52"/>
      <c r="GCA9" s="52"/>
      <c r="GCB9" s="52"/>
      <c r="GCC9" s="52"/>
      <c r="GCD9" s="52"/>
      <c r="GCE9" s="52"/>
      <c r="GCF9" s="52"/>
      <c r="GCG9" s="52"/>
      <c r="GCH9" s="52"/>
      <c r="GCI9" s="52"/>
      <c r="GCJ9" s="52"/>
      <c r="GCK9" s="52"/>
      <c r="GCL9" s="52"/>
      <c r="GCM9" s="52"/>
      <c r="GCN9" s="52"/>
      <c r="GCO9" s="52"/>
      <c r="GCP9" s="52"/>
      <c r="GCQ9" s="52"/>
      <c r="GCR9" s="52"/>
      <c r="GCS9" s="52"/>
      <c r="GCT9" s="52"/>
      <c r="GCU9" s="52"/>
      <c r="GCV9" s="52"/>
      <c r="GCW9" s="52"/>
      <c r="GCX9" s="52"/>
      <c r="GCY9" s="52"/>
      <c r="GCZ9" s="52"/>
      <c r="GDA9" s="52"/>
      <c r="GDB9" s="52"/>
      <c r="GDC9" s="52"/>
      <c r="GDD9" s="52"/>
      <c r="GDE9" s="52"/>
      <c r="GDF9" s="52"/>
      <c r="GDG9" s="52"/>
      <c r="GDH9" s="52"/>
      <c r="GDI9" s="52"/>
      <c r="GDJ9" s="52"/>
      <c r="GDK9" s="52"/>
      <c r="GDL9" s="52"/>
      <c r="GDM9" s="52"/>
      <c r="GDN9" s="52"/>
      <c r="GDO9" s="52"/>
      <c r="GDP9" s="52"/>
      <c r="GDQ9" s="52"/>
      <c r="GDR9" s="52"/>
      <c r="GDS9" s="52"/>
      <c r="GDT9" s="52"/>
      <c r="GDU9" s="52"/>
      <c r="GDV9" s="52"/>
      <c r="GDW9" s="52"/>
      <c r="GDX9" s="52"/>
      <c r="GDY9" s="52"/>
      <c r="GDZ9" s="52"/>
      <c r="GEA9" s="52"/>
      <c r="GEB9" s="52"/>
      <c r="GEC9" s="52"/>
      <c r="GED9" s="52"/>
      <c r="GEE9" s="52"/>
      <c r="GEF9" s="52"/>
      <c r="GEG9" s="52"/>
      <c r="GEH9" s="52"/>
      <c r="GEI9" s="52"/>
      <c r="GEJ9" s="52"/>
      <c r="GEK9" s="52"/>
      <c r="GEL9" s="52"/>
      <c r="GEM9" s="52"/>
      <c r="GEN9" s="52"/>
      <c r="GEO9" s="52"/>
      <c r="GEP9" s="52"/>
      <c r="GEQ9" s="52"/>
      <c r="GER9" s="52"/>
      <c r="GES9" s="52"/>
      <c r="GET9" s="52"/>
      <c r="GEU9" s="52"/>
      <c r="GEV9" s="52"/>
      <c r="GEW9" s="52"/>
      <c r="GEX9" s="52"/>
      <c r="GEY9" s="52"/>
      <c r="GEZ9" s="52"/>
      <c r="GFA9" s="52"/>
      <c r="GFB9" s="52"/>
      <c r="GFC9" s="52"/>
      <c r="GFD9" s="52"/>
      <c r="GFE9" s="52"/>
      <c r="GFF9" s="52"/>
      <c r="GFG9" s="52"/>
      <c r="GFH9" s="52"/>
      <c r="GFI9" s="52"/>
      <c r="GFJ9" s="52"/>
      <c r="GFK9" s="52"/>
      <c r="GFL9" s="52"/>
      <c r="GFM9" s="52"/>
      <c r="GFN9" s="52"/>
      <c r="GFO9" s="52"/>
      <c r="GFP9" s="52"/>
      <c r="GFQ9" s="52"/>
      <c r="GFR9" s="52"/>
      <c r="GFS9" s="52"/>
      <c r="GFT9" s="52"/>
      <c r="GFU9" s="52"/>
      <c r="GFV9" s="52"/>
      <c r="GFW9" s="52"/>
      <c r="GFX9" s="52"/>
      <c r="GFY9" s="52"/>
      <c r="GFZ9" s="52"/>
      <c r="GGA9" s="52"/>
      <c r="GGB9" s="52"/>
      <c r="GGC9" s="52"/>
      <c r="GGD9" s="52"/>
      <c r="GGE9" s="52"/>
      <c r="GGF9" s="52"/>
      <c r="GGG9" s="52"/>
      <c r="GGH9" s="52"/>
      <c r="GGI9" s="52"/>
      <c r="GGJ9" s="52"/>
      <c r="GGK9" s="52"/>
      <c r="GGL9" s="52"/>
      <c r="GGM9" s="52"/>
      <c r="GGN9" s="52"/>
      <c r="GGO9" s="52"/>
      <c r="GGP9" s="52"/>
      <c r="GGQ9" s="52"/>
      <c r="GGR9" s="52"/>
      <c r="GGS9" s="52"/>
      <c r="GGT9" s="52"/>
      <c r="GGU9" s="52"/>
      <c r="GGV9" s="52"/>
      <c r="GGW9" s="52"/>
      <c r="GGX9" s="52"/>
      <c r="GGY9" s="52"/>
      <c r="GGZ9" s="52"/>
      <c r="GHA9" s="52"/>
      <c r="GHB9" s="52"/>
      <c r="GHC9" s="52"/>
      <c r="GHD9" s="52"/>
      <c r="GHE9" s="52"/>
      <c r="GHF9" s="52"/>
      <c r="GHG9" s="52"/>
      <c r="GHH9" s="52"/>
      <c r="GHI9" s="52"/>
      <c r="GHJ9" s="52"/>
      <c r="GHK9" s="52"/>
      <c r="GHL9" s="52"/>
      <c r="GHM9" s="52"/>
      <c r="GHN9" s="52"/>
      <c r="GHO9" s="52"/>
      <c r="GHP9" s="52"/>
      <c r="GHQ9" s="52"/>
      <c r="GHR9" s="52"/>
      <c r="GHS9" s="52"/>
      <c r="GHT9" s="52"/>
      <c r="GHU9" s="52"/>
      <c r="GHV9" s="52"/>
      <c r="GHW9" s="52"/>
      <c r="GHX9" s="52"/>
      <c r="GHY9" s="52"/>
      <c r="GHZ9" s="52"/>
      <c r="GIA9" s="52"/>
      <c r="GIB9" s="52"/>
      <c r="GIC9" s="52"/>
      <c r="GID9" s="52"/>
      <c r="GIE9" s="52"/>
      <c r="GIF9" s="52"/>
      <c r="GIG9" s="52"/>
      <c r="GIH9" s="52"/>
      <c r="GII9" s="52"/>
      <c r="GIJ9" s="52"/>
      <c r="GIK9" s="52"/>
      <c r="GIL9" s="52"/>
      <c r="GIM9" s="52"/>
      <c r="GIN9" s="52"/>
      <c r="GIO9" s="52"/>
      <c r="GIP9" s="52"/>
      <c r="GIQ9" s="52"/>
      <c r="GIR9" s="52"/>
      <c r="GIS9" s="52"/>
      <c r="GIT9" s="52"/>
      <c r="GIU9" s="52"/>
      <c r="GIV9" s="52"/>
      <c r="GIW9" s="52"/>
      <c r="GIX9" s="52"/>
      <c r="GIY9" s="52"/>
      <c r="GIZ9" s="52"/>
      <c r="GJA9" s="52"/>
      <c r="GJB9" s="52"/>
      <c r="GJC9" s="52"/>
      <c r="GJD9" s="52"/>
      <c r="GJE9" s="52"/>
      <c r="GJF9" s="52"/>
      <c r="GJG9" s="52"/>
      <c r="GJH9" s="52"/>
      <c r="GJI9" s="52"/>
      <c r="GJJ9" s="52"/>
      <c r="GJK9" s="52"/>
      <c r="GJL9" s="52"/>
      <c r="GJM9" s="52"/>
      <c r="GJN9" s="52"/>
      <c r="GJO9" s="52"/>
      <c r="GJP9" s="52"/>
      <c r="GJQ9" s="52"/>
      <c r="GJR9" s="52"/>
      <c r="GJS9" s="52"/>
      <c r="GJT9" s="52"/>
      <c r="GJU9" s="52"/>
      <c r="GJV9" s="52"/>
      <c r="GJW9" s="52"/>
      <c r="GJX9" s="52"/>
      <c r="GJY9" s="52"/>
      <c r="GJZ9" s="52"/>
      <c r="GKA9" s="52"/>
      <c r="GKB9" s="52"/>
      <c r="GKC9" s="52"/>
      <c r="GKD9" s="52"/>
      <c r="GKE9" s="52"/>
      <c r="GKF9" s="52"/>
      <c r="GKG9" s="52"/>
      <c r="GKH9" s="52"/>
      <c r="GKI9" s="52"/>
      <c r="GKJ9" s="52"/>
      <c r="GKK9" s="52"/>
      <c r="GKL9" s="52"/>
      <c r="GKM9" s="52"/>
      <c r="GKN9" s="52"/>
      <c r="GKO9" s="52"/>
      <c r="GKP9" s="52"/>
      <c r="GKQ9" s="52"/>
      <c r="GKR9" s="52"/>
      <c r="GKS9" s="52"/>
      <c r="GKT9" s="52"/>
      <c r="GKU9" s="52"/>
      <c r="GKV9" s="52"/>
      <c r="GKW9" s="52"/>
      <c r="GKX9" s="52"/>
      <c r="GKY9" s="52"/>
      <c r="GKZ9" s="52"/>
      <c r="GLA9" s="52"/>
      <c r="GLB9" s="52"/>
      <c r="GLC9" s="52"/>
      <c r="GLD9" s="52"/>
      <c r="GLE9" s="52"/>
      <c r="GLF9" s="52"/>
      <c r="GLG9" s="52"/>
      <c r="GLH9" s="52"/>
      <c r="GLI9" s="52"/>
      <c r="GLJ9" s="52"/>
      <c r="GLK9" s="52"/>
      <c r="GLL9" s="52"/>
      <c r="GLM9" s="52"/>
      <c r="GLN9" s="52"/>
      <c r="GLO9" s="52"/>
      <c r="GLP9" s="52"/>
      <c r="GLQ9" s="52"/>
      <c r="GLR9" s="52"/>
      <c r="GLS9" s="52"/>
      <c r="GLT9" s="52"/>
      <c r="GLU9" s="52"/>
      <c r="GLV9" s="52"/>
      <c r="GLW9" s="52"/>
      <c r="GLX9" s="52"/>
      <c r="GLY9" s="52"/>
      <c r="GLZ9" s="52"/>
      <c r="GMA9" s="52"/>
      <c r="GMB9" s="52"/>
      <c r="GMC9" s="52"/>
      <c r="GMD9" s="52"/>
      <c r="GME9" s="52"/>
      <c r="GMF9" s="52"/>
      <c r="GMG9" s="52"/>
      <c r="GMH9" s="52"/>
      <c r="GMI9" s="52"/>
      <c r="GMJ9" s="52"/>
      <c r="GMK9" s="52"/>
      <c r="GML9" s="52"/>
      <c r="GMM9" s="52"/>
      <c r="GMN9" s="52"/>
      <c r="GMO9" s="52"/>
      <c r="GMP9" s="52"/>
      <c r="GMQ9" s="52"/>
      <c r="GMR9" s="52"/>
      <c r="GMS9" s="52"/>
      <c r="GMT9" s="52"/>
      <c r="GMU9" s="52"/>
      <c r="GMV9" s="52"/>
      <c r="GMW9" s="52"/>
      <c r="GMX9" s="52"/>
      <c r="GMY9" s="52"/>
      <c r="GMZ9" s="52"/>
      <c r="GNA9" s="52"/>
      <c r="GNB9" s="52"/>
      <c r="GNC9" s="52"/>
      <c r="GND9" s="52"/>
      <c r="GNE9" s="52"/>
      <c r="GNF9" s="52"/>
      <c r="GNG9" s="52"/>
      <c r="GNH9" s="52"/>
      <c r="GNI9" s="52"/>
      <c r="GNJ9" s="52"/>
      <c r="GNK9" s="52"/>
      <c r="GNL9" s="52"/>
      <c r="GNM9" s="52"/>
      <c r="GNN9" s="52"/>
      <c r="GNO9" s="52"/>
      <c r="GNP9" s="52"/>
      <c r="GNQ9" s="52"/>
      <c r="GNR9" s="52"/>
      <c r="GNS9" s="52"/>
      <c r="GNT9" s="52"/>
      <c r="GNU9" s="52"/>
      <c r="GNV9" s="52"/>
      <c r="GNW9" s="52"/>
      <c r="GNX9" s="52"/>
      <c r="GNY9" s="52"/>
      <c r="GNZ9" s="52"/>
      <c r="GOA9" s="52"/>
      <c r="GOB9" s="52"/>
      <c r="GOC9" s="52"/>
      <c r="GOD9" s="52"/>
      <c r="GOE9" s="52"/>
      <c r="GOF9" s="52"/>
      <c r="GOG9" s="52"/>
      <c r="GOH9" s="52"/>
      <c r="GOI9" s="52"/>
      <c r="GOJ9" s="52"/>
      <c r="GOK9" s="52"/>
      <c r="GOL9" s="52"/>
      <c r="GOM9" s="52"/>
      <c r="GON9" s="52"/>
      <c r="GOO9" s="52"/>
      <c r="GOP9" s="52"/>
      <c r="GOQ9" s="52"/>
      <c r="GOR9" s="52"/>
      <c r="GOS9" s="52"/>
      <c r="GOT9" s="52"/>
      <c r="GOU9" s="52"/>
      <c r="GOV9" s="52"/>
      <c r="GOW9" s="52"/>
      <c r="GOX9" s="52"/>
      <c r="GOY9" s="52"/>
      <c r="GOZ9" s="52"/>
      <c r="GPA9" s="52"/>
      <c r="GPB9" s="52"/>
      <c r="GPC9" s="52"/>
      <c r="GPD9" s="52"/>
      <c r="GPE9" s="52"/>
      <c r="GPF9" s="52"/>
      <c r="GPG9" s="52"/>
      <c r="GPH9" s="52"/>
      <c r="GPI9" s="52"/>
      <c r="GPJ9" s="52"/>
      <c r="GPK9" s="52"/>
      <c r="GPL9" s="52"/>
      <c r="GPM9" s="52"/>
      <c r="GPN9" s="52"/>
      <c r="GPO9" s="52"/>
      <c r="GPP9" s="52"/>
      <c r="GPQ9" s="52"/>
      <c r="GPR9" s="52"/>
      <c r="GPS9" s="52"/>
      <c r="GPT9" s="52"/>
      <c r="GPU9" s="52"/>
      <c r="GPV9" s="52"/>
      <c r="GPW9" s="52"/>
      <c r="GPX9" s="52"/>
      <c r="GPY9" s="52"/>
      <c r="GPZ9" s="52"/>
      <c r="GQA9" s="52"/>
      <c r="GQB9" s="52"/>
      <c r="GQC9" s="52"/>
      <c r="GQD9" s="52"/>
      <c r="GQE9" s="52"/>
      <c r="GQF9" s="52"/>
      <c r="GQG9" s="52"/>
      <c r="GQH9" s="52"/>
      <c r="GQI9" s="52"/>
      <c r="GQJ9" s="52"/>
      <c r="GQK9" s="52"/>
      <c r="GQL9" s="52"/>
      <c r="GQM9" s="52"/>
      <c r="GQN9" s="52"/>
      <c r="GQO9" s="52"/>
      <c r="GQP9" s="52"/>
      <c r="GQQ9" s="52"/>
      <c r="GQR9" s="52"/>
      <c r="GQS9" s="52"/>
      <c r="GQT9" s="52"/>
      <c r="GQU9" s="52"/>
      <c r="GQV9" s="52"/>
      <c r="GQW9" s="52"/>
      <c r="GQX9" s="52"/>
      <c r="GQY9" s="52"/>
      <c r="GQZ9" s="52"/>
      <c r="GRA9" s="52"/>
      <c r="GRB9" s="52"/>
      <c r="GRC9" s="52"/>
      <c r="GRD9" s="52"/>
      <c r="GRE9" s="52"/>
      <c r="GRF9" s="52"/>
      <c r="GRG9" s="52"/>
      <c r="GRH9" s="52"/>
      <c r="GRI9" s="52"/>
      <c r="GRJ9" s="52"/>
      <c r="GRK9" s="52"/>
      <c r="GRL9" s="52"/>
      <c r="GRM9" s="52"/>
      <c r="GRN9" s="52"/>
      <c r="GRO9" s="52"/>
      <c r="GRP9" s="52"/>
      <c r="GRQ9" s="52"/>
      <c r="GRR9" s="52"/>
      <c r="GRS9" s="52"/>
      <c r="GRT9" s="52"/>
      <c r="GRU9" s="52"/>
      <c r="GRV9" s="52"/>
      <c r="GRW9" s="52"/>
      <c r="GRX9" s="52"/>
      <c r="GRY9" s="52"/>
      <c r="GRZ9" s="52"/>
      <c r="GSA9" s="52"/>
      <c r="GSB9" s="52"/>
      <c r="GSC9" s="52"/>
      <c r="GSD9" s="52"/>
      <c r="GSE9" s="52"/>
      <c r="GSF9" s="52"/>
      <c r="GSG9" s="52"/>
      <c r="GSH9" s="52"/>
      <c r="GSI9" s="52"/>
      <c r="GSJ9" s="52"/>
      <c r="GSK9" s="52"/>
      <c r="GSL9" s="52"/>
      <c r="GSM9" s="52"/>
      <c r="GSN9" s="52"/>
      <c r="GSO9" s="52"/>
      <c r="GSP9" s="52"/>
      <c r="GSQ9" s="52"/>
      <c r="GSR9" s="52"/>
      <c r="GSS9" s="52"/>
      <c r="GST9" s="52"/>
      <c r="GSU9" s="52"/>
      <c r="GSV9" s="52"/>
      <c r="GSW9" s="52"/>
      <c r="GSX9" s="52"/>
      <c r="GSY9" s="52"/>
      <c r="GSZ9" s="52"/>
      <c r="GTA9" s="52"/>
      <c r="GTB9" s="52"/>
      <c r="GTC9" s="52"/>
      <c r="GTD9" s="52"/>
      <c r="GTE9" s="52"/>
      <c r="GTF9" s="52"/>
      <c r="GTG9" s="52"/>
      <c r="GTH9" s="52"/>
      <c r="GTI9" s="52"/>
      <c r="GTJ9" s="52"/>
      <c r="GTK9" s="52"/>
      <c r="GTL9" s="52"/>
      <c r="GTM9" s="52"/>
      <c r="GTN9" s="52"/>
      <c r="GTO9" s="52"/>
      <c r="GTP9" s="52"/>
      <c r="GTQ9" s="52"/>
      <c r="GTR9" s="52"/>
      <c r="GTS9" s="52"/>
      <c r="GTT9" s="52"/>
      <c r="GTU9" s="52"/>
      <c r="GTV9" s="52"/>
      <c r="GTW9" s="52"/>
      <c r="GTX9" s="52"/>
      <c r="GTY9" s="52"/>
      <c r="GTZ9" s="52"/>
      <c r="GUA9" s="52"/>
      <c r="GUB9" s="52"/>
      <c r="GUC9" s="52"/>
      <c r="GUD9" s="52"/>
      <c r="GUE9" s="52"/>
      <c r="GUF9" s="52"/>
      <c r="GUG9" s="52"/>
      <c r="GUH9" s="52"/>
      <c r="GUI9" s="52"/>
      <c r="GUJ9" s="52"/>
      <c r="GUK9" s="52"/>
      <c r="GUL9" s="52"/>
      <c r="GUM9" s="52"/>
      <c r="GUN9" s="52"/>
      <c r="GUO9" s="52"/>
      <c r="GUP9" s="52"/>
      <c r="GUQ9" s="52"/>
      <c r="GUR9" s="52"/>
      <c r="GUS9" s="52"/>
      <c r="GUT9" s="52"/>
      <c r="GUU9" s="52"/>
      <c r="GUV9" s="52"/>
      <c r="GUW9" s="52"/>
      <c r="GUX9" s="52"/>
      <c r="GUY9" s="52"/>
      <c r="GUZ9" s="52"/>
      <c r="GVA9" s="52"/>
      <c r="GVB9" s="52"/>
      <c r="GVC9" s="52"/>
      <c r="GVD9" s="52"/>
      <c r="GVE9" s="52"/>
      <c r="GVF9" s="52"/>
      <c r="GVG9" s="52"/>
      <c r="GVH9" s="52"/>
      <c r="GVI9" s="52"/>
      <c r="GVJ9" s="52"/>
      <c r="GVK9" s="52"/>
      <c r="GVL9" s="52"/>
      <c r="GVM9" s="52"/>
      <c r="GVN9" s="52"/>
      <c r="GVO9" s="52"/>
      <c r="GVP9" s="52"/>
      <c r="GVQ9" s="52"/>
      <c r="GVR9" s="52"/>
      <c r="GVS9" s="52"/>
      <c r="GVT9" s="52"/>
      <c r="GVU9" s="52"/>
      <c r="GVV9" s="52"/>
      <c r="GVW9" s="52"/>
      <c r="GVX9" s="52"/>
      <c r="GVY9" s="52"/>
      <c r="GVZ9" s="52"/>
      <c r="GWA9" s="52"/>
      <c r="GWB9" s="52"/>
      <c r="GWC9" s="52"/>
      <c r="GWD9" s="52"/>
      <c r="GWE9" s="52"/>
      <c r="GWF9" s="52"/>
      <c r="GWG9" s="52"/>
      <c r="GWH9" s="52"/>
      <c r="GWI9" s="52"/>
      <c r="GWJ9" s="52"/>
      <c r="GWK9" s="52"/>
      <c r="GWL9" s="52"/>
      <c r="GWM9" s="52"/>
      <c r="GWN9" s="52"/>
      <c r="GWO9" s="52"/>
      <c r="GWP9" s="52"/>
      <c r="GWQ9" s="52"/>
      <c r="GWR9" s="52"/>
      <c r="GWS9" s="52"/>
      <c r="GWT9" s="52"/>
      <c r="GWU9" s="52"/>
      <c r="GWV9" s="52"/>
      <c r="GWW9" s="52"/>
      <c r="GWX9" s="52"/>
      <c r="GWY9" s="52"/>
      <c r="GWZ9" s="52"/>
      <c r="GXA9" s="52"/>
      <c r="GXB9" s="52"/>
      <c r="GXC9" s="52"/>
      <c r="GXD9" s="52"/>
      <c r="GXE9" s="52"/>
      <c r="GXF9" s="52"/>
      <c r="GXG9" s="52"/>
      <c r="GXH9" s="52"/>
      <c r="GXI9" s="52"/>
      <c r="GXJ9" s="52"/>
      <c r="GXK9" s="52"/>
      <c r="GXL9" s="52"/>
      <c r="GXM9" s="52"/>
      <c r="GXN9" s="52"/>
      <c r="GXO9" s="52"/>
      <c r="GXP9" s="52"/>
      <c r="GXQ9" s="52"/>
      <c r="GXR9" s="52"/>
      <c r="GXS9" s="52"/>
      <c r="GXT9" s="52"/>
      <c r="GXU9" s="52"/>
      <c r="GXV9" s="52"/>
      <c r="GXW9" s="52"/>
      <c r="GXX9" s="52"/>
      <c r="GXY9" s="52"/>
      <c r="GXZ9" s="52"/>
      <c r="GYA9" s="52"/>
      <c r="GYB9" s="52"/>
      <c r="GYC9" s="52"/>
      <c r="GYD9" s="52"/>
      <c r="GYE9" s="52"/>
      <c r="GYF9" s="52"/>
      <c r="GYG9" s="52"/>
      <c r="GYH9" s="52"/>
      <c r="GYI9" s="52"/>
      <c r="GYJ9" s="52"/>
      <c r="GYK9" s="52"/>
      <c r="GYL9" s="52"/>
      <c r="GYM9" s="52"/>
      <c r="GYN9" s="52"/>
      <c r="GYO9" s="52"/>
      <c r="GYP9" s="52"/>
      <c r="GYQ9" s="52"/>
      <c r="GYR9" s="52"/>
      <c r="GYS9" s="52"/>
      <c r="GYT9" s="52"/>
      <c r="GYU9" s="52"/>
      <c r="GYV9" s="52"/>
      <c r="GYW9" s="52"/>
      <c r="GYX9" s="52"/>
      <c r="GYY9" s="52"/>
      <c r="GYZ9" s="52"/>
      <c r="GZA9" s="52"/>
      <c r="GZB9" s="52"/>
      <c r="GZC9" s="52"/>
      <c r="GZD9" s="52"/>
      <c r="GZE9" s="52"/>
      <c r="GZF9" s="52"/>
      <c r="GZG9" s="52"/>
      <c r="GZH9" s="52"/>
      <c r="GZI9" s="52"/>
      <c r="GZJ9" s="52"/>
      <c r="GZK9" s="52"/>
      <c r="GZL9" s="52"/>
      <c r="GZM9" s="52"/>
      <c r="GZN9" s="52"/>
      <c r="GZO9" s="52"/>
      <c r="GZP9" s="52"/>
      <c r="GZQ9" s="52"/>
      <c r="GZR9" s="52"/>
      <c r="GZS9" s="52"/>
      <c r="GZT9" s="52"/>
      <c r="GZU9" s="52"/>
      <c r="GZV9" s="52"/>
      <c r="GZW9" s="52"/>
      <c r="GZX9" s="52"/>
      <c r="GZY9" s="52"/>
      <c r="GZZ9" s="52"/>
      <c r="HAA9" s="52"/>
      <c r="HAB9" s="52"/>
      <c r="HAC9" s="52"/>
      <c r="HAD9" s="52"/>
      <c r="HAE9" s="52"/>
      <c r="HAF9" s="52"/>
      <c r="HAG9" s="52"/>
      <c r="HAH9" s="52"/>
      <c r="HAI9" s="52"/>
      <c r="HAJ9" s="52"/>
      <c r="HAK9" s="52"/>
      <c r="HAL9" s="52"/>
      <c r="HAM9" s="52"/>
      <c r="HAN9" s="52"/>
      <c r="HAO9" s="52"/>
      <c r="HAP9" s="52"/>
      <c r="HAQ9" s="52"/>
      <c r="HAR9" s="52"/>
      <c r="HAS9" s="52"/>
      <c r="HAT9" s="52"/>
      <c r="HAU9" s="52"/>
      <c r="HAV9" s="52"/>
      <c r="HAW9" s="52"/>
      <c r="HAX9" s="52"/>
      <c r="HAY9" s="52"/>
      <c r="HAZ9" s="52"/>
      <c r="HBA9" s="52"/>
      <c r="HBB9" s="52"/>
      <c r="HBC9" s="52"/>
      <c r="HBD9" s="52"/>
      <c r="HBE9" s="52"/>
      <c r="HBF9" s="52"/>
      <c r="HBG9" s="52"/>
      <c r="HBH9" s="52"/>
      <c r="HBI9" s="52"/>
      <c r="HBJ9" s="52"/>
      <c r="HBK9" s="52"/>
      <c r="HBL9" s="52"/>
      <c r="HBM9" s="52"/>
      <c r="HBN9" s="52"/>
      <c r="HBO9" s="52"/>
      <c r="HBP9" s="52"/>
      <c r="HBQ9" s="52"/>
      <c r="HBR9" s="52"/>
      <c r="HBS9" s="52"/>
      <c r="HBT9" s="52"/>
      <c r="HBU9" s="52"/>
      <c r="HBV9" s="52"/>
      <c r="HBW9" s="52"/>
      <c r="HBX9" s="52"/>
      <c r="HBY9" s="52"/>
      <c r="HBZ9" s="52"/>
      <c r="HCA9" s="52"/>
      <c r="HCB9" s="52"/>
      <c r="HCC9" s="52"/>
      <c r="HCD9" s="52"/>
      <c r="HCE9" s="52"/>
      <c r="HCF9" s="52"/>
      <c r="HCG9" s="52"/>
      <c r="HCH9" s="52"/>
      <c r="HCI9" s="52"/>
      <c r="HCJ9" s="52"/>
      <c r="HCK9" s="52"/>
      <c r="HCL9" s="52"/>
      <c r="HCM9" s="52"/>
      <c r="HCN9" s="52"/>
      <c r="HCO9" s="52"/>
      <c r="HCP9" s="52"/>
      <c r="HCQ9" s="52"/>
      <c r="HCR9" s="52"/>
      <c r="HCS9" s="52"/>
      <c r="HCT9" s="52"/>
      <c r="HCU9" s="52"/>
      <c r="HCV9" s="52"/>
      <c r="HCW9" s="52"/>
      <c r="HCX9" s="52"/>
      <c r="HCY9" s="52"/>
      <c r="HCZ9" s="52"/>
      <c r="HDA9" s="52"/>
      <c r="HDB9" s="52"/>
      <c r="HDC9" s="52"/>
      <c r="HDD9" s="52"/>
      <c r="HDE9" s="52"/>
      <c r="HDF9" s="52"/>
      <c r="HDG9" s="52"/>
      <c r="HDH9" s="52"/>
      <c r="HDI9" s="52"/>
      <c r="HDJ9" s="52"/>
      <c r="HDK9" s="52"/>
      <c r="HDL9" s="52"/>
      <c r="HDM9" s="52"/>
      <c r="HDN9" s="52"/>
      <c r="HDO9" s="52"/>
      <c r="HDP9" s="52"/>
      <c r="HDQ9" s="52"/>
      <c r="HDR9" s="52"/>
      <c r="HDS9" s="52"/>
      <c r="HDT9" s="52"/>
      <c r="HDU9" s="52"/>
      <c r="HDV9" s="52"/>
      <c r="HDW9" s="52"/>
      <c r="HDX9" s="52"/>
      <c r="HDY9" s="52"/>
      <c r="HDZ9" s="52"/>
      <c r="HEA9" s="52"/>
      <c r="HEB9" s="52"/>
      <c r="HEC9" s="52"/>
      <c r="HED9" s="52"/>
      <c r="HEE9" s="52"/>
      <c r="HEF9" s="52"/>
      <c r="HEG9" s="52"/>
      <c r="HEH9" s="52"/>
      <c r="HEI9" s="52"/>
      <c r="HEJ9" s="52"/>
      <c r="HEK9" s="52"/>
      <c r="HEL9" s="52"/>
      <c r="HEM9" s="52"/>
      <c r="HEN9" s="52"/>
      <c r="HEO9" s="52"/>
      <c r="HEP9" s="52"/>
      <c r="HEQ9" s="52"/>
      <c r="HER9" s="52"/>
      <c r="HES9" s="52"/>
      <c r="HET9" s="52"/>
      <c r="HEU9" s="52"/>
      <c r="HEV9" s="52"/>
      <c r="HEW9" s="52"/>
      <c r="HEX9" s="52"/>
      <c r="HEY9" s="52"/>
      <c r="HEZ9" s="52"/>
      <c r="HFA9" s="52"/>
      <c r="HFB9" s="52"/>
      <c r="HFC9" s="52"/>
      <c r="HFD9" s="52"/>
      <c r="HFE9" s="52"/>
      <c r="HFF9" s="52"/>
      <c r="HFG9" s="52"/>
      <c r="HFH9" s="52"/>
      <c r="HFI9" s="52"/>
      <c r="HFJ9" s="52"/>
      <c r="HFK9" s="52"/>
      <c r="HFL9" s="52"/>
      <c r="HFM9" s="52"/>
      <c r="HFN9" s="52"/>
      <c r="HFO9" s="52"/>
      <c r="HFP9" s="52"/>
      <c r="HFQ9" s="52"/>
      <c r="HFR9" s="52"/>
      <c r="HFS9" s="52"/>
      <c r="HFT9" s="52"/>
      <c r="HFU9" s="52"/>
      <c r="HFV9" s="52"/>
      <c r="HFW9" s="52"/>
      <c r="HFX9" s="52"/>
      <c r="HFY9" s="52"/>
      <c r="HFZ9" s="52"/>
      <c r="HGA9" s="52"/>
      <c r="HGB9" s="52"/>
      <c r="HGC9" s="52"/>
      <c r="HGD9" s="52"/>
      <c r="HGE9" s="52"/>
      <c r="HGF9" s="52"/>
      <c r="HGG9" s="52"/>
      <c r="HGH9" s="52"/>
      <c r="HGI9" s="52"/>
      <c r="HGJ9" s="52"/>
      <c r="HGK9" s="52"/>
      <c r="HGL9" s="52"/>
      <c r="HGM9" s="52"/>
      <c r="HGN9" s="52"/>
      <c r="HGO9" s="52"/>
      <c r="HGP9" s="52"/>
      <c r="HGQ9" s="52"/>
      <c r="HGR9" s="52"/>
      <c r="HGS9" s="52"/>
      <c r="HGT9" s="52"/>
      <c r="HGU9" s="52"/>
      <c r="HGV9" s="52"/>
      <c r="HGW9" s="52"/>
      <c r="HGX9" s="52"/>
      <c r="HGY9" s="52"/>
      <c r="HGZ9" s="52"/>
      <c r="HHA9" s="52"/>
      <c r="HHB9" s="52"/>
      <c r="HHC9" s="52"/>
      <c r="HHD9" s="52"/>
      <c r="HHE9" s="52"/>
      <c r="HHF9" s="52"/>
      <c r="HHG9" s="52"/>
      <c r="HHH9" s="52"/>
      <c r="HHI9" s="52"/>
      <c r="HHJ9" s="52"/>
      <c r="HHK9" s="52"/>
      <c r="HHL9" s="52"/>
      <c r="HHM9" s="52"/>
      <c r="HHN9" s="52"/>
      <c r="HHO9" s="52"/>
      <c r="HHP9" s="52"/>
      <c r="HHQ9" s="52"/>
      <c r="HHR9" s="52"/>
      <c r="HHS9" s="52"/>
      <c r="HHT9" s="52"/>
      <c r="HHU9" s="52"/>
      <c r="HHV9" s="52"/>
      <c r="HHW9" s="52"/>
      <c r="HHX9" s="52"/>
      <c r="HHY9" s="52"/>
      <c r="HHZ9" s="52"/>
      <c r="HIA9" s="52"/>
      <c r="HIB9" s="52"/>
      <c r="HIC9" s="52"/>
      <c r="HID9" s="52"/>
      <c r="HIE9" s="52"/>
      <c r="HIF9" s="52"/>
      <c r="HIG9" s="52"/>
      <c r="HIH9" s="52"/>
      <c r="HII9" s="52"/>
      <c r="HIJ9" s="52"/>
      <c r="HIK9" s="52"/>
      <c r="HIL9" s="52"/>
      <c r="HIM9" s="52"/>
      <c r="HIN9" s="52"/>
      <c r="HIO9" s="52"/>
      <c r="HIP9" s="52"/>
      <c r="HIQ9" s="52"/>
      <c r="HIR9" s="52"/>
      <c r="HIS9" s="52"/>
      <c r="HIT9" s="52"/>
      <c r="HIU9" s="52"/>
      <c r="HIV9" s="52"/>
      <c r="HIW9" s="52"/>
      <c r="HIX9" s="52"/>
      <c r="HIY9" s="52"/>
      <c r="HIZ9" s="52"/>
      <c r="HJA9" s="52"/>
      <c r="HJB9" s="52"/>
      <c r="HJC9" s="52"/>
      <c r="HJD9" s="52"/>
      <c r="HJE9" s="52"/>
      <c r="HJF9" s="52"/>
      <c r="HJG9" s="52"/>
      <c r="HJH9" s="52"/>
      <c r="HJI9" s="52"/>
      <c r="HJJ9" s="52"/>
      <c r="HJK9" s="52"/>
      <c r="HJL9" s="52"/>
      <c r="HJM9" s="52"/>
      <c r="HJN9" s="52"/>
      <c r="HJO9" s="52"/>
      <c r="HJP9" s="52"/>
      <c r="HJQ9" s="52"/>
      <c r="HJR9" s="52"/>
      <c r="HJS9" s="52"/>
      <c r="HJT9" s="52"/>
      <c r="HJU9" s="52"/>
      <c r="HJV9" s="52"/>
      <c r="HJW9" s="52"/>
      <c r="HJX9" s="52"/>
      <c r="HJY9" s="52"/>
      <c r="HJZ9" s="52"/>
      <c r="HKA9" s="52"/>
      <c r="HKB9" s="52"/>
      <c r="HKC9" s="52"/>
      <c r="HKD9" s="52"/>
      <c r="HKE9" s="52"/>
      <c r="HKF9" s="52"/>
      <c r="HKG9" s="52"/>
      <c r="HKH9" s="52"/>
      <c r="HKI9" s="52"/>
      <c r="HKJ9" s="52"/>
      <c r="HKK9" s="52"/>
      <c r="HKL9" s="52"/>
      <c r="HKM9" s="52"/>
      <c r="HKN9" s="52"/>
      <c r="HKO9" s="52"/>
      <c r="HKP9" s="52"/>
      <c r="HKQ9" s="52"/>
      <c r="HKR9" s="52"/>
      <c r="HKS9" s="52"/>
      <c r="HKT9" s="52"/>
      <c r="HKU9" s="52"/>
      <c r="HKV9" s="52"/>
      <c r="HKW9" s="52"/>
      <c r="HKX9" s="52"/>
      <c r="HKY9" s="52"/>
      <c r="HKZ9" s="52"/>
      <c r="HLA9" s="52"/>
      <c r="HLB9" s="52"/>
      <c r="HLC9" s="52"/>
      <c r="HLD9" s="52"/>
      <c r="HLE9" s="52"/>
      <c r="HLF9" s="52"/>
      <c r="HLG9" s="52"/>
      <c r="HLH9" s="52"/>
      <c r="HLI9" s="52"/>
      <c r="HLJ9" s="52"/>
      <c r="HLK9" s="52"/>
      <c r="HLL9" s="52"/>
      <c r="HLM9" s="52"/>
      <c r="HLN9" s="52"/>
      <c r="HLO9" s="52"/>
      <c r="HLP9" s="52"/>
      <c r="HLQ9" s="52"/>
      <c r="HLR9" s="52"/>
      <c r="HLS9" s="52"/>
      <c r="HLT9" s="52"/>
      <c r="HLU9" s="52"/>
      <c r="HLV9" s="52"/>
      <c r="HLW9" s="52"/>
      <c r="HLX9" s="52"/>
      <c r="HLY9" s="52"/>
      <c r="HLZ9" s="52"/>
      <c r="HMA9" s="52"/>
      <c r="HMB9" s="52"/>
      <c r="HMC9" s="52"/>
      <c r="HMD9" s="52"/>
      <c r="HME9" s="52"/>
      <c r="HMF9" s="52"/>
      <c r="HMG9" s="52"/>
      <c r="HMH9" s="52"/>
      <c r="HMI9" s="52"/>
      <c r="HMJ9" s="52"/>
      <c r="HMK9" s="52"/>
      <c r="HML9" s="52"/>
      <c r="HMM9" s="52"/>
      <c r="HMN9" s="52"/>
      <c r="HMO9" s="52"/>
      <c r="HMP9" s="52"/>
      <c r="HMQ9" s="52"/>
      <c r="HMR9" s="52"/>
      <c r="HMS9" s="52"/>
      <c r="HMT9" s="52"/>
      <c r="HMU9" s="52"/>
      <c r="HMV9" s="52"/>
      <c r="HMW9" s="52"/>
      <c r="HMX9" s="52"/>
      <c r="HMY9" s="52"/>
      <c r="HMZ9" s="52"/>
      <c r="HNA9" s="52"/>
      <c r="HNB9" s="52"/>
      <c r="HNC9" s="52"/>
      <c r="HND9" s="52"/>
      <c r="HNE9" s="52"/>
      <c r="HNF9" s="52"/>
      <c r="HNG9" s="52"/>
      <c r="HNH9" s="52"/>
      <c r="HNI9" s="52"/>
      <c r="HNJ9" s="52"/>
      <c r="HNK9" s="52"/>
      <c r="HNL9" s="52"/>
      <c r="HNM9" s="52"/>
      <c r="HNN9" s="52"/>
      <c r="HNO9" s="52"/>
      <c r="HNP9" s="52"/>
      <c r="HNQ9" s="52"/>
      <c r="HNR9" s="52"/>
      <c r="HNS9" s="52"/>
      <c r="HNT9" s="52"/>
      <c r="HNU9" s="52"/>
      <c r="HNV9" s="52"/>
      <c r="HNW9" s="52"/>
      <c r="HNX9" s="52"/>
      <c r="HNY9" s="52"/>
      <c r="HNZ9" s="52"/>
      <c r="HOA9" s="52"/>
      <c r="HOB9" s="52"/>
      <c r="HOC9" s="52"/>
      <c r="HOD9" s="52"/>
      <c r="HOE9" s="52"/>
      <c r="HOF9" s="52"/>
      <c r="HOG9" s="52"/>
      <c r="HOH9" s="52"/>
      <c r="HOI9" s="52"/>
      <c r="HOJ9" s="52"/>
      <c r="HOK9" s="52"/>
      <c r="HOL9" s="52"/>
      <c r="HOM9" s="52"/>
      <c r="HON9" s="52"/>
      <c r="HOO9" s="52"/>
      <c r="HOP9" s="52"/>
      <c r="HOQ9" s="52"/>
      <c r="HOR9" s="52"/>
      <c r="HOS9" s="52"/>
      <c r="HOT9" s="52"/>
      <c r="HOU9" s="52"/>
      <c r="HOV9" s="52"/>
      <c r="HOW9" s="52"/>
      <c r="HOX9" s="52"/>
      <c r="HOY9" s="52"/>
      <c r="HOZ9" s="52"/>
      <c r="HPA9" s="52"/>
      <c r="HPB9" s="52"/>
      <c r="HPC9" s="52"/>
      <c r="HPD9" s="52"/>
      <c r="HPE9" s="52"/>
      <c r="HPF9" s="52"/>
      <c r="HPG9" s="52"/>
      <c r="HPH9" s="52"/>
      <c r="HPI9" s="52"/>
      <c r="HPJ9" s="52"/>
      <c r="HPK9" s="52"/>
      <c r="HPL9" s="52"/>
      <c r="HPM9" s="52"/>
      <c r="HPN9" s="52"/>
      <c r="HPO9" s="52"/>
      <c r="HPP9" s="52"/>
      <c r="HPQ9" s="52"/>
      <c r="HPR9" s="52"/>
      <c r="HPS9" s="52"/>
      <c r="HPT9" s="52"/>
      <c r="HPU9" s="52"/>
      <c r="HPV9" s="52"/>
      <c r="HPW9" s="52"/>
      <c r="HPX9" s="52"/>
      <c r="HPY9" s="52"/>
      <c r="HPZ9" s="52"/>
      <c r="HQA9" s="52"/>
      <c r="HQB9" s="52"/>
      <c r="HQC9" s="52"/>
      <c r="HQD9" s="52"/>
      <c r="HQE9" s="52"/>
      <c r="HQF9" s="52"/>
      <c r="HQG9" s="52"/>
      <c r="HQH9" s="52"/>
      <c r="HQI9" s="52"/>
      <c r="HQJ9" s="52"/>
      <c r="HQK9" s="52"/>
      <c r="HQL9" s="52"/>
      <c r="HQM9" s="52"/>
      <c r="HQN9" s="52"/>
      <c r="HQO9" s="52"/>
      <c r="HQP9" s="52"/>
      <c r="HQQ9" s="52"/>
      <c r="HQR9" s="52"/>
      <c r="HQS9" s="52"/>
      <c r="HQT9" s="52"/>
      <c r="HQU9" s="52"/>
      <c r="HQV9" s="52"/>
      <c r="HQW9" s="52"/>
      <c r="HQX9" s="52"/>
      <c r="HQY9" s="52"/>
      <c r="HQZ9" s="52"/>
      <c r="HRA9" s="52"/>
      <c r="HRB9" s="52"/>
      <c r="HRC9" s="52"/>
      <c r="HRD9" s="52"/>
      <c r="HRE9" s="52"/>
      <c r="HRF9" s="52"/>
      <c r="HRG9" s="52"/>
      <c r="HRH9" s="52"/>
      <c r="HRI9" s="52"/>
      <c r="HRJ9" s="52"/>
      <c r="HRK9" s="52"/>
      <c r="HRL9" s="52"/>
      <c r="HRM9" s="52"/>
      <c r="HRN9" s="52"/>
      <c r="HRO9" s="52"/>
      <c r="HRP9" s="52"/>
      <c r="HRQ9" s="52"/>
      <c r="HRR9" s="52"/>
      <c r="HRS9" s="52"/>
      <c r="HRT9" s="52"/>
      <c r="HRU9" s="52"/>
      <c r="HRV9" s="52"/>
      <c r="HRW9" s="52"/>
      <c r="HRX9" s="52"/>
      <c r="HRY9" s="52"/>
      <c r="HRZ9" s="52"/>
      <c r="HSA9" s="52"/>
      <c r="HSB9" s="52"/>
      <c r="HSC9" s="52"/>
      <c r="HSD9" s="52"/>
      <c r="HSE9" s="52"/>
      <c r="HSF9" s="52"/>
      <c r="HSG9" s="52"/>
      <c r="HSH9" s="52"/>
      <c r="HSI9" s="52"/>
      <c r="HSJ9" s="52"/>
      <c r="HSK9" s="52"/>
      <c r="HSL9" s="52"/>
      <c r="HSM9" s="52"/>
      <c r="HSN9" s="52"/>
      <c r="HSO9" s="52"/>
      <c r="HSP9" s="52"/>
      <c r="HSQ9" s="52"/>
      <c r="HSR9" s="52"/>
      <c r="HSS9" s="52"/>
      <c r="HST9" s="52"/>
      <c r="HSU9" s="52"/>
      <c r="HSV9" s="52"/>
      <c r="HSW9" s="52"/>
      <c r="HSX9" s="52"/>
      <c r="HSY9" s="52"/>
      <c r="HSZ9" s="52"/>
      <c r="HTA9" s="52"/>
      <c r="HTB9" s="52"/>
      <c r="HTC9" s="52"/>
      <c r="HTD9" s="52"/>
      <c r="HTE9" s="52"/>
      <c r="HTF9" s="52"/>
      <c r="HTG9" s="52"/>
      <c r="HTH9" s="52"/>
      <c r="HTI9" s="52"/>
      <c r="HTJ9" s="52"/>
      <c r="HTK9" s="52"/>
      <c r="HTL9" s="52"/>
      <c r="HTM9" s="52"/>
      <c r="HTN9" s="52"/>
      <c r="HTO9" s="52"/>
      <c r="HTP9" s="52"/>
      <c r="HTQ9" s="52"/>
      <c r="HTR9" s="52"/>
      <c r="HTS9" s="52"/>
      <c r="HTT9" s="52"/>
      <c r="HTU9" s="52"/>
      <c r="HTV9" s="52"/>
      <c r="HTW9" s="52"/>
      <c r="HTX9" s="52"/>
      <c r="HTY9" s="52"/>
      <c r="HTZ9" s="52"/>
      <c r="HUA9" s="52"/>
      <c r="HUB9" s="52"/>
      <c r="HUC9" s="52"/>
      <c r="HUD9" s="52"/>
      <c r="HUE9" s="52"/>
      <c r="HUF9" s="52"/>
      <c r="HUG9" s="52"/>
      <c r="HUH9" s="52"/>
      <c r="HUI9" s="52"/>
      <c r="HUJ9" s="52"/>
      <c r="HUK9" s="52"/>
      <c r="HUL9" s="52"/>
      <c r="HUM9" s="52"/>
      <c r="HUN9" s="52"/>
      <c r="HUO9" s="52"/>
      <c r="HUP9" s="52"/>
      <c r="HUQ9" s="52"/>
      <c r="HUR9" s="52"/>
      <c r="HUS9" s="52"/>
      <c r="HUT9" s="52"/>
      <c r="HUU9" s="52"/>
      <c r="HUV9" s="52"/>
      <c r="HUW9" s="52"/>
      <c r="HUX9" s="52"/>
      <c r="HUY9" s="52"/>
      <c r="HUZ9" s="52"/>
      <c r="HVA9" s="52"/>
      <c r="HVB9" s="52"/>
      <c r="HVC9" s="52"/>
      <c r="HVD9" s="52"/>
      <c r="HVE9" s="52"/>
      <c r="HVF9" s="52"/>
      <c r="HVG9" s="52"/>
      <c r="HVH9" s="52"/>
      <c r="HVI9" s="52"/>
      <c r="HVJ9" s="52"/>
      <c r="HVK9" s="52"/>
      <c r="HVL9" s="52"/>
      <c r="HVM9" s="52"/>
      <c r="HVN9" s="52"/>
      <c r="HVO9" s="52"/>
      <c r="HVP9" s="52"/>
      <c r="HVQ9" s="52"/>
      <c r="HVR9" s="52"/>
      <c r="HVS9" s="52"/>
      <c r="HVT9" s="52"/>
      <c r="HVU9" s="52"/>
      <c r="HVV9" s="52"/>
      <c r="HVW9" s="52"/>
      <c r="HVX9" s="52"/>
      <c r="HVY9" s="52"/>
      <c r="HVZ9" s="52"/>
      <c r="HWA9" s="52"/>
      <c r="HWB9" s="52"/>
      <c r="HWC9" s="52"/>
      <c r="HWD9" s="52"/>
      <c r="HWE9" s="52"/>
      <c r="HWF9" s="52"/>
      <c r="HWG9" s="52"/>
      <c r="HWH9" s="52"/>
      <c r="HWI9" s="52"/>
      <c r="HWJ9" s="52"/>
      <c r="HWK9" s="52"/>
      <c r="HWL9" s="52"/>
      <c r="HWM9" s="52"/>
      <c r="HWN9" s="52"/>
      <c r="HWO9" s="52"/>
      <c r="HWP9" s="52"/>
      <c r="HWQ9" s="52"/>
      <c r="HWR9" s="52"/>
      <c r="HWS9" s="52"/>
      <c r="HWT9" s="52"/>
      <c r="HWU9" s="52"/>
      <c r="HWV9" s="52"/>
      <c r="HWW9" s="52"/>
      <c r="HWX9" s="52"/>
      <c r="HWY9" s="52"/>
      <c r="HWZ9" s="52"/>
      <c r="HXA9" s="52"/>
      <c r="HXB9" s="52"/>
      <c r="HXC9" s="52"/>
      <c r="HXD9" s="52"/>
      <c r="HXE9" s="52"/>
      <c r="HXF9" s="52"/>
      <c r="HXG9" s="52"/>
      <c r="HXH9" s="52"/>
      <c r="HXI9" s="52"/>
      <c r="HXJ9" s="52"/>
      <c r="HXK9" s="52"/>
      <c r="HXL9" s="52"/>
      <c r="HXM9" s="52"/>
      <c r="HXN9" s="52"/>
      <c r="HXO9" s="52"/>
      <c r="HXP9" s="52"/>
      <c r="HXQ9" s="52"/>
      <c r="HXR9" s="52"/>
      <c r="HXS9" s="52"/>
      <c r="HXT9" s="52"/>
      <c r="HXU9" s="52"/>
      <c r="HXV9" s="52"/>
      <c r="HXW9" s="52"/>
      <c r="HXX9" s="52"/>
      <c r="HXY9" s="52"/>
      <c r="HXZ9" s="52"/>
      <c r="HYA9" s="52"/>
      <c r="HYB9" s="52"/>
      <c r="HYC9" s="52"/>
      <c r="HYD9" s="52"/>
      <c r="HYE9" s="52"/>
      <c r="HYF9" s="52"/>
      <c r="HYG9" s="52"/>
      <c r="HYH9" s="52"/>
      <c r="HYI9" s="52"/>
      <c r="HYJ9" s="52"/>
      <c r="HYK9" s="52"/>
      <c r="HYL9" s="52"/>
      <c r="HYM9" s="52"/>
      <c r="HYN9" s="52"/>
      <c r="HYO9" s="52"/>
      <c r="HYP9" s="52"/>
      <c r="HYQ9" s="52"/>
      <c r="HYR9" s="52"/>
      <c r="HYS9" s="52"/>
      <c r="HYT9" s="52"/>
      <c r="HYU9" s="52"/>
      <c r="HYV9" s="52"/>
      <c r="HYW9" s="52"/>
      <c r="HYX9" s="52"/>
      <c r="HYY9" s="52"/>
      <c r="HYZ9" s="52"/>
      <c r="HZA9" s="52"/>
      <c r="HZB9" s="52"/>
      <c r="HZC9" s="52"/>
      <c r="HZD9" s="52"/>
      <c r="HZE9" s="52"/>
      <c r="HZF9" s="52"/>
      <c r="HZG9" s="52"/>
      <c r="HZH9" s="52"/>
      <c r="HZI9" s="52"/>
      <c r="HZJ9" s="52"/>
      <c r="HZK9" s="52"/>
      <c r="HZL9" s="52"/>
      <c r="HZM9" s="52"/>
      <c r="HZN9" s="52"/>
      <c r="HZO9" s="52"/>
      <c r="HZP9" s="52"/>
      <c r="HZQ9" s="52"/>
      <c r="HZR9" s="52"/>
      <c r="HZS9" s="52"/>
      <c r="HZT9" s="52"/>
      <c r="HZU9" s="52"/>
      <c r="HZV9" s="52"/>
      <c r="HZW9" s="52"/>
      <c r="HZX9" s="52"/>
      <c r="HZY9" s="52"/>
      <c r="HZZ9" s="52"/>
      <c r="IAA9" s="52"/>
      <c r="IAB9" s="52"/>
      <c r="IAC9" s="52"/>
      <c r="IAD9" s="52"/>
      <c r="IAE9" s="52"/>
      <c r="IAF9" s="52"/>
      <c r="IAG9" s="52"/>
      <c r="IAH9" s="52"/>
      <c r="IAI9" s="52"/>
      <c r="IAJ9" s="52"/>
      <c r="IAK9" s="52"/>
      <c r="IAL9" s="52"/>
      <c r="IAM9" s="52"/>
      <c r="IAN9" s="52"/>
      <c r="IAO9" s="52"/>
      <c r="IAP9" s="52"/>
      <c r="IAQ9" s="52"/>
      <c r="IAR9" s="52"/>
      <c r="IAS9" s="52"/>
      <c r="IAT9" s="52"/>
      <c r="IAU9" s="52"/>
      <c r="IAV9" s="52"/>
      <c r="IAW9" s="52"/>
      <c r="IAX9" s="52"/>
      <c r="IAY9" s="52"/>
      <c r="IAZ9" s="52"/>
      <c r="IBA9" s="52"/>
      <c r="IBB9" s="52"/>
      <c r="IBC9" s="52"/>
      <c r="IBD9" s="52"/>
      <c r="IBE9" s="52"/>
      <c r="IBF9" s="52"/>
      <c r="IBG9" s="52"/>
      <c r="IBH9" s="52"/>
      <c r="IBI9" s="52"/>
      <c r="IBJ9" s="52"/>
      <c r="IBK9" s="52"/>
      <c r="IBL9" s="52"/>
      <c r="IBM9" s="52"/>
      <c r="IBN9" s="52"/>
      <c r="IBO9" s="52"/>
      <c r="IBP9" s="52"/>
      <c r="IBQ9" s="52"/>
      <c r="IBR9" s="52"/>
      <c r="IBS9" s="52"/>
      <c r="IBT9" s="52"/>
      <c r="IBU9" s="52"/>
      <c r="IBV9" s="52"/>
      <c r="IBW9" s="52"/>
      <c r="IBX9" s="52"/>
      <c r="IBY9" s="52"/>
      <c r="IBZ9" s="52"/>
      <c r="ICA9" s="52"/>
      <c r="ICB9" s="52"/>
      <c r="ICC9" s="52"/>
      <c r="ICD9" s="52"/>
      <c r="ICE9" s="52"/>
      <c r="ICF9" s="52"/>
      <c r="ICG9" s="52"/>
      <c r="ICH9" s="52"/>
      <c r="ICI9" s="52"/>
      <c r="ICJ9" s="52"/>
      <c r="ICK9" s="52"/>
      <c r="ICL9" s="52"/>
      <c r="ICM9" s="52"/>
      <c r="ICN9" s="52"/>
      <c r="ICO9" s="52"/>
      <c r="ICP9" s="52"/>
      <c r="ICQ9" s="52"/>
      <c r="ICR9" s="52"/>
      <c r="ICS9" s="52"/>
      <c r="ICT9" s="52"/>
      <c r="ICU9" s="52"/>
      <c r="ICV9" s="52"/>
      <c r="ICW9" s="52"/>
      <c r="ICX9" s="52"/>
      <c r="ICY9" s="52"/>
      <c r="ICZ9" s="52"/>
      <c r="IDA9" s="52"/>
      <c r="IDB9" s="52"/>
      <c r="IDC9" s="52"/>
      <c r="IDD9" s="52"/>
      <c r="IDE9" s="52"/>
      <c r="IDF9" s="52"/>
      <c r="IDG9" s="52"/>
      <c r="IDH9" s="52"/>
      <c r="IDI9" s="52"/>
      <c r="IDJ9" s="52"/>
      <c r="IDK9" s="52"/>
      <c r="IDL9" s="52"/>
      <c r="IDM9" s="52"/>
      <c r="IDN9" s="52"/>
      <c r="IDO9" s="52"/>
      <c r="IDP9" s="52"/>
      <c r="IDQ9" s="52"/>
      <c r="IDR9" s="52"/>
      <c r="IDS9" s="52"/>
      <c r="IDT9" s="52"/>
      <c r="IDU9" s="52"/>
      <c r="IDV9" s="52"/>
      <c r="IDW9" s="52"/>
      <c r="IDX9" s="52"/>
      <c r="IDY9" s="52"/>
      <c r="IDZ9" s="52"/>
      <c r="IEA9" s="52"/>
      <c r="IEB9" s="52"/>
      <c r="IEC9" s="52"/>
      <c r="IED9" s="52"/>
      <c r="IEE9" s="52"/>
      <c r="IEF9" s="52"/>
      <c r="IEG9" s="52"/>
      <c r="IEH9" s="52"/>
      <c r="IEI9" s="52"/>
      <c r="IEJ9" s="52"/>
      <c r="IEK9" s="52"/>
      <c r="IEL9" s="52"/>
      <c r="IEM9" s="52"/>
      <c r="IEN9" s="52"/>
      <c r="IEO9" s="52"/>
      <c r="IEP9" s="52"/>
      <c r="IEQ9" s="52"/>
      <c r="IER9" s="52"/>
      <c r="IES9" s="52"/>
      <c r="IET9" s="52"/>
      <c r="IEU9" s="52"/>
      <c r="IEV9" s="52"/>
      <c r="IEW9" s="52"/>
      <c r="IEX9" s="52"/>
      <c r="IEY9" s="52"/>
      <c r="IEZ9" s="52"/>
      <c r="IFA9" s="52"/>
      <c r="IFB9" s="52"/>
      <c r="IFC9" s="52"/>
      <c r="IFD9" s="52"/>
      <c r="IFE9" s="52"/>
      <c r="IFF9" s="52"/>
      <c r="IFG9" s="52"/>
      <c r="IFH9" s="52"/>
      <c r="IFI9" s="52"/>
      <c r="IFJ9" s="52"/>
      <c r="IFK9" s="52"/>
      <c r="IFL9" s="52"/>
      <c r="IFM9" s="52"/>
      <c r="IFN9" s="52"/>
      <c r="IFO9" s="52"/>
      <c r="IFP9" s="52"/>
      <c r="IFQ9" s="52"/>
      <c r="IFR9" s="52"/>
      <c r="IFS9" s="52"/>
      <c r="IFT9" s="52"/>
      <c r="IFU9" s="52"/>
      <c r="IFV9" s="52"/>
      <c r="IFW9" s="52"/>
      <c r="IFX9" s="52"/>
      <c r="IFY9" s="52"/>
      <c r="IFZ9" s="52"/>
      <c r="IGA9" s="52"/>
      <c r="IGB9" s="52"/>
      <c r="IGC9" s="52"/>
      <c r="IGD9" s="52"/>
      <c r="IGE9" s="52"/>
      <c r="IGF9" s="52"/>
      <c r="IGG9" s="52"/>
      <c r="IGH9" s="52"/>
      <c r="IGI9" s="52"/>
      <c r="IGJ9" s="52"/>
      <c r="IGK9" s="52"/>
      <c r="IGL9" s="52"/>
      <c r="IGM9" s="52"/>
      <c r="IGN9" s="52"/>
      <c r="IGO9" s="52"/>
      <c r="IGP9" s="52"/>
      <c r="IGQ9" s="52"/>
      <c r="IGR9" s="52"/>
      <c r="IGS9" s="52"/>
      <c r="IGT9" s="52"/>
      <c r="IGU9" s="52"/>
      <c r="IGV9" s="52"/>
      <c r="IGW9" s="52"/>
      <c r="IGX9" s="52"/>
      <c r="IGY9" s="52"/>
      <c r="IGZ9" s="52"/>
      <c r="IHA9" s="52"/>
      <c r="IHB9" s="52"/>
      <c r="IHC9" s="52"/>
      <c r="IHD9" s="52"/>
      <c r="IHE9" s="52"/>
      <c r="IHF9" s="52"/>
      <c r="IHG9" s="52"/>
      <c r="IHH9" s="52"/>
      <c r="IHI9" s="52"/>
      <c r="IHJ9" s="52"/>
      <c r="IHK9" s="52"/>
      <c r="IHL9" s="52"/>
      <c r="IHM9" s="52"/>
      <c r="IHN9" s="52"/>
      <c r="IHO9" s="52"/>
      <c r="IHP9" s="52"/>
      <c r="IHQ9" s="52"/>
      <c r="IHR9" s="52"/>
      <c r="IHS9" s="52"/>
      <c r="IHT9" s="52"/>
      <c r="IHU9" s="52"/>
      <c r="IHV9" s="52"/>
      <c r="IHW9" s="52"/>
      <c r="IHX9" s="52"/>
      <c r="IHY9" s="52"/>
      <c r="IHZ9" s="52"/>
      <c r="IIA9" s="52"/>
      <c r="IIB9" s="52"/>
      <c r="IIC9" s="52"/>
      <c r="IID9" s="52"/>
      <c r="IIE9" s="52"/>
      <c r="IIF9" s="52"/>
      <c r="IIG9" s="52"/>
      <c r="IIH9" s="52"/>
      <c r="III9" s="52"/>
      <c r="IIJ9" s="52"/>
      <c r="IIK9" s="52"/>
      <c r="IIL9" s="52"/>
      <c r="IIM9" s="52"/>
      <c r="IIN9" s="52"/>
      <c r="IIO9" s="52"/>
      <c r="IIP9" s="52"/>
      <c r="IIQ9" s="52"/>
      <c r="IIR9" s="52"/>
      <c r="IIS9" s="52"/>
      <c r="IIT9" s="52"/>
      <c r="IIU9" s="52"/>
      <c r="IIV9" s="52"/>
      <c r="IIW9" s="52"/>
      <c r="IIX9" s="52"/>
      <c r="IIY9" s="52"/>
      <c r="IIZ9" s="52"/>
      <c r="IJA9" s="52"/>
      <c r="IJB9" s="52"/>
      <c r="IJC9" s="52"/>
      <c r="IJD9" s="52"/>
      <c r="IJE9" s="52"/>
      <c r="IJF9" s="52"/>
      <c r="IJG9" s="52"/>
      <c r="IJH9" s="52"/>
      <c r="IJI9" s="52"/>
      <c r="IJJ9" s="52"/>
      <c r="IJK9" s="52"/>
      <c r="IJL9" s="52"/>
      <c r="IJM9" s="52"/>
      <c r="IJN9" s="52"/>
      <c r="IJO9" s="52"/>
      <c r="IJP9" s="52"/>
      <c r="IJQ9" s="52"/>
      <c r="IJR9" s="52"/>
      <c r="IJS9" s="52"/>
      <c r="IJT9" s="52"/>
      <c r="IJU9" s="52"/>
      <c r="IJV9" s="52"/>
      <c r="IJW9" s="52"/>
      <c r="IJX9" s="52"/>
      <c r="IJY9" s="52"/>
      <c r="IJZ9" s="52"/>
      <c r="IKA9" s="52"/>
      <c r="IKB9" s="52"/>
      <c r="IKC9" s="52"/>
      <c r="IKD9" s="52"/>
      <c r="IKE9" s="52"/>
      <c r="IKF9" s="52"/>
      <c r="IKG9" s="52"/>
      <c r="IKH9" s="52"/>
      <c r="IKI9" s="52"/>
      <c r="IKJ9" s="52"/>
      <c r="IKK9" s="52"/>
      <c r="IKL9" s="52"/>
      <c r="IKM9" s="52"/>
      <c r="IKN9" s="52"/>
      <c r="IKO9" s="52"/>
      <c r="IKP9" s="52"/>
      <c r="IKQ9" s="52"/>
      <c r="IKR9" s="52"/>
      <c r="IKS9" s="52"/>
      <c r="IKT9" s="52"/>
      <c r="IKU9" s="52"/>
      <c r="IKV9" s="52"/>
      <c r="IKW9" s="52"/>
      <c r="IKX9" s="52"/>
      <c r="IKY9" s="52"/>
      <c r="IKZ9" s="52"/>
      <c r="ILA9" s="52"/>
      <c r="ILB9" s="52"/>
      <c r="ILC9" s="52"/>
      <c r="ILD9" s="52"/>
      <c r="ILE9" s="52"/>
      <c r="ILF9" s="52"/>
      <c r="ILG9" s="52"/>
      <c r="ILH9" s="52"/>
      <c r="ILI9" s="52"/>
      <c r="ILJ9" s="52"/>
      <c r="ILK9" s="52"/>
      <c r="ILL9" s="52"/>
      <c r="ILM9" s="52"/>
      <c r="ILN9" s="52"/>
      <c r="ILO9" s="52"/>
      <c r="ILP9" s="52"/>
      <c r="ILQ9" s="52"/>
      <c r="ILR9" s="52"/>
      <c r="ILS9" s="52"/>
      <c r="ILT9" s="52"/>
      <c r="ILU9" s="52"/>
      <c r="ILV9" s="52"/>
      <c r="ILW9" s="52"/>
      <c r="ILX9" s="52"/>
      <c r="ILY9" s="52"/>
      <c r="ILZ9" s="52"/>
      <c r="IMA9" s="52"/>
      <c r="IMB9" s="52"/>
      <c r="IMC9" s="52"/>
      <c r="IMD9" s="52"/>
      <c r="IME9" s="52"/>
      <c r="IMF9" s="52"/>
      <c r="IMG9" s="52"/>
      <c r="IMH9" s="52"/>
      <c r="IMI9" s="52"/>
      <c r="IMJ9" s="52"/>
      <c r="IMK9" s="52"/>
      <c r="IML9" s="52"/>
      <c r="IMM9" s="52"/>
      <c r="IMN9" s="52"/>
      <c r="IMO9" s="52"/>
      <c r="IMP9" s="52"/>
      <c r="IMQ9" s="52"/>
      <c r="IMR9" s="52"/>
      <c r="IMS9" s="52"/>
      <c r="IMT9" s="52"/>
      <c r="IMU9" s="52"/>
      <c r="IMV9" s="52"/>
      <c r="IMW9" s="52"/>
      <c r="IMX9" s="52"/>
      <c r="IMY9" s="52"/>
      <c r="IMZ9" s="52"/>
      <c r="INA9" s="52"/>
      <c r="INB9" s="52"/>
      <c r="INC9" s="52"/>
      <c r="IND9" s="52"/>
      <c r="INE9" s="52"/>
      <c r="INF9" s="52"/>
      <c r="ING9" s="52"/>
      <c r="INH9" s="52"/>
      <c r="INI9" s="52"/>
      <c r="INJ9" s="52"/>
      <c r="INK9" s="52"/>
      <c r="INL9" s="52"/>
      <c r="INM9" s="52"/>
      <c r="INN9" s="52"/>
      <c r="INO9" s="52"/>
      <c r="INP9" s="52"/>
      <c r="INQ9" s="52"/>
      <c r="INR9" s="52"/>
      <c r="INS9" s="52"/>
      <c r="INT9" s="52"/>
      <c r="INU9" s="52"/>
      <c r="INV9" s="52"/>
      <c r="INW9" s="52"/>
      <c r="INX9" s="52"/>
      <c r="INY9" s="52"/>
      <c r="INZ9" s="52"/>
      <c r="IOA9" s="52"/>
      <c r="IOB9" s="52"/>
      <c r="IOC9" s="52"/>
      <c r="IOD9" s="52"/>
      <c r="IOE9" s="52"/>
      <c r="IOF9" s="52"/>
      <c r="IOG9" s="52"/>
      <c r="IOH9" s="52"/>
      <c r="IOI9" s="52"/>
      <c r="IOJ9" s="52"/>
      <c r="IOK9" s="52"/>
      <c r="IOL9" s="52"/>
      <c r="IOM9" s="52"/>
      <c r="ION9" s="52"/>
      <c r="IOO9" s="52"/>
      <c r="IOP9" s="52"/>
      <c r="IOQ9" s="52"/>
      <c r="IOR9" s="52"/>
      <c r="IOS9" s="52"/>
      <c r="IOT9" s="52"/>
      <c r="IOU9" s="52"/>
      <c r="IOV9" s="52"/>
      <c r="IOW9" s="52"/>
      <c r="IOX9" s="52"/>
      <c r="IOY9" s="52"/>
      <c r="IOZ9" s="52"/>
      <c r="IPA9" s="52"/>
      <c r="IPB9" s="52"/>
      <c r="IPC9" s="52"/>
      <c r="IPD9" s="52"/>
      <c r="IPE9" s="52"/>
      <c r="IPF9" s="52"/>
      <c r="IPG9" s="52"/>
      <c r="IPH9" s="52"/>
      <c r="IPI9" s="52"/>
      <c r="IPJ9" s="52"/>
      <c r="IPK9" s="52"/>
      <c r="IPL9" s="52"/>
      <c r="IPM9" s="52"/>
      <c r="IPN9" s="52"/>
      <c r="IPO9" s="52"/>
      <c r="IPP9" s="52"/>
      <c r="IPQ9" s="52"/>
      <c r="IPR9" s="52"/>
      <c r="IPS9" s="52"/>
      <c r="IPT9" s="52"/>
      <c r="IPU9" s="52"/>
      <c r="IPV9" s="52"/>
      <c r="IPW9" s="52"/>
      <c r="IPX9" s="52"/>
      <c r="IPY9" s="52"/>
      <c r="IPZ9" s="52"/>
      <c r="IQA9" s="52"/>
      <c r="IQB9" s="52"/>
      <c r="IQC9" s="52"/>
      <c r="IQD9" s="52"/>
      <c r="IQE9" s="52"/>
      <c r="IQF9" s="52"/>
      <c r="IQG9" s="52"/>
      <c r="IQH9" s="52"/>
      <c r="IQI9" s="52"/>
      <c r="IQJ9" s="52"/>
      <c r="IQK9" s="52"/>
      <c r="IQL9" s="52"/>
      <c r="IQM9" s="52"/>
      <c r="IQN9" s="52"/>
      <c r="IQO9" s="52"/>
      <c r="IQP9" s="52"/>
      <c r="IQQ9" s="52"/>
      <c r="IQR9" s="52"/>
      <c r="IQS9" s="52"/>
      <c r="IQT9" s="52"/>
      <c r="IQU9" s="52"/>
      <c r="IQV9" s="52"/>
      <c r="IQW9" s="52"/>
      <c r="IQX9" s="52"/>
      <c r="IQY9" s="52"/>
      <c r="IQZ9" s="52"/>
      <c r="IRA9" s="52"/>
      <c r="IRB9" s="52"/>
      <c r="IRC9" s="52"/>
      <c r="IRD9" s="52"/>
      <c r="IRE9" s="52"/>
      <c r="IRF9" s="52"/>
      <c r="IRG9" s="52"/>
      <c r="IRH9" s="52"/>
      <c r="IRI9" s="52"/>
      <c r="IRJ9" s="52"/>
      <c r="IRK9" s="52"/>
      <c r="IRL9" s="52"/>
      <c r="IRM9" s="52"/>
      <c r="IRN9" s="52"/>
      <c r="IRO9" s="52"/>
      <c r="IRP9" s="52"/>
      <c r="IRQ9" s="52"/>
      <c r="IRR9" s="52"/>
      <c r="IRS9" s="52"/>
      <c r="IRT9" s="52"/>
      <c r="IRU9" s="52"/>
      <c r="IRV9" s="52"/>
      <c r="IRW9" s="52"/>
      <c r="IRX9" s="52"/>
      <c r="IRY9" s="52"/>
      <c r="IRZ9" s="52"/>
      <c r="ISA9" s="52"/>
      <c r="ISB9" s="52"/>
      <c r="ISC9" s="52"/>
      <c r="ISD9" s="52"/>
      <c r="ISE9" s="52"/>
      <c r="ISF9" s="52"/>
      <c r="ISG9" s="52"/>
      <c r="ISH9" s="52"/>
      <c r="ISI9" s="52"/>
      <c r="ISJ9" s="52"/>
      <c r="ISK9" s="52"/>
      <c r="ISL9" s="52"/>
      <c r="ISM9" s="52"/>
      <c r="ISN9" s="52"/>
      <c r="ISO9" s="52"/>
      <c r="ISP9" s="52"/>
      <c r="ISQ9" s="52"/>
      <c r="ISR9" s="52"/>
      <c r="ISS9" s="52"/>
      <c r="IST9" s="52"/>
      <c r="ISU9" s="52"/>
      <c r="ISV9" s="52"/>
      <c r="ISW9" s="52"/>
      <c r="ISX9" s="52"/>
      <c r="ISY9" s="52"/>
      <c r="ISZ9" s="52"/>
      <c r="ITA9" s="52"/>
      <c r="ITB9" s="52"/>
      <c r="ITC9" s="52"/>
      <c r="ITD9" s="52"/>
      <c r="ITE9" s="52"/>
      <c r="ITF9" s="52"/>
      <c r="ITG9" s="52"/>
      <c r="ITH9" s="52"/>
      <c r="ITI9" s="52"/>
      <c r="ITJ9" s="52"/>
      <c r="ITK9" s="52"/>
      <c r="ITL9" s="52"/>
      <c r="ITM9" s="52"/>
      <c r="ITN9" s="52"/>
      <c r="ITO9" s="52"/>
      <c r="ITP9" s="52"/>
      <c r="ITQ9" s="52"/>
      <c r="ITR9" s="52"/>
      <c r="ITS9" s="52"/>
      <c r="ITT9" s="52"/>
      <c r="ITU9" s="52"/>
      <c r="ITV9" s="52"/>
      <c r="ITW9" s="52"/>
      <c r="ITX9" s="52"/>
      <c r="ITY9" s="52"/>
      <c r="ITZ9" s="52"/>
      <c r="IUA9" s="52"/>
      <c r="IUB9" s="52"/>
      <c r="IUC9" s="52"/>
      <c r="IUD9" s="52"/>
      <c r="IUE9" s="52"/>
      <c r="IUF9" s="52"/>
      <c r="IUG9" s="52"/>
      <c r="IUH9" s="52"/>
      <c r="IUI9" s="52"/>
      <c r="IUJ9" s="52"/>
      <c r="IUK9" s="52"/>
      <c r="IUL9" s="52"/>
      <c r="IUM9" s="52"/>
      <c r="IUN9" s="52"/>
      <c r="IUO9" s="52"/>
      <c r="IUP9" s="52"/>
      <c r="IUQ9" s="52"/>
      <c r="IUR9" s="52"/>
      <c r="IUS9" s="52"/>
      <c r="IUT9" s="52"/>
      <c r="IUU9" s="52"/>
      <c r="IUV9" s="52"/>
      <c r="IUW9" s="52"/>
      <c r="IUX9" s="52"/>
      <c r="IUY9" s="52"/>
      <c r="IUZ9" s="52"/>
      <c r="IVA9" s="52"/>
      <c r="IVB9" s="52"/>
      <c r="IVC9" s="52"/>
      <c r="IVD9" s="52"/>
      <c r="IVE9" s="52"/>
      <c r="IVF9" s="52"/>
      <c r="IVG9" s="52"/>
      <c r="IVH9" s="52"/>
      <c r="IVI9" s="52"/>
      <c r="IVJ9" s="52"/>
      <c r="IVK9" s="52"/>
      <c r="IVL9" s="52"/>
      <c r="IVM9" s="52"/>
      <c r="IVN9" s="52"/>
      <c r="IVO9" s="52"/>
      <c r="IVP9" s="52"/>
      <c r="IVQ9" s="52"/>
      <c r="IVR9" s="52"/>
      <c r="IVS9" s="52"/>
      <c r="IVT9" s="52"/>
      <c r="IVU9" s="52"/>
      <c r="IVV9" s="52"/>
      <c r="IVW9" s="52"/>
      <c r="IVX9" s="52"/>
      <c r="IVY9" s="52"/>
      <c r="IVZ9" s="52"/>
      <c r="IWA9" s="52"/>
      <c r="IWB9" s="52"/>
      <c r="IWC9" s="52"/>
      <c r="IWD9" s="52"/>
      <c r="IWE9" s="52"/>
      <c r="IWF9" s="52"/>
      <c r="IWG9" s="52"/>
      <c r="IWH9" s="52"/>
      <c r="IWI9" s="52"/>
      <c r="IWJ9" s="52"/>
      <c r="IWK9" s="52"/>
      <c r="IWL9" s="52"/>
      <c r="IWM9" s="52"/>
      <c r="IWN9" s="52"/>
      <c r="IWO9" s="52"/>
      <c r="IWP9" s="52"/>
      <c r="IWQ9" s="52"/>
      <c r="IWR9" s="52"/>
      <c r="IWS9" s="52"/>
      <c r="IWT9" s="52"/>
      <c r="IWU9" s="52"/>
      <c r="IWV9" s="52"/>
      <c r="IWW9" s="52"/>
      <c r="IWX9" s="52"/>
      <c r="IWY9" s="52"/>
      <c r="IWZ9" s="52"/>
      <c r="IXA9" s="52"/>
      <c r="IXB9" s="52"/>
      <c r="IXC9" s="52"/>
      <c r="IXD9" s="52"/>
      <c r="IXE9" s="52"/>
      <c r="IXF9" s="52"/>
      <c r="IXG9" s="52"/>
      <c r="IXH9" s="52"/>
      <c r="IXI9" s="52"/>
      <c r="IXJ9" s="52"/>
      <c r="IXK9" s="52"/>
      <c r="IXL9" s="52"/>
      <c r="IXM9" s="52"/>
      <c r="IXN9" s="52"/>
      <c r="IXO9" s="52"/>
      <c r="IXP9" s="52"/>
      <c r="IXQ9" s="52"/>
      <c r="IXR9" s="52"/>
      <c r="IXS9" s="52"/>
      <c r="IXT9" s="52"/>
      <c r="IXU9" s="52"/>
      <c r="IXV9" s="52"/>
      <c r="IXW9" s="52"/>
      <c r="IXX9" s="52"/>
      <c r="IXY9" s="52"/>
      <c r="IXZ9" s="52"/>
      <c r="IYA9" s="52"/>
      <c r="IYB9" s="52"/>
      <c r="IYC9" s="52"/>
      <c r="IYD9" s="52"/>
      <c r="IYE9" s="52"/>
      <c r="IYF9" s="52"/>
      <c r="IYG9" s="52"/>
      <c r="IYH9" s="52"/>
      <c r="IYI9" s="52"/>
      <c r="IYJ9" s="52"/>
      <c r="IYK9" s="52"/>
      <c r="IYL9" s="52"/>
      <c r="IYM9" s="52"/>
      <c r="IYN9" s="52"/>
      <c r="IYO9" s="52"/>
      <c r="IYP9" s="52"/>
      <c r="IYQ9" s="52"/>
      <c r="IYR9" s="52"/>
      <c r="IYS9" s="52"/>
      <c r="IYT9" s="52"/>
      <c r="IYU9" s="52"/>
      <c r="IYV9" s="52"/>
      <c r="IYW9" s="52"/>
      <c r="IYX9" s="52"/>
      <c r="IYY9" s="52"/>
      <c r="IYZ9" s="52"/>
      <c r="IZA9" s="52"/>
      <c r="IZB9" s="52"/>
      <c r="IZC9" s="52"/>
      <c r="IZD9" s="52"/>
      <c r="IZE9" s="52"/>
      <c r="IZF9" s="52"/>
      <c r="IZG9" s="52"/>
      <c r="IZH9" s="52"/>
      <c r="IZI9" s="52"/>
      <c r="IZJ9" s="52"/>
      <c r="IZK9" s="52"/>
      <c r="IZL9" s="52"/>
      <c r="IZM9" s="52"/>
      <c r="IZN9" s="52"/>
      <c r="IZO9" s="52"/>
      <c r="IZP9" s="52"/>
      <c r="IZQ9" s="52"/>
      <c r="IZR9" s="52"/>
      <c r="IZS9" s="52"/>
      <c r="IZT9" s="52"/>
      <c r="IZU9" s="52"/>
      <c r="IZV9" s="52"/>
      <c r="IZW9" s="52"/>
      <c r="IZX9" s="52"/>
      <c r="IZY9" s="52"/>
      <c r="IZZ9" s="52"/>
      <c r="JAA9" s="52"/>
      <c r="JAB9" s="52"/>
      <c r="JAC9" s="52"/>
      <c r="JAD9" s="52"/>
      <c r="JAE9" s="52"/>
      <c r="JAF9" s="52"/>
      <c r="JAG9" s="52"/>
      <c r="JAH9" s="52"/>
      <c r="JAI9" s="52"/>
      <c r="JAJ9" s="52"/>
      <c r="JAK9" s="52"/>
      <c r="JAL9" s="52"/>
      <c r="JAM9" s="52"/>
      <c r="JAN9" s="52"/>
      <c r="JAO9" s="52"/>
      <c r="JAP9" s="52"/>
      <c r="JAQ9" s="52"/>
      <c r="JAR9" s="52"/>
      <c r="JAS9" s="52"/>
      <c r="JAT9" s="52"/>
      <c r="JAU9" s="52"/>
      <c r="JAV9" s="52"/>
      <c r="JAW9" s="52"/>
      <c r="JAX9" s="52"/>
      <c r="JAY9" s="52"/>
      <c r="JAZ9" s="52"/>
      <c r="JBA9" s="52"/>
      <c r="JBB9" s="52"/>
      <c r="JBC9" s="52"/>
      <c r="JBD9" s="52"/>
      <c r="JBE9" s="52"/>
      <c r="JBF9" s="52"/>
      <c r="JBG9" s="52"/>
      <c r="JBH9" s="52"/>
      <c r="JBI9" s="52"/>
      <c r="JBJ9" s="52"/>
      <c r="JBK9" s="52"/>
      <c r="JBL9" s="52"/>
      <c r="JBM9" s="52"/>
      <c r="JBN9" s="52"/>
      <c r="JBO9" s="52"/>
      <c r="JBP9" s="52"/>
      <c r="JBQ9" s="52"/>
      <c r="JBR9" s="52"/>
      <c r="JBS9" s="52"/>
      <c r="JBT9" s="52"/>
      <c r="JBU9" s="52"/>
      <c r="JBV9" s="52"/>
      <c r="JBW9" s="52"/>
      <c r="JBX9" s="52"/>
      <c r="JBY9" s="52"/>
      <c r="JBZ9" s="52"/>
      <c r="JCA9" s="52"/>
      <c r="JCB9" s="52"/>
      <c r="JCC9" s="52"/>
      <c r="JCD9" s="52"/>
      <c r="JCE9" s="52"/>
      <c r="JCF9" s="52"/>
      <c r="JCG9" s="52"/>
      <c r="JCH9" s="52"/>
      <c r="JCI9" s="52"/>
      <c r="JCJ9" s="52"/>
      <c r="JCK9" s="52"/>
      <c r="JCL9" s="52"/>
      <c r="JCM9" s="52"/>
      <c r="JCN9" s="52"/>
      <c r="JCO9" s="52"/>
      <c r="JCP9" s="52"/>
      <c r="JCQ9" s="52"/>
      <c r="JCR9" s="52"/>
      <c r="JCS9" s="52"/>
      <c r="JCT9" s="52"/>
      <c r="JCU9" s="52"/>
      <c r="JCV9" s="52"/>
      <c r="JCW9" s="52"/>
      <c r="JCX9" s="52"/>
      <c r="JCY9" s="52"/>
      <c r="JCZ9" s="52"/>
      <c r="JDA9" s="52"/>
      <c r="JDB9" s="52"/>
      <c r="JDC9" s="52"/>
      <c r="JDD9" s="52"/>
      <c r="JDE9" s="52"/>
      <c r="JDF9" s="52"/>
      <c r="JDG9" s="52"/>
      <c r="JDH9" s="52"/>
      <c r="JDI9" s="52"/>
      <c r="JDJ9" s="52"/>
      <c r="JDK9" s="52"/>
      <c r="JDL9" s="52"/>
      <c r="JDM9" s="52"/>
      <c r="JDN9" s="52"/>
      <c r="JDO9" s="52"/>
      <c r="JDP9" s="52"/>
      <c r="JDQ9" s="52"/>
      <c r="JDR9" s="52"/>
      <c r="JDS9" s="52"/>
      <c r="JDT9" s="52"/>
      <c r="JDU9" s="52"/>
      <c r="JDV9" s="52"/>
      <c r="JDW9" s="52"/>
      <c r="JDX9" s="52"/>
      <c r="JDY9" s="52"/>
      <c r="JDZ9" s="52"/>
      <c r="JEA9" s="52"/>
      <c r="JEB9" s="52"/>
      <c r="JEC9" s="52"/>
      <c r="JED9" s="52"/>
      <c r="JEE9" s="52"/>
      <c r="JEF9" s="52"/>
      <c r="JEG9" s="52"/>
      <c r="JEH9" s="52"/>
      <c r="JEI9" s="52"/>
      <c r="JEJ9" s="52"/>
      <c r="JEK9" s="52"/>
      <c r="JEL9" s="52"/>
      <c r="JEM9" s="52"/>
      <c r="JEN9" s="52"/>
      <c r="JEO9" s="52"/>
      <c r="JEP9" s="52"/>
      <c r="JEQ9" s="52"/>
      <c r="JER9" s="52"/>
      <c r="JES9" s="52"/>
      <c r="JET9" s="52"/>
      <c r="JEU9" s="52"/>
      <c r="JEV9" s="52"/>
      <c r="JEW9" s="52"/>
      <c r="JEX9" s="52"/>
      <c r="JEY9" s="52"/>
      <c r="JEZ9" s="52"/>
      <c r="JFA9" s="52"/>
      <c r="JFB9" s="52"/>
      <c r="JFC9" s="52"/>
      <c r="JFD9" s="52"/>
      <c r="JFE9" s="52"/>
      <c r="JFF9" s="52"/>
      <c r="JFG9" s="52"/>
      <c r="JFH9" s="52"/>
      <c r="JFI9" s="52"/>
      <c r="JFJ9" s="52"/>
      <c r="JFK9" s="52"/>
      <c r="JFL9" s="52"/>
      <c r="JFM9" s="52"/>
      <c r="JFN9" s="52"/>
      <c r="JFO9" s="52"/>
      <c r="JFP9" s="52"/>
      <c r="JFQ9" s="52"/>
      <c r="JFR9" s="52"/>
      <c r="JFS9" s="52"/>
      <c r="JFT9" s="52"/>
      <c r="JFU9" s="52"/>
      <c r="JFV9" s="52"/>
      <c r="JFW9" s="52"/>
      <c r="JFX9" s="52"/>
      <c r="JFY9" s="52"/>
      <c r="JFZ9" s="52"/>
      <c r="JGA9" s="52"/>
      <c r="JGB9" s="52"/>
      <c r="JGC9" s="52"/>
      <c r="JGD9" s="52"/>
      <c r="JGE9" s="52"/>
      <c r="JGF9" s="52"/>
      <c r="JGG9" s="52"/>
      <c r="JGH9" s="52"/>
      <c r="JGI9" s="52"/>
      <c r="JGJ9" s="52"/>
      <c r="JGK9" s="52"/>
      <c r="JGL9" s="52"/>
      <c r="JGM9" s="52"/>
      <c r="JGN9" s="52"/>
      <c r="JGO9" s="52"/>
      <c r="JGP9" s="52"/>
      <c r="JGQ9" s="52"/>
      <c r="JGR9" s="52"/>
      <c r="JGS9" s="52"/>
      <c r="JGT9" s="52"/>
      <c r="JGU9" s="52"/>
      <c r="JGV9" s="52"/>
      <c r="JGW9" s="52"/>
      <c r="JGX9" s="52"/>
      <c r="JGY9" s="52"/>
      <c r="JGZ9" s="52"/>
      <c r="JHA9" s="52"/>
      <c r="JHB9" s="52"/>
      <c r="JHC9" s="52"/>
      <c r="JHD9" s="52"/>
      <c r="JHE9" s="52"/>
      <c r="JHF9" s="52"/>
      <c r="JHG9" s="52"/>
      <c r="JHH9" s="52"/>
      <c r="JHI9" s="52"/>
      <c r="JHJ9" s="52"/>
      <c r="JHK9" s="52"/>
      <c r="JHL9" s="52"/>
      <c r="JHM9" s="52"/>
      <c r="JHN9" s="52"/>
      <c r="JHO9" s="52"/>
      <c r="JHP9" s="52"/>
      <c r="JHQ9" s="52"/>
      <c r="JHR9" s="52"/>
      <c r="JHS9" s="52"/>
      <c r="JHT9" s="52"/>
      <c r="JHU9" s="52"/>
      <c r="JHV9" s="52"/>
      <c r="JHW9" s="52"/>
      <c r="JHX9" s="52"/>
      <c r="JHY9" s="52"/>
      <c r="JHZ9" s="52"/>
      <c r="JIA9" s="52"/>
      <c r="JIB9" s="52"/>
      <c r="JIC9" s="52"/>
      <c r="JID9" s="52"/>
      <c r="JIE9" s="52"/>
      <c r="JIF9" s="52"/>
      <c r="JIG9" s="52"/>
      <c r="JIH9" s="52"/>
      <c r="JII9" s="52"/>
      <c r="JIJ9" s="52"/>
      <c r="JIK9" s="52"/>
      <c r="JIL9" s="52"/>
      <c r="JIM9" s="52"/>
      <c r="JIN9" s="52"/>
      <c r="JIO9" s="52"/>
      <c r="JIP9" s="52"/>
      <c r="JIQ9" s="52"/>
      <c r="JIR9" s="52"/>
      <c r="JIS9" s="52"/>
      <c r="JIT9" s="52"/>
      <c r="JIU9" s="52"/>
      <c r="JIV9" s="52"/>
      <c r="JIW9" s="52"/>
      <c r="JIX9" s="52"/>
      <c r="JIY9" s="52"/>
      <c r="JIZ9" s="52"/>
      <c r="JJA9" s="52"/>
      <c r="JJB9" s="52"/>
      <c r="JJC9" s="52"/>
      <c r="JJD9" s="52"/>
      <c r="JJE9" s="52"/>
      <c r="JJF9" s="52"/>
      <c r="JJG9" s="52"/>
      <c r="JJH9" s="52"/>
      <c r="JJI9" s="52"/>
      <c r="JJJ9" s="52"/>
      <c r="JJK9" s="52"/>
      <c r="JJL9" s="52"/>
      <c r="JJM9" s="52"/>
      <c r="JJN9" s="52"/>
      <c r="JJO9" s="52"/>
      <c r="JJP9" s="52"/>
      <c r="JJQ9" s="52"/>
      <c r="JJR9" s="52"/>
      <c r="JJS9" s="52"/>
      <c r="JJT9" s="52"/>
      <c r="JJU9" s="52"/>
      <c r="JJV9" s="52"/>
      <c r="JJW9" s="52"/>
      <c r="JJX9" s="52"/>
      <c r="JJY9" s="52"/>
      <c r="JJZ9" s="52"/>
      <c r="JKA9" s="52"/>
      <c r="JKB9" s="52"/>
      <c r="JKC9" s="52"/>
      <c r="JKD9" s="52"/>
      <c r="JKE9" s="52"/>
      <c r="JKF9" s="52"/>
      <c r="JKG9" s="52"/>
      <c r="JKH9" s="52"/>
      <c r="JKI9" s="52"/>
      <c r="JKJ9" s="52"/>
      <c r="JKK9" s="52"/>
      <c r="JKL9" s="52"/>
      <c r="JKM9" s="52"/>
      <c r="JKN9" s="52"/>
      <c r="JKO9" s="52"/>
      <c r="JKP9" s="52"/>
      <c r="JKQ9" s="52"/>
      <c r="JKR9" s="52"/>
      <c r="JKS9" s="52"/>
      <c r="JKT9" s="52"/>
      <c r="JKU9" s="52"/>
      <c r="JKV9" s="52"/>
      <c r="JKW9" s="52"/>
      <c r="JKX9" s="52"/>
      <c r="JKY9" s="52"/>
      <c r="JKZ9" s="52"/>
      <c r="JLA9" s="52"/>
      <c r="JLB9" s="52"/>
      <c r="JLC9" s="52"/>
      <c r="JLD9" s="52"/>
      <c r="JLE9" s="52"/>
      <c r="JLF9" s="52"/>
      <c r="JLG9" s="52"/>
      <c r="JLH9" s="52"/>
      <c r="JLI9" s="52"/>
      <c r="JLJ9" s="52"/>
      <c r="JLK9" s="52"/>
      <c r="JLL9" s="52"/>
      <c r="JLM9" s="52"/>
      <c r="JLN9" s="52"/>
      <c r="JLO9" s="52"/>
      <c r="JLP9" s="52"/>
      <c r="JLQ9" s="52"/>
      <c r="JLR9" s="52"/>
      <c r="JLS9" s="52"/>
      <c r="JLT9" s="52"/>
      <c r="JLU9" s="52"/>
      <c r="JLV9" s="52"/>
      <c r="JLW9" s="52"/>
      <c r="JLX9" s="52"/>
      <c r="JLY9" s="52"/>
      <c r="JLZ9" s="52"/>
      <c r="JMA9" s="52"/>
      <c r="JMB9" s="52"/>
      <c r="JMC9" s="52"/>
      <c r="JMD9" s="52"/>
      <c r="JME9" s="52"/>
      <c r="JMF9" s="52"/>
      <c r="JMG9" s="52"/>
      <c r="JMH9" s="52"/>
      <c r="JMI9" s="52"/>
      <c r="JMJ9" s="52"/>
      <c r="JMK9" s="52"/>
      <c r="JML9" s="52"/>
      <c r="JMM9" s="52"/>
      <c r="JMN9" s="52"/>
      <c r="JMO9" s="52"/>
      <c r="JMP9" s="52"/>
      <c r="JMQ9" s="52"/>
      <c r="JMR9" s="52"/>
      <c r="JMS9" s="52"/>
      <c r="JMT9" s="52"/>
      <c r="JMU9" s="52"/>
      <c r="JMV9" s="52"/>
      <c r="JMW9" s="52"/>
      <c r="JMX9" s="52"/>
      <c r="JMY9" s="52"/>
      <c r="JMZ9" s="52"/>
      <c r="JNA9" s="52"/>
      <c r="JNB9" s="52"/>
      <c r="JNC9" s="52"/>
      <c r="JND9" s="52"/>
      <c r="JNE9" s="52"/>
      <c r="JNF9" s="52"/>
      <c r="JNG9" s="52"/>
      <c r="JNH9" s="52"/>
      <c r="JNI9" s="52"/>
      <c r="JNJ9" s="52"/>
      <c r="JNK9" s="52"/>
      <c r="JNL9" s="52"/>
      <c r="JNM9" s="52"/>
      <c r="JNN9" s="52"/>
      <c r="JNO9" s="52"/>
      <c r="JNP9" s="52"/>
      <c r="JNQ9" s="52"/>
      <c r="JNR9" s="52"/>
      <c r="JNS9" s="52"/>
      <c r="JNT9" s="52"/>
      <c r="JNU9" s="52"/>
      <c r="JNV9" s="52"/>
      <c r="JNW9" s="52"/>
      <c r="JNX9" s="52"/>
      <c r="JNY9" s="52"/>
      <c r="JNZ9" s="52"/>
      <c r="JOA9" s="52"/>
      <c r="JOB9" s="52"/>
      <c r="JOC9" s="52"/>
      <c r="JOD9" s="52"/>
      <c r="JOE9" s="52"/>
      <c r="JOF9" s="52"/>
      <c r="JOG9" s="52"/>
      <c r="JOH9" s="52"/>
      <c r="JOI9" s="52"/>
      <c r="JOJ9" s="52"/>
      <c r="JOK9" s="52"/>
      <c r="JOL9" s="52"/>
      <c r="JOM9" s="52"/>
      <c r="JON9" s="52"/>
      <c r="JOO9" s="52"/>
      <c r="JOP9" s="52"/>
      <c r="JOQ9" s="52"/>
      <c r="JOR9" s="52"/>
      <c r="JOS9" s="52"/>
      <c r="JOT9" s="52"/>
      <c r="JOU9" s="52"/>
      <c r="JOV9" s="52"/>
      <c r="JOW9" s="52"/>
      <c r="JOX9" s="52"/>
      <c r="JOY9" s="52"/>
      <c r="JOZ9" s="52"/>
      <c r="JPA9" s="52"/>
      <c r="JPB9" s="52"/>
      <c r="JPC9" s="52"/>
      <c r="JPD9" s="52"/>
      <c r="JPE9" s="52"/>
      <c r="JPF9" s="52"/>
      <c r="JPG9" s="52"/>
      <c r="JPH9" s="52"/>
      <c r="JPI9" s="52"/>
      <c r="JPJ9" s="52"/>
      <c r="JPK9" s="52"/>
      <c r="JPL9" s="52"/>
      <c r="JPM9" s="52"/>
      <c r="JPN9" s="52"/>
      <c r="JPO9" s="52"/>
      <c r="JPP9" s="52"/>
      <c r="JPQ9" s="52"/>
      <c r="JPR9" s="52"/>
      <c r="JPS9" s="52"/>
      <c r="JPT9" s="52"/>
      <c r="JPU9" s="52"/>
      <c r="JPV9" s="52"/>
      <c r="JPW9" s="52"/>
      <c r="JPX9" s="52"/>
      <c r="JPY9" s="52"/>
      <c r="JPZ9" s="52"/>
      <c r="JQA9" s="52"/>
      <c r="JQB9" s="52"/>
      <c r="JQC9" s="52"/>
      <c r="JQD9" s="52"/>
      <c r="JQE9" s="52"/>
      <c r="JQF9" s="52"/>
      <c r="JQG9" s="52"/>
      <c r="JQH9" s="52"/>
      <c r="JQI9" s="52"/>
      <c r="JQJ9" s="52"/>
      <c r="JQK9" s="52"/>
      <c r="JQL9" s="52"/>
      <c r="JQM9" s="52"/>
      <c r="JQN9" s="52"/>
      <c r="JQO9" s="52"/>
      <c r="JQP9" s="52"/>
      <c r="JQQ9" s="52"/>
      <c r="JQR9" s="52"/>
      <c r="JQS9" s="52"/>
      <c r="JQT9" s="52"/>
      <c r="JQU9" s="52"/>
      <c r="JQV9" s="52"/>
      <c r="JQW9" s="52"/>
      <c r="JQX9" s="52"/>
      <c r="JQY9" s="52"/>
      <c r="JQZ9" s="52"/>
      <c r="JRA9" s="52"/>
      <c r="JRB9" s="52"/>
      <c r="JRC9" s="52"/>
      <c r="JRD9" s="52"/>
      <c r="JRE9" s="52"/>
      <c r="JRF9" s="52"/>
      <c r="JRG9" s="52"/>
      <c r="JRH9" s="52"/>
      <c r="JRI9" s="52"/>
      <c r="JRJ9" s="52"/>
      <c r="JRK9" s="52"/>
      <c r="JRL9" s="52"/>
      <c r="JRM9" s="52"/>
      <c r="JRN9" s="52"/>
      <c r="JRO9" s="52"/>
      <c r="JRP9" s="52"/>
      <c r="JRQ9" s="52"/>
      <c r="JRR9" s="52"/>
      <c r="JRS9" s="52"/>
      <c r="JRT9" s="52"/>
      <c r="JRU9" s="52"/>
      <c r="JRV9" s="52"/>
      <c r="JRW9" s="52"/>
      <c r="JRX9" s="52"/>
      <c r="JRY9" s="52"/>
      <c r="JRZ9" s="52"/>
      <c r="JSA9" s="52"/>
      <c r="JSB9" s="52"/>
      <c r="JSC9" s="52"/>
      <c r="JSD9" s="52"/>
      <c r="JSE9" s="52"/>
      <c r="JSF9" s="52"/>
      <c r="JSG9" s="52"/>
      <c r="JSH9" s="52"/>
      <c r="JSI9" s="52"/>
      <c r="JSJ9" s="52"/>
      <c r="JSK9" s="52"/>
      <c r="JSL9" s="52"/>
      <c r="JSM9" s="52"/>
      <c r="JSN9" s="52"/>
      <c r="JSO9" s="52"/>
      <c r="JSP9" s="52"/>
      <c r="JSQ9" s="52"/>
      <c r="JSR9" s="52"/>
      <c r="JSS9" s="52"/>
      <c r="JST9" s="52"/>
      <c r="JSU9" s="52"/>
      <c r="JSV9" s="52"/>
      <c r="JSW9" s="52"/>
      <c r="JSX9" s="52"/>
      <c r="JSY9" s="52"/>
      <c r="JSZ9" s="52"/>
      <c r="JTA9" s="52"/>
      <c r="JTB9" s="52"/>
      <c r="JTC9" s="52"/>
      <c r="JTD9" s="52"/>
      <c r="JTE9" s="52"/>
      <c r="JTF9" s="52"/>
      <c r="JTG9" s="52"/>
      <c r="JTH9" s="52"/>
      <c r="JTI9" s="52"/>
      <c r="JTJ9" s="52"/>
      <c r="JTK9" s="52"/>
      <c r="JTL9" s="52"/>
      <c r="JTM9" s="52"/>
      <c r="JTN9" s="52"/>
      <c r="JTO9" s="52"/>
      <c r="JTP9" s="52"/>
      <c r="JTQ9" s="52"/>
      <c r="JTR9" s="52"/>
      <c r="JTS9" s="52"/>
      <c r="JTT9" s="52"/>
      <c r="JTU9" s="52"/>
      <c r="JTV9" s="52"/>
      <c r="JTW9" s="52"/>
      <c r="JTX9" s="52"/>
      <c r="JTY9" s="52"/>
      <c r="JTZ9" s="52"/>
      <c r="JUA9" s="52"/>
      <c r="JUB9" s="52"/>
      <c r="JUC9" s="52"/>
      <c r="JUD9" s="52"/>
      <c r="JUE9" s="52"/>
      <c r="JUF9" s="52"/>
      <c r="JUG9" s="52"/>
      <c r="JUH9" s="52"/>
      <c r="JUI9" s="52"/>
      <c r="JUJ9" s="52"/>
      <c r="JUK9" s="52"/>
      <c r="JUL9" s="52"/>
      <c r="JUM9" s="52"/>
      <c r="JUN9" s="52"/>
      <c r="JUO9" s="52"/>
      <c r="JUP9" s="52"/>
      <c r="JUQ9" s="52"/>
      <c r="JUR9" s="52"/>
      <c r="JUS9" s="52"/>
      <c r="JUT9" s="52"/>
      <c r="JUU9" s="52"/>
      <c r="JUV9" s="52"/>
      <c r="JUW9" s="52"/>
      <c r="JUX9" s="52"/>
      <c r="JUY9" s="52"/>
      <c r="JUZ9" s="52"/>
      <c r="JVA9" s="52"/>
      <c r="JVB9" s="52"/>
      <c r="JVC9" s="52"/>
      <c r="JVD9" s="52"/>
      <c r="JVE9" s="52"/>
      <c r="JVF9" s="52"/>
      <c r="JVG9" s="52"/>
      <c r="JVH9" s="52"/>
      <c r="JVI9" s="52"/>
      <c r="JVJ9" s="52"/>
      <c r="JVK9" s="52"/>
      <c r="JVL9" s="52"/>
      <c r="JVM9" s="52"/>
      <c r="JVN9" s="52"/>
      <c r="JVO9" s="52"/>
      <c r="JVP9" s="52"/>
      <c r="JVQ9" s="52"/>
      <c r="JVR9" s="52"/>
      <c r="JVS9" s="52"/>
      <c r="JVT9" s="52"/>
      <c r="JVU9" s="52"/>
      <c r="JVV9" s="52"/>
      <c r="JVW9" s="52"/>
      <c r="JVX9" s="52"/>
      <c r="JVY9" s="52"/>
      <c r="JVZ9" s="52"/>
      <c r="JWA9" s="52"/>
      <c r="JWB9" s="52"/>
      <c r="JWC9" s="52"/>
      <c r="JWD9" s="52"/>
      <c r="JWE9" s="52"/>
      <c r="JWF9" s="52"/>
      <c r="JWG9" s="52"/>
      <c r="JWH9" s="52"/>
      <c r="JWI9" s="52"/>
      <c r="JWJ9" s="52"/>
      <c r="JWK9" s="52"/>
      <c r="JWL9" s="52"/>
      <c r="JWM9" s="52"/>
      <c r="JWN9" s="52"/>
      <c r="JWO9" s="52"/>
      <c r="JWP9" s="52"/>
      <c r="JWQ9" s="52"/>
      <c r="JWR9" s="52"/>
      <c r="JWS9" s="52"/>
      <c r="JWT9" s="52"/>
      <c r="JWU9" s="52"/>
      <c r="JWV9" s="52"/>
      <c r="JWW9" s="52"/>
      <c r="JWX9" s="52"/>
      <c r="JWY9" s="52"/>
      <c r="JWZ9" s="52"/>
      <c r="JXA9" s="52"/>
      <c r="JXB9" s="52"/>
      <c r="JXC9" s="52"/>
      <c r="JXD9" s="52"/>
      <c r="JXE9" s="52"/>
      <c r="JXF9" s="52"/>
      <c r="JXG9" s="52"/>
      <c r="JXH9" s="52"/>
      <c r="JXI9" s="52"/>
      <c r="JXJ9" s="52"/>
      <c r="JXK9" s="52"/>
      <c r="JXL9" s="52"/>
      <c r="JXM9" s="52"/>
      <c r="JXN9" s="52"/>
      <c r="JXO9" s="52"/>
      <c r="JXP9" s="52"/>
      <c r="JXQ9" s="52"/>
      <c r="JXR9" s="52"/>
      <c r="JXS9" s="52"/>
      <c r="JXT9" s="52"/>
      <c r="JXU9" s="52"/>
      <c r="JXV9" s="52"/>
      <c r="JXW9" s="52"/>
      <c r="JXX9" s="52"/>
      <c r="JXY9" s="52"/>
      <c r="JXZ9" s="52"/>
      <c r="JYA9" s="52"/>
      <c r="JYB9" s="52"/>
      <c r="JYC9" s="52"/>
      <c r="JYD9" s="52"/>
      <c r="JYE9" s="52"/>
      <c r="JYF9" s="52"/>
      <c r="JYG9" s="52"/>
      <c r="JYH9" s="52"/>
      <c r="JYI9" s="52"/>
      <c r="JYJ9" s="52"/>
      <c r="JYK9" s="52"/>
      <c r="JYL9" s="52"/>
      <c r="JYM9" s="52"/>
      <c r="JYN9" s="52"/>
      <c r="JYO9" s="52"/>
      <c r="JYP9" s="52"/>
      <c r="JYQ9" s="52"/>
      <c r="JYR9" s="52"/>
      <c r="JYS9" s="52"/>
      <c r="JYT9" s="52"/>
      <c r="JYU9" s="52"/>
      <c r="JYV9" s="52"/>
      <c r="JYW9" s="52"/>
      <c r="JYX9" s="52"/>
      <c r="JYY9" s="52"/>
      <c r="JYZ9" s="52"/>
      <c r="JZA9" s="52"/>
      <c r="JZB9" s="52"/>
      <c r="JZC9" s="52"/>
      <c r="JZD9" s="52"/>
      <c r="JZE9" s="52"/>
      <c r="JZF9" s="52"/>
      <c r="JZG9" s="52"/>
      <c r="JZH9" s="52"/>
      <c r="JZI9" s="52"/>
      <c r="JZJ9" s="52"/>
      <c r="JZK9" s="52"/>
      <c r="JZL9" s="52"/>
      <c r="JZM9" s="52"/>
      <c r="JZN9" s="52"/>
      <c r="JZO9" s="52"/>
      <c r="JZP9" s="52"/>
      <c r="JZQ9" s="52"/>
      <c r="JZR9" s="52"/>
      <c r="JZS9" s="52"/>
      <c r="JZT9" s="52"/>
      <c r="JZU9" s="52"/>
      <c r="JZV9" s="52"/>
      <c r="JZW9" s="52"/>
      <c r="JZX9" s="52"/>
      <c r="JZY9" s="52"/>
      <c r="JZZ9" s="52"/>
      <c r="KAA9" s="52"/>
      <c r="KAB9" s="52"/>
      <c r="KAC9" s="52"/>
      <c r="KAD9" s="52"/>
      <c r="KAE9" s="52"/>
      <c r="KAF9" s="52"/>
      <c r="KAG9" s="52"/>
      <c r="KAH9" s="52"/>
      <c r="KAI9" s="52"/>
      <c r="KAJ9" s="52"/>
      <c r="KAK9" s="52"/>
      <c r="KAL9" s="52"/>
      <c r="KAM9" s="52"/>
      <c r="KAN9" s="52"/>
      <c r="KAO9" s="52"/>
      <c r="KAP9" s="52"/>
      <c r="KAQ9" s="52"/>
      <c r="KAR9" s="52"/>
      <c r="KAS9" s="52"/>
      <c r="KAT9" s="52"/>
      <c r="KAU9" s="52"/>
      <c r="KAV9" s="52"/>
      <c r="KAW9" s="52"/>
      <c r="KAX9" s="52"/>
      <c r="KAY9" s="52"/>
      <c r="KAZ9" s="52"/>
      <c r="KBA9" s="52"/>
      <c r="KBB9" s="52"/>
      <c r="KBC9" s="52"/>
      <c r="KBD9" s="52"/>
      <c r="KBE9" s="52"/>
      <c r="KBF9" s="52"/>
      <c r="KBG9" s="52"/>
      <c r="KBH9" s="52"/>
      <c r="KBI9" s="52"/>
      <c r="KBJ9" s="52"/>
      <c r="KBK9" s="52"/>
      <c r="KBL9" s="52"/>
      <c r="KBM9" s="52"/>
      <c r="KBN9" s="52"/>
      <c r="KBO9" s="52"/>
      <c r="KBP9" s="52"/>
      <c r="KBQ9" s="52"/>
      <c r="KBR9" s="52"/>
      <c r="KBS9" s="52"/>
      <c r="KBT9" s="52"/>
      <c r="KBU9" s="52"/>
      <c r="KBV9" s="52"/>
      <c r="KBW9" s="52"/>
      <c r="KBX9" s="52"/>
      <c r="KBY9" s="52"/>
      <c r="KBZ9" s="52"/>
      <c r="KCA9" s="52"/>
      <c r="KCB9" s="52"/>
      <c r="KCC9" s="52"/>
      <c r="KCD9" s="52"/>
      <c r="KCE9" s="52"/>
      <c r="KCF9" s="52"/>
      <c r="KCG9" s="52"/>
      <c r="KCH9" s="52"/>
      <c r="KCI9" s="52"/>
      <c r="KCJ9" s="52"/>
      <c r="KCK9" s="52"/>
      <c r="KCL9" s="52"/>
      <c r="KCM9" s="52"/>
      <c r="KCN9" s="52"/>
      <c r="KCO9" s="52"/>
      <c r="KCP9" s="52"/>
      <c r="KCQ9" s="52"/>
      <c r="KCR9" s="52"/>
      <c r="KCS9" s="52"/>
      <c r="KCT9" s="52"/>
      <c r="KCU9" s="52"/>
      <c r="KCV9" s="52"/>
      <c r="KCW9" s="52"/>
      <c r="KCX9" s="52"/>
      <c r="KCY9" s="52"/>
      <c r="KCZ9" s="52"/>
      <c r="KDA9" s="52"/>
      <c r="KDB9" s="52"/>
      <c r="KDC9" s="52"/>
      <c r="KDD9" s="52"/>
      <c r="KDE9" s="52"/>
      <c r="KDF9" s="52"/>
      <c r="KDG9" s="52"/>
      <c r="KDH9" s="52"/>
      <c r="KDI9" s="52"/>
      <c r="KDJ9" s="52"/>
      <c r="KDK9" s="52"/>
      <c r="KDL9" s="52"/>
      <c r="KDM9" s="52"/>
      <c r="KDN9" s="52"/>
      <c r="KDO9" s="52"/>
      <c r="KDP9" s="52"/>
      <c r="KDQ9" s="52"/>
      <c r="KDR9" s="52"/>
      <c r="KDS9" s="52"/>
      <c r="KDT9" s="52"/>
      <c r="KDU9" s="52"/>
      <c r="KDV9" s="52"/>
      <c r="KDW9" s="52"/>
      <c r="KDX9" s="52"/>
      <c r="KDY9" s="52"/>
      <c r="KDZ9" s="52"/>
      <c r="KEA9" s="52"/>
      <c r="KEB9" s="52"/>
      <c r="KEC9" s="52"/>
      <c r="KED9" s="52"/>
      <c r="KEE9" s="52"/>
      <c r="KEF9" s="52"/>
      <c r="KEG9" s="52"/>
      <c r="KEH9" s="52"/>
      <c r="KEI9" s="52"/>
      <c r="KEJ9" s="52"/>
      <c r="KEK9" s="52"/>
      <c r="KEL9" s="52"/>
      <c r="KEM9" s="52"/>
      <c r="KEN9" s="52"/>
      <c r="KEO9" s="52"/>
      <c r="KEP9" s="52"/>
      <c r="KEQ9" s="52"/>
      <c r="KER9" s="52"/>
      <c r="KES9" s="52"/>
      <c r="KET9" s="52"/>
      <c r="KEU9" s="52"/>
      <c r="KEV9" s="52"/>
      <c r="KEW9" s="52"/>
      <c r="KEX9" s="52"/>
      <c r="KEY9" s="52"/>
      <c r="KEZ9" s="52"/>
      <c r="KFA9" s="52"/>
      <c r="KFB9" s="52"/>
      <c r="KFC9" s="52"/>
      <c r="KFD9" s="52"/>
      <c r="KFE9" s="52"/>
      <c r="KFF9" s="52"/>
      <c r="KFG9" s="52"/>
      <c r="KFH9" s="52"/>
      <c r="KFI9" s="52"/>
      <c r="KFJ9" s="52"/>
      <c r="KFK9" s="52"/>
      <c r="KFL9" s="52"/>
      <c r="KFM9" s="52"/>
      <c r="KFN9" s="52"/>
      <c r="KFO9" s="52"/>
      <c r="KFP9" s="52"/>
      <c r="KFQ9" s="52"/>
      <c r="KFR9" s="52"/>
      <c r="KFS9" s="52"/>
      <c r="KFT9" s="52"/>
      <c r="KFU9" s="52"/>
      <c r="KFV9" s="52"/>
      <c r="KFW9" s="52"/>
      <c r="KFX9" s="52"/>
      <c r="KFY9" s="52"/>
      <c r="KFZ9" s="52"/>
      <c r="KGA9" s="52"/>
      <c r="KGB9" s="52"/>
      <c r="KGC9" s="52"/>
      <c r="KGD9" s="52"/>
      <c r="KGE9" s="52"/>
      <c r="KGF9" s="52"/>
      <c r="KGG9" s="52"/>
      <c r="KGH9" s="52"/>
      <c r="KGI9" s="52"/>
      <c r="KGJ9" s="52"/>
      <c r="KGK9" s="52"/>
      <c r="KGL9" s="52"/>
      <c r="KGM9" s="52"/>
      <c r="KGN9" s="52"/>
      <c r="KGO9" s="52"/>
      <c r="KGP9" s="52"/>
      <c r="KGQ9" s="52"/>
      <c r="KGR9" s="52"/>
      <c r="KGS9" s="52"/>
      <c r="KGT9" s="52"/>
      <c r="KGU9" s="52"/>
      <c r="KGV9" s="52"/>
      <c r="KGW9" s="52"/>
      <c r="KGX9" s="52"/>
      <c r="KGY9" s="52"/>
      <c r="KGZ9" s="52"/>
      <c r="KHA9" s="52"/>
      <c r="KHB9" s="52"/>
      <c r="KHC9" s="52"/>
      <c r="KHD9" s="52"/>
      <c r="KHE9" s="52"/>
      <c r="KHF9" s="52"/>
      <c r="KHG9" s="52"/>
      <c r="KHH9" s="52"/>
      <c r="KHI9" s="52"/>
      <c r="KHJ9" s="52"/>
      <c r="KHK9" s="52"/>
      <c r="KHL9" s="52"/>
      <c r="KHM9" s="52"/>
      <c r="KHN9" s="52"/>
      <c r="KHO9" s="52"/>
      <c r="KHP9" s="52"/>
      <c r="KHQ9" s="52"/>
      <c r="KHR9" s="52"/>
      <c r="KHS9" s="52"/>
      <c r="KHT9" s="52"/>
      <c r="KHU9" s="52"/>
      <c r="KHV9" s="52"/>
      <c r="KHW9" s="52"/>
      <c r="KHX9" s="52"/>
      <c r="KHY9" s="52"/>
      <c r="KHZ9" s="52"/>
      <c r="KIA9" s="52"/>
      <c r="KIB9" s="52"/>
      <c r="KIC9" s="52"/>
      <c r="KID9" s="52"/>
      <c r="KIE9" s="52"/>
      <c r="KIF9" s="52"/>
      <c r="KIG9" s="52"/>
      <c r="KIH9" s="52"/>
      <c r="KII9" s="52"/>
      <c r="KIJ9" s="52"/>
      <c r="KIK9" s="52"/>
      <c r="KIL9" s="52"/>
      <c r="KIM9" s="52"/>
      <c r="KIN9" s="52"/>
      <c r="KIO9" s="52"/>
      <c r="KIP9" s="52"/>
      <c r="KIQ9" s="52"/>
      <c r="KIR9" s="52"/>
      <c r="KIS9" s="52"/>
      <c r="KIT9" s="52"/>
      <c r="KIU9" s="52"/>
      <c r="KIV9" s="52"/>
      <c r="KIW9" s="52"/>
      <c r="KIX9" s="52"/>
      <c r="KIY9" s="52"/>
      <c r="KIZ9" s="52"/>
      <c r="KJA9" s="52"/>
      <c r="KJB9" s="52"/>
      <c r="KJC9" s="52"/>
      <c r="KJD9" s="52"/>
      <c r="KJE9" s="52"/>
      <c r="KJF9" s="52"/>
      <c r="KJG9" s="52"/>
      <c r="KJH9" s="52"/>
      <c r="KJI9" s="52"/>
      <c r="KJJ9" s="52"/>
      <c r="KJK9" s="52"/>
      <c r="KJL9" s="52"/>
      <c r="KJM9" s="52"/>
      <c r="KJN9" s="52"/>
      <c r="KJO9" s="52"/>
      <c r="KJP9" s="52"/>
      <c r="KJQ9" s="52"/>
      <c r="KJR9" s="52"/>
      <c r="KJS9" s="52"/>
      <c r="KJT9" s="52"/>
      <c r="KJU9" s="52"/>
      <c r="KJV9" s="52"/>
      <c r="KJW9" s="52"/>
      <c r="KJX9" s="52"/>
      <c r="KJY9" s="52"/>
      <c r="KJZ9" s="52"/>
      <c r="KKA9" s="52"/>
      <c r="KKB9" s="52"/>
      <c r="KKC9" s="52"/>
      <c r="KKD9" s="52"/>
      <c r="KKE9" s="52"/>
      <c r="KKF9" s="52"/>
      <c r="KKG9" s="52"/>
      <c r="KKH9" s="52"/>
      <c r="KKI9" s="52"/>
      <c r="KKJ9" s="52"/>
      <c r="KKK9" s="52"/>
      <c r="KKL9" s="52"/>
      <c r="KKM9" s="52"/>
      <c r="KKN9" s="52"/>
      <c r="KKO9" s="52"/>
      <c r="KKP9" s="52"/>
      <c r="KKQ9" s="52"/>
      <c r="KKR9" s="52"/>
      <c r="KKS9" s="52"/>
      <c r="KKT9" s="52"/>
      <c r="KKU9" s="52"/>
      <c r="KKV9" s="52"/>
      <c r="KKW9" s="52"/>
      <c r="KKX9" s="52"/>
      <c r="KKY9" s="52"/>
      <c r="KKZ9" s="52"/>
      <c r="KLA9" s="52"/>
      <c r="KLB9" s="52"/>
      <c r="KLC9" s="52"/>
      <c r="KLD9" s="52"/>
      <c r="KLE9" s="52"/>
      <c r="KLF9" s="52"/>
      <c r="KLG9" s="52"/>
      <c r="KLH9" s="52"/>
      <c r="KLI9" s="52"/>
      <c r="KLJ9" s="52"/>
      <c r="KLK9" s="52"/>
      <c r="KLL9" s="52"/>
      <c r="KLM9" s="52"/>
      <c r="KLN9" s="52"/>
      <c r="KLO9" s="52"/>
      <c r="KLP9" s="52"/>
      <c r="KLQ9" s="52"/>
      <c r="KLR9" s="52"/>
      <c r="KLS9" s="52"/>
      <c r="KLT9" s="52"/>
      <c r="KLU9" s="52"/>
      <c r="KLV9" s="52"/>
      <c r="KLW9" s="52"/>
      <c r="KLX9" s="52"/>
      <c r="KLY9" s="52"/>
      <c r="KLZ9" s="52"/>
      <c r="KMA9" s="52"/>
      <c r="KMB9" s="52"/>
      <c r="KMC9" s="52"/>
      <c r="KMD9" s="52"/>
      <c r="KME9" s="52"/>
      <c r="KMF9" s="52"/>
      <c r="KMG9" s="52"/>
      <c r="KMH9" s="52"/>
      <c r="KMI9" s="52"/>
      <c r="KMJ9" s="52"/>
      <c r="KMK9" s="52"/>
      <c r="KML9" s="52"/>
      <c r="KMM9" s="52"/>
      <c r="KMN9" s="52"/>
      <c r="KMO9" s="52"/>
      <c r="KMP9" s="52"/>
      <c r="KMQ9" s="52"/>
      <c r="KMR9" s="52"/>
      <c r="KMS9" s="52"/>
      <c r="KMT9" s="52"/>
      <c r="KMU9" s="52"/>
      <c r="KMV9" s="52"/>
      <c r="KMW9" s="52"/>
      <c r="KMX9" s="52"/>
      <c r="KMY9" s="52"/>
      <c r="KMZ9" s="52"/>
      <c r="KNA9" s="52"/>
      <c r="KNB9" s="52"/>
      <c r="KNC9" s="52"/>
      <c r="KND9" s="52"/>
      <c r="KNE9" s="52"/>
      <c r="KNF9" s="52"/>
      <c r="KNG9" s="52"/>
      <c r="KNH9" s="52"/>
      <c r="KNI9" s="52"/>
      <c r="KNJ9" s="52"/>
      <c r="KNK9" s="52"/>
      <c r="KNL9" s="52"/>
      <c r="KNM9" s="52"/>
      <c r="KNN9" s="52"/>
      <c r="KNO9" s="52"/>
      <c r="KNP9" s="52"/>
      <c r="KNQ9" s="52"/>
      <c r="KNR9" s="52"/>
      <c r="KNS9" s="52"/>
      <c r="KNT9" s="52"/>
      <c r="KNU9" s="52"/>
      <c r="KNV9" s="52"/>
      <c r="KNW9" s="52"/>
      <c r="KNX9" s="52"/>
      <c r="KNY9" s="52"/>
      <c r="KNZ9" s="52"/>
      <c r="KOA9" s="52"/>
      <c r="KOB9" s="52"/>
      <c r="KOC9" s="52"/>
      <c r="KOD9" s="52"/>
      <c r="KOE9" s="52"/>
      <c r="KOF9" s="52"/>
      <c r="KOG9" s="52"/>
      <c r="KOH9" s="52"/>
      <c r="KOI9" s="52"/>
      <c r="KOJ9" s="52"/>
      <c r="KOK9" s="52"/>
      <c r="KOL9" s="52"/>
      <c r="KOM9" s="52"/>
      <c r="KON9" s="52"/>
      <c r="KOO9" s="52"/>
      <c r="KOP9" s="52"/>
      <c r="KOQ9" s="52"/>
      <c r="KOR9" s="52"/>
      <c r="KOS9" s="52"/>
      <c r="KOT9" s="52"/>
      <c r="KOU9" s="52"/>
      <c r="KOV9" s="52"/>
      <c r="KOW9" s="52"/>
      <c r="KOX9" s="52"/>
      <c r="KOY9" s="52"/>
      <c r="KOZ9" s="52"/>
      <c r="KPA9" s="52"/>
      <c r="KPB9" s="52"/>
      <c r="KPC9" s="52"/>
      <c r="KPD9" s="52"/>
      <c r="KPE9" s="52"/>
      <c r="KPF9" s="52"/>
      <c r="KPG9" s="52"/>
      <c r="KPH9" s="52"/>
      <c r="KPI9" s="52"/>
      <c r="KPJ9" s="52"/>
      <c r="KPK9" s="52"/>
      <c r="KPL9" s="52"/>
      <c r="KPM9" s="52"/>
      <c r="KPN9" s="52"/>
      <c r="KPO9" s="52"/>
      <c r="KPP9" s="52"/>
      <c r="KPQ9" s="52"/>
      <c r="KPR9" s="52"/>
      <c r="KPS9" s="52"/>
      <c r="KPT9" s="52"/>
      <c r="KPU9" s="52"/>
      <c r="KPV9" s="52"/>
      <c r="KPW9" s="52"/>
      <c r="KPX9" s="52"/>
      <c r="KPY9" s="52"/>
      <c r="KPZ9" s="52"/>
      <c r="KQA9" s="52"/>
      <c r="KQB9" s="52"/>
      <c r="KQC9" s="52"/>
      <c r="KQD9" s="52"/>
      <c r="KQE9" s="52"/>
      <c r="KQF9" s="52"/>
      <c r="KQG9" s="52"/>
      <c r="KQH9" s="52"/>
      <c r="KQI9" s="52"/>
      <c r="KQJ9" s="52"/>
      <c r="KQK9" s="52"/>
      <c r="KQL9" s="52"/>
      <c r="KQM9" s="52"/>
      <c r="KQN9" s="52"/>
      <c r="KQO9" s="52"/>
      <c r="KQP9" s="52"/>
      <c r="KQQ9" s="52"/>
      <c r="KQR9" s="52"/>
      <c r="KQS9" s="52"/>
      <c r="KQT9" s="52"/>
      <c r="KQU9" s="52"/>
      <c r="KQV9" s="52"/>
      <c r="KQW9" s="52"/>
      <c r="KQX9" s="52"/>
      <c r="KQY9" s="52"/>
      <c r="KQZ9" s="52"/>
      <c r="KRA9" s="52"/>
      <c r="KRB9" s="52"/>
      <c r="KRC9" s="52"/>
      <c r="KRD9" s="52"/>
      <c r="KRE9" s="52"/>
      <c r="KRF9" s="52"/>
      <c r="KRG9" s="52"/>
      <c r="KRH9" s="52"/>
      <c r="KRI9" s="52"/>
      <c r="KRJ9" s="52"/>
      <c r="KRK9" s="52"/>
      <c r="KRL9" s="52"/>
      <c r="KRM9" s="52"/>
      <c r="KRN9" s="52"/>
      <c r="KRO9" s="52"/>
      <c r="KRP9" s="52"/>
      <c r="KRQ9" s="52"/>
      <c r="KRR9" s="52"/>
      <c r="KRS9" s="52"/>
      <c r="KRT9" s="52"/>
      <c r="KRU9" s="52"/>
      <c r="KRV9" s="52"/>
      <c r="KRW9" s="52"/>
      <c r="KRX9" s="52"/>
      <c r="KRY9" s="52"/>
      <c r="KRZ9" s="52"/>
      <c r="KSA9" s="52"/>
      <c r="KSB9" s="52"/>
      <c r="KSC9" s="52"/>
      <c r="KSD9" s="52"/>
      <c r="KSE9" s="52"/>
      <c r="KSF9" s="52"/>
      <c r="KSG9" s="52"/>
      <c r="KSH9" s="52"/>
      <c r="KSI9" s="52"/>
      <c r="KSJ9" s="52"/>
      <c r="KSK9" s="52"/>
      <c r="KSL9" s="52"/>
      <c r="KSM9" s="52"/>
      <c r="KSN9" s="52"/>
      <c r="KSO9" s="52"/>
      <c r="KSP9" s="52"/>
      <c r="KSQ9" s="52"/>
      <c r="KSR9" s="52"/>
      <c r="KSS9" s="52"/>
      <c r="KST9" s="52"/>
      <c r="KSU9" s="52"/>
      <c r="KSV9" s="52"/>
      <c r="KSW9" s="52"/>
      <c r="KSX9" s="52"/>
      <c r="KSY9" s="52"/>
      <c r="KSZ9" s="52"/>
      <c r="KTA9" s="52"/>
      <c r="KTB9" s="52"/>
      <c r="KTC9" s="52"/>
      <c r="KTD9" s="52"/>
      <c r="KTE9" s="52"/>
      <c r="KTF9" s="52"/>
      <c r="KTG9" s="52"/>
      <c r="KTH9" s="52"/>
      <c r="KTI9" s="52"/>
      <c r="KTJ9" s="52"/>
      <c r="KTK9" s="52"/>
      <c r="KTL9" s="52"/>
      <c r="KTM9" s="52"/>
      <c r="KTN9" s="52"/>
      <c r="KTO9" s="52"/>
      <c r="KTP9" s="52"/>
      <c r="KTQ9" s="52"/>
      <c r="KTR9" s="52"/>
      <c r="KTS9" s="52"/>
      <c r="KTT9" s="52"/>
      <c r="KTU9" s="52"/>
      <c r="KTV9" s="52"/>
      <c r="KTW9" s="52"/>
      <c r="KTX9" s="52"/>
      <c r="KTY9" s="52"/>
      <c r="KTZ9" s="52"/>
      <c r="KUA9" s="52"/>
      <c r="KUB9" s="52"/>
      <c r="KUC9" s="52"/>
      <c r="KUD9" s="52"/>
      <c r="KUE9" s="52"/>
      <c r="KUF9" s="52"/>
      <c r="KUG9" s="52"/>
      <c r="KUH9" s="52"/>
      <c r="KUI9" s="52"/>
      <c r="KUJ9" s="52"/>
      <c r="KUK9" s="52"/>
      <c r="KUL9" s="52"/>
      <c r="KUM9" s="52"/>
      <c r="KUN9" s="52"/>
      <c r="KUO9" s="52"/>
      <c r="KUP9" s="52"/>
      <c r="KUQ9" s="52"/>
      <c r="KUR9" s="52"/>
      <c r="KUS9" s="52"/>
      <c r="KUT9" s="52"/>
      <c r="KUU9" s="52"/>
      <c r="KUV9" s="52"/>
      <c r="KUW9" s="52"/>
      <c r="KUX9" s="52"/>
      <c r="KUY9" s="52"/>
      <c r="KUZ9" s="52"/>
      <c r="KVA9" s="52"/>
      <c r="KVB9" s="52"/>
      <c r="KVC9" s="52"/>
      <c r="KVD9" s="52"/>
      <c r="KVE9" s="52"/>
      <c r="KVF9" s="52"/>
      <c r="KVG9" s="52"/>
      <c r="KVH9" s="52"/>
      <c r="KVI9" s="52"/>
      <c r="KVJ9" s="52"/>
      <c r="KVK9" s="52"/>
      <c r="KVL9" s="52"/>
      <c r="KVM9" s="52"/>
      <c r="KVN9" s="52"/>
      <c r="KVO9" s="52"/>
      <c r="KVP9" s="52"/>
      <c r="KVQ9" s="52"/>
      <c r="KVR9" s="52"/>
      <c r="KVS9" s="52"/>
      <c r="KVT9" s="52"/>
      <c r="KVU9" s="52"/>
      <c r="KVV9" s="52"/>
      <c r="KVW9" s="52"/>
      <c r="KVX9" s="52"/>
      <c r="KVY9" s="52"/>
      <c r="KVZ9" s="52"/>
      <c r="KWA9" s="52"/>
      <c r="KWB9" s="52"/>
      <c r="KWC9" s="52"/>
      <c r="KWD9" s="52"/>
      <c r="KWE9" s="52"/>
      <c r="KWF9" s="52"/>
      <c r="KWG9" s="52"/>
      <c r="KWH9" s="52"/>
      <c r="KWI9" s="52"/>
      <c r="KWJ9" s="52"/>
      <c r="KWK9" s="52"/>
      <c r="KWL9" s="52"/>
      <c r="KWM9" s="52"/>
      <c r="KWN9" s="52"/>
      <c r="KWO9" s="52"/>
      <c r="KWP9" s="52"/>
      <c r="KWQ9" s="52"/>
      <c r="KWR9" s="52"/>
      <c r="KWS9" s="52"/>
      <c r="KWT9" s="52"/>
      <c r="KWU9" s="52"/>
      <c r="KWV9" s="52"/>
      <c r="KWW9" s="52"/>
      <c r="KWX9" s="52"/>
      <c r="KWY9" s="52"/>
      <c r="KWZ9" s="52"/>
      <c r="KXA9" s="52"/>
      <c r="KXB9" s="52"/>
      <c r="KXC9" s="52"/>
      <c r="KXD9" s="52"/>
      <c r="KXE9" s="52"/>
      <c r="KXF9" s="52"/>
      <c r="KXG9" s="52"/>
      <c r="KXH9" s="52"/>
      <c r="KXI9" s="52"/>
      <c r="KXJ9" s="52"/>
      <c r="KXK9" s="52"/>
      <c r="KXL9" s="52"/>
      <c r="KXM9" s="52"/>
      <c r="KXN9" s="52"/>
      <c r="KXO9" s="52"/>
      <c r="KXP9" s="52"/>
      <c r="KXQ9" s="52"/>
      <c r="KXR9" s="52"/>
      <c r="KXS9" s="52"/>
      <c r="KXT9" s="52"/>
      <c r="KXU9" s="52"/>
      <c r="KXV9" s="52"/>
      <c r="KXW9" s="52"/>
      <c r="KXX9" s="52"/>
      <c r="KXY9" s="52"/>
      <c r="KXZ9" s="52"/>
      <c r="KYA9" s="52"/>
      <c r="KYB9" s="52"/>
      <c r="KYC9" s="52"/>
      <c r="KYD9" s="52"/>
      <c r="KYE9" s="52"/>
      <c r="KYF9" s="52"/>
      <c r="KYG9" s="52"/>
      <c r="KYH9" s="52"/>
      <c r="KYI9" s="52"/>
      <c r="KYJ9" s="52"/>
      <c r="KYK9" s="52"/>
      <c r="KYL9" s="52"/>
      <c r="KYM9" s="52"/>
      <c r="KYN9" s="52"/>
      <c r="KYO9" s="52"/>
      <c r="KYP9" s="52"/>
      <c r="KYQ9" s="52"/>
      <c r="KYR9" s="52"/>
      <c r="KYS9" s="52"/>
      <c r="KYT9" s="52"/>
      <c r="KYU9" s="52"/>
      <c r="KYV9" s="52"/>
      <c r="KYW9" s="52"/>
      <c r="KYX9" s="52"/>
      <c r="KYY9" s="52"/>
      <c r="KYZ9" s="52"/>
      <c r="KZA9" s="52"/>
      <c r="KZB9" s="52"/>
      <c r="KZC9" s="52"/>
      <c r="KZD9" s="52"/>
      <c r="KZE9" s="52"/>
      <c r="KZF9" s="52"/>
      <c r="KZG9" s="52"/>
      <c r="KZH9" s="52"/>
      <c r="KZI9" s="52"/>
      <c r="KZJ9" s="52"/>
      <c r="KZK9" s="52"/>
      <c r="KZL9" s="52"/>
      <c r="KZM9" s="52"/>
      <c r="KZN9" s="52"/>
      <c r="KZO9" s="52"/>
      <c r="KZP9" s="52"/>
      <c r="KZQ9" s="52"/>
      <c r="KZR9" s="52"/>
      <c r="KZS9" s="52"/>
      <c r="KZT9" s="52"/>
      <c r="KZU9" s="52"/>
      <c r="KZV9" s="52"/>
      <c r="KZW9" s="52"/>
      <c r="KZX9" s="52"/>
      <c r="KZY9" s="52"/>
      <c r="KZZ9" s="52"/>
      <c r="LAA9" s="52"/>
      <c r="LAB9" s="52"/>
      <c r="LAC9" s="52"/>
      <c r="LAD9" s="52"/>
      <c r="LAE9" s="52"/>
      <c r="LAF9" s="52"/>
      <c r="LAG9" s="52"/>
      <c r="LAH9" s="52"/>
      <c r="LAI9" s="52"/>
      <c r="LAJ9" s="52"/>
      <c r="LAK9" s="52"/>
      <c r="LAL9" s="52"/>
      <c r="LAM9" s="52"/>
      <c r="LAN9" s="52"/>
      <c r="LAO9" s="52"/>
      <c r="LAP9" s="52"/>
      <c r="LAQ9" s="52"/>
      <c r="LAR9" s="52"/>
      <c r="LAS9" s="52"/>
      <c r="LAT9" s="52"/>
      <c r="LAU9" s="52"/>
      <c r="LAV9" s="52"/>
      <c r="LAW9" s="52"/>
      <c r="LAX9" s="52"/>
      <c r="LAY9" s="52"/>
      <c r="LAZ9" s="52"/>
      <c r="LBA9" s="52"/>
      <c r="LBB9" s="52"/>
      <c r="LBC9" s="52"/>
      <c r="LBD9" s="52"/>
      <c r="LBE9" s="52"/>
      <c r="LBF9" s="52"/>
      <c r="LBG9" s="52"/>
      <c r="LBH9" s="52"/>
      <c r="LBI9" s="52"/>
      <c r="LBJ9" s="52"/>
      <c r="LBK9" s="52"/>
      <c r="LBL9" s="52"/>
      <c r="LBM9" s="52"/>
      <c r="LBN9" s="52"/>
      <c r="LBO9" s="52"/>
      <c r="LBP9" s="52"/>
      <c r="LBQ9" s="52"/>
      <c r="LBR9" s="52"/>
      <c r="LBS9" s="52"/>
      <c r="LBT9" s="52"/>
      <c r="LBU9" s="52"/>
      <c r="LBV9" s="52"/>
      <c r="LBW9" s="52"/>
      <c r="LBX9" s="52"/>
      <c r="LBY9" s="52"/>
      <c r="LBZ9" s="52"/>
      <c r="LCA9" s="52"/>
      <c r="LCB9" s="52"/>
      <c r="LCC9" s="52"/>
      <c r="LCD9" s="52"/>
      <c r="LCE9" s="52"/>
      <c r="LCF9" s="52"/>
      <c r="LCG9" s="52"/>
      <c r="LCH9" s="52"/>
      <c r="LCI9" s="52"/>
      <c r="LCJ9" s="52"/>
      <c r="LCK9" s="52"/>
      <c r="LCL9" s="52"/>
      <c r="LCM9" s="52"/>
      <c r="LCN9" s="52"/>
      <c r="LCO9" s="52"/>
      <c r="LCP9" s="52"/>
      <c r="LCQ9" s="52"/>
      <c r="LCR9" s="52"/>
      <c r="LCS9" s="52"/>
      <c r="LCT9" s="52"/>
      <c r="LCU9" s="52"/>
      <c r="LCV9" s="52"/>
      <c r="LCW9" s="52"/>
      <c r="LCX9" s="52"/>
      <c r="LCY9" s="52"/>
      <c r="LCZ9" s="52"/>
      <c r="LDA9" s="52"/>
      <c r="LDB9" s="52"/>
      <c r="LDC9" s="52"/>
      <c r="LDD9" s="52"/>
      <c r="LDE9" s="52"/>
      <c r="LDF9" s="52"/>
      <c r="LDG9" s="52"/>
      <c r="LDH9" s="52"/>
      <c r="LDI9" s="52"/>
      <c r="LDJ9" s="52"/>
      <c r="LDK9" s="52"/>
      <c r="LDL9" s="52"/>
      <c r="LDM9" s="52"/>
      <c r="LDN9" s="52"/>
      <c r="LDO9" s="52"/>
      <c r="LDP9" s="52"/>
      <c r="LDQ9" s="52"/>
      <c r="LDR9" s="52"/>
      <c r="LDS9" s="52"/>
      <c r="LDT9" s="52"/>
      <c r="LDU9" s="52"/>
      <c r="LDV9" s="52"/>
      <c r="LDW9" s="52"/>
      <c r="LDX9" s="52"/>
      <c r="LDY9" s="52"/>
      <c r="LDZ9" s="52"/>
      <c r="LEA9" s="52"/>
      <c r="LEB9" s="52"/>
      <c r="LEC9" s="52"/>
      <c r="LED9" s="52"/>
      <c r="LEE9" s="52"/>
      <c r="LEF9" s="52"/>
      <c r="LEG9" s="52"/>
      <c r="LEH9" s="52"/>
      <c r="LEI9" s="52"/>
      <c r="LEJ9" s="52"/>
      <c r="LEK9" s="52"/>
      <c r="LEL9" s="52"/>
      <c r="LEM9" s="52"/>
      <c r="LEN9" s="52"/>
      <c r="LEO9" s="52"/>
      <c r="LEP9" s="52"/>
      <c r="LEQ9" s="52"/>
      <c r="LER9" s="52"/>
      <c r="LES9" s="52"/>
      <c r="LET9" s="52"/>
      <c r="LEU9" s="52"/>
      <c r="LEV9" s="52"/>
      <c r="LEW9" s="52"/>
      <c r="LEX9" s="52"/>
      <c r="LEY9" s="52"/>
      <c r="LEZ9" s="52"/>
      <c r="LFA9" s="52"/>
      <c r="LFB9" s="52"/>
      <c r="LFC9" s="52"/>
      <c r="LFD9" s="52"/>
      <c r="LFE9" s="52"/>
      <c r="LFF9" s="52"/>
      <c r="LFG9" s="52"/>
      <c r="LFH9" s="52"/>
      <c r="LFI9" s="52"/>
      <c r="LFJ9" s="52"/>
      <c r="LFK9" s="52"/>
      <c r="LFL9" s="52"/>
      <c r="LFM9" s="52"/>
      <c r="LFN9" s="52"/>
      <c r="LFO9" s="52"/>
      <c r="LFP9" s="52"/>
      <c r="LFQ9" s="52"/>
      <c r="LFR9" s="52"/>
      <c r="LFS9" s="52"/>
      <c r="LFT9" s="52"/>
      <c r="LFU9" s="52"/>
      <c r="LFV9" s="52"/>
      <c r="LFW9" s="52"/>
      <c r="LFX9" s="52"/>
      <c r="LFY9" s="52"/>
      <c r="LFZ9" s="52"/>
      <c r="LGA9" s="52"/>
      <c r="LGB9" s="52"/>
      <c r="LGC9" s="52"/>
      <c r="LGD9" s="52"/>
      <c r="LGE9" s="52"/>
      <c r="LGF9" s="52"/>
      <c r="LGG9" s="52"/>
      <c r="LGH9" s="52"/>
      <c r="LGI9" s="52"/>
      <c r="LGJ9" s="52"/>
      <c r="LGK9" s="52"/>
      <c r="LGL9" s="52"/>
      <c r="LGM9" s="52"/>
      <c r="LGN9" s="52"/>
      <c r="LGO9" s="52"/>
      <c r="LGP9" s="52"/>
      <c r="LGQ9" s="52"/>
      <c r="LGR9" s="52"/>
      <c r="LGS9" s="52"/>
      <c r="LGT9" s="52"/>
      <c r="LGU9" s="52"/>
      <c r="LGV9" s="52"/>
      <c r="LGW9" s="52"/>
      <c r="LGX9" s="52"/>
      <c r="LGY9" s="52"/>
      <c r="LGZ9" s="52"/>
      <c r="LHA9" s="52"/>
      <c r="LHB9" s="52"/>
      <c r="LHC9" s="52"/>
      <c r="LHD9" s="52"/>
      <c r="LHE9" s="52"/>
      <c r="LHF9" s="52"/>
      <c r="LHG9" s="52"/>
      <c r="LHH9" s="52"/>
      <c r="LHI9" s="52"/>
      <c r="LHJ9" s="52"/>
      <c r="LHK9" s="52"/>
      <c r="LHL9" s="52"/>
      <c r="LHM9" s="52"/>
      <c r="LHN9" s="52"/>
      <c r="LHO9" s="52"/>
      <c r="LHP9" s="52"/>
      <c r="LHQ9" s="52"/>
      <c r="LHR9" s="52"/>
      <c r="LHS9" s="52"/>
      <c r="LHT9" s="52"/>
      <c r="LHU9" s="52"/>
      <c r="LHV9" s="52"/>
      <c r="LHW9" s="52"/>
      <c r="LHX9" s="52"/>
      <c r="LHY9" s="52"/>
      <c r="LHZ9" s="52"/>
      <c r="LIA9" s="52"/>
      <c r="LIB9" s="52"/>
      <c r="LIC9" s="52"/>
      <c r="LID9" s="52"/>
      <c r="LIE9" s="52"/>
      <c r="LIF9" s="52"/>
      <c r="LIG9" s="52"/>
      <c r="LIH9" s="52"/>
      <c r="LII9" s="52"/>
      <c r="LIJ9" s="52"/>
      <c r="LIK9" s="52"/>
      <c r="LIL9" s="52"/>
      <c r="LIM9" s="52"/>
      <c r="LIN9" s="52"/>
      <c r="LIO9" s="52"/>
      <c r="LIP9" s="52"/>
      <c r="LIQ9" s="52"/>
      <c r="LIR9" s="52"/>
      <c r="LIS9" s="52"/>
      <c r="LIT9" s="52"/>
      <c r="LIU9" s="52"/>
      <c r="LIV9" s="52"/>
      <c r="LIW9" s="52"/>
      <c r="LIX9" s="52"/>
      <c r="LIY9" s="52"/>
      <c r="LIZ9" s="52"/>
      <c r="LJA9" s="52"/>
      <c r="LJB9" s="52"/>
      <c r="LJC9" s="52"/>
      <c r="LJD9" s="52"/>
      <c r="LJE9" s="52"/>
      <c r="LJF9" s="52"/>
      <c r="LJG9" s="52"/>
      <c r="LJH9" s="52"/>
      <c r="LJI9" s="52"/>
      <c r="LJJ9" s="52"/>
      <c r="LJK9" s="52"/>
      <c r="LJL9" s="52"/>
      <c r="LJM9" s="52"/>
      <c r="LJN9" s="52"/>
      <c r="LJO9" s="52"/>
      <c r="LJP9" s="52"/>
      <c r="LJQ9" s="52"/>
      <c r="LJR9" s="52"/>
      <c r="LJS9" s="52"/>
      <c r="LJT9" s="52"/>
      <c r="LJU9" s="52"/>
      <c r="LJV9" s="52"/>
      <c r="LJW9" s="52"/>
      <c r="LJX9" s="52"/>
      <c r="LJY9" s="52"/>
      <c r="LJZ9" s="52"/>
      <c r="LKA9" s="52"/>
      <c r="LKB9" s="52"/>
      <c r="LKC9" s="52"/>
      <c r="LKD9" s="52"/>
      <c r="LKE9" s="52"/>
      <c r="LKF9" s="52"/>
      <c r="LKG9" s="52"/>
      <c r="LKH9" s="52"/>
      <c r="LKI9" s="52"/>
      <c r="LKJ9" s="52"/>
      <c r="LKK9" s="52"/>
      <c r="LKL9" s="52"/>
      <c r="LKM9" s="52"/>
      <c r="LKN9" s="52"/>
      <c r="LKO9" s="52"/>
      <c r="LKP9" s="52"/>
      <c r="LKQ9" s="52"/>
      <c r="LKR9" s="52"/>
      <c r="LKS9" s="52"/>
      <c r="LKT9" s="52"/>
      <c r="LKU9" s="52"/>
      <c r="LKV9" s="52"/>
      <c r="LKW9" s="52"/>
      <c r="LKX9" s="52"/>
      <c r="LKY9" s="52"/>
      <c r="LKZ9" s="52"/>
      <c r="LLA9" s="52"/>
      <c r="LLB9" s="52"/>
      <c r="LLC9" s="52"/>
      <c r="LLD9" s="52"/>
      <c r="LLE9" s="52"/>
      <c r="LLF9" s="52"/>
      <c r="LLG9" s="52"/>
      <c r="LLH9" s="52"/>
      <c r="LLI9" s="52"/>
      <c r="LLJ9" s="52"/>
      <c r="LLK9" s="52"/>
      <c r="LLL9" s="52"/>
      <c r="LLM9" s="52"/>
      <c r="LLN9" s="52"/>
      <c r="LLO9" s="52"/>
      <c r="LLP9" s="52"/>
      <c r="LLQ9" s="52"/>
      <c r="LLR9" s="52"/>
      <c r="LLS9" s="52"/>
      <c r="LLT9" s="52"/>
      <c r="LLU9" s="52"/>
      <c r="LLV9" s="52"/>
      <c r="LLW9" s="52"/>
      <c r="LLX9" s="52"/>
      <c r="LLY9" s="52"/>
      <c r="LLZ9" s="52"/>
      <c r="LMA9" s="52"/>
      <c r="LMB9" s="52"/>
      <c r="LMC9" s="52"/>
      <c r="LMD9" s="52"/>
      <c r="LME9" s="52"/>
      <c r="LMF9" s="52"/>
      <c r="LMG9" s="52"/>
      <c r="LMH9" s="52"/>
      <c r="LMI9" s="52"/>
      <c r="LMJ9" s="52"/>
      <c r="LMK9" s="52"/>
      <c r="LML9" s="52"/>
      <c r="LMM9" s="52"/>
      <c r="LMN9" s="52"/>
      <c r="LMO9" s="52"/>
      <c r="LMP9" s="52"/>
      <c r="LMQ9" s="52"/>
      <c r="LMR9" s="52"/>
      <c r="LMS9" s="52"/>
      <c r="LMT9" s="52"/>
      <c r="LMU9" s="52"/>
      <c r="LMV9" s="52"/>
      <c r="LMW9" s="52"/>
      <c r="LMX9" s="52"/>
      <c r="LMY9" s="52"/>
      <c r="LMZ9" s="52"/>
      <c r="LNA9" s="52"/>
      <c r="LNB9" s="52"/>
      <c r="LNC9" s="52"/>
      <c r="LND9" s="52"/>
      <c r="LNE9" s="52"/>
      <c r="LNF9" s="52"/>
      <c r="LNG9" s="52"/>
      <c r="LNH9" s="52"/>
      <c r="LNI9" s="52"/>
      <c r="LNJ9" s="52"/>
      <c r="LNK9" s="52"/>
      <c r="LNL9" s="52"/>
      <c r="LNM9" s="52"/>
      <c r="LNN9" s="52"/>
      <c r="LNO9" s="52"/>
      <c r="LNP9" s="52"/>
      <c r="LNQ9" s="52"/>
      <c r="LNR9" s="52"/>
      <c r="LNS9" s="52"/>
      <c r="LNT9" s="52"/>
      <c r="LNU9" s="52"/>
      <c r="LNV9" s="52"/>
      <c r="LNW9" s="52"/>
      <c r="LNX9" s="52"/>
      <c r="LNY9" s="52"/>
      <c r="LNZ9" s="52"/>
      <c r="LOA9" s="52"/>
      <c r="LOB9" s="52"/>
      <c r="LOC9" s="52"/>
      <c r="LOD9" s="52"/>
      <c r="LOE9" s="52"/>
      <c r="LOF9" s="52"/>
      <c r="LOG9" s="52"/>
      <c r="LOH9" s="52"/>
      <c r="LOI9" s="52"/>
      <c r="LOJ9" s="52"/>
      <c r="LOK9" s="52"/>
      <c r="LOL9" s="52"/>
      <c r="LOM9" s="52"/>
      <c r="LON9" s="52"/>
      <c r="LOO9" s="52"/>
      <c r="LOP9" s="52"/>
      <c r="LOQ9" s="52"/>
      <c r="LOR9" s="52"/>
      <c r="LOS9" s="52"/>
      <c r="LOT9" s="52"/>
      <c r="LOU9" s="52"/>
      <c r="LOV9" s="52"/>
      <c r="LOW9" s="52"/>
      <c r="LOX9" s="52"/>
      <c r="LOY9" s="52"/>
      <c r="LOZ9" s="52"/>
      <c r="LPA9" s="52"/>
      <c r="LPB9" s="52"/>
      <c r="LPC9" s="52"/>
      <c r="LPD9" s="52"/>
      <c r="LPE9" s="52"/>
      <c r="LPF9" s="52"/>
      <c r="LPG9" s="52"/>
      <c r="LPH9" s="52"/>
      <c r="LPI9" s="52"/>
      <c r="LPJ9" s="52"/>
      <c r="LPK9" s="52"/>
      <c r="LPL9" s="52"/>
      <c r="LPM9" s="52"/>
      <c r="LPN9" s="52"/>
      <c r="LPO9" s="52"/>
      <c r="LPP9" s="52"/>
      <c r="LPQ9" s="52"/>
      <c r="LPR9" s="52"/>
      <c r="LPS9" s="52"/>
      <c r="LPT9" s="52"/>
      <c r="LPU9" s="52"/>
      <c r="LPV9" s="52"/>
      <c r="LPW9" s="52"/>
      <c r="LPX9" s="52"/>
      <c r="LPY9" s="52"/>
      <c r="LPZ9" s="52"/>
      <c r="LQA9" s="52"/>
      <c r="LQB9" s="52"/>
      <c r="LQC9" s="52"/>
      <c r="LQD9" s="52"/>
      <c r="LQE9" s="52"/>
      <c r="LQF9" s="52"/>
      <c r="LQG9" s="52"/>
      <c r="LQH9" s="52"/>
      <c r="LQI9" s="52"/>
      <c r="LQJ9" s="52"/>
      <c r="LQK9" s="52"/>
      <c r="LQL9" s="52"/>
      <c r="LQM9" s="52"/>
      <c r="LQN9" s="52"/>
      <c r="LQO9" s="52"/>
      <c r="LQP9" s="52"/>
      <c r="LQQ9" s="52"/>
      <c r="LQR9" s="52"/>
      <c r="LQS9" s="52"/>
      <c r="LQT9" s="52"/>
      <c r="LQU9" s="52"/>
      <c r="LQV9" s="52"/>
      <c r="LQW9" s="52"/>
      <c r="LQX9" s="52"/>
      <c r="LQY9" s="52"/>
      <c r="LQZ9" s="52"/>
      <c r="LRA9" s="52"/>
      <c r="LRB9" s="52"/>
      <c r="LRC9" s="52"/>
      <c r="LRD9" s="52"/>
      <c r="LRE9" s="52"/>
      <c r="LRF9" s="52"/>
      <c r="LRG9" s="52"/>
      <c r="LRH9" s="52"/>
      <c r="LRI9" s="52"/>
      <c r="LRJ9" s="52"/>
      <c r="LRK9" s="52"/>
      <c r="LRL9" s="52"/>
      <c r="LRM9" s="52"/>
      <c r="LRN9" s="52"/>
      <c r="LRO9" s="52"/>
      <c r="LRP9" s="52"/>
      <c r="LRQ9" s="52"/>
      <c r="LRR9" s="52"/>
      <c r="LRS9" s="52"/>
      <c r="LRT9" s="52"/>
      <c r="LRU9" s="52"/>
      <c r="LRV9" s="52"/>
      <c r="LRW9" s="52"/>
      <c r="LRX9" s="52"/>
      <c r="LRY9" s="52"/>
      <c r="LRZ9" s="52"/>
      <c r="LSA9" s="52"/>
      <c r="LSB9" s="52"/>
      <c r="LSC9" s="52"/>
      <c r="LSD9" s="52"/>
      <c r="LSE9" s="52"/>
      <c r="LSF9" s="52"/>
      <c r="LSG9" s="52"/>
      <c r="LSH9" s="52"/>
      <c r="LSI9" s="52"/>
      <c r="LSJ9" s="52"/>
      <c r="LSK9" s="52"/>
      <c r="LSL9" s="52"/>
      <c r="LSM9" s="52"/>
      <c r="LSN9" s="52"/>
      <c r="LSO9" s="52"/>
      <c r="LSP9" s="52"/>
      <c r="LSQ9" s="52"/>
      <c r="LSR9" s="52"/>
      <c r="LSS9" s="52"/>
      <c r="LST9" s="52"/>
      <c r="LSU9" s="52"/>
      <c r="LSV9" s="52"/>
      <c r="LSW9" s="52"/>
      <c r="LSX9" s="52"/>
      <c r="LSY9" s="52"/>
      <c r="LSZ9" s="52"/>
      <c r="LTA9" s="52"/>
      <c r="LTB9" s="52"/>
      <c r="LTC9" s="52"/>
      <c r="LTD9" s="52"/>
      <c r="LTE9" s="52"/>
      <c r="LTF9" s="52"/>
      <c r="LTG9" s="52"/>
      <c r="LTH9" s="52"/>
      <c r="LTI9" s="52"/>
      <c r="LTJ9" s="52"/>
      <c r="LTK9" s="52"/>
      <c r="LTL9" s="52"/>
      <c r="LTM9" s="52"/>
      <c r="LTN9" s="52"/>
      <c r="LTO9" s="52"/>
      <c r="LTP9" s="52"/>
      <c r="LTQ9" s="52"/>
      <c r="LTR9" s="52"/>
      <c r="LTS9" s="52"/>
      <c r="LTT9" s="52"/>
      <c r="LTU9" s="52"/>
      <c r="LTV9" s="52"/>
      <c r="LTW9" s="52"/>
      <c r="LTX9" s="52"/>
      <c r="LTY9" s="52"/>
      <c r="LTZ9" s="52"/>
      <c r="LUA9" s="52"/>
      <c r="LUB9" s="52"/>
      <c r="LUC9" s="52"/>
      <c r="LUD9" s="52"/>
      <c r="LUE9" s="52"/>
      <c r="LUF9" s="52"/>
      <c r="LUG9" s="52"/>
      <c r="LUH9" s="52"/>
      <c r="LUI9" s="52"/>
      <c r="LUJ9" s="52"/>
      <c r="LUK9" s="52"/>
      <c r="LUL9" s="52"/>
      <c r="LUM9" s="52"/>
      <c r="LUN9" s="52"/>
      <c r="LUO9" s="52"/>
      <c r="LUP9" s="52"/>
      <c r="LUQ9" s="52"/>
      <c r="LUR9" s="52"/>
      <c r="LUS9" s="52"/>
      <c r="LUT9" s="52"/>
      <c r="LUU9" s="52"/>
      <c r="LUV9" s="52"/>
      <c r="LUW9" s="52"/>
      <c r="LUX9" s="52"/>
      <c r="LUY9" s="52"/>
      <c r="LUZ9" s="52"/>
      <c r="LVA9" s="52"/>
      <c r="LVB9" s="52"/>
      <c r="LVC9" s="52"/>
      <c r="LVD9" s="52"/>
      <c r="LVE9" s="52"/>
      <c r="LVF9" s="52"/>
      <c r="LVG9" s="52"/>
      <c r="LVH9" s="52"/>
      <c r="LVI9" s="52"/>
      <c r="LVJ9" s="52"/>
      <c r="LVK9" s="52"/>
      <c r="LVL9" s="52"/>
      <c r="LVM9" s="52"/>
      <c r="LVN9" s="52"/>
      <c r="LVO9" s="52"/>
      <c r="LVP9" s="52"/>
      <c r="LVQ9" s="52"/>
      <c r="LVR9" s="52"/>
      <c r="LVS9" s="52"/>
      <c r="LVT9" s="52"/>
      <c r="LVU9" s="52"/>
      <c r="LVV9" s="52"/>
      <c r="LVW9" s="52"/>
      <c r="LVX9" s="52"/>
      <c r="LVY9" s="52"/>
      <c r="LVZ9" s="52"/>
      <c r="LWA9" s="52"/>
      <c r="LWB9" s="52"/>
      <c r="LWC9" s="52"/>
      <c r="LWD9" s="52"/>
      <c r="LWE9" s="52"/>
      <c r="LWF9" s="52"/>
      <c r="LWG9" s="52"/>
      <c r="LWH9" s="52"/>
      <c r="LWI9" s="52"/>
      <c r="LWJ9" s="52"/>
      <c r="LWK9" s="52"/>
      <c r="LWL9" s="52"/>
      <c r="LWM9" s="52"/>
      <c r="LWN9" s="52"/>
      <c r="LWO9" s="52"/>
      <c r="LWP9" s="52"/>
      <c r="LWQ9" s="52"/>
      <c r="LWR9" s="52"/>
      <c r="LWS9" s="52"/>
      <c r="LWT9" s="52"/>
      <c r="LWU9" s="52"/>
      <c r="LWV9" s="52"/>
      <c r="LWW9" s="52"/>
      <c r="LWX9" s="52"/>
      <c r="LWY9" s="52"/>
      <c r="LWZ9" s="52"/>
      <c r="LXA9" s="52"/>
      <c r="LXB9" s="52"/>
      <c r="LXC9" s="52"/>
      <c r="LXD9" s="52"/>
      <c r="LXE9" s="52"/>
      <c r="LXF9" s="52"/>
      <c r="LXG9" s="52"/>
      <c r="LXH9" s="52"/>
      <c r="LXI9" s="52"/>
      <c r="LXJ9" s="52"/>
      <c r="LXK9" s="52"/>
      <c r="LXL9" s="52"/>
      <c r="LXM9" s="52"/>
      <c r="LXN9" s="52"/>
      <c r="LXO9" s="52"/>
      <c r="LXP9" s="52"/>
      <c r="LXQ9" s="52"/>
      <c r="LXR9" s="52"/>
      <c r="LXS9" s="52"/>
      <c r="LXT9" s="52"/>
      <c r="LXU9" s="52"/>
      <c r="LXV9" s="52"/>
      <c r="LXW9" s="52"/>
      <c r="LXX9" s="52"/>
      <c r="LXY9" s="52"/>
      <c r="LXZ9" s="52"/>
      <c r="LYA9" s="52"/>
      <c r="LYB9" s="52"/>
      <c r="LYC9" s="52"/>
      <c r="LYD9" s="52"/>
      <c r="LYE9" s="52"/>
      <c r="LYF9" s="52"/>
      <c r="LYG9" s="52"/>
      <c r="LYH9" s="52"/>
      <c r="LYI9" s="52"/>
      <c r="LYJ9" s="52"/>
      <c r="LYK9" s="52"/>
      <c r="LYL9" s="52"/>
      <c r="LYM9" s="52"/>
      <c r="LYN9" s="52"/>
      <c r="LYO9" s="52"/>
      <c r="LYP9" s="52"/>
      <c r="LYQ9" s="52"/>
      <c r="LYR9" s="52"/>
      <c r="LYS9" s="52"/>
      <c r="LYT9" s="52"/>
      <c r="LYU9" s="52"/>
      <c r="LYV9" s="52"/>
      <c r="LYW9" s="52"/>
      <c r="LYX9" s="52"/>
      <c r="LYY9" s="52"/>
      <c r="LYZ9" s="52"/>
      <c r="LZA9" s="52"/>
      <c r="LZB9" s="52"/>
      <c r="LZC9" s="52"/>
      <c r="LZD9" s="52"/>
      <c r="LZE9" s="52"/>
      <c r="LZF9" s="52"/>
      <c r="LZG9" s="52"/>
      <c r="LZH9" s="52"/>
      <c r="LZI9" s="52"/>
      <c r="LZJ9" s="52"/>
      <c r="LZK9" s="52"/>
      <c r="LZL9" s="52"/>
      <c r="LZM9" s="52"/>
      <c r="LZN9" s="52"/>
      <c r="LZO9" s="52"/>
      <c r="LZP9" s="52"/>
      <c r="LZQ9" s="52"/>
      <c r="LZR9" s="52"/>
      <c r="LZS9" s="52"/>
      <c r="LZT9" s="52"/>
      <c r="LZU9" s="52"/>
      <c r="LZV9" s="52"/>
      <c r="LZW9" s="52"/>
      <c r="LZX9" s="52"/>
      <c r="LZY9" s="52"/>
      <c r="LZZ9" s="52"/>
      <c r="MAA9" s="52"/>
      <c r="MAB9" s="52"/>
      <c r="MAC9" s="52"/>
      <c r="MAD9" s="52"/>
      <c r="MAE9" s="52"/>
      <c r="MAF9" s="52"/>
      <c r="MAG9" s="52"/>
      <c r="MAH9" s="52"/>
      <c r="MAI9" s="52"/>
      <c r="MAJ9" s="52"/>
      <c r="MAK9" s="52"/>
      <c r="MAL9" s="52"/>
      <c r="MAM9" s="52"/>
      <c r="MAN9" s="52"/>
      <c r="MAO9" s="52"/>
      <c r="MAP9" s="52"/>
      <c r="MAQ9" s="52"/>
      <c r="MAR9" s="52"/>
      <c r="MAS9" s="52"/>
      <c r="MAT9" s="52"/>
      <c r="MAU9" s="52"/>
      <c r="MAV9" s="52"/>
      <c r="MAW9" s="52"/>
      <c r="MAX9" s="52"/>
      <c r="MAY9" s="52"/>
      <c r="MAZ9" s="52"/>
      <c r="MBA9" s="52"/>
      <c r="MBB9" s="52"/>
      <c r="MBC9" s="52"/>
      <c r="MBD9" s="52"/>
      <c r="MBE9" s="52"/>
      <c r="MBF9" s="52"/>
      <c r="MBG9" s="52"/>
      <c r="MBH9" s="52"/>
      <c r="MBI9" s="52"/>
      <c r="MBJ9" s="52"/>
      <c r="MBK9" s="52"/>
      <c r="MBL9" s="52"/>
      <c r="MBM9" s="52"/>
      <c r="MBN9" s="52"/>
      <c r="MBO9" s="52"/>
      <c r="MBP9" s="52"/>
      <c r="MBQ9" s="52"/>
      <c r="MBR9" s="52"/>
      <c r="MBS9" s="52"/>
      <c r="MBT9" s="52"/>
      <c r="MBU9" s="52"/>
      <c r="MBV9" s="52"/>
      <c r="MBW9" s="52"/>
      <c r="MBX9" s="52"/>
      <c r="MBY9" s="52"/>
      <c r="MBZ9" s="52"/>
      <c r="MCA9" s="52"/>
      <c r="MCB9" s="52"/>
      <c r="MCC9" s="52"/>
      <c r="MCD9" s="52"/>
      <c r="MCE9" s="52"/>
      <c r="MCF9" s="52"/>
      <c r="MCG9" s="52"/>
      <c r="MCH9" s="52"/>
      <c r="MCI9" s="52"/>
      <c r="MCJ9" s="52"/>
      <c r="MCK9" s="52"/>
      <c r="MCL9" s="52"/>
      <c r="MCM9" s="52"/>
      <c r="MCN9" s="52"/>
      <c r="MCO9" s="52"/>
      <c r="MCP9" s="52"/>
      <c r="MCQ9" s="52"/>
      <c r="MCR9" s="52"/>
      <c r="MCS9" s="52"/>
      <c r="MCT9" s="52"/>
      <c r="MCU9" s="52"/>
      <c r="MCV9" s="52"/>
      <c r="MCW9" s="52"/>
      <c r="MCX9" s="52"/>
      <c r="MCY9" s="52"/>
      <c r="MCZ9" s="52"/>
      <c r="MDA9" s="52"/>
      <c r="MDB9" s="52"/>
      <c r="MDC9" s="52"/>
      <c r="MDD9" s="52"/>
      <c r="MDE9" s="52"/>
      <c r="MDF9" s="52"/>
      <c r="MDG9" s="52"/>
      <c r="MDH9" s="52"/>
      <c r="MDI9" s="52"/>
      <c r="MDJ9" s="52"/>
      <c r="MDK9" s="52"/>
      <c r="MDL9" s="52"/>
      <c r="MDM9" s="52"/>
      <c r="MDN9" s="52"/>
      <c r="MDO9" s="52"/>
      <c r="MDP9" s="52"/>
      <c r="MDQ9" s="52"/>
      <c r="MDR9" s="52"/>
      <c r="MDS9" s="52"/>
      <c r="MDT9" s="52"/>
      <c r="MDU9" s="52"/>
      <c r="MDV9" s="52"/>
      <c r="MDW9" s="52"/>
      <c r="MDX9" s="52"/>
      <c r="MDY9" s="52"/>
      <c r="MDZ9" s="52"/>
      <c r="MEA9" s="52"/>
      <c r="MEB9" s="52"/>
      <c r="MEC9" s="52"/>
      <c r="MED9" s="52"/>
      <c r="MEE9" s="52"/>
      <c r="MEF9" s="52"/>
      <c r="MEG9" s="52"/>
      <c r="MEH9" s="52"/>
      <c r="MEI9" s="52"/>
      <c r="MEJ9" s="52"/>
      <c r="MEK9" s="52"/>
      <c r="MEL9" s="52"/>
      <c r="MEM9" s="52"/>
      <c r="MEN9" s="52"/>
      <c r="MEO9" s="52"/>
      <c r="MEP9" s="52"/>
      <c r="MEQ9" s="52"/>
      <c r="MER9" s="52"/>
      <c r="MES9" s="52"/>
      <c r="MET9" s="52"/>
      <c r="MEU9" s="52"/>
      <c r="MEV9" s="52"/>
      <c r="MEW9" s="52"/>
      <c r="MEX9" s="52"/>
      <c r="MEY9" s="52"/>
      <c r="MEZ9" s="52"/>
      <c r="MFA9" s="52"/>
      <c r="MFB9" s="52"/>
      <c r="MFC9" s="52"/>
      <c r="MFD9" s="52"/>
      <c r="MFE9" s="52"/>
      <c r="MFF9" s="52"/>
      <c r="MFG9" s="52"/>
      <c r="MFH9" s="52"/>
      <c r="MFI9" s="52"/>
      <c r="MFJ9" s="52"/>
      <c r="MFK9" s="52"/>
      <c r="MFL9" s="52"/>
      <c r="MFM9" s="52"/>
      <c r="MFN9" s="52"/>
      <c r="MFO9" s="52"/>
      <c r="MFP9" s="52"/>
      <c r="MFQ9" s="52"/>
      <c r="MFR9" s="52"/>
      <c r="MFS9" s="52"/>
      <c r="MFT9" s="52"/>
      <c r="MFU9" s="52"/>
      <c r="MFV9" s="52"/>
      <c r="MFW9" s="52"/>
      <c r="MFX9" s="52"/>
      <c r="MFY9" s="52"/>
      <c r="MFZ9" s="52"/>
      <c r="MGA9" s="52"/>
      <c r="MGB9" s="52"/>
      <c r="MGC9" s="52"/>
      <c r="MGD9" s="52"/>
      <c r="MGE9" s="52"/>
      <c r="MGF9" s="52"/>
      <c r="MGG9" s="52"/>
      <c r="MGH9" s="52"/>
      <c r="MGI9" s="52"/>
      <c r="MGJ9" s="52"/>
      <c r="MGK9" s="52"/>
      <c r="MGL9" s="52"/>
      <c r="MGM9" s="52"/>
      <c r="MGN9" s="52"/>
      <c r="MGO9" s="52"/>
      <c r="MGP9" s="52"/>
      <c r="MGQ9" s="52"/>
      <c r="MGR9" s="52"/>
      <c r="MGS9" s="52"/>
      <c r="MGT9" s="52"/>
      <c r="MGU9" s="52"/>
      <c r="MGV9" s="52"/>
      <c r="MGW9" s="52"/>
      <c r="MGX9" s="52"/>
      <c r="MGY9" s="52"/>
      <c r="MGZ9" s="52"/>
      <c r="MHA9" s="52"/>
      <c r="MHB9" s="52"/>
      <c r="MHC9" s="52"/>
      <c r="MHD9" s="52"/>
      <c r="MHE9" s="52"/>
      <c r="MHF9" s="52"/>
      <c r="MHG9" s="52"/>
      <c r="MHH9" s="52"/>
      <c r="MHI9" s="52"/>
      <c r="MHJ9" s="52"/>
      <c r="MHK9" s="52"/>
      <c r="MHL9" s="52"/>
      <c r="MHM9" s="52"/>
      <c r="MHN9" s="52"/>
      <c r="MHO9" s="52"/>
      <c r="MHP9" s="52"/>
      <c r="MHQ9" s="52"/>
      <c r="MHR9" s="52"/>
      <c r="MHS9" s="52"/>
      <c r="MHT9" s="52"/>
      <c r="MHU9" s="52"/>
      <c r="MHV9" s="52"/>
      <c r="MHW9" s="52"/>
      <c r="MHX9" s="52"/>
      <c r="MHY9" s="52"/>
      <c r="MHZ9" s="52"/>
      <c r="MIA9" s="52"/>
      <c r="MIB9" s="52"/>
      <c r="MIC9" s="52"/>
      <c r="MID9" s="52"/>
      <c r="MIE9" s="52"/>
      <c r="MIF9" s="52"/>
      <c r="MIG9" s="52"/>
      <c r="MIH9" s="52"/>
      <c r="MII9" s="52"/>
      <c r="MIJ9" s="52"/>
      <c r="MIK9" s="52"/>
      <c r="MIL9" s="52"/>
      <c r="MIM9" s="52"/>
      <c r="MIN9" s="52"/>
      <c r="MIO9" s="52"/>
      <c r="MIP9" s="52"/>
      <c r="MIQ9" s="52"/>
      <c r="MIR9" s="52"/>
      <c r="MIS9" s="52"/>
      <c r="MIT9" s="52"/>
      <c r="MIU9" s="52"/>
      <c r="MIV9" s="52"/>
      <c r="MIW9" s="52"/>
      <c r="MIX9" s="52"/>
      <c r="MIY9" s="52"/>
      <c r="MIZ9" s="52"/>
      <c r="MJA9" s="52"/>
      <c r="MJB9" s="52"/>
      <c r="MJC9" s="52"/>
      <c r="MJD9" s="52"/>
      <c r="MJE9" s="52"/>
      <c r="MJF9" s="52"/>
      <c r="MJG9" s="52"/>
      <c r="MJH9" s="52"/>
      <c r="MJI9" s="52"/>
      <c r="MJJ9" s="52"/>
      <c r="MJK9" s="52"/>
      <c r="MJL9" s="52"/>
      <c r="MJM9" s="52"/>
      <c r="MJN9" s="52"/>
      <c r="MJO9" s="52"/>
      <c r="MJP9" s="52"/>
      <c r="MJQ9" s="52"/>
      <c r="MJR9" s="52"/>
      <c r="MJS9" s="52"/>
      <c r="MJT9" s="52"/>
      <c r="MJU9" s="52"/>
      <c r="MJV9" s="52"/>
      <c r="MJW9" s="52"/>
      <c r="MJX9" s="52"/>
      <c r="MJY9" s="52"/>
      <c r="MJZ9" s="52"/>
      <c r="MKA9" s="52"/>
      <c r="MKB9" s="52"/>
      <c r="MKC9" s="52"/>
      <c r="MKD9" s="52"/>
      <c r="MKE9" s="52"/>
      <c r="MKF9" s="52"/>
      <c r="MKG9" s="52"/>
      <c r="MKH9" s="52"/>
      <c r="MKI9" s="52"/>
      <c r="MKJ9" s="52"/>
      <c r="MKK9" s="52"/>
      <c r="MKL9" s="52"/>
      <c r="MKM9" s="52"/>
      <c r="MKN9" s="52"/>
      <c r="MKO9" s="52"/>
      <c r="MKP9" s="52"/>
      <c r="MKQ9" s="52"/>
      <c r="MKR9" s="52"/>
      <c r="MKS9" s="52"/>
      <c r="MKT9" s="52"/>
      <c r="MKU9" s="52"/>
      <c r="MKV9" s="52"/>
      <c r="MKW9" s="52"/>
      <c r="MKX9" s="52"/>
      <c r="MKY9" s="52"/>
      <c r="MKZ9" s="52"/>
      <c r="MLA9" s="52"/>
      <c r="MLB9" s="52"/>
      <c r="MLC9" s="52"/>
      <c r="MLD9" s="52"/>
      <c r="MLE9" s="52"/>
      <c r="MLF9" s="52"/>
      <c r="MLG9" s="52"/>
      <c r="MLH9" s="52"/>
      <c r="MLI9" s="52"/>
      <c r="MLJ9" s="52"/>
      <c r="MLK9" s="52"/>
      <c r="MLL9" s="52"/>
      <c r="MLM9" s="52"/>
      <c r="MLN9" s="52"/>
      <c r="MLO9" s="52"/>
      <c r="MLP9" s="52"/>
      <c r="MLQ9" s="52"/>
      <c r="MLR9" s="52"/>
      <c r="MLS9" s="52"/>
      <c r="MLT9" s="52"/>
      <c r="MLU9" s="52"/>
      <c r="MLV9" s="52"/>
      <c r="MLW9" s="52"/>
      <c r="MLX9" s="52"/>
      <c r="MLY9" s="52"/>
      <c r="MLZ9" s="52"/>
      <c r="MMA9" s="52"/>
      <c r="MMB9" s="52"/>
      <c r="MMC9" s="52"/>
      <c r="MMD9" s="52"/>
      <c r="MME9" s="52"/>
      <c r="MMF9" s="52"/>
      <c r="MMG9" s="52"/>
      <c r="MMH9" s="52"/>
      <c r="MMI9" s="52"/>
      <c r="MMJ9" s="52"/>
      <c r="MMK9" s="52"/>
      <c r="MML9" s="52"/>
      <c r="MMM9" s="52"/>
      <c r="MMN9" s="52"/>
      <c r="MMO9" s="52"/>
      <c r="MMP9" s="52"/>
      <c r="MMQ9" s="52"/>
      <c r="MMR9" s="52"/>
      <c r="MMS9" s="52"/>
      <c r="MMT9" s="52"/>
      <c r="MMU9" s="52"/>
      <c r="MMV9" s="52"/>
      <c r="MMW9" s="52"/>
      <c r="MMX9" s="52"/>
      <c r="MMY9" s="52"/>
      <c r="MMZ9" s="52"/>
      <c r="MNA9" s="52"/>
      <c r="MNB9" s="52"/>
      <c r="MNC9" s="52"/>
      <c r="MND9" s="52"/>
      <c r="MNE9" s="52"/>
      <c r="MNF9" s="52"/>
      <c r="MNG9" s="52"/>
      <c r="MNH9" s="52"/>
      <c r="MNI9" s="52"/>
      <c r="MNJ9" s="52"/>
      <c r="MNK9" s="52"/>
      <c r="MNL9" s="52"/>
      <c r="MNM9" s="52"/>
      <c r="MNN9" s="52"/>
      <c r="MNO9" s="52"/>
      <c r="MNP9" s="52"/>
      <c r="MNQ9" s="52"/>
      <c r="MNR9" s="52"/>
      <c r="MNS9" s="52"/>
      <c r="MNT9" s="52"/>
      <c r="MNU9" s="52"/>
      <c r="MNV9" s="52"/>
      <c r="MNW9" s="52"/>
      <c r="MNX9" s="52"/>
      <c r="MNY9" s="52"/>
      <c r="MNZ9" s="52"/>
      <c r="MOA9" s="52"/>
      <c r="MOB9" s="52"/>
      <c r="MOC9" s="52"/>
      <c r="MOD9" s="52"/>
      <c r="MOE9" s="52"/>
      <c r="MOF9" s="52"/>
      <c r="MOG9" s="52"/>
      <c r="MOH9" s="52"/>
      <c r="MOI9" s="52"/>
      <c r="MOJ9" s="52"/>
      <c r="MOK9" s="52"/>
      <c r="MOL9" s="52"/>
      <c r="MOM9" s="52"/>
      <c r="MON9" s="52"/>
      <c r="MOO9" s="52"/>
      <c r="MOP9" s="52"/>
      <c r="MOQ9" s="52"/>
      <c r="MOR9" s="52"/>
      <c r="MOS9" s="52"/>
      <c r="MOT9" s="52"/>
      <c r="MOU9" s="52"/>
      <c r="MOV9" s="52"/>
      <c r="MOW9" s="52"/>
      <c r="MOX9" s="52"/>
      <c r="MOY9" s="52"/>
      <c r="MOZ9" s="52"/>
      <c r="MPA9" s="52"/>
      <c r="MPB9" s="52"/>
      <c r="MPC9" s="52"/>
      <c r="MPD9" s="52"/>
      <c r="MPE9" s="52"/>
      <c r="MPF9" s="52"/>
      <c r="MPG9" s="52"/>
      <c r="MPH9" s="52"/>
      <c r="MPI9" s="52"/>
      <c r="MPJ9" s="52"/>
      <c r="MPK9" s="52"/>
      <c r="MPL9" s="52"/>
      <c r="MPM9" s="52"/>
      <c r="MPN9" s="52"/>
      <c r="MPO9" s="52"/>
      <c r="MPP9" s="52"/>
      <c r="MPQ9" s="52"/>
      <c r="MPR9" s="52"/>
      <c r="MPS9" s="52"/>
      <c r="MPT9" s="52"/>
      <c r="MPU9" s="52"/>
      <c r="MPV9" s="52"/>
      <c r="MPW9" s="52"/>
      <c r="MPX9" s="52"/>
      <c r="MPY9" s="52"/>
      <c r="MPZ9" s="52"/>
      <c r="MQA9" s="52"/>
      <c r="MQB9" s="52"/>
      <c r="MQC9" s="52"/>
      <c r="MQD9" s="52"/>
      <c r="MQE9" s="52"/>
      <c r="MQF9" s="52"/>
      <c r="MQG9" s="52"/>
      <c r="MQH9" s="52"/>
      <c r="MQI9" s="52"/>
      <c r="MQJ9" s="52"/>
      <c r="MQK9" s="52"/>
      <c r="MQL9" s="52"/>
      <c r="MQM9" s="52"/>
      <c r="MQN9" s="52"/>
      <c r="MQO9" s="52"/>
      <c r="MQP9" s="52"/>
      <c r="MQQ9" s="52"/>
      <c r="MQR9" s="52"/>
      <c r="MQS9" s="52"/>
      <c r="MQT9" s="52"/>
      <c r="MQU9" s="52"/>
      <c r="MQV9" s="52"/>
      <c r="MQW9" s="52"/>
      <c r="MQX9" s="52"/>
      <c r="MQY9" s="52"/>
      <c r="MQZ9" s="52"/>
      <c r="MRA9" s="52"/>
      <c r="MRB9" s="52"/>
      <c r="MRC9" s="52"/>
      <c r="MRD9" s="52"/>
      <c r="MRE9" s="52"/>
      <c r="MRF9" s="52"/>
      <c r="MRG9" s="52"/>
      <c r="MRH9" s="52"/>
      <c r="MRI9" s="52"/>
      <c r="MRJ9" s="52"/>
      <c r="MRK9" s="52"/>
      <c r="MRL9" s="52"/>
      <c r="MRM9" s="52"/>
      <c r="MRN9" s="52"/>
      <c r="MRO9" s="52"/>
      <c r="MRP9" s="52"/>
      <c r="MRQ9" s="52"/>
      <c r="MRR9" s="52"/>
      <c r="MRS9" s="52"/>
      <c r="MRT9" s="52"/>
      <c r="MRU9" s="52"/>
      <c r="MRV9" s="52"/>
      <c r="MRW9" s="52"/>
      <c r="MRX9" s="52"/>
      <c r="MRY9" s="52"/>
      <c r="MRZ9" s="52"/>
      <c r="MSA9" s="52"/>
      <c r="MSB9" s="52"/>
      <c r="MSC9" s="52"/>
      <c r="MSD9" s="52"/>
      <c r="MSE9" s="52"/>
      <c r="MSF9" s="52"/>
      <c r="MSG9" s="52"/>
      <c r="MSH9" s="52"/>
      <c r="MSI9" s="52"/>
      <c r="MSJ9" s="52"/>
      <c r="MSK9" s="52"/>
      <c r="MSL9" s="52"/>
      <c r="MSM9" s="52"/>
      <c r="MSN9" s="52"/>
      <c r="MSO9" s="52"/>
      <c r="MSP9" s="52"/>
      <c r="MSQ9" s="52"/>
      <c r="MSR9" s="52"/>
      <c r="MSS9" s="52"/>
      <c r="MST9" s="52"/>
      <c r="MSU9" s="52"/>
      <c r="MSV9" s="52"/>
      <c r="MSW9" s="52"/>
      <c r="MSX9" s="52"/>
      <c r="MSY9" s="52"/>
      <c r="MSZ9" s="52"/>
      <c r="MTA9" s="52"/>
      <c r="MTB9" s="52"/>
      <c r="MTC9" s="52"/>
      <c r="MTD9" s="52"/>
      <c r="MTE9" s="52"/>
      <c r="MTF9" s="52"/>
      <c r="MTG9" s="52"/>
      <c r="MTH9" s="52"/>
      <c r="MTI9" s="52"/>
      <c r="MTJ9" s="52"/>
      <c r="MTK9" s="52"/>
      <c r="MTL9" s="52"/>
      <c r="MTM9" s="52"/>
      <c r="MTN9" s="52"/>
      <c r="MTO9" s="52"/>
      <c r="MTP9" s="52"/>
      <c r="MTQ9" s="52"/>
      <c r="MTR9" s="52"/>
      <c r="MTS9" s="52"/>
      <c r="MTT9" s="52"/>
      <c r="MTU9" s="52"/>
      <c r="MTV9" s="52"/>
      <c r="MTW9" s="52"/>
      <c r="MTX9" s="52"/>
      <c r="MTY9" s="52"/>
      <c r="MTZ9" s="52"/>
      <c r="MUA9" s="52"/>
      <c r="MUB9" s="52"/>
      <c r="MUC9" s="52"/>
      <c r="MUD9" s="52"/>
      <c r="MUE9" s="52"/>
      <c r="MUF9" s="52"/>
      <c r="MUG9" s="52"/>
      <c r="MUH9" s="52"/>
      <c r="MUI9" s="52"/>
      <c r="MUJ9" s="52"/>
      <c r="MUK9" s="52"/>
      <c r="MUL9" s="52"/>
      <c r="MUM9" s="52"/>
      <c r="MUN9" s="52"/>
      <c r="MUO9" s="52"/>
      <c r="MUP9" s="52"/>
      <c r="MUQ9" s="52"/>
      <c r="MUR9" s="52"/>
      <c r="MUS9" s="52"/>
      <c r="MUT9" s="52"/>
      <c r="MUU9" s="52"/>
      <c r="MUV9" s="52"/>
      <c r="MUW9" s="52"/>
      <c r="MUX9" s="52"/>
      <c r="MUY9" s="52"/>
      <c r="MUZ9" s="52"/>
      <c r="MVA9" s="52"/>
      <c r="MVB9" s="52"/>
      <c r="MVC9" s="52"/>
      <c r="MVD9" s="52"/>
      <c r="MVE9" s="52"/>
      <c r="MVF9" s="52"/>
      <c r="MVG9" s="52"/>
      <c r="MVH9" s="52"/>
      <c r="MVI9" s="52"/>
      <c r="MVJ9" s="52"/>
      <c r="MVK9" s="52"/>
      <c r="MVL9" s="52"/>
      <c r="MVM9" s="52"/>
      <c r="MVN9" s="52"/>
      <c r="MVO9" s="52"/>
      <c r="MVP9" s="52"/>
      <c r="MVQ9" s="52"/>
      <c r="MVR9" s="52"/>
      <c r="MVS9" s="52"/>
      <c r="MVT9" s="52"/>
      <c r="MVU9" s="52"/>
      <c r="MVV9" s="52"/>
      <c r="MVW9" s="52"/>
      <c r="MVX9" s="52"/>
      <c r="MVY9" s="52"/>
      <c r="MVZ9" s="52"/>
      <c r="MWA9" s="52"/>
      <c r="MWB9" s="52"/>
      <c r="MWC9" s="52"/>
      <c r="MWD9" s="52"/>
      <c r="MWE9" s="52"/>
      <c r="MWF9" s="52"/>
      <c r="MWG9" s="52"/>
      <c r="MWH9" s="52"/>
      <c r="MWI9" s="52"/>
      <c r="MWJ9" s="52"/>
      <c r="MWK9" s="52"/>
      <c r="MWL9" s="52"/>
      <c r="MWM9" s="52"/>
      <c r="MWN9" s="52"/>
      <c r="MWO9" s="52"/>
      <c r="MWP9" s="52"/>
      <c r="MWQ9" s="52"/>
      <c r="MWR9" s="52"/>
      <c r="MWS9" s="52"/>
      <c r="MWT9" s="52"/>
      <c r="MWU9" s="52"/>
      <c r="MWV9" s="52"/>
      <c r="MWW9" s="52"/>
      <c r="MWX9" s="52"/>
      <c r="MWY9" s="52"/>
      <c r="MWZ9" s="52"/>
      <c r="MXA9" s="52"/>
      <c r="MXB9" s="52"/>
      <c r="MXC9" s="52"/>
      <c r="MXD9" s="52"/>
      <c r="MXE9" s="52"/>
      <c r="MXF9" s="52"/>
      <c r="MXG9" s="52"/>
      <c r="MXH9" s="52"/>
      <c r="MXI9" s="52"/>
      <c r="MXJ9" s="52"/>
      <c r="MXK9" s="52"/>
      <c r="MXL9" s="52"/>
      <c r="MXM9" s="52"/>
      <c r="MXN9" s="52"/>
      <c r="MXO9" s="52"/>
      <c r="MXP9" s="52"/>
      <c r="MXQ9" s="52"/>
      <c r="MXR9" s="52"/>
      <c r="MXS9" s="52"/>
      <c r="MXT9" s="52"/>
      <c r="MXU9" s="52"/>
      <c r="MXV9" s="52"/>
      <c r="MXW9" s="52"/>
      <c r="MXX9" s="52"/>
      <c r="MXY9" s="52"/>
      <c r="MXZ9" s="52"/>
      <c r="MYA9" s="52"/>
      <c r="MYB9" s="52"/>
      <c r="MYC9" s="52"/>
      <c r="MYD9" s="52"/>
      <c r="MYE9" s="52"/>
      <c r="MYF9" s="52"/>
      <c r="MYG9" s="52"/>
      <c r="MYH9" s="52"/>
      <c r="MYI9" s="52"/>
      <c r="MYJ9" s="52"/>
      <c r="MYK9" s="52"/>
      <c r="MYL9" s="52"/>
      <c r="MYM9" s="52"/>
      <c r="MYN9" s="52"/>
      <c r="MYO9" s="52"/>
      <c r="MYP9" s="52"/>
      <c r="MYQ9" s="52"/>
      <c r="MYR9" s="52"/>
      <c r="MYS9" s="52"/>
      <c r="MYT9" s="52"/>
      <c r="MYU9" s="52"/>
      <c r="MYV9" s="52"/>
      <c r="MYW9" s="52"/>
      <c r="MYX9" s="52"/>
      <c r="MYY9" s="52"/>
      <c r="MYZ9" s="52"/>
      <c r="MZA9" s="52"/>
      <c r="MZB9" s="52"/>
      <c r="MZC9" s="52"/>
      <c r="MZD9" s="52"/>
      <c r="MZE9" s="52"/>
      <c r="MZF9" s="52"/>
      <c r="MZG9" s="52"/>
      <c r="MZH9" s="52"/>
      <c r="MZI9" s="52"/>
      <c r="MZJ9" s="52"/>
      <c r="MZK9" s="52"/>
      <c r="MZL9" s="52"/>
      <c r="MZM9" s="52"/>
      <c r="MZN9" s="52"/>
      <c r="MZO9" s="52"/>
      <c r="MZP9" s="52"/>
      <c r="MZQ9" s="52"/>
      <c r="MZR9" s="52"/>
      <c r="MZS9" s="52"/>
      <c r="MZT9" s="52"/>
      <c r="MZU9" s="52"/>
      <c r="MZV9" s="52"/>
      <c r="MZW9" s="52"/>
      <c r="MZX9" s="52"/>
      <c r="MZY9" s="52"/>
      <c r="MZZ9" s="52"/>
      <c r="NAA9" s="52"/>
      <c r="NAB9" s="52"/>
      <c r="NAC9" s="52"/>
      <c r="NAD9" s="52"/>
      <c r="NAE9" s="52"/>
      <c r="NAF9" s="52"/>
      <c r="NAG9" s="52"/>
      <c r="NAH9" s="52"/>
      <c r="NAI9" s="52"/>
      <c r="NAJ9" s="52"/>
      <c r="NAK9" s="52"/>
      <c r="NAL9" s="52"/>
      <c r="NAM9" s="52"/>
      <c r="NAN9" s="52"/>
      <c r="NAO9" s="52"/>
      <c r="NAP9" s="52"/>
      <c r="NAQ9" s="52"/>
      <c r="NAR9" s="52"/>
      <c r="NAS9" s="52"/>
      <c r="NAT9" s="52"/>
      <c r="NAU9" s="52"/>
      <c r="NAV9" s="52"/>
      <c r="NAW9" s="52"/>
      <c r="NAX9" s="52"/>
      <c r="NAY9" s="52"/>
      <c r="NAZ9" s="52"/>
      <c r="NBA9" s="52"/>
      <c r="NBB9" s="52"/>
      <c r="NBC9" s="52"/>
      <c r="NBD9" s="52"/>
      <c r="NBE9" s="52"/>
      <c r="NBF9" s="52"/>
      <c r="NBG9" s="52"/>
      <c r="NBH9" s="52"/>
      <c r="NBI9" s="52"/>
      <c r="NBJ9" s="52"/>
      <c r="NBK9" s="52"/>
      <c r="NBL9" s="52"/>
      <c r="NBM9" s="52"/>
      <c r="NBN9" s="52"/>
      <c r="NBO9" s="52"/>
      <c r="NBP9" s="52"/>
      <c r="NBQ9" s="52"/>
      <c r="NBR9" s="52"/>
      <c r="NBS9" s="52"/>
      <c r="NBT9" s="52"/>
      <c r="NBU9" s="52"/>
      <c r="NBV9" s="52"/>
      <c r="NBW9" s="52"/>
      <c r="NBX9" s="52"/>
      <c r="NBY9" s="52"/>
      <c r="NBZ9" s="52"/>
      <c r="NCA9" s="52"/>
      <c r="NCB9" s="52"/>
      <c r="NCC9" s="52"/>
      <c r="NCD9" s="52"/>
      <c r="NCE9" s="52"/>
      <c r="NCF9" s="52"/>
      <c r="NCG9" s="52"/>
      <c r="NCH9" s="52"/>
      <c r="NCI9" s="52"/>
      <c r="NCJ9" s="52"/>
      <c r="NCK9" s="52"/>
      <c r="NCL9" s="52"/>
      <c r="NCM9" s="52"/>
      <c r="NCN9" s="52"/>
      <c r="NCO9" s="52"/>
      <c r="NCP9" s="52"/>
      <c r="NCQ9" s="52"/>
      <c r="NCR9" s="52"/>
      <c r="NCS9" s="52"/>
      <c r="NCT9" s="52"/>
      <c r="NCU9" s="52"/>
      <c r="NCV9" s="52"/>
      <c r="NCW9" s="52"/>
      <c r="NCX9" s="52"/>
      <c r="NCY9" s="52"/>
      <c r="NCZ9" s="52"/>
      <c r="NDA9" s="52"/>
      <c r="NDB9" s="52"/>
      <c r="NDC9" s="52"/>
      <c r="NDD9" s="52"/>
      <c r="NDE9" s="52"/>
      <c r="NDF9" s="52"/>
      <c r="NDG9" s="52"/>
      <c r="NDH9" s="52"/>
      <c r="NDI9" s="52"/>
      <c r="NDJ9" s="52"/>
      <c r="NDK9" s="52"/>
      <c r="NDL9" s="52"/>
      <c r="NDM9" s="52"/>
      <c r="NDN9" s="52"/>
      <c r="NDO9" s="52"/>
      <c r="NDP9" s="52"/>
      <c r="NDQ9" s="52"/>
      <c r="NDR9" s="52"/>
      <c r="NDS9" s="52"/>
      <c r="NDT9" s="52"/>
      <c r="NDU9" s="52"/>
      <c r="NDV9" s="52"/>
      <c r="NDW9" s="52"/>
      <c r="NDX9" s="52"/>
      <c r="NDY9" s="52"/>
      <c r="NDZ9" s="52"/>
      <c r="NEA9" s="52"/>
      <c r="NEB9" s="52"/>
      <c r="NEC9" s="52"/>
      <c r="NED9" s="52"/>
      <c r="NEE9" s="52"/>
      <c r="NEF9" s="52"/>
      <c r="NEG9" s="52"/>
      <c r="NEH9" s="52"/>
      <c r="NEI9" s="52"/>
      <c r="NEJ9" s="52"/>
      <c r="NEK9" s="52"/>
      <c r="NEL9" s="52"/>
      <c r="NEM9" s="52"/>
      <c r="NEN9" s="52"/>
      <c r="NEO9" s="52"/>
      <c r="NEP9" s="52"/>
      <c r="NEQ9" s="52"/>
      <c r="NER9" s="52"/>
      <c r="NES9" s="52"/>
      <c r="NET9" s="52"/>
      <c r="NEU9" s="52"/>
      <c r="NEV9" s="52"/>
      <c r="NEW9" s="52"/>
      <c r="NEX9" s="52"/>
      <c r="NEY9" s="52"/>
      <c r="NEZ9" s="52"/>
      <c r="NFA9" s="52"/>
      <c r="NFB9" s="52"/>
      <c r="NFC9" s="52"/>
      <c r="NFD9" s="52"/>
      <c r="NFE9" s="52"/>
      <c r="NFF9" s="52"/>
      <c r="NFG9" s="52"/>
      <c r="NFH9" s="52"/>
      <c r="NFI9" s="52"/>
      <c r="NFJ9" s="52"/>
      <c r="NFK9" s="52"/>
      <c r="NFL9" s="52"/>
      <c r="NFM9" s="52"/>
      <c r="NFN9" s="52"/>
      <c r="NFO9" s="52"/>
      <c r="NFP9" s="52"/>
      <c r="NFQ9" s="52"/>
      <c r="NFR9" s="52"/>
      <c r="NFS9" s="52"/>
      <c r="NFT9" s="52"/>
      <c r="NFU9" s="52"/>
      <c r="NFV9" s="52"/>
      <c r="NFW9" s="52"/>
      <c r="NFX9" s="52"/>
      <c r="NFY9" s="52"/>
      <c r="NFZ9" s="52"/>
      <c r="NGA9" s="52"/>
      <c r="NGB9" s="52"/>
      <c r="NGC9" s="52"/>
      <c r="NGD9" s="52"/>
      <c r="NGE9" s="52"/>
      <c r="NGF9" s="52"/>
      <c r="NGG9" s="52"/>
      <c r="NGH9" s="52"/>
      <c r="NGI9" s="52"/>
      <c r="NGJ9" s="52"/>
      <c r="NGK9" s="52"/>
      <c r="NGL9" s="52"/>
      <c r="NGM9" s="52"/>
      <c r="NGN9" s="52"/>
      <c r="NGO9" s="52"/>
      <c r="NGP9" s="52"/>
      <c r="NGQ9" s="52"/>
      <c r="NGR9" s="52"/>
      <c r="NGS9" s="52"/>
      <c r="NGT9" s="52"/>
      <c r="NGU9" s="52"/>
      <c r="NGV9" s="52"/>
      <c r="NGW9" s="52"/>
      <c r="NGX9" s="52"/>
      <c r="NGY9" s="52"/>
      <c r="NGZ9" s="52"/>
      <c r="NHA9" s="52"/>
      <c r="NHB9" s="52"/>
      <c r="NHC9" s="52"/>
      <c r="NHD9" s="52"/>
      <c r="NHE9" s="52"/>
      <c r="NHF9" s="52"/>
      <c r="NHG9" s="52"/>
      <c r="NHH9" s="52"/>
      <c r="NHI9" s="52"/>
      <c r="NHJ9" s="52"/>
      <c r="NHK9" s="52"/>
      <c r="NHL9" s="52"/>
      <c r="NHM9" s="52"/>
      <c r="NHN9" s="52"/>
      <c r="NHO9" s="52"/>
      <c r="NHP9" s="52"/>
      <c r="NHQ9" s="52"/>
      <c r="NHR9" s="52"/>
      <c r="NHS9" s="52"/>
      <c r="NHT9" s="52"/>
      <c r="NHU9" s="52"/>
      <c r="NHV9" s="52"/>
      <c r="NHW9" s="52"/>
      <c r="NHX9" s="52"/>
      <c r="NHY9" s="52"/>
      <c r="NHZ9" s="52"/>
      <c r="NIA9" s="52"/>
      <c r="NIB9" s="52"/>
      <c r="NIC9" s="52"/>
      <c r="NID9" s="52"/>
      <c r="NIE9" s="52"/>
      <c r="NIF9" s="52"/>
      <c r="NIG9" s="52"/>
      <c r="NIH9" s="52"/>
      <c r="NII9" s="52"/>
      <c r="NIJ9" s="52"/>
      <c r="NIK9" s="52"/>
      <c r="NIL9" s="52"/>
      <c r="NIM9" s="52"/>
      <c r="NIN9" s="52"/>
      <c r="NIO9" s="52"/>
      <c r="NIP9" s="52"/>
      <c r="NIQ9" s="52"/>
      <c r="NIR9" s="52"/>
      <c r="NIS9" s="52"/>
      <c r="NIT9" s="52"/>
      <c r="NIU9" s="52"/>
      <c r="NIV9" s="52"/>
      <c r="NIW9" s="52"/>
      <c r="NIX9" s="52"/>
      <c r="NIY9" s="52"/>
      <c r="NIZ9" s="52"/>
      <c r="NJA9" s="52"/>
      <c r="NJB9" s="52"/>
      <c r="NJC9" s="52"/>
      <c r="NJD9" s="52"/>
      <c r="NJE9" s="52"/>
      <c r="NJF9" s="52"/>
      <c r="NJG9" s="52"/>
      <c r="NJH9" s="52"/>
      <c r="NJI9" s="52"/>
      <c r="NJJ9" s="52"/>
      <c r="NJK9" s="52"/>
      <c r="NJL9" s="52"/>
      <c r="NJM9" s="52"/>
      <c r="NJN9" s="52"/>
      <c r="NJO9" s="52"/>
      <c r="NJP9" s="52"/>
      <c r="NJQ9" s="52"/>
      <c r="NJR9" s="52"/>
      <c r="NJS9" s="52"/>
      <c r="NJT9" s="52"/>
      <c r="NJU9" s="52"/>
      <c r="NJV9" s="52"/>
      <c r="NJW9" s="52"/>
      <c r="NJX9" s="52"/>
      <c r="NJY9" s="52"/>
      <c r="NJZ9" s="52"/>
      <c r="NKA9" s="52"/>
      <c r="NKB9" s="52"/>
      <c r="NKC9" s="52"/>
      <c r="NKD9" s="52"/>
      <c r="NKE9" s="52"/>
      <c r="NKF9" s="52"/>
      <c r="NKG9" s="52"/>
      <c r="NKH9" s="52"/>
      <c r="NKI9" s="52"/>
      <c r="NKJ9" s="52"/>
      <c r="NKK9" s="52"/>
      <c r="NKL9" s="52"/>
      <c r="NKM9" s="52"/>
      <c r="NKN9" s="52"/>
      <c r="NKO9" s="52"/>
      <c r="NKP9" s="52"/>
      <c r="NKQ9" s="52"/>
      <c r="NKR9" s="52"/>
      <c r="NKS9" s="52"/>
      <c r="NKT9" s="52"/>
      <c r="NKU9" s="52"/>
      <c r="NKV9" s="52"/>
      <c r="NKW9" s="52"/>
      <c r="NKX9" s="52"/>
      <c r="NKY9" s="52"/>
      <c r="NKZ9" s="52"/>
      <c r="NLA9" s="52"/>
      <c r="NLB9" s="52"/>
      <c r="NLC9" s="52"/>
      <c r="NLD9" s="52"/>
      <c r="NLE9" s="52"/>
      <c r="NLF9" s="52"/>
      <c r="NLG9" s="52"/>
      <c r="NLH9" s="52"/>
      <c r="NLI9" s="52"/>
      <c r="NLJ9" s="52"/>
      <c r="NLK9" s="52"/>
      <c r="NLL9" s="52"/>
      <c r="NLM9" s="52"/>
      <c r="NLN9" s="52"/>
      <c r="NLO9" s="52"/>
      <c r="NLP9" s="52"/>
      <c r="NLQ9" s="52"/>
      <c r="NLR9" s="52"/>
      <c r="NLS9" s="52"/>
      <c r="NLT9" s="52"/>
      <c r="NLU9" s="52"/>
      <c r="NLV9" s="52"/>
      <c r="NLW9" s="52"/>
      <c r="NLX9" s="52"/>
      <c r="NLY9" s="52"/>
      <c r="NLZ9" s="52"/>
      <c r="NMA9" s="52"/>
      <c r="NMB9" s="52"/>
      <c r="NMC9" s="52"/>
      <c r="NMD9" s="52"/>
      <c r="NME9" s="52"/>
      <c r="NMF9" s="52"/>
      <c r="NMG9" s="52"/>
      <c r="NMH9" s="52"/>
      <c r="NMI9" s="52"/>
      <c r="NMJ9" s="52"/>
      <c r="NMK9" s="52"/>
      <c r="NML9" s="52"/>
      <c r="NMM9" s="52"/>
      <c r="NMN9" s="52"/>
      <c r="NMO9" s="52"/>
      <c r="NMP9" s="52"/>
      <c r="NMQ9" s="52"/>
      <c r="NMR9" s="52"/>
      <c r="NMS9" s="52"/>
      <c r="NMT9" s="52"/>
      <c r="NMU9" s="52"/>
      <c r="NMV9" s="52"/>
      <c r="NMW9" s="52"/>
      <c r="NMX9" s="52"/>
      <c r="NMY9" s="52"/>
      <c r="NMZ9" s="52"/>
      <c r="NNA9" s="52"/>
      <c r="NNB9" s="52"/>
      <c r="NNC9" s="52"/>
      <c r="NND9" s="52"/>
      <c r="NNE9" s="52"/>
      <c r="NNF9" s="52"/>
      <c r="NNG9" s="52"/>
      <c r="NNH9" s="52"/>
      <c r="NNI9" s="52"/>
      <c r="NNJ9" s="52"/>
      <c r="NNK9" s="52"/>
      <c r="NNL9" s="52"/>
      <c r="NNM9" s="52"/>
      <c r="NNN9" s="52"/>
      <c r="NNO9" s="52"/>
      <c r="NNP9" s="52"/>
      <c r="NNQ9" s="52"/>
      <c r="NNR9" s="52"/>
      <c r="NNS9" s="52"/>
      <c r="NNT9" s="52"/>
      <c r="NNU9" s="52"/>
      <c r="NNV9" s="52"/>
      <c r="NNW9" s="52"/>
      <c r="NNX9" s="52"/>
      <c r="NNY9" s="52"/>
      <c r="NNZ9" s="52"/>
      <c r="NOA9" s="52"/>
      <c r="NOB9" s="52"/>
      <c r="NOC9" s="52"/>
      <c r="NOD9" s="52"/>
      <c r="NOE9" s="52"/>
      <c r="NOF9" s="52"/>
      <c r="NOG9" s="52"/>
      <c r="NOH9" s="52"/>
      <c r="NOI9" s="52"/>
      <c r="NOJ9" s="52"/>
      <c r="NOK9" s="52"/>
      <c r="NOL9" s="52"/>
      <c r="NOM9" s="52"/>
      <c r="NON9" s="52"/>
      <c r="NOO9" s="52"/>
      <c r="NOP9" s="52"/>
      <c r="NOQ9" s="52"/>
      <c r="NOR9" s="52"/>
      <c r="NOS9" s="52"/>
      <c r="NOT9" s="52"/>
      <c r="NOU9" s="52"/>
      <c r="NOV9" s="52"/>
      <c r="NOW9" s="52"/>
      <c r="NOX9" s="52"/>
      <c r="NOY9" s="52"/>
      <c r="NOZ9" s="52"/>
      <c r="NPA9" s="52"/>
      <c r="NPB9" s="52"/>
      <c r="NPC9" s="52"/>
      <c r="NPD9" s="52"/>
      <c r="NPE9" s="52"/>
      <c r="NPF9" s="52"/>
      <c r="NPG9" s="52"/>
      <c r="NPH9" s="52"/>
      <c r="NPI9" s="52"/>
      <c r="NPJ9" s="52"/>
      <c r="NPK9" s="52"/>
      <c r="NPL9" s="52"/>
      <c r="NPM9" s="52"/>
      <c r="NPN9" s="52"/>
      <c r="NPO9" s="52"/>
      <c r="NPP9" s="52"/>
      <c r="NPQ9" s="52"/>
      <c r="NPR9" s="52"/>
      <c r="NPS9" s="52"/>
      <c r="NPT9" s="52"/>
      <c r="NPU9" s="52"/>
      <c r="NPV9" s="52"/>
      <c r="NPW9" s="52"/>
      <c r="NPX9" s="52"/>
      <c r="NPY9" s="52"/>
      <c r="NPZ9" s="52"/>
      <c r="NQA9" s="52"/>
      <c r="NQB9" s="52"/>
      <c r="NQC9" s="52"/>
      <c r="NQD9" s="52"/>
      <c r="NQE9" s="52"/>
      <c r="NQF9" s="52"/>
      <c r="NQG9" s="52"/>
      <c r="NQH9" s="52"/>
      <c r="NQI9" s="52"/>
      <c r="NQJ9" s="52"/>
      <c r="NQK9" s="52"/>
      <c r="NQL9" s="52"/>
      <c r="NQM9" s="52"/>
      <c r="NQN9" s="52"/>
      <c r="NQO9" s="52"/>
      <c r="NQP9" s="52"/>
      <c r="NQQ9" s="52"/>
      <c r="NQR9" s="52"/>
      <c r="NQS9" s="52"/>
      <c r="NQT9" s="52"/>
      <c r="NQU9" s="52"/>
      <c r="NQV9" s="52"/>
      <c r="NQW9" s="52"/>
      <c r="NQX9" s="52"/>
      <c r="NQY9" s="52"/>
      <c r="NQZ9" s="52"/>
      <c r="NRA9" s="52"/>
      <c r="NRB9" s="52"/>
      <c r="NRC9" s="52"/>
      <c r="NRD9" s="52"/>
      <c r="NRE9" s="52"/>
      <c r="NRF9" s="52"/>
      <c r="NRG9" s="52"/>
      <c r="NRH9" s="52"/>
      <c r="NRI9" s="52"/>
      <c r="NRJ9" s="52"/>
      <c r="NRK9" s="52"/>
      <c r="NRL9" s="52"/>
      <c r="NRM9" s="52"/>
      <c r="NRN9" s="52"/>
      <c r="NRO9" s="52"/>
      <c r="NRP9" s="52"/>
      <c r="NRQ9" s="52"/>
      <c r="NRR9" s="52"/>
      <c r="NRS9" s="52"/>
      <c r="NRT9" s="52"/>
      <c r="NRU9" s="52"/>
      <c r="NRV9" s="52"/>
      <c r="NRW9" s="52"/>
      <c r="NRX9" s="52"/>
      <c r="NRY9" s="52"/>
      <c r="NRZ9" s="52"/>
      <c r="NSA9" s="52"/>
      <c r="NSB9" s="52"/>
      <c r="NSC9" s="52"/>
      <c r="NSD9" s="52"/>
      <c r="NSE9" s="52"/>
      <c r="NSF9" s="52"/>
      <c r="NSG9" s="52"/>
      <c r="NSH9" s="52"/>
      <c r="NSI9" s="52"/>
      <c r="NSJ9" s="52"/>
      <c r="NSK9" s="52"/>
      <c r="NSL9" s="52"/>
      <c r="NSM9" s="52"/>
      <c r="NSN9" s="52"/>
      <c r="NSO9" s="52"/>
      <c r="NSP9" s="52"/>
      <c r="NSQ9" s="52"/>
      <c r="NSR9" s="52"/>
      <c r="NSS9" s="52"/>
      <c r="NST9" s="52"/>
      <c r="NSU9" s="52"/>
      <c r="NSV9" s="52"/>
      <c r="NSW9" s="52"/>
      <c r="NSX9" s="52"/>
      <c r="NSY9" s="52"/>
      <c r="NSZ9" s="52"/>
      <c r="NTA9" s="52"/>
      <c r="NTB9" s="52"/>
      <c r="NTC9" s="52"/>
      <c r="NTD9" s="52"/>
      <c r="NTE9" s="52"/>
      <c r="NTF9" s="52"/>
      <c r="NTG9" s="52"/>
      <c r="NTH9" s="52"/>
      <c r="NTI9" s="52"/>
      <c r="NTJ9" s="52"/>
      <c r="NTK9" s="52"/>
      <c r="NTL9" s="52"/>
      <c r="NTM9" s="52"/>
      <c r="NTN9" s="52"/>
      <c r="NTO9" s="52"/>
      <c r="NTP9" s="52"/>
      <c r="NTQ9" s="52"/>
      <c r="NTR9" s="52"/>
      <c r="NTS9" s="52"/>
      <c r="NTT9" s="52"/>
      <c r="NTU9" s="52"/>
      <c r="NTV9" s="52"/>
      <c r="NTW9" s="52"/>
      <c r="NTX9" s="52"/>
      <c r="NTY9" s="52"/>
      <c r="NTZ9" s="52"/>
      <c r="NUA9" s="52"/>
      <c r="NUB9" s="52"/>
      <c r="NUC9" s="52"/>
      <c r="NUD9" s="52"/>
      <c r="NUE9" s="52"/>
      <c r="NUF9" s="52"/>
      <c r="NUG9" s="52"/>
      <c r="NUH9" s="52"/>
      <c r="NUI9" s="52"/>
      <c r="NUJ9" s="52"/>
      <c r="NUK9" s="52"/>
      <c r="NUL9" s="52"/>
      <c r="NUM9" s="52"/>
      <c r="NUN9" s="52"/>
      <c r="NUO9" s="52"/>
      <c r="NUP9" s="52"/>
      <c r="NUQ9" s="52"/>
      <c r="NUR9" s="52"/>
      <c r="NUS9" s="52"/>
      <c r="NUT9" s="52"/>
      <c r="NUU9" s="52"/>
      <c r="NUV9" s="52"/>
      <c r="NUW9" s="52"/>
      <c r="NUX9" s="52"/>
      <c r="NUY9" s="52"/>
      <c r="NUZ9" s="52"/>
      <c r="NVA9" s="52"/>
      <c r="NVB9" s="52"/>
      <c r="NVC9" s="52"/>
      <c r="NVD9" s="52"/>
      <c r="NVE9" s="52"/>
      <c r="NVF9" s="52"/>
      <c r="NVG9" s="52"/>
      <c r="NVH9" s="52"/>
      <c r="NVI9" s="52"/>
      <c r="NVJ9" s="52"/>
      <c r="NVK9" s="52"/>
      <c r="NVL9" s="52"/>
      <c r="NVM9" s="52"/>
      <c r="NVN9" s="52"/>
      <c r="NVO9" s="52"/>
      <c r="NVP9" s="52"/>
      <c r="NVQ9" s="52"/>
      <c r="NVR9" s="52"/>
      <c r="NVS9" s="52"/>
      <c r="NVT9" s="52"/>
      <c r="NVU9" s="52"/>
      <c r="NVV9" s="52"/>
      <c r="NVW9" s="52"/>
      <c r="NVX9" s="52"/>
      <c r="NVY9" s="52"/>
      <c r="NVZ9" s="52"/>
      <c r="NWA9" s="52"/>
      <c r="NWB9" s="52"/>
      <c r="NWC9" s="52"/>
      <c r="NWD9" s="52"/>
      <c r="NWE9" s="52"/>
      <c r="NWF9" s="52"/>
      <c r="NWG9" s="52"/>
      <c r="NWH9" s="52"/>
      <c r="NWI9" s="52"/>
      <c r="NWJ9" s="52"/>
      <c r="NWK9" s="52"/>
      <c r="NWL9" s="52"/>
      <c r="NWM9" s="52"/>
      <c r="NWN9" s="52"/>
      <c r="NWO9" s="52"/>
      <c r="NWP9" s="52"/>
      <c r="NWQ9" s="52"/>
      <c r="NWR9" s="52"/>
      <c r="NWS9" s="52"/>
      <c r="NWT9" s="52"/>
      <c r="NWU9" s="52"/>
      <c r="NWV9" s="52"/>
      <c r="NWW9" s="52"/>
      <c r="NWX9" s="52"/>
      <c r="NWY9" s="52"/>
      <c r="NWZ9" s="52"/>
      <c r="NXA9" s="52"/>
      <c r="NXB9" s="52"/>
      <c r="NXC9" s="52"/>
      <c r="NXD9" s="52"/>
      <c r="NXE9" s="52"/>
      <c r="NXF9" s="52"/>
      <c r="NXG9" s="52"/>
      <c r="NXH9" s="52"/>
      <c r="NXI9" s="52"/>
      <c r="NXJ9" s="52"/>
      <c r="NXK9" s="52"/>
      <c r="NXL9" s="52"/>
      <c r="NXM9" s="52"/>
      <c r="NXN9" s="52"/>
      <c r="NXO9" s="52"/>
      <c r="NXP9" s="52"/>
      <c r="NXQ9" s="52"/>
      <c r="NXR9" s="52"/>
      <c r="NXS9" s="52"/>
      <c r="NXT9" s="52"/>
      <c r="NXU9" s="52"/>
      <c r="NXV9" s="52"/>
      <c r="NXW9" s="52"/>
      <c r="NXX9" s="52"/>
      <c r="NXY9" s="52"/>
      <c r="NXZ9" s="52"/>
      <c r="NYA9" s="52"/>
      <c r="NYB9" s="52"/>
      <c r="NYC9" s="52"/>
      <c r="NYD9" s="52"/>
      <c r="NYE9" s="52"/>
      <c r="NYF9" s="52"/>
      <c r="NYG9" s="52"/>
      <c r="NYH9" s="52"/>
      <c r="NYI9" s="52"/>
      <c r="NYJ9" s="52"/>
      <c r="NYK9" s="52"/>
      <c r="NYL9" s="52"/>
      <c r="NYM9" s="52"/>
      <c r="NYN9" s="52"/>
      <c r="NYO9" s="52"/>
      <c r="NYP9" s="52"/>
      <c r="NYQ9" s="52"/>
      <c r="NYR9" s="52"/>
      <c r="NYS9" s="52"/>
      <c r="NYT9" s="52"/>
      <c r="NYU9" s="52"/>
      <c r="NYV9" s="52"/>
      <c r="NYW9" s="52"/>
      <c r="NYX9" s="52"/>
      <c r="NYY9" s="52"/>
      <c r="NYZ9" s="52"/>
      <c r="NZA9" s="52"/>
      <c r="NZB9" s="52"/>
      <c r="NZC9" s="52"/>
      <c r="NZD9" s="52"/>
      <c r="NZE9" s="52"/>
      <c r="NZF9" s="52"/>
      <c r="NZG9" s="52"/>
      <c r="NZH9" s="52"/>
      <c r="NZI9" s="52"/>
      <c r="NZJ9" s="52"/>
      <c r="NZK9" s="52"/>
      <c r="NZL9" s="52"/>
      <c r="NZM9" s="52"/>
      <c r="NZN9" s="52"/>
      <c r="NZO9" s="52"/>
      <c r="NZP9" s="52"/>
      <c r="NZQ9" s="52"/>
      <c r="NZR9" s="52"/>
      <c r="NZS9" s="52"/>
      <c r="NZT9" s="52"/>
      <c r="NZU9" s="52"/>
      <c r="NZV9" s="52"/>
      <c r="NZW9" s="52"/>
      <c r="NZX9" s="52"/>
      <c r="NZY9" s="52"/>
      <c r="NZZ9" s="52"/>
      <c r="OAA9" s="52"/>
      <c r="OAB9" s="52"/>
      <c r="OAC9" s="52"/>
      <c r="OAD9" s="52"/>
      <c r="OAE9" s="52"/>
      <c r="OAF9" s="52"/>
      <c r="OAG9" s="52"/>
      <c r="OAH9" s="52"/>
      <c r="OAI9" s="52"/>
      <c r="OAJ9" s="52"/>
      <c r="OAK9" s="52"/>
      <c r="OAL9" s="52"/>
      <c r="OAM9" s="52"/>
      <c r="OAN9" s="52"/>
      <c r="OAO9" s="52"/>
      <c r="OAP9" s="52"/>
      <c r="OAQ9" s="52"/>
      <c r="OAR9" s="52"/>
      <c r="OAS9" s="52"/>
      <c r="OAT9" s="52"/>
      <c r="OAU9" s="52"/>
      <c r="OAV9" s="52"/>
      <c r="OAW9" s="52"/>
      <c r="OAX9" s="52"/>
      <c r="OAY9" s="52"/>
      <c r="OAZ9" s="52"/>
      <c r="OBA9" s="52"/>
      <c r="OBB9" s="52"/>
      <c r="OBC9" s="52"/>
      <c r="OBD9" s="52"/>
      <c r="OBE9" s="52"/>
      <c r="OBF9" s="52"/>
      <c r="OBG9" s="52"/>
      <c r="OBH9" s="52"/>
      <c r="OBI9" s="52"/>
      <c r="OBJ9" s="52"/>
      <c r="OBK9" s="52"/>
      <c r="OBL9" s="52"/>
      <c r="OBM9" s="52"/>
      <c r="OBN9" s="52"/>
      <c r="OBO9" s="52"/>
      <c r="OBP9" s="52"/>
      <c r="OBQ9" s="52"/>
      <c r="OBR9" s="52"/>
      <c r="OBS9" s="52"/>
      <c r="OBT9" s="52"/>
      <c r="OBU9" s="52"/>
      <c r="OBV9" s="52"/>
      <c r="OBW9" s="52"/>
      <c r="OBX9" s="52"/>
      <c r="OBY9" s="52"/>
      <c r="OBZ9" s="52"/>
      <c r="OCA9" s="52"/>
      <c r="OCB9" s="52"/>
      <c r="OCC9" s="52"/>
      <c r="OCD9" s="52"/>
      <c r="OCE9" s="52"/>
      <c r="OCF9" s="52"/>
      <c r="OCG9" s="52"/>
      <c r="OCH9" s="52"/>
      <c r="OCI9" s="52"/>
      <c r="OCJ9" s="52"/>
      <c r="OCK9" s="52"/>
      <c r="OCL9" s="52"/>
      <c r="OCM9" s="52"/>
      <c r="OCN9" s="52"/>
      <c r="OCO9" s="52"/>
      <c r="OCP9" s="52"/>
      <c r="OCQ9" s="52"/>
      <c r="OCR9" s="52"/>
      <c r="OCS9" s="52"/>
      <c r="OCT9" s="52"/>
      <c r="OCU9" s="52"/>
      <c r="OCV9" s="52"/>
      <c r="OCW9" s="52"/>
      <c r="OCX9" s="52"/>
      <c r="OCY9" s="52"/>
      <c r="OCZ9" s="52"/>
      <c r="ODA9" s="52"/>
      <c r="ODB9" s="52"/>
      <c r="ODC9" s="52"/>
      <c r="ODD9" s="52"/>
      <c r="ODE9" s="52"/>
      <c r="ODF9" s="52"/>
      <c r="ODG9" s="52"/>
      <c r="ODH9" s="52"/>
      <c r="ODI9" s="52"/>
      <c r="ODJ9" s="52"/>
      <c r="ODK9" s="52"/>
      <c r="ODL9" s="52"/>
      <c r="ODM9" s="52"/>
      <c r="ODN9" s="52"/>
      <c r="ODO9" s="52"/>
      <c r="ODP9" s="52"/>
      <c r="ODQ9" s="52"/>
      <c r="ODR9" s="52"/>
      <c r="ODS9" s="52"/>
      <c r="ODT9" s="52"/>
      <c r="ODU9" s="52"/>
      <c r="ODV9" s="52"/>
      <c r="ODW9" s="52"/>
      <c r="ODX9" s="52"/>
      <c r="ODY9" s="52"/>
      <c r="ODZ9" s="52"/>
      <c r="OEA9" s="52"/>
      <c r="OEB9" s="52"/>
      <c r="OEC9" s="52"/>
      <c r="OED9" s="52"/>
      <c r="OEE9" s="52"/>
      <c r="OEF9" s="52"/>
      <c r="OEG9" s="52"/>
      <c r="OEH9" s="52"/>
      <c r="OEI9" s="52"/>
      <c r="OEJ9" s="52"/>
      <c r="OEK9" s="52"/>
      <c r="OEL9" s="52"/>
      <c r="OEM9" s="52"/>
      <c r="OEN9" s="52"/>
      <c r="OEO9" s="52"/>
      <c r="OEP9" s="52"/>
      <c r="OEQ9" s="52"/>
      <c r="OER9" s="52"/>
      <c r="OES9" s="52"/>
      <c r="OET9" s="52"/>
      <c r="OEU9" s="52"/>
      <c r="OEV9" s="52"/>
      <c r="OEW9" s="52"/>
      <c r="OEX9" s="52"/>
      <c r="OEY9" s="52"/>
      <c r="OEZ9" s="52"/>
      <c r="OFA9" s="52"/>
      <c r="OFB9" s="52"/>
      <c r="OFC9" s="52"/>
      <c r="OFD9" s="52"/>
      <c r="OFE9" s="52"/>
      <c r="OFF9" s="52"/>
      <c r="OFG9" s="52"/>
      <c r="OFH9" s="52"/>
      <c r="OFI9" s="52"/>
      <c r="OFJ9" s="52"/>
      <c r="OFK9" s="52"/>
      <c r="OFL9" s="52"/>
      <c r="OFM9" s="52"/>
      <c r="OFN9" s="52"/>
      <c r="OFO9" s="52"/>
      <c r="OFP9" s="52"/>
      <c r="OFQ9" s="52"/>
      <c r="OFR9" s="52"/>
      <c r="OFS9" s="52"/>
      <c r="OFT9" s="52"/>
      <c r="OFU9" s="52"/>
      <c r="OFV9" s="52"/>
      <c r="OFW9" s="52"/>
      <c r="OFX9" s="52"/>
      <c r="OFY9" s="52"/>
      <c r="OFZ9" s="52"/>
      <c r="OGA9" s="52"/>
      <c r="OGB9" s="52"/>
      <c r="OGC9" s="52"/>
      <c r="OGD9" s="52"/>
      <c r="OGE9" s="52"/>
      <c r="OGF9" s="52"/>
      <c r="OGG9" s="52"/>
      <c r="OGH9" s="52"/>
      <c r="OGI9" s="52"/>
      <c r="OGJ9" s="52"/>
      <c r="OGK9" s="52"/>
      <c r="OGL9" s="52"/>
      <c r="OGM9" s="52"/>
      <c r="OGN9" s="52"/>
      <c r="OGO9" s="52"/>
      <c r="OGP9" s="52"/>
      <c r="OGQ9" s="52"/>
      <c r="OGR9" s="52"/>
      <c r="OGS9" s="52"/>
      <c r="OGT9" s="52"/>
      <c r="OGU9" s="52"/>
      <c r="OGV9" s="52"/>
      <c r="OGW9" s="52"/>
      <c r="OGX9" s="52"/>
      <c r="OGY9" s="52"/>
      <c r="OGZ9" s="52"/>
      <c r="OHA9" s="52"/>
      <c r="OHB9" s="52"/>
      <c r="OHC9" s="52"/>
      <c r="OHD9" s="52"/>
      <c r="OHE9" s="52"/>
      <c r="OHF9" s="52"/>
      <c r="OHG9" s="52"/>
      <c r="OHH9" s="52"/>
      <c r="OHI9" s="52"/>
      <c r="OHJ9" s="52"/>
      <c r="OHK9" s="52"/>
      <c r="OHL9" s="52"/>
      <c r="OHM9" s="52"/>
      <c r="OHN9" s="52"/>
      <c r="OHO9" s="52"/>
      <c r="OHP9" s="52"/>
      <c r="OHQ9" s="52"/>
      <c r="OHR9" s="52"/>
      <c r="OHS9" s="52"/>
      <c r="OHT9" s="52"/>
      <c r="OHU9" s="52"/>
      <c r="OHV9" s="52"/>
      <c r="OHW9" s="52"/>
      <c r="OHX9" s="52"/>
      <c r="OHY9" s="52"/>
      <c r="OHZ9" s="52"/>
      <c r="OIA9" s="52"/>
      <c r="OIB9" s="52"/>
      <c r="OIC9" s="52"/>
      <c r="OID9" s="52"/>
      <c r="OIE9" s="52"/>
      <c r="OIF9" s="52"/>
      <c r="OIG9" s="52"/>
      <c r="OIH9" s="52"/>
      <c r="OII9" s="52"/>
      <c r="OIJ9" s="52"/>
      <c r="OIK9" s="52"/>
      <c r="OIL9" s="52"/>
      <c r="OIM9" s="52"/>
      <c r="OIN9" s="52"/>
      <c r="OIO9" s="52"/>
      <c r="OIP9" s="52"/>
      <c r="OIQ9" s="52"/>
      <c r="OIR9" s="52"/>
      <c r="OIS9" s="52"/>
      <c r="OIT9" s="52"/>
      <c r="OIU9" s="52"/>
      <c r="OIV9" s="52"/>
      <c r="OIW9" s="52"/>
      <c r="OIX9" s="52"/>
      <c r="OIY9" s="52"/>
      <c r="OIZ9" s="52"/>
      <c r="OJA9" s="52"/>
      <c r="OJB9" s="52"/>
      <c r="OJC9" s="52"/>
      <c r="OJD9" s="52"/>
      <c r="OJE9" s="52"/>
      <c r="OJF9" s="52"/>
      <c r="OJG9" s="52"/>
      <c r="OJH9" s="52"/>
      <c r="OJI9" s="52"/>
      <c r="OJJ9" s="52"/>
      <c r="OJK9" s="52"/>
      <c r="OJL9" s="52"/>
      <c r="OJM9" s="52"/>
      <c r="OJN9" s="52"/>
      <c r="OJO9" s="52"/>
      <c r="OJP9" s="52"/>
      <c r="OJQ9" s="52"/>
      <c r="OJR9" s="52"/>
      <c r="OJS9" s="52"/>
      <c r="OJT9" s="52"/>
      <c r="OJU9" s="52"/>
      <c r="OJV9" s="52"/>
      <c r="OJW9" s="52"/>
      <c r="OJX9" s="52"/>
      <c r="OJY9" s="52"/>
      <c r="OJZ9" s="52"/>
      <c r="OKA9" s="52"/>
      <c r="OKB9" s="52"/>
      <c r="OKC9" s="52"/>
      <c r="OKD9" s="52"/>
      <c r="OKE9" s="52"/>
      <c r="OKF9" s="52"/>
      <c r="OKG9" s="52"/>
      <c r="OKH9" s="52"/>
      <c r="OKI9" s="52"/>
      <c r="OKJ9" s="52"/>
      <c r="OKK9" s="52"/>
      <c r="OKL9" s="52"/>
      <c r="OKM9" s="52"/>
      <c r="OKN9" s="52"/>
      <c r="OKO9" s="52"/>
      <c r="OKP9" s="52"/>
      <c r="OKQ9" s="52"/>
      <c r="OKR9" s="52"/>
      <c r="OKS9" s="52"/>
      <c r="OKT9" s="52"/>
      <c r="OKU9" s="52"/>
      <c r="OKV9" s="52"/>
      <c r="OKW9" s="52"/>
      <c r="OKX9" s="52"/>
      <c r="OKY9" s="52"/>
      <c r="OKZ9" s="52"/>
      <c r="OLA9" s="52"/>
      <c r="OLB9" s="52"/>
      <c r="OLC9" s="52"/>
      <c r="OLD9" s="52"/>
      <c r="OLE9" s="52"/>
      <c r="OLF9" s="52"/>
      <c r="OLG9" s="52"/>
      <c r="OLH9" s="52"/>
      <c r="OLI9" s="52"/>
      <c r="OLJ9" s="52"/>
      <c r="OLK9" s="52"/>
      <c r="OLL9" s="52"/>
      <c r="OLM9" s="52"/>
      <c r="OLN9" s="52"/>
      <c r="OLO9" s="52"/>
      <c r="OLP9" s="52"/>
      <c r="OLQ9" s="52"/>
      <c r="OLR9" s="52"/>
      <c r="OLS9" s="52"/>
      <c r="OLT9" s="52"/>
      <c r="OLU9" s="52"/>
      <c r="OLV9" s="52"/>
      <c r="OLW9" s="52"/>
      <c r="OLX9" s="52"/>
      <c r="OLY9" s="52"/>
      <c r="OLZ9" s="52"/>
      <c r="OMA9" s="52"/>
      <c r="OMB9" s="52"/>
      <c r="OMC9" s="52"/>
      <c r="OMD9" s="52"/>
      <c r="OME9" s="52"/>
      <c r="OMF9" s="52"/>
      <c r="OMG9" s="52"/>
      <c r="OMH9" s="52"/>
      <c r="OMI9" s="52"/>
      <c r="OMJ9" s="52"/>
      <c r="OMK9" s="52"/>
      <c r="OML9" s="52"/>
      <c r="OMM9" s="52"/>
      <c r="OMN9" s="52"/>
      <c r="OMO9" s="52"/>
      <c r="OMP9" s="52"/>
      <c r="OMQ9" s="52"/>
      <c r="OMR9" s="52"/>
      <c r="OMS9" s="52"/>
      <c r="OMT9" s="52"/>
      <c r="OMU9" s="52"/>
      <c r="OMV9" s="52"/>
      <c r="OMW9" s="52"/>
      <c r="OMX9" s="52"/>
      <c r="OMY9" s="52"/>
      <c r="OMZ9" s="52"/>
      <c r="ONA9" s="52"/>
      <c r="ONB9" s="52"/>
      <c r="ONC9" s="52"/>
      <c r="OND9" s="52"/>
      <c r="ONE9" s="52"/>
      <c r="ONF9" s="52"/>
      <c r="ONG9" s="52"/>
      <c r="ONH9" s="52"/>
      <c r="ONI9" s="52"/>
      <c r="ONJ9" s="52"/>
      <c r="ONK9" s="52"/>
      <c r="ONL9" s="52"/>
      <c r="ONM9" s="52"/>
      <c r="ONN9" s="52"/>
      <c r="ONO9" s="52"/>
      <c r="ONP9" s="52"/>
      <c r="ONQ9" s="52"/>
      <c r="ONR9" s="52"/>
      <c r="ONS9" s="52"/>
      <c r="ONT9" s="52"/>
      <c r="ONU9" s="52"/>
      <c r="ONV9" s="52"/>
      <c r="ONW9" s="52"/>
      <c r="ONX9" s="52"/>
      <c r="ONY9" s="52"/>
      <c r="ONZ9" s="52"/>
      <c r="OOA9" s="52"/>
      <c r="OOB9" s="52"/>
      <c r="OOC9" s="52"/>
      <c r="OOD9" s="52"/>
      <c r="OOE9" s="52"/>
      <c r="OOF9" s="52"/>
      <c r="OOG9" s="52"/>
      <c r="OOH9" s="52"/>
      <c r="OOI9" s="52"/>
      <c r="OOJ9" s="52"/>
      <c r="OOK9" s="52"/>
      <c r="OOL9" s="52"/>
      <c r="OOM9" s="52"/>
      <c r="OON9" s="52"/>
      <c r="OOO9" s="52"/>
      <c r="OOP9" s="52"/>
      <c r="OOQ9" s="52"/>
      <c r="OOR9" s="52"/>
      <c r="OOS9" s="52"/>
      <c r="OOT9" s="52"/>
      <c r="OOU9" s="52"/>
      <c r="OOV9" s="52"/>
      <c r="OOW9" s="52"/>
      <c r="OOX9" s="52"/>
      <c r="OOY9" s="52"/>
      <c r="OOZ9" s="52"/>
      <c r="OPA9" s="52"/>
      <c r="OPB9" s="52"/>
      <c r="OPC9" s="52"/>
      <c r="OPD9" s="52"/>
      <c r="OPE9" s="52"/>
      <c r="OPF9" s="52"/>
      <c r="OPG9" s="52"/>
      <c r="OPH9" s="52"/>
      <c r="OPI9" s="52"/>
      <c r="OPJ9" s="52"/>
      <c r="OPK9" s="52"/>
      <c r="OPL9" s="52"/>
      <c r="OPM9" s="52"/>
      <c r="OPN9" s="52"/>
      <c r="OPO9" s="52"/>
      <c r="OPP9" s="52"/>
      <c r="OPQ9" s="52"/>
      <c r="OPR9" s="52"/>
      <c r="OPS9" s="52"/>
      <c r="OPT9" s="52"/>
      <c r="OPU9" s="52"/>
      <c r="OPV9" s="52"/>
      <c r="OPW9" s="52"/>
      <c r="OPX9" s="52"/>
      <c r="OPY9" s="52"/>
      <c r="OPZ9" s="52"/>
      <c r="OQA9" s="52"/>
      <c r="OQB9" s="52"/>
      <c r="OQC9" s="52"/>
      <c r="OQD9" s="52"/>
      <c r="OQE9" s="52"/>
      <c r="OQF9" s="52"/>
      <c r="OQG9" s="52"/>
      <c r="OQH9" s="52"/>
      <c r="OQI9" s="52"/>
      <c r="OQJ9" s="52"/>
      <c r="OQK9" s="52"/>
      <c r="OQL9" s="52"/>
      <c r="OQM9" s="52"/>
      <c r="OQN9" s="52"/>
      <c r="OQO9" s="52"/>
      <c r="OQP9" s="52"/>
      <c r="OQQ9" s="52"/>
      <c r="OQR9" s="52"/>
      <c r="OQS9" s="52"/>
      <c r="OQT9" s="52"/>
      <c r="OQU9" s="52"/>
      <c r="OQV9" s="52"/>
      <c r="OQW9" s="52"/>
      <c r="OQX9" s="52"/>
      <c r="OQY9" s="52"/>
      <c r="OQZ9" s="52"/>
      <c r="ORA9" s="52"/>
      <c r="ORB9" s="52"/>
      <c r="ORC9" s="52"/>
      <c r="ORD9" s="52"/>
      <c r="ORE9" s="52"/>
      <c r="ORF9" s="52"/>
      <c r="ORG9" s="52"/>
      <c r="ORH9" s="52"/>
      <c r="ORI9" s="52"/>
      <c r="ORJ9" s="52"/>
      <c r="ORK9" s="52"/>
      <c r="ORL9" s="52"/>
      <c r="ORM9" s="52"/>
      <c r="ORN9" s="52"/>
      <c r="ORO9" s="52"/>
      <c r="ORP9" s="52"/>
      <c r="ORQ9" s="52"/>
      <c r="ORR9" s="52"/>
      <c r="ORS9" s="52"/>
      <c r="ORT9" s="52"/>
      <c r="ORU9" s="52"/>
      <c r="ORV9" s="52"/>
      <c r="ORW9" s="52"/>
      <c r="ORX9" s="52"/>
      <c r="ORY9" s="52"/>
      <c r="ORZ9" s="52"/>
      <c r="OSA9" s="52"/>
      <c r="OSB9" s="52"/>
      <c r="OSC9" s="52"/>
      <c r="OSD9" s="52"/>
      <c r="OSE9" s="52"/>
      <c r="OSF9" s="52"/>
      <c r="OSG9" s="52"/>
      <c r="OSH9" s="52"/>
      <c r="OSI9" s="52"/>
      <c r="OSJ9" s="52"/>
      <c r="OSK9" s="52"/>
      <c r="OSL9" s="52"/>
      <c r="OSM9" s="52"/>
      <c r="OSN9" s="52"/>
      <c r="OSO9" s="52"/>
      <c r="OSP9" s="52"/>
      <c r="OSQ9" s="52"/>
      <c r="OSR9" s="52"/>
      <c r="OSS9" s="52"/>
      <c r="OST9" s="52"/>
      <c r="OSU9" s="52"/>
      <c r="OSV9" s="52"/>
      <c r="OSW9" s="52"/>
      <c r="OSX9" s="52"/>
      <c r="OSY9" s="52"/>
      <c r="OSZ9" s="52"/>
      <c r="OTA9" s="52"/>
      <c r="OTB9" s="52"/>
      <c r="OTC9" s="52"/>
      <c r="OTD9" s="52"/>
      <c r="OTE9" s="52"/>
      <c r="OTF9" s="52"/>
      <c r="OTG9" s="52"/>
      <c r="OTH9" s="52"/>
      <c r="OTI9" s="52"/>
      <c r="OTJ9" s="52"/>
      <c r="OTK9" s="52"/>
      <c r="OTL9" s="52"/>
      <c r="OTM9" s="52"/>
      <c r="OTN9" s="52"/>
      <c r="OTO9" s="52"/>
      <c r="OTP9" s="52"/>
      <c r="OTQ9" s="52"/>
      <c r="OTR9" s="52"/>
      <c r="OTS9" s="52"/>
      <c r="OTT9" s="52"/>
      <c r="OTU9" s="52"/>
      <c r="OTV9" s="52"/>
      <c r="OTW9" s="52"/>
      <c r="OTX9" s="52"/>
      <c r="OTY9" s="52"/>
      <c r="OTZ9" s="52"/>
      <c r="OUA9" s="52"/>
      <c r="OUB9" s="52"/>
      <c r="OUC9" s="52"/>
      <c r="OUD9" s="52"/>
      <c r="OUE9" s="52"/>
      <c r="OUF9" s="52"/>
      <c r="OUG9" s="52"/>
      <c r="OUH9" s="52"/>
      <c r="OUI9" s="52"/>
      <c r="OUJ9" s="52"/>
      <c r="OUK9" s="52"/>
      <c r="OUL9" s="52"/>
      <c r="OUM9" s="52"/>
      <c r="OUN9" s="52"/>
      <c r="OUO9" s="52"/>
      <c r="OUP9" s="52"/>
      <c r="OUQ9" s="52"/>
      <c r="OUR9" s="52"/>
      <c r="OUS9" s="52"/>
      <c r="OUT9" s="52"/>
      <c r="OUU9" s="52"/>
      <c r="OUV9" s="52"/>
      <c r="OUW9" s="52"/>
      <c r="OUX9" s="52"/>
      <c r="OUY9" s="52"/>
      <c r="OUZ9" s="52"/>
      <c r="OVA9" s="52"/>
      <c r="OVB9" s="52"/>
      <c r="OVC9" s="52"/>
      <c r="OVD9" s="52"/>
      <c r="OVE9" s="52"/>
      <c r="OVF9" s="52"/>
      <c r="OVG9" s="52"/>
      <c r="OVH9" s="52"/>
      <c r="OVI9" s="52"/>
      <c r="OVJ9" s="52"/>
      <c r="OVK9" s="52"/>
      <c r="OVL9" s="52"/>
      <c r="OVM9" s="52"/>
      <c r="OVN9" s="52"/>
      <c r="OVO9" s="52"/>
      <c r="OVP9" s="52"/>
      <c r="OVQ9" s="52"/>
      <c r="OVR9" s="52"/>
      <c r="OVS9" s="52"/>
      <c r="OVT9" s="52"/>
      <c r="OVU9" s="52"/>
      <c r="OVV9" s="52"/>
      <c r="OVW9" s="52"/>
      <c r="OVX9" s="52"/>
      <c r="OVY9" s="52"/>
      <c r="OVZ9" s="52"/>
      <c r="OWA9" s="52"/>
      <c r="OWB9" s="52"/>
      <c r="OWC9" s="52"/>
      <c r="OWD9" s="52"/>
      <c r="OWE9" s="52"/>
      <c r="OWF9" s="52"/>
      <c r="OWG9" s="52"/>
      <c r="OWH9" s="52"/>
      <c r="OWI9" s="52"/>
      <c r="OWJ9" s="52"/>
      <c r="OWK9" s="52"/>
      <c r="OWL9" s="52"/>
      <c r="OWM9" s="52"/>
      <c r="OWN9" s="52"/>
      <c r="OWO9" s="52"/>
      <c r="OWP9" s="52"/>
      <c r="OWQ9" s="52"/>
      <c r="OWR9" s="52"/>
      <c r="OWS9" s="52"/>
      <c r="OWT9" s="52"/>
      <c r="OWU9" s="52"/>
      <c r="OWV9" s="52"/>
      <c r="OWW9" s="52"/>
      <c r="OWX9" s="52"/>
      <c r="OWY9" s="52"/>
      <c r="OWZ9" s="52"/>
      <c r="OXA9" s="52"/>
      <c r="OXB9" s="52"/>
      <c r="OXC9" s="52"/>
      <c r="OXD9" s="52"/>
      <c r="OXE9" s="52"/>
      <c r="OXF9" s="52"/>
      <c r="OXG9" s="52"/>
      <c r="OXH9" s="52"/>
      <c r="OXI9" s="52"/>
      <c r="OXJ9" s="52"/>
      <c r="OXK9" s="52"/>
      <c r="OXL9" s="52"/>
      <c r="OXM9" s="52"/>
      <c r="OXN9" s="52"/>
      <c r="OXO9" s="52"/>
      <c r="OXP9" s="52"/>
      <c r="OXQ9" s="52"/>
      <c r="OXR9" s="52"/>
      <c r="OXS9" s="52"/>
      <c r="OXT9" s="52"/>
      <c r="OXU9" s="52"/>
      <c r="OXV9" s="52"/>
      <c r="OXW9" s="52"/>
      <c r="OXX9" s="52"/>
      <c r="OXY9" s="52"/>
      <c r="OXZ9" s="52"/>
      <c r="OYA9" s="52"/>
      <c r="OYB9" s="52"/>
      <c r="OYC9" s="52"/>
      <c r="OYD9" s="52"/>
      <c r="OYE9" s="52"/>
      <c r="OYF9" s="52"/>
      <c r="OYG9" s="52"/>
      <c r="OYH9" s="52"/>
      <c r="OYI9" s="52"/>
      <c r="OYJ9" s="52"/>
      <c r="OYK9" s="52"/>
      <c r="OYL9" s="52"/>
      <c r="OYM9" s="52"/>
      <c r="OYN9" s="52"/>
      <c r="OYO9" s="52"/>
      <c r="OYP9" s="52"/>
      <c r="OYQ9" s="52"/>
      <c r="OYR9" s="52"/>
      <c r="OYS9" s="52"/>
      <c r="OYT9" s="52"/>
      <c r="OYU9" s="52"/>
      <c r="OYV9" s="52"/>
      <c r="OYW9" s="52"/>
      <c r="OYX9" s="52"/>
      <c r="OYY9" s="52"/>
      <c r="OYZ9" s="52"/>
      <c r="OZA9" s="52"/>
      <c r="OZB9" s="52"/>
      <c r="OZC9" s="52"/>
      <c r="OZD9" s="52"/>
      <c r="OZE9" s="52"/>
      <c r="OZF9" s="52"/>
      <c r="OZG9" s="52"/>
      <c r="OZH9" s="52"/>
      <c r="OZI9" s="52"/>
      <c r="OZJ9" s="52"/>
      <c r="OZK9" s="52"/>
      <c r="OZL9" s="52"/>
      <c r="OZM9" s="52"/>
      <c r="OZN9" s="52"/>
      <c r="OZO9" s="52"/>
      <c r="OZP9" s="52"/>
      <c r="OZQ9" s="52"/>
      <c r="OZR9" s="52"/>
      <c r="OZS9" s="52"/>
      <c r="OZT9" s="52"/>
      <c r="OZU9" s="52"/>
      <c r="OZV9" s="52"/>
      <c r="OZW9" s="52"/>
      <c r="OZX9" s="52"/>
      <c r="OZY9" s="52"/>
      <c r="OZZ9" s="52"/>
      <c r="PAA9" s="52"/>
      <c r="PAB9" s="52"/>
      <c r="PAC9" s="52"/>
      <c r="PAD9" s="52"/>
      <c r="PAE9" s="52"/>
      <c r="PAF9" s="52"/>
      <c r="PAG9" s="52"/>
      <c r="PAH9" s="52"/>
      <c r="PAI9" s="52"/>
      <c r="PAJ9" s="52"/>
      <c r="PAK9" s="52"/>
      <c r="PAL9" s="52"/>
      <c r="PAM9" s="52"/>
      <c r="PAN9" s="52"/>
      <c r="PAO9" s="52"/>
      <c r="PAP9" s="52"/>
      <c r="PAQ9" s="52"/>
      <c r="PAR9" s="52"/>
      <c r="PAS9" s="52"/>
      <c r="PAT9" s="52"/>
      <c r="PAU9" s="52"/>
      <c r="PAV9" s="52"/>
      <c r="PAW9" s="52"/>
      <c r="PAX9" s="52"/>
      <c r="PAY9" s="52"/>
      <c r="PAZ9" s="52"/>
      <c r="PBA9" s="52"/>
      <c r="PBB9" s="52"/>
      <c r="PBC9" s="52"/>
      <c r="PBD9" s="52"/>
      <c r="PBE9" s="52"/>
      <c r="PBF9" s="52"/>
      <c r="PBG9" s="52"/>
      <c r="PBH9" s="52"/>
      <c r="PBI9" s="52"/>
      <c r="PBJ9" s="52"/>
      <c r="PBK9" s="52"/>
      <c r="PBL9" s="52"/>
      <c r="PBM9" s="52"/>
      <c r="PBN9" s="52"/>
      <c r="PBO9" s="52"/>
      <c r="PBP9" s="52"/>
      <c r="PBQ9" s="52"/>
      <c r="PBR9" s="52"/>
      <c r="PBS9" s="52"/>
      <c r="PBT9" s="52"/>
      <c r="PBU9" s="52"/>
      <c r="PBV9" s="52"/>
      <c r="PBW9" s="52"/>
      <c r="PBX9" s="52"/>
      <c r="PBY9" s="52"/>
      <c r="PBZ9" s="52"/>
      <c r="PCA9" s="52"/>
      <c r="PCB9" s="52"/>
      <c r="PCC9" s="52"/>
      <c r="PCD9" s="52"/>
      <c r="PCE9" s="52"/>
      <c r="PCF9" s="52"/>
      <c r="PCG9" s="52"/>
      <c r="PCH9" s="52"/>
      <c r="PCI9" s="52"/>
      <c r="PCJ9" s="52"/>
      <c r="PCK9" s="52"/>
      <c r="PCL9" s="52"/>
      <c r="PCM9" s="52"/>
      <c r="PCN9" s="52"/>
      <c r="PCO9" s="52"/>
      <c r="PCP9" s="52"/>
      <c r="PCQ9" s="52"/>
      <c r="PCR9" s="52"/>
      <c r="PCS9" s="52"/>
      <c r="PCT9" s="52"/>
      <c r="PCU9" s="52"/>
      <c r="PCV9" s="52"/>
      <c r="PCW9" s="52"/>
      <c r="PCX9" s="52"/>
      <c r="PCY9" s="52"/>
      <c r="PCZ9" s="52"/>
      <c r="PDA9" s="52"/>
      <c r="PDB9" s="52"/>
      <c r="PDC9" s="52"/>
      <c r="PDD9" s="52"/>
      <c r="PDE9" s="52"/>
      <c r="PDF9" s="52"/>
      <c r="PDG9" s="52"/>
      <c r="PDH9" s="52"/>
      <c r="PDI9" s="52"/>
      <c r="PDJ9" s="52"/>
      <c r="PDK9" s="52"/>
      <c r="PDL9" s="52"/>
      <c r="PDM9" s="52"/>
      <c r="PDN9" s="52"/>
      <c r="PDO9" s="52"/>
      <c r="PDP9" s="52"/>
      <c r="PDQ9" s="52"/>
      <c r="PDR9" s="52"/>
      <c r="PDS9" s="52"/>
      <c r="PDT9" s="52"/>
      <c r="PDU9" s="52"/>
      <c r="PDV9" s="52"/>
      <c r="PDW9" s="52"/>
      <c r="PDX9" s="52"/>
      <c r="PDY9" s="52"/>
      <c r="PDZ9" s="52"/>
      <c r="PEA9" s="52"/>
      <c r="PEB9" s="52"/>
      <c r="PEC9" s="52"/>
      <c r="PED9" s="52"/>
      <c r="PEE9" s="52"/>
      <c r="PEF9" s="52"/>
      <c r="PEG9" s="52"/>
      <c r="PEH9" s="52"/>
      <c r="PEI9" s="52"/>
      <c r="PEJ9" s="52"/>
      <c r="PEK9" s="52"/>
      <c r="PEL9" s="52"/>
      <c r="PEM9" s="52"/>
      <c r="PEN9" s="52"/>
      <c r="PEO9" s="52"/>
      <c r="PEP9" s="52"/>
      <c r="PEQ9" s="52"/>
      <c r="PER9" s="52"/>
      <c r="PES9" s="52"/>
      <c r="PET9" s="52"/>
      <c r="PEU9" s="52"/>
      <c r="PEV9" s="52"/>
      <c r="PEW9" s="52"/>
      <c r="PEX9" s="52"/>
      <c r="PEY9" s="52"/>
      <c r="PEZ9" s="52"/>
      <c r="PFA9" s="52"/>
      <c r="PFB9" s="52"/>
      <c r="PFC9" s="52"/>
      <c r="PFD9" s="52"/>
      <c r="PFE9" s="52"/>
      <c r="PFF9" s="52"/>
      <c r="PFG9" s="52"/>
      <c r="PFH9" s="52"/>
      <c r="PFI9" s="52"/>
      <c r="PFJ9" s="52"/>
      <c r="PFK9" s="52"/>
      <c r="PFL9" s="52"/>
      <c r="PFM9" s="52"/>
      <c r="PFN9" s="52"/>
      <c r="PFO9" s="52"/>
      <c r="PFP9" s="52"/>
      <c r="PFQ9" s="52"/>
      <c r="PFR9" s="52"/>
      <c r="PFS9" s="52"/>
      <c r="PFT9" s="52"/>
      <c r="PFU9" s="52"/>
      <c r="PFV9" s="52"/>
      <c r="PFW9" s="52"/>
      <c r="PFX9" s="52"/>
      <c r="PFY9" s="52"/>
      <c r="PFZ9" s="52"/>
      <c r="PGA9" s="52"/>
      <c r="PGB9" s="52"/>
      <c r="PGC9" s="52"/>
      <c r="PGD9" s="52"/>
      <c r="PGE9" s="52"/>
      <c r="PGF9" s="52"/>
      <c r="PGG9" s="52"/>
      <c r="PGH9" s="52"/>
      <c r="PGI9" s="52"/>
      <c r="PGJ9" s="52"/>
      <c r="PGK9" s="52"/>
      <c r="PGL9" s="52"/>
      <c r="PGM9" s="52"/>
      <c r="PGN9" s="52"/>
      <c r="PGO9" s="52"/>
      <c r="PGP9" s="52"/>
      <c r="PGQ9" s="52"/>
      <c r="PGR9" s="52"/>
      <c r="PGS9" s="52"/>
      <c r="PGT9" s="52"/>
      <c r="PGU9" s="52"/>
      <c r="PGV9" s="52"/>
      <c r="PGW9" s="52"/>
      <c r="PGX9" s="52"/>
      <c r="PGY9" s="52"/>
      <c r="PGZ9" s="52"/>
      <c r="PHA9" s="52"/>
      <c r="PHB9" s="52"/>
      <c r="PHC9" s="52"/>
      <c r="PHD9" s="52"/>
      <c r="PHE9" s="52"/>
      <c r="PHF9" s="52"/>
      <c r="PHG9" s="52"/>
      <c r="PHH9" s="52"/>
      <c r="PHI9" s="52"/>
      <c r="PHJ9" s="52"/>
      <c r="PHK9" s="52"/>
      <c r="PHL9" s="52"/>
      <c r="PHM9" s="52"/>
      <c r="PHN9" s="52"/>
      <c r="PHO9" s="52"/>
      <c r="PHP9" s="52"/>
      <c r="PHQ9" s="52"/>
      <c r="PHR9" s="52"/>
      <c r="PHS9" s="52"/>
      <c r="PHT9" s="52"/>
      <c r="PHU9" s="52"/>
      <c r="PHV9" s="52"/>
      <c r="PHW9" s="52"/>
      <c r="PHX9" s="52"/>
      <c r="PHY9" s="52"/>
      <c r="PHZ9" s="52"/>
      <c r="PIA9" s="52"/>
      <c r="PIB9" s="52"/>
      <c r="PIC9" s="52"/>
      <c r="PID9" s="52"/>
      <c r="PIE9" s="52"/>
      <c r="PIF9" s="52"/>
      <c r="PIG9" s="52"/>
      <c r="PIH9" s="52"/>
      <c r="PII9" s="52"/>
      <c r="PIJ9" s="52"/>
      <c r="PIK9" s="52"/>
      <c r="PIL9" s="52"/>
      <c r="PIM9" s="52"/>
      <c r="PIN9" s="52"/>
      <c r="PIO9" s="52"/>
      <c r="PIP9" s="52"/>
      <c r="PIQ9" s="52"/>
      <c r="PIR9" s="52"/>
      <c r="PIS9" s="52"/>
      <c r="PIT9" s="52"/>
      <c r="PIU9" s="52"/>
      <c r="PIV9" s="52"/>
      <c r="PIW9" s="52"/>
      <c r="PIX9" s="52"/>
      <c r="PIY9" s="52"/>
      <c r="PIZ9" s="52"/>
      <c r="PJA9" s="52"/>
      <c r="PJB9" s="52"/>
      <c r="PJC9" s="52"/>
      <c r="PJD9" s="52"/>
      <c r="PJE9" s="52"/>
      <c r="PJF9" s="52"/>
      <c r="PJG9" s="52"/>
      <c r="PJH9" s="52"/>
      <c r="PJI9" s="52"/>
      <c r="PJJ9" s="52"/>
      <c r="PJK9" s="52"/>
      <c r="PJL9" s="52"/>
      <c r="PJM9" s="52"/>
      <c r="PJN9" s="52"/>
      <c r="PJO9" s="52"/>
      <c r="PJP9" s="52"/>
      <c r="PJQ9" s="52"/>
      <c r="PJR9" s="52"/>
      <c r="PJS9" s="52"/>
      <c r="PJT9" s="52"/>
      <c r="PJU9" s="52"/>
      <c r="PJV9" s="52"/>
      <c r="PJW9" s="52"/>
      <c r="PJX9" s="52"/>
      <c r="PJY9" s="52"/>
      <c r="PJZ9" s="52"/>
      <c r="PKA9" s="52"/>
      <c r="PKB9" s="52"/>
      <c r="PKC9" s="52"/>
      <c r="PKD9" s="52"/>
      <c r="PKE9" s="52"/>
      <c r="PKF9" s="52"/>
      <c r="PKG9" s="52"/>
      <c r="PKH9" s="52"/>
      <c r="PKI9" s="52"/>
      <c r="PKJ9" s="52"/>
      <c r="PKK9" s="52"/>
      <c r="PKL9" s="52"/>
      <c r="PKM9" s="52"/>
      <c r="PKN9" s="52"/>
      <c r="PKO9" s="52"/>
      <c r="PKP9" s="52"/>
      <c r="PKQ9" s="52"/>
      <c r="PKR9" s="52"/>
      <c r="PKS9" s="52"/>
      <c r="PKT9" s="52"/>
      <c r="PKU9" s="52"/>
      <c r="PKV9" s="52"/>
      <c r="PKW9" s="52"/>
      <c r="PKX9" s="52"/>
      <c r="PKY9" s="52"/>
      <c r="PKZ9" s="52"/>
      <c r="PLA9" s="52"/>
      <c r="PLB9" s="52"/>
      <c r="PLC9" s="52"/>
      <c r="PLD9" s="52"/>
      <c r="PLE9" s="52"/>
      <c r="PLF9" s="52"/>
      <c r="PLG9" s="52"/>
      <c r="PLH9" s="52"/>
      <c r="PLI9" s="52"/>
      <c r="PLJ9" s="52"/>
      <c r="PLK9" s="52"/>
      <c r="PLL9" s="52"/>
      <c r="PLM9" s="52"/>
      <c r="PLN9" s="52"/>
      <c r="PLO9" s="52"/>
      <c r="PLP9" s="52"/>
      <c r="PLQ9" s="52"/>
      <c r="PLR9" s="52"/>
      <c r="PLS9" s="52"/>
      <c r="PLT9" s="52"/>
      <c r="PLU9" s="52"/>
      <c r="PLV9" s="52"/>
      <c r="PLW9" s="52"/>
      <c r="PLX9" s="52"/>
      <c r="PLY9" s="52"/>
      <c r="PLZ9" s="52"/>
      <c r="PMA9" s="52"/>
      <c r="PMB9" s="52"/>
      <c r="PMC9" s="52"/>
      <c r="PMD9" s="52"/>
      <c r="PME9" s="52"/>
      <c r="PMF9" s="52"/>
      <c r="PMG9" s="52"/>
      <c r="PMH9" s="52"/>
      <c r="PMI9" s="52"/>
      <c r="PMJ9" s="52"/>
      <c r="PMK9" s="52"/>
      <c r="PML9" s="52"/>
      <c r="PMM9" s="52"/>
      <c r="PMN9" s="52"/>
      <c r="PMO9" s="52"/>
      <c r="PMP9" s="52"/>
      <c r="PMQ9" s="52"/>
      <c r="PMR9" s="52"/>
      <c r="PMS9" s="52"/>
      <c r="PMT9" s="52"/>
      <c r="PMU9" s="52"/>
      <c r="PMV9" s="52"/>
      <c r="PMW9" s="52"/>
      <c r="PMX9" s="52"/>
      <c r="PMY9" s="52"/>
      <c r="PMZ9" s="52"/>
      <c r="PNA9" s="52"/>
      <c r="PNB9" s="52"/>
      <c r="PNC9" s="52"/>
      <c r="PND9" s="52"/>
      <c r="PNE9" s="52"/>
      <c r="PNF9" s="52"/>
      <c r="PNG9" s="52"/>
      <c r="PNH9" s="52"/>
      <c r="PNI9" s="52"/>
      <c r="PNJ9" s="52"/>
      <c r="PNK9" s="52"/>
      <c r="PNL9" s="52"/>
      <c r="PNM9" s="52"/>
      <c r="PNN9" s="52"/>
      <c r="PNO9" s="52"/>
      <c r="PNP9" s="52"/>
      <c r="PNQ9" s="52"/>
      <c r="PNR9" s="52"/>
      <c r="PNS9" s="52"/>
      <c r="PNT9" s="52"/>
      <c r="PNU9" s="52"/>
      <c r="PNV9" s="52"/>
      <c r="PNW9" s="52"/>
      <c r="PNX9" s="52"/>
      <c r="PNY9" s="52"/>
      <c r="PNZ9" s="52"/>
      <c r="POA9" s="52"/>
      <c r="POB9" s="52"/>
      <c r="POC9" s="52"/>
      <c r="POD9" s="52"/>
      <c r="POE9" s="52"/>
      <c r="POF9" s="52"/>
      <c r="POG9" s="52"/>
      <c r="POH9" s="52"/>
      <c r="POI9" s="52"/>
      <c r="POJ9" s="52"/>
      <c r="POK9" s="52"/>
      <c r="POL9" s="52"/>
      <c r="POM9" s="52"/>
      <c r="PON9" s="52"/>
      <c r="POO9" s="52"/>
      <c r="POP9" s="52"/>
      <c r="POQ9" s="52"/>
      <c r="POR9" s="52"/>
      <c r="POS9" s="52"/>
      <c r="POT9" s="52"/>
      <c r="POU9" s="52"/>
      <c r="POV9" s="52"/>
      <c r="POW9" s="52"/>
      <c r="POX9" s="52"/>
      <c r="POY9" s="52"/>
      <c r="POZ9" s="52"/>
      <c r="PPA9" s="52"/>
      <c r="PPB9" s="52"/>
      <c r="PPC9" s="52"/>
      <c r="PPD9" s="52"/>
      <c r="PPE9" s="52"/>
      <c r="PPF9" s="52"/>
      <c r="PPG9" s="52"/>
      <c r="PPH9" s="52"/>
      <c r="PPI9" s="52"/>
      <c r="PPJ9" s="52"/>
      <c r="PPK9" s="52"/>
      <c r="PPL9" s="52"/>
      <c r="PPM9" s="52"/>
      <c r="PPN9" s="52"/>
      <c r="PPO9" s="52"/>
      <c r="PPP9" s="52"/>
      <c r="PPQ9" s="52"/>
      <c r="PPR9" s="52"/>
      <c r="PPS9" s="52"/>
      <c r="PPT9" s="52"/>
      <c r="PPU9" s="52"/>
      <c r="PPV9" s="52"/>
      <c r="PPW9" s="52"/>
      <c r="PPX9" s="52"/>
      <c r="PPY9" s="52"/>
      <c r="PPZ9" s="52"/>
      <c r="PQA9" s="52"/>
      <c r="PQB9" s="52"/>
      <c r="PQC9" s="52"/>
      <c r="PQD9" s="52"/>
      <c r="PQE9" s="52"/>
      <c r="PQF9" s="52"/>
      <c r="PQG9" s="52"/>
      <c r="PQH9" s="52"/>
      <c r="PQI9" s="52"/>
      <c r="PQJ9" s="52"/>
      <c r="PQK9" s="52"/>
      <c r="PQL9" s="52"/>
      <c r="PQM9" s="52"/>
      <c r="PQN9" s="52"/>
      <c r="PQO9" s="52"/>
      <c r="PQP9" s="52"/>
      <c r="PQQ9" s="52"/>
      <c r="PQR9" s="52"/>
      <c r="PQS9" s="52"/>
      <c r="PQT9" s="52"/>
      <c r="PQU9" s="52"/>
      <c r="PQV9" s="52"/>
      <c r="PQW9" s="52"/>
      <c r="PQX9" s="52"/>
      <c r="PQY9" s="52"/>
      <c r="PQZ9" s="52"/>
      <c r="PRA9" s="52"/>
      <c r="PRB9" s="52"/>
      <c r="PRC9" s="52"/>
      <c r="PRD9" s="52"/>
      <c r="PRE9" s="52"/>
      <c r="PRF9" s="52"/>
      <c r="PRG9" s="52"/>
      <c r="PRH9" s="52"/>
      <c r="PRI9" s="52"/>
      <c r="PRJ9" s="52"/>
      <c r="PRK9" s="52"/>
      <c r="PRL9" s="52"/>
      <c r="PRM9" s="52"/>
      <c r="PRN9" s="52"/>
      <c r="PRO9" s="52"/>
      <c r="PRP9" s="52"/>
      <c r="PRQ9" s="52"/>
      <c r="PRR9" s="52"/>
      <c r="PRS9" s="52"/>
      <c r="PRT9" s="52"/>
      <c r="PRU9" s="52"/>
      <c r="PRV9" s="52"/>
      <c r="PRW9" s="52"/>
      <c r="PRX9" s="52"/>
      <c r="PRY9" s="52"/>
      <c r="PRZ9" s="52"/>
      <c r="PSA9" s="52"/>
      <c r="PSB9" s="52"/>
      <c r="PSC9" s="52"/>
      <c r="PSD9" s="52"/>
      <c r="PSE9" s="52"/>
      <c r="PSF9" s="52"/>
      <c r="PSG9" s="52"/>
      <c r="PSH9" s="52"/>
      <c r="PSI9" s="52"/>
      <c r="PSJ9" s="52"/>
      <c r="PSK9" s="52"/>
      <c r="PSL9" s="52"/>
      <c r="PSM9" s="52"/>
      <c r="PSN9" s="52"/>
      <c r="PSO9" s="52"/>
      <c r="PSP9" s="52"/>
      <c r="PSQ9" s="52"/>
      <c r="PSR9" s="52"/>
      <c r="PSS9" s="52"/>
      <c r="PST9" s="52"/>
      <c r="PSU9" s="52"/>
      <c r="PSV9" s="52"/>
      <c r="PSW9" s="52"/>
      <c r="PSX9" s="52"/>
      <c r="PSY9" s="52"/>
      <c r="PSZ9" s="52"/>
      <c r="PTA9" s="52"/>
      <c r="PTB9" s="52"/>
      <c r="PTC9" s="52"/>
      <c r="PTD9" s="52"/>
      <c r="PTE9" s="52"/>
      <c r="PTF9" s="52"/>
      <c r="PTG9" s="52"/>
      <c r="PTH9" s="52"/>
      <c r="PTI9" s="52"/>
      <c r="PTJ9" s="52"/>
      <c r="PTK9" s="52"/>
      <c r="PTL9" s="52"/>
      <c r="PTM9" s="52"/>
      <c r="PTN9" s="52"/>
      <c r="PTO9" s="52"/>
      <c r="PTP9" s="52"/>
      <c r="PTQ9" s="52"/>
      <c r="PTR9" s="52"/>
      <c r="PTS9" s="52"/>
      <c r="PTT9" s="52"/>
      <c r="PTU9" s="52"/>
      <c r="PTV9" s="52"/>
      <c r="PTW9" s="52"/>
      <c r="PTX9" s="52"/>
      <c r="PTY9" s="52"/>
      <c r="PTZ9" s="52"/>
      <c r="PUA9" s="52"/>
      <c r="PUB9" s="52"/>
      <c r="PUC9" s="52"/>
      <c r="PUD9" s="52"/>
      <c r="PUE9" s="52"/>
      <c r="PUF9" s="52"/>
      <c r="PUG9" s="52"/>
      <c r="PUH9" s="52"/>
      <c r="PUI9" s="52"/>
      <c r="PUJ9" s="52"/>
      <c r="PUK9" s="52"/>
      <c r="PUL9" s="52"/>
      <c r="PUM9" s="52"/>
      <c r="PUN9" s="52"/>
      <c r="PUO9" s="52"/>
      <c r="PUP9" s="52"/>
      <c r="PUQ9" s="52"/>
      <c r="PUR9" s="52"/>
      <c r="PUS9" s="52"/>
      <c r="PUT9" s="52"/>
      <c r="PUU9" s="52"/>
      <c r="PUV9" s="52"/>
      <c r="PUW9" s="52"/>
      <c r="PUX9" s="52"/>
      <c r="PUY9" s="52"/>
      <c r="PUZ9" s="52"/>
      <c r="PVA9" s="52"/>
      <c r="PVB9" s="52"/>
      <c r="PVC9" s="52"/>
      <c r="PVD9" s="52"/>
      <c r="PVE9" s="52"/>
      <c r="PVF9" s="52"/>
      <c r="PVG9" s="52"/>
      <c r="PVH9" s="52"/>
      <c r="PVI9" s="52"/>
      <c r="PVJ9" s="52"/>
      <c r="PVK9" s="52"/>
      <c r="PVL9" s="52"/>
      <c r="PVM9" s="52"/>
      <c r="PVN9" s="52"/>
      <c r="PVO9" s="52"/>
      <c r="PVP9" s="52"/>
      <c r="PVQ9" s="52"/>
      <c r="PVR9" s="52"/>
      <c r="PVS9" s="52"/>
      <c r="PVT9" s="52"/>
      <c r="PVU9" s="52"/>
      <c r="PVV9" s="52"/>
      <c r="PVW9" s="52"/>
      <c r="PVX9" s="52"/>
      <c r="PVY9" s="52"/>
      <c r="PVZ9" s="52"/>
      <c r="PWA9" s="52"/>
      <c r="PWB9" s="52"/>
      <c r="PWC9" s="52"/>
      <c r="PWD9" s="52"/>
      <c r="PWE9" s="52"/>
      <c r="PWF9" s="52"/>
      <c r="PWG9" s="52"/>
      <c r="PWH9" s="52"/>
      <c r="PWI9" s="52"/>
      <c r="PWJ9" s="52"/>
      <c r="PWK9" s="52"/>
      <c r="PWL9" s="52"/>
      <c r="PWM9" s="52"/>
      <c r="PWN9" s="52"/>
      <c r="PWO9" s="52"/>
      <c r="PWP9" s="52"/>
      <c r="PWQ9" s="52"/>
      <c r="PWR9" s="52"/>
      <c r="PWS9" s="52"/>
      <c r="PWT9" s="52"/>
      <c r="PWU9" s="52"/>
      <c r="PWV9" s="52"/>
      <c r="PWW9" s="52"/>
      <c r="PWX9" s="52"/>
      <c r="PWY9" s="52"/>
      <c r="PWZ9" s="52"/>
      <c r="PXA9" s="52"/>
      <c r="PXB9" s="52"/>
      <c r="PXC9" s="52"/>
      <c r="PXD9" s="52"/>
      <c r="PXE9" s="52"/>
      <c r="PXF9" s="52"/>
      <c r="PXG9" s="52"/>
      <c r="PXH9" s="52"/>
      <c r="PXI9" s="52"/>
      <c r="PXJ9" s="52"/>
      <c r="PXK9" s="52"/>
      <c r="PXL9" s="52"/>
      <c r="PXM9" s="52"/>
      <c r="PXN9" s="52"/>
      <c r="PXO9" s="52"/>
      <c r="PXP9" s="52"/>
      <c r="PXQ9" s="52"/>
      <c r="PXR9" s="52"/>
      <c r="PXS9" s="52"/>
      <c r="PXT9" s="52"/>
      <c r="PXU9" s="52"/>
      <c r="PXV9" s="52"/>
      <c r="PXW9" s="52"/>
      <c r="PXX9" s="52"/>
      <c r="PXY9" s="52"/>
      <c r="PXZ9" s="52"/>
      <c r="PYA9" s="52"/>
      <c r="PYB9" s="52"/>
      <c r="PYC9" s="52"/>
      <c r="PYD9" s="52"/>
      <c r="PYE9" s="52"/>
      <c r="PYF9" s="52"/>
      <c r="PYG9" s="52"/>
      <c r="PYH9" s="52"/>
      <c r="PYI9" s="52"/>
      <c r="PYJ9" s="52"/>
      <c r="PYK9" s="52"/>
      <c r="PYL9" s="52"/>
      <c r="PYM9" s="52"/>
      <c r="PYN9" s="52"/>
      <c r="PYO9" s="52"/>
      <c r="PYP9" s="52"/>
      <c r="PYQ9" s="52"/>
      <c r="PYR9" s="52"/>
      <c r="PYS9" s="52"/>
      <c r="PYT9" s="52"/>
      <c r="PYU9" s="52"/>
      <c r="PYV9" s="52"/>
      <c r="PYW9" s="52"/>
      <c r="PYX9" s="52"/>
      <c r="PYY9" s="52"/>
      <c r="PYZ9" s="52"/>
      <c r="PZA9" s="52"/>
      <c r="PZB9" s="52"/>
      <c r="PZC9" s="52"/>
      <c r="PZD9" s="52"/>
      <c r="PZE9" s="52"/>
      <c r="PZF9" s="52"/>
      <c r="PZG9" s="52"/>
      <c r="PZH9" s="52"/>
      <c r="PZI9" s="52"/>
      <c r="PZJ9" s="52"/>
      <c r="PZK9" s="52"/>
      <c r="PZL9" s="52"/>
      <c r="PZM9" s="52"/>
      <c r="PZN9" s="52"/>
      <c r="PZO9" s="52"/>
      <c r="PZP9" s="52"/>
      <c r="PZQ9" s="52"/>
      <c r="PZR9" s="52"/>
      <c r="PZS9" s="52"/>
      <c r="PZT9" s="52"/>
      <c r="PZU9" s="52"/>
      <c r="PZV9" s="52"/>
      <c r="PZW9" s="52"/>
      <c r="PZX9" s="52"/>
      <c r="PZY9" s="52"/>
      <c r="PZZ9" s="52"/>
      <c r="QAA9" s="52"/>
      <c r="QAB9" s="52"/>
      <c r="QAC9" s="52"/>
      <c r="QAD9" s="52"/>
      <c r="QAE9" s="52"/>
      <c r="QAF9" s="52"/>
      <c r="QAG9" s="52"/>
      <c r="QAH9" s="52"/>
      <c r="QAI9" s="52"/>
      <c r="QAJ9" s="52"/>
      <c r="QAK9" s="52"/>
      <c r="QAL9" s="52"/>
      <c r="QAM9" s="52"/>
      <c r="QAN9" s="52"/>
      <c r="QAO9" s="52"/>
      <c r="QAP9" s="52"/>
      <c r="QAQ9" s="52"/>
      <c r="QAR9" s="52"/>
      <c r="QAS9" s="52"/>
      <c r="QAT9" s="52"/>
      <c r="QAU9" s="52"/>
      <c r="QAV9" s="52"/>
      <c r="QAW9" s="52"/>
      <c r="QAX9" s="52"/>
      <c r="QAY9" s="52"/>
      <c r="QAZ9" s="52"/>
      <c r="QBA9" s="52"/>
      <c r="QBB9" s="52"/>
      <c r="QBC9" s="52"/>
      <c r="QBD9" s="52"/>
      <c r="QBE9" s="52"/>
      <c r="QBF9" s="52"/>
      <c r="QBG9" s="52"/>
      <c r="QBH9" s="52"/>
      <c r="QBI9" s="52"/>
      <c r="QBJ9" s="52"/>
      <c r="QBK9" s="52"/>
      <c r="QBL9" s="52"/>
      <c r="QBM9" s="52"/>
      <c r="QBN9" s="52"/>
      <c r="QBO9" s="52"/>
      <c r="QBP9" s="52"/>
      <c r="QBQ9" s="52"/>
      <c r="QBR9" s="52"/>
      <c r="QBS9" s="52"/>
      <c r="QBT9" s="52"/>
      <c r="QBU9" s="52"/>
      <c r="QBV9" s="52"/>
      <c r="QBW9" s="52"/>
      <c r="QBX9" s="52"/>
      <c r="QBY9" s="52"/>
      <c r="QBZ9" s="52"/>
      <c r="QCA9" s="52"/>
      <c r="QCB9" s="52"/>
      <c r="QCC9" s="52"/>
      <c r="QCD9" s="52"/>
      <c r="QCE9" s="52"/>
      <c r="QCF9" s="52"/>
      <c r="QCG9" s="52"/>
      <c r="QCH9" s="52"/>
      <c r="QCI9" s="52"/>
      <c r="QCJ9" s="52"/>
      <c r="QCK9" s="52"/>
      <c r="QCL9" s="52"/>
      <c r="QCM9" s="52"/>
      <c r="QCN9" s="52"/>
      <c r="QCO9" s="52"/>
      <c r="QCP9" s="52"/>
      <c r="QCQ9" s="52"/>
      <c r="QCR9" s="52"/>
      <c r="QCS9" s="52"/>
      <c r="QCT9" s="52"/>
      <c r="QCU9" s="52"/>
      <c r="QCV9" s="52"/>
      <c r="QCW9" s="52"/>
      <c r="QCX9" s="52"/>
      <c r="QCY9" s="52"/>
      <c r="QCZ9" s="52"/>
      <c r="QDA9" s="52"/>
      <c r="QDB9" s="52"/>
      <c r="QDC9" s="52"/>
      <c r="QDD9" s="52"/>
      <c r="QDE9" s="52"/>
      <c r="QDF9" s="52"/>
      <c r="QDG9" s="52"/>
      <c r="QDH9" s="52"/>
      <c r="QDI9" s="52"/>
      <c r="QDJ9" s="52"/>
      <c r="QDK9" s="52"/>
      <c r="QDL9" s="52"/>
      <c r="QDM9" s="52"/>
      <c r="QDN9" s="52"/>
      <c r="QDO9" s="52"/>
      <c r="QDP9" s="52"/>
      <c r="QDQ9" s="52"/>
      <c r="QDR9" s="52"/>
      <c r="QDS9" s="52"/>
      <c r="QDT9" s="52"/>
      <c r="QDU9" s="52"/>
      <c r="QDV9" s="52"/>
      <c r="QDW9" s="52"/>
      <c r="QDX9" s="52"/>
      <c r="QDY9" s="52"/>
      <c r="QDZ9" s="52"/>
      <c r="QEA9" s="52"/>
      <c r="QEB9" s="52"/>
      <c r="QEC9" s="52"/>
      <c r="QED9" s="52"/>
      <c r="QEE9" s="52"/>
      <c r="QEF9" s="52"/>
      <c r="QEG9" s="52"/>
      <c r="QEH9" s="52"/>
      <c r="QEI9" s="52"/>
      <c r="QEJ9" s="52"/>
      <c r="QEK9" s="52"/>
      <c r="QEL9" s="52"/>
      <c r="QEM9" s="52"/>
      <c r="QEN9" s="52"/>
      <c r="QEO9" s="52"/>
      <c r="QEP9" s="52"/>
      <c r="QEQ9" s="52"/>
      <c r="QER9" s="52"/>
      <c r="QES9" s="52"/>
      <c r="QET9" s="52"/>
      <c r="QEU9" s="52"/>
      <c r="QEV9" s="52"/>
      <c r="QEW9" s="52"/>
      <c r="QEX9" s="52"/>
      <c r="QEY9" s="52"/>
      <c r="QEZ9" s="52"/>
      <c r="QFA9" s="52"/>
      <c r="QFB9" s="52"/>
      <c r="QFC9" s="52"/>
      <c r="QFD9" s="52"/>
      <c r="QFE9" s="52"/>
      <c r="QFF9" s="52"/>
      <c r="QFG9" s="52"/>
      <c r="QFH9" s="52"/>
      <c r="QFI9" s="52"/>
      <c r="QFJ9" s="52"/>
      <c r="QFK9" s="52"/>
      <c r="QFL9" s="52"/>
      <c r="QFM9" s="52"/>
      <c r="QFN9" s="52"/>
      <c r="QFO9" s="52"/>
      <c r="QFP9" s="52"/>
      <c r="QFQ9" s="52"/>
      <c r="QFR9" s="52"/>
      <c r="QFS9" s="52"/>
      <c r="QFT9" s="52"/>
      <c r="QFU9" s="52"/>
      <c r="QFV9" s="52"/>
      <c r="QFW9" s="52"/>
      <c r="QFX9" s="52"/>
      <c r="QFY9" s="52"/>
      <c r="QFZ9" s="52"/>
      <c r="QGA9" s="52"/>
      <c r="QGB9" s="52"/>
      <c r="QGC9" s="52"/>
      <c r="QGD9" s="52"/>
      <c r="QGE9" s="52"/>
      <c r="QGF9" s="52"/>
      <c r="QGG9" s="52"/>
      <c r="QGH9" s="52"/>
      <c r="QGI9" s="52"/>
      <c r="QGJ9" s="52"/>
      <c r="QGK9" s="52"/>
      <c r="QGL9" s="52"/>
      <c r="QGM9" s="52"/>
      <c r="QGN9" s="52"/>
      <c r="QGO9" s="52"/>
      <c r="QGP9" s="52"/>
      <c r="QGQ9" s="52"/>
      <c r="QGR9" s="52"/>
      <c r="QGS9" s="52"/>
      <c r="QGT9" s="52"/>
      <c r="QGU9" s="52"/>
      <c r="QGV9" s="52"/>
      <c r="QGW9" s="52"/>
      <c r="QGX9" s="52"/>
      <c r="QGY9" s="52"/>
      <c r="QGZ9" s="52"/>
      <c r="QHA9" s="52"/>
      <c r="QHB9" s="52"/>
      <c r="QHC9" s="52"/>
      <c r="QHD9" s="52"/>
      <c r="QHE9" s="52"/>
      <c r="QHF9" s="52"/>
      <c r="QHG9" s="52"/>
      <c r="QHH9" s="52"/>
      <c r="QHI9" s="52"/>
      <c r="QHJ9" s="52"/>
      <c r="QHK9" s="52"/>
      <c r="QHL9" s="52"/>
      <c r="QHM9" s="52"/>
      <c r="QHN9" s="52"/>
      <c r="QHO9" s="52"/>
      <c r="QHP9" s="52"/>
      <c r="QHQ9" s="52"/>
      <c r="QHR9" s="52"/>
      <c r="QHS9" s="52"/>
      <c r="QHT9" s="52"/>
      <c r="QHU9" s="52"/>
      <c r="QHV9" s="52"/>
      <c r="QHW9" s="52"/>
      <c r="QHX9" s="52"/>
      <c r="QHY9" s="52"/>
      <c r="QHZ9" s="52"/>
      <c r="QIA9" s="52"/>
      <c r="QIB9" s="52"/>
      <c r="QIC9" s="52"/>
      <c r="QID9" s="52"/>
      <c r="QIE9" s="52"/>
      <c r="QIF9" s="52"/>
      <c r="QIG9" s="52"/>
      <c r="QIH9" s="52"/>
      <c r="QII9" s="52"/>
      <c r="QIJ9" s="52"/>
      <c r="QIK9" s="52"/>
      <c r="QIL9" s="52"/>
      <c r="QIM9" s="52"/>
      <c r="QIN9" s="52"/>
      <c r="QIO9" s="52"/>
      <c r="QIP9" s="52"/>
      <c r="QIQ9" s="52"/>
      <c r="QIR9" s="52"/>
      <c r="QIS9" s="52"/>
      <c r="QIT9" s="52"/>
      <c r="QIU9" s="52"/>
      <c r="QIV9" s="52"/>
      <c r="QIW9" s="52"/>
      <c r="QIX9" s="52"/>
      <c r="QIY9" s="52"/>
      <c r="QIZ9" s="52"/>
      <c r="QJA9" s="52"/>
      <c r="QJB9" s="52"/>
      <c r="QJC9" s="52"/>
      <c r="QJD9" s="52"/>
      <c r="QJE9" s="52"/>
      <c r="QJF9" s="52"/>
      <c r="QJG9" s="52"/>
      <c r="QJH9" s="52"/>
      <c r="QJI9" s="52"/>
      <c r="QJJ9" s="52"/>
      <c r="QJK9" s="52"/>
      <c r="QJL9" s="52"/>
      <c r="QJM9" s="52"/>
      <c r="QJN9" s="52"/>
      <c r="QJO9" s="52"/>
      <c r="QJP9" s="52"/>
      <c r="QJQ9" s="52"/>
      <c r="QJR9" s="52"/>
      <c r="QJS9" s="52"/>
      <c r="QJT9" s="52"/>
      <c r="QJU9" s="52"/>
      <c r="QJV9" s="52"/>
      <c r="QJW9" s="52"/>
      <c r="QJX9" s="52"/>
      <c r="QJY9" s="52"/>
      <c r="QJZ9" s="52"/>
      <c r="QKA9" s="52"/>
      <c r="QKB9" s="52"/>
      <c r="QKC9" s="52"/>
      <c r="QKD9" s="52"/>
      <c r="QKE9" s="52"/>
      <c r="QKF9" s="52"/>
      <c r="QKG9" s="52"/>
      <c r="QKH9" s="52"/>
      <c r="QKI9" s="52"/>
      <c r="QKJ9" s="52"/>
      <c r="QKK9" s="52"/>
      <c r="QKL9" s="52"/>
      <c r="QKM9" s="52"/>
      <c r="QKN9" s="52"/>
      <c r="QKO9" s="52"/>
      <c r="QKP9" s="52"/>
      <c r="QKQ9" s="52"/>
      <c r="QKR9" s="52"/>
      <c r="QKS9" s="52"/>
      <c r="QKT9" s="52"/>
      <c r="QKU9" s="52"/>
      <c r="QKV9" s="52"/>
      <c r="QKW9" s="52"/>
      <c r="QKX9" s="52"/>
      <c r="QKY9" s="52"/>
      <c r="QKZ9" s="52"/>
      <c r="QLA9" s="52"/>
      <c r="QLB9" s="52"/>
      <c r="QLC9" s="52"/>
      <c r="QLD9" s="52"/>
      <c r="QLE9" s="52"/>
      <c r="QLF9" s="52"/>
      <c r="QLG9" s="52"/>
      <c r="QLH9" s="52"/>
      <c r="QLI9" s="52"/>
      <c r="QLJ9" s="52"/>
      <c r="QLK9" s="52"/>
      <c r="QLL9" s="52"/>
      <c r="QLM9" s="52"/>
      <c r="QLN9" s="52"/>
      <c r="QLO9" s="52"/>
      <c r="QLP9" s="52"/>
      <c r="QLQ9" s="52"/>
      <c r="QLR9" s="52"/>
      <c r="QLS9" s="52"/>
      <c r="QLT9" s="52"/>
      <c r="QLU9" s="52"/>
      <c r="QLV9" s="52"/>
      <c r="QLW9" s="52"/>
      <c r="QLX9" s="52"/>
      <c r="QLY9" s="52"/>
      <c r="QLZ9" s="52"/>
      <c r="QMA9" s="52"/>
      <c r="QMB9" s="52"/>
      <c r="QMC9" s="52"/>
      <c r="QMD9" s="52"/>
      <c r="QME9" s="52"/>
      <c r="QMF9" s="52"/>
      <c r="QMG9" s="52"/>
      <c r="QMH9" s="52"/>
      <c r="QMI9" s="52"/>
      <c r="QMJ9" s="52"/>
      <c r="QMK9" s="52"/>
      <c r="QML9" s="52"/>
      <c r="QMM9" s="52"/>
      <c r="QMN9" s="52"/>
      <c r="QMO9" s="52"/>
      <c r="QMP9" s="52"/>
      <c r="QMQ9" s="52"/>
      <c r="QMR9" s="52"/>
      <c r="QMS9" s="52"/>
      <c r="QMT9" s="52"/>
      <c r="QMU9" s="52"/>
      <c r="QMV9" s="52"/>
      <c r="QMW9" s="52"/>
      <c r="QMX9" s="52"/>
      <c r="QMY9" s="52"/>
      <c r="QMZ9" s="52"/>
      <c r="QNA9" s="52"/>
      <c r="QNB9" s="52"/>
      <c r="QNC9" s="52"/>
      <c r="QND9" s="52"/>
      <c r="QNE9" s="52"/>
      <c r="QNF9" s="52"/>
      <c r="QNG9" s="52"/>
      <c r="QNH9" s="52"/>
      <c r="QNI9" s="52"/>
      <c r="QNJ9" s="52"/>
      <c r="QNK9" s="52"/>
      <c r="QNL9" s="52"/>
      <c r="QNM9" s="52"/>
      <c r="QNN9" s="52"/>
      <c r="QNO9" s="52"/>
      <c r="QNP9" s="52"/>
      <c r="QNQ9" s="52"/>
      <c r="QNR9" s="52"/>
      <c r="QNS9" s="52"/>
      <c r="QNT9" s="52"/>
      <c r="QNU9" s="52"/>
      <c r="QNV9" s="52"/>
      <c r="QNW9" s="52"/>
      <c r="QNX9" s="52"/>
      <c r="QNY9" s="52"/>
      <c r="QNZ9" s="52"/>
      <c r="QOA9" s="52"/>
      <c r="QOB9" s="52"/>
      <c r="QOC9" s="52"/>
      <c r="QOD9" s="52"/>
      <c r="QOE9" s="52"/>
      <c r="QOF9" s="52"/>
      <c r="QOG9" s="52"/>
      <c r="QOH9" s="52"/>
      <c r="QOI9" s="52"/>
      <c r="QOJ9" s="52"/>
      <c r="QOK9" s="52"/>
      <c r="QOL9" s="52"/>
      <c r="QOM9" s="52"/>
      <c r="QON9" s="52"/>
      <c r="QOO9" s="52"/>
      <c r="QOP9" s="52"/>
      <c r="QOQ9" s="52"/>
      <c r="QOR9" s="52"/>
      <c r="QOS9" s="52"/>
      <c r="QOT9" s="52"/>
      <c r="QOU9" s="52"/>
      <c r="QOV9" s="52"/>
      <c r="QOW9" s="52"/>
      <c r="QOX9" s="52"/>
      <c r="QOY9" s="52"/>
      <c r="QOZ9" s="52"/>
      <c r="QPA9" s="52"/>
      <c r="QPB9" s="52"/>
      <c r="QPC9" s="52"/>
      <c r="QPD9" s="52"/>
      <c r="QPE9" s="52"/>
      <c r="QPF9" s="52"/>
      <c r="QPG9" s="52"/>
      <c r="QPH9" s="52"/>
      <c r="QPI9" s="52"/>
      <c r="QPJ9" s="52"/>
      <c r="QPK9" s="52"/>
      <c r="QPL9" s="52"/>
      <c r="QPM9" s="52"/>
      <c r="QPN9" s="52"/>
      <c r="QPO9" s="52"/>
      <c r="QPP9" s="52"/>
      <c r="QPQ9" s="52"/>
      <c r="QPR9" s="52"/>
      <c r="QPS9" s="52"/>
      <c r="QPT9" s="52"/>
      <c r="QPU9" s="52"/>
      <c r="QPV9" s="52"/>
      <c r="QPW9" s="52"/>
      <c r="QPX9" s="52"/>
      <c r="QPY9" s="52"/>
      <c r="QPZ9" s="52"/>
      <c r="QQA9" s="52"/>
      <c r="QQB9" s="52"/>
      <c r="QQC9" s="52"/>
      <c r="QQD9" s="52"/>
      <c r="QQE9" s="52"/>
      <c r="QQF9" s="52"/>
      <c r="QQG9" s="52"/>
      <c r="QQH9" s="52"/>
      <c r="QQI9" s="52"/>
      <c r="QQJ9" s="52"/>
      <c r="QQK9" s="52"/>
      <c r="QQL9" s="52"/>
      <c r="QQM9" s="52"/>
      <c r="QQN9" s="52"/>
      <c r="QQO9" s="52"/>
      <c r="QQP9" s="52"/>
      <c r="QQQ9" s="52"/>
      <c r="QQR9" s="52"/>
      <c r="QQS9" s="52"/>
      <c r="QQT9" s="52"/>
      <c r="QQU9" s="52"/>
      <c r="QQV9" s="52"/>
      <c r="QQW9" s="52"/>
      <c r="QQX9" s="52"/>
      <c r="QQY9" s="52"/>
      <c r="QQZ9" s="52"/>
      <c r="QRA9" s="52"/>
      <c r="QRB9" s="52"/>
      <c r="QRC9" s="52"/>
      <c r="QRD9" s="52"/>
      <c r="QRE9" s="52"/>
      <c r="QRF9" s="52"/>
      <c r="QRG9" s="52"/>
      <c r="QRH9" s="52"/>
      <c r="QRI9" s="52"/>
      <c r="QRJ9" s="52"/>
      <c r="QRK9" s="52"/>
      <c r="QRL9" s="52"/>
      <c r="QRM9" s="52"/>
      <c r="QRN9" s="52"/>
      <c r="QRO9" s="52"/>
      <c r="QRP9" s="52"/>
      <c r="QRQ9" s="52"/>
      <c r="QRR9" s="52"/>
      <c r="QRS9" s="52"/>
      <c r="QRT9" s="52"/>
      <c r="QRU9" s="52"/>
      <c r="QRV9" s="52"/>
      <c r="QRW9" s="52"/>
      <c r="QRX9" s="52"/>
      <c r="QRY9" s="52"/>
      <c r="QRZ9" s="52"/>
      <c r="QSA9" s="52"/>
      <c r="QSB9" s="52"/>
      <c r="QSC9" s="52"/>
      <c r="QSD9" s="52"/>
      <c r="QSE9" s="52"/>
      <c r="QSF9" s="52"/>
      <c r="QSG9" s="52"/>
      <c r="QSH9" s="52"/>
      <c r="QSI9" s="52"/>
      <c r="QSJ9" s="52"/>
      <c r="QSK9" s="52"/>
      <c r="QSL9" s="52"/>
      <c r="QSM9" s="52"/>
      <c r="QSN9" s="52"/>
      <c r="QSO9" s="52"/>
      <c r="QSP9" s="52"/>
      <c r="QSQ9" s="52"/>
      <c r="QSR9" s="52"/>
      <c r="QSS9" s="52"/>
      <c r="QST9" s="52"/>
      <c r="QSU9" s="52"/>
      <c r="QSV9" s="52"/>
      <c r="QSW9" s="52"/>
      <c r="QSX9" s="52"/>
      <c r="QSY9" s="52"/>
      <c r="QSZ9" s="52"/>
      <c r="QTA9" s="52"/>
      <c r="QTB9" s="52"/>
      <c r="QTC9" s="52"/>
      <c r="QTD9" s="52"/>
      <c r="QTE9" s="52"/>
      <c r="QTF9" s="52"/>
      <c r="QTG9" s="52"/>
      <c r="QTH9" s="52"/>
      <c r="QTI9" s="52"/>
      <c r="QTJ9" s="52"/>
      <c r="QTK9" s="52"/>
      <c r="QTL9" s="52"/>
      <c r="QTM9" s="52"/>
      <c r="QTN9" s="52"/>
      <c r="QTO9" s="52"/>
      <c r="QTP9" s="52"/>
      <c r="QTQ9" s="52"/>
      <c r="QTR9" s="52"/>
      <c r="QTS9" s="52"/>
      <c r="QTT9" s="52"/>
      <c r="QTU9" s="52"/>
      <c r="QTV9" s="52"/>
      <c r="QTW9" s="52"/>
      <c r="QTX9" s="52"/>
      <c r="QTY9" s="52"/>
      <c r="QTZ9" s="52"/>
      <c r="QUA9" s="52"/>
      <c r="QUB9" s="52"/>
      <c r="QUC9" s="52"/>
      <c r="QUD9" s="52"/>
      <c r="QUE9" s="52"/>
      <c r="QUF9" s="52"/>
      <c r="QUG9" s="52"/>
      <c r="QUH9" s="52"/>
      <c r="QUI9" s="52"/>
      <c r="QUJ9" s="52"/>
      <c r="QUK9" s="52"/>
      <c r="QUL9" s="52"/>
      <c r="QUM9" s="52"/>
      <c r="QUN9" s="52"/>
      <c r="QUO9" s="52"/>
      <c r="QUP9" s="52"/>
      <c r="QUQ9" s="52"/>
      <c r="QUR9" s="52"/>
      <c r="QUS9" s="52"/>
      <c r="QUT9" s="52"/>
      <c r="QUU9" s="52"/>
      <c r="QUV9" s="52"/>
      <c r="QUW9" s="52"/>
      <c r="QUX9" s="52"/>
      <c r="QUY9" s="52"/>
      <c r="QUZ9" s="52"/>
      <c r="QVA9" s="52"/>
      <c r="QVB9" s="52"/>
      <c r="QVC9" s="52"/>
      <c r="QVD9" s="52"/>
      <c r="QVE9" s="52"/>
      <c r="QVF9" s="52"/>
      <c r="QVG9" s="52"/>
      <c r="QVH9" s="52"/>
      <c r="QVI9" s="52"/>
      <c r="QVJ9" s="52"/>
      <c r="QVK9" s="52"/>
      <c r="QVL9" s="52"/>
      <c r="QVM9" s="52"/>
      <c r="QVN9" s="52"/>
      <c r="QVO9" s="52"/>
      <c r="QVP9" s="52"/>
      <c r="QVQ9" s="52"/>
      <c r="QVR9" s="52"/>
      <c r="QVS9" s="52"/>
      <c r="QVT9" s="52"/>
      <c r="QVU9" s="52"/>
      <c r="QVV9" s="52"/>
      <c r="QVW9" s="52"/>
      <c r="QVX9" s="52"/>
      <c r="QVY9" s="52"/>
      <c r="QVZ9" s="52"/>
      <c r="QWA9" s="52"/>
      <c r="QWB9" s="52"/>
      <c r="QWC9" s="52"/>
      <c r="QWD9" s="52"/>
      <c r="QWE9" s="52"/>
      <c r="QWF9" s="52"/>
      <c r="QWG9" s="52"/>
      <c r="QWH9" s="52"/>
      <c r="QWI9" s="52"/>
      <c r="QWJ9" s="52"/>
      <c r="QWK9" s="52"/>
      <c r="QWL9" s="52"/>
      <c r="QWM9" s="52"/>
      <c r="QWN9" s="52"/>
      <c r="QWO9" s="52"/>
      <c r="QWP9" s="52"/>
      <c r="QWQ9" s="52"/>
      <c r="QWR9" s="52"/>
      <c r="QWS9" s="52"/>
      <c r="QWT9" s="52"/>
      <c r="QWU9" s="52"/>
      <c r="QWV9" s="52"/>
      <c r="QWW9" s="52"/>
      <c r="QWX9" s="52"/>
      <c r="QWY9" s="52"/>
      <c r="QWZ9" s="52"/>
      <c r="QXA9" s="52"/>
      <c r="QXB9" s="52"/>
      <c r="QXC9" s="52"/>
      <c r="QXD9" s="52"/>
      <c r="QXE9" s="52"/>
      <c r="QXF9" s="52"/>
      <c r="QXG9" s="52"/>
      <c r="QXH9" s="52"/>
      <c r="QXI9" s="52"/>
      <c r="QXJ9" s="52"/>
      <c r="QXK9" s="52"/>
      <c r="QXL9" s="52"/>
      <c r="QXM9" s="52"/>
      <c r="QXN9" s="52"/>
      <c r="QXO9" s="52"/>
      <c r="QXP9" s="52"/>
      <c r="QXQ9" s="52"/>
      <c r="QXR9" s="52"/>
      <c r="QXS9" s="52"/>
      <c r="QXT9" s="52"/>
      <c r="QXU9" s="52"/>
      <c r="QXV9" s="52"/>
      <c r="QXW9" s="52"/>
      <c r="QXX9" s="52"/>
      <c r="QXY9" s="52"/>
      <c r="QXZ9" s="52"/>
      <c r="QYA9" s="52"/>
      <c r="QYB9" s="52"/>
      <c r="QYC9" s="52"/>
      <c r="QYD9" s="52"/>
      <c r="QYE9" s="52"/>
      <c r="QYF9" s="52"/>
      <c r="QYG9" s="52"/>
      <c r="QYH9" s="52"/>
      <c r="QYI9" s="52"/>
      <c r="QYJ9" s="52"/>
      <c r="QYK9" s="52"/>
      <c r="QYL9" s="52"/>
      <c r="QYM9" s="52"/>
      <c r="QYN9" s="52"/>
      <c r="QYO9" s="52"/>
      <c r="QYP9" s="52"/>
      <c r="QYQ9" s="52"/>
      <c r="QYR9" s="52"/>
      <c r="QYS9" s="52"/>
      <c r="QYT9" s="52"/>
      <c r="QYU9" s="52"/>
      <c r="QYV9" s="52"/>
      <c r="QYW9" s="52"/>
      <c r="QYX9" s="52"/>
      <c r="QYY9" s="52"/>
      <c r="QYZ9" s="52"/>
      <c r="QZA9" s="52"/>
      <c r="QZB9" s="52"/>
      <c r="QZC9" s="52"/>
      <c r="QZD9" s="52"/>
      <c r="QZE9" s="52"/>
      <c r="QZF9" s="52"/>
      <c r="QZG9" s="52"/>
      <c r="QZH9" s="52"/>
      <c r="QZI9" s="52"/>
      <c r="QZJ9" s="52"/>
      <c r="QZK9" s="52"/>
      <c r="QZL9" s="52"/>
      <c r="QZM9" s="52"/>
      <c r="QZN9" s="52"/>
      <c r="QZO9" s="52"/>
      <c r="QZP9" s="52"/>
      <c r="QZQ9" s="52"/>
      <c r="QZR9" s="52"/>
      <c r="QZS9" s="52"/>
      <c r="QZT9" s="52"/>
      <c r="QZU9" s="52"/>
      <c r="QZV9" s="52"/>
      <c r="QZW9" s="52"/>
      <c r="QZX9" s="52"/>
      <c r="QZY9" s="52"/>
      <c r="QZZ9" s="52"/>
      <c r="RAA9" s="52"/>
      <c r="RAB9" s="52"/>
      <c r="RAC9" s="52"/>
      <c r="RAD9" s="52"/>
      <c r="RAE9" s="52"/>
      <c r="RAF9" s="52"/>
      <c r="RAG9" s="52"/>
      <c r="RAH9" s="52"/>
      <c r="RAI9" s="52"/>
      <c r="RAJ9" s="52"/>
      <c r="RAK9" s="52"/>
      <c r="RAL9" s="52"/>
      <c r="RAM9" s="52"/>
      <c r="RAN9" s="52"/>
      <c r="RAO9" s="52"/>
      <c r="RAP9" s="52"/>
      <c r="RAQ9" s="52"/>
      <c r="RAR9" s="52"/>
      <c r="RAS9" s="52"/>
      <c r="RAT9" s="52"/>
      <c r="RAU9" s="52"/>
      <c r="RAV9" s="52"/>
      <c r="RAW9" s="52"/>
      <c r="RAX9" s="52"/>
      <c r="RAY9" s="52"/>
      <c r="RAZ9" s="52"/>
      <c r="RBA9" s="52"/>
      <c r="RBB9" s="52"/>
      <c r="RBC9" s="52"/>
      <c r="RBD9" s="52"/>
      <c r="RBE9" s="52"/>
      <c r="RBF9" s="52"/>
      <c r="RBG9" s="52"/>
      <c r="RBH9" s="52"/>
      <c r="RBI9" s="52"/>
      <c r="RBJ9" s="52"/>
      <c r="RBK9" s="52"/>
      <c r="RBL9" s="52"/>
      <c r="RBM9" s="52"/>
      <c r="RBN9" s="52"/>
      <c r="RBO9" s="52"/>
      <c r="RBP9" s="52"/>
      <c r="RBQ9" s="52"/>
      <c r="RBR9" s="52"/>
      <c r="RBS9" s="52"/>
      <c r="RBT9" s="52"/>
      <c r="RBU9" s="52"/>
      <c r="RBV9" s="52"/>
      <c r="RBW9" s="52"/>
      <c r="RBX9" s="52"/>
      <c r="RBY9" s="52"/>
      <c r="RBZ9" s="52"/>
      <c r="RCA9" s="52"/>
      <c r="RCB9" s="52"/>
      <c r="RCC9" s="52"/>
      <c r="RCD9" s="52"/>
      <c r="RCE9" s="52"/>
      <c r="RCF9" s="52"/>
      <c r="RCG9" s="52"/>
      <c r="RCH9" s="52"/>
      <c r="RCI9" s="52"/>
      <c r="RCJ9" s="52"/>
      <c r="RCK9" s="52"/>
      <c r="RCL9" s="52"/>
      <c r="RCM9" s="52"/>
      <c r="RCN9" s="52"/>
      <c r="RCO9" s="52"/>
      <c r="RCP9" s="52"/>
      <c r="RCQ9" s="52"/>
      <c r="RCR9" s="52"/>
      <c r="RCS9" s="52"/>
      <c r="RCT9" s="52"/>
      <c r="RCU9" s="52"/>
      <c r="RCV9" s="52"/>
      <c r="RCW9" s="52"/>
      <c r="RCX9" s="52"/>
      <c r="RCY9" s="52"/>
      <c r="RCZ9" s="52"/>
      <c r="RDA9" s="52"/>
      <c r="RDB9" s="52"/>
      <c r="RDC9" s="52"/>
      <c r="RDD9" s="52"/>
      <c r="RDE9" s="52"/>
      <c r="RDF9" s="52"/>
      <c r="RDG9" s="52"/>
      <c r="RDH9" s="52"/>
      <c r="RDI9" s="52"/>
      <c r="RDJ9" s="52"/>
      <c r="RDK9" s="52"/>
      <c r="RDL9" s="52"/>
      <c r="RDM9" s="52"/>
      <c r="RDN9" s="52"/>
      <c r="RDO9" s="52"/>
      <c r="RDP9" s="52"/>
      <c r="RDQ9" s="52"/>
      <c r="RDR9" s="52"/>
      <c r="RDS9" s="52"/>
      <c r="RDT9" s="52"/>
      <c r="RDU9" s="52"/>
      <c r="RDV9" s="52"/>
      <c r="RDW9" s="52"/>
      <c r="RDX9" s="52"/>
      <c r="RDY9" s="52"/>
      <c r="RDZ9" s="52"/>
      <c r="REA9" s="52"/>
      <c r="REB9" s="52"/>
      <c r="REC9" s="52"/>
      <c r="RED9" s="52"/>
      <c r="REE9" s="52"/>
      <c r="REF9" s="52"/>
      <c r="REG9" s="52"/>
      <c r="REH9" s="52"/>
      <c r="REI9" s="52"/>
      <c r="REJ9" s="52"/>
      <c r="REK9" s="52"/>
      <c r="REL9" s="52"/>
      <c r="REM9" s="52"/>
      <c r="REN9" s="52"/>
      <c r="REO9" s="52"/>
      <c r="REP9" s="52"/>
      <c r="REQ9" s="52"/>
      <c r="RER9" s="52"/>
      <c r="RES9" s="52"/>
      <c r="RET9" s="52"/>
      <c r="REU9" s="52"/>
      <c r="REV9" s="52"/>
      <c r="REW9" s="52"/>
      <c r="REX9" s="52"/>
      <c r="REY9" s="52"/>
      <c r="REZ9" s="52"/>
      <c r="RFA9" s="52"/>
      <c r="RFB9" s="52"/>
      <c r="RFC9" s="52"/>
      <c r="RFD9" s="52"/>
      <c r="RFE9" s="52"/>
      <c r="RFF9" s="52"/>
      <c r="RFG9" s="52"/>
      <c r="RFH9" s="52"/>
      <c r="RFI9" s="52"/>
      <c r="RFJ9" s="52"/>
      <c r="RFK9" s="52"/>
      <c r="RFL9" s="52"/>
      <c r="RFM9" s="52"/>
      <c r="RFN9" s="52"/>
      <c r="RFO9" s="52"/>
      <c r="RFP9" s="52"/>
      <c r="RFQ9" s="52"/>
      <c r="RFR9" s="52"/>
      <c r="RFS9" s="52"/>
      <c r="RFT9" s="52"/>
      <c r="RFU9" s="52"/>
      <c r="RFV9" s="52"/>
      <c r="RFW9" s="52"/>
      <c r="RFX9" s="52"/>
      <c r="RFY9" s="52"/>
      <c r="RFZ9" s="52"/>
      <c r="RGA9" s="52"/>
      <c r="RGB9" s="52"/>
      <c r="RGC9" s="52"/>
      <c r="RGD9" s="52"/>
      <c r="RGE9" s="52"/>
      <c r="RGF9" s="52"/>
      <c r="RGG9" s="52"/>
      <c r="RGH9" s="52"/>
      <c r="RGI9" s="52"/>
      <c r="RGJ9" s="52"/>
      <c r="RGK9" s="52"/>
      <c r="RGL9" s="52"/>
      <c r="RGM9" s="52"/>
      <c r="RGN9" s="52"/>
      <c r="RGO9" s="52"/>
      <c r="RGP9" s="52"/>
      <c r="RGQ9" s="52"/>
      <c r="RGR9" s="52"/>
      <c r="RGS9" s="52"/>
      <c r="RGT9" s="52"/>
      <c r="RGU9" s="52"/>
      <c r="RGV9" s="52"/>
      <c r="RGW9" s="52"/>
      <c r="RGX9" s="52"/>
      <c r="RGY9" s="52"/>
      <c r="RGZ9" s="52"/>
      <c r="RHA9" s="52"/>
      <c r="RHB9" s="52"/>
      <c r="RHC9" s="52"/>
      <c r="RHD9" s="52"/>
      <c r="RHE9" s="52"/>
      <c r="RHF9" s="52"/>
      <c r="RHG9" s="52"/>
      <c r="RHH9" s="52"/>
      <c r="RHI9" s="52"/>
      <c r="RHJ9" s="52"/>
      <c r="RHK9" s="52"/>
      <c r="RHL9" s="52"/>
      <c r="RHM9" s="52"/>
      <c r="RHN9" s="52"/>
      <c r="RHO9" s="52"/>
      <c r="RHP9" s="52"/>
      <c r="RHQ9" s="52"/>
      <c r="RHR9" s="52"/>
      <c r="RHS9" s="52"/>
      <c r="RHT9" s="52"/>
      <c r="RHU9" s="52"/>
      <c r="RHV9" s="52"/>
      <c r="RHW9" s="52"/>
      <c r="RHX9" s="52"/>
      <c r="RHY9" s="52"/>
      <c r="RHZ9" s="52"/>
      <c r="RIA9" s="52"/>
      <c r="RIB9" s="52"/>
      <c r="RIC9" s="52"/>
      <c r="RID9" s="52"/>
      <c r="RIE9" s="52"/>
      <c r="RIF9" s="52"/>
      <c r="RIG9" s="52"/>
      <c r="RIH9" s="52"/>
      <c r="RII9" s="52"/>
      <c r="RIJ9" s="52"/>
      <c r="RIK9" s="52"/>
      <c r="RIL9" s="52"/>
      <c r="RIM9" s="52"/>
      <c r="RIN9" s="52"/>
      <c r="RIO9" s="52"/>
      <c r="RIP9" s="52"/>
      <c r="RIQ9" s="52"/>
      <c r="RIR9" s="52"/>
      <c r="RIS9" s="52"/>
      <c r="RIT9" s="52"/>
      <c r="RIU9" s="52"/>
      <c r="RIV9" s="52"/>
      <c r="RIW9" s="52"/>
      <c r="RIX9" s="52"/>
      <c r="RIY9" s="52"/>
      <c r="RIZ9" s="52"/>
      <c r="RJA9" s="52"/>
      <c r="RJB9" s="52"/>
      <c r="RJC9" s="52"/>
      <c r="RJD9" s="52"/>
      <c r="RJE9" s="52"/>
      <c r="RJF9" s="52"/>
      <c r="RJG9" s="52"/>
      <c r="RJH9" s="52"/>
      <c r="RJI9" s="52"/>
      <c r="RJJ9" s="52"/>
      <c r="RJK9" s="52"/>
      <c r="RJL9" s="52"/>
      <c r="RJM9" s="52"/>
      <c r="RJN9" s="52"/>
      <c r="RJO9" s="52"/>
      <c r="RJP9" s="52"/>
      <c r="RJQ9" s="52"/>
      <c r="RJR9" s="52"/>
      <c r="RJS9" s="52"/>
      <c r="RJT9" s="52"/>
      <c r="RJU9" s="52"/>
      <c r="RJV9" s="52"/>
      <c r="RJW9" s="52"/>
      <c r="RJX9" s="52"/>
      <c r="RJY9" s="52"/>
      <c r="RJZ9" s="52"/>
      <c r="RKA9" s="52"/>
      <c r="RKB9" s="52"/>
      <c r="RKC9" s="52"/>
      <c r="RKD9" s="52"/>
      <c r="RKE9" s="52"/>
      <c r="RKF9" s="52"/>
      <c r="RKG9" s="52"/>
      <c r="RKH9" s="52"/>
      <c r="RKI9" s="52"/>
      <c r="RKJ9" s="52"/>
      <c r="RKK9" s="52"/>
      <c r="RKL9" s="52"/>
      <c r="RKM9" s="52"/>
      <c r="RKN9" s="52"/>
      <c r="RKO9" s="52"/>
      <c r="RKP9" s="52"/>
      <c r="RKQ9" s="52"/>
      <c r="RKR9" s="52"/>
      <c r="RKS9" s="52"/>
      <c r="RKT9" s="52"/>
      <c r="RKU9" s="52"/>
      <c r="RKV9" s="52"/>
      <c r="RKW9" s="52"/>
      <c r="RKX9" s="52"/>
      <c r="RKY9" s="52"/>
      <c r="RKZ9" s="52"/>
      <c r="RLA9" s="52"/>
      <c r="RLB9" s="52"/>
      <c r="RLC9" s="52"/>
      <c r="RLD9" s="52"/>
      <c r="RLE9" s="52"/>
      <c r="RLF9" s="52"/>
      <c r="RLG9" s="52"/>
      <c r="RLH9" s="52"/>
      <c r="RLI9" s="52"/>
      <c r="RLJ9" s="52"/>
      <c r="RLK9" s="52"/>
      <c r="RLL9" s="52"/>
      <c r="RLM9" s="52"/>
      <c r="RLN9" s="52"/>
      <c r="RLO9" s="52"/>
      <c r="RLP9" s="52"/>
      <c r="RLQ9" s="52"/>
      <c r="RLR9" s="52"/>
      <c r="RLS9" s="52"/>
      <c r="RLT9" s="52"/>
      <c r="RLU9" s="52"/>
      <c r="RLV9" s="52"/>
      <c r="RLW9" s="52"/>
      <c r="RLX9" s="52"/>
      <c r="RLY9" s="52"/>
      <c r="RLZ9" s="52"/>
      <c r="RMA9" s="52"/>
      <c r="RMB9" s="52"/>
      <c r="RMC9" s="52"/>
      <c r="RMD9" s="52"/>
      <c r="RME9" s="52"/>
      <c r="RMF9" s="52"/>
      <c r="RMG9" s="52"/>
      <c r="RMH9" s="52"/>
      <c r="RMI9" s="52"/>
      <c r="RMJ9" s="52"/>
      <c r="RMK9" s="52"/>
      <c r="RML9" s="52"/>
      <c r="RMM9" s="52"/>
      <c r="RMN9" s="52"/>
      <c r="RMO9" s="52"/>
      <c r="RMP9" s="52"/>
      <c r="RMQ9" s="52"/>
      <c r="RMR9" s="52"/>
      <c r="RMS9" s="52"/>
      <c r="RMT9" s="52"/>
      <c r="RMU9" s="52"/>
      <c r="RMV9" s="52"/>
      <c r="RMW9" s="52"/>
      <c r="RMX9" s="52"/>
      <c r="RMY9" s="52"/>
      <c r="RMZ9" s="52"/>
      <c r="RNA9" s="52"/>
      <c r="RNB9" s="52"/>
      <c r="RNC9" s="52"/>
      <c r="RND9" s="52"/>
      <c r="RNE9" s="52"/>
      <c r="RNF9" s="52"/>
      <c r="RNG9" s="52"/>
      <c r="RNH9" s="52"/>
      <c r="RNI9" s="52"/>
      <c r="RNJ9" s="52"/>
      <c r="RNK9" s="52"/>
      <c r="RNL9" s="52"/>
      <c r="RNM9" s="52"/>
      <c r="RNN9" s="52"/>
      <c r="RNO9" s="52"/>
      <c r="RNP9" s="52"/>
      <c r="RNQ9" s="52"/>
      <c r="RNR9" s="52"/>
      <c r="RNS9" s="52"/>
      <c r="RNT9" s="52"/>
      <c r="RNU9" s="52"/>
      <c r="RNV9" s="52"/>
      <c r="RNW9" s="52"/>
      <c r="RNX9" s="52"/>
      <c r="RNY9" s="52"/>
      <c r="RNZ9" s="52"/>
      <c r="ROA9" s="52"/>
      <c r="ROB9" s="52"/>
      <c r="ROC9" s="52"/>
      <c r="ROD9" s="52"/>
      <c r="ROE9" s="52"/>
      <c r="ROF9" s="52"/>
      <c r="ROG9" s="52"/>
      <c r="ROH9" s="52"/>
      <c r="ROI9" s="52"/>
      <c r="ROJ9" s="52"/>
      <c r="ROK9" s="52"/>
      <c r="ROL9" s="52"/>
      <c r="ROM9" s="52"/>
      <c r="RON9" s="52"/>
      <c r="ROO9" s="52"/>
      <c r="ROP9" s="52"/>
      <c r="ROQ9" s="52"/>
      <c r="ROR9" s="52"/>
      <c r="ROS9" s="52"/>
      <c r="ROT9" s="52"/>
      <c r="ROU9" s="52"/>
      <c r="ROV9" s="52"/>
      <c r="ROW9" s="52"/>
      <c r="ROX9" s="52"/>
      <c r="ROY9" s="52"/>
      <c r="ROZ9" s="52"/>
      <c r="RPA9" s="52"/>
      <c r="RPB9" s="52"/>
      <c r="RPC9" s="52"/>
      <c r="RPD9" s="52"/>
      <c r="RPE9" s="52"/>
      <c r="RPF9" s="52"/>
      <c r="RPG9" s="52"/>
      <c r="RPH9" s="52"/>
      <c r="RPI9" s="52"/>
      <c r="RPJ9" s="52"/>
      <c r="RPK9" s="52"/>
      <c r="RPL9" s="52"/>
      <c r="RPM9" s="52"/>
      <c r="RPN9" s="52"/>
      <c r="RPO9" s="52"/>
      <c r="RPP9" s="52"/>
      <c r="RPQ9" s="52"/>
      <c r="RPR9" s="52"/>
      <c r="RPS9" s="52"/>
      <c r="RPT9" s="52"/>
      <c r="RPU9" s="52"/>
      <c r="RPV9" s="52"/>
      <c r="RPW9" s="52"/>
      <c r="RPX9" s="52"/>
      <c r="RPY9" s="52"/>
      <c r="RPZ9" s="52"/>
      <c r="RQA9" s="52"/>
      <c r="RQB9" s="52"/>
      <c r="RQC9" s="52"/>
      <c r="RQD9" s="52"/>
      <c r="RQE9" s="52"/>
      <c r="RQF9" s="52"/>
      <c r="RQG9" s="52"/>
      <c r="RQH9" s="52"/>
      <c r="RQI9" s="52"/>
      <c r="RQJ9" s="52"/>
      <c r="RQK9" s="52"/>
      <c r="RQL9" s="52"/>
      <c r="RQM9" s="52"/>
      <c r="RQN9" s="52"/>
      <c r="RQO9" s="52"/>
      <c r="RQP9" s="52"/>
      <c r="RQQ9" s="52"/>
      <c r="RQR9" s="52"/>
      <c r="RQS9" s="52"/>
      <c r="RQT9" s="52"/>
      <c r="RQU9" s="52"/>
      <c r="RQV9" s="52"/>
      <c r="RQW9" s="52"/>
      <c r="RQX9" s="52"/>
      <c r="RQY9" s="52"/>
      <c r="RQZ9" s="52"/>
      <c r="RRA9" s="52"/>
      <c r="RRB9" s="52"/>
      <c r="RRC9" s="52"/>
      <c r="RRD9" s="52"/>
      <c r="RRE9" s="52"/>
      <c r="RRF9" s="52"/>
      <c r="RRG9" s="52"/>
      <c r="RRH9" s="52"/>
      <c r="RRI9" s="52"/>
      <c r="RRJ9" s="52"/>
      <c r="RRK9" s="52"/>
      <c r="RRL9" s="52"/>
      <c r="RRM9" s="52"/>
      <c r="RRN9" s="52"/>
      <c r="RRO9" s="52"/>
      <c r="RRP9" s="52"/>
      <c r="RRQ9" s="52"/>
      <c r="RRR9" s="52"/>
      <c r="RRS9" s="52"/>
      <c r="RRT9" s="52"/>
      <c r="RRU9" s="52"/>
      <c r="RRV9" s="52"/>
      <c r="RRW9" s="52"/>
      <c r="RRX9" s="52"/>
      <c r="RRY9" s="52"/>
      <c r="RRZ9" s="52"/>
      <c r="RSA9" s="52"/>
      <c r="RSB9" s="52"/>
      <c r="RSC9" s="52"/>
      <c r="RSD9" s="52"/>
      <c r="RSE9" s="52"/>
      <c r="RSF9" s="52"/>
      <c r="RSG9" s="52"/>
      <c r="RSH9" s="52"/>
      <c r="RSI9" s="52"/>
      <c r="RSJ9" s="52"/>
      <c r="RSK9" s="52"/>
      <c r="RSL9" s="52"/>
      <c r="RSM9" s="52"/>
      <c r="RSN9" s="52"/>
      <c r="RSO9" s="52"/>
      <c r="RSP9" s="52"/>
      <c r="RSQ9" s="52"/>
      <c r="RSR9" s="52"/>
      <c r="RSS9" s="52"/>
      <c r="RST9" s="52"/>
      <c r="RSU9" s="52"/>
      <c r="RSV9" s="52"/>
      <c r="RSW9" s="52"/>
      <c r="RSX9" s="52"/>
      <c r="RSY9" s="52"/>
      <c r="RSZ9" s="52"/>
      <c r="RTA9" s="52"/>
      <c r="RTB9" s="52"/>
      <c r="RTC9" s="52"/>
      <c r="RTD9" s="52"/>
      <c r="RTE9" s="52"/>
      <c r="RTF9" s="52"/>
      <c r="RTG9" s="52"/>
      <c r="RTH9" s="52"/>
      <c r="RTI9" s="52"/>
      <c r="RTJ9" s="52"/>
      <c r="RTK9" s="52"/>
      <c r="RTL9" s="52"/>
      <c r="RTM9" s="52"/>
      <c r="RTN9" s="52"/>
      <c r="RTO9" s="52"/>
      <c r="RTP9" s="52"/>
      <c r="RTQ9" s="52"/>
      <c r="RTR9" s="52"/>
      <c r="RTS9" s="52"/>
      <c r="RTT9" s="52"/>
      <c r="RTU9" s="52"/>
      <c r="RTV9" s="52"/>
      <c r="RTW9" s="52"/>
      <c r="RTX9" s="52"/>
      <c r="RTY9" s="52"/>
      <c r="RTZ9" s="52"/>
      <c r="RUA9" s="52"/>
      <c r="RUB9" s="52"/>
      <c r="RUC9" s="52"/>
      <c r="RUD9" s="52"/>
      <c r="RUE9" s="52"/>
      <c r="RUF9" s="52"/>
      <c r="RUG9" s="52"/>
      <c r="RUH9" s="52"/>
      <c r="RUI9" s="52"/>
      <c r="RUJ9" s="52"/>
      <c r="RUK9" s="52"/>
      <c r="RUL9" s="52"/>
      <c r="RUM9" s="52"/>
      <c r="RUN9" s="52"/>
      <c r="RUO9" s="52"/>
      <c r="RUP9" s="52"/>
      <c r="RUQ9" s="52"/>
      <c r="RUR9" s="52"/>
      <c r="RUS9" s="52"/>
      <c r="RUT9" s="52"/>
      <c r="RUU9" s="52"/>
      <c r="RUV9" s="52"/>
      <c r="RUW9" s="52"/>
      <c r="RUX9" s="52"/>
      <c r="RUY9" s="52"/>
      <c r="RUZ9" s="52"/>
      <c r="RVA9" s="52"/>
      <c r="RVB9" s="52"/>
      <c r="RVC9" s="52"/>
      <c r="RVD9" s="52"/>
      <c r="RVE9" s="52"/>
      <c r="RVF9" s="52"/>
      <c r="RVG9" s="52"/>
      <c r="RVH9" s="52"/>
      <c r="RVI9" s="52"/>
      <c r="RVJ9" s="52"/>
      <c r="RVK9" s="52"/>
      <c r="RVL9" s="52"/>
      <c r="RVM9" s="52"/>
      <c r="RVN9" s="52"/>
      <c r="RVO9" s="52"/>
      <c r="RVP9" s="52"/>
      <c r="RVQ9" s="52"/>
      <c r="RVR9" s="52"/>
      <c r="RVS9" s="52"/>
      <c r="RVT9" s="52"/>
      <c r="RVU9" s="52"/>
      <c r="RVV9" s="52"/>
      <c r="RVW9" s="52"/>
      <c r="RVX9" s="52"/>
      <c r="RVY9" s="52"/>
      <c r="RVZ9" s="52"/>
      <c r="RWA9" s="52"/>
      <c r="RWB9" s="52"/>
      <c r="RWC9" s="52"/>
      <c r="RWD9" s="52"/>
      <c r="RWE9" s="52"/>
      <c r="RWF9" s="52"/>
      <c r="RWG9" s="52"/>
      <c r="RWH9" s="52"/>
      <c r="RWI9" s="52"/>
      <c r="RWJ9" s="52"/>
      <c r="RWK9" s="52"/>
      <c r="RWL9" s="52"/>
      <c r="RWM9" s="52"/>
      <c r="RWN9" s="52"/>
      <c r="RWO9" s="52"/>
      <c r="RWP9" s="52"/>
      <c r="RWQ9" s="52"/>
      <c r="RWR9" s="52"/>
      <c r="RWS9" s="52"/>
      <c r="RWT9" s="52"/>
      <c r="RWU9" s="52"/>
      <c r="RWV9" s="52"/>
      <c r="RWW9" s="52"/>
      <c r="RWX9" s="52"/>
      <c r="RWY9" s="52"/>
      <c r="RWZ9" s="52"/>
      <c r="RXA9" s="52"/>
      <c r="RXB9" s="52"/>
      <c r="RXC9" s="52"/>
      <c r="RXD9" s="52"/>
      <c r="RXE9" s="52"/>
      <c r="RXF9" s="52"/>
      <c r="RXG9" s="52"/>
      <c r="RXH9" s="52"/>
      <c r="RXI9" s="52"/>
      <c r="RXJ9" s="52"/>
      <c r="RXK9" s="52"/>
      <c r="RXL9" s="52"/>
      <c r="RXM9" s="52"/>
      <c r="RXN9" s="52"/>
      <c r="RXO9" s="52"/>
      <c r="RXP9" s="52"/>
      <c r="RXQ9" s="52"/>
      <c r="RXR9" s="52"/>
      <c r="RXS9" s="52"/>
      <c r="RXT9" s="52"/>
      <c r="RXU9" s="52"/>
      <c r="RXV9" s="52"/>
      <c r="RXW9" s="52"/>
      <c r="RXX9" s="52"/>
      <c r="RXY9" s="52"/>
      <c r="RXZ9" s="52"/>
      <c r="RYA9" s="52"/>
      <c r="RYB9" s="52"/>
      <c r="RYC9" s="52"/>
      <c r="RYD9" s="52"/>
      <c r="RYE9" s="52"/>
      <c r="RYF9" s="52"/>
      <c r="RYG9" s="52"/>
      <c r="RYH9" s="52"/>
      <c r="RYI9" s="52"/>
      <c r="RYJ9" s="52"/>
      <c r="RYK9" s="52"/>
      <c r="RYL9" s="52"/>
      <c r="RYM9" s="52"/>
      <c r="RYN9" s="52"/>
      <c r="RYO9" s="52"/>
      <c r="RYP9" s="52"/>
      <c r="RYQ9" s="52"/>
      <c r="RYR9" s="52"/>
      <c r="RYS9" s="52"/>
      <c r="RYT9" s="52"/>
      <c r="RYU9" s="52"/>
      <c r="RYV9" s="52"/>
      <c r="RYW9" s="52"/>
      <c r="RYX9" s="52"/>
      <c r="RYY9" s="52"/>
      <c r="RYZ9" s="52"/>
      <c r="RZA9" s="52"/>
      <c r="RZB9" s="52"/>
      <c r="RZC9" s="52"/>
      <c r="RZD9" s="52"/>
      <c r="RZE9" s="52"/>
      <c r="RZF9" s="52"/>
      <c r="RZG9" s="52"/>
      <c r="RZH9" s="52"/>
      <c r="RZI9" s="52"/>
      <c r="RZJ9" s="52"/>
      <c r="RZK9" s="52"/>
      <c r="RZL9" s="52"/>
      <c r="RZM9" s="52"/>
      <c r="RZN9" s="52"/>
      <c r="RZO9" s="52"/>
      <c r="RZP9" s="52"/>
      <c r="RZQ9" s="52"/>
      <c r="RZR9" s="52"/>
      <c r="RZS9" s="52"/>
      <c r="RZT9" s="52"/>
      <c r="RZU9" s="52"/>
      <c r="RZV9" s="52"/>
      <c r="RZW9" s="52"/>
      <c r="RZX9" s="52"/>
      <c r="RZY9" s="52"/>
      <c r="RZZ9" s="52"/>
      <c r="SAA9" s="52"/>
      <c r="SAB9" s="52"/>
      <c r="SAC9" s="52"/>
      <c r="SAD9" s="52"/>
      <c r="SAE9" s="52"/>
      <c r="SAF9" s="52"/>
      <c r="SAG9" s="52"/>
      <c r="SAH9" s="52"/>
      <c r="SAI9" s="52"/>
      <c r="SAJ9" s="52"/>
      <c r="SAK9" s="52"/>
      <c r="SAL9" s="52"/>
      <c r="SAM9" s="52"/>
      <c r="SAN9" s="52"/>
      <c r="SAO9" s="52"/>
      <c r="SAP9" s="52"/>
      <c r="SAQ9" s="52"/>
      <c r="SAR9" s="52"/>
      <c r="SAS9" s="52"/>
      <c r="SAT9" s="52"/>
      <c r="SAU9" s="52"/>
      <c r="SAV9" s="52"/>
      <c r="SAW9" s="52"/>
      <c r="SAX9" s="52"/>
      <c r="SAY9" s="52"/>
      <c r="SAZ9" s="52"/>
      <c r="SBA9" s="52"/>
      <c r="SBB9" s="52"/>
      <c r="SBC9" s="52"/>
      <c r="SBD9" s="52"/>
      <c r="SBE9" s="52"/>
      <c r="SBF9" s="52"/>
      <c r="SBG9" s="52"/>
      <c r="SBH9" s="52"/>
      <c r="SBI9" s="52"/>
      <c r="SBJ9" s="52"/>
      <c r="SBK9" s="52"/>
      <c r="SBL9" s="52"/>
      <c r="SBM9" s="52"/>
      <c r="SBN9" s="52"/>
      <c r="SBO9" s="52"/>
      <c r="SBP9" s="52"/>
      <c r="SBQ9" s="52"/>
      <c r="SBR9" s="52"/>
      <c r="SBS9" s="52"/>
      <c r="SBT9" s="52"/>
      <c r="SBU9" s="52"/>
      <c r="SBV9" s="52"/>
      <c r="SBW9" s="52"/>
      <c r="SBX9" s="52"/>
      <c r="SBY9" s="52"/>
      <c r="SBZ9" s="52"/>
      <c r="SCA9" s="52"/>
      <c r="SCB9" s="52"/>
      <c r="SCC9" s="52"/>
      <c r="SCD9" s="52"/>
      <c r="SCE9" s="52"/>
      <c r="SCF9" s="52"/>
      <c r="SCG9" s="52"/>
      <c r="SCH9" s="52"/>
      <c r="SCI9" s="52"/>
      <c r="SCJ9" s="52"/>
      <c r="SCK9" s="52"/>
      <c r="SCL9" s="52"/>
      <c r="SCM9" s="52"/>
      <c r="SCN9" s="52"/>
      <c r="SCO9" s="52"/>
      <c r="SCP9" s="52"/>
      <c r="SCQ9" s="52"/>
      <c r="SCR9" s="52"/>
      <c r="SCS9" s="52"/>
      <c r="SCT9" s="52"/>
      <c r="SCU9" s="52"/>
      <c r="SCV9" s="52"/>
      <c r="SCW9" s="52"/>
      <c r="SCX9" s="52"/>
      <c r="SCY9" s="52"/>
      <c r="SCZ9" s="52"/>
      <c r="SDA9" s="52"/>
      <c r="SDB9" s="52"/>
      <c r="SDC9" s="52"/>
      <c r="SDD9" s="52"/>
      <c r="SDE9" s="52"/>
      <c r="SDF9" s="52"/>
      <c r="SDG9" s="52"/>
      <c r="SDH9" s="52"/>
      <c r="SDI9" s="52"/>
      <c r="SDJ9" s="52"/>
      <c r="SDK9" s="52"/>
      <c r="SDL9" s="52"/>
      <c r="SDM9" s="52"/>
      <c r="SDN9" s="52"/>
      <c r="SDO9" s="52"/>
      <c r="SDP9" s="52"/>
      <c r="SDQ9" s="52"/>
      <c r="SDR9" s="52"/>
      <c r="SDS9" s="52"/>
      <c r="SDT9" s="52"/>
      <c r="SDU9" s="52"/>
      <c r="SDV9" s="52"/>
      <c r="SDW9" s="52"/>
      <c r="SDX9" s="52"/>
      <c r="SDY9" s="52"/>
      <c r="SDZ9" s="52"/>
      <c r="SEA9" s="52"/>
      <c r="SEB9" s="52"/>
      <c r="SEC9" s="52"/>
      <c r="SED9" s="52"/>
      <c r="SEE9" s="52"/>
      <c r="SEF9" s="52"/>
      <c r="SEG9" s="52"/>
      <c r="SEH9" s="52"/>
      <c r="SEI9" s="52"/>
      <c r="SEJ9" s="52"/>
      <c r="SEK9" s="52"/>
      <c r="SEL9" s="52"/>
      <c r="SEM9" s="52"/>
      <c r="SEN9" s="52"/>
      <c r="SEO9" s="52"/>
      <c r="SEP9" s="52"/>
      <c r="SEQ9" s="52"/>
      <c r="SER9" s="52"/>
      <c r="SES9" s="52"/>
      <c r="SET9" s="52"/>
      <c r="SEU9" s="52"/>
      <c r="SEV9" s="52"/>
      <c r="SEW9" s="52"/>
      <c r="SEX9" s="52"/>
      <c r="SEY9" s="52"/>
      <c r="SEZ9" s="52"/>
      <c r="SFA9" s="52"/>
      <c r="SFB9" s="52"/>
      <c r="SFC9" s="52"/>
      <c r="SFD9" s="52"/>
      <c r="SFE9" s="52"/>
      <c r="SFF9" s="52"/>
      <c r="SFG9" s="52"/>
      <c r="SFH9" s="52"/>
      <c r="SFI9" s="52"/>
      <c r="SFJ9" s="52"/>
      <c r="SFK9" s="52"/>
      <c r="SFL9" s="52"/>
      <c r="SFM9" s="52"/>
      <c r="SFN9" s="52"/>
      <c r="SFO9" s="52"/>
      <c r="SFP9" s="52"/>
      <c r="SFQ9" s="52"/>
      <c r="SFR9" s="52"/>
      <c r="SFS9" s="52"/>
      <c r="SFT9" s="52"/>
      <c r="SFU9" s="52"/>
      <c r="SFV9" s="52"/>
      <c r="SFW9" s="52"/>
      <c r="SFX9" s="52"/>
      <c r="SFY9" s="52"/>
      <c r="SFZ9" s="52"/>
      <c r="SGA9" s="52"/>
      <c r="SGB9" s="52"/>
      <c r="SGC9" s="52"/>
      <c r="SGD9" s="52"/>
      <c r="SGE9" s="52"/>
      <c r="SGF9" s="52"/>
      <c r="SGG9" s="52"/>
      <c r="SGH9" s="52"/>
      <c r="SGI9" s="52"/>
      <c r="SGJ9" s="52"/>
      <c r="SGK9" s="52"/>
      <c r="SGL9" s="52"/>
      <c r="SGM9" s="52"/>
      <c r="SGN9" s="52"/>
      <c r="SGO9" s="52"/>
      <c r="SGP9" s="52"/>
      <c r="SGQ9" s="52"/>
      <c r="SGR9" s="52"/>
      <c r="SGS9" s="52"/>
      <c r="SGT9" s="52"/>
      <c r="SGU9" s="52"/>
      <c r="SGV9" s="52"/>
      <c r="SGW9" s="52"/>
      <c r="SGX9" s="52"/>
      <c r="SGY9" s="52"/>
      <c r="SGZ9" s="52"/>
      <c r="SHA9" s="52"/>
      <c r="SHB9" s="52"/>
      <c r="SHC9" s="52"/>
      <c r="SHD9" s="52"/>
      <c r="SHE9" s="52"/>
      <c r="SHF9" s="52"/>
      <c r="SHG9" s="52"/>
      <c r="SHH9" s="52"/>
      <c r="SHI9" s="52"/>
      <c r="SHJ9" s="52"/>
      <c r="SHK9" s="52"/>
      <c r="SHL9" s="52"/>
      <c r="SHM9" s="52"/>
      <c r="SHN9" s="52"/>
      <c r="SHO9" s="52"/>
      <c r="SHP9" s="52"/>
      <c r="SHQ9" s="52"/>
      <c r="SHR9" s="52"/>
      <c r="SHS9" s="52"/>
      <c r="SHT9" s="52"/>
      <c r="SHU9" s="52"/>
      <c r="SHV9" s="52"/>
      <c r="SHW9" s="52"/>
      <c r="SHX9" s="52"/>
      <c r="SHY9" s="52"/>
      <c r="SHZ9" s="52"/>
      <c r="SIA9" s="52"/>
      <c r="SIB9" s="52"/>
      <c r="SIC9" s="52"/>
      <c r="SID9" s="52"/>
      <c r="SIE9" s="52"/>
      <c r="SIF9" s="52"/>
      <c r="SIG9" s="52"/>
      <c r="SIH9" s="52"/>
      <c r="SII9" s="52"/>
      <c r="SIJ9" s="52"/>
      <c r="SIK9" s="52"/>
      <c r="SIL9" s="52"/>
      <c r="SIM9" s="52"/>
      <c r="SIN9" s="52"/>
      <c r="SIO9" s="52"/>
      <c r="SIP9" s="52"/>
      <c r="SIQ9" s="52"/>
      <c r="SIR9" s="52"/>
      <c r="SIS9" s="52"/>
      <c r="SIT9" s="52"/>
      <c r="SIU9" s="52"/>
      <c r="SIV9" s="52"/>
      <c r="SIW9" s="52"/>
      <c r="SIX9" s="52"/>
      <c r="SIY9" s="52"/>
      <c r="SIZ9" s="52"/>
      <c r="SJA9" s="52"/>
      <c r="SJB9" s="52"/>
      <c r="SJC9" s="52"/>
      <c r="SJD9" s="52"/>
      <c r="SJE9" s="52"/>
      <c r="SJF9" s="52"/>
      <c r="SJG9" s="52"/>
      <c r="SJH9" s="52"/>
      <c r="SJI9" s="52"/>
      <c r="SJJ9" s="52"/>
      <c r="SJK9" s="52"/>
      <c r="SJL9" s="52"/>
      <c r="SJM9" s="52"/>
      <c r="SJN9" s="52"/>
      <c r="SJO9" s="52"/>
      <c r="SJP9" s="52"/>
      <c r="SJQ9" s="52"/>
      <c r="SJR9" s="52"/>
      <c r="SJS9" s="52"/>
      <c r="SJT9" s="52"/>
      <c r="SJU9" s="52"/>
      <c r="SJV9" s="52"/>
      <c r="SJW9" s="52"/>
      <c r="SJX9" s="52"/>
      <c r="SJY9" s="52"/>
      <c r="SJZ9" s="52"/>
      <c r="SKA9" s="52"/>
      <c r="SKB9" s="52"/>
      <c r="SKC9" s="52"/>
      <c r="SKD9" s="52"/>
      <c r="SKE9" s="52"/>
      <c r="SKF9" s="52"/>
      <c r="SKG9" s="52"/>
      <c r="SKH9" s="52"/>
      <c r="SKI9" s="52"/>
      <c r="SKJ9" s="52"/>
      <c r="SKK9" s="52"/>
      <c r="SKL9" s="52"/>
      <c r="SKM9" s="52"/>
      <c r="SKN9" s="52"/>
      <c r="SKO9" s="52"/>
      <c r="SKP9" s="52"/>
      <c r="SKQ9" s="52"/>
      <c r="SKR9" s="52"/>
      <c r="SKS9" s="52"/>
      <c r="SKT9" s="52"/>
      <c r="SKU9" s="52"/>
      <c r="SKV9" s="52"/>
      <c r="SKW9" s="52"/>
      <c r="SKX9" s="52"/>
      <c r="SKY9" s="52"/>
      <c r="SKZ9" s="52"/>
      <c r="SLA9" s="52"/>
      <c r="SLB9" s="52"/>
      <c r="SLC9" s="52"/>
      <c r="SLD9" s="52"/>
      <c r="SLE9" s="52"/>
      <c r="SLF9" s="52"/>
      <c r="SLG9" s="52"/>
      <c r="SLH9" s="52"/>
      <c r="SLI9" s="52"/>
      <c r="SLJ9" s="52"/>
      <c r="SLK9" s="52"/>
      <c r="SLL9" s="52"/>
      <c r="SLM9" s="52"/>
      <c r="SLN9" s="52"/>
      <c r="SLO9" s="52"/>
      <c r="SLP9" s="52"/>
      <c r="SLQ9" s="52"/>
      <c r="SLR9" s="52"/>
      <c r="SLS9" s="52"/>
      <c r="SLT9" s="52"/>
      <c r="SLU9" s="52"/>
      <c r="SLV9" s="52"/>
      <c r="SLW9" s="52"/>
      <c r="SLX9" s="52"/>
      <c r="SLY9" s="52"/>
      <c r="SLZ9" s="52"/>
      <c r="SMA9" s="52"/>
      <c r="SMB9" s="52"/>
      <c r="SMC9" s="52"/>
      <c r="SMD9" s="52"/>
      <c r="SME9" s="52"/>
      <c r="SMF9" s="52"/>
      <c r="SMG9" s="52"/>
      <c r="SMH9" s="52"/>
      <c r="SMI9" s="52"/>
      <c r="SMJ9" s="52"/>
      <c r="SMK9" s="52"/>
      <c r="SML9" s="52"/>
      <c r="SMM9" s="52"/>
      <c r="SMN9" s="52"/>
      <c r="SMO9" s="52"/>
      <c r="SMP9" s="52"/>
      <c r="SMQ9" s="52"/>
      <c r="SMR9" s="52"/>
      <c r="SMS9" s="52"/>
      <c r="SMT9" s="52"/>
      <c r="SMU9" s="52"/>
      <c r="SMV9" s="52"/>
      <c r="SMW9" s="52"/>
      <c r="SMX9" s="52"/>
      <c r="SMY9" s="52"/>
      <c r="SMZ9" s="52"/>
      <c r="SNA9" s="52"/>
      <c r="SNB9" s="52"/>
      <c r="SNC9" s="52"/>
      <c r="SND9" s="52"/>
      <c r="SNE9" s="52"/>
      <c r="SNF9" s="52"/>
      <c r="SNG9" s="52"/>
      <c r="SNH9" s="52"/>
      <c r="SNI9" s="52"/>
      <c r="SNJ9" s="52"/>
      <c r="SNK9" s="52"/>
      <c r="SNL9" s="52"/>
      <c r="SNM9" s="52"/>
      <c r="SNN9" s="52"/>
      <c r="SNO9" s="52"/>
      <c r="SNP9" s="52"/>
      <c r="SNQ9" s="52"/>
      <c r="SNR9" s="52"/>
      <c r="SNS9" s="52"/>
      <c r="SNT9" s="52"/>
      <c r="SNU9" s="52"/>
      <c r="SNV9" s="52"/>
      <c r="SNW9" s="52"/>
      <c r="SNX9" s="52"/>
      <c r="SNY9" s="52"/>
      <c r="SNZ9" s="52"/>
      <c r="SOA9" s="52"/>
      <c r="SOB9" s="52"/>
      <c r="SOC9" s="52"/>
      <c r="SOD9" s="52"/>
      <c r="SOE9" s="52"/>
      <c r="SOF9" s="52"/>
      <c r="SOG9" s="52"/>
      <c r="SOH9" s="52"/>
      <c r="SOI9" s="52"/>
      <c r="SOJ9" s="52"/>
      <c r="SOK9" s="52"/>
      <c r="SOL9" s="52"/>
      <c r="SOM9" s="52"/>
      <c r="SON9" s="52"/>
      <c r="SOO9" s="52"/>
      <c r="SOP9" s="52"/>
      <c r="SOQ9" s="52"/>
      <c r="SOR9" s="52"/>
      <c r="SOS9" s="52"/>
      <c r="SOT9" s="52"/>
      <c r="SOU9" s="52"/>
      <c r="SOV9" s="52"/>
      <c r="SOW9" s="52"/>
      <c r="SOX9" s="52"/>
      <c r="SOY9" s="52"/>
      <c r="SOZ9" s="52"/>
      <c r="SPA9" s="52"/>
      <c r="SPB9" s="52"/>
      <c r="SPC9" s="52"/>
      <c r="SPD9" s="52"/>
      <c r="SPE9" s="52"/>
      <c r="SPF9" s="52"/>
      <c r="SPG9" s="52"/>
      <c r="SPH9" s="52"/>
      <c r="SPI9" s="52"/>
      <c r="SPJ9" s="52"/>
      <c r="SPK9" s="52"/>
      <c r="SPL9" s="52"/>
      <c r="SPM9" s="52"/>
      <c r="SPN9" s="52"/>
      <c r="SPO9" s="52"/>
      <c r="SPP9" s="52"/>
      <c r="SPQ9" s="52"/>
      <c r="SPR9" s="52"/>
      <c r="SPS9" s="52"/>
      <c r="SPT9" s="52"/>
      <c r="SPU9" s="52"/>
      <c r="SPV9" s="52"/>
      <c r="SPW9" s="52"/>
      <c r="SPX9" s="52"/>
      <c r="SPY9" s="52"/>
      <c r="SPZ9" s="52"/>
      <c r="SQA9" s="52"/>
      <c r="SQB9" s="52"/>
      <c r="SQC9" s="52"/>
      <c r="SQD9" s="52"/>
      <c r="SQE9" s="52"/>
      <c r="SQF9" s="52"/>
      <c r="SQG9" s="52"/>
      <c r="SQH9" s="52"/>
      <c r="SQI9" s="52"/>
      <c r="SQJ9" s="52"/>
      <c r="SQK9" s="52"/>
      <c r="SQL9" s="52"/>
      <c r="SQM9" s="52"/>
      <c r="SQN9" s="52"/>
      <c r="SQO9" s="52"/>
      <c r="SQP9" s="52"/>
      <c r="SQQ9" s="52"/>
      <c r="SQR9" s="52"/>
      <c r="SQS9" s="52"/>
      <c r="SQT9" s="52"/>
      <c r="SQU9" s="52"/>
      <c r="SQV9" s="52"/>
      <c r="SQW9" s="52"/>
      <c r="SQX9" s="52"/>
      <c r="SQY9" s="52"/>
      <c r="SQZ9" s="52"/>
      <c r="SRA9" s="52"/>
      <c r="SRB9" s="52"/>
      <c r="SRC9" s="52"/>
      <c r="SRD9" s="52"/>
      <c r="SRE9" s="52"/>
      <c r="SRF9" s="52"/>
      <c r="SRG9" s="52"/>
      <c r="SRH9" s="52"/>
      <c r="SRI9" s="52"/>
      <c r="SRJ9" s="52"/>
      <c r="SRK9" s="52"/>
      <c r="SRL9" s="52"/>
      <c r="SRM9" s="52"/>
      <c r="SRN9" s="52"/>
      <c r="SRO9" s="52"/>
      <c r="SRP9" s="52"/>
      <c r="SRQ9" s="52"/>
      <c r="SRR9" s="52"/>
      <c r="SRS9" s="52"/>
      <c r="SRT9" s="52"/>
      <c r="SRU9" s="52"/>
      <c r="SRV9" s="52"/>
      <c r="SRW9" s="52"/>
      <c r="SRX9" s="52"/>
      <c r="SRY9" s="52"/>
      <c r="SRZ9" s="52"/>
      <c r="SSA9" s="52"/>
      <c r="SSB9" s="52"/>
      <c r="SSC9" s="52"/>
      <c r="SSD9" s="52"/>
      <c r="SSE9" s="52"/>
      <c r="SSF9" s="52"/>
      <c r="SSG9" s="52"/>
      <c r="SSH9" s="52"/>
      <c r="SSI9" s="52"/>
      <c r="SSJ9" s="52"/>
      <c r="SSK9" s="52"/>
      <c r="SSL9" s="52"/>
      <c r="SSM9" s="52"/>
      <c r="SSN9" s="52"/>
      <c r="SSO9" s="52"/>
      <c r="SSP9" s="52"/>
      <c r="SSQ9" s="52"/>
      <c r="SSR9" s="52"/>
      <c r="SSS9" s="52"/>
      <c r="SST9" s="52"/>
      <c r="SSU9" s="52"/>
      <c r="SSV9" s="52"/>
      <c r="SSW9" s="52"/>
      <c r="SSX9" s="52"/>
      <c r="SSY9" s="52"/>
      <c r="SSZ9" s="52"/>
      <c r="STA9" s="52"/>
      <c r="STB9" s="52"/>
      <c r="STC9" s="52"/>
      <c r="STD9" s="52"/>
      <c r="STE9" s="52"/>
      <c r="STF9" s="52"/>
      <c r="STG9" s="52"/>
      <c r="STH9" s="52"/>
      <c r="STI9" s="52"/>
      <c r="STJ9" s="52"/>
      <c r="STK9" s="52"/>
      <c r="STL9" s="52"/>
      <c r="STM9" s="52"/>
      <c r="STN9" s="52"/>
      <c r="STO9" s="52"/>
      <c r="STP9" s="52"/>
      <c r="STQ9" s="52"/>
      <c r="STR9" s="52"/>
      <c r="STS9" s="52"/>
      <c r="STT9" s="52"/>
      <c r="STU9" s="52"/>
      <c r="STV9" s="52"/>
      <c r="STW9" s="52"/>
      <c r="STX9" s="52"/>
      <c r="STY9" s="52"/>
      <c r="STZ9" s="52"/>
      <c r="SUA9" s="52"/>
      <c r="SUB9" s="52"/>
      <c r="SUC9" s="52"/>
      <c r="SUD9" s="52"/>
      <c r="SUE9" s="52"/>
      <c r="SUF9" s="52"/>
      <c r="SUG9" s="52"/>
      <c r="SUH9" s="52"/>
      <c r="SUI9" s="52"/>
      <c r="SUJ9" s="52"/>
      <c r="SUK9" s="52"/>
      <c r="SUL9" s="52"/>
      <c r="SUM9" s="52"/>
      <c r="SUN9" s="52"/>
      <c r="SUO9" s="52"/>
      <c r="SUP9" s="52"/>
      <c r="SUQ9" s="52"/>
      <c r="SUR9" s="52"/>
      <c r="SUS9" s="52"/>
      <c r="SUT9" s="52"/>
      <c r="SUU9" s="52"/>
      <c r="SUV9" s="52"/>
      <c r="SUW9" s="52"/>
      <c r="SUX9" s="52"/>
      <c r="SUY9" s="52"/>
      <c r="SUZ9" s="52"/>
      <c r="SVA9" s="52"/>
      <c r="SVB9" s="52"/>
      <c r="SVC9" s="52"/>
      <c r="SVD9" s="52"/>
      <c r="SVE9" s="52"/>
      <c r="SVF9" s="52"/>
      <c r="SVG9" s="52"/>
      <c r="SVH9" s="52"/>
      <c r="SVI9" s="52"/>
      <c r="SVJ9" s="52"/>
      <c r="SVK9" s="52"/>
      <c r="SVL9" s="52"/>
      <c r="SVM9" s="52"/>
      <c r="SVN9" s="52"/>
      <c r="SVO9" s="52"/>
      <c r="SVP9" s="52"/>
      <c r="SVQ9" s="52"/>
      <c r="SVR9" s="52"/>
      <c r="SVS9" s="52"/>
      <c r="SVT9" s="52"/>
      <c r="SVU9" s="52"/>
      <c r="SVV9" s="52"/>
      <c r="SVW9" s="52"/>
      <c r="SVX9" s="52"/>
      <c r="SVY9" s="52"/>
      <c r="SVZ9" s="52"/>
      <c r="SWA9" s="52"/>
      <c r="SWB9" s="52"/>
      <c r="SWC9" s="52"/>
      <c r="SWD9" s="52"/>
      <c r="SWE9" s="52"/>
      <c r="SWF9" s="52"/>
      <c r="SWG9" s="52"/>
      <c r="SWH9" s="52"/>
      <c r="SWI9" s="52"/>
      <c r="SWJ9" s="52"/>
      <c r="SWK9" s="52"/>
      <c r="SWL9" s="52"/>
      <c r="SWM9" s="52"/>
      <c r="SWN9" s="52"/>
      <c r="SWO9" s="52"/>
      <c r="SWP9" s="52"/>
      <c r="SWQ9" s="52"/>
      <c r="SWR9" s="52"/>
      <c r="SWS9" s="52"/>
      <c r="SWT9" s="52"/>
      <c r="SWU9" s="52"/>
      <c r="SWV9" s="52"/>
      <c r="SWW9" s="52"/>
      <c r="SWX9" s="52"/>
      <c r="SWY9" s="52"/>
      <c r="SWZ9" s="52"/>
      <c r="SXA9" s="52"/>
      <c r="SXB9" s="52"/>
      <c r="SXC9" s="52"/>
      <c r="SXD9" s="52"/>
      <c r="SXE9" s="52"/>
      <c r="SXF9" s="52"/>
      <c r="SXG9" s="52"/>
      <c r="SXH9" s="52"/>
      <c r="SXI9" s="52"/>
      <c r="SXJ9" s="52"/>
      <c r="SXK9" s="52"/>
      <c r="SXL9" s="52"/>
      <c r="SXM9" s="52"/>
      <c r="SXN9" s="52"/>
      <c r="SXO9" s="52"/>
      <c r="SXP9" s="52"/>
      <c r="SXQ9" s="52"/>
      <c r="SXR9" s="52"/>
      <c r="SXS9" s="52"/>
      <c r="SXT9" s="52"/>
      <c r="SXU9" s="52"/>
      <c r="SXV9" s="52"/>
      <c r="SXW9" s="52"/>
      <c r="SXX9" s="52"/>
      <c r="SXY9" s="52"/>
      <c r="SXZ9" s="52"/>
      <c r="SYA9" s="52"/>
      <c r="SYB9" s="52"/>
      <c r="SYC9" s="52"/>
      <c r="SYD9" s="52"/>
      <c r="SYE9" s="52"/>
      <c r="SYF9" s="52"/>
      <c r="SYG9" s="52"/>
      <c r="SYH9" s="52"/>
      <c r="SYI9" s="52"/>
      <c r="SYJ9" s="52"/>
      <c r="SYK9" s="52"/>
      <c r="SYL9" s="52"/>
      <c r="SYM9" s="52"/>
      <c r="SYN9" s="52"/>
      <c r="SYO9" s="52"/>
      <c r="SYP9" s="52"/>
      <c r="SYQ9" s="52"/>
      <c r="SYR9" s="52"/>
      <c r="SYS9" s="52"/>
      <c r="SYT9" s="52"/>
      <c r="SYU9" s="52"/>
      <c r="SYV9" s="52"/>
      <c r="SYW9" s="52"/>
      <c r="SYX9" s="52"/>
      <c r="SYY9" s="52"/>
      <c r="SYZ9" s="52"/>
      <c r="SZA9" s="52"/>
      <c r="SZB9" s="52"/>
      <c r="SZC9" s="52"/>
      <c r="SZD9" s="52"/>
      <c r="SZE9" s="52"/>
      <c r="SZF9" s="52"/>
      <c r="SZG9" s="52"/>
      <c r="SZH9" s="52"/>
      <c r="SZI9" s="52"/>
      <c r="SZJ9" s="52"/>
      <c r="SZK9" s="52"/>
      <c r="SZL9" s="52"/>
      <c r="SZM9" s="52"/>
      <c r="SZN9" s="52"/>
      <c r="SZO9" s="52"/>
      <c r="SZP9" s="52"/>
      <c r="SZQ9" s="52"/>
      <c r="SZR9" s="52"/>
      <c r="SZS9" s="52"/>
      <c r="SZT9" s="52"/>
      <c r="SZU9" s="52"/>
      <c r="SZV9" s="52"/>
      <c r="SZW9" s="52"/>
      <c r="SZX9" s="52"/>
      <c r="SZY9" s="52"/>
      <c r="SZZ9" s="52"/>
      <c r="TAA9" s="52"/>
      <c r="TAB9" s="52"/>
      <c r="TAC9" s="52"/>
      <c r="TAD9" s="52"/>
      <c r="TAE9" s="52"/>
      <c r="TAF9" s="52"/>
      <c r="TAG9" s="52"/>
      <c r="TAH9" s="52"/>
      <c r="TAI9" s="52"/>
      <c r="TAJ9" s="52"/>
      <c r="TAK9" s="52"/>
      <c r="TAL9" s="52"/>
      <c r="TAM9" s="52"/>
      <c r="TAN9" s="52"/>
      <c r="TAO9" s="52"/>
      <c r="TAP9" s="52"/>
      <c r="TAQ9" s="52"/>
      <c r="TAR9" s="52"/>
      <c r="TAS9" s="52"/>
      <c r="TAT9" s="52"/>
      <c r="TAU9" s="52"/>
      <c r="TAV9" s="52"/>
      <c r="TAW9" s="52"/>
      <c r="TAX9" s="52"/>
      <c r="TAY9" s="52"/>
      <c r="TAZ9" s="52"/>
      <c r="TBA9" s="52"/>
      <c r="TBB9" s="52"/>
      <c r="TBC9" s="52"/>
      <c r="TBD9" s="52"/>
      <c r="TBE9" s="52"/>
      <c r="TBF9" s="52"/>
      <c r="TBG9" s="52"/>
      <c r="TBH9" s="52"/>
      <c r="TBI9" s="52"/>
      <c r="TBJ9" s="52"/>
      <c r="TBK9" s="52"/>
      <c r="TBL9" s="52"/>
      <c r="TBM9" s="52"/>
      <c r="TBN9" s="52"/>
      <c r="TBO9" s="52"/>
      <c r="TBP9" s="52"/>
      <c r="TBQ9" s="52"/>
      <c r="TBR9" s="52"/>
      <c r="TBS9" s="52"/>
      <c r="TBT9" s="52"/>
      <c r="TBU9" s="52"/>
      <c r="TBV9" s="52"/>
      <c r="TBW9" s="52"/>
      <c r="TBX9" s="52"/>
      <c r="TBY9" s="52"/>
      <c r="TBZ9" s="52"/>
      <c r="TCA9" s="52"/>
      <c r="TCB9" s="52"/>
      <c r="TCC9" s="52"/>
      <c r="TCD9" s="52"/>
      <c r="TCE9" s="52"/>
      <c r="TCF9" s="52"/>
      <c r="TCG9" s="52"/>
      <c r="TCH9" s="52"/>
      <c r="TCI9" s="52"/>
      <c r="TCJ9" s="52"/>
      <c r="TCK9" s="52"/>
      <c r="TCL9" s="52"/>
      <c r="TCM9" s="52"/>
      <c r="TCN9" s="52"/>
      <c r="TCO9" s="52"/>
      <c r="TCP9" s="52"/>
      <c r="TCQ9" s="52"/>
      <c r="TCR9" s="52"/>
      <c r="TCS9" s="52"/>
      <c r="TCT9" s="52"/>
      <c r="TCU9" s="52"/>
      <c r="TCV9" s="52"/>
      <c r="TCW9" s="52"/>
      <c r="TCX9" s="52"/>
      <c r="TCY9" s="52"/>
      <c r="TCZ9" s="52"/>
      <c r="TDA9" s="52"/>
      <c r="TDB9" s="52"/>
      <c r="TDC9" s="52"/>
      <c r="TDD9" s="52"/>
      <c r="TDE9" s="52"/>
      <c r="TDF9" s="52"/>
      <c r="TDG9" s="52"/>
      <c r="TDH9" s="52"/>
      <c r="TDI9" s="52"/>
      <c r="TDJ9" s="52"/>
      <c r="TDK9" s="52"/>
      <c r="TDL9" s="52"/>
      <c r="TDM9" s="52"/>
      <c r="TDN9" s="52"/>
      <c r="TDO9" s="52"/>
      <c r="TDP9" s="52"/>
      <c r="TDQ9" s="52"/>
      <c r="TDR9" s="52"/>
      <c r="TDS9" s="52"/>
      <c r="TDT9" s="52"/>
      <c r="TDU9" s="52"/>
      <c r="TDV9" s="52"/>
      <c r="TDW9" s="52"/>
      <c r="TDX9" s="52"/>
      <c r="TDY9" s="52"/>
      <c r="TDZ9" s="52"/>
      <c r="TEA9" s="52"/>
      <c r="TEB9" s="52"/>
      <c r="TEC9" s="52"/>
      <c r="TED9" s="52"/>
      <c r="TEE9" s="52"/>
      <c r="TEF9" s="52"/>
      <c r="TEG9" s="52"/>
      <c r="TEH9" s="52"/>
      <c r="TEI9" s="52"/>
      <c r="TEJ9" s="52"/>
      <c r="TEK9" s="52"/>
      <c r="TEL9" s="52"/>
      <c r="TEM9" s="52"/>
      <c r="TEN9" s="52"/>
      <c r="TEO9" s="52"/>
      <c r="TEP9" s="52"/>
      <c r="TEQ9" s="52"/>
      <c r="TER9" s="52"/>
      <c r="TES9" s="52"/>
      <c r="TET9" s="52"/>
      <c r="TEU9" s="52"/>
      <c r="TEV9" s="52"/>
      <c r="TEW9" s="52"/>
      <c r="TEX9" s="52"/>
      <c r="TEY9" s="52"/>
      <c r="TEZ9" s="52"/>
      <c r="TFA9" s="52"/>
      <c r="TFB9" s="52"/>
      <c r="TFC9" s="52"/>
      <c r="TFD9" s="52"/>
      <c r="TFE9" s="52"/>
      <c r="TFF9" s="52"/>
      <c r="TFG9" s="52"/>
      <c r="TFH9" s="52"/>
      <c r="TFI9" s="52"/>
      <c r="TFJ9" s="52"/>
      <c r="TFK9" s="52"/>
      <c r="TFL9" s="52"/>
      <c r="TFM9" s="52"/>
      <c r="TFN9" s="52"/>
      <c r="TFO9" s="52"/>
      <c r="TFP9" s="52"/>
      <c r="TFQ9" s="52"/>
      <c r="TFR9" s="52"/>
      <c r="TFS9" s="52"/>
      <c r="TFT9" s="52"/>
      <c r="TFU9" s="52"/>
      <c r="TFV9" s="52"/>
      <c r="TFW9" s="52"/>
      <c r="TFX9" s="52"/>
      <c r="TFY9" s="52"/>
      <c r="TFZ9" s="52"/>
      <c r="TGA9" s="52"/>
      <c r="TGB9" s="52"/>
      <c r="TGC9" s="52"/>
      <c r="TGD9" s="52"/>
      <c r="TGE9" s="52"/>
      <c r="TGF9" s="52"/>
      <c r="TGG9" s="52"/>
      <c r="TGH9" s="52"/>
      <c r="TGI9" s="52"/>
      <c r="TGJ9" s="52"/>
      <c r="TGK9" s="52"/>
      <c r="TGL9" s="52"/>
      <c r="TGM9" s="52"/>
      <c r="TGN9" s="52"/>
      <c r="TGO9" s="52"/>
      <c r="TGP9" s="52"/>
      <c r="TGQ9" s="52"/>
      <c r="TGR9" s="52"/>
      <c r="TGS9" s="52"/>
      <c r="TGT9" s="52"/>
      <c r="TGU9" s="52"/>
      <c r="TGV9" s="52"/>
      <c r="TGW9" s="52"/>
      <c r="TGX9" s="52"/>
      <c r="TGY9" s="52"/>
      <c r="TGZ9" s="52"/>
      <c r="THA9" s="52"/>
      <c r="THB9" s="52"/>
      <c r="THC9" s="52"/>
      <c r="THD9" s="52"/>
      <c r="THE9" s="52"/>
      <c r="THF9" s="52"/>
      <c r="THG9" s="52"/>
      <c r="THH9" s="52"/>
      <c r="THI9" s="52"/>
      <c r="THJ9" s="52"/>
      <c r="THK9" s="52"/>
      <c r="THL9" s="52"/>
      <c r="THM9" s="52"/>
      <c r="THN9" s="52"/>
      <c r="THO9" s="52"/>
      <c r="THP9" s="52"/>
      <c r="THQ9" s="52"/>
      <c r="THR9" s="52"/>
      <c r="THS9" s="52"/>
      <c r="THT9" s="52"/>
      <c r="THU9" s="52"/>
      <c r="THV9" s="52"/>
      <c r="THW9" s="52"/>
      <c r="THX9" s="52"/>
      <c r="THY9" s="52"/>
      <c r="THZ9" s="52"/>
      <c r="TIA9" s="52"/>
      <c r="TIB9" s="52"/>
      <c r="TIC9" s="52"/>
      <c r="TID9" s="52"/>
      <c r="TIE9" s="52"/>
      <c r="TIF9" s="52"/>
      <c r="TIG9" s="52"/>
      <c r="TIH9" s="52"/>
      <c r="TII9" s="52"/>
      <c r="TIJ9" s="52"/>
      <c r="TIK9" s="52"/>
      <c r="TIL9" s="52"/>
      <c r="TIM9" s="52"/>
      <c r="TIN9" s="52"/>
      <c r="TIO9" s="52"/>
      <c r="TIP9" s="52"/>
      <c r="TIQ9" s="52"/>
      <c r="TIR9" s="52"/>
      <c r="TIS9" s="52"/>
      <c r="TIT9" s="52"/>
      <c r="TIU9" s="52"/>
      <c r="TIV9" s="52"/>
      <c r="TIW9" s="52"/>
      <c r="TIX9" s="52"/>
      <c r="TIY9" s="52"/>
      <c r="TIZ9" s="52"/>
      <c r="TJA9" s="52"/>
      <c r="TJB9" s="52"/>
      <c r="TJC9" s="52"/>
      <c r="TJD9" s="52"/>
      <c r="TJE9" s="52"/>
      <c r="TJF9" s="52"/>
      <c r="TJG9" s="52"/>
      <c r="TJH9" s="52"/>
      <c r="TJI9" s="52"/>
      <c r="TJJ9" s="52"/>
      <c r="TJK9" s="52"/>
      <c r="TJL9" s="52"/>
      <c r="TJM9" s="52"/>
      <c r="TJN9" s="52"/>
      <c r="TJO9" s="52"/>
      <c r="TJP9" s="52"/>
      <c r="TJQ9" s="52"/>
      <c r="TJR9" s="52"/>
      <c r="TJS9" s="52"/>
      <c r="TJT9" s="52"/>
      <c r="TJU9" s="52"/>
      <c r="TJV9" s="52"/>
      <c r="TJW9" s="52"/>
      <c r="TJX9" s="52"/>
      <c r="TJY9" s="52"/>
      <c r="TJZ9" s="52"/>
      <c r="TKA9" s="52"/>
      <c r="TKB9" s="52"/>
      <c r="TKC9" s="52"/>
      <c r="TKD9" s="52"/>
      <c r="TKE9" s="52"/>
      <c r="TKF9" s="52"/>
      <c r="TKG9" s="52"/>
      <c r="TKH9" s="52"/>
      <c r="TKI9" s="52"/>
      <c r="TKJ9" s="52"/>
      <c r="TKK9" s="52"/>
      <c r="TKL9" s="52"/>
      <c r="TKM9" s="52"/>
      <c r="TKN9" s="52"/>
      <c r="TKO9" s="52"/>
      <c r="TKP9" s="52"/>
      <c r="TKQ9" s="52"/>
      <c r="TKR9" s="52"/>
      <c r="TKS9" s="52"/>
      <c r="TKT9" s="52"/>
      <c r="TKU9" s="52"/>
      <c r="TKV9" s="52"/>
      <c r="TKW9" s="52"/>
      <c r="TKX9" s="52"/>
      <c r="TKY9" s="52"/>
      <c r="TKZ9" s="52"/>
      <c r="TLA9" s="52"/>
      <c r="TLB9" s="52"/>
      <c r="TLC9" s="52"/>
      <c r="TLD9" s="52"/>
      <c r="TLE9" s="52"/>
      <c r="TLF9" s="52"/>
      <c r="TLG9" s="52"/>
      <c r="TLH9" s="52"/>
      <c r="TLI9" s="52"/>
      <c r="TLJ9" s="52"/>
      <c r="TLK9" s="52"/>
      <c r="TLL9" s="52"/>
      <c r="TLM9" s="52"/>
      <c r="TLN9" s="52"/>
      <c r="TLO9" s="52"/>
      <c r="TLP9" s="52"/>
      <c r="TLQ9" s="52"/>
      <c r="TLR9" s="52"/>
      <c r="TLS9" s="52"/>
      <c r="TLT9" s="52"/>
      <c r="TLU9" s="52"/>
      <c r="TLV9" s="52"/>
      <c r="TLW9" s="52"/>
      <c r="TLX9" s="52"/>
      <c r="TLY9" s="52"/>
      <c r="TLZ9" s="52"/>
      <c r="TMA9" s="52"/>
      <c r="TMB9" s="52"/>
      <c r="TMC9" s="52"/>
      <c r="TMD9" s="52"/>
      <c r="TME9" s="52"/>
      <c r="TMF9" s="52"/>
      <c r="TMG9" s="52"/>
      <c r="TMH9" s="52"/>
      <c r="TMI9" s="52"/>
      <c r="TMJ9" s="52"/>
      <c r="TMK9" s="52"/>
      <c r="TML9" s="52"/>
      <c r="TMM9" s="52"/>
      <c r="TMN9" s="52"/>
      <c r="TMO9" s="52"/>
      <c r="TMP9" s="52"/>
      <c r="TMQ9" s="52"/>
      <c r="TMR9" s="52"/>
      <c r="TMS9" s="52"/>
      <c r="TMT9" s="52"/>
      <c r="TMU9" s="52"/>
      <c r="TMV9" s="52"/>
      <c r="TMW9" s="52"/>
      <c r="TMX9" s="52"/>
      <c r="TMY9" s="52"/>
      <c r="TMZ9" s="52"/>
      <c r="TNA9" s="52"/>
      <c r="TNB9" s="52"/>
      <c r="TNC9" s="52"/>
      <c r="TND9" s="52"/>
      <c r="TNE9" s="52"/>
      <c r="TNF9" s="52"/>
      <c r="TNG9" s="52"/>
      <c r="TNH9" s="52"/>
      <c r="TNI9" s="52"/>
      <c r="TNJ9" s="52"/>
      <c r="TNK9" s="52"/>
      <c r="TNL9" s="52"/>
      <c r="TNM9" s="52"/>
      <c r="TNN9" s="52"/>
      <c r="TNO9" s="52"/>
      <c r="TNP9" s="52"/>
      <c r="TNQ9" s="52"/>
      <c r="TNR9" s="52"/>
      <c r="TNS9" s="52"/>
      <c r="TNT9" s="52"/>
      <c r="TNU9" s="52"/>
      <c r="TNV9" s="52"/>
      <c r="TNW9" s="52"/>
      <c r="TNX9" s="52"/>
      <c r="TNY9" s="52"/>
      <c r="TNZ9" s="52"/>
      <c r="TOA9" s="52"/>
      <c r="TOB9" s="52"/>
      <c r="TOC9" s="52"/>
      <c r="TOD9" s="52"/>
      <c r="TOE9" s="52"/>
      <c r="TOF9" s="52"/>
      <c r="TOG9" s="52"/>
      <c r="TOH9" s="52"/>
      <c r="TOI9" s="52"/>
      <c r="TOJ9" s="52"/>
      <c r="TOK9" s="52"/>
      <c r="TOL9" s="52"/>
      <c r="TOM9" s="52"/>
      <c r="TON9" s="52"/>
      <c r="TOO9" s="52"/>
      <c r="TOP9" s="52"/>
      <c r="TOQ9" s="52"/>
      <c r="TOR9" s="52"/>
      <c r="TOS9" s="52"/>
      <c r="TOT9" s="52"/>
      <c r="TOU9" s="52"/>
      <c r="TOV9" s="52"/>
      <c r="TOW9" s="52"/>
      <c r="TOX9" s="52"/>
      <c r="TOY9" s="52"/>
      <c r="TOZ9" s="52"/>
      <c r="TPA9" s="52"/>
      <c r="TPB9" s="52"/>
      <c r="TPC9" s="52"/>
      <c r="TPD9" s="52"/>
      <c r="TPE9" s="52"/>
      <c r="TPF9" s="52"/>
      <c r="TPG9" s="52"/>
      <c r="TPH9" s="52"/>
      <c r="TPI9" s="52"/>
      <c r="TPJ9" s="52"/>
      <c r="TPK9" s="52"/>
      <c r="TPL9" s="52"/>
      <c r="TPM9" s="52"/>
      <c r="TPN9" s="52"/>
      <c r="TPO9" s="52"/>
      <c r="TPP9" s="52"/>
      <c r="TPQ9" s="52"/>
      <c r="TPR9" s="52"/>
      <c r="TPS9" s="52"/>
      <c r="TPT9" s="52"/>
      <c r="TPU9" s="52"/>
      <c r="TPV9" s="52"/>
      <c r="TPW9" s="52"/>
      <c r="TPX9" s="52"/>
      <c r="TPY9" s="52"/>
      <c r="TPZ9" s="52"/>
      <c r="TQA9" s="52"/>
      <c r="TQB9" s="52"/>
      <c r="TQC9" s="52"/>
      <c r="TQD9" s="52"/>
      <c r="TQE9" s="52"/>
      <c r="TQF9" s="52"/>
      <c r="TQG9" s="52"/>
      <c r="TQH9" s="52"/>
      <c r="TQI9" s="52"/>
      <c r="TQJ9" s="52"/>
      <c r="TQK9" s="52"/>
      <c r="TQL9" s="52"/>
      <c r="TQM9" s="52"/>
      <c r="TQN9" s="52"/>
      <c r="TQO9" s="52"/>
      <c r="TQP9" s="52"/>
      <c r="TQQ9" s="52"/>
      <c r="TQR9" s="52"/>
      <c r="TQS9" s="52"/>
      <c r="TQT9" s="52"/>
      <c r="TQU9" s="52"/>
      <c r="TQV9" s="52"/>
      <c r="TQW9" s="52"/>
      <c r="TQX9" s="52"/>
      <c r="TQY9" s="52"/>
      <c r="TQZ9" s="52"/>
      <c r="TRA9" s="52"/>
      <c r="TRB9" s="52"/>
      <c r="TRC9" s="52"/>
      <c r="TRD9" s="52"/>
      <c r="TRE9" s="52"/>
      <c r="TRF9" s="52"/>
      <c r="TRG9" s="52"/>
      <c r="TRH9" s="52"/>
      <c r="TRI9" s="52"/>
      <c r="TRJ9" s="52"/>
      <c r="TRK9" s="52"/>
      <c r="TRL9" s="52"/>
      <c r="TRM9" s="52"/>
      <c r="TRN9" s="52"/>
      <c r="TRO9" s="52"/>
      <c r="TRP9" s="52"/>
      <c r="TRQ9" s="52"/>
      <c r="TRR9" s="52"/>
      <c r="TRS9" s="52"/>
      <c r="TRT9" s="52"/>
      <c r="TRU9" s="52"/>
      <c r="TRV9" s="52"/>
      <c r="TRW9" s="52"/>
      <c r="TRX9" s="52"/>
      <c r="TRY9" s="52"/>
      <c r="TRZ9" s="52"/>
      <c r="TSA9" s="52"/>
      <c r="TSB9" s="52"/>
      <c r="TSC9" s="52"/>
      <c r="TSD9" s="52"/>
      <c r="TSE9" s="52"/>
      <c r="TSF9" s="52"/>
      <c r="TSG9" s="52"/>
      <c r="TSH9" s="52"/>
      <c r="TSI9" s="52"/>
      <c r="TSJ9" s="52"/>
      <c r="TSK9" s="52"/>
      <c r="TSL9" s="52"/>
      <c r="TSM9" s="52"/>
      <c r="TSN9" s="52"/>
      <c r="TSO9" s="52"/>
      <c r="TSP9" s="52"/>
      <c r="TSQ9" s="52"/>
      <c r="TSR9" s="52"/>
      <c r="TSS9" s="52"/>
      <c r="TST9" s="52"/>
      <c r="TSU9" s="52"/>
      <c r="TSV9" s="52"/>
      <c r="TSW9" s="52"/>
      <c r="TSX9" s="52"/>
      <c r="TSY9" s="52"/>
      <c r="TSZ9" s="52"/>
      <c r="TTA9" s="52"/>
      <c r="TTB9" s="52"/>
      <c r="TTC9" s="52"/>
      <c r="TTD9" s="52"/>
      <c r="TTE9" s="52"/>
      <c r="TTF9" s="52"/>
      <c r="TTG9" s="52"/>
      <c r="TTH9" s="52"/>
      <c r="TTI9" s="52"/>
      <c r="TTJ9" s="52"/>
      <c r="TTK9" s="52"/>
      <c r="TTL9" s="52"/>
      <c r="TTM9" s="52"/>
      <c r="TTN9" s="52"/>
      <c r="TTO9" s="52"/>
      <c r="TTP9" s="52"/>
      <c r="TTQ9" s="52"/>
      <c r="TTR9" s="52"/>
      <c r="TTS9" s="52"/>
      <c r="TTT9" s="52"/>
      <c r="TTU9" s="52"/>
      <c r="TTV9" s="52"/>
      <c r="TTW9" s="52"/>
      <c r="TTX9" s="52"/>
      <c r="TTY9" s="52"/>
      <c r="TTZ9" s="52"/>
      <c r="TUA9" s="52"/>
      <c r="TUB9" s="52"/>
      <c r="TUC9" s="52"/>
      <c r="TUD9" s="52"/>
      <c r="TUE9" s="52"/>
      <c r="TUF9" s="52"/>
      <c r="TUG9" s="52"/>
      <c r="TUH9" s="52"/>
      <c r="TUI9" s="52"/>
      <c r="TUJ9" s="52"/>
      <c r="TUK9" s="52"/>
      <c r="TUL9" s="52"/>
      <c r="TUM9" s="52"/>
      <c r="TUN9" s="52"/>
      <c r="TUO9" s="52"/>
      <c r="TUP9" s="52"/>
      <c r="TUQ9" s="52"/>
      <c r="TUR9" s="52"/>
      <c r="TUS9" s="52"/>
      <c r="TUT9" s="52"/>
      <c r="TUU9" s="52"/>
      <c r="TUV9" s="52"/>
      <c r="TUW9" s="52"/>
      <c r="TUX9" s="52"/>
      <c r="TUY9" s="52"/>
      <c r="TUZ9" s="52"/>
      <c r="TVA9" s="52"/>
      <c r="TVB9" s="52"/>
      <c r="TVC9" s="52"/>
      <c r="TVD9" s="52"/>
      <c r="TVE9" s="52"/>
      <c r="TVF9" s="52"/>
      <c r="TVG9" s="52"/>
      <c r="TVH9" s="52"/>
      <c r="TVI9" s="52"/>
      <c r="TVJ9" s="52"/>
      <c r="TVK9" s="52"/>
      <c r="TVL9" s="52"/>
      <c r="TVM9" s="52"/>
      <c r="TVN9" s="52"/>
      <c r="TVO9" s="52"/>
      <c r="TVP9" s="52"/>
      <c r="TVQ9" s="52"/>
      <c r="TVR9" s="52"/>
      <c r="TVS9" s="52"/>
      <c r="TVT9" s="52"/>
      <c r="TVU9" s="52"/>
      <c r="TVV9" s="52"/>
      <c r="TVW9" s="52"/>
      <c r="TVX9" s="52"/>
      <c r="TVY9" s="52"/>
      <c r="TVZ9" s="52"/>
      <c r="TWA9" s="52"/>
      <c r="TWB9" s="52"/>
      <c r="TWC9" s="52"/>
      <c r="TWD9" s="52"/>
      <c r="TWE9" s="52"/>
      <c r="TWF9" s="52"/>
      <c r="TWG9" s="52"/>
      <c r="TWH9" s="52"/>
      <c r="TWI9" s="52"/>
      <c r="TWJ9" s="52"/>
      <c r="TWK9" s="52"/>
      <c r="TWL9" s="52"/>
      <c r="TWM9" s="52"/>
      <c r="TWN9" s="52"/>
      <c r="TWO9" s="52"/>
      <c r="TWP9" s="52"/>
      <c r="TWQ9" s="52"/>
      <c r="TWR9" s="52"/>
      <c r="TWS9" s="52"/>
      <c r="TWT9" s="52"/>
      <c r="TWU9" s="52"/>
      <c r="TWV9" s="52"/>
      <c r="TWW9" s="52"/>
      <c r="TWX9" s="52"/>
      <c r="TWY9" s="52"/>
      <c r="TWZ9" s="52"/>
      <c r="TXA9" s="52"/>
      <c r="TXB9" s="52"/>
      <c r="TXC9" s="52"/>
      <c r="TXD9" s="52"/>
      <c r="TXE9" s="52"/>
      <c r="TXF9" s="52"/>
      <c r="TXG9" s="52"/>
      <c r="TXH9" s="52"/>
      <c r="TXI9" s="52"/>
      <c r="TXJ9" s="52"/>
      <c r="TXK9" s="52"/>
      <c r="TXL9" s="52"/>
      <c r="TXM9" s="52"/>
      <c r="TXN9" s="52"/>
      <c r="TXO9" s="52"/>
      <c r="TXP9" s="52"/>
      <c r="TXQ9" s="52"/>
      <c r="TXR9" s="52"/>
      <c r="TXS9" s="52"/>
      <c r="TXT9" s="52"/>
      <c r="TXU9" s="52"/>
      <c r="TXV9" s="52"/>
      <c r="TXW9" s="52"/>
      <c r="TXX9" s="52"/>
      <c r="TXY9" s="52"/>
      <c r="TXZ9" s="52"/>
      <c r="TYA9" s="52"/>
      <c r="TYB9" s="52"/>
      <c r="TYC9" s="52"/>
      <c r="TYD9" s="52"/>
      <c r="TYE9" s="52"/>
      <c r="TYF9" s="52"/>
      <c r="TYG9" s="52"/>
      <c r="TYH9" s="52"/>
      <c r="TYI9" s="52"/>
      <c r="TYJ9" s="52"/>
      <c r="TYK9" s="52"/>
      <c r="TYL9" s="52"/>
      <c r="TYM9" s="52"/>
      <c r="TYN9" s="52"/>
      <c r="TYO9" s="52"/>
      <c r="TYP9" s="52"/>
      <c r="TYQ9" s="52"/>
      <c r="TYR9" s="52"/>
      <c r="TYS9" s="52"/>
      <c r="TYT9" s="52"/>
      <c r="TYU9" s="52"/>
      <c r="TYV9" s="52"/>
      <c r="TYW9" s="52"/>
      <c r="TYX9" s="52"/>
      <c r="TYY9" s="52"/>
      <c r="TYZ9" s="52"/>
      <c r="TZA9" s="52"/>
      <c r="TZB9" s="52"/>
      <c r="TZC9" s="52"/>
      <c r="TZD9" s="52"/>
      <c r="TZE9" s="52"/>
      <c r="TZF9" s="52"/>
      <c r="TZG9" s="52"/>
      <c r="TZH9" s="52"/>
      <c r="TZI9" s="52"/>
      <c r="TZJ9" s="52"/>
      <c r="TZK9" s="52"/>
      <c r="TZL9" s="52"/>
      <c r="TZM9" s="52"/>
      <c r="TZN9" s="52"/>
      <c r="TZO9" s="52"/>
      <c r="TZP9" s="52"/>
      <c r="TZQ9" s="52"/>
      <c r="TZR9" s="52"/>
      <c r="TZS9" s="52"/>
      <c r="TZT9" s="52"/>
      <c r="TZU9" s="52"/>
      <c r="TZV9" s="52"/>
      <c r="TZW9" s="52"/>
      <c r="TZX9" s="52"/>
      <c r="TZY9" s="52"/>
      <c r="TZZ9" s="52"/>
      <c r="UAA9" s="52"/>
      <c r="UAB9" s="52"/>
      <c r="UAC9" s="52"/>
      <c r="UAD9" s="52"/>
      <c r="UAE9" s="52"/>
      <c r="UAF9" s="52"/>
      <c r="UAG9" s="52"/>
      <c r="UAH9" s="52"/>
      <c r="UAI9" s="52"/>
      <c r="UAJ9" s="52"/>
      <c r="UAK9" s="52"/>
      <c r="UAL9" s="52"/>
      <c r="UAM9" s="52"/>
      <c r="UAN9" s="52"/>
      <c r="UAO9" s="52"/>
      <c r="UAP9" s="52"/>
      <c r="UAQ9" s="52"/>
      <c r="UAR9" s="52"/>
      <c r="UAS9" s="52"/>
      <c r="UAT9" s="52"/>
      <c r="UAU9" s="52"/>
      <c r="UAV9" s="52"/>
      <c r="UAW9" s="52"/>
      <c r="UAX9" s="52"/>
      <c r="UAY9" s="52"/>
      <c r="UAZ9" s="52"/>
      <c r="UBA9" s="52"/>
      <c r="UBB9" s="52"/>
      <c r="UBC9" s="52"/>
      <c r="UBD9" s="52"/>
      <c r="UBE9" s="52"/>
      <c r="UBF9" s="52"/>
      <c r="UBG9" s="52"/>
      <c r="UBH9" s="52"/>
      <c r="UBI9" s="52"/>
      <c r="UBJ9" s="52"/>
      <c r="UBK9" s="52"/>
      <c r="UBL9" s="52"/>
      <c r="UBM9" s="52"/>
      <c r="UBN9" s="52"/>
      <c r="UBO9" s="52"/>
      <c r="UBP9" s="52"/>
      <c r="UBQ9" s="52"/>
      <c r="UBR9" s="52"/>
      <c r="UBS9" s="52"/>
      <c r="UBT9" s="52"/>
      <c r="UBU9" s="52"/>
      <c r="UBV9" s="52"/>
      <c r="UBW9" s="52"/>
      <c r="UBX9" s="52"/>
      <c r="UBY9" s="52"/>
      <c r="UBZ9" s="52"/>
      <c r="UCA9" s="52"/>
      <c r="UCB9" s="52"/>
      <c r="UCC9" s="52"/>
      <c r="UCD9" s="52"/>
      <c r="UCE9" s="52"/>
      <c r="UCF9" s="52"/>
      <c r="UCG9" s="52"/>
      <c r="UCH9" s="52"/>
      <c r="UCI9" s="52"/>
      <c r="UCJ9" s="52"/>
      <c r="UCK9" s="52"/>
      <c r="UCL9" s="52"/>
      <c r="UCM9" s="52"/>
      <c r="UCN9" s="52"/>
      <c r="UCO9" s="52"/>
      <c r="UCP9" s="52"/>
      <c r="UCQ9" s="52"/>
      <c r="UCR9" s="52"/>
      <c r="UCS9" s="52"/>
      <c r="UCT9" s="52"/>
      <c r="UCU9" s="52"/>
      <c r="UCV9" s="52"/>
      <c r="UCW9" s="52"/>
      <c r="UCX9" s="52"/>
      <c r="UCY9" s="52"/>
      <c r="UCZ9" s="52"/>
      <c r="UDA9" s="52"/>
      <c r="UDB9" s="52"/>
      <c r="UDC9" s="52"/>
      <c r="UDD9" s="52"/>
      <c r="UDE9" s="52"/>
      <c r="UDF9" s="52"/>
      <c r="UDG9" s="52"/>
      <c r="UDH9" s="52"/>
      <c r="UDI9" s="52"/>
      <c r="UDJ9" s="52"/>
      <c r="UDK9" s="52"/>
      <c r="UDL9" s="52"/>
      <c r="UDM9" s="52"/>
      <c r="UDN9" s="52"/>
      <c r="UDO9" s="52"/>
      <c r="UDP9" s="52"/>
      <c r="UDQ9" s="52"/>
      <c r="UDR9" s="52"/>
      <c r="UDS9" s="52"/>
      <c r="UDT9" s="52"/>
      <c r="UDU9" s="52"/>
      <c r="UDV9" s="52"/>
      <c r="UDW9" s="52"/>
      <c r="UDX9" s="52"/>
      <c r="UDY9" s="52"/>
      <c r="UDZ9" s="52"/>
      <c r="UEA9" s="52"/>
      <c r="UEB9" s="52"/>
      <c r="UEC9" s="52"/>
      <c r="UED9" s="52"/>
      <c r="UEE9" s="52"/>
      <c r="UEF9" s="52"/>
      <c r="UEG9" s="52"/>
      <c r="UEH9" s="52"/>
      <c r="UEI9" s="52"/>
      <c r="UEJ9" s="52"/>
      <c r="UEK9" s="52"/>
      <c r="UEL9" s="52"/>
      <c r="UEM9" s="52"/>
      <c r="UEN9" s="52"/>
      <c r="UEO9" s="52"/>
      <c r="UEP9" s="52"/>
      <c r="UEQ9" s="52"/>
      <c r="UER9" s="52"/>
      <c r="UES9" s="52"/>
      <c r="UET9" s="52"/>
      <c r="UEU9" s="52"/>
      <c r="UEV9" s="52"/>
      <c r="UEW9" s="52"/>
      <c r="UEX9" s="52"/>
      <c r="UEY9" s="52"/>
      <c r="UEZ9" s="52"/>
      <c r="UFA9" s="52"/>
      <c r="UFB9" s="52"/>
      <c r="UFC9" s="52"/>
      <c r="UFD9" s="52"/>
      <c r="UFE9" s="52"/>
      <c r="UFF9" s="52"/>
      <c r="UFG9" s="52"/>
      <c r="UFH9" s="52"/>
      <c r="UFI9" s="52"/>
      <c r="UFJ9" s="52"/>
      <c r="UFK9" s="52"/>
      <c r="UFL9" s="52"/>
      <c r="UFM9" s="52"/>
      <c r="UFN9" s="52"/>
      <c r="UFO9" s="52"/>
      <c r="UFP9" s="52"/>
      <c r="UFQ9" s="52"/>
      <c r="UFR9" s="52"/>
      <c r="UFS9" s="52"/>
      <c r="UFT9" s="52"/>
      <c r="UFU9" s="52"/>
      <c r="UFV9" s="52"/>
      <c r="UFW9" s="52"/>
      <c r="UFX9" s="52"/>
      <c r="UFY9" s="52"/>
      <c r="UFZ9" s="52"/>
      <c r="UGA9" s="52"/>
      <c r="UGB9" s="52"/>
      <c r="UGC9" s="52"/>
      <c r="UGD9" s="52"/>
      <c r="UGE9" s="52"/>
      <c r="UGF9" s="52"/>
      <c r="UGG9" s="52"/>
      <c r="UGH9" s="52"/>
      <c r="UGI9" s="52"/>
      <c r="UGJ9" s="52"/>
      <c r="UGK9" s="52"/>
      <c r="UGL9" s="52"/>
      <c r="UGM9" s="52"/>
      <c r="UGN9" s="52"/>
      <c r="UGO9" s="52"/>
      <c r="UGP9" s="52"/>
      <c r="UGQ9" s="52"/>
      <c r="UGR9" s="52"/>
      <c r="UGS9" s="52"/>
      <c r="UGT9" s="52"/>
      <c r="UGU9" s="52"/>
      <c r="UGV9" s="52"/>
      <c r="UGW9" s="52"/>
      <c r="UGX9" s="52"/>
      <c r="UGY9" s="52"/>
      <c r="UGZ9" s="52"/>
      <c r="UHA9" s="52"/>
      <c r="UHB9" s="52"/>
      <c r="UHC9" s="52"/>
      <c r="UHD9" s="52"/>
      <c r="UHE9" s="52"/>
      <c r="UHF9" s="52"/>
      <c r="UHG9" s="52"/>
      <c r="UHH9" s="52"/>
      <c r="UHI9" s="52"/>
      <c r="UHJ9" s="52"/>
      <c r="UHK9" s="52"/>
      <c r="UHL9" s="52"/>
      <c r="UHM9" s="52"/>
      <c r="UHN9" s="52"/>
      <c r="UHO9" s="52"/>
      <c r="UHP9" s="52"/>
      <c r="UHQ9" s="52"/>
      <c r="UHR9" s="52"/>
      <c r="UHS9" s="52"/>
      <c r="UHT9" s="52"/>
      <c r="UHU9" s="52"/>
      <c r="UHV9" s="52"/>
      <c r="UHW9" s="52"/>
      <c r="UHX9" s="52"/>
      <c r="UHY9" s="52"/>
      <c r="UHZ9" s="52"/>
      <c r="UIA9" s="52"/>
      <c r="UIB9" s="52"/>
      <c r="UIC9" s="52"/>
      <c r="UID9" s="52"/>
      <c r="UIE9" s="52"/>
      <c r="UIF9" s="52"/>
      <c r="UIG9" s="52"/>
      <c r="UIH9" s="52"/>
      <c r="UII9" s="52"/>
      <c r="UIJ9" s="52"/>
      <c r="UIK9" s="52"/>
      <c r="UIL9" s="52"/>
      <c r="UIM9" s="52"/>
      <c r="UIN9" s="52"/>
      <c r="UIO9" s="52"/>
      <c r="UIP9" s="52"/>
      <c r="UIQ9" s="52"/>
      <c r="UIR9" s="52"/>
      <c r="UIS9" s="52"/>
      <c r="UIT9" s="52"/>
      <c r="UIU9" s="52"/>
      <c r="UIV9" s="52"/>
      <c r="UIW9" s="52"/>
      <c r="UIX9" s="52"/>
      <c r="UIY9" s="52"/>
      <c r="UIZ9" s="52"/>
      <c r="UJA9" s="52"/>
      <c r="UJB9" s="52"/>
      <c r="UJC9" s="52"/>
      <c r="UJD9" s="52"/>
      <c r="UJE9" s="52"/>
      <c r="UJF9" s="52"/>
      <c r="UJG9" s="52"/>
      <c r="UJH9" s="52"/>
      <c r="UJI9" s="52"/>
      <c r="UJJ9" s="52"/>
      <c r="UJK9" s="52"/>
      <c r="UJL9" s="52"/>
      <c r="UJM9" s="52"/>
      <c r="UJN9" s="52"/>
      <c r="UJO9" s="52"/>
      <c r="UJP9" s="52"/>
      <c r="UJQ9" s="52"/>
      <c r="UJR9" s="52"/>
      <c r="UJS9" s="52"/>
      <c r="UJT9" s="52"/>
      <c r="UJU9" s="52"/>
      <c r="UJV9" s="52"/>
      <c r="UJW9" s="52"/>
      <c r="UJX9" s="52"/>
      <c r="UJY9" s="52"/>
      <c r="UJZ9" s="52"/>
      <c r="UKA9" s="52"/>
      <c r="UKB9" s="52"/>
      <c r="UKC9" s="52"/>
      <c r="UKD9" s="52"/>
      <c r="UKE9" s="52"/>
      <c r="UKF9" s="52"/>
      <c r="UKG9" s="52"/>
      <c r="UKH9" s="52"/>
      <c r="UKI9" s="52"/>
      <c r="UKJ9" s="52"/>
      <c r="UKK9" s="52"/>
      <c r="UKL9" s="52"/>
      <c r="UKM9" s="52"/>
      <c r="UKN9" s="52"/>
      <c r="UKO9" s="52"/>
      <c r="UKP9" s="52"/>
      <c r="UKQ9" s="52"/>
      <c r="UKR9" s="52"/>
      <c r="UKS9" s="52"/>
      <c r="UKT9" s="52"/>
      <c r="UKU9" s="52"/>
      <c r="UKV9" s="52"/>
      <c r="UKW9" s="52"/>
      <c r="UKX9" s="52"/>
      <c r="UKY9" s="52"/>
      <c r="UKZ9" s="52"/>
      <c r="ULA9" s="52"/>
      <c r="ULB9" s="52"/>
      <c r="ULC9" s="52"/>
      <c r="ULD9" s="52"/>
      <c r="ULE9" s="52"/>
      <c r="ULF9" s="52"/>
      <c r="ULG9" s="52"/>
      <c r="ULH9" s="52"/>
      <c r="ULI9" s="52"/>
      <c r="ULJ9" s="52"/>
      <c r="ULK9" s="52"/>
      <c r="ULL9" s="52"/>
      <c r="ULM9" s="52"/>
      <c r="ULN9" s="52"/>
      <c r="ULO9" s="52"/>
      <c r="ULP9" s="52"/>
      <c r="ULQ9" s="52"/>
      <c r="ULR9" s="52"/>
      <c r="ULS9" s="52"/>
      <c r="ULT9" s="52"/>
      <c r="ULU9" s="52"/>
      <c r="ULV9" s="52"/>
      <c r="ULW9" s="52"/>
      <c r="ULX9" s="52"/>
      <c r="ULY9" s="52"/>
      <c r="ULZ9" s="52"/>
      <c r="UMA9" s="52"/>
      <c r="UMB9" s="52"/>
      <c r="UMC9" s="52"/>
      <c r="UMD9" s="52"/>
      <c r="UME9" s="52"/>
      <c r="UMF9" s="52"/>
      <c r="UMG9" s="52"/>
      <c r="UMH9" s="52"/>
      <c r="UMI9" s="52"/>
      <c r="UMJ9" s="52"/>
      <c r="UMK9" s="52"/>
      <c r="UML9" s="52"/>
      <c r="UMM9" s="52"/>
      <c r="UMN9" s="52"/>
      <c r="UMO9" s="52"/>
      <c r="UMP9" s="52"/>
      <c r="UMQ9" s="52"/>
      <c r="UMR9" s="52"/>
      <c r="UMS9" s="52"/>
      <c r="UMT9" s="52"/>
      <c r="UMU9" s="52"/>
      <c r="UMV9" s="52"/>
      <c r="UMW9" s="52"/>
      <c r="UMX9" s="52"/>
      <c r="UMY9" s="52"/>
      <c r="UMZ9" s="52"/>
      <c r="UNA9" s="52"/>
      <c r="UNB9" s="52"/>
      <c r="UNC9" s="52"/>
      <c r="UND9" s="52"/>
      <c r="UNE9" s="52"/>
      <c r="UNF9" s="52"/>
      <c r="UNG9" s="52"/>
      <c r="UNH9" s="52"/>
      <c r="UNI9" s="52"/>
      <c r="UNJ9" s="52"/>
      <c r="UNK9" s="52"/>
      <c r="UNL9" s="52"/>
      <c r="UNM9" s="52"/>
      <c r="UNN9" s="52"/>
      <c r="UNO9" s="52"/>
      <c r="UNP9" s="52"/>
      <c r="UNQ9" s="52"/>
      <c r="UNR9" s="52"/>
      <c r="UNS9" s="52"/>
      <c r="UNT9" s="52"/>
      <c r="UNU9" s="52"/>
      <c r="UNV9" s="52"/>
      <c r="UNW9" s="52"/>
      <c r="UNX9" s="52"/>
      <c r="UNY9" s="52"/>
      <c r="UNZ9" s="52"/>
      <c r="UOA9" s="52"/>
      <c r="UOB9" s="52"/>
      <c r="UOC9" s="52"/>
      <c r="UOD9" s="52"/>
      <c r="UOE9" s="52"/>
      <c r="UOF9" s="52"/>
      <c r="UOG9" s="52"/>
      <c r="UOH9" s="52"/>
      <c r="UOI9" s="52"/>
      <c r="UOJ9" s="52"/>
      <c r="UOK9" s="52"/>
      <c r="UOL9" s="52"/>
      <c r="UOM9" s="52"/>
      <c r="UON9" s="52"/>
      <c r="UOO9" s="52"/>
      <c r="UOP9" s="52"/>
      <c r="UOQ9" s="52"/>
      <c r="UOR9" s="52"/>
      <c r="UOS9" s="52"/>
      <c r="UOT9" s="52"/>
      <c r="UOU9" s="52"/>
      <c r="UOV9" s="52"/>
      <c r="UOW9" s="52"/>
      <c r="UOX9" s="52"/>
      <c r="UOY9" s="52"/>
      <c r="UOZ9" s="52"/>
      <c r="UPA9" s="52"/>
      <c r="UPB9" s="52"/>
      <c r="UPC9" s="52"/>
      <c r="UPD9" s="52"/>
      <c r="UPE9" s="52"/>
      <c r="UPF9" s="52"/>
      <c r="UPG9" s="52"/>
      <c r="UPH9" s="52"/>
      <c r="UPI9" s="52"/>
      <c r="UPJ9" s="52"/>
      <c r="UPK9" s="52"/>
      <c r="UPL9" s="52"/>
      <c r="UPM9" s="52"/>
      <c r="UPN9" s="52"/>
      <c r="UPO9" s="52"/>
      <c r="UPP9" s="52"/>
      <c r="UPQ9" s="52"/>
      <c r="UPR9" s="52"/>
      <c r="UPS9" s="52"/>
      <c r="UPT9" s="52"/>
      <c r="UPU9" s="52"/>
      <c r="UPV9" s="52"/>
      <c r="UPW9" s="52"/>
      <c r="UPX9" s="52"/>
      <c r="UPY9" s="52"/>
      <c r="UPZ9" s="52"/>
      <c r="UQA9" s="52"/>
      <c r="UQB9" s="52"/>
      <c r="UQC9" s="52"/>
      <c r="UQD9" s="52"/>
      <c r="UQE9" s="52"/>
      <c r="UQF9" s="52"/>
      <c r="UQG9" s="52"/>
      <c r="UQH9" s="52"/>
      <c r="UQI9" s="52"/>
      <c r="UQJ9" s="52"/>
      <c r="UQK9" s="52"/>
      <c r="UQL9" s="52"/>
      <c r="UQM9" s="52"/>
      <c r="UQN9" s="52"/>
      <c r="UQO9" s="52"/>
      <c r="UQP9" s="52"/>
      <c r="UQQ9" s="52"/>
      <c r="UQR9" s="52"/>
      <c r="UQS9" s="52"/>
      <c r="UQT9" s="52"/>
      <c r="UQU9" s="52"/>
      <c r="UQV9" s="52"/>
      <c r="UQW9" s="52"/>
      <c r="UQX9" s="52"/>
      <c r="UQY9" s="52"/>
      <c r="UQZ9" s="52"/>
      <c r="URA9" s="52"/>
      <c r="URB9" s="52"/>
      <c r="URC9" s="52"/>
      <c r="URD9" s="52"/>
      <c r="URE9" s="52"/>
      <c r="URF9" s="52"/>
      <c r="URG9" s="52"/>
      <c r="URH9" s="52"/>
      <c r="URI9" s="52"/>
      <c r="URJ9" s="52"/>
      <c r="URK9" s="52"/>
      <c r="URL9" s="52"/>
      <c r="URM9" s="52"/>
      <c r="URN9" s="52"/>
      <c r="URO9" s="52"/>
      <c r="URP9" s="52"/>
      <c r="URQ9" s="52"/>
      <c r="URR9" s="52"/>
      <c r="URS9" s="52"/>
      <c r="URT9" s="52"/>
      <c r="URU9" s="52"/>
      <c r="URV9" s="52"/>
      <c r="URW9" s="52"/>
      <c r="URX9" s="52"/>
      <c r="URY9" s="52"/>
      <c r="URZ9" s="52"/>
      <c r="USA9" s="52"/>
      <c r="USB9" s="52"/>
      <c r="USC9" s="52"/>
      <c r="USD9" s="52"/>
      <c r="USE9" s="52"/>
      <c r="USF9" s="52"/>
      <c r="USG9" s="52"/>
      <c r="USH9" s="52"/>
      <c r="USI9" s="52"/>
      <c r="USJ9" s="52"/>
      <c r="USK9" s="52"/>
      <c r="USL9" s="52"/>
      <c r="USM9" s="52"/>
      <c r="USN9" s="52"/>
      <c r="USO9" s="52"/>
      <c r="USP9" s="52"/>
      <c r="USQ9" s="52"/>
      <c r="USR9" s="52"/>
      <c r="USS9" s="52"/>
      <c r="UST9" s="52"/>
      <c r="USU9" s="52"/>
      <c r="USV9" s="52"/>
      <c r="USW9" s="52"/>
      <c r="USX9" s="52"/>
      <c r="USY9" s="52"/>
      <c r="USZ9" s="52"/>
      <c r="UTA9" s="52"/>
      <c r="UTB9" s="52"/>
      <c r="UTC9" s="52"/>
      <c r="UTD9" s="52"/>
      <c r="UTE9" s="52"/>
      <c r="UTF9" s="52"/>
      <c r="UTG9" s="52"/>
      <c r="UTH9" s="52"/>
      <c r="UTI9" s="52"/>
      <c r="UTJ9" s="52"/>
      <c r="UTK9" s="52"/>
      <c r="UTL9" s="52"/>
      <c r="UTM9" s="52"/>
      <c r="UTN9" s="52"/>
      <c r="UTO9" s="52"/>
      <c r="UTP9" s="52"/>
      <c r="UTQ9" s="52"/>
      <c r="UTR9" s="52"/>
      <c r="UTS9" s="52"/>
      <c r="UTT9" s="52"/>
      <c r="UTU9" s="52"/>
      <c r="UTV9" s="52"/>
      <c r="UTW9" s="52"/>
      <c r="UTX9" s="52"/>
      <c r="UTY9" s="52"/>
      <c r="UTZ9" s="52"/>
      <c r="UUA9" s="52"/>
      <c r="UUB9" s="52"/>
      <c r="UUC9" s="52"/>
      <c r="UUD9" s="52"/>
      <c r="UUE9" s="52"/>
      <c r="UUF9" s="52"/>
      <c r="UUG9" s="52"/>
      <c r="UUH9" s="52"/>
      <c r="UUI9" s="52"/>
      <c r="UUJ9" s="52"/>
      <c r="UUK9" s="52"/>
      <c r="UUL9" s="52"/>
      <c r="UUM9" s="52"/>
      <c r="UUN9" s="52"/>
      <c r="UUO9" s="52"/>
      <c r="UUP9" s="52"/>
      <c r="UUQ9" s="52"/>
      <c r="UUR9" s="52"/>
      <c r="UUS9" s="52"/>
      <c r="UUT9" s="52"/>
      <c r="UUU9" s="52"/>
      <c r="UUV9" s="52"/>
      <c r="UUW9" s="52"/>
      <c r="UUX9" s="52"/>
      <c r="UUY9" s="52"/>
      <c r="UUZ9" s="52"/>
      <c r="UVA9" s="52"/>
      <c r="UVB9" s="52"/>
      <c r="UVC9" s="52"/>
      <c r="UVD9" s="52"/>
      <c r="UVE9" s="52"/>
      <c r="UVF9" s="52"/>
      <c r="UVG9" s="52"/>
      <c r="UVH9" s="52"/>
      <c r="UVI9" s="52"/>
      <c r="UVJ9" s="52"/>
      <c r="UVK9" s="52"/>
      <c r="UVL9" s="52"/>
      <c r="UVM9" s="52"/>
      <c r="UVN9" s="52"/>
      <c r="UVO9" s="52"/>
      <c r="UVP9" s="52"/>
      <c r="UVQ9" s="52"/>
      <c r="UVR9" s="52"/>
      <c r="UVS9" s="52"/>
      <c r="UVT9" s="52"/>
      <c r="UVU9" s="52"/>
      <c r="UVV9" s="52"/>
      <c r="UVW9" s="52"/>
      <c r="UVX9" s="52"/>
      <c r="UVY9" s="52"/>
      <c r="UVZ9" s="52"/>
      <c r="UWA9" s="52"/>
      <c r="UWB9" s="52"/>
      <c r="UWC9" s="52"/>
      <c r="UWD9" s="52"/>
      <c r="UWE9" s="52"/>
      <c r="UWF9" s="52"/>
      <c r="UWG9" s="52"/>
      <c r="UWH9" s="52"/>
      <c r="UWI9" s="52"/>
      <c r="UWJ9" s="52"/>
      <c r="UWK9" s="52"/>
      <c r="UWL9" s="52"/>
      <c r="UWM9" s="52"/>
      <c r="UWN9" s="52"/>
      <c r="UWO9" s="52"/>
      <c r="UWP9" s="52"/>
      <c r="UWQ9" s="52"/>
      <c r="UWR9" s="52"/>
      <c r="UWS9" s="52"/>
      <c r="UWT9" s="52"/>
      <c r="UWU9" s="52"/>
      <c r="UWV9" s="52"/>
      <c r="UWW9" s="52"/>
      <c r="UWX9" s="52"/>
      <c r="UWY9" s="52"/>
      <c r="UWZ9" s="52"/>
      <c r="UXA9" s="52"/>
      <c r="UXB9" s="52"/>
      <c r="UXC9" s="52"/>
      <c r="UXD9" s="52"/>
      <c r="UXE9" s="52"/>
      <c r="UXF9" s="52"/>
      <c r="UXG9" s="52"/>
      <c r="UXH9" s="52"/>
      <c r="UXI9" s="52"/>
      <c r="UXJ9" s="52"/>
      <c r="UXK9" s="52"/>
      <c r="UXL9" s="52"/>
      <c r="UXM9" s="52"/>
      <c r="UXN9" s="52"/>
      <c r="UXO9" s="52"/>
      <c r="UXP9" s="52"/>
      <c r="UXQ9" s="52"/>
      <c r="UXR9" s="52"/>
      <c r="UXS9" s="52"/>
      <c r="UXT9" s="52"/>
      <c r="UXU9" s="52"/>
      <c r="UXV9" s="52"/>
      <c r="UXW9" s="52"/>
      <c r="UXX9" s="52"/>
      <c r="UXY9" s="52"/>
      <c r="UXZ9" s="52"/>
      <c r="UYA9" s="52"/>
      <c r="UYB9" s="52"/>
      <c r="UYC9" s="52"/>
      <c r="UYD9" s="52"/>
      <c r="UYE9" s="52"/>
      <c r="UYF9" s="52"/>
      <c r="UYG9" s="52"/>
      <c r="UYH9" s="52"/>
      <c r="UYI9" s="52"/>
      <c r="UYJ9" s="52"/>
      <c r="UYK9" s="52"/>
      <c r="UYL9" s="52"/>
      <c r="UYM9" s="52"/>
      <c r="UYN9" s="52"/>
      <c r="UYO9" s="52"/>
      <c r="UYP9" s="52"/>
      <c r="UYQ9" s="52"/>
      <c r="UYR9" s="52"/>
      <c r="UYS9" s="52"/>
      <c r="UYT9" s="52"/>
      <c r="UYU9" s="52"/>
      <c r="UYV9" s="52"/>
      <c r="UYW9" s="52"/>
      <c r="UYX9" s="52"/>
      <c r="UYY9" s="52"/>
      <c r="UYZ9" s="52"/>
      <c r="UZA9" s="52"/>
      <c r="UZB9" s="52"/>
      <c r="UZC9" s="52"/>
      <c r="UZD9" s="52"/>
      <c r="UZE9" s="52"/>
      <c r="UZF9" s="52"/>
      <c r="UZG9" s="52"/>
      <c r="UZH9" s="52"/>
      <c r="UZI9" s="52"/>
      <c r="UZJ9" s="52"/>
      <c r="UZK9" s="52"/>
      <c r="UZL9" s="52"/>
      <c r="UZM9" s="52"/>
      <c r="UZN9" s="52"/>
      <c r="UZO9" s="52"/>
      <c r="UZP9" s="52"/>
      <c r="UZQ9" s="52"/>
      <c r="UZR9" s="52"/>
      <c r="UZS9" s="52"/>
      <c r="UZT9" s="52"/>
      <c r="UZU9" s="52"/>
      <c r="UZV9" s="52"/>
      <c r="UZW9" s="52"/>
      <c r="UZX9" s="52"/>
      <c r="UZY9" s="52"/>
      <c r="UZZ9" s="52"/>
      <c r="VAA9" s="52"/>
      <c r="VAB9" s="52"/>
      <c r="VAC9" s="52"/>
      <c r="VAD9" s="52"/>
      <c r="VAE9" s="52"/>
      <c r="VAF9" s="52"/>
      <c r="VAG9" s="52"/>
      <c r="VAH9" s="52"/>
      <c r="VAI9" s="52"/>
      <c r="VAJ9" s="52"/>
      <c r="VAK9" s="52"/>
      <c r="VAL9" s="52"/>
      <c r="VAM9" s="52"/>
      <c r="VAN9" s="52"/>
      <c r="VAO9" s="52"/>
      <c r="VAP9" s="52"/>
      <c r="VAQ9" s="52"/>
      <c r="VAR9" s="52"/>
      <c r="VAS9" s="52"/>
      <c r="VAT9" s="52"/>
      <c r="VAU9" s="52"/>
      <c r="VAV9" s="52"/>
      <c r="VAW9" s="52"/>
      <c r="VAX9" s="52"/>
      <c r="VAY9" s="52"/>
      <c r="VAZ9" s="52"/>
      <c r="VBA9" s="52"/>
      <c r="VBB9" s="52"/>
      <c r="VBC9" s="52"/>
      <c r="VBD9" s="52"/>
      <c r="VBE9" s="52"/>
      <c r="VBF9" s="52"/>
      <c r="VBG9" s="52"/>
      <c r="VBH9" s="52"/>
      <c r="VBI9" s="52"/>
      <c r="VBJ9" s="52"/>
      <c r="VBK9" s="52"/>
      <c r="VBL9" s="52"/>
      <c r="VBM9" s="52"/>
      <c r="VBN9" s="52"/>
      <c r="VBO9" s="52"/>
      <c r="VBP9" s="52"/>
      <c r="VBQ9" s="52"/>
      <c r="VBR9" s="52"/>
      <c r="VBS9" s="52"/>
      <c r="VBT9" s="52"/>
      <c r="VBU9" s="52"/>
      <c r="VBV9" s="52"/>
      <c r="VBW9" s="52"/>
      <c r="VBX9" s="52"/>
      <c r="VBY9" s="52"/>
      <c r="VBZ9" s="52"/>
      <c r="VCA9" s="52"/>
      <c r="VCB9" s="52"/>
      <c r="VCC9" s="52"/>
      <c r="VCD9" s="52"/>
      <c r="VCE9" s="52"/>
      <c r="VCF9" s="52"/>
      <c r="VCG9" s="52"/>
      <c r="VCH9" s="52"/>
      <c r="VCI9" s="52"/>
      <c r="VCJ9" s="52"/>
      <c r="VCK9" s="52"/>
      <c r="VCL9" s="52"/>
      <c r="VCM9" s="52"/>
      <c r="VCN9" s="52"/>
      <c r="VCO9" s="52"/>
      <c r="VCP9" s="52"/>
      <c r="VCQ9" s="52"/>
      <c r="VCR9" s="52"/>
      <c r="VCS9" s="52"/>
      <c r="VCT9" s="52"/>
      <c r="VCU9" s="52"/>
      <c r="VCV9" s="52"/>
      <c r="VCW9" s="52"/>
      <c r="VCX9" s="52"/>
      <c r="VCY9" s="52"/>
      <c r="VCZ9" s="52"/>
      <c r="VDA9" s="52"/>
      <c r="VDB9" s="52"/>
      <c r="VDC9" s="52"/>
      <c r="VDD9" s="52"/>
      <c r="VDE9" s="52"/>
      <c r="VDF9" s="52"/>
      <c r="VDG9" s="52"/>
      <c r="VDH9" s="52"/>
      <c r="VDI9" s="52"/>
      <c r="VDJ9" s="52"/>
      <c r="VDK9" s="52"/>
      <c r="VDL9" s="52"/>
      <c r="VDM9" s="52"/>
      <c r="VDN9" s="52"/>
      <c r="VDO9" s="52"/>
      <c r="VDP9" s="52"/>
      <c r="VDQ9" s="52"/>
      <c r="VDR9" s="52"/>
      <c r="VDS9" s="52"/>
      <c r="VDT9" s="52"/>
      <c r="VDU9" s="52"/>
      <c r="VDV9" s="52"/>
      <c r="VDW9" s="52"/>
      <c r="VDX9" s="52"/>
      <c r="VDY9" s="52"/>
      <c r="VDZ9" s="52"/>
      <c r="VEA9" s="52"/>
      <c r="VEB9" s="52"/>
      <c r="VEC9" s="52"/>
      <c r="VED9" s="52"/>
      <c r="VEE9" s="52"/>
      <c r="VEF9" s="52"/>
      <c r="VEG9" s="52"/>
      <c r="VEH9" s="52"/>
      <c r="VEI9" s="52"/>
      <c r="VEJ9" s="52"/>
      <c r="VEK9" s="52"/>
      <c r="VEL9" s="52"/>
      <c r="VEM9" s="52"/>
      <c r="VEN9" s="52"/>
      <c r="VEO9" s="52"/>
      <c r="VEP9" s="52"/>
      <c r="VEQ9" s="52"/>
      <c r="VER9" s="52"/>
      <c r="VES9" s="52"/>
      <c r="VET9" s="52"/>
      <c r="VEU9" s="52"/>
      <c r="VEV9" s="52"/>
      <c r="VEW9" s="52"/>
      <c r="VEX9" s="52"/>
      <c r="VEY9" s="52"/>
      <c r="VEZ9" s="52"/>
      <c r="VFA9" s="52"/>
      <c r="VFB9" s="52"/>
      <c r="VFC9" s="52"/>
      <c r="VFD9" s="52"/>
      <c r="VFE9" s="52"/>
      <c r="VFF9" s="52"/>
      <c r="VFG9" s="52"/>
      <c r="VFH9" s="52"/>
      <c r="VFI9" s="52"/>
      <c r="VFJ9" s="52"/>
      <c r="VFK9" s="52"/>
      <c r="VFL9" s="52"/>
      <c r="VFM9" s="52"/>
      <c r="VFN9" s="52"/>
      <c r="VFO9" s="52"/>
      <c r="VFP9" s="52"/>
      <c r="VFQ9" s="52"/>
      <c r="VFR9" s="52"/>
      <c r="VFS9" s="52"/>
      <c r="VFT9" s="52"/>
      <c r="VFU9" s="52"/>
      <c r="VFV9" s="52"/>
      <c r="VFW9" s="52"/>
      <c r="VFX9" s="52"/>
      <c r="VFY9" s="52"/>
      <c r="VFZ9" s="52"/>
      <c r="VGA9" s="52"/>
      <c r="VGB9" s="52"/>
      <c r="VGC9" s="52"/>
      <c r="VGD9" s="52"/>
      <c r="VGE9" s="52"/>
      <c r="VGF9" s="52"/>
      <c r="VGG9" s="52"/>
      <c r="VGH9" s="52"/>
      <c r="VGI9" s="52"/>
      <c r="VGJ9" s="52"/>
      <c r="VGK9" s="52"/>
      <c r="VGL9" s="52"/>
      <c r="VGM9" s="52"/>
      <c r="VGN9" s="52"/>
      <c r="VGO9" s="52"/>
      <c r="VGP9" s="52"/>
      <c r="VGQ9" s="52"/>
      <c r="VGR9" s="52"/>
      <c r="VGS9" s="52"/>
      <c r="VGT9" s="52"/>
      <c r="VGU9" s="52"/>
      <c r="VGV9" s="52"/>
      <c r="VGW9" s="52"/>
      <c r="VGX9" s="52"/>
      <c r="VGY9" s="52"/>
      <c r="VGZ9" s="52"/>
      <c r="VHA9" s="52"/>
      <c r="VHB9" s="52"/>
      <c r="VHC9" s="52"/>
      <c r="VHD9" s="52"/>
      <c r="VHE9" s="52"/>
      <c r="VHF9" s="52"/>
      <c r="VHG9" s="52"/>
      <c r="VHH9" s="52"/>
      <c r="VHI9" s="52"/>
      <c r="VHJ9" s="52"/>
      <c r="VHK9" s="52"/>
      <c r="VHL9" s="52"/>
      <c r="VHM9" s="52"/>
      <c r="VHN9" s="52"/>
      <c r="VHO9" s="52"/>
      <c r="VHP9" s="52"/>
      <c r="VHQ9" s="52"/>
      <c r="VHR9" s="52"/>
      <c r="VHS9" s="52"/>
      <c r="VHT9" s="52"/>
      <c r="VHU9" s="52"/>
      <c r="VHV9" s="52"/>
      <c r="VHW9" s="52"/>
      <c r="VHX9" s="52"/>
      <c r="VHY9" s="52"/>
      <c r="VHZ9" s="52"/>
      <c r="VIA9" s="52"/>
      <c r="VIB9" s="52"/>
      <c r="VIC9" s="52"/>
      <c r="VID9" s="52"/>
      <c r="VIE9" s="52"/>
      <c r="VIF9" s="52"/>
      <c r="VIG9" s="52"/>
      <c r="VIH9" s="52"/>
      <c r="VII9" s="52"/>
      <c r="VIJ9" s="52"/>
      <c r="VIK9" s="52"/>
      <c r="VIL9" s="52"/>
      <c r="VIM9" s="52"/>
      <c r="VIN9" s="52"/>
      <c r="VIO9" s="52"/>
      <c r="VIP9" s="52"/>
      <c r="VIQ9" s="52"/>
      <c r="VIR9" s="52"/>
      <c r="VIS9" s="52"/>
      <c r="VIT9" s="52"/>
      <c r="VIU9" s="52"/>
      <c r="VIV9" s="52"/>
      <c r="VIW9" s="52"/>
      <c r="VIX9" s="52"/>
      <c r="VIY9" s="52"/>
      <c r="VIZ9" s="52"/>
      <c r="VJA9" s="52"/>
      <c r="VJB9" s="52"/>
      <c r="VJC9" s="52"/>
      <c r="VJD9" s="52"/>
      <c r="VJE9" s="52"/>
      <c r="VJF9" s="52"/>
      <c r="VJG9" s="52"/>
      <c r="VJH9" s="52"/>
      <c r="VJI9" s="52"/>
      <c r="VJJ9" s="52"/>
      <c r="VJK9" s="52"/>
      <c r="VJL9" s="52"/>
      <c r="VJM9" s="52"/>
      <c r="VJN9" s="52"/>
      <c r="VJO9" s="52"/>
      <c r="VJP9" s="52"/>
      <c r="VJQ9" s="52"/>
      <c r="VJR9" s="52"/>
      <c r="VJS9" s="52"/>
      <c r="VJT9" s="52"/>
      <c r="VJU9" s="52"/>
      <c r="VJV9" s="52"/>
      <c r="VJW9" s="52"/>
      <c r="VJX9" s="52"/>
      <c r="VJY9" s="52"/>
      <c r="VJZ9" s="52"/>
      <c r="VKA9" s="52"/>
      <c r="VKB9" s="52"/>
      <c r="VKC9" s="52"/>
      <c r="VKD9" s="52"/>
      <c r="VKE9" s="52"/>
      <c r="VKF9" s="52"/>
      <c r="VKG9" s="52"/>
      <c r="VKH9" s="52"/>
      <c r="VKI9" s="52"/>
      <c r="VKJ9" s="52"/>
      <c r="VKK9" s="52"/>
      <c r="VKL9" s="52"/>
      <c r="VKM9" s="52"/>
      <c r="VKN9" s="52"/>
      <c r="VKO9" s="52"/>
      <c r="VKP9" s="52"/>
      <c r="VKQ9" s="52"/>
      <c r="VKR9" s="52"/>
      <c r="VKS9" s="52"/>
      <c r="VKT9" s="52"/>
      <c r="VKU9" s="52"/>
      <c r="VKV9" s="52"/>
      <c r="VKW9" s="52"/>
      <c r="VKX9" s="52"/>
      <c r="VKY9" s="52"/>
      <c r="VKZ9" s="52"/>
      <c r="VLA9" s="52"/>
      <c r="VLB9" s="52"/>
      <c r="VLC9" s="52"/>
      <c r="VLD9" s="52"/>
      <c r="VLE9" s="52"/>
      <c r="VLF9" s="52"/>
      <c r="VLG9" s="52"/>
      <c r="VLH9" s="52"/>
      <c r="VLI9" s="52"/>
      <c r="VLJ9" s="52"/>
      <c r="VLK9" s="52"/>
      <c r="VLL9" s="52"/>
      <c r="VLM9" s="52"/>
      <c r="VLN9" s="52"/>
      <c r="VLO9" s="52"/>
      <c r="VLP9" s="52"/>
      <c r="VLQ9" s="52"/>
      <c r="VLR9" s="52"/>
      <c r="VLS9" s="52"/>
      <c r="VLT9" s="52"/>
      <c r="VLU9" s="52"/>
      <c r="VLV9" s="52"/>
      <c r="VLW9" s="52"/>
      <c r="VLX9" s="52"/>
      <c r="VLY9" s="52"/>
      <c r="VLZ9" s="52"/>
      <c r="VMA9" s="52"/>
      <c r="VMB9" s="52"/>
      <c r="VMC9" s="52"/>
      <c r="VMD9" s="52"/>
      <c r="VME9" s="52"/>
      <c r="VMF9" s="52"/>
      <c r="VMG9" s="52"/>
      <c r="VMH9" s="52"/>
      <c r="VMI9" s="52"/>
      <c r="VMJ9" s="52"/>
      <c r="VMK9" s="52"/>
      <c r="VML9" s="52"/>
      <c r="VMM9" s="52"/>
      <c r="VMN9" s="52"/>
      <c r="VMO9" s="52"/>
      <c r="VMP9" s="52"/>
      <c r="VMQ9" s="52"/>
      <c r="VMR9" s="52"/>
      <c r="VMS9" s="52"/>
      <c r="VMT9" s="52"/>
      <c r="VMU9" s="52"/>
      <c r="VMV9" s="52"/>
      <c r="VMW9" s="52"/>
      <c r="VMX9" s="52"/>
      <c r="VMY9" s="52"/>
      <c r="VMZ9" s="52"/>
      <c r="VNA9" s="52"/>
      <c r="VNB9" s="52"/>
      <c r="VNC9" s="52"/>
      <c r="VND9" s="52"/>
      <c r="VNE9" s="52"/>
      <c r="VNF9" s="52"/>
      <c r="VNG9" s="52"/>
      <c r="VNH9" s="52"/>
      <c r="VNI9" s="52"/>
      <c r="VNJ9" s="52"/>
      <c r="VNK9" s="52"/>
      <c r="VNL9" s="52"/>
      <c r="VNM9" s="52"/>
      <c r="VNN9" s="52"/>
      <c r="VNO9" s="52"/>
      <c r="VNP9" s="52"/>
      <c r="VNQ9" s="52"/>
      <c r="VNR9" s="52"/>
      <c r="VNS9" s="52"/>
      <c r="VNT9" s="52"/>
      <c r="VNU9" s="52"/>
      <c r="VNV9" s="52"/>
      <c r="VNW9" s="52"/>
      <c r="VNX9" s="52"/>
      <c r="VNY9" s="52"/>
      <c r="VNZ9" s="52"/>
      <c r="VOA9" s="52"/>
      <c r="VOB9" s="52"/>
      <c r="VOC9" s="52"/>
      <c r="VOD9" s="52"/>
      <c r="VOE9" s="52"/>
      <c r="VOF9" s="52"/>
      <c r="VOG9" s="52"/>
      <c r="VOH9" s="52"/>
      <c r="VOI9" s="52"/>
      <c r="VOJ9" s="52"/>
      <c r="VOK9" s="52"/>
      <c r="VOL9" s="52"/>
      <c r="VOM9" s="52"/>
      <c r="VON9" s="52"/>
      <c r="VOO9" s="52"/>
      <c r="VOP9" s="52"/>
      <c r="VOQ9" s="52"/>
      <c r="VOR9" s="52"/>
      <c r="VOS9" s="52"/>
      <c r="VOT9" s="52"/>
      <c r="VOU9" s="52"/>
      <c r="VOV9" s="52"/>
      <c r="VOW9" s="52"/>
      <c r="VOX9" s="52"/>
      <c r="VOY9" s="52"/>
      <c r="VOZ9" s="52"/>
      <c r="VPA9" s="52"/>
      <c r="VPB9" s="52"/>
      <c r="VPC9" s="52"/>
      <c r="VPD9" s="52"/>
      <c r="VPE9" s="52"/>
      <c r="VPF9" s="52"/>
      <c r="VPG9" s="52"/>
      <c r="VPH9" s="52"/>
      <c r="VPI9" s="52"/>
      <c r="VPJ9" s="52"/>
      <c r="VPK9" s="52"/>
      <c r="VPL9" s="52"/>
      <c r="VPM9" s="52"/>
      <c r="VPN9" s="52"/>
      <c r="VPO9" s="52"/>
      <c r="VPP9" s="52"/>
      <c r="VPQ9" s="52"/>
      <c r="VPR9" s="52"/>
      <c r="VPS9" s="52"/>
      <c r="VPT9" s="52"/>
      <c r="VPU9" s="52"/>
      <c r="VPV9" s="52"/>
      <c r="VPW9" s="52"/>
      <c r="VPX9" s="52"/>
      <c r="VPY9" s="52"/>
      <c r="VPZ9" s="52"/>
      <c r="VQA9" s="52"/>
      <c r="VQB9" s="52"/>
      <c r="VQC9" s="52"/>
      <c r="VQD9" s="52"/>
      <c r="VQE9" s="52"/>
      <c r="VQF9" s="52"/>
      <c r="VQG9" s="52"/>
      <c r="VQH9" s="52"/>
      <c r="VQI9" s="52"/>
      <c r="VQJ9" s="52"/>
      <c r="VQK9" s="52"/>
      <c r="VQL9" s="52"/>
      <c r="VQM9" s="52"/>
      <c r="VQN9" s="52"/>
      <c r="VQO9" s="52"/>
      <c r="VQP9" s="52"/>
      <c r="VQQ9" s="52"/>
      <c r="VQR9" s="52"/>
      <c r="VQS9" s="52"/>
      <c r="VQT9" s="52"/>
      <c r="VQU9" s="52"/>
      <c r="VQV9" s="52"/>
      <c r="VQW9" s="52"/>
      <c r="VQX9" s="52"/>
      <c r="VQY9" s="52"/>
      <c r="VQZ9" s="52"/>
      <c r="VRA9" s="52"/>
      <c r="VRB9" s="52"/>
      <c r="VRC9" s="52"/>
      <c r="VRD9" s="52"/>
      <c r="VRE9" s="52"/>
      <c r="VRF9" s="52"/>
      <c r="VRG9" s="52"/>
      <c r="VRH9" s="52"/>
      <c r="VRI9" s="52"/>
      <c r="VRJ9" s="52"/>
      <c r="VRK9" s="52"/>
      <c r="VRL9" s="52"/>
      <c r="VRM9" s="52"/>
      <c r="VRN9" s="52"/>
      <c r="VRO9" s="52"/>
      <c r="VRP9" s="52"/>
      <c r="VRQ9" s="52"/>
      <c r="VRR9" s="52"/>
      <c r="VRS9" s="52"/>
      <c r="VRT9" s="52"/>
      <c r="VRU9" s="52"/>
      <c r="VRV9" s="52"/>
      <c r="VRW9" s="52"/>
      <c r="VRX9" s="52"/>
      <c r="VRY9" s="52"/>
      <c r="VRZ9" s="52"/>
      <c r="VSA9" s="52"/>
      <c r="VSB9" s="52"/>
      <c r="VSC9" s="52"/>
      <c r="VSD9" s="52"/>
      <c r="VSE9" s="52"/>
      <c r="VSF9" s="52"/>
      <c r="VSG9" s="52"/>
      <c r="VSH9" s="52"/>
      <c r="VSI9" s="52"/>
      <c r="VSJ9" s="52"/>
      <c r="VSK9" s="52"/>
      <c r="VSL9" s="52"/>
      <c r="VSM9" s="52"/>
      <c r="VSN9" s="52"/>
      <c r="VSO9" s="52"/>
      <c r="VSP9" s="52"/>
      <c r="VSQ9" s="52"/>
      <c r="VSR9" s="52"/>
      <c r="VSS9" s="52"/>
      <c r="VST9" s="52"/>
      <c r="VSU9" s="52"/>
      <c r="VSV9" s="52"/>
      <c r="VSW9" s="52"/>
      <c r="VSX9" s="52"/>
      <c r="VSY9" s="52"/>
      <c r="VSZ9" s="52"/>
      <c r="VTA9" s="52"/>
      <c r="VTB9" s="52"/>
      <c r="VTC9" s="52"/>
      <c r="VTD9" s="52"/>
      <c r="VTE9" s="52"/>
      <c r="VTF9" s="52"/>
      <c r="VTG9" s="52"/>
      <c r="VTH9" s="52"/>
      <c r="VTI9" s="52"/>
      <c r="VTJ9" s="52"/>
      <c r="VTK9" s="52"/>
      <c r="VTL9" s="52"/>
      <c r="VTM9" s="52"/>
      <c r="VTN9" s="52"/>
      <c r="VTO9" s="52"/>
      <c r="VTP9" s="52"/>
      <c r="VTQ9" s="52"/>
      <c r="VTR9" s="52"/>
      <c r="VTS9" s="52"/>
      <c r="VTT9" s="52"/>
      <c r="VTU9" s="52"/>
      <c r="VTV9" s="52"/>
      <c r="VTW9" s="52"/>
      <c r="VTX9" s="52"/>
      <c r="VTY9" s="52"/>
      <c r="VTZ9" s="52"/>
      <c r="VUA9" s="52"/>
      <c r="VUB9" s="52"/>
      <c r="VUC9" s="52"/>
      <c r="VUD9" s="52"/>
      <c r="VUE9" s="52"/>
      <c r="VUF9" s="52"/>
      <c r="VUG9" s="52"/>
      <c r="VUH9" s="52"/>
      <c r="VUI9" s="52"/>
      <c r="VUJ9" s="52"/>
      <c r="VUK9" s="52"/>
      <c r="VUL9" s="52"/>
      <c r="VUM9" s="52"/>
      <c r="VUN9" s="52"/>
      <c r="VUO9" s="52"/>
      <c r="VUP9" s="52"/>
      <c r="VUQ9" s="52"/>
      <c r="VUR9" s="52"/>
      <c r="VUS9" s="52"/>
      <c r="VUT9" s="52"/>
      <c r="VUU9" s="52"/>
      <c r="VUV9" s="52"/>
      <c r="VUW9" s="52"/>
      <c r="VUX9" s="52"/>
      <c r="VUY9" s="52"/>
      <c r="VUZ9" s="52"/>
      <c r="VVA9" s="52"/>
      <c r="VVB9" s="52"/>
      <c r="VVC9" s="52"/>
      <c r="VVD9" s="52"/>
      <c r="VVE9" s="52"/>
      <c r="VVF9" s="52"/>
      <c r="VVG9" s="52"/>
      <c r="VVH9" s="52"/>
      <c r="VVI9" s="52"/>
      <c r="VVJ9" s="52"/>
      <c r="VVK9" s="52"/>
      <c r="VVL9" s="52"/>
      <c r="VVM9" s="52"/>
      <c r="VVN9" s="52"/>
      <c r="VVO9" s="52"/>
      <c r="VVP9" s="52"/>
      <c r="VVQ9" s="52"/>
      <c r="VVR9" s="52"/>
      <c r="VVS9" s="52"/>
      <c r="VVT9" s="52"/>
      <c r="VVU9" s="52"/>
      <c r="VVV9" s="52"/>
      <c r="VVW9" s="52"/>
      <c r="VVX9" s="52"/>
      <c r="VVY9" s="52"/>
      <c r="VVZ9" s="52"/>
      <c r="VWA9" s="52"/>
      <c r="VWB9" s="52"/>
      <c r="VWC9" s="52"/>
      <c r="VWD9" s="52"/>
      <c r="VWE9" s="52"/>
      <c r="VWF9" s="52"/>
      <c r="VWG9" s="52"/>
      <c r="VWH9" s="52"/>
      <c r="VWI9" s="52"/>
      <c r="VWJ9" s="52"/>
      <c r="VWK9" s="52"/>
      <c r="VWL9" s="52"/>
      <c r="VWM9" s="52"/>
      <c r="VWN9" s="52"/>
      <c r="VWO9" s="52"/>
      <c r="VWP9" s="52"/>
      <c r="VWQ9" s="52"/>
      <c r="VWR9" s="52"/>
      <c r="VWS9" s="52"/>
      <c r="VWT9" s="52"/>
      <c r="VWU9" s="52"/>
      <c r="VWV9" s="52"/>
      <c r="VWW9" s="52"/>
      <c r="VWX9" s="52"/>
      <c r="VWY9" s="52"/>
      <c r="VWZ9" s="52"/>
      <c r="VXA9" s="52"/>
      <c r="VXB9" s="52"/>
      <c r="VXC9" s="52"/>
      <c r="VXD9" s="52"/>
      <c r="VXE9" s="52"/>
      <c r="VXF9" s="52"/>
      <c r="VXG9" s="52"/>
      <c r="VXH9" s="52"/>
      <c r="VXI9" s="52"/>
      <c r="VXJ9" s="52"/>
      <c r="VXK9" s="52"/>
      <c r="VXL9" s="52"/>
      <c r="VXM9" s="52"/>
      <c r="VXN9" s="52"/>
      <c r="VXO9" s="52"/>
      <c r="VXP9" s="52"/>
      <c r="VXQ9" s="52"/>
      <c r="VXR9" s="52"/>
      <c r="VXS9" s="52"/>
      <c r="VXT9" s="52"/>
      <c r="VXU9" s="52"/>
      <c r="VXV9" s="52"/>
      <c r="VXW9" s="52"/>
      <c r="VXX9" s="52"/>
      <c r="VXY9" s="52"/>
      <c r="VXZ9" s="52"/>
      <c r="VYA9" s="52"/>
      <c r="VYB9" s="52"/>
      <c r="VYC9" s="52"/>
      <c r="VYD9" s="52"/>
      <c r="VYE9" s="52"/>
      <c r="VYF9" s="52"/>
      <c r="VYG9" s="52"/>
      <c r="VYH9" s="52"/>
      <c r="VYI9" s="52"/>
      <c r="VYJ9" s="52"/>
      <c r="VYK9" s="52"/>
      <c r="VYL9" s="52"/>
      <c r="VYM9" s="52"/>
      <c r="VYN9" s="52"/>
      <c r="VYO9" s="52"/>
      <c r="VYP9" s="52"/>
      <c r="VYQ9" s="52"/>
      <c r="VYR9" s="52"/>
      <c r="VYS9" s="52"/>
      <c r="VYT9" s="52"/>
      <c r="VYU9" s="52"/>
      <c r="VYV9" s="52"/>
      <c r="VYW9" s="52"/>
      <c r="VYX9" s="52"/>
      <c r="VYY9" s="52"/>
      <c r="VYZ9" s="52"/>
      <c r="VZA9" s="52"/>
      <c r="VZB9" s="52"/>
      <c r="VZC9" s="52"/>
      <c r="VZD9" s="52"/>
      <c r="VZE9" s="52"/>
      <c r="VZF9" s="52"/>
      <c r="VZG9" s="52"/>
      <c r="VZH9" s="52"/>
      <c r="VZI9" s="52"/>
      <c r="VZJ9" s="52"/>
      <c r="VZK9" s="52"/>
      <c r="VZL9" s="52"/>
      <c r="VZM9" s="52"/>
      <c r="VZN9" s="52"/>
      <c r="VZO9" s="52"/>
      <c r="VZP9" s="52"/>
      <c r="VZQ9" s="52"/>
      <c r="VZR9" s="52"/>
      <c r="VZS9" s="52"/>
      <c r="VZT9" s="52"/>
      <c r="VZU9" s="52"/>
      <c r="VZV9" s="52"/>
      <c r="VZW9" s="52"/>
      <c r="VZX9" s="52"/>
      <c r="VZY9" s="52"/>
      <c r="VZZ9" s="52"/>
      <c r="WAA9" s="52"/>
      <c r="WAB9" s="52"/>
      <c r="WAC9" s="52"/>
      <c r="WAD9" s="52"/>
      <c r="WAE9" s="52"/>
      <c r="WAF9" s="52"/>
      <c r="WAG9" s="52"/>
      <c r="WAH9" s="52"/>
      <c r="WAI9" s="52"/>
      <c r="WAJ9" s="52"/>
      <c r="WAK9" s="52"/>
      <c r="WAL9" s="52"/>
      <c r="WAM9" s="52"/>
      <c r="WAN9" s="52"/>
      <c r="WAO9" s="52"/>
      <c r="WAP9" s="52"/>
      <c r="WAQ9" s="52"/>
      <c r="WAR9" s="52"/>
      <c r="WAS9" s="52"/>
      <c r="WAT9" s="52"/>
      <c r="WAU9" s="52"/>
      <c r="WAV9" s="52"/>
      <c r="WAW9" s="52"/>
      <c r="WAX9" s="52"/>
      <c r="WAY9" s="52"/>
      <c r="WAZ9" s="52"/>
      <c r="WBA9" s="52"/>
      <c r="WBB9" s="52"/>
      <c r="WBC9" s="52"/>
      <c r="WBD9" s="52"/>
      <c r="WBE9" s="52"/>
      <c r="WBF9" s="52"/>
      <c r="WBG9" s="52"/>
      <c r="WBH9" s="52"/>
      <c r="WBI9" s="52"/>
      <c r="WBJ9" s="52"/>
      <c r="WBK9" s="52"/>
      <c r="WBL9" s="52"/>
      <c r="WBM9" s="52"/>
      <c r="WBN9" s="52"/>
      <c r="WBO9" s="52"/>
      <c r="WBP9" s="52"/>
      <c r="WBQ9" s="52"/>
      <c r="WBR9" s="52"/>
      <c r="WBS9" s="52"/>
      <c r="WBT9" s="52"/>
      <c r="WBU9" s="52"/>
      <c r="WBV9" s="52"/>
      <c r="WBW9" s="52"/>
      <c r="WBX9" s="52"/>
      <c r="WBY9" s="52"/>
      <c r="WBZ9" s="52"/>
      <c r="WCA9" s="52"/>
      <c r="WCB9" s="52"/>
      <c r="WCC9" s="52"/>
      <c r="WCD9" s="52"/>
      <c r="WCE9" s="52"/>
      <c r="WCF9" s="52"/>
      <c r="WCG9" s="52"/>
      <c r="WCH9" s="52"/>
      <c r="WCI9" s="52"/>
      <c r="WCJ9" s="52"/>
      <c r="WCK9" s="52"/>
      <c r="WCL9" s="52"/>
      <c r="WCM9" s="52"/>
      <c r="WCN9" s="52"/>
      <c r="WCO9" s="52"/>
      <c r="WCP9" s="52"/>
      <c r="WCQ9" s="52"/>
      <c r="WCR9" s="52"/>
      <c r="WCS9" s="52"/>
      <c r="WCT9" s="52"/>
      <c r="WCU9" s="52"/>
      <c r="WCV9" s="52"/>
      <c r="WCW9" s="52"/>
      <c r="WCX9" s="52"/>
      <c r="WCY9" s="52"/>
      <c r="WCZ9" s="52"/>
      <c r="WDA9" s="52"/>
      <c r="WDB9" s="52"/>
      <c r="WDC9" s="52"/>
      <c r="WDD9" s="52"/>
      <c r="WDE9" s="52"/>
      <c r="WDF9" s="52"/>
      <c r="WDG9" s="52"/>
      <c r="WDH9" s="52"/>
      <c r="WDI9" s="52"/>
      <c r="WDJ9" s="52"/>
      <c r="WDK9" s="52"/>
      <c r="WDL9" s="52"/>
      <c r="WDM9" s="52"/>
      <c r="WDN9" s="52"/>
      <c r="WDO9" s="52"/>
      <c r="WDP9" s="52"/>
      <c r="WDQ9" s="52"/>
      <c r="WDR9" s="52"/>
      <c r="WDS9" s="52"/>
      <c r="WDT9" s="52"/>
      <c r="WDU9" s="52"/>
      <c r="WDV9" s="52"/>
      <c r="WDW9" s="52"/>
      <c r="WDX9" s="52"/>
      <c r="WDY9" s="52"/>
      <c r="WDZ9" s="52"/>
      <c r="WEA9" s="52"/>
      <c r="WEB9" s="52"/>
      <c r="WEC9" s="52"/>
      <c r="WED9" s="52"/>
      <c r="WEE9" s="52"/>
      <c r="WEF9" s="52"/>
      <c r="WEG9" s="52"/>
      <c r="WEH9" s="52"/>
      <c r="WEI9" s="52"/>
      <c r="WEJ9" s="52"/>
      <c r="WEK9" s="52"/>
      <c r="WEL9" s="52"/>
      <c r="WEM9" s="52"/>
      <c r="WEN9" s="52"/>
      <c r="WEO9" s="52"/>
      <c r="WEP9" s="52"/>
      <c r="WEQ9" s="52"/>
      <c r="WER9" s="52"/>
      <c r="WES9" s="52"/>
      <c r="WET9" s="52"/>
      <c r="WEU9" s="52"/>
      <c r="WEV9" s="52"/>
      <c r="WEW9" s="52"/>
      <c r="WEX9" s="52"/>
      <c r="WEY9" s="52"/>
      <c r="WEZ9" s="52"/>
      <c r="WFA9" s="52"/>
      <c r="WFB9" s="52"/>
      <c r="WFC9" s="52"/>
      <c r="WFD9" s="52"/>
      <c r="WFE9" s="52"/>
      <c r="WFF9" s="52"/>
      <c r="WFG9" s="52"/>
      <c r="WFH9" s="52"/>
      <c r="WFI9" s="52"/>
      <c r="WFJ9" s="52"/>
      <c r="WFK9" s="52"/>
      <c r="WFL9" s="52"/>
      <c r="WFM9" s="52"/>
      <c r="WFN9" s="52"/>
      <c r="WFO9" s="52"/>
      <c r="WFP9" s="52"/>
      <c r="WFQ9" s="52"/>
      <c r="WFR9" s="52"/>
      <c r="WFS9" s="52"/>
      <c r="WFT9" s="52"/>
      <c r="WFU9" s="52"/>
      <c r="WFV9" s="52"/>
      <c r="WFW9" s="52"/>
      <c r="WFX9" s="52"/>
      <c r="WFY9" s="52"/>
      <c r="WFZ9" s="52"/>
      <c r="WGA9" s="52"/>
      <c r="WGB9" s="52"/>
      <c r="WGC9" s="52"/>
      <c r="WGD9" s="52"/>
      <c r="WGE9" s="52"/>
      <c r="WGF9" s="52"/>
      <c r="WGG9" s="52"/>
      <c r="WGH9" s="52"/>
      <c r="WGI9" s="52"/>
      <c r="WGJ9" s="52"/>
      <c r="WGK9" s="52"/>
      <c r="WGL9" s="52"/>
      <c r="WGM9" s="52"/>
      <c r="WGN9" s="52"/>
      <c r="WGO9" s="52"/>
      <c r="WGP9" s="52"/>
      <c r="WGQ9" s="52"/>
      <c r="WGR9" s="52"/>
      <c r="WGS9" s="52"/>
      <c r="WGT9" s="52"/>
      <c r="WGU9" s="52"/>
      <c r="WGV9" s="52"/>
      <c r="WGW9" s="52"/>
      <c r="WGX9" s="52"/>
      <c r="WGY9" s="52"/>
      <c r="WGZ9" s="52"/>
      <c r="WHA9" s="52"/>
      <c r="WHB9" s="52"/>
      <c r="WHC9" s="52"/>
      <c r="WHD9" s="52"/>
      <c r="WHE9" s="52"/>
      <c r="WHF9" s="52"/>
      <c r="WHG9" s="52"/>
      <c r="WHH9" s="52"/>
      <c r="WHI9" s="52"/>
      <c r="WHJ9" s="52"/>
      <c r="WHK9" s="52"/>
      <c r="WHL9" s="52"/>
      <c r="WHM9" s="52"/>
      <c r="WHN9" s="52"/>
      <c r="WHO9" s="52"/>
      <c r="WHP9" s="52"/>
      <c r="WHQ9" s="52"/>
      <c r="WHR9" s="52"/>
      <c r="WHS9" s="52"/>
      <c r="WHT9" s="52"/>
      <c r="WHU9" s="52"/>
      <c r="WHV9" s="52"/>
      <c r="WHW9" s="52"/>
      <c r="WHX9" s="52"/>
      <c r="WHY9" s="52"/>
      <c r="WHZ9" s="52"/>
      <c r="WIA9" s="52"/>
      <c r="WIB9" s="52"/>
      <c r="WIC9" s="52"/>
      <c r="WID9" s="52"/>
      <c r="WIE9" s="52"/>
      <c r="WIF9" s="52"/>
      <c r="WIG9" s="52"/>
      <c r="WIH9" s="52"/>
      <c r="WII9" s="52"/>
      <c r="WIJ9" s="52"/>
      <c r="WIK9" s="52"/>
      <c r="WIL9" s="52"/>
      <c r="WIM9" s="52"/>
      <c r="WIN9" s="52"/>
      <c r="WIO9" s="52"/>
      <c r="WIP9" s="52"/>
      <c r="WIQ9" s="52"/>
      <c r="WIR9" s="52"/>
      <c r="WIS9" s="52"/>
      <c r="WIT9" s="52"/>
      <c r="WIU9" s="52"/>
      <c r="WIV9" s="52"/>
      <c r="WIW9" s="52"/>
      <c r="WIX9" s="52"/>
      <c r="WIY9" s="52"/>
      <c r="WIZ9" s="52"/>
      <c r="WJA9" s="52"/>
      <c r="WJB9" s="52"/>
      <c r="WJC9" s="52"/>
      <c r="WJD9" s="52"/>
      <c r="WJE9" s="52"/>
      <c r="WJF9" s="52"/>
      <c r="WJG9" s="52"/>
      <c r="WJH9" s="52"/>
      <c r="WJI9" s="52"/>
      <c r="WJJ9" s="52"/>
      <c r="WJK9" s="52"/>
      <c r="WJL9" s="52"/>
      <c r="WJM9" s="52"/>
      <c r="WJN9" s="52"/>
      <c r="WJO9" s="52"/>
      <c r="WJP9" s="52"/>
      <c r="WJQ9" s="52"/>
      <c r="WJR9" s="52"/>
      <c r="WJS9" s="52"/>
      <c r="WJT9" s="52"/>
      <c r="WJU9" s="52"/>
      <c r="WJV9" s="52"/>
      <c r="WJW9" s="52"/>
      <c r="WJX9" s="52"/>
      <c r="WJY9" s="52"/>
      <c r="WJZ9" s="52"/>
      <c r="WKA9" s="52"/>
      <c r="WKB9" s="52"/>
      <c r="WKC9" s="52"/>
      <c r="WKD9" s="52"/>
      <c r="WKE9" s="52"/>
      <c r="WKF9" s="52"/>
      <c r="WKG9" s="52"/>
      <c r="WKH9" s="52"/>
      <c r="WKI9" s="52"/>
      <c r="WKJ9" s="52"/>
      <c r="WKK9" s="52"/>
      <c r="WKL9" s="52"/>
      <c r="WKM9" s="52"/>
      <c r="WKN9" s="52"/>
      <c r="WKO9" s="52"/>
      <c r="WKP9" s="52"/>
      <c r="WKQ9" s="52"/>
      <c r="WKR9" s="52"/>
      <c r="WKS9" s="52"/>
      <c r="WKT9" s="52"/>
      <c r="WKU9" s="52"/>
      <c r="WKV9" s="52"/>
      <c r="WKW9" s="52"/>
      <c r="WKX9" s="52"/>
      <c r="WKY9" s="52"/>
      <c r="WKZ9" s="52"/>
      <c r="WLA9" s="52"/>
      <c r="WLB9" s="52"/>
      <c r="WLC9" s="52"/>
      <c r="WLD9" s="52"/>
      <c r="WLE9" s="52"/>
      <c r="WLF9" s="52"/>
      <c r="WLG9" s="52"/>
      <c r="WLH9" s="52"/>
      <c r="WLI9" s="52"/>
      <c r="WLJ9" s="52"/>
      <c r="WLK9" s="52"/>
      <c r="WLL9" s="52"/>
      <c r="WLM9" s="52"/>
      <c r="WLN9" s="52"/>
      <c r="WLO9" s="52"/>
      <c r="WLP9" s="52"/>
      <c r="WLQ9" s="52"/>
      <c r="WLR9" s="52"/>
      <c r="WLS9" s="52"/>
      <c r="WLT9" s="52"/>
      <c r="WLU9" s="52"/>
      <c r="WLV9" s="52"/>
      <c r="WLW9" s="52"/>
      <c r="WLX9" s="52"/>
      <c r="WLY9" s="52"/>
      <c r="WLZ9" s="52"/>
      <c r="WMA9" s="52"/>
      <c r="WMB9" s="52"/>
      <c r="WMC9" s="52"/>
      <c r="WMD9" s="52"/>
      <c r="WME9" s="52"/>
      <c r="WMF9" s="52"/>
      <c r="WMG9" s="52"/>
      <c r="WMH9" s="52"/>
      <c r="WMI9" s="52"/>
      <c r="WMJ9" s="52"/>
      <c r="WMK9" s="52"/>
      <c r="WML9" s="52"/>
      <c r="WMM9" s="52"/>
      <c r="WMN9" s="52"/>
      <c r="WMO9" s="52"/>
      <c r="WMP9" s="52"/>
      <c r="WMQ9" s="52"/>
      <c r="WMR9" s="52"/>
      <c r="WMS9" s="52"/>
      <c r="WMT9" s="52"/>
      <c r="WMU9" s="52"/>
      <c r="WMV9" s="52"/>
      <c r="WMW9" s="52"/>
      <c r="WMX9" s="52"/>
      <c r="WMY9" s="52"/>
      <c r="WMZ9" s="52"/>
      <c r="WNA9" s="52"/>
      <c r="WNB9" s="52"/>
      <c r="WNC9" s="52"/>
      <c r="WND9" s="52"/>
      <c r="WNE9" s="52"/>
      <c r="WNF9" s="52"/>
      <c r="WNG9" s="52"/>
      <c r="WNH9" s="52"/>
      <c r="WNI9" s="52"/>
      <c r="WNJ9" s="52"/>
      <c r="WNK9" s="52"/>
      <c r="WNL9" s="52"/>
      <c r="WNM9" s="52"/>
      <c r="WNN9" s="52"/>
      <c r="WNO9" s="52"/>
      <c r="WNP9" s="52"/>
      <c r="WNQ9" s="52"/>
      <c r="WNR9" s="52"/>
      <c r="WNS9" s="52"/>
      <c r="WNT9" s="52"/>
      <c r="WNU9" s="52"/>
      <c r="WNV9" s="52"/>
      <c r="WNW9" s="52"/>
      <c r="WNX9" s="52"/>
      <c r="WNY9" s="52"/>
      <c r="WNZ9" s="52"/>
      <c r="WOA9" s="52"/>
      <c r="WOB9" s="52"/>
      <c r="WOC9" s="52"/>
      <c r="WOD9" s="52"/>
      <c r="WOE9" s="52"/>
      <c r="WOF9" s="52"/>
      <c r="WOG9" s="52"/>
      <c r="WOH9" s="52"/>
      <c r="WOI9" s="52"/>
      <c r="WOJ9" s="52"/>
      <c r="WOK9" s="52"/>
      <c r="WOL9" s="52"/>
      <c r="WOM9" s="52"/>
      <c r="WON9" s="52"/>
      <c r="WOO9" s="52"/>
      <c r="WOP9" s="52"/>
      <c r="WOQ9" s="52"/>
      <c r="WOR9" s="52"/>
      <c r="WOS9" s="52"/>
      <c r="WOT9" s="52"/>
      <c r="WOU9" s="52"/>
      <c r="WOV9" s="52"/>
      <c r="WOW9" s="52"/>
      <c r="WOX9" s="52"/>
      <c r="WOY9" s="52"/>
      <c r="WOZ9" s="52"/>
      <c r="WPA9" s="52"/>
      <c r="WPB9" s="52"/>
      <c r="WPC9" s="52"/>
      <c r="WPD9" s="52"/>
      <c r="WPE9" s="52"/>
      <c r="WPF9" s="52"/>
      <c r="WPG9" s="52"/>
      <c r="WPH9" s="52"/>
      <c r="WPI9" s="52"/>
      <c r="WPJ9" s="52"/>
      <c r="WPK9" s="52"/>
      <c r="WPL9" s="52"/>
      <c r="WPM9" s="52"/>
      <c r="WPN9" s="52"/>
      <c r="WPO9" s="52"/>
      <c r="WPP9" s="52"/>
      <c r="WPQ9" s="52"/>
      <c r="WPR9" s="52"/>
      <c r="WPS9" s="52"/>
      <c r="WPT9" s="52"/>
      <c r="WPU9" s="52"/>
      <c r="WPV9" s="52"/>
      <c r="WPW9" s="52"/>
      <c r="WPX9" s="52"/>
      <c r="WPY9" s="52"/>
      <c r="WPZ9" s="52"/>
      <c r="WQA9" s="52"/>
      <c r="WQB9" s="52"/>
      <c r="WQC9" s="52"/>
      <c r="WQD9" s="52"/>
      <c r="WQE9" s="52"/>
      <c r="WQF9" s="52"/>
      <c r="WQG9" s="52"/>
      <c r="WQH9" s="52"/>
      <c r="WQI9" s="52"/>
      <c r="WQJ9" s="52"/>
      <c r="WQK9" s="52"/>
      <c r="WQL9" s="52"/>
      <c r="WQM9" s="52"/>
      <c r="WQN9" s="52"/>
      <c r="WQO9" s="52"/>
      <c r="WQP9" s="52"/>
      <c r="WQQ9" s="52"/>
      <c r="WQR9" s="52"/>
      <c r="WQS9" s="52"/>
      <c r="WQT9" s="52"/>
      <c r="WQU9" s="52"/>
      <c r="WQV9" s="52"/>
      <c r="WQW9" s="52"/>
      <c r="WQX9" s="52"/>
      <c r="WQY9" s="52"/>
      <c r="WQZ9" s="52"/>
      <c r="WRA9" s="52"/>
      <c r="WRB9" s="52"/>
      <c r="WRC9" s="52"/>
      <c r="WRD9" s="52"/>
      <c r="WRE9" s="52"/>
      <c r="WRF9" s="52"/>
      <c r="WRG9" s="52"/>
      <c r="WRH9" s="52"/>
      <c r="WRI9" s="52"/>
      <c r="WRJ9" s="52"/>
      <c r="WRK9" s="52"/>
      <c r="WRL9" s="52"/>
      <c r="WRM9" s="52"/>
      <c r="WRN9" s="52"/>
      <c r="WRO9" s="52"/>
      <c r="WRP9" s="52"/>
      <c r="WRQ9" s="52"/>
      <c r="WRR9" s="52"/>
      <c r="WRS9" s="52"/>
      <c r="WRT9" s="52"/>
      <c r="WRU9" s="52"/>
      <c r="WRV9" s="52"/>
      <c r="WRW9" s="52"/>
      <c r="WRX9" s="52"/>
      <c r="WRY9" s="52"/>
      <c r="WRZ9" s="52"/>
      <c r="WSA9" s="52"/>
      <c r="WSB9" s="52"/>
      <c r="WSC9" s="52"/>
      <c r="WSD9" s="52"/>
      <c r="WSE9" s="52"/>
      <c r="WSF9" s="52"/>
      <c r="WSG9" s="52"/>
      <c r="WSH9" s="52"/>
      <c r="WSI9" s="52"/>
      <c r="WSJ9" s="52"/>
      <c r="WSK9" s="52"/>
      <c r="WSL9" s="52"/>
      <c r="WSM9" s="52"/>
      <c r="WSN9" s="52"/>
      <c r="WSO9" s="52"/>
      <c r="WSP9" s="52"/>
      <c r="WSQ9" s="52"/>
      <c r="WSR9" s="52"/>
      <c r="WSS9" s="52"/>
      <c r="WST9" s="52"/>
      <c r="WSU9" s="52"/>
      <c r="WSV9" s="52"/>
      <c r="WSW9" s="52"/>
      <c r="WSX9" s="52"/>
      <c r="WSY9" s="52"/>
      <c r="WSZ9" s="52"/>
      <c r="WTA9" s="52"/>
      <c r="WTB9" s="52"/>
      <c r="WTC9" s="52"/>
      <c r="WTD9" s="52"/>
      <c r="WTE9" s="52"/>
      <c r="WTF9" s="52"/>
      <c r="WTG9" s="52"/>
      <c r="WTH9" s="52"/>
      <c r="WTI9" s="52"/>
      <c r="WTJ9" s="52"/>
      <c r="WTK9" s="52"/>
      <c r="WTL9" s="52"/>
      <c r="WTM9" s="52"/>
      <c r="WTN9" s="52"/>
      <c r="WTO9" s="52"/>
      <c r="WTP9" s="52"/>
      <c r="WTQ9" s="52"/>
      <c r="WTR9" s="52"/>
      <c r="WTS9" s="52"/>
      <c r="WTT9" s="52"/>
      <c r="WTU9" s="52"/>
      <c r="WTV9" s="52"/>
      <c r="WTW9" s="52"/>
      <c r="WTX9" s="52"/>
      <c r="WTY9" s="52"/>
      <c r="WTZ9" s="52"/>
      <c r="WUA9" s="52"/>
      <c r="WUB9" s="52"/>
      <c r="WUC9" s="52"/>
      <c r="WUD9" s="52"/>
      <c r="WUE9" s="52"/>
      <c r="WUF9" s="52"/>
      <c r="WUG9" s="52"/>
      <c r="WUH9" s="52"/>
      <c r="WUI9" s="52"/>
      <c r="WUJ9" s="52"/>
      <c r="WUK9" s="52"/>
      <c r="WUL9" s="52"/>
      <c r="WUM9" s="52"/>
      <c r="WUN9" s="52"/>
      <c r="WUO9" s="52"/>
      <c r="WUP9" s="52"/>
      <c r="WUQ9" s="52"/>
      <c r="WUR9" s="52"/>
      <c r="WUS9" s="52"/>
      <c r="WUT9" s="52"/>
      <c r="WUU9" s="52"/>
      <c r="WUV9" s="52"/>
      <c r="WUW9" s="52"/>
      <c r="WUX9" s="52"/>
      <c r="WUY9" s="52"/>
      <c r="WUZ9" s="52"/>
      <c r="WVA9" s="52"/>
      <c r="WVB9" s="52"/>
      <c r="WVC9" s="52"/>
      <c r="WVD9" s="52"/>
      <c r="WVE9" s="52"/>
      <c r="WVF9" s="52"/>
      <c r="WVG9" s="52"/>
      <c r="WVH9" s="52"/>
      <c r="WVI9" s="52"/>
      <c r="WVJ9" s="52"/>
      <c r="WVK9" s="52"/>
      <c r="WVL9" s="52"/>
      <c r="WVM9" s="52"/>
      <c r="WVN9" s="52"/>
      <c r="WVO9" s="52"/>
      <c r="WVP9" s="52"/>
      <c r="WVQ9" s="52"/>
      <c r="WVR9" s="52"/>
      <c r="WVS9" s="52"/>
      <c r="WVT9" s="52"/>
      <c r="WVU9" s="52"/>
      <c r="WVV9" s="52"/>
      <c r="WVW9" s="52"/>
      <c r="WVX9" s="52"/>
      <c r="WVY9" s="52"/>
      <c r="WVZ9" s="52"/>
      <c r="WWA9" s="52"/>
      <c r="WWB9" s="52"/>
      <c r="WWC9" s="52"/>
      <c r="WWD9" s="52"/>
      <c r="WWE9" s="52"/>
      <c r="WWF9" s="52"/>
      <c r="WWG9" s="52"/>
      <c r="WWH9" s="52"/>
      <c r="WWI9" s="52"/>
      <c r="WWJ9" s="52"/>
      <c r="WWK9" s="52"/>
      <c r="WWL9" s="52"/>
      <c r="WWM9" s="52"/>
      <c r="WWN9" s="52"/>
      <c r="WWO9" s="52"/>
      <c r="WWP9" s="52"/>
      <c r="WWQ9" s="52"/>
      <c r="WWR9" s="52"/>
      <c r="WWS9" s="52"/>
      <c r="WWT9" s="52"/>
      <c r="WWU9" s="52"/>
      <c r="WWV9" s="52"/>
      <c r="WWW9" s="52"/>
      <c r="WWX9" s="52"/>
      <c r="WWY9" s="52"/>
      <c r="WWZ9" s="52"/>
      <c r="WXA9" s="52"/>
      <c r="WXB9" s="52"/>
      <c r="WXC9" s="52"/>
      <c r="WXD9" s="52"/>
      <c r="WXE9" s="52"/>
      <c r="WXF9" s="52"/>
      <c r="WXG9" s="52"/>
      <c r="WXH9" s="52"/>
      <c r="WXI9" s="52"/>
      <c r="WXJ9" s="52"/>
      <c r="WXK9" s="52"/>
      <c r="WXL9" s="52"/>
      <c r="WXM9" s="52"/>
      <c r="WXN9" s="52"/>
      <c r="WXO9" s="52"/>
      <c r="WXP9" s="52"/>
      <c r="WXQ9" s="52"/>
      <c r="WXR9" s="52"/>
      <c r="WXS9" s="52"/>
      <c r="WXT9" s="52"/>
      <c r="WXU9" s="52"/>
      <c r="WXV9" s="52"/>
      <c r="WXW9" s="52"/>
      <c r="WXX9" s="52"/>
      <c r="WXY9" s="52"/>
      <c r="WXZ9" s="52"/>
      <c r="WYA9" s="52"/>
      <c r="WYB9" s="52"/>
      <c r="WYC9" s="52"/>
      <c r="WYD9" s="52"/>
      <c r="WYE9" s="52"/>
      <c r="WYF9" s="52"/>
      <c r="WYG9" s="52"/>
      <c r="WYH9" s="52"/>
      <c r="WYI9" s="52"/>
      <c r="WYJ9" s="52"/>
      <c r="WYK9" s="52"/>
      <c r="WYL9" s="52"/>
      <c r="WYM9" s="52"/>
      <c r="WYN9" s="52"/>
      <c r="WYO9" s="52"/>
      <c r="WYP9" s="52"/>
      <c r="WYQ9" s="52"/>
      <c r="WYR9" s="52"/>
      <c r="WYS9" s="52"/>
      <c r="WYT9" s="52"/>
      <c r="WYU9" s="52"/>
      <c r="WYV9" s="52"/>
      <c r="WYW9" s="52"/>
      <c r="WYX9" s="52"/>
      <c r="WYY9" s="52"/>
      <c r="WYZ9" s="52"/>
      <c r="WZA9" s="52"/>
      <c r="WZB9" s="52"/>
      <c r="WZC9" s="52"/>
      <c r="WZD9" s="52"/>
      <c r="WZE9" s="52"/>
      <c r="WZF9" s="52"/>
      <c r="WZG9" s="52"/>
      <c r="WZH9" s="52"/>
      <c r="WZI9" s="52"/>
      <c r="WZJ9" s="52"/>
      <c r="WZK9" s="52"/>
      <c r="WZL9" s="52"/>
      <c r="WZM9" s="52"/>
      <c r="WZN9" s="52"/>
      <c r="WZO9" s="52"/>
      <c r="WZP9" s="52"/>
      <c r="WZQ9" s="52"/>
      <c r="WZR9" s="52"/>
      <c r="WZS9" s="52"/>
      <c r="WZT9" s="52"/>
      <c r="WZU9" s="52"/>
      <c r="WZV9" s="52"/>
      <c r="WZW9" s="52"/>
      <c r="WZX9" s="52"/>
      <c r="WZY9" s="52"/>
      <c r="WZZ9" s="52"/>
      <c r="XAA9" s="52"/>
      <c r="XAB9" s="52"/>
      <c r="XAC9" s="52"/>
      <c r="XAD9" s="52"/>
      <c r="XAE9" s="52"/>
      <c r="XAF9" s="52"/>
      <c r="XAG9" s="52"/>
      <c r="XAH9" s="52"/>
      <c r="XAI9" s="52"/>
      <c r="XAJ9" s="52"/>
      <c r="XAK9" s="52"/>
      <c r="XAL9" s="52"/>
      <c r="XAM9" s="52"/>
      <c r="XAN9" s="52"/>
      <c r="XAO9" s="52"/>
      <c r="XAP9" s="52"/>
      <c r="XAQ9" s="52"/>
      <c r="XAR9" s="52"/>
      <c r="XAS9" s="52"/>
      <c r="XAT9" s="52"/>
      <c r="XAU9" s="52"/>
      <c r="XAV9" s="52"/>
      <c r="XAW9" s="52"/>
      <c r="XAX9" s="52"/>
      <c r="XAY9" s="52"/>
      <c r="XAZ9" s="52"/>
      <c r="XBA9" s="52"/>
      <c r="XBB9" s="52"/>
      <c r="XBC9" s="52"/>
      <c r="XBD9" s="52"/>
      <c r="XBE9" s="52"/>
      <c r="XBF9" s="52"/>
      <c r="XBG9" s="52"/>
      <c r="XBH9" s="52"/>
      <c r="XBI9" s="52"/>
      <c r="XBJ9" s="52"/>
      <c r="XBK9" s="52"/>
      <c r="XBL9" s="52"/>
      <c r="XBM9" s="52"/>
      <c r="XBN9" s="52"/>
      <c r="XBO9" s="52"/>
      <c r="XBP9" s="52"/>
      <c r="XBQ9" s="52"/>
      <c r="XBR9" s="52"/>
      <c r="XBS9" s="52"/>
      <c r="XBT9" s="52"/>
      <c r="XBU9" s="52"/>
      <c r="XBV9" s="52"/>
      <c r="XBW9" s="52"/>
      <c r="XBX9" s="52"/>
      <c r="XBY9" s="52"/>
      <c r="XBZ9" s="52"/>
      <c r="XCA9" s="52"/>
      <c r="XCB9" s="52"/>
      <c r="XCC9" s="52"/>
      <c r="XCD9" s="52"/>
      <c r="XCE9" s="52"/>
      <c r="XCF9" s="52"/>
      <c r="XCG9" s="52"/>
      <c r="XCH9" s="52"/>
      <c r="XCI9" s="52"/>
      <c r="XCJ9" s="52"/>
      <c r="XCK9" s="52"/>
      <c r="XCL9" s="52"/>
      <c r="XCM9" s="52"/>
      <c r="XCN9" s="52"/>
      <c r="XCO9" s="52"/>
      <c r="XCP9" s="52"/>
      <c r="XCQ9" s="52"/>
      <c r="XCR9" s="52"/>
      <c r="XCS9" s="52"/>
      <c r="XCT9" s="52"/>
      <c r="XCU9" s="52"/>
      <c r="XCV9" s="52"/>
      <c r="XCW9" s="52"/>
      <c r="XCX9" s="52"/>
      <c r="XCY9" s="52"/>
      <c r="XCZ9" s="52"/>
      <c r="XDA9" s="52"/>
      <c r="XDB9" s="52"/>
      <c r="XDC9" s="52"/>
      <c r="XDD9" s="52"/>
      <c r="XDE9" s="52"/>
      <c r="XDF9" s="52"/>
      <c r="XDG9" s="52"/>
      <c r="XDH9" s="52"/>
      <c r="XDI9" s="52"/>
      <c r="XDJ9" s="52"/>
      <c r="XDK9" s="52"/>
      <c r="XDL9" s="52"/>
      <c r="XDM9" s="52"/>
      <c r="XDN9" s="52"/>
      <c r="XDO9" s="52"/>
      <c r="XDP9" s="52"/>
      <c r="XDQ9" s="52"/>
      <c r="XDR9" s="52"/>
      <c r="XDS9" s="52"/>
      <c r="XDT9" s="52"/>
      <c r="XDU9" s="52"/>
      <c r="XDV9" s="52"/>
      <c r="XDW9" s="52"/>
      <c r="XDX9" s="52"/>
      <c r="XDY9" s="52"/>
      <c r="XDZ9" s="52"/>
      <c r="XEA9" s="52"/>
      <c r="XEB9" s="52"/>
      <c r="XEC9" s="52"/>
      <c r="XED9" s="52"/>
      <c r="XEE9" s="52"/>
      <c r="XEF9" s="52"/>
      <c r="XEG9" s="52"/>
      <c r="XEH9" s="52"/>
      <c r="XEI9" s="52"/>
      <c r="XEJ9" s="52"/>
      <c r="XEK9" s="52"/>
      <c r="XEL9" s="52"/>
      <c r="XEM9" s="52"/>
      <c r="XEN9" s="52"/>
      <c r="XEO9" s="52"/>
      <c r="XEP9" s="52"/>
      <c r="XEQ9" s="52"/>
      <c r="XER9" s="52"/>
      <c r="XES9" s="52"/>
      <c r="XET9" s="52"/>
      <c r="XEU9" s="52"/>
      <c r="XEV9" s="52"/>
      <c r="XEW9" s="52"/>
      <c r="XEX9" s="52"/>
      <c r="XEY9" s="52"/>
      <c r="XEZ9" s="52"/>
      <c r="XFA9" s="52"/>
      <c r="XFB9" s="52"/>
      <c r="XFC9" s="52"/>
    </row>
    <row r="10" spans="1:16383" s="53" customFormat="1" ht="25.5" customHeight="1" x14ac:dyDescent="0.25">
      <c r="A10" s="52"/>
      <c r="B10" s="120" t="s">
        <v>5</v>
      </c>
      <c r="C10" s="121"/>
      <c r="D10" s="122" t="s">
        <v>6</v>
      </c>
      <c r="E10" s="123"/>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c r="NG10" s="52"/>
      <c r="NH10" s="52"/>
      <c r="NI10" s="52"/>
      <c r="NJ10" s="52"/>
      <c r="NK10" s="52"/>
      <c r="NL10" s="52"/>
      <c r="NM10" s="52"/>
      <c r="NN10" s="52"/>
      <c r="NO10" s="52"/>
      <c r="NP10" s="52"/>
      <c r="NQ10" s="52"/>
      <c r="NR10" s="52"/>
      <c r="NS10" s="52"/>
      <c r="NT10" s="52"/>
      <c r="NU10" s="52"/>
      <c r="NV10" s="52"/>
      <c r="NW10" s="52"/>
      <c r="NX10" s="52"/>
      <c r="NY10" s="52"/>
      <c r="NZ10" s="52"/>
      <c r="OA10" s="52"/>
      <c r="OB10" s="52"/>
      <c r="OC10" s="52"/>
      <c r="OD10" s="52"/>
      <c r="OE10" s="52"/>
      <c r="OF10" s="52"/>
      <c r="OG10" s="52"/>
      <c r="OH10" s="52"/>
      <c r="OI10" s="52"/>
      <c r="OJ10" s="52"/>
      <c r="OK10" s="52"/>
      <c r="OL10" s="52"/>
      <c r="OM10" s="52"/>
      <c r="ON10" s="52"/>
      <c r="OO10" s="52"/>
      <c r="OP10" s="52"/>
      <c r="OQ10" s="52"/>
      <c r="OR10" s="52"/>
      <c r="OS10" s="52"/>
      <c r="OT10" s="52"/>
      <c r="OU10" s="52"/>
      <c r="OV10" s="52"/>
      <c r="OW10" s="52"/>
      <c r="OX10" s="52"/>
      <c r="OY10" s="52"/>
      <c r="OZ10" s="52"/>
      <c r="PA10" s="52"/>
      <c r="PB10" s="52"/>
      <c r="PC10" s="52"/>
      <c r="PD10" s="52"/>
      <c r="PE10" s="52"/>
      <c r="PF10" s="52"/>
      <c r="PG10" s="52"/>
      <c r="PH10" s="52"/>
      <c r="PI10" s="52"/>
      <c r="PJ10" s="52"/>
      <c r="PK10" s="52"/>
      <c r="PL10" s="52"/>
      <c r="PM10" s="52"/>
      <c r="PN10" s="52"/>
      <c r="PO10" s="52"/>
      <c r="PP10" s="52"/>
      <c r="PQ10" s="52"/>
      <c r="PR10" s="52"/>
      <c r="PS10" s="52"/>
      <c r="PT10" s="52"/>
      <c r="PU10" s="52"/>
      <c r="PV10" s="52"/>
      <c r="PW10" s="52"/>
      <c r="PX10" s="52"/>
      <c r="PY10" s="52"/>
      <c r="PZ10" s="52"/>
      <c r="QA10" s="52"/>
      <c r="QB10" s="52"/>
      <c r="QC10" s="52"/>
      <c r="QD10" s="52"/>
      <c r="QE10" s="52"/>
      <c r="QF10" s="52"/>
      <c r="QG10" s="52"/>
      <c r="QH10" s="52"/>
      <c r="QI10" s="52"/>
      <c r="QJ10" s="52"/>
      <c r="QK10" s="52"/>
      <c r="QL10" s="52"/>
      <c r="QM10" s="52"/>
      <c r="QN10" s="52"/>
      <c r="QO10" s="52"/>
      <c r="QP10" s="52"/>
      <c r="QQ10" s="52"/>
      <c r="QR10" s="52"/>
      <c r="QS10" s="52"/>
      <c r="QT10" s="52"/>
      <c r="QU10" s="52"/>
      <c r="QV10" s="52"/>
      <c r="QW10" s="52"/>
      <c r="QX10" s="52"/>
      <c r="QY10" s="52"/>
      <c r="QZ10" s="52"/>
      <c r="RA10" s="52"/>
      <c r="RB10" s="52"/>
      <c r="RC10" s="52"/>
      <c r="RD10" s="52"/>
      <c r="RE10" s="52"/>
      <c r="RF10" s="52"/>
      <c r="RG10" s="52"/>
      <c r="RH10" s="52"/>
      <c r="RI10" s="52"/>
      <c r="RJ10" s="52"/>
      <c r="RK10" s="52"/>
      <c r="RL10" s="52"/>
      <c r="RM10" s="52"/>
      <c r="RN10" s="52"/>
      <c r="RO10" s="52"/>
      <c r="RP10" s="52"/>
      <c r="RQ10" s="52"/>
      <c r="RR10" s="52"/>
      <c r="RS10" s="52"/>
      <c r="RT10" s="52"/>
      <c r="RU10" s="52"/>
      <c r="RV10" s="52"/>
      <c r="RW10" s="52"/>
      <c r="RX10" s="52"/>
      <c r="RY10" s="52"/>
      <c r="RZ10" s="52"/>
      <c r="SA10" s="52"/>
      <c r="SB10" s="52"/>
      <c r="SC10" s="52"/>
      <c r="SD10" s="52"/>
      <c r="SE10" s="52"/>
      <c r="SF10" s="52"/>
      <c r="SG10" s="52"/>
      <c r="SH10" s="52"/>
      <c r="SI10" s="52"/>
      <c r="SJ10" s="52"/>
      <c r="SK10" s="52"/>
      <c r="SL10" s="52"/>
      <c r="SM10" s="52"/>
      <c r="SN10" s="52"/>
      <c r="SO10" s="52"/>
      <c r="SP10" s="52"/>
      <c r="SQ10" s="52"/>
      <c r="SR10" s="52"/>
      <c r="SS10" s="52"/>
      <c r="ST10" s="52"/>
      <c r="SU10" s="52"/>
      <c r="SV10" s="52"/>
      <c r="SW10" s="52"/>
      <c r="SX10" s="52"/>
      <c r="SY10" s="52"/>
      <c r="SZ10" s="52"/>
      <c r="TA10" s="52"/>
      <c r="TB10" s="52"/>
      <c r="TC10" s="52"/>
      <c r="TD10" s="52"/>
      <c r="TE10" s="52"/>
      <c r="TF10" s="52"/>
      <c r="TG10" s="52"/>
      <c r="TH10" s="52"/>
      <c r="TI10" s="52"/>
      <c r="TJ10" s="52"/>
      <c r="TK10" s="52"/>
      <c r="TL10" s="52"/>
      <c r="TM10" s="52"/>
      <c r="TN10" s="52"/>
      <c r="TO10" s="52"/>
      <c r="TP10" s="52"/>
      <c r="TQ10" s="52"/>
      <c r="TR10" s="52"/>
      <c r="TS10" s="52"/>
      <c r="TT10" s="52"/>
      <c r="TU10" s="52"/>
      <c r="TV10" s="52"/>
      <c r="TW10" s="52"/>
      <c r="TX10" s="52"/>
      <c r="TY10" s="52"/>
      <c r="TZ10" s="52"/>
      <c r="UA10" s="52"/>
      <c r="UB10" s="52"/>
      <c r="UC10" s="52"/>
      <c r="UD10" s="52"/>
      <c r="UE10" s="52"/>
      <c r="UF10" s="52"/>
      <c r="UG10" s="52"/>
      <c r="UH10" s="52"/>
      <c r="UI10" s="52"/>
      <c r="UJ10" s="52"/>
      <c r="UK10" s="52"/>
      <c r="UL10" s="52"/>
      <c r="UM10" s="52"/>
      <c r="UN10" s="52"/>
      <c r="UO10" s="52"/>
      <c r="UP10" s="52"/>
      <c r="UQ10" s="52"/>
      <c r="UR10" s="52"/>
      <c r="US10" s="52"/>
      <c r="UT10" s="52"/>
      <c r="UU10" s="52"/>
      <c r="UV10" s="52"/>
      <c r="UW10" s="52"/>
      <c r="UX10" s="52"/>
      <c r="UY10" s="52"/>
      <c r="UZ10" s="52"/>
      <c r="VA10" s="52"/>
      <c r="VB10" s="52"/>
      <c r="VC10" s="52"/>
      <c r="VD10" s="52"/>
      <c r="VE10" s="52"/>
      <c r="VF10" s="52"/>
      <c r="VG10" s="52"/>
      <c r="VH10" s="52"/>
      <c r="VI10" s="52"/>
      <c r="VJ10" s="52"/>
      <c r="VK10" s="52"/>
      <c r="VL10" s="52"/>
      <c r="VM10" s="52"/>
      <c r="VN10" s="52"/>
      <c r="VO10" s="52"/>
      <c r="VP10" s="52"/>
      <c r="VQ10" s="52"/>
      <c r="VR10" s="52"/>
      <c r="VS10" s="52"/>
      <c r="VT10" s="52"/>
      <c r="VU10" s="52"/>
      <c r="VV10" s="52"/>
      <c r="VW10" s="52"/>
      <c r="VX10" s="52"/>
      <c r="VY10" s="52"/>
      <c r="VZ10" s="52"/>
      <c r="WA10" s="52"/>
      <c r="WB10" s="52"/>
      <c r="WC10" s="52"/>
      <c r="WD10" s="52"/>
      <c r="WE10" s="52"/>
      <c r="WF10" s="52"/>
      <c r="WG10" s="52"/>
      <c r="WH10" s="52"/>
      <c r="WI10" s="52"/>
      <c r="WJ10" s="52"/>
      <c r="WK10" s="52"/>
      <c r="WL10" s="52"/>
      <c r="WM10" s="52"/>
      <c r="WN10" s="52"/>
      <c r="WO10" s="52"/>
      <c r="WP10" s="52"/>
      <c r="WQ10" s="52"/>
      <c r="WR10" s="52"/>
      <c r="WS10" s="52"/>
      <c r="WT10" s="52"/>
      <c r="WU10" s="52"/>
      <c r="WV10" s="52"/>
      <c r="WW10" s="52"/>
      <c r="WX10" s="52"/>
      <c r="WY10" s="52"/>
      <c r="WZ10" s="52"/>
      <c r="XA10" s="52"/>
      <c r="XB10" s="52"/>
      <c r="XC10" s="52"/>
      <c r="XD10" s="52"/>
      <c r="XE10" s="52"/>
      <c r="XF10" s="52"/>
      <c r="XG10" s="52"/>
      <c r="XH10" s="52"/>
      <c r="XI10" s="52"/>
      <c r="XJ10" s="52"/>
      <c r="XK10" s="52"/>
      <c r="XL10" s="52"/>
      <c r="XM10" s="52"/>
      <c r="XN10" s="52"/>
      <c r="XO10" s="52"/>
      <c r="XP10" s="52"/>
      <c r="XQ10" s="52"/>
      <c r="XR10" s="52"/>
      <c r="XS10" s="52"/>
      <c r="XT10" s="52"/>
      <c r="XU10" s="52"/>
      <c r="XV10" s="52"/>
      <c r="XW10" s="52"/>
      <c r="XX10" s="52"/>
      <c r="XY10" s="52"/>
      <c r="XZ10" s="52"/>
      <c r="YA10" s="52"/>
      <c r="YB10" s="52"/>
      <c r="YC10" s="52"/>
      <c r="YD10" s="52"/>
      <c r="YE10" s="52"/>
      <c r="YF10" s="52"/>
      <c r="YG10" s="52"/>
      <c r="YH10" s="52"/>
      <c r="YI10" s="52"/>
      <c r="YJ10" s="52"/>
      <c r="YK10" s="52"/>
      <c r="YL10" s="52"/>
      <c r="YM10" s="52"/>
      <c r="YN10" s="52"/>
      <c r="YO10" s="52"/>
      <c r="YP10" s="52"/>
      <c r="YQ10" s="52"/>
      <c r="YR10" s="52"/>
      <c r="YS10" s="52"/>
      <c r="YT10" s="52"/>
      <c r="YU10" s="52"/>
      <c r="YV10" s="52"/>
      <c r="YW10" s="52"/>
      <c r="YX10" s="52"/>
      <c r="YY10" s="52"/>
      <c r="YZ10" s="52"/>
      <c r="ZA10" s="52"/>
      <c r="ZB10" s="52"/>
      <c r="ZC10" s="52"/>
      <c r="ZD10" s="52"/>
      <c r="ZE10" s="52"/>
      <c r="ZF10" s="52"/>
      <c r="ZG10" s="52"/>
      <c r="ZH10" s="52"/>
      <c r="ZI10" s="52"/>
      <c r="ZJ10" s="52"/>
      <c r="ZK10" s="52"/>
      <c r="ZL10" s="52"/>
      <c r="ZM10" s="52"/>
      <c r="ZN10" s="52"/>
      <c r="ZO10" s="52"/>
      <c r="ZP10" s="52"/>
      <c r="ZQ10" s="52"/>
      <c r="ZR10" s="52"/>
      <c r="ZS10" s="52"/>
      <c r="ZT10" s="52"/>
      <c r="ZU10" s="52"/>
      <c r="ZV10" s="52"/>
      <c r="ZW10" s="52"/>
      <c r="ZX10" s="52"/>
      <c r="ZY10" s="52"/>
      <c r="ZZ10" s="52"/>
      <c r="AAA10" s="52"/>
      <c r="AAB10" s="52"/>
      <c r="AAC10" s="52"/>
      <c r="AAD10" s="52"/>
      <c r="AAE10" s="52"/>
      <c r="AAF10" s="52"/>
      <c r="AAG10" s="52"/>
      <c r="AAH10" s="52"/>
      <c r="AAI10" s="52"/>
      <c r="AAJ10" s="52"/>
      <c r="AAK10" s="52"/>
      <c r="AAL10" s="52"/>
      <c r="AAM10" s="52"/>
      <c r="AAN10" s="52"/>
      <c r="AAO10" s="52"/>
      <c r="AAP10" s="52"/>
      <c r="AAQ10" s="52"/>
      <c r="AAR10" s="52"/>
      <c r="AAS10" s="52"/>
      <c r="AAT10" s="52"/>
      <c r="AAU10" s="52"/>
      <c r="AAV10" s="52"/>
      <c r="AAW10" s="52"/>
      <c r="AAX10" s="52"/>
      <c r="AAY10" s="52"/>
      <c r="AAZ10" s="52"/>
      <c r="ABA10" s="52"/>
      <c r="ABB10" s="52"/>
      <c r="ABC10" s="52"/>
      <c r="ABD10" s="52"/>
      <c r="ABE10" s="52"/>
      <c r="ABF10" s="52"/>
      <c r="ABG10" s="52"/>
      <c r="ABH10" s="52"/>
      <c r="ABI10" s="52"/>
      <c r="ABJ10" s="52"/>
      <c r="ABK10" s="52"/>
      <c r="ABL10" s="52"/>
      <c r="ABM10" s="52"/>
      <c r="ABN10" s="52"/>
      <c r="ABO10" s="52"/>
      <c r="ABP10" s="52"/>
      <c r="ABQ10" s="52"/>
      <c r="ABR10" s="52"/>
      <c r="ABS10" s="52"/>
      <c r="ABT10" s="52"/>
      <c r="ABU10" s="52"/>
      <c r="ABV10" s="52"/>
      <c r="ABW10" s="52"/>
      <c r="ABX10" s="52"/>
      <c r="ABY10" s="52"/>
      <c r="ABZ10" s="52"/>
      <c r="ACA10" s="52"/>
      <c r="ACB10" s="52"/>
      <c r="ACC10" s="52"/>
      <c r="ACD10" s="52"/>
      <c r="ACE10" s="52"/>
      <c r="ACF10" s="52"/>
      <c r="ACG10" s="52"/>
      <c r="ACH10" s="52"/>
      <c r="ACI10" s="52"/>
      <c r="ACJ10" s="52"/>
      <c r="ACK10" s="52"/>
      <c r="ACL10" s="52"/>
      <c r="ACM10" s="52"/>
      <c r="ACN10" s="52"/>
      <c r="ACO10" s="52"/>
      <c r="ACP10" s="52"/>
      <c r="ACQ10" s="52"/>
      <c r="ACR10" s="52"/>
      <c r="ACS10" s="52"/>
      <c r="ACT10" s="52"/>
      <c r="ACU10" s="52"/>
      <c r="ACV10" s="52"/>
      <c r="ACW10" s="52"/>
      <c r="ACX10" s="52"/>
      <c r="ACY10" s="52"/>
      <c r="ACZ10" s="52"/>
      <c r="ADA10" s="52"/>
      <c r="ADB10" s="52"/>
      <c r="ADC10" s="52"/>
      <c r="ADD10" s="52"/>
      <c r="ADE10" s="52"/>
      <c r="ADF10" s="52"/>
      <c r="ADG10" s="52"/>
      <c r="ADH10" s="52"/>
      <c r="ADI10" s="52"/>
      <c r="ADJ10" s="52"/>
      <c r="ADK10" s="52"/>
      <c r="ADL10" s="52"/>
      <c r="ADM10" s="52"/>
      <c r="ADN10" s="52"/>
      <c r="ADO10" s="52"/>
      <c r="ADP10" s="52"/>
      <c r="ADQ10" s="52"/>
      <c r="ADR10" s="52"/>
      <c r="ADS10" s="52"/>
      <c r="ADT10" s="52"/>
      <c r="ADU10" s="52"/>
      <c r="ADV10" s="52"/>
      <c r="ADW10" s="52"/>
      <c r="ADX10" s="52"/>
      <c r="ADY10" s="52"/>
      <c r="ADZ10" s="52"/>
      <c r="AEA10" s="52"/>
      <c r="AEB10" s="52"/>
      <c r="AEC10" s="52"/>
      <c r="AED10" s="52"/>
      <c r="AEE10" s="52"/>
      <c r="AEF10" s="52"/>
      <c r="AEG10" s="52"/>
      <c r="AEH10" s="52"/>
      <c r="AEI10" s="52"/>
      <c r="AEJ10" s="52"/>
      <c r="AEK10" s="52"/>
      <c r="AEL10" s="52"/>
      <c r="AEM10" s="52"/>
      <c r="AEN10" s="52"/>
      <c r="AEO10" s="52"/>
      <c r="AEP10" s="52"/>
      <c r="AEQ10" s="52"/>
      <c r="AER10" s="52"/>
      <c r="AES10" s="52"/>
      <c r="AET10" s="52"/>
      <c r="AEU10" s="52"/>
      <c r="AEV10" s="52"/>
      <c r="AEW10" s="52"/>
      <c r="AEX10" s="52"/>
      <c r="AEY10" s="52"/>
      <c r="AEZ10" s="52"/>
      <c r="AFA10" s="52"/>
      <c r="AFB10" s="52"/>
      <c r="AFC10" s="52"/>
      <c r="AFD10" s="52"/>
      <c r="AFE10" s="52"/>
      <c r="AFF10" s="52"/>
      <c r="AFG10" s="52"/>
      <c r="AFH10" s="52"/>
      <c r="AFI10" s="52"/>
      <c r="AFJ10" s="52"/>
      <c r="AFK10" s="52"/>
      <c r="AFL10" s="52"/>
      <c r="AFM10" s="52"/>
      <c r="AFN10" s="52"/>
      <c r="AFO10" s="52"/>
      <c r="AFP10" s="52"/>
      <c r="AFQ10" s="52"/>
      <c r="AFR10" s="52"/>
      <c r="AFS10" s="52"/>
      <c r="AFT10" s="52"/>
      <c r="AFU10" s="52"/>
      <c r="AFV10" s="52"/>
      <c r="AFW10" s="52"/>
      <c r="AFX10" s="52"/>
      <c r="AFY10" s="52"/>
      <c r="AFZ10" s="52"/>
      <c r="AGA10" s="52"/>
      <c r="AGB10" s="52"/>
      <c r="AGC10" s="52"/>
      <c r="AGD10" s="52"/>
      <c r="AGE10" s="52"/>
      <c r="AGF10" s="52"/>
      <c r="AGG10" s="52"/>
      <c r="AGH10" s="52"/>
      <c r="AGI10" s="52"/>
      <c r="AGJ10" s="52"/>
      <c r="AGK10" s="52"/>
      <c r="AGL10" s="52"/>
      <c r="AGM10" s="52"/>
      <c r="AGN10" s="52"/>
      <c r="AGO10" s="52"/>
      <c r="AGP10" s="52"/>
      <c r="AGQ10" s="52"/>
      <c r="AGR10" s="52"/>
      <c r="AGS10" s="52"/>
      <c r="AGT10" s="52"/>
      <c r="AGU10" s="52"/>
      <c r="AGV10" s="52"/>
      <c r="AGW10" s="52"/>
      <c r="AGX10" s="52"/>
      <c r="AGY10" s="52"/>
      <c r="AGZ10" s="52"/>
      <c r="AHA10" s="52"/>
      <c r="AHB10" s="52"/>
      <c r="AHC10" s="52"/>
      <c r="AHD10" s="52"/>
      <c r="AHE10" s="52"/>
      <c r="AHF10" s="52"/>
      <c r="AHG10" s="52"/>
      <c r="AHH10" s="52"/>
      <c r="AHI10" s="52"/>
      <c r="AHJ10" s="52"/>
      <c r="AHK10" s="52"/>
      <c r="AHL10" s="52"/>
      <c r="AHM10" s="52"/>
      <c r="AHN10" s="52"/>
      <c r="AHO10" s="52"/>
      <c r="AHP10" s="52"/>
      <c r="AHQ10" s="52"/>
      <c r="AHR10" s="52"/>
      <c r="AHS10" s="52"/>
      <c r="AHT10" s="52"/>
      <c r="AHU10" s="52"/>
      <c r="AHV10" s="52"/>
      <c r="AHW10" s="52"/>
      <c r="AHX10" s="52"/>
      <c r="AHY10" s="52"/>
      <c r="AHZ10" s="52"/>
      <c r="AIA10" s="52"/>
      <c r="AIB10" s="52"/>
      <c r="AIC10" s="52"/>
      <c r="AID10" s="52"/>
      <c r="AIE10" s="52"/>
      <c r="AIF10" s="52"/>
      <c r="AIG10" s="52"/>
      <c r="AIH10" s="52"/>
      <c r="AII10" s="52"/>
      <c r="AIJ10" s="52"/>
      <c r="AIK10" s="52"/>
      <c r="AIL10" s="52"/>
      <c r="AIM10" s="52"/>
      <c r="AIN10" s="52"/>
      <c r="AIO10" s="52"/>
      <c r="AIP10" s="52"/>
      <c r="AIQ10" s="52"/>
      <c r="AIR10" s="52"/>
      <c r="AIS10" s="52"/>
      <c r="AIT10" s="52"/>
      <c r="AIU10" s="52"/>
      <c r="AIV10" s="52"/>
      <c r="AIW10" s="52"/>
      <c r="AIX10" s="52"/>
      <c r="AIY10" s="52"/>
      <c r="AIZ10" s="52"/>
      <c r="AJA10" s="52"/>
      <c r="AJB10" s="52"/>
      <c r="AJC10" s="52"/>
      <c r="AJD10" s="52"/>
      <c r="AJE10" s="52"/>
      <c r="AJF10" s="52"/>
      <c r="AJG10" s="52"/>
      <c r="AJH10" s="52"/>
      <c r="AJI10" s="52"/>
      <c r="AJJ10" s="52"/>
      <c r="AJK10" s="52"/>
      <c r="AJL10" s="52"/>
      <c r="AJM10" s="52"/>
      <c r="AJN10" s="52"/>
      <c r="AJO10" s="52"/>
      <c r="AJP10" s="52"/>
      <c r="AJQ10" s="52"/>
      <c r="AJR10" s="52"/>
      <c r="AJS10" s="52"/>
      <c r="AJT10" s="52"/>
      <c r="AJU10" s="52"/>
      <c r="AJV10" s="52"/>
      <c r="AJW10" s="52"/>
      <c r="AJX10" s="52"/>
      <c r="AJY10" s="52"/>
      <c r="AJZ10" s="52"/>
      <c r="AKA10" s="52"/>
      <c r="AKB10" s="52"/>
      <c r="AKC10" s="52"/>
      <c r="AKD10" s="52"/>
      <c r="AKE10" s="52"/>
      <c r="AKF10" s="52"/>
      <c r="AKG10" s="52"/>
      <c r="AKH10" s="52"/>
      <c r="AKI10" s="52"/>
      <c r="AKJ10" s="52"/>
      <c r="AKK10" s="52"/>
      <c r="AKL10" s="52"/>
      <c r="AKM10" s="52"/>
      <c r="AKN10" s="52"/>
      <c r="AKO10" s="52"/>
      <c r="AKP10" s="52"/>
      <c r="AKQ10" s="52"/>
      <c r="AKR10" s="52"/>
      <c r="AKS10" s="52"/>
      <c r="AKT10" s="52"/>
      <c r="AKU10" s="52"/>
      <c r="AKV10" s="52"/>
      <c r="AKW10" s="52"/>
      <c r="AKX10" s="52"/>
      <c r="AKY10" s="52"/>
      <c r="AKZ10" s="52"/>
      <c r="ALA10" s="52"/>
      <c r="ALB10" s="52"/>
      <c r="ALC10" s="52"/>
      <c r="ALD10" s="52"/>
      <c r="ALE10" s="52"/>
      <c r="ALF10" s="52"/>
      <c r="ALG10" s="52"/>
      <c r="ALH10" s="52"/>
      <c r="ALI10" s="52"/>
      <c r="ALJ10" s="52"/>
      <c r="ALK10" s="52"/>
      <c r="ALL10" s="52"/>
      <c r="ALM10" s="52"/>
      <c r="ALN10" s="52"/>
      <c r="ALO10" s="52"/>
      <c r="ALP10" s="52"/>
      <c r="ALQ10" s="52"/>
      <c r="ALR10" s="52"/>
      <c r="ALS10" s="52"/>
      <c r="ALT10" s="52"/>
      <c r="ALU10" s="52"/>
      <c r="ALV10" s="52"/>
      <c r="ALW10" s="52"/>
      <c r="ALX10" s="52"/>
      <c r="ALY10" s="52"/>
      <c r="ALZ10" s="52"/>
      <c r="AMA10" s="52"/>
      <c r="AMB10" s="52"/>
      <c r="AMC10" s="52"/>
      <c r="AMD10" s="52"/>
      <c r="AME10" s="52"/>
      <c r="AMF10" s="52"/>
      <c r="AMG10" s="52"/>
      <c r="AMH10" s="52"/>
      <c r="AMI10" s="52"/>
      <c r="AMJ10" s="52"/>
      <c r="AMK10" s="52"/>
      <c r="AML10" s="52"/>
      <c r="AMM10" s="52"/>
      <c r="AMN10" s="52"/>
      <c r="AMO10" s="52"/>
      <c r="AMP10" s="52"/>
      <c r="AMQ10" s="52"/>
      <c r="AMR10" s="52"/>
      <c r="AMS10" s="52"/>
      <c r="AMT10" s="52"/>
      <c r="AMU10" s="52"/>
      <c r="AMV10" s="52"/>
      <c r="AMW10" s="52"/>
      <c r="AMX10" s="52"/>
      <c r="AMY10" s="52"/>
      <c r="AMZ10" s="52"/>
      <c r="ANA10" s="52"/>
      <c r="ANB10" s="52"/>
      <c r="ANC10" s="52"/>
      <c r="AND10" s="52"/>
      <c r="ANE10" s="52"/>
      <c r="ANF10" s="52"/>
      <c r="ANG10" s="52"/>
      <c r="ANH10" s="52"/>
      <c r="ANI10" s="52"/>
      <c r="ANJ10" s="52"/>
      <c r="ANK10" s="52"/>
      <c r="ANL10" s="52"/>
      <c r="ANM10" s="52"/>
      <c r="ANN10" s="52"/>
      <c r="ANO10" s="52"/>
      <c r="ANP10" s="52"/>
      <c r="ANQ10" s="52"/>
      <c r="ANR10" s="52"/>
      <c r="ANS10" s="52"/>
      <c r="ANT10" s="52"/>
      <c r="ANU10" s="52"/>
      <c r="ANV10" s="52"/>
      <c r="ANW10" s="52"/>
      <c r="ANX10" s="52"/>
      <c r="ANY10" s="52"/>
      <c r="ANZ10" s="52"/>
      <c r="AOA10" s="52"/>
      <c r="AOB10" s="52"/>
      <c r="AOC10" s="52"/>
      <c r="AOD10" s="52"/>
      <c r="AOE10" s="52"/>
      <c r="AOF10" s="52"/>
      <c r="AOG10" s="52"/>
      <c r="AOH10" s="52"/>
      <c r="AOI10" s="52"/>
      <c r="AOJ10" s="52"/>
      <c r="AOK10" s="52"/>
      <c r="AOL10" s="52"/>
      <c r="AOM10" s="52"/>
      <c r="AON10" s="52"/>
      <c r="AOO10" s="52"/>
      <c r="AOP10" s="52"/>
      <c r="AOQ10" s="52"/>
      <c r="AOR10" s="52"/>
      <c r="AOS10" s="52"/>
      <c r="AOT10" s="52"/>
      <c r="AOU10" s="52"/>
      <c r="AOV10" s="52"/>
      <c r="AOW10" s="52"/>
      <c r="AOX10" s="52"/>
      <c r="AOY10" s="52"/>
      <c r="AOZ10" s="52"/>
      <c r="APA10" s="52"/>
      <c r="APB10" s="52"/>
      <c r="APC10" s="52"/>
      <c r="APD10" s="52"/>
      <c r="APE10" s="52"/>
      <c r="APF10" s="52"/>
      <c r="APG10" s="52"/>
      <c r="APH10" s="52"/>
      <c r="API10" s="52"/>
      <c r="APJ10" s="52"/>
      <c r="APK10" s="52"/>
      <c r="APL10" s="52"/>
      <c r="APM10" s="52"/>
      <c r="APN10" s="52"/>
      <c r="APO10" s="52"/>
      <c r="APP10" s="52"/>
      <c r="APQ10" s="52"/>
      <c r="APR10" s="52"/>
      <c r="APS10" s="52"/>
      <c r="APT10" s="52"/>
      <c r="APU10" s="52"/>
      <c r="APV10" s="52"/>
      <c r="APW10" s="52"/>
      <c r="APX10" s="52"/>
      <c r="APY10" s="52"/>
      <c r="APZ10" s="52"/>
      <c r="AQA10" s="52"/>
      <c r="AQB10" s="52"/>
      <c r="AQC10" s="52"/>
      <c r="AQD10" s="52"/>
      <c r="AQE10" s="52"/>
      <c r="AQF10" s="52"/>
      <c r="AQG10" s="52"/>
      <c r="AQH10" s="52"/>
      <c r="AQI10" s="52"/>
      <c r="AQJ10" s="52"/>
      <c r="AQK10" s="52"/>
      <c r="AQL10" s="52"/>
      <c r="AQM10" s="52"/>
      <c r="AQN10" s="52"/>
      <c r="AQO10" s="52"/>
      <c r="AQP10" s="52"/>
      <c r="AQQ10" s="52"/>
      <c r="AQR10" s="52"/>
      <c r="AQS10" s="52"/>
      <c r="AQT10" s="52"/>
      <c r="AQU10" s="52"/>
      <c r="AQV10" s="52"/>
      <c r="AQW10" s="52"/>
      <c r="AQX10" s="52"/>
      <c r="AQY10" s="52"/>
      <c r="AQZ10" s="52"/>
      <c r="ARA10" s="52"/>
      <c r="ARB10" s="52"/>
      <c r="ARC10" s="52"/>
      <c r="ARD10" s="52"/>
      <c r="ARE10" s="52"/>
      <c r="ARF10" s="52"/>
      <c r="ARG10" s="52"/>
      <c r="ARH10" s="52"/>
      <c r="ARI10" s="52"/>
      <c r="ARJ10" s="52"/>
      <c r="ARK10" s="52"/>
      <c r="ARL10" s="52"/>
      <c r="ARM10" s="52"/>
      <c r="ARN10" s="52"/>
      <c r="ARO10" s="52"/>
      <c r="ARP10" s="52"/>
      <c r="ARQ10" s="52"/>
      <c r="ARR10" s="52"/>
      <c r="ARS10" s="52"/>
      <c r="ART10" s="52"/>
      <c r="ARU10" s="52"/>
      <c r="ARV10" s="52"/>
      <c r="ARW10" s="52"/>
      <c r="ARX10" s="52"/>
      <c r="ARY10" s="52"/>
      <c r="ARZ10" s="52"/>
      <c r="ASA10" s="52"/>
      <c r="ASB10" s="52"/>
      <c r="ASC10" s="52"/>
      <c r="ASD10" s="52"/>
      <c r="ASE10" s="52"/>
      <c r="ASF10" s="52"/>
      <c r="ASG10" s="52"/>
      <c r="ASH10" s="52"/>
      <c r="ASI10" s="52"/>
      <c r="ASJ10" s="52"/>
      <c r="ASK10" s="52"/>
      <c r="ASL10" s="52"/>
      <c r="ASM10" s="52"/>
      <c r="ASN10" s="52"/>
      <c r="ASO10" s="52"/>
      <c r="ASP10" s="52"/>
      <c r="ASQ10" s="52"/>
      <c r="ASR10" s="52"/>
      <c r="ASS10" s="52"/>
      <c r="AST10" s="52"/>
      <c r="ASU10" s="52"/>
      <c r="ASV10" s="52"/>
      <c r="ASW10" s="52"/>
      <c r="ASX10" s="52"/>
      <c r="ASY10" s="52"/>
      <c r="ASZ10" s="52"/>
      <c r="ATA10" s="52"/>
      <c r="ATB10" s="52"/>
      <c r="ATC10" s="52"/>
      <c r="ATD10" s="52"/>
      <c r="ATE10" s="52"/>
      <c r="ATF10" s="52"/>
      <c r="ATG10" s="52"/>
      <c r="ATH10" s="52"/>
      <c r="ATI10" s="52"/>
      <c r="ATJ10" s="52"/>
      <c r="ATK10" s="52"/>
      <c r="ATL10" s="52"/>
      <c r="ATM10" s="52"/>
      <c r="ATN10" s="52"/>
      <c r="ATO10" s="52"/>
      <c r="ATP10" s="52"/>
      <c r="ATQ10" s="52"/>
      <c r="ATR10" s="52"/>
      <c r="ATS10" s="52"/>
      <c r="ATT10" s="52"/>
      <c r="ATU10" s="52"/>
      <c r="ATV10" s="52"/>
      <c r="ATW10" s="52"/>
      <c r="ATX10" s="52"/>
      <c r="ATY10" s="52"/>
      <c r="ATZ10" s="52"/>
      <c r="AUA10" s="52"/>
      <c r="AUB10" s="52"/>
      <c r="AUC10" s="52"/>
      <c r="AUD10" s="52"/>
      <c r="AUE10" s="52"/>
      <c r="AUF10" s="52"/>
      <c r="AUG10" s="52"/>
      <c r="AUH10" s="52"/>
      <c r="AUI10" s="52"/>
      <c r="AUJ10" s="52"/>
      <c r="AUK10" s="52"/>
      <c r="AUL10" s="52"/>
      <c r="AUM10" s="52"/>
      <c r="AUN10" s="52"/>
      <c r="AUO10" s="52"/>
      <c r="AUP10" s="52"/>
      <c r="AUQ10" s="52"/>
      <c r="AUR10" s="52"/>
      <c r="AUS10" s="52"/>
      <c r="AUT10" s="52"/>
      <c r="AUU10" s="52"/>
      <c r="AUV10" s="52"/>
      <c r="AUW10" s="52"/>
      <c r="AUX10" s="52"/>
      <c r="AUY10" s="52"/>
      <c r="AUZ10" s="52"/>
      <c r="AVA10" s="52"/>
      <c r="AVB10" s="52"/>
      <c r="AVC10" s="52"/>
      <c r="AVD10" s="52"/>
      <c r="AVE10" s="52"/>
      <c r="AVF10" s="52"/>
      <c r="AVG10" s="52"/>
      <c r="AVH10" s="52"/>
      <c r="AVI10" s="52"/>
      <c r="AVJ10" s="52"/>
      <c r="AVK10" s="52"/>
      <c r="AVL10" s="52"/>
      <c r="AVM10" s="52"/>
      <c r="AVN10" s="52"/>
      <c r="AVO10" s="52"/>
      <c r="AVP10" s="52"/>
      <c r="AVQ10" s="52"/>
      <c r="AVR10" s="52"/>
      <c r="AVS10" s="52"/>
      <c r="AVT10" s="52"/>
      <c r="AVU10" s="52"/>
      <c r="AVV10" s="52"/>
      <c r="AVW10" s="52"/>
      <c r="AVX10" s="52"/>
      <c r="AVY10" s="52"/>
      <c r="AVZ10" s="52"/>
      <c r="AWA10" s="52"/>
      <c r="AWB10" s="52"/>
      <c r="AWC10" s="52"/>
      <c r="AWD10" s="52"/>
      <c r="AWE10" s="52"/>
      <c r="AWF10" s="52"/>
      <c r="AWG10" s="52"/>
      <c r="AWH10" s="52"/>
      <c r="AWI10" s="52"/>
      <c r="AWJ10" s="52"/>
      <c r="AWK10" s="52"/>
      <c r="AWL10" s="52"/>
      <c r="AWM10" s="52"/>
      <c r="AWN10" s="52"/>
      <c r="AWO10" s="52"/>
      <c r="AWP10" s="52"/>
      <c r="AWQ10" s="52"/>
      <c r="AWR10" s="52"/>
      <c r="AWS10" s="52"/>
      <c r="AWT10" s="52"/>
      <c r="AWU10" s="52"/>
      <c r="AWV10" s="52"/>
      <c r="AWW10" s="52"/>
      <c r="AWX10" s="52"/>
      <c r="AWY10" s="52"/>
      <c r="AWZ10" s="52"/>
      <c r="AXA10" s="52"/>
      <c r="AXB10" s="52"/>
      <c r="AXC10" s="52"/>
      <c r="AXD10" s="52"/>
      <c r="AXE10" s="52"/>
      <c r="AXF10" s="52"/>
      <c r="AXG10" s="52"/>
      <c r="AXH10" s="52"/>
      <c r="AXI10" s="52"/>
      <c r="AXJ10" s="52"/>
      <c r="AXK10" s="52"/>
      <c r="AXL10" s="52"/>
      <c r="AXM10" s="52"/>
      <c r="AXN10" s="52"/>
      <c r="AXO10" s="52"/>
      <c r="AXP10" s="52"/>
      <c r="AXQ10" s="52"/>
      <c r="AXR10" s="52"/>
      <c r="AXS10" s="52"/>
      <c r="AXT10" s="52"/>
      <c r="AXU10" s="52"/>
      <c r="AXV10" s="52"/>
      <c r="AXW10" s="52"/>
      <c r="AXX10" s="52"/>
      <c r="AXY10" s="52"/>
      <c r="AXZ10" s="52"/>
      <c r="AYA10" s="52"/>
      <c r="AYB10" s="52"/>
      <c r="AYC10" s="52"/>
      <c r="AYD10" s="52"/>
      <c r="AYE10" s="52"/>
      <c r="AYF10" s="52"/>
      <c r="AYG10" s="52"/>
      <c r="AYH10" s="52"/>
      <c r="AYI10" s="52"/>
      <c r="AYJ10" s="52"/>
      <c r="AYK10" s="52"/>
      <c r="AYL10" s="52"/>
      <c r="AYM10" s="52"/>
      <c r="AYN10" s="52"/>
      <c r="AYO10" s="52"/>
      <c r="AYP10" s="52"/>
      <c r="AYQ10" s="52"/>
      <c r="AYR10" s="52"/>
      <c r="AYS10" s="52"/>
      <c r="AYT10" s="52"/>
      <c r="AYU10" s="52"/>
      <c r="AYV10" s="52"/>
      <c r="AYW10" s="52"/>
      <c r="AYX10" s="52"/>
      <c r="AYY10" s="52"/>
      <c r="AYZ10" s="52"/>
      <c r="AZA10" s="52"/>
      <c r="AZB10" s="52"/>
      <c r="AZC10" s="52"/>
      <c r="AZD10" s="52"/>
      <c r="AZE10" s="52"/>
      <c r="AZF10" s="52"/>
      <c r="AZG10" s="52"/>
      <c r="AZH10" s="52"/>
      <c r="AZI10" s="52"/>
      <c r="AZJ10" s="52"/>
      <c r="AZK10" s="52"/>
      <c r="AZL10" s="52"/>
      <c r="AZM10" s="52"/>
      <c r="AZN10" s="52"/>
      <c r="AZO10" s="52"/>
      <c r="AZP10" s="52"/>
      <c r="AZQ10" s="52"/>
      <c r="AZR10" s="52"/>
      <c r="AZS10" s="52"/>
      <c r="AZT10" s="52"/>
      <c r="AZU10" s="52"/>
      <c r="AZV10" s="52"/>
      <c r="AZW10" s="52"/>
      <c r="AZX10" s="52"/>
      <c r="AZY10" s="52"/>
      <c r="AZZ10" s="52"/>
      <c r="BAA10" s="52"/>
      <c r="BAB10" s="52"/>
      <c r="BAC10" s="52"/>
      <c r="BAD10" s="52"/>
      <c r="BAE10" s="52"/>
      <c r="BAF10" s="52"/>
      <c r="BAG10" s="52"/>
      <c r="BAH10" s="52"/>
      <c r="BAI10" s="52"/>
      <c r="BAJ10" s="52"/>
      <c r="BAK10" s="52"/>
      <c r="BAL10" s="52"/>
      <c r="BAM10" s="52"/>
      <c r="BAN10" s="52"/>
      <c r="BAO10" s="52"/>
      <c r="BAP10" s="52"/>
      <c r="BAQ10" s="52"/>
      <c r="BAR10" s="52"/>
      <c r="BAS10" s="52"/>
      <c r="BAT10" s="52"/>
      <c r="BAU10" s="52"/>
      <c r="BAV10" s="52"/>
      <c r="BAW10" s="52"/>
      <c r="BAX10" s="52"/>
      <c r="BAY10" s="52"/>
      <c r="BAZ10" s="52"/>
      <c r="BBA10" s="52"/>
      <c r="BBB10" s="52"/>
      <c r="BBC10" s="52"/>
      <c r="BBD10" s="52"/>
      <c r="BBE10" s="52"/>
      <c r="BBF10" s="52"/>
      <c r="BBG10" s="52"/>
      <c r="BBH10" s="52"/>
      <c r="BBI10" s="52"/>
      <c r="BBJ10" s="52"/>
      <c r="BBK10" s="52"/>
      <c r="BBL10" s="52"/>
      <c r="BBM10" s="52"/>
      <c r="BBN10" s="52"/>
      <c r="BBO10" s="52"/>
      <c r="BBP10" s="52"/>
      <c r="BBQ10" s="52"/>
      <c r="BBR10" s="52"/>
      <c r="BBS10" s="52"/>
      <c r="BBT10" s="52"/>
      <c r="BBU10" s="52"/>
      <c r="BBV10" s="52"/>
      <c r="BBW10" s="52"/>
      <c r="BBX10" s="52"/>
      <c r="BBY10" s="52"/>
      <c r="BBZ10" s="52"/>
      <c r="BCA10" s="52"/>
      <c r="BCB10" s="52"/>
      <c r="BCC10" s="52"/>
      <c r="BCD10" s="52"/>
      <c r="BCE10" s="52"/>
      <c r="BCF10" s="52"/>
      <c r="BCG10" s="52"/>
      <c r="BCH10" s="52"/>
      <c r="BCI10" s="52"/>
      <c r="BCJ10" s="52"/>
      <c r="BCK10" s="52"/>
      <c r="BCL10" s="52"/>
      <c r="BCM10" s="52"/>
      <c r="BCN10" s="52"/>
      <c r="BCO10" s="52"/>
      <c r="BCP10" s="52"/>
      <c r="BCQ10" s="52"/>
      <c r="BCR10" s="52"/>
      <c r="BCS10" s="52"/>
      <c r="BCT10" s="52"/>
      <c r="BCU10" s="52"/>
      <c r="BCV10" s="52"/>
      <c r="BCW10" s="52"/>
      <c r="BCX10" s="52"/>
      <c r="BCY10" s="52"/>
      <c r="BCZ10" s="52"/>
      <c r="BDA10" s="52"/>
      <c r="BDB10" s="52"/>
      <c r="BDC10" s="52"/>
      <c r="BDD10" s="52"/>
      <c r="BDE10" s="52"/>
      <c r="BDF10" s="52"/>
      <c r="BDG10" s="52"/>
      <c r="BDH10" s="52"/>
      <c r="BDI10" s="52"/>
      <c r="BDJ10" s="52"/>
      <c r="BDK10" s="52"/>
      <c r="BDL10" s="52"/>
      <c r="BDM10" s="52"/>
      <c r="BDN10" s="52"/>
      <c r="BDO10" s="52"/>
      <c r="BDP10" s="52"/>
      <c r="BDQ10" s="52"/>
      <c r="BDR10" s="52"/>
      <c r="BDS10" s="52"/>
      <c r="BDT10" s="52"/>
      <c r="BDU10" s="52"/>
      <c r="BDV10" s="52"/>
      <c r="BDW10" s="52"/>
      <c r="BDX10" s="52"/>
      <c r="BDY10" s="52"/>
      <c r="BDZ10" s="52"/>
      <c r="BEA10" s="52"/>
      <c r="BEB10" s="52"/>
      <c r="BEC10" s="52"/>
      <c r="BED10" s="52"/>
      <c r="BEE10" s="52"/>
      <c r="BEF10" s="52"/>
      <c r="BEG10" s="52"/>
      <c r="BEH10" s="52"/>
      <c r="BEI10" s="52"/>
      <c r="BEJ10" s="52"/>
      <c r="BEK10" s="52"/>
      <c r="BEL10" s="52"/>
      <c r="BEM10" s="52"/>
      <c r="BEN10" s="52"/>
      <c r="BEO10" s="52"/>
      <c r="BEP10" s="52"/>
      <c r="BEQ10" s="52"/>
      <c r="BER10" s="52"/>
      <c r="BES10" s="52"/>
      <c r="BET10" s="52"/>
      <c r="BEU10" s="52"/>
      <c r="BEV10" s="52"/>
      <c r="BEW10" s="52"/>
      <c r="BEX10" s="52"/>
      <c r="BEY10" s="52"/>
      <c r="BEZ10" s="52"/>
      <c r="BFA10" s="52"/>
      <c r="BFB10" s="52"/>
      <c r="BFC10" s="52"/>
      <c r="BFD10" s="52"/>
      <c r="BFE10" s="52"/>
      <c r="BFF10" s="52"/>
      <c r="BFG10" s="52"/>
      <c r="BFH10" s="52"/>
      <c r="BFI10" s="52"/>
      <c r="BFJ10" s="52"/>
      <c r="BFK10" s="52"/>
      <c r="BFL10" s="52"/>
      <c r="BFM10" s="52"/>
      <c r="BFN10" s="52"/>
      <c r="BFO10" s="52"/>
      <c r="BFP10" s="52"/>
      <c r="BFQ10" s="52"/>
      <c r="BFR10" s="52"/>
      <c r="BFS10" s="52"/>
      <c r="BFT10" s="52"/>
      <c r="BFU10" s="52"/>
      <c r="BFV10" s="52"/>
      <c r="BFW10" s="52"/>
      <c r="BFX10" s="52"/>
      <c r="BFY10" s="52"/>
      <c r="BFZ10" s="52"/>
      <c r="BGA10" s="52"/>
      <c r="BGB10" s="52"/>
      <c r="BGC10" s="52"/>
      <c r="BGD10" s="52"/>
      <c r="BGE10" s="52"/>
      <c r="BGF10" s="52"/>
      <c r="BGG10" s="52"/>
      <c r="BGH10" s="52"/>
      <c r="BGI10" s="52"/>
      <c r="BGJ10" s="52"/>
      <c r="BGK10" s="52"/>
      <c r="BGL10" s="52"/>
      <c r="BGM10" s="52"/>
      <c r="BGN10" s="52"/>
      <c r="BGO10" s="52"/>
      <c r="BGP10" s="52"/>
      <c r="BGQ10" s="52"/>
      <c r="BGR10" s="52"/>
      <c r="BGS10" s="52"/>
      <c r="BGT10" s="52"/>
      <c r="BGU10" s="52"/>
      <c r="BGV10" s="52"/>
      <c r="BGW10" s="52"/>
      <c r="BGX10" s="52"/>
      <c r="BGY10" s="52"/>
      <c r="BGZ10" s="52"/>
      <c r="BHA10" s="52"/>
      <c r="BHB10" s="52"/>
      <c r="BHC10" s="52"/>
      <c r="BHD10" s="52"/>
      <c r="BHE10" s="52"/>
      <c r="BHF10" s="52"/>
      <c r="BHG10" s="52"/>
      <c r="BHH10" s="52"/>
      <c r="BHI10" s="52"/>
      <c r="BHJ10" s="52"/>
      <c r="BHK10" s="52"/>
      <c r="BHL10" s="52"/>
      <c r="BHM10" s="52"/>
      <c r="BHN10" s="52"/>
      <c r="BHO10" s="52"/>
      <c r="BHP10" s="52"/>
      <c r="BHQ10" s="52"/>
      <c r="BHR10" s="52"/>
      <c r="BHS10" s="52"/>
      <c r="BHT10" s="52"/>
      <c r="BHU10" s="52"/>
      <c r="BHV10" s="52"/>
      <c r="BHW10" s="52"/>
      <c r="BHX10" s="52"/>
      <c r="BHY10" s="52"/>
      <c r="BHZ10" s="52"/>
      <c r="BIA10" s="52"/>
      <c r="BIB10" s="52"/>
      <c r="BIC10" s="52"/>
      <c r="BID10" s="52"/>
      <c r="BIE10" s="52"/>
      <c r="BIF10" s="52"/>
      <c r="BIG10" s="52"/>
      <c r="BIH10" s="52"/>
      <c r="BII10" s="52"/>
      <c r="BIJ10" s="52"/>
      <c r="BIK10" s="52"/>
      <c r="BIL10" s="52"/>
      <c r="BIM10" s="52"/>
      <c r="BIN10" s="52"/>
      <c r="BIO10" s="52"/>
      <c r="BIP10" s="52"/>
      <c r="BIQ10" s="52"/>
      <c r="BIR10" s="52"/>
      <c r="BIS10" s="52"/>
      <c r="BIT10" s="52"/>
      <c r="BIU10" s="52"/>
      <c r="BIV10" s="52"/>
      <c r="BIW10" s="52"/>
      <c r="BIX10" s="52"/>
      <c r="BIY10" s="52"/>
      <c r="BIZ10" s="52"/>
      <c r="BJA10" s="52"/>
      <c r="BJB10" s="52"/>
      <c r="BJC10" s="52"/>
      <c r="BJD10" s="52"/>
      <c r="BJE10" s="52"/>
      <c r="BJF10" s="52"/>
      <c r="BJG10" s="52"/>
      <c r="BJH10" s="52"/>
      <c r="BJI10" s="52"/>
      <c r="BJJ10" s="52"/>
      <c r="BJK10" s="52"/>
      <c r="BJL10" s="52"/>
      <c r="BJM10" s="52"/>
      <c r="BJN10" s="52"/>
      <c r="BJO10" s="52"/>
      <c r="BJP10" s="52"/>
      <c r="BJQ10" s="52"/>
      <c r="BJR10" s="52"/>
      <c r="BJS10" s="52"/>
      <c r="BJT10" s="52"/>
      <c r="BJU10" s="52"/>
      <c r="BJV10" s="52"/>
      <c r="BJW10" s="52"/>
      <c r="BJX10" s="52"/>
      <c r="BJY10" s="52"/>
      <c r="BJZ10" s="52"/>
      <c r="BKA10" s="52"/>
      <c r="BKB10" s="52"/>
      <c r="BKC10" s="52"/>
      <c r="BKD10" s="52"/>
      <c r="BKE10" s="52"/>
      <c r="BKF10" s="52"/>
      <c r="BKG10" s="52"/>
      <c r="BKH10" s="52"/>
      <c r="BKI10" s="52"/>
      <c r="BKJ10" s="52"/>
      <c r="BKK10" s="52"/>
      <c r="BKL10" s="52"/>
      <c r="BKM10" s="52"/>
      <c r="BKN10" s="52"/>
      <c r="BKO10" s="52"/>
      <c r="BKP10" s="52"/>
      <c r="BKQ10" s="52"/>
      <c r="BKR10" s="52"/>
      <c r="BKS10" s="52"/>
      <c r="BKT10" s="52"/>
      <c r="BKU10" s="52"/>
      <c r="BKV10" s="52"/>
      <c r="BKW10" s="52"/>
      <c r="BKX10" s="52"/>
      <c r="BKY10" s="52"/>
      <c r="BKZ10" s="52"/>
      <c r="BLA10" s="52"/>
      <c r="BLB10" s="52"/>
      <c r="BLC10" s="52"/>
      <c r="BLD10" s="52"/>
      <c r="BLE10" s="52"/>
      <c r="BLF10" s="52"/>
      <c r="BLG10" s="52"/>
      <c r="BLH10" s="52"/>
      <c r="BLI10" s="52"/>
      <c r="BLJ10" s="52"/>
      <c r="BLK10" s="52"/>
      <c r="BLL10" s="52"/>
      <c r="BLM10" s="52"/>
      <c r="BLN10" s="52"/>
      <c r="BLO10" s="52"/>
      <c r="BLP10" s="52"/>
      <c r="BLQ10" s="52"/>
      <c r="BLR10" s="52"/>
      <c r="BLS10" s="52"/>
      <c r="BLT10" s="52"/>
      <c r="BLU10" s="52"/>
      <c r="BLV10" s="52"/>
      <c r="BLW10" s="52"/>
      <c r="BLX10" s="52"/>
      <c r="BLY10" s="52"/>
      <c r="BLZ10" s="52"/>
      <c r="BMA10" s="52"/>
      <c r="BMB10" s="52"/>
      <c r="BMC10" s="52"/>
      <c r="BMD10" s="52"/>
      <c r="BME10" s="52"/>
      <c r="BMF10" s="52"/>
      <c r="BMG10" s="52"/>
      <c r="BMH10" s="52"/>
      <c r="BMI10" s="52"/>
      <c r="BMJ10" s="52"/>
      <c r="BMK10" s="52"/>
      <c r="BML10" s="52"/>
      <c r="BMM10" s="52"/>
      <c r="BMN10" s="52"/>
      <c r="BMO10" s="52"/>
      <c r="BMP10" s="52"/>
      <c r="BMQ10" s="52"/>
      <c r="BMR10" s="52"/>
      <c r="BMS10" s="52"/>
      <c r="BMT10" s="52"/>
      <c r="BMU10" s="52"/>
      <c r="BMV10" s="52"/>
      <c r="BMW10" s="52"/>
      <c r="BMX10" s="52"/>
      <c r="BMY10" s="52"/>
      <c r="BMZ10" s="52"/>
      <c r="BNA10" s="52"/>
      <c r="BNB10" s="52"/>
      <c r="BNC10" s="52"/>
      <c r="BND10" s="52"/>
      <c r="BNE10" s="52"/>
      <c r="BNF10" s="52"/>
      <c r="BNG10" s="52"/>
      <c r="BNH10" s="52"/>
      <c r="BNI10" s="52"/>
      <c r="BNJ10" s="52"/>
      <c r="BNK10" s="52"/>
      <c r="BNL10" s="52"/>
      <c r="BNM10" s="52"/>
      <c r="BNN10" s="52"/>
      <c r="BNO10" s="52"/>
      <c r="BNP10" s="52"/>
      <c r="BNQ10" s="52"/>
      <c r="BNR10" s="52"/>
      <c r="BNS10" s="52"/>
      <c r="BNT10" s="52"/>
      <c r="BNU10" s="52"/>
      <c r="BNV10" s="52"/>
      <c r="BNW10" s="52"/>
      <c r="BNX10" s="52"/>
      <c r="BNY10" s="52"/>
      <c r="BNZ10" s="52"/>
      <c r="BOA10" s="52"/>
      <c r="BOB10" s="52"/>
      <c r="BOC10" s="52"/>
      <c r="BOD10" s="52"/>
      <c r="BOE10" s="52"/>
      <c r="BOF10" s="52"/>
      <c r="BOG10" s="52"/>
      <c r="BOH10" s="52"/>
      <c r="BOI10" s="52"/>
      <c r="BOJ10" s="52"/>
      <c r="BOK10" s="52"/>
      <c r="BOL10" s="52"/>
      <c r="BOM10" s="52"/>
      <c r="BON10" s="52"/>
      <c r="BOO10" s="52"/>
      <c r="BOP10" s="52"/>
      <c r="BOQ10" s="52"/>
      <c r="BOR10" s="52"/>
      <c r="BOS10" s="52"/>
      <c r="BOT10" s="52"/>
      <c r="BOU10" s="52"/>
      <c r="BOV10" s="52"/>
      <c r="BOW10" s="52"/>
      <c r="BOX10" s="52"/>
      <c r="BOY10" s="52"/>
      <c r="BOZ10" s="52"/>
      <c r="BPA10" s="52"/>
      <c r="BPB10" s="52"/>
      <c r="BPC10" s="52"/>
      <c r="BPD10" s="52"/>
      <c r="BPE10" s="52"/>
      <c r="BPF10" s="52"/>
      <c r="BPG10" s="52"/>
      <c r="BPH10" s="52"/>
      <c r="BPI10" s="52"/>
      <c r="BPJ10" s="52"/>
      <c r="BPK10" s="52"/>
      <c r="BPL10" s="52"/>
      <c r="BPM10" s="52"/>
      <c r="BPN10" s="52"/>
      <c r="BPO10" s="52"/>
      <c r="BPP10" s="52"/>
      <c r="BPQ10" s="52"/>
      <c r="BPR10" s="52"/>
      <c r="BPS10" s="52"/>
      <c r="BPT10" s="52"/>
      <c r="BPU10" s="52"/>
      <c r="BPV10" s="52"/>
      <c r="BPW10" s="52"/>
      <c r="BPX10" s="52"/>
      <c r="BPY10" s="52"/>
      <c r="BPZ10" s="52"/>
      <c r="BQA10" s="52"/>
      <c r="BQB10" s="52"/>
      <c r="BQC10" s="52"/>
      <c r="BQD10" s="52"/>
      <c r="BQE10" s="52"/>
      <c r="BQF10" s="52"/>
      <c r="BQG10" s="52"/>
      <c r="BQH10" s="52"/>
      <c r="BQI10" s="52"/>
      <c r="BQJ10" s="52"/>
      <c r="BQK10" s="52"/>
      <c r="BQL10" s="52"/>
      <c r="BQM10" s="52"/>
      <c r="BQN10" s="52"/>
      <c r="BQO10" s="52"/>
      <c r="BQP10" s="52"/>
      <c r="BQQ10" s="52"/>
      <c r="BQR10" s="52"/>
      <c r="BQS10" s="52"/>
      <c r="BQT10" s="52"/>
      <c r="BQU10" s="52"/>
      <c r="BQV10" s="52"/>
      <c r="BQW10" s="52"/>
      <c r="BQX10" s="52"/>
      <c r="BQY10" s="52"/>
      <c r="BQZ10" s="52"/>
      <c r="BRA10" s="52"/>
      <c r="BRB10" s="52"/>
      <c r="BRC10" s="52"/>
      <c r="BRD10" s="52"/>
      <c r="BRE10" s="52"/>
      <c r="BRF10" s="52"/>
      <c r="BRG10" s="52"/>
      <c r="BRH10" s="52"/>
      <c r="BRI10" s="52"/>
      <c r="BRJ10" s="52"/>
      <c r="BRK10" s="52"/>
      <c r="BRL10" s="52"/>
      <c r="BRM10" s="52"/>
      <c r="BRN10" s="52"/>
      <c r="BRO10" s="52"/>
      <c r="BRP10" s="52"/>
      <c r="BRQ10" s="52"/>
      <c r="BRR10" s="52"/>
      <c r="BRS10" s="52"/>
      <c r="BRT10" s="52"/>
      <c r="BRU10" s="52"/>
      <c r="BRV10" s="52"/>
      <c r="BRW10" s="52"/>
      <c r="BRX10" s="52"/>
      <c r="BRY10" s="52"/>
      <c r="BRZ10" s="52"/>
      <c r="BSA10" s="52"/>
      <c r="BSB10" s="52"/>
      <c r="BSC10" s="52"/>
      <c r="BSD10" s="52"/>
      <c r="BSE10" s="52"/>
      <c r="BSF10" s="52"/>
      <c r="BSG10" s="52"/>
      <c r="BSH10" s="52"/>
      <c r="BSI10" s="52"/>
      <c r="BSJ10" s="52"/>
      <c r="BSK10" s="52"/>
      <c r="BSL10" s="52"/>
      <c r="BSM10" s="52"/>
      <c r="BSN10" s="52"/>
      <c r="BSO10" s="52"/>
      <c r="BSP10" s="52"/>
      <c r="BSQ10" s="52"/>
      <c r="BSR10" s="52"/>
      <c r="BSS10" s="52"/>
      <c r="BST10" s="52"/>
      <c r="BSU10" s="52"/>
      <c r="BSV10" s="52"/>
      <c r="BSW10" s="52"/>
      <c r="BSX10" s="52"/>
      <c r="BSY10" s="52"/>
      <c r="BSZ10" s="52"/>
      <c r="BTA10" s="52"/>
      <c r="BTB10" s="52"/>
      <c r="BTC10" s="52"/>
      <c r="BTD10" s="52"/>
      <c r="BTE10" s="52"/>
      <c r="BTF10" s="52"/>
      <c r="BTG10" s="52"/>
      <c r="BTH10" s="52"/>
      <c r="BTI10" s="52"/>
      <c r="BTJ10" s="52"/>
      <c r="BTK10" s="52"/>
      <c r="BTL10" s="52"/>
      <c r="BTM10" s="52"/>
      <c r="BTN10" s="52"/>
      <c r="BTO10" s="52"/>
      <c r="BTP10" s="52"/>
      <c r="BTQ10" s="52"/>
      <c r="BTR10" s="52"/>
      <c r="BTS10" s="52"/>
      <c r="BTT10" s="52"/>
      <c r="BTU10" s="52"/>
      <c r="BTV10" s="52"/>
      <c r="BTW10" s="52"/>
      <c r="BTX10" s="52"/>
      <c r="BTY10" s="52"/>
      <c r="BTZ10" s="52"/>
      <c r="BUA10" s="52"/>
      <c r="BUB10" s="52"/>
      <c r="BUC10" s="52"/>
      <c r="BUD10" s="52"/>
      <c r="BUE10" s="52"/>
      <c r="BUF10" s="52"/>
      <c r="BUG10" s="52"/>
      <c r="BUH10" s="52"/>
      <c r="BUI10" s="52"/>
      <c r="BUJ10" s="52"/>
      <c r="BUK10" s="52"/>
      <c r="BUL10" s="52"/>
      <c r="BUM10" s="52"/>
      <c r="BUN10" s="52"/>
      <c r="BUO10" s="52"/>
      <c r="BUP10" s="52"/>
      <c r="BUQ10" s="52"/>
      <c r="BUR10" s="52"/>
      <c r="BUS10" s="52"/>
      <c r="BUT10" s="52"/>
      <c r="BUU10" s="52"/>
      <c r="BUV10" s="52"/>
      <c r="BUW10" s="52"/>
      <c r="BUX10" s="52"/>
      <c r="BUY10" s="52"/>
      <c r="BUZ10" s="52"/>
      <c r="BVA10" s="52"/>
      <c r="BVB10" s="52"/>
      <c r="BVC10" s="52"/>
      <c r="BVD10" s="52"/>
      <c r="BVE10" s="52"/>
      <c r="BVF10" s="52"/>
      <c r="BVG10" s="52"/>
      <c r="BVH10" s="52"/>
      <c r="BVI10" s="52"/>
      <c r="BVJ10" s="52"/>
      <c r="BVK10" s="52"/>
      <c r="BVL10" s="52"/>
      <c r="BVM10" s="52"/>
      <c r="BVN10" s="52"/>
      <c r="BVO10" s="52"/>
      <c r="BVP10" s="52"/>
      <c r="BVQ10" s="52"/>
      <c r="BVR10" s="52"/>
      <c r="BVS10" s="52"/>
      <c r="BVT10" s="52"/>
      <c r="BVU10" s="52"/>
      <c r="BVV10" s="52"/>
      <c r="BVW10" s="52"/>
      <c r="BVX10" s="52"/>
      <c r="BVY10" s="52"/>
      <c r="BVZ10" s="52"/>
      <c r="BWA10" s="52"/>
      <c r="BWB10" s="52"/>
      <c r="BWC10" s="52"/>
      <c r="BWD10" s="52"/>
      <c r="BWE10" s="52"/>
      <c r="BWF10" s="52"/>
      <c r="BWG10" s="52"/>
      <c r="BWH10" s="52"/>
      <c r="BWI10" s="52"/>
      <c r="BWJ10" s="52"/>
      <c r="BWK10" s="52"/>
      <c r="BWL10" s="52"/>
      <c r="BWM10" s="52"/>
      <c r="BWN10" s="52"/>
      <c r="BWO10" s="52"/>
      <c r="BWP10" s="52"/>
      <c r="BWQ10" s="52"/>
      <c r="BWR10" s="52"/>
      <c r="BWS10" s="52"/>
      <c r="BWT10" s="52"/>
      <c r="BWU10" s="52"/>
      <c r="BWV10" s="52"/>
      <c r="BWW10" s="52"/>
      <c r="BWX10" s="52"/>
      <c r="BWY10" s="52"/>
      <c r="BWZ10" s="52"/>
      <c r="BXA10" s="52"/>
      <c r="BXB10" s="52"/>
      <c r="BXC10" s="52"/>
      <c r="BXD10" s="52"/>
      <c r="BXE10" s="52"/>
      <c r="BXF10" s="52"/>
      <c r="BXG10" s="52"/>
      <c r="BXH10" s="52"/>
      <c r="BXI10" s="52"/>
      <c r="BXJ10" s="52"/>
      <c r="BXK10" s="52"/>
      <c r="BXL10" s="52"/>
      <c r="BXM10" s="52"/>
      <c r="BXN10" s="52"/>
      <c r="BXO10" s="52"/>
      <c r="BXP10" s="52"/>
      <c r="BXQ10" s="52"/>
      <c r="BXR10" s="52"/>
      <c r="BXS10" s="52"/>
      <c r="BXT10" s="52"/>
      <c r="BXU10" s="52"/>
      <c r="BXV10" s="52"/>
      <c r="BXW10" s="52"/>
      <c r="BXX10" s="52"/>
      <c r="BXY10" s="52"/>
      <c r="BXZ10" s="52"/>
      <c r="BYA10" s="52"/>
      <c r="BYB10" s="52"/>
      <c r="BYC10" s="52"/>
      <c r="BYD10" s="52"/>
      <c r="BYE10" s="52"/>
      <c r="BYF10" s="52"/>
      <c r="BYG10" s="52"/>
      <c r="BYH10" s="52"/>
      <c r="BYI10" s="52"/>
      <c r="BYJ10" s="52"/>
      <c r="BYK10" s="52"/>
      <c r="BYL10" s="52"/>
      <c r="BYM10" s="52"/>
      <c r="BYN10" s="52"/>
      <c r="BYO10" s="52"/>
      <c r="BYP10" s="52"/>
      <c r="BYQ10" s="52"/>
      <c r="BYR10" s="52"/>
      <c r="BYS10" s="52"/>
      <c r="BYT10" s="52"/>
      <c r="BYU10" s="52"/>
      <c r="BYV10" s="52"/>
      <c r="BYW10" s="52"/>
      <c r="BYX10" s="52"/>
      <c r="BYY10" s="52"/>
      <c r="BYZ10" s="52"/>
      <c r="BZA10" s="52"/>
      <c r="BZB10" s="52"/>
      <c r="BZC10" s="52"/>
      <c r="BZD10" s="52"/>
      <c r="BZE10" s="52"/>
      <c r="BZF10" s="52"/>
      <c r="BZG10" s="52"/>
      <c r="BZH10" s="52"/>
      <c r="BZI10" s="52"/>
      <c r="BZJ10" s="52"/>
      <c r="BZK10" s="52"/>
      <c r="BZL10" s="52"/>
      <c r="BZM10" s="52"/>
      <c r="BZN10" s="52"/>
      <c r="BZO10" s="52"/>
      <c r="BZP10" s="52"/>
      <c r="BZQ10" s="52"/>
      <c r="BZR10" s="52"/>
      <c r="BZS10" s="52"/>
      <c r="BZT10" s="52"/>
      <c r="BZU10" s="52"/>
      <c r="BZV10" s="52"/>
      <c r="BZW10" s="52"/>
      <c r="BZX10" s="52"/>
      <c r="BZY10" s="52"/>
      <c r="BZZ10" s="52"/>
      <c r="CAA10" s="52"/>
      <c r="CAB10" s="52"/>
      <c r="CAC10" s="52"/>
      <c r="CAD10" s="52"/>
      <c r="CAE10" s="52"/>
      <c r="CAF10" s="52"/>
      <c r="CAG10" s="52"/>
      <c r="CAH10" s="52"/>
      <c r="CAI10" s="52"/>
      <c r="CAJ10" s="52"/>
      <c r="CAK10" s="52"/>
      <c r="CAL10" s="52"/>
      <c r="CAM10" s="52"/>
      <c r="CAN10" s="52"/>
      <c r="CAO10" s="52"/>
      <c r="CAP10" s="52"/>
      <c r="CAQ10" s="52"/>
      <c r="CAR10" s="52"/>
      <c r="CAS10" s="52"/>
      <c r="CAT10" s="52"/>
      <c r="CAU10" s="52"/>
      <c r="CAV10" s="52"/>
      <c r="CAW10" s="52"/>
      <c r="CAX10" s="52"/>
      <c r="CAY10" s="52"/>
      <c r="CAZ10" s="52"/>
      <c r="CBA10" s="52"/>
      <c r="CBB10" s="52"/>
      <c r="CBC10" s="52"/>
      <c r="CBD10" s="52"/>
      <c r="CBE10" s="52"/>
      <c r="CBF10" s="52"/>
      <c r="CBG10" s="52"/>
      <c r="CBH10" s="52"/>
      <c r="CBI10" s="52"/>
      <c r="CBJ10" s="52"/>
      <c r="CBK10" s="52"/>
      <c r="CBL10" s="52"/>
      <c r="CBM10" s="52"/>
      <c r="CBN10" s="52"/>
      <c r="CBO10" s="52"/>
      <c r="CBP10" s="52"/>
      <c r="CBQ10" s="52"/>
      <c r="CBR10" s="52"/>
      <c r="CBS10" s="52"/>
      <c r="CBT10" s="52"/>
      <c r="CBU10" s="52"/>
      <c r="CBV10" s="52"/>
      <c r="CBW10" s="52"/>
      <c r="CBX10" s="52"/>
      <c r="CBY10" s="52"/>
      <c r="CBZ10" s="52"/>
      <c r="CCA10" s="52"/>
      <c r="CCB10" s="52"/>
      <c r="CCC10" s="52"/>
      <c r="CCD10" s="52"/>
      <c r="CCE10" s="52"/>
      <c r="CCF10" s="52"/>
      <c r="CCG10" s="52"/>
      <c r="CCH10" s="52"/>
      <c r="CCI10" s="52"/>
      <c r="CCJ10" s="52"/>
      <c r="CCK10" s="52"/>
      <c r="CCL10" s="52"/>
      <c r="CCM10" s="52"/>
      <c r="CCN10" s="52"/>
      <c r="CCO10" s="52"/>
      <c r="CCP10" s="52"/>
      <c r="CCQ10" s="52"/>
      <c r="CCR10" s="52"/>
      <c r="CCS10" s="52"/>
      <c r="CCT10" s="52"/>
      <c r="CCU10" s="52"/>
      <c r="CCV10" s="52"/>
      <c r="CCW10" s="52"/>
      <c r="CCX10" s="52"/>
      <c r="CCY10" s="52"/>
      <c r="CCZ10" s="52"/>
      <c r="CDA10" s="52"/>
      <c r="CDB10" s="52"/>
      <c r="CDC10" s="52"/>
      <c r="CDD10" s="52"/>
      <c r="CDE10" s="52"/>
      <c r="CDF10" s="52"/>
      <c r="CDG10" s="52"/>
      <c r="CDH10" s="52"/>
      <c r="CDI10" s="52"/>
      <c r="CDJ10" s="52"/>
      <c r="CDK10" s="52"/>
      <c r="CDL10" s="52"/>
      <c r="CDM10" s="52"/>
      <c r="CDN10" s="52"/>
      <c r="CDO10" s="52"/>
      <c r="CDP10" s="52"/>
      <c r="CDQ10" s="52"/>
      <c r="CDR10" s="52"/>
      <c r="CDS10" s="52"/>
      <c r="CDT10" s="52"/>
      <c r="CDU10" s="52"/>
      <c r="CDV10" s="52"/>
      <c r="CDW10" s="52"/>
      <c r="CDX10" s="52"/>
      <c r="CDY10" s="52"/>
      <c r="CDZ10" s="52"/>
      <c r="CEA10" s="52"/>
      <c r="CEB10" s="52"/>
      <c r="CEC10" s="52"/>
      <c r="CED10" s="52"/>
      <c r="CEE10" s="52"/>
      <c r="CEF10" s="52"/>
      <c r="CEG10" s="52"/>
      <c r="CEH10" s="52"/>
      <c r="CEI10" s="52"/>
      <c r="CEJ10" s="52"/>
      <c r="CEK10" s="52"/>
      <c r="CEL10" s="52"/>
      <c r="CEM10" s="52"/>
      <c r="CEN10" s="52"/>
      <c r="CEO10" s="52"/>
      <c r="CEP10" s="52"/>
      <c r="CEQ10" s="52"/>
      <c r="CER10" s="52"/>
      <c r="CES10" s="52"/>
      <c r="CET10" s="52"/>
      <c r="CEU10" s="52"/>
      <c r="CEV10" s="52"/>
      <c r="CEW10" s="52"/>
      <c r="CEX10" s="52"/>
      <c r="CEY10" s="52"/>
      <c r="CEZ10" s="52"/>
      <c r="CFA10" s="52"/>
      <c r="CFB10" s="52"/>
      <c r="CFC10" s="52"/>
      <c r="CFD10" s="52"/>
      <c r="CFE10" s="52"/>
      <c r="CFF10" s="52"/>
      <c r="CFG10" s="52"/>
      <c r="CFH10" s="52"/>
      <c r="CFI10" s="52"/>
      <c r="CFJ10" s="52"/>
      <c r="CFK10" s="52"/>
      <c r="CFL10" s="52"/>
      <c r="CFM10" s="52"/>
      <c r="CFN10" s="52"/>
      <c r="CFO10" s="52"/>
      <c r="CFP10" s="52"/>
      <c r="CFQ10" s="52"/>
      <c r="CFR10" s="52"/>
      <c r="CFS10" s="52"/>
      <c r="CFT10" s="52"/>
      <c r="CFU10" s="52"/>
      <c r="CFV10" s="52"/>
      <c r="CFW10" s="52"/>
      <c r="CFX10" s="52"/>
      <c r="CFY10" s="52"/>
      <c r="CFZ10" s="52"/>
      <c r="CGA10" s="52"/>
      <c r="CGB10" s="52"/>
      <c r="CGC10" s="52"/>
      <c r="CGD10" s="52"/>
      <c r="CGE10" s="52"/>
      <c r="CGF10" s="52"/>
      <c r="CGG10" s="52"/>
      <c r="CGH10" s="52"/>
      <c r="CGI10" s="52"/>
      <c r="CGJ10" s="52"/>
      <c r="CGK10" s="52"/>
      <c r="CGL10" s="52"/>
      <c r="CGM10" s="52"/>
      <c r="CGN10" s="52"/>
      <c r="CGO10" s="52"/>
      <c r="CGP10" s="52"/>
      <c r="CGQ10" s="52"/>
      <c r="CGR10" s="52"/>
      <c r="CGS10" s="52"/>
      <c r="CGT10" s="52"/>
      <c r="CGU10" s="52"/>
      <c r="CGV10" s="52"/>
      <c r="CGW10" s="52"/>
      <c r="CGX10" s="52"/>
      <c r="CGY10" s="52"/>
      <c r="CGZ10" s="52"/>
      <c r="CHA10" s="52"/>
      <c r="CHB10" s="52"/>
      <c r="CHC10" s="52"/>
      <c r="CHD10" s="52"/>
      <c r="CHE10" s="52"/>
      <c r="CHF10" s="52"/>
      <c r="CHG10" s="52"/>
      <c r="CHH10" s="52"/>
      <c r="CHI10" s="52"/>
      <c r="CHJ10" s="52"/>
      <c r="CHK10" s="52"/>
      <c r="CHL10" s="52"/>
      <c r="CHM10" s="52"/>
      <c r="CHN10" s="52"/>
      <c r="CHO10" s="52"/>
      <c r="CHP10" s="52"/>
      <c r="CHQ10" s="52"/>
      <c r="CHR10" s="52"/>
      <c r="CHS10" s="52"/>
      <c r="CHT10" s="52"/>
      <c r="CHU10" s="52"/>
      <c r="CHV10" s="52"/>
      <c r="CHW10" s="52"/>
      <c r="CHX10" s="52"/>
      <c r="CHY10" s="52"/>
      <c r="CHZ10" s="52"/>
      <c r="CIA10" s="52"/>
      <c r="CIB10" s="52"/>
      <c r="CIC10" s="52"/>
      <c r="CID10" s="52"/>
      <c r="CIE10" s="52"/>
      <c r="CIF10" s="52"/>
      <c r="CIG10" s="52"/>
      <c r="CIH10" s="52"/>
      <c r="CII10" s="52"/>
      <c r="CIJ10" s="52"/>
      <c r="CIK10" s="52"/>
      <c r="CIL10" s="52"/>
      <c r="CIM10" s="52"/>
      <c r="CIN10" s="52"/>
      <c r="CIO10" s="52"/>
      <c r="CIP10" s="52"/>
      <c r="CIQ10" s="52"/>
      <c r="CIR10" s="52"/>
      <c r="CIS10" s="52"/>
      <c r="CIT10" s="52"/>
      <c r="CIU10" s="52"/>
      <c r="CIV10" s="52"/>
      <c r="CIW10" s="52"/>
      <c r="CIX10" s="52"/>
      <c r="CIY10" s="52"/>
      <c r="CIZ10" s="52"/>
      <c r="CJA10" s="52"/>
      <c r="CJB10" s="52"/>
      <c r="CJC10" s="52"/>
      <c r="CJD10" s="52"/>
      <c r="CJE10" s="52"/>
      <c r="CJF10" s="52"/>
      <c r="CJG10" s="52"/>
      <c r="CJH10" s="52"/>
      <c r="CJI10" s="52"/>
      <c r="CJJ10" s="52"/>
      <c r="CJK10" s="52"/>
      <c r="CJL10" s="52"/>
      <c r="CJM10" s="52"/>
      <c r="CJN10" s="52"/>
      <c r="CJO10" s="52"/>
      <c r="CJP10" s="52"/>
      <c r="CJQ10" s="52"/>
      <c r="CJR10" s="52"/>
      <c r="CJS10" s="52"/>
      <c r="CJT10" s="52"/>
      <c r="CJU10" s="52"/>
      <c r="CJV10" s="52"/>
      <c r="CJW10" s="52"/>
      <c r="CJX10" s="52"/>
      <c r="CJY10" s="52"/>
      <c r="CJZ10" s="52"/>
      <c r="CKA10" s="52"/>
      <c r="CKB10" s="52"/>
      <c r="CKC10" s="52"/>
      <c r="CKD10" s="52"/>
      <c r="CKE10" s="52"/>
      <c r="CKF10" s="52"/>
      <c r="CKG10" s="52"/>
      <c r="CKH10" s="52"/>
      <c r="CKI10" s="52"/>
      <c r="CKJ10" s="52"/>
      <c r="CKK10" s="52"/>
      <c r="CKL10" s="52"/>
      <c r="CKM10" s="52"/>
      <c r="CKN10" s="52"/>
      <c r="CKO10" s="52"/>
      <c r="CKP10" s="52"/>
      <c r="CKQ10" s="52"/>
      <c r="CKR10" s="52"/>
      <c r="CKS10" s="52"/>
      <c r="CKT10" s="52"/>
      <c r="CKU10" s="52"/>
      <c r="CKV10" s="52"/>
      <c r="CKW10" s="52"/>
      <c r="CKX10" s="52"/>
      <c r="CKY10" s="52"/>
      <c r="CKZ10" s="52"/>
      <c r="CLA10" s="52"/>
      <c r="CLB10" s="52"/>
      <c r="CLC10" s="52"/>
      <c r="CLD10" s="52"/>
      <c r="CLE10" s="52"/>
      <c r="CLF10" s="52"/>
      <c r="CLG10" s="52"/>
      <c r="CLH10" s="52"/>
      <c r="CLI10" s="52"/>
      <c r="CLJ10" s="52"/>
      <c r="CLK10" s="52"/>
      <c r="CLL10" s="52"/>
      <c r="CLM10" s="52"/>
      <c r="CLN10" s="52"/>
      <c r="CLO10" s="52"/>
      <c r="CLP10" s="52"/>
      <c r="CLQ10" s="52"/>
      <c r="CLR10" s="52"/>
      <c r="CLS10" s="52"/>
      <c r="CLT10" s="52"/>
      <c r="CLU10" s="52"/>
      <c r="CLV10" s="52"/>
      <c r="CLW10" s="52"/>
      <c r="CLX10" s="52"/>
      <c r="CLY10" s="52"/>
      <c r="CLZ10" s="52"/>
      <c r="CMA10" s="52"/>
      <c r="CMB10" s="52"/>
      <c r="CMC10" s="52"/>
      <c r="CMD10" s="52"/>
      <c r="CME10" s="52"/>
      <c r="CMF10" s="52"/>
      <c r="CMG10" s="52"/>
      <c r="CMH10" s="52"/>
      <c r="CMI10" s="52"/>
      <c r="CMJ10" s="52"/>
      <c r="CMK10" s="52"/>
      <c r="CML10" s="52"/>
      <c r="CMM10" s="52"/>
      <c r="CMN10" s="52"/>
      <c r="CMO10" s="52"/>
      <c r="CMP10" s="52"/>
      <c r="CMQ10" s="52"/>
      <c r="CMR10" s="52"/>
      <c r="CMS10" s="52"/>
      <c r="CMT10" s="52"/>
      <c r="CMU10" s="52"/>
      <c r="CMV10" s="52"/>
      <c r="CMW10" s="52"/>
      <c r="CMX10" s="52"/>
      <c r="CMY10" s="52"/>
      <c r="CMZ10" s="52"/>
      <c r="CNA10" s="52"/>
      <c r="CNB10" s="52"/>
      <c r="CNC10" s="52"/>
      <c r="CND10" s="52"/>
      <c r="CNE10" s="52"/>
      <c r="CNF10" s="52"/>
      <c r="CNG10" s="52"/>
      <c r="CNH10" s="52"/>
      <c r="CNI10" s="52"/>
      <c r="CNJ10" s="52"/>
      <c r="CNK10" s="52"/>
      <c r="CNL10" s="52"/>
      <c r="CNM10" s="52"/>
      <c r="CNN10" s="52"/>
      <c r="CNO10" s="52"/>
      <c r="CNP10" s="52"/>
      <c r="CNQ10" s="52"/>
      <c r="CNR10" s="52"/>
      <c r="CNS10" s="52"/>
      <c r="CNT10" s="52"/>
      <c r="CNU10" s="52"/>
      <c r="CNV10" s="52"/>
      <c r="CNW10" s="52"/>
      <c r="CNX10" s="52"/>
      <c r="CNY10" s="52"/>
      <c r="CNZ10" s="52"/>
      <c r="COA10" s="52"/>
      <c r="COB10" s="52"/>
      <c r="COC10" s="52"/>
      <c r="COD10" s="52"/>
      <c r="COE10" s="52"/>
      <c r="COF10" s="52"/>
      <c r="COG10" s="52"/>
      <c r="COH10" s="52"/>
      <c r="COI10" s="52"/>
      <c r="COJ10" s="52"/>
      <c r="COK10" s="52"/>
      <c r="COL10" s="52"/>
      <c r="COM10" s="52"/>
      <c r="CON10" s="52"/>
      <c r="COO10" s="52"/>
      <c r="COP10" s="52"/>
      <c r="COQ10" s="52"/>
      <c r="COR10" s="52"/>
      <c r="COS10" s="52"/>
      <c r="COT10" s="52"/>
      <c r="COU10" s="52"/>
      <c r="COV10" s="52"/>
      <c r="COW10" s="52"/>
      <c r="COX10" s="52"/>
      <c r="COY10" s="52"/>
      <c r="COZ10" s="52"/>
      <c r="CPA10" s="52"/>
      <c r="CPB10" s="52"/>
      <c r="CPC10" s="52"/>
      <c r="CPD10" s="52"/>
      <c r="CPE10" s="52"/>
      <c r="CPF10" s="52"/>
      <c r="CPG10" s="52"/>
      <c r="CPH10" s="52"/>
      <c r="CPI10" s="52"/>
      <c r="CPJ10" s="52"/>
      <c r="CPK10" s="52"/>
      <c r="CPL10" s="52"/>
      <c r="CPM10" s="52"/>
      <c r="CPN10" s="52"/>
      <c r="CPO10" s="52"/>
      <c r="CPP10" s="52"/>
      <c r="CPQ10" s="52"/>
      <c r="CPR10" s="52"/>
      <c r="CPS10" s="52"/>
      <c r="CPT10" s="52"/>
      <c r="CPU10" s="52"/>
      <c r="CPV10" s="52"/>
      <c r="CPW10" s="52"/>
      <c r="CPX10" s="52"/>
      <c r="CPY10" s="52"/>
      <c r="CPZ10" s="52"/>
      <c r="CQA10" s="52"/>
      <c r="CQB10" s="52"/>
      <c r="CQC10" s="52"/>
      <c r="CQD10" s="52"/>
      <c r="CQE10" s="52"/>
      <c r="CQF10" s="52"/>
      <c r="CQG10" s="52"/>
      <c r="CQH10" s="52"/>
      <c r="CQI10" s="52"/>
      <c r="CQJ10" s="52"/>
      <c r="CQK10" s="52"/>
      <c r="CQL10" s="52"/>
      <c r="CQM10" s="52"/>
      <c r="CQN10" s="52"/>
      <c r="CQO10" s="52"/>
      <c r="CQP10" s="52"/>
      <c r="CQQ10" s="52"/>
      <c r="CQR10" s="52"/>
      <c r="CQS10" s="52"/>
      <c r="CQT10" s="52"/>
      <c r="CQU10" s="52"/>
      <c r="CQV10" s="52"/>
      <c r="CQW10" s="52"/>
      <c r="CQX10" s="52"/>
      <c r="CQY10" s="52"/>
      <c r="CQZ10" s="52"/>
      <c r="CRA10" s="52"/>
      <c r="CRB10" s="52"/>
      <c r="CRC10" s="52"/>
      <c r="CRD10" s="52"/>
      <c r="CRE10" s="52"/>
      <c r="CRF10" s="52"/>
      <c r="CRG10" s="52"/>
      <c r="CRH10" s="52"/>
      <c r="CRI10" s="52"/>
      <c r="CRJ10" s="52"/>
      <c r="CRK10" s="52"/>
      <c r="CRL10" s="52"/>
      <c r="CRM10" s="52"/>
      <c r="CRN10" s="52"/>
      <c r="CRO10" s="52"/>
      <c r="CRP10" s="52"/>
      <c r="CRQ10" s="52"/>
      <c r="CRR10" s="52"/>
      <c r="CRS10" s="52"/>
      <c r="CRT10" s="52"/>
      <c r="CRU10" s="52"/>
      <c r="CRV10" s="52"/>
      <c r="CRW10" s="52"/>
      <c r="CRX10" s="52"/>
      <c r="CRY10" s="52"/>
      <c r="CRZ10" s="52"/>
      <c r="CSA10" s="52"/>
      <c r="CSB10" s="52"/>
      <c r="CSC10" s="52"/>
      <c r="CSD10" s="52"/>
      <c r="CSE10" s="52"/>
      <c r="CSF10" s="52"/>
      <c r="CSG10" s="52"/>
      <c r="CSH10" s="52"/>
      <c r="CSI10" s="52"/>
      <c r="CSJ10" s="52"/>
      <c r="CSK10" s="52"/>
      <c r="CSL10" s="52"/>
      <c r="CSM10" s="52"/>
      <c r="CSN10" s="52"/>
      <c r="CSO10" s="52"/>
      <c r="CSP10" s="52"/>
      <c r="CSQ10" s="52"/>
      <c r="CSR10" s="52"/>
      <c r="CSS10" s="52"/>
      <c r="CST10" s="52"/>
      <c r="CSU10" s="52"/>
      <c r="CSV10" s="52"/>
      <c r="CSW10" s="52"/>
      <c r="CSX10" s="52"/>
      <c r="CSY10" s="52"/>
      <c r="CSZ10" s="52"/>
      <c r="CTA10" s="52"/>
      <c r="CTB10" s="52"/>
      <c r="CTC10" s="52"/>
      <c r="CTD10" s="52"/>
      <c r="CTE10" s="52"/>
      <c r="CTF10" s="52"/>
      <c r="CTG10" s="52"/>
      <c r="CTH10" s="52"/>
      <c r="CTI10" s="52"/>
      <c r="CTJ10" s="52"/>
      <c r="CTK10" s="52"/>
      <c r="CTL10" s="52"/>
      <c r="CTM10" s="52"/>
      <c r="CTN10" s="52"/>
      <c r="CTO10" s="52"/>
      <c r="CTP10" s="52"/>
      <c r="CTQ10" s="52"/>
      <c r="CTR10" s="52"/>
      <c r="CTS10" s="52"/>
      <c r="CTT10" s="52"/>
      <c r="CTU10" s="52"/>
      <c r="CTV10" s="52"/>
      <c r="CTW10" s="52"/>
      <c r="CTX10" s="52"/>
      <c r="CTY10" s="52"/>
      <c r="CTZ10" s="52"/>
      <c r="CUA10" s="52"/>
      <c r="CUB10" s="52"/>
      <c r="CUC10" s="52"/>
      <c r="CUD10" s="52"/>
      <c r="CUE10" s="52"/>
      <c r="CUF10" s="52"/>
      <c r="CUG10" s="52"/>
      <c r="CUH10" s="52"/>
      <c r="CUI10" s="52"/>
      <c r="CUJ10" s="52"/>
      <c r="CUK10" s="52"/>
      <c r="CUL10" s="52"/>
      <c r="CUM10" s="52"/>
      <c r="CUN10" s="52"/>
      <c r="CUO10" s="52"/>
      <c r="CUP10" s="52"/>
      <c r="CUQ10" s="52"/>
      <c r="CUR10" s="52"/>
      <c r="CUS10" s="52"/>
      <c r="CUT10" s="52"/>
      <c r="CUU10" s="52"/>
      <c r="CUV10" s="52"/>
      <c r="CUW10" s="52"/>
      <c r="CUX10" s="52"/>
      <c r="CUY10" s="52"/>
      <c r="CUZ10" s="52"/>
      <c r="CVA10" s="52"/>
      <c r="CVB10" s="52"/>
      <c r="CVC10" s="52"/>
      <c r="CVD10" s="52"/>
      <c r="CVE10" s="52"/>
      <c r="CVF10" s="52"/>
      <c r="CVG10" s="52"/>
      <c r="CVH10" s="52"/>
      <c r="CVI10" s="52"/>
      <c r="CVJ10" s="52"/>
      <c r="CVK10" s="52"/>
      <c r="CVL10" s="52"/>
      <c r="CVM10" s="52"/>
      <c r="CVN10" s="52"/>
      <c r="CVO10" s="52"/>
      <c r="CVP10" s="52"/>
      <c r="CVQ10" s="52"/>
      <c r="CVR10" s="52"/>
      <c r="CVS10" s="52"/>
      <c r="CVT10" s="52"/>
      <c r="CVU10" s="52"/>
      <c r="CVV10" s="52"/>
      <c r="CVW10" s="52"/>
      <c r="CVX10" s="52"/>
      <c r="CVY10" s="52"/>
      <c r="CVZ10" s="52"/>
      <c r="CWA10" s="52"/>
      <c r="CWB10" s="52"/>
      <c r="CWC10" s="52"/>
      <c r="CWD10" s="52"/>
      <c r="CWE10" s="52"/>
      <c r="CWF10" s="52"/>
      <c r="CWG10" s="52"/>
      <c r="CWH10" s="52"/>
      <c r="CWI10" s="52"/>
      <c r="CWJ10" s="52"/>
      <c r="CWK10" s="52"/>
      <c r="CWL10" s="52"/>
      <c r="CWM10" s="52"/>
      <c r="CWN10" s="52"/>
      <c r="CWO10" s="52"/>
      <c r="CWP10" s="52"/>
      <c r="CWQ10" s="52"/>
      <c r="CWR10" s="52"/>
      <c r="CWS10" s="52"/>
      <c r="CWT10" s="52"/>
      <c r="CWU10" s="52"/>
      <c r="CWV10" s="52"/>
      <c r="CWW10" s="52"/>
      <c r="CWX10" s="52"/>
      <c r="CWY10" s="52"/>
      <c r="CWZ10" s="52"/>
      <c r="CXA10" s="52"/>
      <c r="CXB10" s="52"/>
      <c r="CXC10" s="52"/>
      <c r="CXD10" s="52"/>
      <c r="CXE10" s="52"/>
      <c r="CXF10" s="52"/>
      <c r="CXG10" s="52"/>
      <c r="CXH10" s="52"/>
      <c r="CXI10" s="52"/>
      <c r="CXJ10" s="52"/>
      <c r="CXK10" s="52"/>
      <c r="CXL10" s="52"/>
      <c r="CXM10" s="52"/>
      <c r="CXN10" s="52"/>
      <c r="CXO10" s="52"/>
      <c r="CXP10" s="52"/>
      <c r="CXQ10" s="52"/>
      <c r="CXR10" s="52"/>
      <c r="CXS10" s="52"/>
      <c r="CXT10" s="52"/>
      <c r="CXU10" s="52"/>
      <c r="CXV10" s="52"/>
      <c r="CXW10" s="52"/>
      <c r="CXX10" s="52"/>
      <c r="CXY10" s="52"/>
      <c r="CXZ10" s="52"/>
      <c r="CYA10" s="52"/>
      <c r="CYB10" s="52"/>
      <c r="CYC10" s="52"/>
      <c r="CYD10" s="52"/>
      <c r="CYE10" s="52"/>
      <c r="CYF10" s="52"/>
      <c r="CYG10" s="52"/>
      <c r="CYH10" s="52"/>
      <c r="CYI10" s="52"/>
      <c r="CYJ10" s="52"/>
      <c r="CYK10" s="52"/>
      <c r="CYL10" s="52"/>
      <c r="CYM10" s="52"/>
      <c r="CYN10" s="52"/>
      <c r="CYO10" s="52"/>
      <c r="CYP10" s="52"/>
      <c r="CYQ10" s="52"/>
      <c r="CYR10" s="52"/>
      <c r="CYS10" s="52"/>
      <c r="CYT10" s="52"/>
      <c r="CYU10" s="52"/>
      <c r="CYV10" s="52"/>
      <c r="CYW10" s="52"/>
      <c r="CYX10" s="52"/>
      <c r="CYY10" s="52"/>
      <c r="CYZ10" s="52"/>
      <c r="CZA10" s="52"/>
      <c r="CZB10" s="52"/>
      <c r="CZC10" s="52"/>
      <c r="CZD10" s="52"/>
      <c r="CZE10" s="52"/>
      <c r="CZF10" s="52"/>
      <c r="CZG10" s="52"/>
      <c r="CZH10" s="52"/>
      <c r="CZI10" s="52"/>
      <c r="CZJ10" s="52"/>
      <c r="CZK10" s="52"/>
      <c r="CZL10" s="52"/>
      <c r="CZM10" s="52"/>
      <c r="CZN10" s="52"/>
      <c r="CZO10" s="52"/>
      <c r="CZP10" s="52"/>
      <c r="CZQ10" s="52"/>
      <c r="CZR10" s="52"/>
      <c r="CZS10" s="52"/>
      <c r="CZT10" s="52"/>
      <c r="CZU10" s="52"/>
      <c r="CZV10" s="52"/>
      <c r="CZW10" s="52"/>
      <c r="CZX10" s="52"/>
      <c r="CZY10" s="52"/>
      <c r="CZZ10" s="52"/>
      <c r="DAA10" s="52"/>
      <c r="DAB10" s="52"/>
      <c r="DAC10" s="52"/>
      <c r="DAD10" s="52"/>
      <c r="DAE10" s="52"/>
      <c r="DAF10" s="52"/>
      <c r="DAG10" s="52"/>
      <c r="DAH10" s="52"/>
      <c r="DAI10" s="52"/>
      <c r="DAJ10" s="52"/>
      <c r="DAK10" s="52"/>
      <c r="DAL10" s="52"/>
      <c r="DAM10" s="52"/>
      <c r="DAN10" s="52"/>
      <c r="DAO10" s="52"/>
      <c r="DAP10" s="52"/>
      <c r="DAQ10" s="52"/>
      <c r="DAR10" s="52"/>
      <c r="DAS10" s="52"/>
      <c r="DAT10" s="52"/>
      <c r="DAU10" s="52"/>
      <c r="DAV10" s="52"/>
      <c r="DAW10" s="52"/>
      <c r="DAX10" s="52"/>
      <c r="DAY10" s="52"/>
      <c r="DAZ10" s="52"/>
      <c r="DBA10" s="52"/>
      <c r="DBB10" s="52"/>
      <c r="DBC10" s="52"/>
      <c r="DBD10" s="52"/>
      <c r="DBE10" s="52"/>
      <c r="DBF10" s="52"/>
      <c r="DBG10" s="52"/>
      <c r="DBH10" s="52"/>
      <c r="DBI10" s="52"/>
      <c r="DBJ10" s="52"/>
      <c r="DBK10" s="52"/>
      <c r="DBL10" s="52"/>
      <c r="DBM10" s="52"/>
      <c r="DBN10" s="52"/>
      <c r="DBO10" s="52"/>
      <c r="DBP10" s="52"/>
      <c r="DBQ10" s="52"/>
      <c r="DBR10" s="52"/>
      <c r="DBS10" s="52"/>
      <c r="DBT10" s="52"/>
      <c r="DBU10" s="52"/>
      <c r="DBV10" s="52"/>
      <c r="DBW10" s="52"/>
      <c r="DBX10" s="52"/>
      <c r="DBY10" s="52"/>
      <c r="DBZ10" s="52"/>
      <c r="DCA10" s="52"/>
      <c r="DCB10" s="52"/>
      <c r="DCC10" s="52"/>
      <c r="DCD10" s="52"/>
      <c r="DCE10" s="52"/>
      <c r="DCF10" s="52"/>
      <c r="DCG10" s="52"/>
      <c r="DCH10" s="52"/>
      <c r="DCI10" s="52"/>
      <c r="DCJ10" s="52"/>
      <c r="DCK10" s="52"/>
      <c r="DCL10" s="52"/>
      <c r="DCM10" s="52"/>
      <c r="DCN10" s="52"/>
      <c r="DCO10" s="52"/>
      <c r="DCP10" s="52"/>
      <c r="DCQ10" s="52"/>
      <c r="DCR10" s="52"/>
      <c r="DCS10" s="52"/>
      <c r="DCT10" s="52"/>
      <c r="DCU10" s="52"/>
      <c r="DCV10" s="52"/>
      <c r="DCW10" s="52"/>
      <c r="DCX10" s="52"/>
      <c r="DCY10" s="52"/>
      <c r="DCZ10" s="52"/>
      <c r="DDA10" s="52"/>
      <c r="DDB10" s="52"/>
      <c r="DDC10" s="52"/>
      <c r="DDD10" s="52"/>
      <c r="DDE10" s="52"/>
      <c r="DDF10" s="52"/>
      <c r="DDG10" s="52"/>
      <c r="DDH10" s="52"/>
      <c r="DDI10" s="52"/>
      <c r="DDJ10" s="52"/>
      <c r="DDK10" s="52"/>
      <c r="DDL10" s="52"/>
      <c r="DDM10" s="52"/>
      <c r="DDN10" s="52"/>
      <c r="DDO10" s="52"/>
      <c r="DDP10" s="52"/>
      <c r="DDQ10" s="52"/>
      <c r="DDR10" s="52"/>
      <c r="DDS10" s="52"/>
      <c r="DDT10" s="52"/>
      <c r="DDU10" s="52"/>
      <c r="DDV10" s="52"/>
      <c r="DDW10" s="52"/>
      <c r="DDX10" s="52"/>
      <c r="DDY10" s="52"/>
      <c r="DDZ10" s="52"/>
      <c r="DEA10" s="52"/>
      <c r="DEB10" s="52"/>
      <c r="DEC10" s="52"/>
      <c r="DED10" s="52"/>
      <c r="DEE10" s="52"/>
      <c r="DEF10" s="52"/>
      <c r="DEG10" s="52"/>
      <c r="DEH10" s="52"/>
      <c r="DEI10" s="52"/>
      <c r="DEJ10" s="52"/>
      <c r="DEK10" s="52"/>
      <c r="DEL10" s="52"/>
      <c r="DEM10" s="52"/>
      <c r="DEN10" s="52"/>
      <c r="DEO10" s="52"/>
      <c r="DEP10" s="52"/>
      <c r="DEQ10" s="52"/>
      <c r="DER10" s="52"/>
      <c r="DES10" s="52"/>
      <c r="DET10" s="52"/>
      <c r="DEU10" s="52"/>
      <c r="DEV10" s="52"/>
      <c r="DEW10" s="52"/>
      <c r="DEX10" s="52"/>
      <c r="DEY10" s="52"/>
      <c r="DEZ10" s="52"/>
      <c r="DFA10" s="52"/>
      <c r="DFB10" s="52"/>
      <c r="DFC10" s="52"/>
      <c r="DFD10" s="52"/>
      <c r="DFE10" s="52"/>
      <c r="DFF10" s="52"/>
      <c r="DFG10" s="52"/>
      <c r="DFH10" s="52"/>
      <c r="DFI10" s="52"/>
      <c r="DFJ10" s="52"/>
      <c r="DFK10" s="52"/>
      <c r="DFL10" s="52"/>
      <c r="DFM10" s="52"/>
      <c r="DFN10" s="52"/>
      <c r="DFO10" s="52"/>
      <c r="DFP10" s="52"/>
      <c r="DFQ10" s="52"/>
      <c r="DFR10" s="52"/>
      <c r="DFS10" s="52"/>
      <c r="DFT10" s="52"/>
      <c r="DFU10" s="52"/>
      <c r="DFV10" s="52"/>
      <c r="DFW10" s="52"/>
      <c r="DFX10" s="52"/>
      <c r="DFY10" s="52"/>
      <c r="DFZ10" s="52"/>
      <c r="DGA10" s="52"/>
      <c r="DGB10" s="52"/>
      <c r="DGC10" s="52"/>
      <c r="DGD10" s="52"/>
      <c r="DGE10" s="52"/>
      <c r="DGF10" s="52"/>
      <c r="DGG10" s="52"/>
      <c r="DGH10" s="52"/>
      <c r="DGI10" s="52"/>
      <c r="DGJ10" s="52"/>
      <c r="DGK10" s="52"/>
      <c r="DGL10" s="52"/>
      <c r="DGM10" s="52"/>
      <c r="DGN10" s="52"/>
      <c r="DGO10" s="52"/>
      <c r="DGP10" s="52"/>
      <c r="DGQ10" s="52"/>
      <c r="DGR10" s="52"/>
      <c r="DGS10" s="52"/>
      <c r="DGT10" s="52"/>
      <c r="DGU10" s="52"/>
      <c r="DGV10" s="52"/>
      <c r="DGW10" s="52"/>
      <c r="DGX10" s="52"/>
      <c r="DGY10" s="52"/>
      <c r="DGZ10" s="52"/>
      <c r="DHA10" s="52"/>
      <c r="DHB10" s="52"/>
      <c r="DHC10" s="52"/>
      <c r="DHD10" s="52"/>
      <c r="DHE10" s="52"/>
      <c r="DHF10" s="52"/>
      <c r="DHG10" s="52"/>
      <c r="DHH10" s="52"/>
      <c r="DHI10" s="52"/>
      <c r="DHJ10" s="52"/>
      <c r="DHK10" s="52"/>
      <c r="DHL10" s="52"/>
      <c r="DHM10" s="52"/>
      <c r="DHN10" s="52"/>
      <c r="DHO10" s="52"/>
      <c r="DHP10" s="52"/>
      <c r="DHQ10" s="52"/>
      <c r="DHR10" s="52"/>
      <c r="DHS10" s="52"/>
      <c r="DHT10" s="52"/>
      <c r="DHU10" s="52"/>
      <c r="DHV10" s="52"/>
      <c r="DHW10" s="52"/>
      <c r="DHX10" s="52"/>
      <c r="DHY10" s="52"/>
      <c r="DHZ10" s="52"/>
      <c r="DIA10" s="52"/>
      <c r="DIB10" s="52"/>
      <c r="DIC10" s="52"/>
      <c r="DID10" s="52"/>
      <c r="DIE10" s="52"/>
      <c r="DIF10" s="52"/>
      <c r="DIG10" s="52"/>
      <c r="DIH10" s="52"/>
      <c r="DII10" s="52"/>
      <c r="DIJ10" s="52"/>
      <c r="DIK10" s="52"/>
      <c r="DIL10" s="52"/>
      <c r="DIM10" s="52"/>
      <c r="DIN10" s="52"/>
      <c r="DIO10" s="52"/>
      <c r="DIP10" s="52"/>
      <c r="DIQ10" s="52"/>
      <c r="DIR10" s="52"/>
      <c r="DIS10" s="52"/>
      <c r="DIT10" s="52"/>
      <c r="DIU10" s="52"/>
      <c r="DIV10" s="52"/>
      <c r="DIW10" s="52"/>
      <c r="DIX10" s="52"/>
      <c r="DIY10" s="52"/>
      <c r="DIZ10" s="52"/>
      <c r="DJA10" s="52"/>
      <c r="DJB10" s="52"/>
      <c r="DJC10" s="52"/>
      <c r="DJD10" s="52"/>
      <c r="DJE10" s="52"/>
      <c r="DJF10" s="52"/>
      <c r="DJG10" s="52"/>
      <c r="DJH10" s="52"/>
      <c r="DJI10" s="52"/>
      <c r="DJJ10" s="52"/>
      <c r="DJK10" s="52"/>
      <c r="DJL10" s="52"/>
      <c r="DJM10" s="52"/>
      <c r="DJN10" s="52"/>
      <c r="DJO10" s="52"/>
      <c r="DJP10" s="52"/>
      <c r="DJQ10" s="52"/>
      <c r="DJR10" s="52"/>
      <c r="DJS10" s="52"/>
      <c r="DJT10" s="52"/>
      <c r="DJU10" s="52"/>
      <c r="DJV10" s="52"/>
      <c r="DJW10" s="52"/>
      <c r="DJX10" s="52"/>
      <c r="DJY10" s="52"/>
      <c r="DJZ10" s="52"/>
      <c r="DKA10" s="52"/>
      <c r="DKB10" s="52"/>
      <c r="DKC10" s="52"/>
      <c r="DKD10" s="52"/>
      <c r="DKE10" s="52"/>
      <c r="DKF10" s="52"/>
      <c r="DKG10" s="52"/>
      <c r="DKH10" s="52"/>
      <c r="DKI10" s="52"/>
      <c r="DKJ10" s="52"/>
      <c r="DKK10" s="52"/>
      <c r="DKL10" s="52"/>
      <c r="DKM10" s="52"/>
      <c r="DKN10" s="52"/>
      <c r="DKO10" s="52"/>
      <c r="DKP10" s="52"/>
      <c r="DKQ10" s="52"/>
      <c r="DKR10" s="52"/>
      <c r="DKS10" s="52"/>
      <c r="DKT10" s="52"/>
      <c r="DKU10" s="52"/>
      <c r="DKV10" s="52"/>
      <c r="DKW10" s="52"/>
      <c r="DKX10" s="52"/>
      <c r="DKY10" s="52"/>
      <c r="DKZ10" s="52"/>
      <c r="DLA10" s="52"/>
      <c r="DLB10" s="52"/>
      <c r="DLC10" s="52"/>
      <c r="DLD10" s="52"/>
      <c r="DLE10" s="52"/>
      <c r="DLF10" s="52"/>
      <c r="DLG10" s="52"/>
      <c r="DLH10" s="52"/>
      <c r="DLI10" s="52"/>
      <c r="DLJ10" s="52"/>
      <c r="DLK10" s="52"/>
      <c r="DLL10" s="52"/>
      <c r="DLM10" s="52"/>
      <c r="DLN10" s="52"/>
      <c r="DLO10" s="52"/>
      <c r="DLP10" s="52"/>
      <c r="DLQ10" s="52"/>
      <c r="DLR10" s="52"/>
      <c r="DLS10" s="52"/>
      <c r="DLT10" s="52"/>
      <c r="DLU10" s="52"/>
      <c r="DLV10" s="52"/>
      <c r="DLW10" s="52"/>
      <c r="DLX10" s="52"/>
      <c r="DLY10" s="52"/>
      <c r="DLZ10" s="52"/>
      <c r="DMA10" s="52"/>
      <c r="DMB10" s="52"/>
      <c r="DMC10" s="52"/>
      <c r="DMD10" s="52"/>
      <c r="DME10" s="52"/>
      <c r="DMF10" s="52"/>
      <c r="DMG10" s="52"/>
      <c r="DMH10" s="52"/>
      <c r="DMI10" s="52"/>
      <c r="DMJ10" s="52"/>
      <c r="DMK10" s="52"/>
      <c r="DML10" s="52"/>
      <c r="DMM10" s="52"/>
      <c r="DMN10" s="52"/>
      <c r="DMO10" s="52"/>
      <c r="DMP10" s="52"/>
      <c r="DMQ10" s="52"/>
      <c r="DMR10" s="52"/>
      <c r="DMS10" s="52"/>
      <c r="DMT10" s="52"/>
      <c r="DMU10" s="52"/>
      <c r="DMV10" s="52"/>
      <c r="DMW10" s="52"/>
      <c r="DMX10" s="52"/>
      <c r="DMY10" s="52"/>
      <c r="DMZ10" s="52"/>
      <c r="DNA10" s="52"/>
      <c r="DNB10" s="52"/>
      <c r="DNC10" s="52"/>
      <c r="DND10" s="52"/>
      <c r="DNE10" s="52"/>
      <c r="DNF10" s="52"/>
      <c r="DNG10" s="52"/>
      <c r="DNH10" s="52"/>
      <c r="DNI10" s="52"/>
      <c r="DNJ10" s="52"/>
      <c r="DNK10" s="52"/>
      <c r="DNL10" s="52"/>
      <c r="DNM10" s="52"/>
      <c r="DNN10" s="52"/>
      <c r="DNO10" s="52"/>
      <c r="DNP10" s="52"/>
      <c r="DNQ10" s="52"/>
      <c r="DNR10" s="52"/>
      <c r="DNS10" s="52"/>
      <c r="DNT10" s="52"/>
      <c r="DNU10" s="52"/>
      <c r="DNV10" s="52"/>
      <c r="DNW10" s="52"/>
      <c r="DNX10" s="52"/>
      <c r="DNY10" s="52"/>
      <c r="DNZ10" s="52"/>
      <c r="DOA10" s="52"/>
      <c r="DOB10" s="52"/>
      <c r="DOC10" s="52"/>
      <c r="DOD10" s="52"/>
      <c r="DOE10" s="52"/>
      <c r="DOF10" s="52"/>
      <c r="DOG10" s="52"/>
      <c r="DOH10" s="52"/>
      <c r="DOI10" s="52"/>
      <c r="DOJ10" s="52"/>
      <c r="DOK10" s="52"/>
      <c r="DOL10" s="52"/>
      <c r="DOM10" s="52"/>
      <c r="DON10" s="52"/>
      <c r="DOO10" s="52"/>
      <c r="DOP10" s="52"/>
      <c r="DOQ10" s="52"/>
      <c r="DOR10" s="52"/>
      <c r="DOS10" s="52"/>
      <c r="DOT10" s="52"/>
      <c r="DOU10" s="52"/>
      <c r="DOV10" s="52"/>
      <c r="DOW10" s="52"/>
      <c r="DOX10" s="52"/>
      <c r="DOY10" s="52"/>
      <c r="DOZ10" s="52"/>
      <c r="DPA10" s="52"/>
      <c r="DPB10" s="52"/>
      <c r="DPC10" s="52"/>
      <c r="DPD10" s="52"/>
      <c r="DPE10" s="52"/>
      <c r="DPF10" s="52"/>
      <c r="DPG10" s="52"/>
      <c r="DPH10" s="52"/>
      <c r="DPI10" s="52"/>
      <c r="DPJ10" s="52"/>
      <c r="DPK10" s="52"/>
      <c r="DPL10" s="52"/>
      <c r="DPM10" s="52"/>
      <c r="DPN10" s="52"/>
      <c r="DPO10" s="52"/>
      <c r="DPP10" s="52"/>
      <c r="DPQ10" s="52"/>
      <c r="DPR10" s="52"/>
      <c r="DPS10" s="52"/>
      <c r="DPT10" s="52"/>
      <c r="DPU10" s="52"/>
      <c r="DPV10" s="52"/>
      <c r="DPW10" s="52"/>
      <c r="DPX10" s="52"/>
      <c r="DPY10" s="52"/>
      <c r="DPZ10" s="52"/>
      <c r="DQA10" s="52"/>
      <c r="DQB10" s="52"/>
      <c r="DQC10" s="52"/>
      <c r="DQD10" s="52"/>
      <c r="DQE10" s="52"/>
      <c r="DQF10" s="52"/>
      <c r="DQG10" s="52"/>
      <c r="DQH10" s="52"/>
      <c r="DQI10" s="52"/>
      <c r="DQJ10" s="52"/>
      <c r="DQK10" s="52"/>
      <c r="DQL10" s="52"/>
      <c r="DQM10" s="52"/>
      <c r="DQN10" s="52"/>
      <c r="DQO10" s="52"/>
      <c r="DQP10" s="52"/>
      <c r="DQQ10" s="52"/>
      <c r="DQR10" s="52"/>
      <c r="DQS10" s="52"/>
      <c r="DQT10" s="52"/>
      <c r="DQU10" s="52"/>
      <c r="DQV10" s="52"/>
      <c r="DQW10" s="52"/>
      <c r="DQX10" s="52"/>
      <c r="DQY10" s="52"/>
      <c r="DQZ10" s="52"/>
      <c r="DRA10" s="52"/>
      <c r="DRB10" s="52"/>
      <c r="DRC10" s="52"/>
      <c r="DRD10" s="52"/>
      <c r="DRE10" s="52"/>
      <c r="DRF10" s="52"/>
      <c r="DRG10" s="52"/>
      <c r="DRH10" s="52"/>
      <c r="DRI10" s="52"/>
      <c r="DRJ10" s="52"/>
      <c r="DRK10" s="52"/>
      <c r="DRL10" s="52"/>
      <c r="DRM10" s="52"/>
      <c r="DRN10" s="52"/>
      <c r="DRO10" s="52"/>
      <c r="DRP10" s="52"/>
      <c r="DRQ10" s="52"/>
      <c r="DRR10" s="52"/>
      <c r="DRS10" s="52"/>
      <c r="DRT10" s="52"/>
      <c r="DRU10" s="52"/>
      <c r="DRV10" s="52"/>
      <c r="DRW10" s="52"/>
      <c r="DRX10" s="52"/>
      <c r="DRY10" s="52"/>
      <c r="DRZ10" s="52"/>
      <c r="DSA10" s="52"/>
      <c r="DSB10" s="52"/>
      <c r="DSC10" s="52"/>
      <c r="DSD10" s="52"/>
      <c r="DSE10" s="52"/>
      <c r="DSF10" s="52"/>
      <c r="DSG10" s="52"/>
      <c r="DSH10" s="52"/>
      <c r="DSI10" s="52"/>
      <c r="DSJ10" s="52"/>
      <c r="DSK10" s="52"/>
      <c r="DSL10" s="52"/>
      <c r="DSM10" s="52"/>
      <c r="DSN10" s="52"/>
      <c r="DSO10" s="52"/>
      <c r="DSP10" s="52"/>
      <c r="DSQ10" s="52"/>
      <c r="DSR10" s="52"/>
      <c r="DSS10" s="52"/>
      <c r="DST10" s="52"/>
      <c r="DSU10" s="52"/>
      <c r="DSV10" s="52"/>
      <c r="DSW10" s="52"/>
      <c r="DSX10" s="52"/>
      <c r="DSY10" s="52"/>
      <c r="DSZ10" s="52"/>
      <c r="DTA10" s="52"/>
      <c r="DTB10" s="52"/>
      <c r="DTC10" s="52"/>
      <c r="DTD10" s="52"/>
      <c r="DTE10" s="52"/>
      <c r="DTF10" s="52"/>
      <c r="DTG10" s="52"/>
      <c r="DTH10" s="52"/>
      <c r="DTI10" s="52"/>
      <c r="DTJ10" s="52"/>
      <c r="DTK10" s="52"/>
      <c r="DTL10" s="52"/>
      <c r="DTM10" s="52"/>
      <c r="DTN10" s="52"/>
      <c r="DTO10" s="52"/>
      <c r="DTP10" s="52"/>
      <c r="DTQ10" s="52"/>
      <c r="DTR10" s="52"/>
      <c r="DTS10" s="52"/>
      <c r="DTT10" s="52"/>
      <c r="DTU10" s="52"/>
      <c r="DTV10" s="52"/>
      <c r="DTW10" s="52"/>
      <c r="DTX10" s="52"/>
      <c r="DTY10" s="52"/>
      <c r="DTZ10" s="52"/>
      <c r="DUA10" s="52"/>
      <c r="DUB10" s="52"/>
      <c r="DUC10" s="52"/>
      <c r="DUD10" s="52"/>
      <c r="DUE10" s="52"/>
      <c r="DUF10" s="52"/>
      <c r="DUG10" s="52"/>
      <c r="DUH10" s="52"/>
      <c r="DUI10" s="52"/>
      <c r="DUJ10" s="52"/>
      <c r="DUK10" s="52"/>
      <c r="DUL10" s="52"/>
      <c r="DUM10" s="52"/>
      <c r="DUN10" s="52"/>
      <c r="DUO10" s="52"/>
      <c r="DUP10" s="52"/>
      <c r="DUQ10" s="52"/>
      <c r="DUR10" s="52"/>
      <c r="DUS10" s="52"/>
      <c r="DUT10" s="52"/>
      <c r="DUU10" s="52"/>
      <c r="DUV10" s="52"/>
      <c r="DUW10" s="52"/>
      <c r="DUX10" s="52"/>
      <c r="DUY10" s="52"/>
      <c r="DUZ10" s="52"/>
      <c r="DVA10" s="52"/>
      <c r="DVB10" s="52"/>
      <c r="DVC10" s="52"/>
      <c r="DVD10" s="52"/>
      <c r="DVE10" s="52"/>
      <c r="DVF10" s="52"/>
      <c r="DVG10" s="52"/>
      <c r="DVH10" s="52"/>
      <c r="DVI10" s="52"/>
      <c r="DVJ10" s="52"/>
      <c r="DVK10" s="52"/>
      <c r="DVL10" s="52"/>
      <c r="DVM10" s="52"/>
      <c r="DVN10" s="52"/>
      <c r="DVO10" s="52"/>
      <c r="DVP10" s="52"/>
      <c r="DVQ10" s="52"/>
      <c r="DVR10" s="52"/>
      <c r="DVS10" s="52"/>
      <c r="DVT10" s="52"/>
      <c r="DVU10" s="52"/>
      <c r="DVV10" s="52"/>
      <c r="DVW10" s="52"/>
      <c r="DVX10" s="52"/>
      <c r="DVY10" s="52"/>
      <c r="DVZ10" s="52"/>
      <c r="DWA10" s="52"/>
      <c r="DWB10" s="52"/>
      <c r="DWC10" s="52"/>
      <c r="DWD10" s="52"/>
      <c r="DWE10" s="52"/>
      <c r="DWF10" s="52"/>
      <c r="DWG10" s="52"/>
      <c r="DWH10" s="52"/>
      <c r="DWI10" s="52"/>
      <c r="DWJ10" s="52"/>
      <c r="DWK10" s="52"/>
      <c r="DWL10" s="52"/>
      <c r="DWM10" s="52"/>
      <c r="DWN10" s="52"/>
      <c r="DWO10" s="52"/>
      <c r="DWP10" s="52"/>
      <c r="DWQ10" s="52"/>
      <c r="DWR10" s="52"/>
      <c r="DWS10" s="52"/>
      <c r="DWT10" s="52"/>
      <c r="DWU10" s="52"/>
      <c r="DWV10" s="52"/>
      <c r="DWW10" s="52"/>
      <c r="DWX10" s="52"/>
      <c r="DWY10" s="52"/>
      <c r="DWZ10" s="52"/>
      <c r="DXA10" s="52"/>
      <c r="DXB10" s="52"/>
      <c r="DXC10" s="52"/>
      <c r="DXD10" s="52"/>
      <c r="DXE10" s="52"/>
      <c r="DXF10" s="52"/>
      <c r="DXG10" s="52"/>
      <c r="DXH10" s="52"/>
      <c r="DXI10" s="52"/>
      <c r="DXJ10" s="52"/>
      <c r="DXK10" s="52"/>
      <c r="DXL10" s="52"/>
      <c r="DXM10" s="52"/>
      <c r="DXN10" s="52"/>
      <c r="DXO10" s="52"/>
      <c r="DXP10" s="52"/>
      <c r="DXQ10" s="52"/>
      <c r="DXR10" s="52"/>
      <c r="DXS10" s="52"/>
      <c r="DXT10" s="52"/>
      <c r="DXU10" s="52"/>
      <c r="DXV10" s="52"/>
      <c r="DXW10" s="52"/>
      <c r="DXX10" s="52"/>
      <c r="DXY10" s="52"/>
      <c r="DXZ10" s="52"/>
      <c r="DYA10" s="52"/>
      <c r="DYB10" s="52"/>
      <c r="DYC10" s="52"/>
      <c r="DYD10" s="52"/>
      <c r="DYE10" s="52"/>
      <c r="DYF10" s="52"/>
      <c r="DYG10" s="52"/>
      <c r="DYH10" s="52"/>
      <c r="DYI10" s="52"/>
      <c r="DYJ10" s="52"/>
      <c r="DYK10" s="52"/>
      <c r="DYL10" s="52"/>
      <c r="DYM10" s="52"/>
      <c r="DYN10" s="52"/>
      <c r="DYO10" s="52"/>
      <c r="DYP10" s="52"/>
      <c r="DYQ10" s="52"/>
      <c r="DYR10" s="52"/>
      <c r="DYS10" s="52"/>
      <c r="DYT10" s="52"/>
      <c r="DYU10" s="52"/>
      <c r="DYV10" s="52"/>
      <c r="DYW10" s="52"/>
      <c r="DYX10" s="52"/>
      <c r="DYY10" s="52"/>
      <c r="DYZ10" s="52"/>
      <c r="DZA10" s="52"/>
      <c r="DZB10" s="52"/>
      <c r="DZC10" s="52"/>
      <c r="DZD10" s="52"/>
      <c r="DZE10" s="52"/>
      <c r="DZF10" s="52"/>
      <c r="DZG10" s="52"/>
      <c r="DZH10" s="52"/>
      <c r="DZI10" s="52"/>
      <c r="DZJ10" s="52"/>
      <c r="DZK10" s="52"/>
      <c r="DZL10" s="52"/>
      <c r="DZM10" s="52"/>
      <c r="DZN10" s="52"/>
      <c r="DZO10" s="52"/>
      <c r="DZP10" s="52"/>
      <c r="DZQ10" s="52"/>
      <c r="DZR10" s="52"/>
      <c r="DZS10" s="52"/>
      <c r="DZT10" s="52"/>
      <c r="DZU10" s="52"/>
      <c r="DZV10" s="52"/>
      <c r="DZW10" s="52"/>
      <c r="DZX10" s="52"/>
      <c r="DZY10" s="52"/>
      <c r="DZZ10" s="52"/>
      <c r="EAA10" s="52"/>
      <c r="EAB10" s="52"/>
      <c r="EAC10" s="52"/>
      <c r="EAD10" s="52"/>
      <c r="EAE10" s="52"/>
      <c r="EAF10" s="52"/>
      <c r="EAG10" s="52"/>
      <c r="EAH10" s="52"/>
      <c r="EAI10" s="52"/>
      <c r="EAJ10" s="52"/>
      <c r="EAK10" s="52"/>
      <c r="EAL10" s="52"/>
      <c r="EAM10" s="52"/>
      <c r="EAN10" s="52"/>
      <c r="EAO10" s="52"/>
      <c r="EAP10" s="52"/>
      <c r="EAQ10" s="52"/>
      <c r="EAR10" s="52"/>
      <c r="EAS10" s="52"/>
      <c r="EAT10" s="52"/>
      <c r="EAU10" s="52"/>
      <c r="EAV10" s="52"/>
      <c r="EAW10" s="52"/>
      <c r="EAX10" s="52"/>
      <c r="EAY10" s="52"/>
      <c r="EAZ10" s="52"/>
      <c r="EBA10" s="52"/>
      <c r="EBB10" s="52"/>
      <c r="EBC10" s="52"/>
      <c r="EBD10" s="52"/>
      <c r="EBE10" s="52"/>
      <c r="EBF10" s="52"/>
      <c r="EBG10" s="52"/>
      <c r="EBH10" s="52"/>
      <c r="EBI10" s="52"/>
      <c r="EBJ10" s="52"/>
      <c r="EBK10" s="52"/>
      <c r="EBL10" s="52"/>
      <c r="EBM10" s="52"/>
      <c r="EBN10" s="52"/>
      <c r="EBO10" s="52"/>
      <c r="EBP10" s="52"/>
      <c r="EBQ10" s="52"/>
      <c r="EBR10" s="52"/>
      <c r="EBS10" s="52"/>
      <c r="EBT10" s="52"/>
      <c r="EBU10" s="52"/>
      <c r="EBV10" s="52"/>
      <c r="EBW10" s="52"/>
      <c r="EBX10" s="52"/>
      <c r="EBY10" s="52"/>
      <c r="EBZ10" s="52"/>
      <c r="ECA10" s="52"/>
      <c r="ECB10" s="52"/>
      <c r="ECC10" s="52"/>
      <c r="ECD10" s="52"/>
      <c r="ECE10" s="52"/>
      <c r="ECF10" s="52"/>
      <c r="ECG10" s="52"/>
      <c r="ECH10" s="52"/>
      <c r="ECI10" s="52"/>
      <c r="ECJ10" s="52"/>
      <c r="ECK10" s="52"/>
      <c r="ECL10" s="52"/>
      <c r="ECM10" s="52"/>
      <c r="ECN10" s="52"/>
      <c r="ECO10" s="52"/>
      <c r="ECP10" s="52"/>
      <c r="ECQ10" s="52"/>
      <c r="ECR10" s="52"/>
      <c r="ECS10" s="52"/>
      <c r="ECT10" s="52"/>
      <c r="ECU10" s="52"/>
      <c r="ECV10" s="52"/>
      <c r="ECW10" s="52"/>
      <c r="ECX10" s="52"/>
      <c r="ECY10" s="52"/>
      <c r="ECZ10" s="52"/>
      <c r="EDA10" s="52"/>
      <c r="EDB10" s="52"/>
      <c r="EDC10" s="52"/>
      <c r="EDD10" s="52"/>
      <c r="EDE10" s="52"/>
      <c r="EDF10" s="52"/>
      <c r="EDG10" s="52"/>
      <c r="EDH10" s="52"/>
      <c r="EDI10" s="52"/>
      <c r="EDJ10" s="52"/>
      <c r="EDK10" s="52"/>
      <c r="EDL10" s="52"/>
      <c r="EDM10" s="52"/>
      <c r="EDN10" s="52"/>
      <c r="EDO10" s="52"/>
      <c r="EDP10" s="52"/>
      <c r="EDQ10" s="52"/>
      <c r="EDR10" s="52"/>
      <c r="EDS10" s="52"/>
      <c r="EDT10" s="52"/>
      <c r="EDU10" s="52"/>
      <c r="EDV10" s="52"/>
      <c r="EDW10" s="52"/>
      <c r="EDX10" s="52"/>
      <c r="EDY10" s="52"/>
      <c r="EDZ10" s="52"/>
      <c r="EEA10" s="52"/>
      <c r="EEB10" s="52"/>
      <c r="EEC10" s="52"/>
      <c r="EED10" s="52"/>
      <c r="EEE10" s="52"/>
      <c r="EEF10" s="52"/>
      <c r="EEG10" s="52"/>
      <c r="EEH10" s="52"/>
      <c r="EEI10" s="52"/>
      <c r="EEJ10" s="52"/>
      <c r="EEK10" s="52"/>
      <c r="EEL10" s="52"/>
      <c r="EEM10" s="52"/>
      <c r="EEN10" s="52"/>
      <c r="EEO10" s="52"/>
      <c r="EEP10" s="52"/>
      <c r="EEQ10" s="52"/>
      <c r="EER10" s="52"/>
      <c r="EES10" s="52"/>
      <c r="EET10" s="52"/>
      <c r="EEU10" s="52"/>
      <c r="EEV10" s="52"/>
      <c r="EEW10" s="52"/>
      <c r="EEX10" s="52"/>
      <c r="EEY10" s="52"/>
      <c r="EEZ10" s="52"/>
      <c r="EFA10" s="52"/>
      <c r="EFB10" s="52"/>
      <c r="EFC10" s="52"/>
      <c r="EFD10" s="52"/>
      <c r="EFE10" s="52"/>
      <c r="EFF10" s="52"/>
      <c r="EFG10" s="52"/>
      <c r="EFH10" s="52"/>
      <c r="EFI10" s="52"/>
      <c r="EFJ10" s="52"/>
      <c r="EFK10" s="52"/>
      <c r="EFL10" s="52"/>
      <c r="EFM10" s="52"/>
      <c r="EFN10" s="52"/>
      <c r="EFO10" s="52"/>
      <c r="EFP10" s="52"/>
      <c r="EFQ10" s="52"/>
      <c r="EFR10" s="52"/>
      <c r="EFS10" s="52"/>
      <c r="EFT10" s="52"/>
      <c r="EFU10" s="52"/>
      <c r="EFV10" s="52"/>
      <c r="EFW10" s="52"/>
      <c r="EFX10" s="52"/>
      <c r="EFY10" s="52"/>
      <c r="EFZ10" s="52"/>
      <c r="EGA10" s="52"/>
      <c r="EGB10" s="52"/>
      <c r="EGC10" s="52"/>
      <c r="EGD10" s="52"/>
      <c r="EGE10" s="52"/>
      <c r="EGF10" s="52"/>
      <c r="EGG10" s="52"/>
      <c r="EGH10" s="52"/>
      <c r="EGI10" s="52"/>
      <c r="EGJ10" s="52"/>
      <c r="EGK10" s="52"/>
      <c r="EGL10" s="52"/>
      <c r="EGM10" s="52"/>
      <c r="EGN10" s="52"/>
      <c r="EGO10" s="52"/>
      <c r="EGP10" s="52"/>
      <c r="EGQ10" s="52"/>
      <c r="EGR10" s="52"/>
      <c r="EGS10" s="52"/>
      <c r="EGT10" s="52"/>
      <c r="EGU10" s="52"/>
      <c r="EGV10" s="52"/>
      <c r="EGW10" s="52"/>
      <c r="EGX10" s="52"/>
      <c r="EGY10" s="52"/>
      <c r="EGZ10" s="52"/>
      <c r="EHA10" s="52"/>
      <c r="EHB10" s="52"/>
      <c r="EHC10" s="52"/>
      <c r="EHD10" s="52"/>
      <c r="EHE10" s="52"/>
      <c r="EHF10" s="52"/>
      <c r="EHG10" s="52"/>
      <c r="EHH10" s="52"/>
      <c r="EHI10" s="52"/>
      <c r="EHJ10" s="52"/>
      <c r="EHK10" s="52"/>
      <c r="EHL10" s="52"/>
      <c r="EHM10" s="52"/>
      <c r="EHN10" s="52"/>
      <c r="EHO10" s="52"/>
      <c r="EHP10" s="52"/>
      <c r="EHQ10" s="52"/>
      <c r="EHR10" s="52"/>
      <c r="EHS10" s="52"/>
      <c r="EHT10" s="52"/>
      <c r="EHU10" s="52"/>
      <c r="EHV10" s="52"/>
      <c r="EHW10" s="52"/>
      <c r="EHX10" s="52"/>
      <c r="EHY10" s="52"/>
      <c r="EHZ10" s="52"/>
      <c r="EIA10" s="52"/>
      <c r="EIB10" s="52"/>
      <c r="EIC10" s="52"/>
      <c r="EID10" s="52"/>
      <c r="EIE10" s="52"/>
      <c r="EIF10" s="52"/>
      <c r="EIG10" s="52"/>
      <c r="EIH10" s="52"/>
      <c r="EII10" s="52"/>
      <c r="EIJ10" s="52"/>
      <c r="EIK10" s="52"/>
      <c r="EIL10" s="52"/>
      <c r="EIM10" s="52"/>
      <c r="EIN10" s="52"/>
      <c r="EIO10" s="52"/>
      <c r="EIP10" s="52"/>
      <c r="EIQ10" s="52"/>
      <c r="EIR10" s="52"/>
      <c r="EIS10" s="52"/>
      <c r="EIT10" s="52"/>
      <c r="EIU10" s="52"/>
      <c r="EIV10" s="52"/>
      <c r="EIW10" s="52"/>
      <c r="EIX10" s="52"/>
      <c r="EIY10" s="52"/>
      <c r="EIZ10" s="52"/>
      <c r="EJA10" s="52"/>
      <c r="EJB10" s="52"/>
      <c r="EJC10" s="52"/>
      <c r="EJD10" s="52"/>
      <c r="EJE10" s="52"/>
      <c r="EJF10" s="52"/>
      <c r="EJG10" s="52"/>
      <c r="EJH10" s="52"/>
      <c r="EJI10" s="52"/>
      <c r="EJJ10" s="52"/>
      <c r="EJK10" s="52"/>
      <c r="EJL10" s="52"/>
      <c r="EJM10" s="52"/>
      <c r="EJN10" s="52"/>
      <c r="EJO10" s="52"/>
      <c r="EJP10" s="52"/>
      <c r="EJQ10" s="52"/>
      <c r="EJR10" s="52"/>
      <c r="EJS10" s="52"/>
      <c r="EJT10" s="52"/>
      <c r="EJU10" s="52"/>
      <c r="EJV10" s="52"/>
      <c r="EJW10" s="52"/>
      <c r="EJX10" s="52"/>
      <c r="EJY10" s="52"/>
      <c r="EJZ10" s="52"/>
      <c r="EKA10" s="52"/>
      <c r="EKB10" s="52"/>
      <c r="EKC10" s="52"/>
      <c r="EKD10" s="52"/>
      <c r="EKE10" s="52"/>
      <c r="EKF10" s="52"/>
      <c r="EKG10" s="52"/>
      <c r="EKH10" s="52"/>
      <c r="EKI10" s="52"/>
      <c r="EKJ10" s="52"/>
      <c r="EKK10" s="52"/>
      <c r="EKL10" s="52"/>
      <c r="EKM10" s="52"/>
      <c r="EKN10" s="52"/>
      <c r="EKO10" s="52"/>
      <c r="EKP10" s="52"/>
      <c r="EKQ10" s="52"/>
      <c r="EKR10" s="52"/>
      <c r="EKS10" s="52"/>
      <c r="EKT10" s="52"/>
      <c r="EKU10" s="52"/>
      <c r="EKV10" s="52"/>
      <c r="EKW10" s="52"/>
      <c r="EKX10" s="52"/>
      <c r="EKY10" s="52"/>
      <c r="EKZ10" s="52"/>
      <c r="ELA10" s="52"/>
      <c r="ELB10" s="52"/>
      <c r="ELC10" s="52"/>
      <c r="ELD10" s="52"/>
      <c r="ELE10" s="52"/>
      <c r="ELF10" s="52"/>
      <c r="ELG10" s="52"/>
      <c r="ELH10" s="52"/>
      <c r="ELI10" s="52"/>
      <c r="ELJ10" s="52"/>
      <c r="ELK10" s="52"/>
      <c r="ELL10" s="52"/>
      <c r="ELM10" s="52"/>
      <c r="ELN10" s="52"/>
      <c r="ELO10" s="52"/>
      <c r="ELP10" s="52"/>
      <c r="ELQ10" s="52"/>
      <c r="ELR10" s="52"/>
      <c r="ELS10" s="52"/>
      <c r="ELT10" s="52"/>
      <c r="ELU10" s="52"/>
      <c r="ELV10" s="52"/>
      <c r="ELW10" s="52"/>
      <c r="ELX10" s="52"/>
      <c r="ELY10" s="52"/>
      <c r="ELZ10" s="52"/>
      <c r="EMA10" s="52"/>
      <c r="EMB10" s="52"/>
      <c r="EMC10" s="52"/>
      <c r="EMD10" s="52"/>
      <c r="EME10" s="52"/>
      <c r="EMF10" s="52"/>
      <c r="EMG10" s="52"/>
      <c r="EMH10" s="52"/>
      <c r="EMI10" s="52"/>
      <c r="EMJ10" s="52"/>
      <c r="EMK10" s="52"/>
      <c r="EML10" s="52"/>
      <c r="EMM10" s="52"/>
      <c r="EMN10" s="52"/>
      <c r="EMO10" s="52"/>
      <c r="EMP10" s="52"/>
      <c r="EMQ10" s="52"/>
      <c r="EMR10" s="52"/>
      <c r="EMS10" s="52"/>
      <c r="EMT10" s="52"/>
      <c r="EMU10" s="52"/>
      <c r="EMV10" s="52"/>
      <c r="EMW10" s="52"/>
      <c r="EMX10" s="52"/>
      <c r="EMY10" s="52"/>
      <c r="EMZ10" s="52"/>
      <c r="ENA10" s="52"/>
      <c r="ENB10" s="52"/>
      <c r="ENC10" s="52"/>
      <c r="END10" s="52"/>
      <c r="ENE10" s="52"/>
      <c r="ENF10" s="52"/>
      <c r="ENG10" s="52"/>
      <c r="ENH10" s="52"/>
      <c r="ENI10" s="52"/>
      <c r="ENJ10" s="52"/>
      <c r="ENK10" s="52"/>
      <c r="ENL10" s="52"/>
      <c r="ENM10" s="52"/>
      <c r="ENN10" s="52"/>
      <c r="ENO10" s="52"/>
      <c r="ENP10" s="52"/>
      <c r="ENQ10" s="52"/>
      <c r="ENR10" s="52"/>
      <c r="ENS10" s="52"/>
      <c r="ENT10" s="52"/>
      <c r="ENU10" s="52"/>
      <c r="ENV10" s="52"/>
      <c r="ENW10" s="52"/>
      <c r="ENX10" s="52"/>
      <c r="ENY10" s="52"/>
      <c r="ENZ10" s="52"/>
      <c r="EOA10" s="52"/>
      <c r="EOB10" s="52"/>
      <c r="EOC10" s="52"/>
      <c r="EOD10" s="52"/>
      <c r="EOE10" s="52"/>
      <c r="EOF10" s="52"/>
      <c r="EOG10" s="52"/>
      <c r="EOH10" s="52"/>
      <c r="EOI10" s="52"/>
      <c r="EOJ10" s="52"/>
      <c r="EOK10" s="52"/>
      <c r="EOL10" s="52"/>
      <c r="EOM10" s="52"/>
      <c r="EON10" s="52"/>
      <c r="EOO10" s="52"/>
      <c r="EOP10" s="52"/>
      <c r="EOQ10" s="52"/>
      <c r="EOR10" s="52"/>
      <c r="EOS10" s="52"/>
      <c r="EOT10" s="52"/>
      <c r="EOU10" s="52"/>
      <c r="EOV10" s="52"/>
      <c r="EOW10" s="52"/>
      <c r="EOX10" s="52"/>
      <c r="EOY10" s="52"/>
      <c r="EOZ10" s="52"/>
      <c r="EPA10" s="52"/>
      <c r="EPB10" s="52"/>
      <c r="EPC10" s="52"/>
      <c r="EPD10" s="52"/>
      <c r="EPE10" s="52"/>
      <c r="EPF10" s="52"/>
      <c r="EPG10" s="52"/>
      <c r="EPH10" s="52"/>
      <c r="EPI10" s="52"/>
      <c r="EPJ10" s="52"/>
      <c r="EPK10" s="52"/>
      <c r="EPL10" s="52"/>
      <c r="EPM10" s="52"/>
      <c r="EPN10" s="52"/>
      <c r="EPO10" s="52"/>
      <c r="EPP10" s="52"/>
      <c r="EPQ10" s="52"/>
      <c r="EPR10" s="52"/>
      <c r="EPS10" s="52"/>
      <c r="EPT10" s="52"/>
      <c r="EPU10" s="52"/>
      <c r="EPV10" s="52"/>
      <c r="EPW10" s="52"/>
      <c r="EPX10" s="52"/>
      <c r="EPY10" s="52"/>
      <c r="EPZ10" s="52"/>
      <c r="EQA10" s="52"/>
      <c r="EQB10" s="52"/>
      <c r="EQC10" s="52"/>
      <c r="EQD10" s="52"/>
      <c r="EQE10" s="52"/>
      <c r="EQF10" s="52"/>
      <c r="EQG10" s="52"/>
      <c r="EQH10" s="52"/>
      <c r="EQI10" s="52"/>
      <c r="EQJ10" s="52"/>
      <c r="EQK10" s="52"/>
      <c r="EQL10" s="52"/>
      <c r="EQM10" s="52"/>
      <c r="EQN10" s="52"/>
      <c r="EQO10" s="52"/>
      <c r="EQP10" s="52"/>
      <c r="EQQ10" s="52"/>
      <c r="EQR10" s="52"/>
      <c r="EQS10" s="52"/>
      <c r="EQT10" s="52"/>
      <c r="EQU10" s="52"/>
      <c r="EQV10" s="52"/>
      <c r="EQW10" s="52"/>
      <c r="EQX10" s="52"/>
      <c r="EQY10" s="52"/>
      <c r="EQZ10" s="52"/>
      <c r="ERA10" s="52"/>
      <c r="ERB10" s="52"/>
      <c r="ERC10" s="52"/>
      <c r="ERD10" s="52"/>
      <c r="ERE10" s="52"/>
      <c r="ERF10" s="52"/>
      <c r="ERG10" s="52"/>
      <c r="ERH10" s="52"/>
      <c r="ERI10" s="52"/>
      <c r="ERJ10" s="52"/>
      <c r="ERK10" s="52"/>
      <c r="ERL10" s="52"/>
      <c r="ERM10" s="52"/>
      <c r="ERN10" s="52"/>
      <c r="ERO10" s="52"/>
      <c r="ERP10" s="52"/>
      <c r="ERQ10" s="52"/>
      <c r="ERR10" s="52"/>
      <c r="ERS10" s="52"/>
      <c r="ERT10" s="52"/>
      <c r="ERU10" s="52"/>
      <c r="ERV10" s="52"/>
      <c r="ERW10" s="52"/>
      <c r="ERX10" s="52"/>
      <c r="ERY10" s="52"/>
      <c r="ERZ10" s="52"/>
      <c r="ESA10" s="52"/>
      <c r="ESB10" s="52"/>
      <c r="ESC10" s="52"/>
      <c r="ESD10" s="52"/>
      <c r="ESE10" s="52"/>
      <c r="ESF10" s="52"/>
      <c r="ESG10" s="52"/>
      <c r="ESH10" s="52"/>
      <c r="ESI10" s="52"/>
      <c r="ESJ10" s="52"/>
      <c r="ESK10" s="52"/>
      <c r="ESL10" s="52"/>
      <c r="ESM10" s="52"/>
      <c r="ESN10" s="52"/>
      <c r="ESO10" s="52"/>
      <c r="ESP10" s="52"/>
      <c r="ESQ10" s="52"/>
      <c r="ESR10" s="52"/>
      <c r="ESS10" s="52"/>
      <c r="EST10" s="52"/>
      <c r="ESU10" s="52"/>
      <c r="ESV10" s="52"/>
      <c r="ESW10" s="52"/>
      <c r="ESX10" s="52"/>
      <c r="ESY10" s="52"/>
      <c r="ESZ10" s="52"/>
      <c r="ETA10" s="52"/>
      <c r="ETB10" s="52"/>
      <c r="ETC10" s="52"/>
      <c r="ETD10" s="52"/>
      <c r="ETE10" s="52"/>
      <c r="ETF10" s="52"/>
      <c r="ETG10" s="52"/>
      <c r="ETH10" s="52"/>
      <c r="ETI10" s="52"/>
      <c r="ETJ10" s="52"/>
      <c r="ETK10" s="52"/>
      <c r="ETL10" s="52"/>
      <c r="ETM10" s="52"/>
      <c r="ETN10" s="52"/>
      <c r="ETO10" s="52"/>
      <c r="ETP10" s="52"/>
      <c r="ETQ10" s="52"/>
      <c r="ETR10" s="52"/>
      <c r="ETS10" s="52"/>
      <c r="ETT10" s="52"/>
      <c r="ETU10" s="52"/>
      <c r="ETV10" s="52"/>
      <c r="ETW10" s="52"/>
      <c r="ETX10" s="52"/>
      <c r="ETY10" s="52"/>
      <c r="ETZ10" s="52"/>
      <c r="EUA10" s="52"/>
      <c r="EUB10" s="52"/>
      <c r="EUC10" s="52"/>
      <c r="EUD10" s="52"/>
      <c r="EUE10" s="52"/>
      <c r="EUF10" s="52"/>
      <c r="EUG10" s="52"/>
      <c r="EUH10" s="52"/>
      <c r="EUI10" s="52"/>
      <c r="EUJ10" s="52"/>
      <c r="EUK10" s="52"/>
      <c r="EUL10" s="52"/>
      <c r="EUM10" s="52"/>
      <c r="EUN10" s="52"/>
      <c r="EUO10" s="52"/>
      <c r="EUP10" s="52"/>
      <c r="EUQ10" s="52"/>
      <c r="EUR10" s="52"/>
      <c r="EUS10" s="52"/>
      <c r="EUT10" s="52"/>
      <c r="EUU10" s="52"/>
      <c r="EUV10" s="52"/>
      <c r="EUW10" s="52"/>
      <c r="EUX10" s="52"/>
      <c r="EUY10" s="52"/>
      <c r="EUZ10" s="52"/>
      <c r="EVA10" s="52"/>
      <c r="EVB10" s="52"/>
      <c r="EVC10" s="52"/>
      <c r="EVD10" s="52"/>
      <c r="EVE10" s="52"/>
      <c r="EVF10" s="52"/>
      <c r="EVG10" s="52"/>
      <c r="EVH10" s="52"/>
      <c r="EVI10" s="52"/>
      <c r="EVJ10" s="52"/>
      <c r="EVK10" s="52"/>
      <c r="EVL10" s="52"/>
      <c r="EVM10" s="52"/>
      <c r="EVN10" s="52"/>
      <c r="EVO10" s="52"/>
      <c r="EVP10" s="52"/>
      <c r="EVQ10" s="52"/>
      <c r="EVR10" s="52"/>
      <c r="EVS10" s="52"/>
      <c r="EVT10" s="52"/>
      <c r="EVU10" s="52"/>
      <c r="EVV10" s="52"/>
      <c r="EVW10" s="52"/>
      <c r="EVX10" s="52"/>
      <c r="EVY10" s="52"/>
      <c r="EVZ10" s="52"/>
      <c r="EWA10" s="52"/>
      <c r="EWB10" s="52"/>
      <c r="EWC10" s="52"/>
      <c r="EWD10" s="52"/>
      <c r="EWE10" s="52"/>
      <c r="EWF10" s="52"/>
      <c r="EWG10" s="52"/>
      <c r="EWH10" s="52"/>
      <c r="EWI10" s="52"/>
      <c r="EWJ10" s="52"/>
      <c r="EWK10" s="52"/>
      <c r="EWL10" s="52"/>
      <c r="EWM10" s="52"/>
      <c r="EWN10" s="52"/>
      <c r="EWO10" s="52"/>
      <c r="EWP10" s="52"/>
      <c r="EWQ10" s="52"/>
      <c r="EWR10" s="52"/>
      <c r="EWS10" s="52"/>
      <c r="EWT10" s="52"/>
      <c r="EWU10" s="52"/>
      <c r="EWV10" s="52"/>
      <c r="EWW10" s="52"/>
      <c r="EWX10" s="52"/>
      <c r="EWY10" s="52"/>
      <c r="EWZ10" s="52"/>
      <c r="EXA10" s="52"/>
      <c r="EXB10" s="52"/>
      <c r="EXC10" s="52"/>
      <c r="EXD10" s="52"/>
      <c r="EXE10" s="52"/>
      <c r="EXF10" s="52"/>
      <c r="EXG10" s="52"/>
      <c r="EXH10" s="52"/>
      <c r="EXI10" s="52"/>
      <c r="EXJ10" s="52"/>
      <c r="EXK10" s="52"/>
      <c r="EXL10" s="52"/>
      <c r="EXM10" s="52"/>
      <c r="EXN10" s="52"/>
      <c r="EXO10" s="52"/>
      <c r="EXP10" s="52"/>
      <c r="EXQ10" s="52"/>
      <c r="EXR10" s="52"/>
      <c r="EXS10" s="52"/>
      <c r="EXT10" s="52"/>
      <c r="EXU10" s="52"/>
      <c r="EXV10" s="52"/>
      <c r="EXW10" s="52"/>
      <c r="EXX10" s="52"/>
      <c r="EXY10" s="52"/>
      <c r="EXZ10" s="52"/>
      <c r="EYA10" s="52"/>
      <c r="EYB10" s="52"/>
      <c r="EYC10" s="52"/>
      <c r="EYD10" s="52"/>
      <c r="EYE10" s="52"/>
      <c r="EYF10" s="52"/>
      <c r="EYG10" s="52"/>
      <c r="EYH10" s="52"/>
      <c r="EYI10" s="52"/>
      <c r="EYJ10" s="52"/>
      <c r="EYK10" s="52"/>
      <c r="EYL10" s="52"/>
      <c r="EYM10" s="52"/>
      <c r="EYN10" s="52"/>
      <c r="EYO10" s="52"/>
      <c r="EYP10" s="52"/>
      <c r="EYQ10" s="52"/>
      <c r="EYR10" s="52"/>
      <c r="EYS10" s="52"/>
      <c r="EYT10" s="52"/>
      <c r="EYU10" s="52"/>
      <c r="EYV10" s="52"/>
      <c r="EYW10" s="52"/>
      <c r="EYX10" s="52"/>
      <c r="EYY10" s="52"/>
      <c r="EYZ10" s="52"/>
      <c r="EZA10" s="52"/>
      <c r="EZB10" s="52"/>
      <c r="EZC10" s="52"/>
      <c r="EZD10" s="52"/>
      <c r="EZE10" s="52"/>
      <c r="EZF10" s="52"/>
      <c r="EZG10" s="52"/>
      <c r="EZH10" s="52"/>
      <c r="EZI10" s="52"/>
      <c r="EZJ10" s="52"/>
      <c r="EZK10" s="52"/>
      <c r="EZL10" s="52"/>
      <c r="EZM10" s="52"/>
      <c r="EZN10" s="52"/>
      <c r="EZO10" s="52"/>
      <c r="EZP10" s="52"/>
      <c r="EZQ10" s="52"/>
      <c r="EZR10" s="52"/>
      <c r="EZS10" s="52"/>
      <c r="EZT10" s="52"/>
      <c r="EZU10" s="52"/>
      <c r="EZV10" s="52"/>
      <c r="EZW10" s="52"/>
      <c r="EZX10" s="52"/>
      <c r="EZY10" s="52"/>
      <c r="EZZ10" s="52"/>
      <c r="FAA10" s="52"/>
      <c r="FAB10" s="52"/>
      <c r="FAC10" s="52"/>
      <c r="FAD10" s="52"/>
      <c r="FAE10" s="52"/>
      <c r="FAF10" s="52"/>
      <c r="FAG10" s="52"/>
      <c r="FAH10" s="52"/>
      <c r="FAI10" s="52"/>
      <c r="FAJ10" s="52"/>
      <c r="FAK10" s="52"/>
      <c r="FAL10" s="52"/>
      <c r="FAM10" s="52"/>
      <c r="FAN10" s="52"/>
      <c r="FAO10" s="52"/>
      <c r="FAP10" s="52"/>
      <c r="FAQ10" s="52"/>
      <c r="FAR10" s="52"/>
      <c r="FAS10" s="52"/>
      <c r="FAT10" s="52"/>
      <c r="FAU10" s="52"/>
      <c r="FAV10" s="52"/>
      <c r="FAW10" s="52"/>
      <c r="FAX10" s="52"/>
      <c r="FAY10" s="52"/>
      <c r="FAZ10" s="52"/>
      <c r="FBA10" s="52"/>
      <c r="FBB10" s="52"/>
      <c r="FBC10" s="52"/>
      <c r="FBD10" s="52"/>
      <c r="FBE10" s="52"/>
      <c r="FBF10" s="52"/>
      <c r="FBG10" s="52"/>
      <c r="FBH10" s="52"/>
      <c r="FBI10" s="52"/>
      <c r="FBJ10" s="52"/>
      <c r="FBK10" s="52"/>
      <c r="FBL10" s="52"/>
      <c r="FBM10" s="52"/>
      <c r="FBN10" s="52"/>
      <c r="FBO10" s="52"/>
      <c r="FBP10" s="52"/>
      <c r="FBQ10" s="52"/>
      <c r="FBR10" s="52"/>
      <c r="FBS10" s="52"/>
      <c r="FBT10" s="52"/>
      <c r="FBU10" s="52"/>
      <c r="FBV10" s="52"/>
      <c r="FBW10" s="52"/>
      <c r="FBX10" s="52"/>
      <c r="FBY10" s="52"/>
      <c r="FBZ10" s="52"/>
      <c r="FCA10" s="52"/>
      <c r="FCB10" s="52"/>
      <c r="FCC10" s="52"/>
      <c r="FCD10" s="52"/>
      <c r="FCE10" s="52"/>
      <c r="FCF10" s="52"/>
      <c r="FCG10" s="52"/>
      <c r="FCH10" s="52"/>
      <c r="FCI10" s="52"/>
      <c r="FCJ10" s="52"/>
      <c r="FCK10" s="52"/>
      <c r="FCL10" s="52"/>
      <c r="FCM10" s="52"/>
      <c r="FCN10" s="52"/>
      <c r="FCO10" s="52"/>
      <c r="FCP10" s="52"/>
      <c r="FCQ10" s="52"/>
      <c r="FCR10" s="52"/>
      <c r="FCS10" s="52"/>
      <c r="FCT10" s="52"/>
      <c r="FCU10" s="52"/>
      <c r="FCV10" s="52"/>
      <c r="FCW10" s="52"/>
      <c r="FCX10" s="52"/>
      <c r="FCY10" s="52"/>
      <c r="FCZ10" s="52"/>
      <c r="FDA10" s="52"/>
      <c r="FDB10" s="52"/>
      <c r="FDC10" s="52"/>
      <c r="FDD10" s="52"/>
      <c r="FDE10" s="52"/>
      <c r="FDF10" s="52"/>
      <c r="FDG10" s="52"/>
      <c r="FDH10" s="52"/>
      <c r="FDI10" s="52"/>
      <c r="FDJ10" s="52"/>
      <c r="FDK10" s="52"/>
      <c r="FDL10" s="52"/>
      <c r="FDM10" s="52"/>
      <c r="FDN10" s="52"/>
      <c r="FDO10" s="52"/>
      <c r="FDP10" s="52"/>
      <c r="FDQ10" s="52"/>
      <c r="FDR10" s="52"/>
      <c r="FDS10" s="52"/>
      <c r="FDT10" s="52"/>
      <c r="FDU10" s="52"/>
      <c r="FDV10" s="52"/>
      <c r="FDW10" s="52"/>
      <c r="FDX10" s="52"/>
      <c r="FDY10" s="52"/>
      <c r="FDZ10" s="52"/>
      <c r="FEA10" s="52"/>
      <c r="FEB10" s="52"/>
      <c r="FEC10" s="52"/>
      <c r="FED10" s="52"/>
      <c r="FEE10" s="52"/>
      <c r="FEF10" s="52"/>
      <c r="FEG10" s="52"/>
      <c r="FEH10" s="52"/>
      <c r="FEI10" s="52"/>
      <c r="FEJ10" s="52"/>
      <c r="FEK10" s="52"/>
      <c r="FEL10" s="52"/>
      <c r="FEM10" s="52"/>
      <c r="FEN10" s="52"/>
      <c r="FEO10" s="52"/>
      <c r="FEP10" s="52"/>
      <c r="FEQ10" s="52"/>
      <c r="FER10" s="52"/>
      <c r="FES10" s="52"/>
      <c r="FET10" s="52"/>
      <c r="FEU10" s="52"/>
      <c r="FEV10" s="52"/>
      <c r="FEW10" s="52"/>
      <c r="FEX10" s="52"/>
      <c r="FEY10" s="52"/>
      <c r="FEZ10" s="52"/>
      <c r="FFA10" s="52"/>
      <c r="FFB10" s="52"/>
      <c r="FFC10" s="52"/>
      <c r="FFD10" s="52"/>
      <c r="FFE10" s="52"/>
      <c r="FFF10" s="52"/>
      <c r="FFG10" s="52"/>
      <c r="FFH10" s="52"/>
      <c r="FFI10" s="52"/>
      <c r="FFJ10" s="52"/>
      <c r="FFK10" s="52"/>
      <c r="FFL10" s="52"/>
      <c r="FFM10" s="52"/>
      <c r="FFN10" s="52"/>
      <c r="FFO10" s="52"/>
      <c r="FFP10" s="52"/>
      <c r="FFQ10" s="52"/>
      <c r="FFR10" s="52"/>
      <c r="FFS10" s="52"/>
      <c r="FFT10" s="52"/>
      <c r="FFU10" s="52"/>
      <c r="FFV10" s="52"/>
      <c r="FFW10" s="52"/>
      <c r="FFX10" s="52"/>
      <c r="FFY10" s="52"/>
      <c r="FFZ10" s="52"/>
      <c r="FGA10" s="52"/>
      <c r="FGB10" s="52"/>
      <c r="FGC10" s="52"/>
      <c r="FGD10" s="52"/>
      <c r="FGE10" s="52"/>
      <c r="FGF10" s="52"/>
      <c r="FGG10" s="52"/>
      <c r="FGH10" s="52"/>
      <c r="FGI10" s="52"/>
      <c r="FGJ10" s="52"/>
      <c r="FGK10" s="52"/>
      <c r="FGL10" s="52"/>
      <c r="FGM10" s="52"/>
      <c r="FGN10" s="52"/>
      <c r="FGO10" s="52"/>
      <c r="FGP10" s="52"/>
      <c r="FGQ10" s="52"/>
      <c r="FGR10" s="52"/>
      <c r="FGS10" s="52"/>
      <c r="FGT10" s="52"/>
      <c r="FGU10" s="52"/>
      <c r="FGV10" s="52"/>
      <c r="FGW10" s="52"/>
      <c r="FGX10" s="52"/>
      <c r="FGY10" s="52"/>
      <c r="FGZ10" s="52"/>
      <c r="FHA10" s="52"/>
      <c r="FHB10" s="52"/>
      <c r="FHC10" s="52"/>
      <c r="FHD10" s="52"/>
      <c r="FHE10" s="52"/>
      <c r="FHF10" s="52"/>
      <c r="FHG10" s="52"/>
      <c r="FHH10" s="52"/>
      <c r="FHI10" s="52"/>
      <c r="FHJ10" s="52"/>
      <c r="FHK10" s="52"/>
      <c r="FHL10" s="52"/>
      <c r="FHM10" s="52"/>
      <c r="FHN10" s="52"/>
      <c r="FHO10" s="52"/>
      <c r="FHP10" s="52"/>
      <c r="FHQ10" s="52"/>
      <c r="FHR10" s="52"/>
      <c r="FHS10" s="52"/>
      <c r="FHT10" s="52"/>
      <c r="FHU10" s="52"/>
      <c r="FHV10" s="52"/>
      <c r="FHW10" s="52"/>
      <c r="FHX10" s="52"/>
      <c r="FHY10" s="52"/>
      <c r="FHZ10" s="52"/>
      <c r="FIA10" s="52"/>
      <c r="FIB10" s="52"/>
      <c r="FIC10" s="52"/>
      <c r="FID10" s="52"/>
      <c r="FIE10" s="52"/>
      <c r="FIF10" s="52"/>
      <c r="FIG10" s="52"/>
      <c r="FIH10" s="52"/>
      <c r="FII10" s="52"/>
      <c r="FIJ10" s="52"/>
      <c r="FIK10" s="52"/>
      <c r="FIL10" s="52"/>
      <c r="FIM10" s="52"/>
      <c r="FIN10" s="52"/>
      <c r="FIO10" s="52"/>
      <c r="FIP10" s="52"/>
      <c r="FIQ10" s="52"/>
      <c r="FIR10" s="52"/>
      <c r="FIS10" s="52"/>
      <c r="FIT10" s="52"/>
      <c r="FIU10" s="52"/>
      <c r="FIV10" s="52"/>
      <c r="FIW10" s="52"/>
      <c r="FIX10" s="52"/>
      <c r="FIY10" s="52"/>
      <c r="FIZ10" s="52"/>
      <c r="FJA10" s="52"/>
      <c r="FJB10" s="52"/>
      <c r="FJC10" s="52"/>
      <c r="FJD10" s="52"/>
      <c r="FJE10" s="52"/>
      <c r="FJF10" s="52"/>
      <c r="FJG10" s="52"/>
      <c r="FJH10" s="52"/>
      <c r="FJI10" s="52"/>
      <c r="FJJ10" s="52"/>
      <c r="FJK10" s="52"/>
      <c r="FJL10" s="52"/>
      <c r="FJM10" s="52"/>
      <c r="FJN10" s="52"/>
      <c r="FJO10" s="52"/>
      <c r="FJP10" s="52"/>
      <c r="FJQ10" s="52"/>
      <c r="FJR10" s="52"/>
      <c r="FJS10" s="52"/>
      <c r="FJT10" s="52"/>
      <c r="FJU10" s="52"/>
      <c r="FJV10" s="52"/>
      <c r="FJW10" s="52"/>
      <c r="FJX10" s="52"/>
      <c r="FJY10" s="52"/>
      <c r="FJZ10" s="52"/>
      <c r="FKA10" s="52"/>
      <c r="FKB10" s="52"/>
      <c r="FKC10" s="52"/>
      <c r="FKD10" s="52"/>
      <c r="FKE10" s="52"/>
      <c r="FKF10" s="52"/>
      <c r="FKG10" s="52"/>
      <c r="FKH10" s="52"/>
      <c r="FKI10" s="52"/>
      <c r="FKJ10" s="52"/>
      <c r="FKK10" s="52"/>
      <c r="FKL10" s="52"/>
      <c r="FKM10" s="52"/>
      <c r="FKN10" s="52"/>
      <c r="FKO10" s="52"/>
      <c r="FKP10" s="52"/>
      <c r="FKQ10" s="52"/>
      <c r="FKR10" s="52"/>
      <c r="FKS10" s="52"/>
      <c r="FKT10" s="52"/>
      <c r="FKU10" s="52"/>
      <c r="FKV10" s="52"/>
      <c r="FKW10" s="52"/>
      <c r="FKX10" s="52"/>
      <c r="FKY10" s="52"/>
      <c r="FKZ10" s="52"/>
      <c r="FLA10" s="52"/>
      <c r="FLB10" s="52"/>
      <c r="FLC10" s="52"/>
      <c r="FLD10" s="52"/>
      <c r="FLE10" s="52"/>
      <c r="FLF10" s="52"/>
      <c r="FLG10" s="52"/>
      <c r="FLH10" s="52"/>
      <c r="FLI10" s="52"/>
      <c r="FLJ10" s="52"/>
      <c r="FLK10" s="52"/>
      <c r="FLL10" s="52"/>
      <c r="FLM10" s="52"/>
      <c r="FLN10" s="52"/>
      <c r="FLO10" s="52"/>
      <c r="FLP10" s="52"/>
      <c r="FLQ10" s="52"/>
      <c r="FLR10" s="52"/>
      <c r="FLS10" s="52"/>
      <c r="FLT10" s="52"/>
      <c r="FLU10" s="52"/>
      <c r="FLV10" s="52"/>
      <c r="FLW10" s="52"/>
      <c r="FLX10" s="52"/>
      <c r="FLY10" s="52"/>
      <c r="FLZ10" s="52"/>
      <c r="FMA10" s="52"/>
      <c r="FMB10" s="52"/>
      <c r="FMC10" s="52"/>
      <c r="FMD10" s="52"/>
      <c r="FME10" s="52"/>
      <c r="FMF10" s="52"/>
      <c r="FMG10" s="52"/>
      <c r="FMH10" s="52"/>
      <c r="FMI10" s="52"/>
      <c r="FMJ10" s="52"/>
      <c r="FMK10" s="52"/>
      <c r="FML10" s="52"/>
      <c r="FMM10" s="52"/>
      <c r="FMN10" s="52"/>
      <c r="FMO10" s="52"/>
      <c r="FMP10" s="52"/>
      <c r="FMQ10" s="52"/>
      <c r="FMR10" s="52"/>
      <c r="FMS10" s="52"/>
      <c r="FMT10" s="52"/>
      <c r="FMU10" s="52"/>
      <c r="FMV10" s="52"/>
      <c r="FMW10" s="52"/>
      <c r="FMX10" s="52"/>
      <c r="FMY10" s="52"/>
      <c r="FMZ10" s="52"/>
      <c r="FNA10" s="52"/>
      <c r="FNB10" s="52"/>
      <c r="FNC10" s="52"/>
      <c r="FND10" s="52"/>
      <c r="FNE10" s="52"/>
      <c r="FNF10" s="52"/>
      <c r="FNG10" s="52"/>
      <c r="FNH10" s="52"/>
      <c r="FNI10" s="52"/>
      <c r="FNJ10" s="52"/>
      <c r="FNK10" s="52"/>
      <c r="FNL10" s="52"/>
      <c r="FNM10" s="52"/>
      <c r="FNN10" s="52"/>
      <c r="FNO10" s="52"/>
      <c r="FNP10" s="52"/>
      <c r="FNQ10" s="52"/>
      <c r="FNR10" s="52"/>
      <c r="FNS10" s="52"/>
      <c r="FNT10" s="52"/>
      <c r="FNU10" s="52"/>
      <c r="FNV10" s="52"/>
      <c r="FNW10" s="52"/>
      <c r="FNX10" s="52"/>
      <c r="FNY10" s="52"/>
      <c r="FNZ10" s="52"/>
      <c r="FOA10" s="52"/>
      <c r="FOB10" s="52"/>
      <c r="FOC10" s="52"/>
      <c r="FOD10" s="52"/>
      <c r="FOE10" s="52"/>
      <c r="FOF10" s="52"/>
      <c r="FOG10" s="52"/>
      <c r="FOH10" s="52"/>
      <c r="FOI10" s="52"/>
      <c r="FOJ10" s="52"/>
      <c r="FOK10" s="52"/>
      <c r="FOL10" s="52"/>
      <c r="FOM10" s="52"/>
      <c r="FON10" s="52"/>
      <c r="FOO10" s="52"/>
      <c r="FOP10" s="52"/>
      <c r="FOQ10" s="52"/>
      <c r="FOR10" s="52"/>
      <c r="FOS10" s="52"/>
      <c r="FOT10" s="52"/>
      <c r="FOU10" s="52"/>
      <c r="FOV10" s="52"/>
      <c r="FOW10" s="52"/>
      <c r="FOX10" s="52"/>
      <c r="FOY10" s="52"/>
      <c r="FOZ10" s="52"/>
      <c r="FPA10" s="52"/>
      <c r="FPB10" s="52"/>
      <c r="FPC10" s="52"/>
      <c r="FPD10" s="52"/>
      <c r="FPE10" s="52"/>
      <c r="FPF10" s="52"/>
      <c r="FPG10" s="52"/>
      <c r="FPH10" s="52"/>
      <c r="FPI10" s="52"/>
      <c r="FPJ10" s="52"/>
      <c r="FPK10" s="52"/>
      <c r="FPL10" s="52"/>
      <c r="FPM10" s="52"/>
      <c r="FPN10" s="52"/>
      <c r="FPO10" s="52"/>
      <c r="FPP10" s="52"/>
      <c r="FPQ10" s="52"/>
      <c r="FPR10" s="52"/>
      <c r="FPS10" s="52"/>
      <c r="FPT10" s="52"/>
      <c r="FPU10" s="52"/>
      <c r="FPV10" s="52"/>
      <c r="FPW10" s="52"/>
      <c r="FPX10" s="52"/>
      <c r="FPY10" s="52"/>
      <c r="FPZ10" s="52"/>
      <c r="FQA10" s="52"/>
      <c r="FQB10" s="52"/>
      <c r="FQC10" s="52"/>
      <c r="FQD10" s="52"/>
      <c r="FQE10" s="52"/>
      <c r="FQF10" s="52"/>
      <c r="FQG10" s="52"/>
      <c r="FQH10" s="52"/>
      <c r="FQI10" s="52"/>
      <c r="FQJ10" s="52"/>
      <c r="FQK10" s="52"/>
      <c r="FQL10" s="52"/>
      <c r="FQM10" s="52"/>
      <c r="FQN10" s="52"/>
      <c r="FQO10" s="52"/>
      <c r="FQP10" s="52"/>
      <c r="FQQ10" s="52"/>
      <c r="FQR10" s="52"/>
      <c r="FQS10" s="52"/>
      <c r="FQT10" s="52"/>
      <c r="FQU10" s="52"/>
      <c r="FQV10" s="52"/>
      <c r="FQW10" s="52"/>
      <c r="FQX10" s="52"/>
      <c r="FQY10" s="52"/>
      <c r="FQZ10" s="52"/>
      <c r="FRA10" s="52"/>
      <c r="FRB10" s="52"/>
      <c r="FRC10" s="52"/>
      <c r="FRD10" s="52"/>
      <c r="FRE10" s="52"/>
      <c r="FRF10" s="52"/>
      <c r="FRG10" s="52"/>
      <c r="FRH10" s="52"/>
      <c r="FRI10" s="52"/>
      <c r="FRJ10" s="52"/>
      <c r="FRK10" s="52"/>
      <c r="FRL10" s="52"/>
      <c r="FRM10" s="52"/>
      <c r="FRN10" s="52"/>
      <c r="FRO10" s="52"/>
      <c r="FRP10" s="52"/>
      <c r="FRQ10" s="52"/>
      <c r="FRR10" s="52"/>
      <c r="FRS10" s="52"/>
      <c r="FRT10" s="52"/>
      <c r="FRU10" s="52"/>
      <c r="FRV10" s="52"/>
      <c r="FRW10" s="52"/>
      <c r="FRX10" s="52"/>
      <c r="FRY10" s="52"/>
      <c r="FRZ10" s="52"/>
      <c r="FSA10" s="52"/>
      <c r="FSB10" s="52"/>
      <c r="FSC10" s="52"/>
      <c r="FSD10" s="52"/>
      <c r="FSE10" s="52"/>
      <c r="FSF10" s="52"/>
      <c r="FSG10" s="52"/>
      <c r="FSH10" s="52"/>
      <c r="FSI10" s="52"/>
      <c r="FSJ10" s="52"/>
      <c r="FSK10" s="52"/>
      <c r="FSL10" s="52"/>
      <c r="FSM10" s="52"/>
      <c r="FSN10" s="52"/>
      <c r="FSO10" s="52"/>
      <c r="FSP10" s="52"/>
      <c r="FSQ10" s="52"/>
      <c r="FSR10" s="52"/>
      <c r="FSS10" s="52"/>
      <c r="FST10" s="52"/>
      <c r="FSU10" s="52"/>
      <c r="FSV10" s="52"/>
      <c r="FSW10" s="52"/>
      <c r="FSX10" s="52"/>
      <c r="FSY10" s="52"/>
      <c r="FSZ10" s="52"/>
      <c r="FTA10" s="52"/>
      <c r="FTB10" s="52"/>
      <c r="FTC10" s="52"/>
      <c r="FTD10" s="52"/>
      <c r="FTE10" s="52"/>
      <c r="FTF10" s="52"/>
      <c r="FTG10" s="52"/>
      <c r="FTH10" s="52"/>
      <c r="FTI10" s="52"/>
      <c r="FTJ10" s="52"/>
      <c r="FTK10" s="52"/>
      <c r="FTL10" s="52"/>
      <c r="FTM10" s="52"/>
      <c r="FTN10" s="52"/>
      <c r="FTO10" s="52"/>
      <c r="FTP10" s="52"/>
      <c r="FTQ10" s="52"/>
      <c r="FTR10" s="52"/>
      <c r="FTS10" s="52"/>
      <c r="FTT10" s="52"/>
      <c r="FTU10" s="52"/>
      <c r="FTV10" s="52"/>
      <c r="FTW10" s="52"/>
      <c r="FTX10" s="52"/>
      <c r="FTY10" s="52"/>
      <c r="FTZ10" s="52"/>
      <c r="FUA10" s="52"/>
      <c r="FUB10" s="52"/>
      <c r="FUC10" s="52"/>
      <c r="FUD10" s="52"/>
      <c r="FUE10" s="52"/>
      <c r="FUF10" s="52"/>
      <c r="FUG10" s="52"/>
      <c r="FUH10" s="52"/>
      <c r="FUI10" s="52"/>
      <c r="FUJ10" s="52"/>
      <c r="FUK10" s="52"/>
      <c r="FUL10" s="52"/>
      <c r="FUM10" s="52"/>
      <c r="FUN10" s="52"/>
      <c r="FUO10" s="52"/>
      <c r="FUP10" s="52"/>
      <c r="FUQ10" s="52"/>
      <c r="FUR10" s="52"/>
      <c r="FUS10" s="52"/>
      <c r="FUT10" s="52"/>
      <c r="FUU10" s="52"/>
      <c r="FUV10" s="52"/>
      <c r="FUW10" s="52"/>
      <c r="FUX10" s="52"/>
      <c r="FUY10" s="52"/>
      <c r="FUZ10" s="52"/>
      <c r="FVA10" s="52"/>
      <c r="FVB10" s="52"/>
      <c r="FVC10" s="52"/>
      <c r="FVD10" s="52"/>
      <c r="FVE10" s="52"/>
      <c r="FVF10" s="52"/>
      <c r="FVG10" s="52"/>
      <c r="FVH10" s="52"/>
      <c r="FVI10" s="52"/>
      <c r="FVJ10" s="52"/>
      <c r="FVK10" s="52"/>
      <c r="FVL10" s="52"/>
      <c r="FVM10" s="52"/>
      <c r="FVN10" s="52"/>
      <c r="FVO10" s="52"/>
      <c r="FVP10" s="52"/>
      <c r="FVQ10" s="52"/>
      <c r="FVR10" s="52"/>
      <c r="FVS10" s="52"/>
      <c r="FVT10" s="52"/>
      <c r="FVU10" s="52"/>
      <c r="FVV10" s="52"/>
      <c r="FVW10" s="52"/>
      <c r="FVX10" s="52"/>
      <c r="FVY10" s="52"/>
      <c r="FVZ10" s="52"/>
      <c r="FWA10" s="52"/>
      <c r="FWB10" s="52"/>
      <c r="FWC10" s="52"/>
      <c r="FWD10" s="52"/>
      <c r="FWE10" s="52"/>
      <c r="FWF10" s="52"/>
      <c r="FWG10" s="52"/>
      <c r="FWH10" s="52"/>
      <c r="FWI10" s="52"/>
      <c r="FWJ10" s="52"/>
      <c r="FWK10" s="52"/>
      <c r="FWL10" s="52"/>
      <c r="FWM10" s="52"/>
      <c r="FWN10" s="52"/>
      <c r="FWO10" s="52"/>
      <c r="FWP10" s="52"/>
      <c r="FWQ10" s="52"/>
      <c r="FWR10" s="52"/>
      <c r="FWS10" s="52"/>
      <c r="FWT10" s="52"/>
      <c r="FWU10" s="52"/>
      <c r="FWV10" s="52"/>
      <c r="FWW10" s="52"/>
      <c r="FWX10" s="52"/>
      <c r="FWY10" s="52"/>
      <c r="FWZ10" s="52"/>
      <c r="FXA10" s="52"/>
      <c r="FXB10" s="52"/>
      <c r="FXC10" s="52"/>
      <c r="FXD10" s="52"/>
      <c r="FXE10" s="52"/>
      <c r="FXF10" s="52"/>
      <c r="FXG10" s="52"/>
      <c r="FXH10" s="52"/>
      <c r="FXI10" s="52"/>
      <c r="FXJ10" s="52"/>
      <c r="FXK10" s="52"/>
      <c r="FXL10" s="52"/>
      <c r="FXM10" s="52"/>
      <c r="FXN10" s="52"/>
      <c r="FXO10" s="52"/>
      <c r="FXP10" s="52"/>
      <c r="FXQ10" s="52"/>
      <c r="FXR10" s="52"/>
      <c r="FXS10" s="52"/>
      <c r="FXT10" s="52"/>
      <c r="FXU10" s="52"/>
      <c r="FXV10" s="52"/>
      <c r="FXW10" s="52"/>
      <c r="FXX10" s="52"/>
      <c r="FXY10" s="52"/>
      <c r="FXZ10" s="52"/>
      <c r="FYA10" s="52"/>
      <c r="FYB10" s="52"/>
      <c r="FYC10" s="52"/>
      <c r="FYD10" s="52"/>
      <c r="FYE10" s="52"/>
      <c r="FYF10" s="52"/>
      <c r="FYG10" s="52"/>
      <c r="FYH10" s="52"/>
      <c r="FYI10" s="52"/>
      <c r="FYJ10" s="52"/>
      <c r="FYK10" s="52"/>
      <c r="FYL10" s="52"/>
      <c r="FYM10" s="52"/>
      <c r="FYN10" s="52"/>
      <c r="FYO10" s="52"/>
      <c r="FYP10" s="52"/>
      <c r="FYQ10" s="52"/>
      <c r="FYR10" s="52"/>
      <c r="FYS10" s="52"/>
      <c r="FYT10" s="52"/>
      <c r="FYU10" s="52"/>
      <c r="FYV10" s="52"/>
      <c r="FYW10" s="52"/>
      <c r="FYX10" s="52"/>
      <c r="FYY10" s="52"/>
      <c r="FYZ10" s="52"/>
      <c r="FZA10" s="52"/>
      <c r="FZB10" s="52"/>
      <c r="FZC10" s="52"/>
      <c r="FZD10" s="52"/>
      <c r="FZE10" s="52"/>
      <c r="FZF10" s="52"/>
      <c r="FZG10" s="52"/>
      <c r="FZH10" s="52"/>
      <c r="FZI10" s="52"/>
      <c r="FZJ10" s="52"/>
      <c r="FZK10" s="52"/>
      <c r="FZL10" s="52"/>
      <c r="FZM10" s="52"/>
      <c r="FZN10" s="52"/>
      <c r="FZO10" s="52"/>
      <c r="FZP10" s="52"/>
      <c r="FZQ10" s="52"/>
      <c r="FZR10" s="52"/>
      <c r="FZS10" s="52"/>
      <c r="FZT10" s="52"/>
      <c r="FZU10" s="52"/>
      <c r="FZV10" s="52"/>
      <c r="FZW10" s="52"/>
      <c r="FZX10" s="52"/>
      <c r="FZY10" s="52"/>
      <c r="FZZ10" s="52"/>
      <c r="GAA10" s="52"/>
      <c r="GAB10" s="52"/>
      <c r="GAC10" s="52"/>
      <c r="GAD10" s="52"/>
      <c r="GAE10" s="52"/>
      <c r="GAF10" s="52"/>
      <c r="GAG10" s="52"/>
      <c r="GAH10" s="52"/>
      <c r="GAI10" s="52"/>
      <c r="GAJ10" s="52"/>
      <c r="GAK10" s="52"/>
      <c r="GAL10" s="52"/>
      <c r="GAM10" s="52"/>
      <c r="GAN10" s="52"/>
      <c r="GAO10" s="52"/>
      <c r="GAP10" s="52"/>
      <c r="GAQ10" s="52"/>
      <c r="GAR10" s="52"/>
      <c r="GAS10" s="52"/>
      <c r="GAT10" s="52"/>
      <c r="GAU10" s="52"/>
      <c r="GAV10" s="52"/>
      <c r="GAW10" s="52"/>
      <c r="GAX10" s="52"/>
      <c r="GAY10" s="52"/>
      <c r="GAZ10" s="52"/>
      <c r="GBA10" s="52"/>
      <c r="GBB10" s="52"/>
      <c r="GBC10" s="52"/>
      <c r="GBD10" s="52"/>
      <c r="GBE10" s="52"/>
      <c r="GBF10" s="52"/>
      <c r="GBG10" s="52"/>
      <c r="GBH10" s="52"/>
      <c r="GBI10" s="52"/>
      <c r="GBJ10" s="52"/>
      <c r="GBK10" s="52"/>
      <c r="GBL10" s="52"/>
      <c r="GBM10" s="52"/>
      <c r="GBN10" s="52"/>
      <c r="GBO10" s="52"/>
      <c r="GBP10" s="52"/>
      <c r="GBQ10" s="52"/>
      <c r="GBR10" s="52"/>
      <c r="GBS10" s="52"/>
      <c r="GBT10" s="52"/>
      <c r="GBU10" s="52"/>
      <c r="GBV10" s="52"/>
      <c r="GBW10" s="52"/>
      <c r="GBX10" s="52"/>
      <c r="GBY10" s="52"/>
      <c r="GBZ10" s="52"/>
      <c r="GCA10" s="52"/>
      <c r="GCB10" s="52"/>
      <c r="GCC10" s="52"/>
      <c r="GCD10" s="52"/>
      <c r="GCE10" s="52"/>
      <c r="GCF10" s="52"/>
      <c r="GCG10" s="52"/>
      <c r="GCH10" s="52"/>
      <c r="GCI10" s="52"/>
      <c r="GCJ10" s="52"/>
      <c r="GCK10" s="52"/>
      <c r="GCL10" s="52"/>
      <c r="GCM10" s="52"/>
      <c r="GCN10" s="52"/>
      <c r="GCO10" s="52"/>
      <c r="GCP10" s="52"/>
      <c r="GCQ10" s="52"/>
      <c r="GCR10" s="52"/>
      <c r="GCS10" s="52"/>
      <c r="GCT10" s="52"/>
      <c r="GCU10" s="52"/>
      <c r="GCV10" s="52"/>
      <c r="GCW10" s="52"/>
      <c r="GCX10" s="52"/>
      <c r="GCY10" s="52"/>
      <c r="GCZ10" s="52"/>
      <c r="GDA10" s="52"/>
      <c r="GDB10" s="52"/>
      <c r="GDC10" s="52"/>
      <c r="GDD10" s="52"/>
      <c r="GDE10" s="52"/>
      <c r="GDF10" s="52"/>
      <c r="GDG10" s="52"/>
      <c r="GDH10" s="52"/>
      <c r="GDI10" s="52"/>
      <c r="GDJ10" s="52"/>
      <c r="GDK10" s="52"/>
      <c r="GDL10" s="52"/>
      <c r="GDM10" s="52"/>
      <c r="GDN10" s="52"/>
      <c r="GDO10" s="52"/>
      <c r="GDP10" s="52"/>
      <c r="GDQ10" s="52"/>
      <c r="GDR10" s="52"/>
      <c r="GDS10" s="52"/>
      <c r="GDT10" s="52"/>
      <c r="GDU10" s="52"/>
      <c r="GDV10" s="52"/>
      <c r="GDW10" s="52"/>
      <c r="GDX10" s="52"/>
      <c r="GDY10" s="52"/>
      <c r="GDZ10" s="52"/>
      <c r="GEA10" s="52"/>
      <c r="GEB10" s="52"/>
      <c r="GEC10" s="52"/>
      <c r="GED10" s="52"/>
      <c r="GEE10" s="52"/>
      <c r="GEF10" s="52"/>
      <c r="GEG10" s="52"/>
      <c r="GEH10" s="52"/>
      <c r="GEI10" s="52"/>
      <c r="GEJ10" s="52"/>
      <c r="GEK10" s="52"/>
      <c r="GEL10" s="52"/>
      <c r="GEM10" s="52"/>
      <c r="GEN10" s="52"/>
      <c r="GEO10" s="52"/>
      <c r="GEP10" s="52"/>
      <c r="GEQ10" s="52"/>
      <c r="GER10" s="52"/>
      <c r="GES10" s="52"/>
      <c r="GET10" s="52"/>
      <c r="GEU10" s="52"/>
      <c r="GEV10" s="52"/>
      <c r="GEW10" s="52"/>
      <c r="GEX10" s="52"/>
      <c r="GEY10" s="52"/>
      <c r="GEZ10" s="52"/>
      <c r="GFA10" s="52"/>
      <c r="GFB10" s="52"/>
      <c r="GFC10" s="52"/>
      <c r="GFD10" s="52"/>
      <c r="GFE10" s="52"/>
      <c r="GFF10" s="52"/>
      <c r="GFG10" s="52"/>
      <c r="GFH10" s="52"/>
      <c r="GFI10" s="52"/>
      <c r="GFJ10" s="52"/>
      <c r="GFK10" s="52"/>
      <c r="GFL10" s="52"/>
      <c r="GFM10" s="52"/>
      <c r="GFN10" s="52"/>
      <c r="GFO10" s="52"/>
      <c r="GFP10" s="52"/>
      <c r="GFQ10" s="52"/>
      <c r="GFR10" s="52"/>
      <c r="GFS10" s="52"/>
      <c r="GFT10" s="52"/>
      <c r="GFU10" s="52"/>
      <c r="GFV10" s="52"/>
      <c r="GFW10" s="52"/>
      <c r="GFX10" s="52"/>
      <c r="GFY10" s="52"/>
      <c r="GFZ10" s="52"/>
      <c r="GGA10" s="52"/>
      <c r="GGB10" s="52"/>
      <c r="GGC10" s="52"/>
      <c r="GGD10" s="52"/>
      <c r="GGE10" s="52"/>
      <c r="GGF10" s="52"/>
      <c r="GGG10" s="52"/>
      <c r="GGH10" s="52"/>
      <c r="GGI10" s="52"/>
      <c r="GGJ10" s="52"/>
      <c r="GGK10" s="52"/>
      <c r="GGL10" s="52"/>
      <c r="GGM10" s="52"/>
      <c r="GGN10" s="52"/>
      <c r="GGO10" s="52"/>
      <c r="GGP10" s="52"/>
      <c r="GGQ10" s="52"/>
      <c r="GGR10" s="52"/>
      <c r="GGS10" s="52"/>
      <c r="GGT10" s="52"/>
      <c r="GGU10" s="52"/>
      <c r="GGV10" s="52"/>
      <c r="GGW10" s="52"/>
      <c r="GGX10" s="52"/>
      <c r="GGY10" s="52"/>
      <c r="GGZ10" s="52"/>
      <c r="GHA10" s="52"/>
      <c r="GHB10" s="52"/>
      <c r="GHC10" s="52"/>
      <c r="GHD10" s="52"/>
      <c r="GHE10" s="52"/>
      <c r="GHF10" s="52"/>
      <c r="GHG10" s="52"/>
      <c r="GHH10" s="52"/>
      <c r="GHI10" s="52"/>
      <c r="GHJ10" s="52"/>
      <c r="GHK10" s="52"/>
      <c r="GHL10" s="52"/>
      <c r="GHM10" s="52"/>
      <c r="GHN10" s="52"/>
      <c r="GHO10" s="52"/>
      <c r="GHP10" s="52"/>
      <c r="GHQ10" s="52"/>
      <c r="GHR10" s="52"/>
      <c r="GHS10" s="52"/>
      <c r="GHT10" s="52"/>
      <c r="GHU10" s="52"/>
      <c r="GHV10" s="52"/>
      <c r="GHW10" s="52"/>
      <c r="GHX10" s="52"/>
      <c r="GHY10" s="52"/>
      <c r="GHZ10" s="52"/>
      <c r="GIA10" s="52"/>
      <c r="GIB10" s="52"/>
      <c r="GIC10" s="52"/>
      <c r="GID10" s="52"/>
      <c r="GIE10" s="52"/>
      <c r="GIF10" s="52"/>
      <c r="GIG10" s="52"/>
      <c r="GIH10" s="52"/>
      <c r="GII10" s="52"/>
      <c r="GIJ10" s="52"/>
      <c r="GIK10" s="52"/>
      <c r="GIL10" s="52"/>
      <c r="GIM10" s="52"/>
      <c r="GIN10" s="52"/>
      <c r="GIO10" s="52"/>
      <c r="GIP10" s="52"/>
      <c r="GIQ10" s="52"/>
      <c r="GIR10" s="52"/>
      <c r="GIS10" s="52"/>
      <c r="GIT10" s="52"/>
      <c r="GIU10" s="52"/>
      <c r="GIV10" s="52"/>
      <c r="GIW10" s="52"/>
      <c r="GIX10" s="52"/>
      <c r="GIY10" s="52"/>
      <c r="GIZ10" s="52"/>
      <c r="GJA10" s="52"/>
      <c r="GJB10" s="52"/>
      <c r="GJC10" s="52"/>
      <c r="GJD10" s="52"/>
      <c r="GJE10" s="52"/>
      <c r="GJF10" s="52"/>
      <c r="GJG10" s="52"/>
      <c r="GJH10" s="52"/>
      <c r="GJI10" s="52"/>
      <c r="GJJ10" s="52"/>
      <c r="GJK10" s="52"/>
      <c r="GJL10" s="52"/>
      <c r="GJM10" s="52"/>
      <c r="GJN10" s="52"/>
      <c r="GJO10" s="52"/>
      <c r="GJP10" s="52"/>
      <c r="GJQ10" s="52"/>
      <c r="GJR10" s="52"/>
      <c r="GJS10" s="52"/>
      <c r="GJT10" s="52"/>
      <c r="GJU10" s="52"/>
      <c r="GJV10" s="52"/>
      <c r="GJW10" s="52"/>
      <c r="GJX10" s="52"/>
      <c r="GJY10" s="52"/>
      <c r="GJZ10" s="52"/>
      <c r="GKA10" s="52"/>
      <c r="GKB10" s="52"/>
      <c r="GKC10" s="52"/>
      <c r="GKD10" s="52"/>
      <c r="GKE10" s="52"/>
      <c r="GKF10" s="52"/>
      <c r="GKG10" s="52"/>
      <c r="GKH10" s="52"/>
      <c r="GKI10" s="52"/>
      <c r="GKJ10" s="52"/>
      <c r="GKK10" s="52"/>
      <c r="GKL10" s="52"/>
      <c r="GKM10" s="52"/>
      <c r="GKN10" s="52"/>
      <c r="GKO10" s="52"/>
      <c r="GKP10" s="52"/>
      <c r="GKQ10" s="52"/>
      <c r="GKR10" s="52"/>
      <c r="GKS10" s="52"/>
      <c r="GKT10" s="52"/>
      <c r="GKU10" s="52"/>
      <c r="GKV10" s="52"/>
      <c r="GKW10" s="52"/>
      <c r="GKX10" s="52"/>
      <c r="GKY10" s="52"/>
      <c r="GKZ10" s="52"/>
      <c r="GLA10" s="52"/>
      <c r="GLB10" s="52"/>
      <c r="GLC10" s="52"/>
      <c r="GLD10" s="52"/>
      <c r="GLE10" s="52"/>
      <c r="GLF10" s="52"/>
      <c r="GLG10" s="52"/>
      <c r="GLH10" s="52"/>
      <c r="GLI10" s="52"/>
      <c r="GLJ10" s="52"/>
      <c r="GLK10" s="52"/>
      <c r="GLL10" s="52"/>
      <c r="GLM10" s="52"/>
      <c r="GLN10" s="52"/>
      <c r="GLO10" s="52"/>
      <c r="GLP10" s="52"/>
      <c r="GLQ10" s="52"/>
      <c r="GLR10" s="52"/>
      <c r="GLS10" s="52"/>
      <c r="GLT10" s="52"/>
      <c r="GLU10" s="52"/>
      <c r="GLV10" s="52"/>
      <c r="GLW10" s="52"/>
      <c r="GLX10" s="52"/>
      <c r="GLY10" s="52"/>
      <c r="GLZ10" s="52"/>
      <c r="GMA10" s="52"/>
      <c r="GMB10" s="52"/>
      <c r="GMC10" s="52"/>
      <c r="GMD10" s="52"/>
      <c r="GME10" s="52"/>
      <c r="GMF10" s="52"/>
      <c r="GMG10" s="52"/>
      <c r="GMH10" s="52"/>
      <c r="GMI10" s="52"/>
      <c r="GMJ10" s="52"/>
      <c r="GMK10" s="52"/>
      <c r="GML10" s="52"/>
      <c r="GMM10" s="52"/>
      <c r="GMN10" s="52"/>
      <c r="GMO10" s="52"/>
      <c r="GMP10" s="52"/>
      <c r="GMQ10" s="52"/>
      <c r="GMR10" s="52"/>
      <c r="GMS10" s="52"/>
      <c r="GMT10" s="52"/>
      <c r="GMU10" s="52"/>
      <c r="GMV10" s="52"/>
      <c r="GMW10" s="52"/>
      <c r="GMX10" s="52"/>
      <c r="GMY10" s="52"/>
      <c r="GMZ10" s="52"/>
      <c r="GNA10" s="52"/>
      <c r="GNB10" s="52"/>
      <c r="GNC10" s="52"/>
      <c r="GND10" s="52"/>
      <c r="GNE10" s="52"/>
      <c r="GNF10" s="52"/>
      <c r="GNG10" s="52"/>
      <c r="GNH10" s="52"/>
      <c r="GNI10" s="52"/>
      <c r="GNJ10" s="52"/>
      <c r="GNK10" s="52"/>
      <c r="GNL10" s="52"/>
      <c r="GNM10" s="52"/>
      <c r="GNN10" s="52"/>
      <c r="GNO10" s="52"/>
      <c r="GNP10" s="52"/>
      <c r="GNQ10" s="52"/>
      <c r="GNR10" s="52"/>
      <c r="GNS10" s="52"/>
      <c r="GNT10" s="52"/>
      <c r="GNU10" s="52"/>
      <c r="GNV10" s="52"/>
      <c r="GNW10" s="52"/>
      <c r="GNX10" s="52"/>
      <c r="GNY10" s="52"/>
      <c r="GNZ10" s="52"/>
      <c r="GOA10" s="52"/>
      <c r="GOB10" s="52"/>
      <c r="GOC10" s="52"/>
      <c r="GOD10" s="52"/>
      <c r="GOE10" s="52"/>
      <c r="GOF10" s="52"/>
      <c r="GOG10" s="52"/>
      <c r="GOH10" s="52"/>
      <c r="GOI10" s="52"/>
      <c r="GOJ10" s="52"/>
      <c r="GOK10" s="52"/>
      <c r="GOL10" s="52"/>
      <c r="GOM10" s="52"/>
      <c r="GON10" s="52"/>
      <c r="GOO10" s="52"/>
      <c r="GOP10" s="52"/>
      <c r="GOQ10" s="52"/>
      <c r="GOR10" s="52"/>
      <c r="GOS10" s="52"/>
      <c r="GOT10" s="52"/>
      <c r="GOU10" s="52"/>
      <c r="GOV10" s="52"/>
      <c r="GOW10" s="52"/>
      <c r="GOX10" s="52"/>
      <c r="GOY10" s="52"/>
      <c r="GOZ10" s="52"/>
      <c r="GPA10" s="52"/>
      <c r="GPB10" s="52"/>
      <c r="GPC10" s="52"/>
      <c r="GPD10" s="52"/>
      <c r="GPE10" s="52"/>
      <c r="GPF10" s="52"/>
      <c r="GPG10" s="52"/>
      <c r="GPH10" s="52"/>
      <c r="GPI10" s="52"/>
      <c r="GPJ10" s="52"/>
      <c r="GPK10" s="52"/>
      <c r="GPL10" s="52"/>
      <c r="GPM10" s="52"/>
      <c r="GPN10" s="52"/>
      <c r="GPO10" s="52"/>
      <c r="GPP10" s="52"/>
      <c r="GPQ10" s="52"/>
      <c r="GPR10" s="52"/>
      <c r="GPS10" s="52"/>
      <c r="GPT10" s="52"/>
      <c r="GPU10" s="52"/>
      <c r="GPV10" s="52"/>
      <c r="GPW10" s="52"/>
      <c r="GPX10" s="52"/>
      <c r="GPY10" s="52"/>
      <c r="GPZ10" s="52"/>
      <c r="GQA10" s="52"/>
      <c r="GQB10" s="52"/>
      <c r="GQC10" s="52"/>
      <c r="GQD10" s="52"/>
      <c r="GQE10" s="52"/>
      <c r="GQF10" s="52"/>
      <c r="GQG10" s="52"/>
      <c r="GQH10" s="52"/>
      <c r="GQI10" s="52"/>
      <c r="GQJ10" s="52"/>
      <c r="GQK10" s="52"/>
      <c r="GQL10" s="52"/>
      <c r="GQM10" s="52"/>
      <c r="GQN10" s="52"/>
      <c r="GQO10" s="52"/>
      <c r="GQP10" s="52"/>
      <c r="GQQ10" s="52"/>
      <c r="GQR10" s="52"/>
      <c r="GQS10" s="52"/>
      <c r="GQT10" s="52"/>
      <c r="GQU10" s="52"/>
      <c r="GQV10" s="52"/>
      <c r="GQW10" s="52"/>
      <c r="GQX10" s="52"/>
      <c r="GQY10" s="52"/>
      <c r="GQZ10" s="52"/>
      <c r="GRA10" s="52"/>
      <c r="GRB10" s="52"/>
      <c r="GRC10" s="52"/>
      <c r="GRD10" s="52"/>
      <c r="GRE10" s="52"/>
      <c r="GRF10" s="52"/>
      <c r="GRG10" s="52"/>
      <c r="GRH10" s="52"/>
      <c r="GRI10" s="52"/>
      <c r="GRJ10" s="52"/>
      <c r="GRK10" s="52"/>
      <c r="GRL10" s="52"/>
      <c r="GRM10" s="52"/>
      <c r="GRN10" s="52"/>
      <c r="GRO10" s="52"/>
      <c r="GRP10" s="52"/>
      <c r="GRQ10" s="52"/>
      <c r="GRR10" s="52"/>
      <c r="GRS10" s="52"/>
      <c r="GRT10" s="52"/>
      <c r="GRU10" s="52"/>
      <c r="GRV10" s="52"/>
      <c r="GRW10" s="52"/>
      <c r="GRX10" s="52"/>
      <c r="GRY10" s="52"/>
      <c r="GRZ10" s="52"/>
      <c r="GSA10" s="52"/>
      <c r="GSB10" s="52"/>
      <c r="GSC10" s="52"/>
      <c r="GSD10" s="52"/>
      <c r="GSE10" s="52"/>
      <c r="GSF10" s="52"/>
      <c r="GSG10" s="52"/>
      <c r="GSH10" s="52"/>
      <c r="GSI10" s="52"/>
      <c r="GSJ10" s="52"/>
      <c r="GSK10" s="52"/>
      <c r="GSL10" s="52"/>
      <c r="GSM10" s="52"/>
      <c r="GSN10" s="52"/>
      <c r="GSO10" s="52"/>
      <c r="GSP10" s="52"/>
      <c r="GSQ10" s="52"/>
      <c r="GSR10" s="52"/>
      <c r="GSS10" s="52"/>
      <c r="GST10" s="52"/>
      <c r="GSU10" s="52"/>
      <c r="GSV10" s="52"/>
      <c r="GSW10" s="52"/>
      <c r="GSX10" s="52"/>
      <c r="GSY10" s="52"/>
      <c r="GSZ10" s="52"/>
      <c r="GTA10" s="52"/>
      <c r="GTB10" s="52"/>
      <c r="GTC10" s="52"/>
      <c r="GTD10" s="52"/>
      <c r="GTE10" s="52"/>
      <c r="GTF10" s="52"/>
      <c r="GTG10" s="52"/>
      <c r="GTH10" s="52"/>
      <c r="GTI10" s="52"/>
      <c r="GTJ10" s="52"/>
      <c r="GTK10" s="52"/>
      <c r="GTL10" s="52"/>
      <c r="GTM10" s="52"/>
      <c r="GTN10" s="52"/>
      <c r="GTO10" s="52"/>
      <c r="GTP10" s="52"/>
      <c r="GTQ10" s="52"/>
      <c r="GTR10" s="52"/>
      <c r="GTS10" s="52"/>
      <c r="GTT10" s="52"/>
      <c r="GTU10" s="52"/>
      <c r="GTV10" s="52"/>
      <c r="GTW10" s="52"/>
      <c r="GTX10" s="52"/>
      <c r="GTY10" s="52"/>
      <c r="GTZ10" s="52"/>
      <c r="GUA10" s="52"/>
      <c r="GUB10" s="52"/>
      <c r="GUC10" s="52"/>
      <c r="GUD10" s="52"/>
      <c r="GUE10" s="52"/>
      <c r="GUF10" s="52"/>
      <c r="GUG10" s="52"/>
      <c r="GUH10" s="52"/>
      <c r="GUI10" s="52"/>
      <c r="GUJ10" s="52"/>
      <c r="GUK10" s="52"/>
      <c r="GUL10" s="52"/>
      <c r="GUM10" s="52"/>
      <c r="GUN10" s="52"/>
      <c r="GUO10" s="52"/>
      <c r="GUP10" s="52"/>
      <c r="GUQ10" s="52"/>
      <c r="GUR10" s="52"/>
      <c r="GUS10" s="52"/>
      <c r="GUT10" s="52"/>
      <c r="GUU10" s="52"/>
      <c r="GUV10" s="52"/>
      <c r="GUW10" s="52"/>
      <c r="GUX10" s="52"/>
      <c r="GUY10" s="52"/>
      <c r="GUZ10" s="52"/>
      <c r="GVA10" s="52"/>
      <c r="GVB10" s="52"/>
      <c r="GVC10" s="52"/>
      <c r="GVD10" s="52"/>
      <c r="GVE10" s="52"/>
      <c r="GVF10" s="52"/>
      <c r="GVG10" s="52"/>
      <c r="GVH10" s="52"/>
      <c r="GVI10" s="52"/>
      <c r="GVJ10" s="52"/>
      <c r="GVK10" s="52"/>
      <c r="GVL10" s="52"/>
      <c r="GVM10" s="52"/>
      <c r="GVN10" s="52"/>
      <c r="GVO10" s="52"/>
      <c r="GVP10" s="52"/>
      <c r="GVQ10" s="52"/>
      <c r="GVR10" s="52"/>
      <c r="GVS10" s="52"/>
      <c r="GVT10" s="52"/>
      <c r="GVU10" s="52"/>
      <c r="GVV10" s="52"/>
      <c r="GVW10" s="52"/>
      <c r="GVX10" s="52"/>
      <c r="GVY10" s="52"/>
      <c r="GVZ10" s="52"/>
      <c r="GWA10" s="52"/>
      <c r="GWB10" s="52"/>
      <c r="GWC10" s="52"/>
      <c r="GWD10" s="52"/>
      <c r="GWE10" s="52"/>
      <c r="GWF10" s="52"/>
      <c r="GWG10" s="52"/>
      <c r="GWH10" s="52"/>
      <c r="GWI10" s="52"/>
      <c r="GWJ10" s="52"/>
      <c r="GWK10" s="52"/>
      <c r="GWL10" s="52"/>
      <c r="GWM10" s="52"/>
      <c r="GWN10" s="52"/>
      <c r="GWO10" s="52"/>
      <c r="GWP10" s="52"/>
      <c r="GWQ10" s="52"/>
      <c r="GWR10" s="52"/>
      <c r="GWS10" s="52"/>
      <c r="GWT10" s="52"/>
      <c r="GWU10" s="52"/>
      <c r="GWV10" s="52"/>
      <c r="GWW10" s="52"/>
      <c r="GWX10" s="52"/>
      <c r="GWY10" s="52"/>
      <c r="GWZ10" s="52"/>
      <c r="GXA10" s="52"/>
      <c r="GXB10" s="52"/>
      <c r="GXC10" s="52"/>
      <c r="GXD10" s="52"/>
      <c r="GXE10" s="52"/>
      <c r="GXF10" s="52"/>
      <c r="GXG10" s="52"/>
      <c r="GXH10" s="52"/>
      <c r="GXI10" s="52"/>
      <c r="GXJ10" s="52"/>
      <c r="GXK10" s="52"/>
      <c r="GXL10" s="52"/>
      <c r="GXM10" s="52"/>
      <c r="GXN10" s="52"/>
      <c r="GXO10" s="52"/>
      <c r="GXP10" s="52"/>
      <c r="GXQ10" s="52"/>
      <c r="GXR10" s="52"/>
      <c r="GXS10" s="52"/>
      <c r="GXT10" s="52"/>
      <c r="GXU10" s="52"/>
      <c r="GXV10" s="52"/>
      <c r="GXW10" s="52"/>
      <c r="GXX10" s="52"/>
      <c r="GXY10" s="52"/>
      <c r="GXZ10" s="52"/>
      <c r="GYA10" s="52"/>
      <c r="GYB10" s="52"/>
      <c r="GYC10" s="52"/>
      <c r="GYD10" s="52"/>
      <c r="GYE10" s="52"/>
      <c r="GYF10" s="52"/>
      <c r="GYG10" s="52"/>
      <c r="GYH10" s="52"/>
      <c r="GYI10" s="52"/>
      <c r="GYJ10" s="52"/>
      <c r="GYK10" s="52"/>
      <c r="GYL10" s="52"/>
      <c r="GYM10" s="52"/>
      <c r="GYN10" s="52"/>
      <c r="GYO10" s="52"/>
      <c r="GYP10" s="52"/>
      <c r="GYQ10" s="52"/>
      <c r="GYR10" s="52"/>
      <c r="GYS10" s="52"/>
      <c r="GYT10" s="52"/>
      <c r="GYU10" s="52"/>
      <c r="GYV10" s="52"/>
      <c r="GYW10" s="52"/>
      <c r="GYX10" s="52"/>
      <c r="GYY10" s="52"/>
      <c r="GYZ10" s="52"/>
      <c r="GZA10" s="52"/>
      <c r="GZB10" s="52"/>
      <c r="GZC10" s="52"/>
      <c r="GZD10" s="52"/>
      <c r="GZE10" s="52"/>
      <c r="GZF10" s="52"/>
      <c r="GZG10" s="52"/>
      <c r="GZH10" s="52"/>
      <c r="GZI10" s="52"/>
      <c r="GZJ10" s="52"/>
      <c r="GZK10" s="52"/>
      <c r="GZL10" s="52"/>
      <c r="GZM10" s="52"/>
      <c r="GZN10" s="52"/>
      <c r="GZO10" s="52"/>
      <c r="GZP10" s="52"/>
      <c r="GZQ10" s="52"/>
      <c r="GZR10" s="52"/>
      <c r="GZS10" s="52"/>
      <c r="GZT10" s="52"/>
      <c r="GZU10" s="52"/>
      <c r="GZV10" s="52"/>
      <c r="GZW10" s="52"/>
      <c r="GZX10" s="52"/>
      <c r="GZY10" s="52"/>
      <c r="GZZ10" s="52"/>
      <c r="HAA10" s="52"/>
      <c r="HAB10" s="52"/>
      <c r="HAC10" s="52"/>
      <c r="HAD10" s="52"/>
      <c r="HAE10" s="52"/>
      <c r="HAF10" s="52"/>
      <c r="HAG10" s="52"/>
      <c r="HAH10" s="52"/>
      <c r="HAI10" s="52"/>
      <c r="HAJ10" s="52"/>
      <c r="HAK10" s="52"/>
      <c r="HAL10" s="52"/>
      <c r="HAM10" s="52"/>
      <c r="HAN10" s="52"/>
      <c r="HAO10" s="52"/>
      <c r="HAP10" s="52"/>
      <c r="HAQ10" s="52"/>
      <c r="HAR10" s="52"/>
      <c r="HAS10" s="52"/>
      <c r="HAT10" s="52"/>
      <c r="HAU10" s="52"/>
      <c r="HAV10" s="52"/>
      <c r="HAW10" s="52"/>
      <c r="HAX10" s="52"/>
      <c r="HAY10" s="52"/>
      <c r="HAZ10" s="52"/>
      <c r="HBA10" s="52"/>
      <c r="HBB10" s="52"/>
      <c r="HBC10" s="52"/>
      <c r="HBD10" s="52"/>
      <c r="HBE10" s="52"/>
      <c r="HBF10" s="52"/>
      <c r="HBG10" s="52"/>
      <c r="HBH10" s="52"/>
      <c r="HBI10" s="52"/>
      <c r="HBJ10" s="52"/>
      <c r="HBK10" s="52"/>
      <c r="HBL10" s="52"/>
      <c r="HBM10" s="52"/>
      <c r="HBN10" s="52"/>
      <c r="HBO10" s="52"/>
      <c r="HBP10" s="52"/>
      <c r="HBQ10" s="52"/>
      <c r="HBR10" s="52"/>
      <c r="HBS10" s="52"/>
      <c r="HBT10" s="52"/>
      <c r="HBU10" s="52"/>
      <c r="HBV10" s="52"/>
      <c r="HBW10" s="52"/>
      <c r="HBX10" s="52"/>
      <c r="HBY10" s="52"/>
      <c r="HBZ10" s="52"/>
      <c r="HCA10" s="52"/>
      <c r="HCB10" s="52"/>
      <c r="HCC10" s="52"/>
      <c r="HCD10" s="52"/>
      <c r="HCE10" s="52"/>
      <c r="HCF10" s="52"/>
      <c r="HCG10" s="52"/>
      <c r="HCH10" s="52"/>
      <c r="HCI10" s="52"/>
      <c r="HCJ10" s="52"/>
      <c r="HCK10" s="52"/>
      <c r="HCL10" s="52"/>
      <c r="HCM10" s="52"/>
      <c r="HCN10" s="52"/>
      <c r="HCO10" s="52"/>
      <c r="HCP10" s="52"/>
      <c r="HCQ10" s="52"/>
      <c r="HCR10" s="52"/>
      <c r="HCS10" s="52"/>
      <c r="HCT10" s="52"/>
      <c r="HCU10" s="52"/>
      <c r="HCV10" s="52"/>
      <c r="HCW10" s="52"/>
      <c r="HCX10" s="52"/>
      <c r="HCY10" s="52"/>
      <c r="HCZ10" s="52"/>
      <c r="HDA10" s="52"/>
      <c r="HDB10" s="52"/>
      <c r="HDC10" s="52"/>
      <c r="HDD10" s="52"/>
      <c r="HDE10" s="52"/>
      <c r="HDF10" s="52"/>
      <c r="HDG10" s="52"/>
      <c r="HDH10" s="52"/>
      <c r="HDI10" s="52"/>
      <c r="HDJ10" s="52"/>
      <c r="HDK10" s="52"/>
      <c r="HDL10" s="52"/>
      <c r="HDM10" s="52"/>
      <c r="HDN10" s="52"/>
      <c r="HDO10" s="52"/>
      <c r="HDP10" s="52"/>
      <c r="HDQ10" s="52"/>
      <c r="HDR10" s="52"/>
      <c r="HDS10" s="52"/>
      <c r="HDT10" s="52"/>
      <c r="HDU10" s="52"/>
      <c r="HDV10" s="52"/>
      <c r="HDW10" s="52"/>
      <c r="HDX10" s="52"/>
      <c r="HDY10" s="52"/>
      <c r="HDZ10" s="52"/>
      <c r="HEA10" s="52"/>
      <c r="HEB10" s="52"/>
      <c r="HEC10" s="52"/>
      <c r="HED10" s="52"/>
      <c r="HEE10" s="52"/>
      <c r="HEF10" s="52"/>
      <c r="HEG10" s="52"/>
      <c r="HEH10" s="52"/>
      <c r="HEI10" s="52"/>
      <c r="HEJ10" s="52"/>
      <c r="HEK10" s="52"/>
      <c r="HEL10" s="52"/>
      <c r="HEM10" s="52"/>
      <c r="HEN10" s="52"/>
      <c r="HEO10" s="52"/>
      <c r="HEP10" s="52"/>
      <c r="HEQ10" s="52"/>
      <c r="HER10" s="52"/>
      <c r="HES10" s="52"/>
      <c r="HET10" s="52"/>
      <c r="HEU10" s="52"/>
      <c r="HEV10" s="52"/>
      <c r="HEW10" s="52"/>
      <c r="HEX10" s="52"/>
      <c r="HEY10" s="52"/>
      <c r="HEZ10" s="52"/>
      <c r="HFA10" s="52"/>
      <c r="HFB10" s="52"/>
      <c r="HFC10" s="52"/>
      <c r="HFD10" s="52"/>
      <c r="HFE10" s="52"/>
      <c r="HFF10" s="52"/>
      <c r="HFG10" s="52"/>
      <c r="HFH10" s="52"/>
      <c r="HFI10" s="52"/>
      <c r="HFJ10" s="52"/>
      <c r="HFK10" s="52"/>
      <c r="HFL10" s="52"/>
      <c r="HFM10" s="52"/>
      <c r="HFN10" s="52"/>
      <c r="HFO10" s="52"/>
      <c r="HFP10" s="52"/>
      <c r="HFQ10" s="52"/>
      <c r="HFR10" s="52"/>
      <c r="HFS10" s="52"/>
      <c r="HFT10" s="52"/>
      <c r="HFU10" s="52"/>
      <c r="HFV10" s="52"/>
      <c r="HFW10" s="52"/>
      <c r="HFX10" s="52"/>
      <c r="HFY10" s="52"/>
      <c r="HFZ10" s="52"/>
      <c r="HGA10" s="52"/>
      <c r="HGB10" s="52"/>
      <c r="HGC10" s="52"/>
      <c r="HGD10" s="52"/>
      <c r="HGE10" s="52"/>
      <c r="HGF10" s="52"/>
      <c r="HGG10" s="52"/>
      <c r="HGH10" s="52"/>
      <c r="HGI10" s="52"/>
      <c r="HGJ10" s="52"/>
      <c r="HGK10" s="52"/>
      <c r="HGL10" s="52"/>
      <c r="HGM10" s="52"/>
      <c r="HGN10" s="52"/>
      <c r="HGO10" s="52"/>
      <c r="HGP10" s="52"/>
      <c r="HGQ10" s="52"/>
      <c r="HGR10" s="52"/>
      <c r="HGS10" s="52"/>
      <c r="HGT10" s="52"/>
      <c r="HGU10" s="52"/>
      <c r="HGV10" s="52"/>
      <c r="HGW10" s="52"/>
      <c r="HGX10" s="52"/>
      <c r="HGY10" s="52"/>
      <c r="HGZ10" s="52"/>
      <c r="HHA10" s="52"/>
      <c r="HHB10" s="52"/>
      <c r="HHC10" s="52"/>
      <c r="HHD10" s="52"/>
      <c r="HHE10" s="52"/>
      <c r="HHF10" s="52"/>
      <c r="HHG10" s="52"/>
      <c r="HHH10" s="52"/>
      <c r="HHI10" s="52"/>
      <c r="HHJ10" s="52"/>
      <c r="HHK10" s="52"/>
      <c r="HHL10" s="52"/>
      <c r="HHM10" s="52"/>
      <c r="HHN10" s="52"/>
      <c r="HHO10" s="52"/>
      <c r="HHP10" s="52"/>
      <c r="HHQ10" s="52"/>
      <c r="HHR10" s="52"/>
      <c r="HHS10" s="52"/>
      <c r="HHT10" s="52"/>
      <c r="HHU10" s="52"/>
      <c r="HHV10" s="52"/>
      <c r="HHW10" s="52"/>
      <c r="HHX10" s="52"/>
      <c r="HHY10" s="52"/>
      <c r="HHZ10" s="52"/>
      <c r="HIA10" s="52"/>
      <c r="HIB10" s="52"/>
      <c r="HIC10" s="52"/>
      <c r="HID10" s="52"/>
      <c r="HIE10" s="52"/>
      <c r="HIF10" s="52"/>
      <c r="HIG10" s="52"/>
      <c r="HIH10" s="52"/>
      <c r="HII10" s="52"/>
      <c r="HIJ10" s="52"/>
      <c r="HIK10" s="52"/>
      <c r="HIL10" s="52"/>
      <c r="HIM10" s="52"/>
      <c r="HIN10" s="52"/>
      <c r="HIO10" s="52"/>
      <c r="HIP10" s="52"/>
      <c r="HIQ10" s="52"/>
      <c r="HIR10" s="52"/>
      <c r="HIS10" s="52"/>
      <c r="HIT10" s="52"/>
      <c r="HIU10" s="52"/>
      <c r="HIV10" s="52"/>
      <c r="HIW10" s="52"/>
      <c r="HIX10" s="52"/>
      <c r="HIY10" s="52"/>
      <c r="HIZ10" s="52"/>
      <c r="HJA10" s="52"/>
      <c r="HJB10" s="52"/>
      <c r="HJC10" s="52"/>
      <c r="HJD10" s="52"/>
      <c r="HJE10" s="52"/>
      <c r="HJF10" s="52"/>
      <c r="HJG10" s="52"/>
      <c r="HJH10" s="52"/>
      <c r="HJI10" s="52"/>
      <c r="HJJ10" s="52"/>
      <c r="HJK10" s="52"/>
      <c r="HJL10" s="52"/>
      <c r="HJM10" s="52"/>
      <c r="HJN10" s="52"/>
      <c r="HJO10" s="52"/>
      <c r="HJP10" s="52"/>
      <c r="HJQ10" s="52"/>
      <c r="HJR10" s="52"/>
      <c r="HJS10" s="52"/>
      <c r="HJT10" s="52"/>
      <c r="HJU10" s="52"/>
      <c r="HJV10" s="52"/>
      <c r="HJW10" s="52"/>
      <c r="HJX10" s="52"/>
      <c r="HJY10" s="52"/>
      <c r="HJZ10" s="52"/>
      <c r="HKA10" s="52"/>
      <c r="HKB10" s="52"/>
      <c r="HKC10" s="52"/>
      <c r="HKD10" s="52"/>
      <c r="HKE10" s="52"/>
      <c r="HKF10" s="52"/>
      <c r="HKG10" s="52"/>
      <c r="HKH10" s="52"/>
      <c r="HKI10" s="52"/>
      <c r="HKJ10" s="52"/>
      <c r="HKK10" s="52"/>
      <c r="HKL10" s="52"/>
      <c r="HKM10" s="52"/>
      <c r="HKN10" s="52"/>
      <c r="HKO10" s="52"/>
      <c r="HKP10" s="52"/>
      <c r="HKQ10" s="52"/>
      <c r="HKR10" s="52"/>
      <c r="HKS10" s="52"/>
      <c r="HKT10" s="52"/>
      <c r="HKU10" s="52"/>
      <c r="HKV10" s="52"/>
      <c r="HKW10" s="52"/>
      <c r="HKX10" s="52"/>
      <c r="HKY10" s="52"/>
      <c r="HKZ10" s="52"/>
      <c r="HLA10" s="52"/>
      <c r="HLB10" s="52"/>
      <c r="HLC10" s="52"/>
      <c r="HLD10" s="52"/>
      <c r="HLE10" s="52"/>
      <c r="HLF10" s="52"/>
      <c r="HLG10" s="52"/>
      <c r="HLH10" s="52"/>
      <c r="HLI10" s="52"/>
      <c r="HLJ10" s="52"/>
      <c r="HLK10" s="52"/>
      <c r="HLL10" s="52"/>
      <c r="HLM10" s="52"/>
      <c r="HLN10" s="52"/>
      <c r="HLO10" s="52"/>
      <c r="HLP10" s="52"/>
      <c r="HLQ10" s="52"/>
      <c r="HLR10" s="52"/>
      <c r="HLS10" s="52"/>
      <c r="HLT10" s="52"/>
      <c r="HLU10" s="52"/>
      <c r="HLV10" s="52"/>
      <c r="HLW10" s="52"/>
      <c r="HLX10" s="52"/>
      <c r="HLY10" s="52"/>
      <c r="HLZ10" s="52"/>
      <c r="HMA10" s="52"/>
      <c r="HMB10" s="52"/>
      <c r="HMC10" s="52"/>
      <c r="HMD10" s="52"/>
      <c r="HME10" s="52"/>
      <c r="HMF10" s="52"/>
      <c r="HMG10" s="52"/>
      <c r="HMH10" s="52"/>
      <c r="HMI10" s="52"/>
      <c r="HMJ10" s="52"/>
      <c r="HMK10" s="52"/>
      <c r="HML10" s="52"/>
      <c r="HMM10" s="52"/>
      <c r="HMN10" s="52"/>
      <c r="HMO10" s="52"/>
      <c r="HMP10" s="52"/>
      <c r="HMQ10" s="52"/>
      <c r="HMR10" s="52"/>
      <c r="HMS10" s="52"/>
      <c r="HMT10" s="52"/>
      <c r="HMU10" s="52"/>
      <c r="HMV10" s="52"/>
      <c r="HMW10" s="52"/>
      <c r="HMX10" s="52"/>
      <c r="HMY10" s="52"/>
      <c r="HMZ10" s="52"/>
      <c r="HNA10" s="52"/>
      <c r="HNB10" s="52"/>
      <c r="HNC10" s="52"/>
      <c r="HND10" s="52"/>
      <c r="HNE10" s="52"/>
      <c r="HNF10" s="52"/>
      <c r="HNG10" s="52"/>
      <c r="HNH10" s="52"/>
      <c r="HNI10" s="52"/>
      <c r="HNJ10" s="52"/>
      <c r="HNK10" s="52"/>
      <c r="HNL10" s="52"/>
      <c r="HNM10" s="52"/>
      <c r="HNN10" s="52"/>
      <c r="HNO10" s="52"/>
      <c r="HNP10" s="52"/>
      <c r="HNQ10" s="52"/>
      <c r="HNR10" s="52"/>
      <c r="HNS10" s="52"/>
      <c r="HNT10" s="52"/>
      <c r="HNU10" s="52"/>
      <c r="HNV10" s="52"/>
      <c r="HNW10" s="52"/>
      <c r="HNX10" s="52"/>
      <c r="HNY10" s="52"/>
      <c r="HNZ10" s="52"/>
      <c r="HOA10" s="52"/>
      <c r="HOB10" s="52"/>
      <c r="HOC10" s="52"/>
      <c r="HOD10" s="52"/>
      <c r="HOE10" s="52"/>
      <c r="HOF10" s="52"/>
      <c r="HOG10" s="52"/>
      <c r="HOH10" s="52"/>
      <c r="HOI10" s="52"/>
      <c r="HOJ10" s="52"/>
      <c r="HOK10" s="52"/>
      <c r="HOL10" s="52"/>
      <c r="HOM10" s="52"/>
      <c r="HON10" s="52"/>
      <c r="HOO10" s="52"/>
      <c r="HOP10" s="52"/>
      <c r="HOQ10" s="52"/>
      <c r="HOR10" s="52"/>
      <c r="HOS10" s="52"/>
      <c r="HOT10" s="52"/>
      <c r="HOU10" s="52"/>
      <c r="HOV10" s="52"/>
      <c r="HOW10" s="52"/>
      <c r="HOX10" s="52"/>
      <c r="HOY10" s="52"/>
      <c r="HOZ10" s="52"/>
      <c r="HPA10" s="52"/>
      <c r="HPB10" s="52"/>
      <c r="HPC10" s="52"/>
      <c r="HPD10" s="52"/>
      <c r="HPE10" s="52"/>
      <c r="HPF10" s="52"/>
      <c r="HPG10" s="52"/>
      <c r="HPH10" s="52"/>
      <c r="HPI10" s="52"/>
      <c r="HPJ10" s="52"/>
      <c r="HPK10" s="52"/>
      <c r="HPL10" s="52"/>
      <c r="HPM10" s="52"/>
      <c r="HPN10" s="52"/>
      <c r="HPO10" s="52"/>
      <c r="HPP10" s="52"/>
      <c r="HPQ10" s="52"/>
      <c r="HPR10" s="52"/>
      <c r="HPS10" s="52"/>
      <c r="HPT10" s="52"/>
      <c r="HPU10" s="52"/>
      <c r="HPV10" s="52"/>
      <c r="HPW10" s="52"/>
      <c r="HPX10" s="52"/>
      <c r="HPY10" s="52"/>
      <c r="HPZ10" s="52"/>
      <c r="HQA10" s="52"/>
      <c r="HQB10" s="52"/>
      <c r="HQC10" s="52"/>
      <c r="HQD10" s="52"/>
      <c r="HQE10" s="52"/>
      <c r="HQF10" s="52"/>
      <c r="HQG10" s="52"/>
      <c r="HQH10" s="52"/>
      <c r="HQI10" s="52"/>
      <c r="HQJ10" s="52"/>
      <c r="HQK10" s="52"/>
      <c r="HQL10" s="52"/>
      <c r="HQM10" s="52"/>
      <c r="HQN10" s="52"/>
      <c r="HQO10" s="52"/>
      <c r="HQP10" s="52"/>
      <c r="HQQ10" s="52"/>
      <c r="HQR10" s="52"/>
      <c r="HQS10" s="52"/>
      <c r="HQT10" s="52"/>
      <c r="HQU10" s="52"/>
      <c r="HQV10" s="52"/>
      <c r="HQW10" s="52"/>
      <c r="HQX10" s="52"/>
      <c r="HQY10" s="52"/>
      <c r="HQZ10" s="52"/>
      <c r="HRA10" s="52"/>
      <c r="HRB10" s="52"/>
      <c r="HRC10" s="52"/>
      <c r="HRD10" s="52"/>
      <c r="HRE10" s="52"/>
      <c r="HRF10" s="52"/>
      <c r="HRG10" s="52"/>
      <c r="HRH10" s="52"/>
      <c r="HRI10" s="52"/>
      <c r="HRJ10" s="52"/>
      <c r="HRK10" s="52"/>
      <c r="HRL10" s="52"/>
      <c r="HRM10" s="52"/>
      <c r="HRN10" s="52"/>
      <c r="HRO10" s="52"/>
      <c r="HRP10" s="52"/>
      <c r="HRQ10" s="52"/>
      <c r="HRR10" s="52"/>
      <c r="HRS10" s="52"/>
      <c r="HRT10" s="52"/>
      <c r="HRU10" s="52"/>
      <c r="HRV10" s="52"/>
      <c r="HRW10" s="52"/>
      <c r="HRX10" s="52"/>
      <c r="HRY10" s="52"/>
      <c r="HRZ10" s="52"/>
      <c r="HSA10" s="52"/>
      <c r="HSB10" s="52"/>
      <c r="HSC10" s="52"/>
      <c r="HSD10" s="52"/>
      <c r="HSE10" s="52"/>
      <c r="HSF10" s="52"/>
      <c r="HSG10" s="52"/>
      <c r="HSH10" s="52"/>
      <c r="HSI10" s="52"/>
      <c r="HSJ10" s="52"/>
      <c r="HSK10" s="52"/>
      <c r="HSL10" s="52"/>
      <c r="HSM10" s="52"/>
      <c r="HSN10" s="52"/>
      <c r="HSO10" s="52"/>
      <c r="HSP10" s="52"/>
      <c r="HSQ10" s="52"/>
      <c r="HSR10" s="52"/>
      <c r="HSS10" s="52"/>
      <c r="HST10" s="52"/>
      <c r="HSU10" s="52"/>
      <c r="HSV10" s="52"/>
      <c r="HSW10" s="52"/>
      <c r="HSX10" s="52"/>
      <c r="HSY10" s="52"/>
      <c r="HSZ10" s="52"/>
      <c r="HTA10" s="52"/>
      <c r="HTB10" s="52"/>
      <c r="HTC10" s="52"/>
      <c r="HTD10" s="52"/>
      <c r="HTE10" s="52"/>
      <c r="HTF10" s="52"/>
      <c r="HTG10" s="52"/>
      <c r="HTH10" s="52"/>
      <c r="HTI10" s="52"/>
      <c r="HTJ10" s="52"/>
      <c r="HTK10" s="52"/>
      <c r="HTL10" s="52"/>
      <c r="HTM10" s="52"/>
      <c r="HTN10" s="52"/>
      <c r="HTO10" s="52"/>
      <c r="HTP10" s="52"/>
      <c r="HTQ10" s="52"/>
      <c r="HTR10" s="52"/>
      <c r="HTS10" s="52"/>
      <c r="HTT10" s="52"/>
      <c r="HTU10" s="52"/>
      <c r="HTV10" s="52"/>
      <c r="HTW10" s="52"/>
      <c r="HTX10" s="52"/>
      <c r="HTY10" s="52"/>
      <c r="HTZ10" s="52"/>
      <c r="HUA10" s="52"/>
      <c r="HUB10" s="52"/>
      <c r="HUC10" s="52"/>
      <c r="HUD10" s="52"/>
      <c r="HUE10" s="52"/>
      <c r="HUF10" s="52"/>
      <c r="HUG10" s="52"/>
      <c r="HUH10" s="52"/>
      <c r="HUI10" s="52"/>
      <c r="HUJ10" s="52"/>
      <c r="HUK10" s="52"/>
      <c r="HUL10" s="52"/>
      <c r="HUM10" s="52"/>
      <c r="HUN10" s="52"/>
      <c r="HUO10" s="52"/>
      <c r="HUP10" s="52"/>
      <c r="HUQ10" s="52"/>
      <c r="HUR10" s="52"/>
      <c r="HUS10" s="52"/>
      <c r="HUT10" s="52"/>
      <c r="HUU10" s="52"/>
      <c r="HUV10" s="52"/>
      <c r="HUW10" s="52"/>
      <c r="HUX10" s="52"/>
      <c r="HUY10" s="52"/>
      <c r="HUZ10" s="52"/>
      <c r="HVA10" s="52"/>
      <c r="HVB10" s="52"/>
      <c r="HVC10" s="52"/>
      <c r="HVD10" s="52"/>
      <c r="HVE10" s="52"/>
      <c r="HVF10" s="52"/>
      <c r="HVG10" s="52"/>
      <c r="HVH10" s="52"/>
      <c r="HVI10" s="52"/>
      <c r="HVJ10" s="52"/>
      <c r="HVK10" s="52"/>
      <c r="HVL10" s="52"/>
      <c r="HVM10" s="52"/>
      <c r="HVN10" s="52"/>
      <c r="HVO10" s="52"/>
      <c r="HVP10" s="52"/>
      <c r="HVQ10" s="52"/>
      <c r="HVR10" s="52"/>
      <c r="HVS10" s="52"/>
      <c r="HVT10" s="52"/>
      <c r="HVU10" s="52"/>
      <c r="HVV10" s="52"/>
      <c r="HVW10" s="52"/>
      <c r="HVX10" s="52"/>
      <c r="HVY10" s="52"/>
      <c r="HVZ10" s="52"/>
      <c r="HWA10" s="52"/>
      <c r="HWB10" s="52"/>
      <c r="HWC10" s="52"/>
      <c r="HWD10" s="52"/>
      <c r="HWE10" s="52"/>
      <c r="HWF10" s="52"/>
      <c r="HWG10" s="52"/>
      <c r="HWH10" s="52"/>
      <c r="HWI10" s="52"/>
      <c r="HWJ10" s="52"/>
      <c r="HWK10" s="52"/>
      <c r="HWL10" s="52"/>
      <c r="HWM10" s="52"/>
      <c r="HWN10" s="52"/>
      <c r="HWO10" s="52"/>
      <c r="HWP10" s="52"/>
      <c r="HWQ10" s="52"/>
      <c r="HWR10" s="52"/>
      <c r="HWS10" s="52"/>
      <c r="HWT10" s="52"/>
      <c r="HWU10" s="52"/>
      <c r="HWV10" s="52"/>
      <c r="HWW10" s="52"/>
      <c r="HWX10" s="52"/>
      <c r="HWY10" s="52"/>
      <c r="HWZ10" s="52"/>
      <c r="HXA10" s="52"/>
      <c r="HXB10" s="52"/>
      <c r="HXC10" s="52"/>
      <c r="HXD10" s="52"/>
      <c r="HXE10" s="52"/>
      <c r="HXF10" s="52"/>
      <c r="HXG10" s="52"/>
      <c r="HXH10" s="52"/>
      <c r="HXI10" s="52"/>
      <c r="HXJ10" s="52"/>
      <c r="HXK10" s="52"/>
      <c r="HXL10" s="52"/>
      <c r="HXM10" s="52"/>
      <c r="HXN10" s="52"/>
      <c r="HXO10" s="52"/>
      <c r="HXP10" s="52"/>
      <c r="HXQ10" s="52"/>
      <c r="HXR10" s="52"/>
      <c r="HXS10" s="52"/>
      <c r="HXT10" s="52"/>
      <c r="HXU10" s="52"/>
      <c r="HXV10" s="52"/>
      <c r="HXW10" s="52"/>
      <c r="HXX10" s="52"/>
      <c r="HXY10" s="52"/>
      <c r="HXZ10" s="52"/>
      <c r="HYA10" s="52"/>
      <c r="HYB10" s="52"/>
      <c r="HYC10" s="52"/>
      <c r="HYD10" s="52"/>
      <c r="HYE10" s="52"/>
      <c r="HYF10" s="52"/>
      <c r="HYG10" s="52"/>
      <c r="HYH10" s="52"/>
      <c r="HYI10" s="52"/>
      <c r="HYJ10" s="52"/>
      <c r="HYK10" s="52"/>
      <c r="HYL10" s="52"/>
      <c r="HYM10" s="52"/>
      <c r="HYN10" s="52"/>
      <c r="HYO10" s="52"/>
      <c r="HYP10" s="52"/>
      <c r="HYQ10" s="52"/>
      <c r="HYR10" s="52"/>
      <c r="HYS10" s="52"/>
      <c r="HYT10" s="52"/>
      <c r="HYU10" s="52"/>
      <c r="HYV10" s="52"/>
      <c r="HYW10" s="52"/>
      <c r="HYX10" s="52"/>
      <c r="HYY10" s="52"/>
      <c r="HYZ10" s="52"/>
      <c r="HZA10" s="52"/>
      <c r="HZB10" s="52"/>
      <c r="HZC10" s="52"/>
      <c r="HZD10" s="52"/>
      <c r="HZE10" s="52"/>
      <c r="HZF10" s="52"/>
      <c r="HZG10" s="52"/>
      <c r="HZH10" s="52"/>
      <c r="HZI10" s="52"/>
      <c r="HZJ10" s="52"/>
      <c r="HZK10" s="52"/>
      <c r="HZL10" s="52"/>
      <c r="HZM10" s="52"/>
      <c r="HZN10" s="52"/>
      <c r="HZO10" s="52"/>
      <c r="HZP10" s="52"/>
      <c r="HZQ10" s="52"/>
      <c r="HZR10" s="52"/>
      <c r="HZS10" s="52"/>
      <c r="HZT10" s="52"/>
      <c r="HZU10" s="52"/>
      <c r="HZV10" s="52"/>
      <c r="HZW10" s="52"/>
      <c r="HZX10" s="52"/>
      <c r="HZY10" s="52"/>
      <c r="HZZ10" s="52"/>
      <c r="IAA10" s="52"/>
      <c r="IAB10" s="52"/>
      <c r="IAC10" s="52"/>
      <c r="IAD10" s="52"/>
      <c r="IAE10" s="52"/>
      <c r="IAF10" s="52"/>
      <c r="IAG10" s="52"/>
      <c r="IAH10" s="52"/>
      <c r="IAI10" s="52"/>
      <c r="IAJ10" s="52"/>
      <c r="IAK10" s="52"/>
      <c r="IAL10" s="52"/>
      <c r="IAM10" s="52"/>
      <c r="IAN10" s="52"/>
      <c r="IAO10" s="52"/>
      <c r="IAP10" s="52"/>
      <c r="IAQ10" s="52"/>
      <c r="IAR10" s="52"/>
      <c r="IAS10" s="52"/>
      <c r="IAT10" s="52"/>
      <c r="IAU10" s="52"/>
      <c r="IAV10" s="52"/>
      <c r="IAW10" s="52"/>
      <c r="IAX10" s="52"/>
      <c r="IAY10" s="52"/>
      <c r="IAZ10" s="52"/>
      <c r="IBA10" s="52"/>
      <c r="IBB10" s="52"/>
      <c r="IBC10" s="52"/>
      <c r="IBD10" s="52"/>
      <c r="IBE10" s="52"/>
      <c r="IBF10" s="52"/>
      <c r="IBG10" s="52"/>
      <c r="IBH10" s="52"/>
      <c r="IBI10" s="52"/>
      <c r="IBJ10" s="52"/>
      <c r="IBK10" s="52"/>
      <c r="IBL10" s="52"/>
      <c r="IBM10" s="52"/>
      <c r="IBN10" s="52"/>
      <c r="IBO10" s="52"/>
      <c r="IBP10" s="52"/>
      <c r="IBQ10" s="52"/>
      <c r="IBR10" s="52"/>
      <c r="IBS10" s="52"/>
      <c r="IBT10" s="52"/>
      <c r="IBU10" s="52"/>
      <c r="IBV10" s="52"/>
      <c r="IBW10" s="52"/>
      <c r="IBX10" s="52"/>
      <c r="IBY10" s="52"/>
      <c r="IBZ10" s="52"/>
      <c r="ICA10" s="52"/>
      <c r="ICB10" s="52"/>
      <c r="ICC10" s="52"/>
      <c r="ICD10" s="52"/>
      <c r="ICE10" s="52"/>
      <c r="ICF10" s="52"/>
      <c r="ICG10" s="52"/>
      <c r="ICH10" s="52"/>
      <c r="ICI10" s="52"/>
      <c r="ICJ10" s="52"/>
      <c r="ICK10" s="52"/>
      <c r="ICL10" s="52"/>
      <c r="ICM10" s="52"/>
      <c r="ICN10" s="52"/>
      <c r="ICO10" s="52"/>
      <c r="ICP10" s="52"/>
      <c r="ICQ10" s="52"/>
      <c r="ICR10" s="52"/>
      <c r="ICS10" s="52"/>
      <c r="ICT10" s="52"/>
      <c r="ICU10" s="52"/>
      <c r="ICV10" s="52"/>
      <c r="ICW10" s="52"/>
      <c r="ICX10" s="52"/>
      <c r="ICY10" s="52"/>
      <c r="ICZ10" s="52"/>
      <c r="IDA10" s="52"/>
      <c r="IDB10" s="52"/>
      <c r="IDC10" s="52"/>
      <c r="IDD10" s="52"/>
      <c r="IDE10" s="52"/>
      <c r="IDF10" s="52"/>
      <c r="IDG10" s="52"/>
      <c r="IDH10" s="52"/>
      <c r="IDI10" s="52"/>
      <c r="IDJ10" s="52"/>
      <c r="IDK10" s="52"/>
      <c r="IDL10" s="52"/>
      <c r="IDM10" s="52"/>
      <c r="IDN10" s="52"/>
      <c r="IDO10" s="52"/>
      <c r="IDP10" s="52"/>
      <c r="IDQ10" s="52"/>
      <c r="IDR10" s="52"/>
      <c r="IDS10" s="52"/>
      <c r="IDT10" s="52"/>
      <c r="IDU10" s="52"/>
      <c r="IDV10" s="52"/>
      <c r="IDW10" s="52"/>
      <c r="IDX10" s="52"/>
      <c r="IDY10" s="52"/>
      <c r="IDZ10" s="52"/>
      <c r="IEA10" s="52"/>
      <c r="IEB10" s="52"/>
      <c r="IEC10" s="52"/>
      <c r="IED10" s="52"/>
      <c r="IEE10" s="52"/>
      <c r="IEF10" s="52"/>
      <c r="IEG10" s="52"/>
      <c r="IEH10" s="52"/>
      <c r="IEI10" s="52"/>
      <c r="IEJ10" s="52"/>
      <c r="IEK10" s="52"/>
      <c r="IEL10" s="52"/>
      <c r="IEM10" s="52"/>
      <c r="IEN10" s="52"/>
      <c r="IEO10" s="52"/>
      <c r="IEP10" s="52"/>
      <c r="IEQ10" s="52"/>
      <c r="IER10" s="52"/>
      <c r="IES10" s="52"/>
      <c r="IET10" s="52"/>
      <c r="IEU10" s="52"/>
      <c r="IEV10" s="52"/>
      <c r="IEW10" s="52"/>
      <c r="IEX10" s="52"/>
      <c r="IEY10" s="52"/>
      <c r="IEZ10" s="52"/>
      <c r="IFA10" s="52"/>
      <c r="IFB10" s="52"/>
      <c r="IFC10" s="52"/>
      <c r="IFD10" s="52"/>
      <c r="IFE10" s="52"/>
      <c r="IFF10" s="52"/>
      <c r="IFG10" s="52"/>
      <c r="IFH10" s="52"/>
      <c r="IFI10" s="52"/>
      <c r="IFJ10" s="52"/>
      <c r="IFK10" s="52"/>
      <c r="IFL10" s="52"/>
      <c r="IFM10" s="52"/>
      <c r="IFN10" s="52"/>
      <c r="IFO10" s="52"/>
      <c r="IFP10" s="52"/>
      <c r="IFQ10" s="52"/>
      <c r="IFR10" s="52"/>
      <c r="IFS10" s="52"/>
      <c r="IFT10" s="52"/>
      <c r="IFU10" s="52"/>
      <c r="IFV10" s="52"/>
      <c r="IFW10" s="52"/>
      <c r="IFX10" s="52"/>
      <c r="IFY10" s="52"/>
      <c r="IFZ10" s="52"/>
      <c r="IGA10" s="52"/>
      <c r="IGB10" s="52"/>
      <c r="IGC10" s="52"/>
      <c r="IGD10" s="52"/>
      <c r="IGE10" s="52"/>
      <c r="IGF10" s="52"/>
      <c r="IGG10" s="52"/>
      <c r="IGH10" s="52"/>
      <c r="IGI10" s="52"/>
      <c r="IGJ10" s="52"/>
      <c r="IGK10" s="52"/>
      <c r="IGL10" s="52"/>
      <c r="IGM10" s="52"/>
      <c r="IGN10" s="52"/>
      <c r="IGO10" s="52"/>
      <c r="IGP10" s="52"/>
      <c r="IGQ10" s="52"/>
      <c r="IGR10" s="52"/>
      <c r="IGS10" s="52"/>
      <c r="IGT10" s="52"/>
      <c r="IGU10" s="52"/>
      <c r="IGV10" s="52"/>
      <c r="IGW10" s="52"/>
      <c r="IGX10" s="52"/>
      <c r="IGY10" s="52"/>
      <c r="IGZ10" s="52"/>
      <c r="IHA10" s="52"/>
      <c r="IHB10" s="52"/>
      <c r="IHC10" s="52"/>
      <c r="IHD10" s="52"/>
      <c r="IHE10" s="52"/>
      <c r="IHF10" s="52"/>
      <c r="IHG10" s="52"/>
      <c r="IHH10" s="52"/>
      <c r="IHI10" s="52"/>
      <c r="IHJ10" s="52"/>
      <c r="IHK10" s="52"/>
      <c r="IHL10" s="52"/>
      <c r="IHM10" s="52"/>
      <c r="IHN10" s="52"/>
      <c r="IHO10" s="52"/>
      <c r="IHP10" s="52"/>
      <c r="IHQ10" s="52"/>
      <c r="IHR10" s="52"/>
      <c r="IHS10" s="52"/>
      <c r="IHT10" s="52"/>
      <c r="IHU10" s="52"/>
      <c r="IHV10" s="52"/>
      <c r="IHW10" s="52"/>
      <c r="IHX10" s="52"/>
      <c r="IHY10" s="52"/>
      <c r="IHZ10" s="52"/>
      <c r="IIA10" s="52"/>
      <c r="IIB10" s="52"/>
      <c r="IIC10" s="52"/>
      <c r="IID10" s="52"/>
      <c r="IIE10" s="52"/>
      <c r="IIF10" s="52"/>
      <c r="IIG10" s="52"/>
      <c r="IIH10" s="52"/>
      <c r="III10" s="52"/>
      <c r="IIJ10" s="52"/>
      <c r="IIK10" s="52"/>
      <c r="IIL10" s="52"/>
      <c r="IIM10" s="52"/>
      <c r="IIN10" s="52"/>
      <c r="IIO10" s="52"/>
      <c r="IIP10" s="52"/>
      <c r="IIQ10" s="52"/>
      <c r="IIR10" s="52"/>
      <c r="IIS10" s="52"/>
      <c r="IIT10" s="52"/>
      <c r="IIU10" s="52"/>
      <c r="IIV10" s="52"/>
      <c r="IIW10" s="52"/>
      <c r="IIX10" s="52"/>
      <c r="IIY10" s="52"/>
      <c r="IIZ10" s="52"/>
      <c r="IJA10" s="52"/>
      <c r="IJB10" s="52"/>
      <c r="IJC10" s="52"/>
      <c r="IJD10" s="52"/>
      <c r="IJE10" s="52"/>
      <c r="IJF10" s="52"/>
      <c r="IJG10" s="52"/>
      <c r="IJH10" s="52"/>
      <c r="IJI10" s="52"/>
      <c r="IJJ10" s="52"/>
      <c r="IJK10" s="52"/>
      <c r="IJL10" s="52"/>
      <c r="IJM10" s="52"/>
      <c r="IJN10" s="52"/>
      <c r="IJO10" s="52"/>
      <c r="IJP10" s="52"/>
      <c r="IJQ10" s="52"/>
      <c r="IJR10" s="52"/>
      <c r="IJS10" s="52"/>
      <c r="IJT10" s="52"/>
      <c r="IJU10" s="52"/>
      <c r="IJV10" s="52"/>
      <c r="IJW10" s="52"/>
      <c r="IJX10" s="52"/>
      <c r="IJY10" s="52"/>
      <c r="IJZ10" s="52"/>
      <c r="IKA10" s="52"/>
      <c r="IKB10" s="52"/>
      <c r="IKC10" s="52"/>
      <c r="IKD10" s="52"/>
      <c r="IKE10" s="52"/>
      <c r="IKF10" s="52"/>
      <c r="IKG10" s="52"/>
      <c r="IKH10" s="52"/>
      <c r="IKI10" s="52"/>
      <c r="IKJ10" s="52"/>
      <c r="IKK10" s="52"/>
      <c r="IKL10" s="52"/>
      <c r="IKM10" s="52"/>
      <c r="IKN10" s="52"/>
      <c r="IKO10" s="52"/>
      <c r="IKP10" s="52"/>
      <c r="IKQ10" s="52"/>
      <c r="IKR10" s="52"/>
      <c r="IKS10" s="52"/>
      <c r="IKT10" s="52"/>
      <c r="IKU10" s="52"/>
      <c r="IKV10" s="52"/>
      <c r="IKW10" s="52"/>
      <c r="IKX10" s="52"/>
      <c r="IKY10" s="52"/>
      <c r="IKZ10" s="52"/>
      <c r="ILA10" s="52"/>
      <c r="ILB10" s="52"/>
      <c r="ILC10" s="52"/>
      <c r="ILD10" s="52"/>
      <c r="ILE10" s="52"/>
      <c r="ILF10" s="52"/>
      <c r="ILG10" s="52"/>
      <c r="ILH10" s="52"/>
      <c r="ILI10" s="52"/>
      <c r="ILJ10" s="52"/>
      <c r="ILK10" s="52"/>
      <c r="ILL10" s="52"/>
      <c r="ILM10" s="52"/>
      <c r="ILN10" s="52"/>
      <c r="ILO10" s="52"/>
      <c r="ILP10" s="52"/>
      <c r="ILQ10" s="52"/>
      <c r="ILR10" s="52"/>
      <c r="ILS10" s="52"/>
      <c r="ILT10" s="52"/>
      <c r="ILU10" s="52"/>
      <c r="ILV10" s="52"/>
      <c r="ILW10" s="52"/>
      <c r="ILX10" s="52"/>
      <c r="ILY10" s="52"/>
      <c r="ILZ10" s="52"/>
      <c r="IMA10" s="52"/>
      <c r="IMB10" s="52"/>
      <c r="IMC10" s="52"/>
      <c r="IMD10" s="52"/>
      <c r="IME10" s="52"/>
      <c r="IMF10" s="52"/>
      <c r="IMG10" s="52"/>
      <c r="IMH10" s="52"/>
      <c r="IMI10" s="52"/>
      <c r="IMJ10" s="52"/>
      <c r="IMK10" s="52"/>
      <c r="IML10" s="52"/>
      <c r="IMM10" s="52"/>
      <c r="IMN10" s="52"/>
      <c r="IMO10" s="52"/>
      <c r="IMP10" s="52"/>
      <c r="IMQ10" s="52"/>
      <c r="IMR10" s="52"/>
      <c r="IMS10" s="52"/>
      <c r="IMT10" s="52"/>
      <c r="IMU10" s="52"/>
      <c r="IMV10" s="52"/>
      <c r="IMW10" s="52"/>
      <c r="IMX10" s="52"/>
      <c r="IMY10" s="52"/>
      <c r="IMZ10" s="52"/>
      <c r="INA10" s="52"/>
      <c r="INB10" s="52"/>
      <c r="INC10" s="52"/>
      <c r="IND10" s="52"/>
      <c r="INE10" s="52"/>
      <c r="INF10" s="52"/>
      <c r="ING10" s="52"/>
      <c r="INH10" s="52"/>
      <c r="INI10" s="52"/>
      <c r="INJ10" s="52"/>
      <c r="INK10" s="52"/>
      <c r="INL10" s="52"/>
      <c r="INM10" s="52"/>
      <c r="INN10" s="52"/>
      <c r="INO10" s="52"/>
      <c r="INP10" s="52"/>
      <c r="INQ10" s="52"/>
      <c r="INR10" s="52"/>
      <c r="INS10" s="52"/>
      <c r="INT10" s="52"/>
      <c r="INU10" s="52"/>
      <c r="INV10" s="52"/>
      <c r="INW10" s="52"/>
      <c r="INX10" s="52"/>
      <c r="INY10" s="52"/>
      <c r="INZ10" s="52"/>
      <c r="IOA10" s="52"/>
      <c r="IOB10" s="52"/>
      <c r="IOC10" s="52"/>
      <c r="IOD10" s="52"/>
      <c r="IOE10" s="52"/>
      <c r="IOF10" s="52"/>
      <c r="IOG10" s="52"/>
      <c r="IOH10" s="52"/>
      <c r="IOI10" s="52"/>
      <c r="IOJ10" s="52"/>
      <c r="IOK10" s="52"/>
      <c r="IOL10" s="52"/>
      <c r="IOM10" s="52"/>
      <c r="ION10" s="52"/>
      <c r="IOO10" s="52"/>
      <c r="IOP10" s="52"/>
      <c r="IOQ10" s="52"/>
      <c r="IOR10" s="52"/>
      <c r="IOS10" s="52"/>
      <c r="IOT10" s="52"/>
      <c r="IOU10" s="52"/>
      <c r="IOV10" s="52"/>
      <c r="IOW10" s="52"/>
      <c r="IOX10" s="52"/>
      <c r="IOY10" s="52"/>
      <c r="IOZ10" s="52"/>
      <c r="IPA10" s="52"/>
      <c r="IPB10" s="52"/>
      <c r="IPC10" s="52"/>
      <c r="IPD10" s="52"/>
      <c r="IPE10" s="52"/>
      <c r="IPF10" s="52"/>
      <c r="IPG10" s="52"/>
      <c r="IPH10" s="52"/>
      <c r="IPI10" s="52"/>
      <c r="IPJ10" s="52"/>
      <c r="IPK10" s="52"/>
      <c r="IPL10" s="52"/>
      <c r="IPM10" s="52"/>
      <c r="IPN10" s="52"/>
      <c r="IPO10" s="52"/>
      <c r="IPP10" s="52"/>
      <c r="IPQ10" s="52"/>
      <c r="IPR10" s="52"/>
      <c r="IPS10" s="52"/>
      <c r="IPT10" s="52"/>
      <c r="IPU10" s="52"/>
      <c r="IPV10" s="52"/>
      <c r="IPW10" s="52"/>
      <c r="IPX10" s="52"/>
      <c r="IPY10" s="52"/>
      <c r="IPZ10" s="52"/>
      <c r="IQA10" s="52"/>
      <c r="IQB10" s="52"/>
      <c r="IQC10" s="52"/>
      <c r="IQD10" s="52"/>
      <c r="IQE10" s="52"/>
      <c r="IQF10" s="52"/>
      <c r="IQG10" s="52"/>
      <c r="IQH10" s="52"/>
      <c r="IQI10" s="52"/>
      <c r="IQJ10" s="52"/>
      <c r="IQK10" s="52"/>
      <c r="IQL10" s="52"/>
      <c r="IQM10" s="52"/>
      <c r="IQN10" s="52"/>
      <c r="IQO10" s="52"/>
      <c r="IQP10" s="52"/>
      <c r="IQQ10" s="52"/>
      <c r="IQR10" s="52"/>
      <c r="IQS10" s="52"/>
      <c r="IQT10" s="52"/>
      <c r="IQU10" s="52"/>
      <c r="IQV10" s="52"/>
      <c r="IQW10" s="52"/>
      <c r="IQX10" s="52"/>
      <c r="IQY10" s="52"/>
      <c r="IQZ10" s="52"/>
      <c r="IRA10" s="52"/>
      <c r="IRB10" s="52"/>
      <c r="IRC10" s="52"/>
      <c r="IRD10" s="52"/>
      <c r="IRE10" s="52"/>
      <c r="IRF10" s="52"/>
      <c r="IRG10" s="52"/>
      <c r="IRH10" s="52"/>
      <c r="IRI10" s="52"/>
      <c r="IRJ10" s="52"/>
      <c r="IRK10" s="52"/>
      <c r="IRL10" s="52"/>
      <c r="IRM10" s="52"/>
      <c r="IRN10" s="52"/>
      <c r="IRO10" s="52"/>
      <c r="IRP10" s="52"/>
      <c r="IRQ10" s="52"/>
      <c r="IRR10" s="52"/>
      <c r="IRS10" s="52"/>
      <c r="IRT10" s="52"/>
      <c r="IRU10" s="52"/>
      <c r="IRV10" s="52"/>
      <c r="IRW10" s="52"/>
      <c r="IRX10" s="52"/>
      <c r="IRY10" s="52"/>
      <c r="IRZ10" s="52"/>
      <c r="ISA10" s="52"/>
      <c r="ISB10" s="52"/>
      <c r="ISC10" s="52"/>
      <c r="ISD10" s="52"/>
      <c r="ISE10" s="52"/>
      <c r="ISF10" s="52"/>
      <c r="ISG10" s="52"/>
      <c r="ISH10" s="52"/>
      <c r="ISI10" s="52"/>
      <c r="ISJ10" s="52"/>
      <c r="ISK10" s="52"/>
      <c r="ISL10" s="52"/>
      <c r="ISM10" s="52"/>
      <c r="ISN10" s="52"/>
      <c r="ISO10" s="52"/>
      <c r="ISP10" s="52"/>
      <c r="ISQ10" s="52"/>
      <c r="ISR10" s="52"/>
      <c r="ISS10" s="52"/>
      <c r="IST10" s="52"/>
      <c r="ISU10" s="52"/>
      <c r="ISV10" s="52"/>
      <c r="ISW10" s="52"/>
      <c r="ISX10" s="52"/>
      <c r="ISY10" s="52"/>
      <c r="ISZ10" s="52"/>
      <c r="ITA10" s="52"/>
      <c r="ITB10" s="52"/>
      <c r="ITC10" s="52"/>
      <c r="ITD10" s="52"/>
      <c r="ITE10" s="52"/>
      <c r="ITF10" s="52"/>
      <c r="ITG10" s="52"/>
      <c r="ITH10" s="52"/>
      <c r="ITI10" s="52"/>
      <c r="ITJ10" s="52"/>
      <c r="ITK10" s="52"/>
      <c r="ITL10" s="52"/>
      <c r="ITM10" s="52"/>
      <c r="ITN10" s="52"/>
      <c r="ITO10" s="52"/>
      <c r="ITP10" s="52"/>
      <c r="ITQ10" s="52"/>
      <c r="ITR10" s="52"/>
      <c r="ITS10" s="52"/>
      <c r="ITT10" s="52"/>
      <c r="ITU10" s="52"/>
      <c r="ITV10" s="52"/>
      <c r="ITW10" s="52"/>
      <c r="ITX10" s="52"/>
      <c r="ITY10" s="52"/>
      <c r="ITZ10" s="52"/>
      <c r="IUA10" s="52"/>
      <c r="IUB10" s="52"/>
      <c r="IUC10" s="52"/>
      <c r="IUD10" s="52"/>
      <c r="IUE10" s="52"/>
      <c r="IUF10" s="52"/>
      <c r="IUG10" s="52"/>
      <c r="IUH10" s="52"/>
      <c r="IUI10" s="52"/>
      <c r="IUJ10" s="52"/>
      <c r="IUK10" s="52"/>
      <c r="IUL10" s="52"/>
      <c r="IUM10" s="52"/>
      <c r="IUN10" s="52"/>
      <c r="IUO10" s="52"/>
      <c r="IUP10" s="52"/>
      <c r="IUQ10" s="52"/>
      <c r="IUR10" s="52"/>
      <c r="IUS10" s="52"/>
      <c r="IUT10" s="52"/>
      <c r="IUU10" s="52"/>
      <c r="IUV10" s="52"/>
      <c r="IUW10" s="52"/>
      <c r="IUX10" s="52"/>
      <c r="IUY10" s="52"/>
      <c r="IUZ10" s="52"/>
      <c r="IVA10" s="52"/>
      <c r="IVB10" s="52"/>
      <c r="IVC10" s="52"/>
      <c r="IVD10" s="52"/>
      <c r="IVE10" s="52"/>
      <c r="IVF10" s="52"/>
      <c r="IVG10" s="52"/>
      <c r="IVH10" s="52"/>
      <c r="IVI10" s="52"/>
      <c r="IVJ10" s="52"/>
      <c r="IVK10" s="52"/>
      <c r="IVL10" s="52"/>
      <c r="IVM10" s="52"/>
      <c r="IVN10" s="52"/>
      <c r="IVO10" s="52"/>
      <c r="IVP10" s="52"/>
      <c r="IVQ10" s="52"/>
      <c r="IVR10" s="52"/>
      <c r="IVS10" s="52"/>
      <c r="IVT10" s="52"/>
      <c r="IVU10" s="52"/>
      <c r="IVV10" s="52"/>
      <c r="IVW10" s="52"/>
      <c r="IVX10" s="52"/>
      <c r="IVY10" s="52"/>
      <c r="IVZ10" s="52"/>
      <c r="IWA10" s="52"/>
      <c r="IWB10" s="52"/>
      <c r="IWC10" s="52"/>
      <c r="IWD10" s="52"/>
      <c r="IWE10" s="52"/>
      <c r="IWF10" s="52"/>
      <c r="IWG10" s="52"/>
      <c r="IWH10" s="52"/>
      <c r="IWI10" s="52"/>
      <c r="IWJ10" s="52"/>
      <c r="IWK10" s="52"/>
      <c r="IWL10" s="52"/>
      <c r="IWM10" s="52"/>
      <c r="IWN10" s="52"/>
      <c r="IWO10" s="52"/>
      <c r="IWP10" s="52"/>
      <c r="IWQ10" s="52"/>
      <c r="IWR10" s="52"/>
      <c r="IWS10" s="52"/>
      <c r="IWT10" s="52"/>
      <c r="IWU10" s="52"/>
      <c r="IWV10" s="52"/>
      <c r="IWW10" s="52"/>
      <c r="IWX10" s="52"/>
      <c r="IWY10" s="52"/>
      <c r="IWZ10" s="52"/>
      <c r="IXA10" s="52"/>
      <c r="IXB10" s="52"/>
      <c r="IXC10" s="52"/>
      <c r="IXD10" s="52"/>
      <c r="IXE10" s="52"/>
      <c r="IXF10" s="52"/>
      <c r="IXG10" s="52"/>
      <c r="IXH10" s="52"/>
      <c r="IXI10" s="52"/>
      <c r="IXJ10" s="52"/>
      <c r="IXK10" s="52"/>
      <c r="IXL10" s="52"/>
      <c r="IXM10" s="52"/>
      <c r="IXN10" s="52"/>
      <c r="IXO10" s="52"/>
      <c r="IXP10" s="52"/>
      <c r="IXQ10" s="52"/>
      <c r="IXR10" s="52"/>
      <c r="IXS10" s="52"/>
      <c r="IXT10" s="52"/>
      <c r="IXU10" s="52"/>
      <c r="IXV10" s="52"/>
      <c r="IXW10" s="52"/>
      <c r="IXX10" s="52"/>
      <c r="IXY10" s="52"/>
      <c r="IXZ10" s="52"/>
      <c r="IYA10" s="52"/>
      <c r="IYB10" s="52"/>
      <c r="IYC10" s="52"/>
      <c r="IYD10" s="52"/>
      <c r="IYE10" s="52"/>
      <c r="IYF10" s="52"/>
      <c r="IYG10" s="52"/>
      <c r="IYH10" s="52"/>
      <c r="IYI10" s="52"/>
      <c r="IYJ10" s="52"/>
      <c r="IYK10" s="52"/>
      <c r="IYL10" s="52"/>
      <c r="IYM10" s="52"/>
      <c r="IYN10" s="52"/>
      <c r="IYO10" s="52"/>
      <c r="IYP10" s="52"/>
      <c r="IYQ10" s="52"/>
      <c r="IYR10" s="52"/>
      <c r="IYS10" s="52"/>
      <c r="IYT10" s="52"/>
      <c r="IYU10" s="52"/>
      <c r="IYV10" s="52"/>
      <c r="IYW10" s="52"/>
      <c r="IYX10" s="52"/>
      <c r="IYY10" s="52"/>
      <c r="IYZ10" s="52"/>
      <c r="IZA10" s="52"/>
      <c r="IZB10" s="52"/>
      <c r="IZC10" s="52"/>
      <c r="IZD10" s="52"/>
      <c r="IZE10" s="52"/>
      <c r="IZF10" s="52"/>
      <c r="IZG10" s="52"/>
      <c r="IZH10" s="52"/>
      <c r="IZI10" s="52"/>
      <c r="IZJ10" s="52"/>
      <c r="IZK10" s="52"/>
      <c r="IZL10" s="52"/>
      <c r="IZM10" s="52"/>
      <c r="IZN10" s="52"/>
      <c r="IZO10" s="52"/>
      <c r="IZP10" s="52"/>
      <c r="IZQ10" s="52"/>
      <c r="IZR10" s="52"/>
      <c r="IZS10" s="52"/>
      <c r="IZT10" s="52"/>
      <c r="IZU10" s="52"/>
      <c r="IZV10" s="52"/>
      <c r="IZW10" s="52"/>
      <c r="IZX10" s="52"/>
      <c r="IZY10" s="52"/>
      <c r="IZZ10" s="52"/>
      <c r="JAA10" s="52"/>
      <c r="JAB10" s="52"/>
      <c r="JAC10" s="52"/>
      <c r="JAD10" s="52"/>
      <c r="JAE10" s="52"/>
      <c r="JAF10" s="52"/>
      <c r="JAG10" s="52"/>
      <c r="JAH10" s="52"/>
      <c r="JAI10" s="52"/>
      <c r="JAJ10" s="52"/>
      <c r="JAK10" s="52"/>
      <c r="JAL10" s="52"/>
      <c r="JAM10" s="52"/>
      <c r="JAN10" s="52"/>
      <c r="JAO10" s="52"/>
      <c r="JAP10" s="52"/>
      <c r="JAQ10" s="52"/>
      <c r="JAR10" s="52"/>
      <c r="JAS10" s="52"/>
      <c r="JAT10" s="52"/>
      <c r="JAU10" s="52"/>
      <c r="JAV10" s="52"/>
      <c r="JAW10" s="52"/>
      <c r="JAX10" s="52"/>
      <c r="JAY10" s="52"/>
      <c r="JAZ10" s="52"/>
      <c r="JBA10" s="52"/>
      <c r="JBB10" s="52"/>
      <c r="JBC10" s="52"/>
      <c r="JBD10" s="52"/>
      <c r="JBE10" s="52"/>
      <c r="JBF10" s="52"/>
      <c r="JBG10" s="52"/>
      <c r="JBH10" s="52"/>
      <c r="JBI10" s="52"/>
      <c r="JBJ10" s="52"/>
      <c r="JBK10" s="52"/>
      <c r="JBL10" s="52"/>
      <c r="JBM10" s="52"/>
      <c r="JBN10" s="52"/>
      <c r="JBO10" s="52"/>
      <c r="JBP10" s="52"/>
      <c r="JBQ10" s="52"/>
      <c r="JBR10" s="52"/>
      <c r="JBS10" s="52"/>
      <c r="JBT10" s="52"/>
      <c r="JBU10" s="52"/>
      <c r="JBV10" s="52"/>
      <c r="JBW10" s="52"/>
      <c r="JBX10" s="52"/>
      <c r="JBY10" s="52"/>
      <c r="JBZ10" s="52"/>
      <c r="JCA10" s="52"/>
      <c r="JCB10" s="52"/>
      <c r="JCC10" s="52"/>
      <c r="JCD10" s="52"/>
      <c r="JCE10" s="52"/>
      <c r="JCF10" s="52"/>
      <c r="JCG10" s="52"/>
      <c r="JCH10" s="52"/>
      <c r="JCI10" s="52"/>
      <c r="JCJ10" s="52"/>
      <c r="JCK10" s="52"/>
      <c r="JCL10" s="52"/>
      <c r="JCM10" s="52"/>
      <c r="JCN10" s="52"/>
      <c r="JCO10" s="52"/>
      <c r="JCP10" s="52"/>
      <c r="JCQ10" s="52"/>
      <c r="JCR10" s="52"/>
      <c r="JCS10" s="52"/>
      <c r="JCT10" s="52"/>
      <c r="JCU10" s="52"/>
      <c r="JCV10" s="52"/>
      <c r="JCW10" s="52"/>
      <c r="JCX10" s="52"/>
      <c r="JCY10" s="52"/>
      <c r="JCZ10" s="52"/>
      <c r="JDA10" s="52"/>
      <c r="JDB10" s="52"/>
      <c r="JDC10" s="52"/>
      <c r="JDD10" s="52"/>
      <c r="JDE10" s="52"/>
      <c r="JDF10" s="52"/>
      <c r="JDG10" s="52"/>
      <c r="JDH10" s="52"/>
      <c r="JDI10" s="52"/>
      <c r="JDJ10" s="52"/>
      <c r="JDK10" s="52"/>
      <c r="JDL10" s="52"/>
      <c r="JDM10" s="52"/>
      <c r="JDN10" s="52"/>
      <c r="JDO10" s="52"/>
      <c r="JDP10" s="52"/>
      <c r="JDQ10" s="52"/>
      <c r="JDR10" s="52"/>
      <c r="JDS10" s="52"/>
      <c r="JDT10" s="52"/>
      <c r="JDU10" s="52"/>
      <c r="JDV10" s="52"/>
      <c r="JDW10" s="52"/>
      <c r="JDX10" s="52"/>
      <c r="JDY10" s="52"/>
      <c r="JDZ10" s="52"/>
      <c r="JEA10" s="52"/>
      <c r="JEB10" s="52"/>
      <c r="JEC10" s="52"/>
      <c r="JED10" s="52"/>
      <c r="JEE10" s="52"/>
      <c r="JEF10" s="52"/>
      <c r="JEG10" s="52"/>
      <c r="JEH10" s="52"/>
      <c r="JEI10" s="52"/>
      <c r="JEJ10" s="52"/>
      <c r="JEK10" s="52"/>
      <c r="JEL10" s="52"/>
      <c r="JEM10" s="52"/>
      <c r="JEN10" s="52"/>
      <c r="JEO10" s="52"/>
      <c r="JEP10" s="52"/>
      <c r="JEQ10" s="52"/>
      <c r="JER10" s="52"/>
      <c r="JES10" s="52"/>
      <c r="JET10" s="52"/>
      <c r="JEU10" s="52"/>
      <c r="JEV10" s="52"/>
      <c r="JEW10" s="52"/>
      <c r="JEX10" s="52"/>
      <c r="JEY10" s="52"/>
      <c r="JEZ10" s="52"/>
      <c r="JFA10" s="52"/>
      <c r="JFB10" s="52"/>
      <c r="JFC10" s="52"/>
      <c r="JFD10" s="52"/>
      <c r="JFE10" s="52"/>
      <c r="JFF10" s="52"/>
      <c r="JFG10" s="52"/>
      <c r="JFH10" s="52"/>
      <c r="JFI10" s="52"/>
      <c r="JFJ10" s="52"/>
      <c r="JFK10" s="52"/>
      <c r="JFL10" s="52"/>
      <c r="JFM10" s="52"/>
      <c r="JFN10" s="52"/>
      <c r="JFO10" s="52"/>
      <c r="JFP10" s="52"/>
      <c r="JFQ10" s="52"/>
      <c r="JFR10" s="52"/>
      <c r="JFS10" s="52"/>
      <c r="JFT10" s="52"/>
      <c r="JFU10" s="52"/>
      <c r="JFV10" s="52"/>
      <c r="JFW10" s="52"/>
      <c r="JFX10" s="52"/>
      <c r="JFY10" s="52"/>
      <c r="JFZ10" s="52"/>
      <c r="JGA10" s="52"/>
      <c r="JGB10" s="52"/>
      <c r="JGC10" s="52"/>
      <c r="JGD10" s="52"/>
      <c r="JGE10" s="52"/>
      <c r="JGF10" s="52"/>
      <c r="JGG10" s="52"/>
      <c r="JGH10" s="52"/>
      <c r="JGI10" s="52"/>
      <c r="JGJ10" s="52"/>
      <c r="JGK10" s="52"/>
      <c r="JGL10" s="52"/>
      <c r="JGM10" s="52"/>
      <c r="JGN10" s="52"/>
      <c r="JGO10" s="52"/>
      <c r="JGP10" s="52"/>
      <c r="JGQ10" s="52"/>
      <c r="JGR10" s="52"/>
      <c r="JGS10" s="52"/>
      <c r="JGT10" s="52"/>
      <c r="JGU10" s="52"/>
      <c r="JGV10" s="52"/>
      <c r="JGW10" s="52"/>
      <c r="JGX10" s="52"/>
      <c r="JGY10" s="52"/>
      <c r="JGZ10" s="52"/>
      <c r="JHA10" s="52"/>
      <c r="JHB10" s="52"/>
      <c r="JHC10" s="52"/>
      <c r="JHD10" s="52"/>
      <c r="JHE10" s="52"/>
      <c r="JHF10" s="52"/>
      <c r="JHG10" s="52"/>
      <c r="JHH10" s="52"/>
      <c r="JHI10" s="52"/>
      <c r="JHJ10" s="52"/>
      <c r="JHK10" s="52"/>
      <c r="JHL10" s="52"/>
      <c r="JHM10" s="52"/>
      <c r="JHN10" s="52"/>
      <c r="JHO10" s="52"/>
      <c r="JHP10" s="52"/>
      <c r="JHQ10" s="52"/>
      <c r="JHR10" s="52"/>
      <c r="JHS10" s="52"/>
      <c r="JHT10" s="52"/>
      <c r="JHU10" s="52"/>
      <c r="JHV10" s="52"/>
      <c r="JHW10" s="52"/>
      <c r="JHX10" s="52"/>
      <c r="JHY10" s="52"/>
      <c r="JHZ10" s="52"/>
      <c r="JIA10" s="52"/>
      <c r="JIB10" s="52"/>
      <c r="JIC10" s="52"/>
      <c r="JID10" s="52"/>
      <c r="JIE10" s="52"/>
      <c r="JIF10" s="52"/>
      <c r="JIG10" s="52"/>
      <c r="JIH10" s="52"/>
      <c r="JII10" s="52"/>
      <c r="JIJ10" s="52"/>
      <c r="JIK10" s="52"/>
      <c r="JIL10" s="52"/>
      <c r="JIM10" s="52"/>
      <c r="JIN10" s="52"/>
      <c r="JIO10" s="52"/>
      <c r="JIP10" s="52"/>
      <c r="JIQ10" s="52"/>
      <c r="JIR10" s="52"/>
      <c r="JIS10" s="52"/>
      <c r="JIT10" s="52"/>
      <c r="JIU10" s="52"/>
      <c r="JIV10" s="52"/>
      <c r="JIW10" s="52"/>
      <c r="JIX10" s="52"/>
      <c r="JIY10" s="52"/>
      <c r="JIZ10" s="52"/>
      <c r="JJA10" s="52"/>
      <c r="JJB10" s="52"/>
      <c r="JJC10" s="52"/>
      <c r="JJD10" s="52"/>
      <c r="JJE10" s="52"/>
      <c r="JJF10" s="52"/>
      <c r="JJG10" s="52"/>
      <c r="JJH10" s="52"/>
      <c r="JJI10" s="52"/>
      <c r="JJJ10" s="52"/>
      <c r="JJK10" s="52"/>
      <c r="JJL10" s="52"/>
      <c r="JJM10" s="52"/>
      <c r="JJN10" s="52"/>
      <c r="JJO10" s="52"/>
      <c r="JJP10" s="52"/>
      <c r="JJQ10" s="52"/>
      <c r="JJR10" s="52"/>
      <c r="JJS10" s="52"/>
      <c r="JJT10" s="52"/>
      <c r="JJU10" s="52"/>
      <c r="JJV10" s="52"/>
      <c r="JJW10" s="52"/>
      <c r="JJX10" s="52"/>
      <c r="JJY10" s="52"/>
      <c r="JJZ10" s="52"/>
      <c r="JKA10" s="52"/>
      <c r="JKB10" s="52"/>
      <c r="JKC10" s="52"/>
      <c r="JKD10" s="52"/>
      <c r="JKE10" s="52"/>
      <c r="JKF10" s="52"/>
      <c r="JKG10" s="52"/>
      <c r="JKH10" s="52"/>
      <c r="JKI10" s="52"/>
      <c r="JKJ10" s="52"/>
      <c r="JKK10" s="52"/>
      <c r="JKL10" s="52"/>
      <c r="JKM10" s="52"/>
      <c r="JKN10" s="52"/>
      <c r="JKO10" s="52"/>
      <c r="JKP10" s="52"/>
      <c r="JKQ10" s="52"/>
      <c r="JKR10" s="52"/>
      <c r="JKS10" s="52"/>
      <c r="JKT10" s="52"/>
      <c r="JKU10" s="52"/>
      <c r="JKV10" s="52"/>
      <c r="JKW10" s="52"/>
      <c r="JKX10" s="52"/>
      <c r="JKY10" s="52"/>
      <c r="JKZ10" s="52"/>
      <c r="JLA10" s="52"/>
      <c r="JLB10" s="52"/>
      <c r="JLC10" s="52"/>
      <c r="JLD10" s="52"/>
      <c r="JLE10" s="52"/>
      <c r="JLF10" s="52"/>
      <c r="JLG10" s="52"/>
      <c r="JLH10" s="52"/>
      <c r="JLI10" s="52"/>
      <c r="JLJ10" s="52"/>
      <c r="JLK10" s="52"/>
      <c r="JLL10" s="52"/>
      <c r="JLM10" s="52"/>
      <c r="JLN10" s="52"/>
      <c r="JLO10" s="52"/>
      <c r="JLP10" s="52"/>
      <c r="JLQ10" s="52"/>
      <c r="JLR10" s="52"/>
      <c r="JLS10" s="52"/>
      <c r="JLT10" s="52"/>
      <c r="JLU10" s="52"/>
      <c r="JLV10" s="52"/>
      <c r="JLW10" s="52"/>
      <c r="JLX10" s="52"/>
      <c r="JLY10" s="52"/>
      <c r="JLZ10" s="52"/>
      <c r="JMA10" s="52"/>
      <c r="JMB10" s="52"/>
      <c r="JMC10" s="52"/>
      <c r="JMD10" s="52"/>
      <c r="JME10" s="52"/>
      <c r="JMF10" s="52"/>
      <c r="JMG10" s="52"/>
      <c r="JMH10" s="52"/>
      <c r="JMI10" s="52"/>
      <c r="JMJ10" s="52"/>
      <c r="JMK10" s="52"/>
      <c r="JML10" s="52"/>
      <c r="JMM10" s="52"/>
      <c r="JMN10" s="52"/>
      <c r="JMO10" s="52"/>
      <c r="JMP10" s="52"/>
      <c r="JMQ10" s="52"/>
      <c r="JMR10" s="52"/>
      <c r="JMS10" s="52"/>
      <c r="JMT10" s="52"/>
      <c r="JMU10" s="52"/>
      <c r="JMV10" s="52"/>
      <c r="JMW10" s="52"/>
      <c r="JMX10" s="52"/>
      <c r="JMY10" s="52"/>
      <c r="JMZ10" s="52"/>
      <c r="JNA10" s="52"/>
      <c r="JNB10" s="52"/>
      <c r="JNC10" s="52"/>
      <c r="JND10" s="52"/>
      <c r="JNE10" s="52"/>
      <c r="JNF10" s="52"/>
      <c r="JNG10" s="52"/>
      <c r="JNH10" s="52"/>
      <c r="JNI10" s="52"/>
      <c r="JNJ10" s="52"/>
      <c r="JNK10" s="52"/>
      <c r="JNL10" s="52"/>
      <c r="JNM10" s="52"/>
      <c r="JNN10" s="52"/>
      <c r="JNO10" s="52"/>
      <c r="JNP10" s="52"/>
      <c r="JNQ10" s="52"/>
      <c r="JNR10" s="52"/>
      <c r="JNS10" s="52"/>
      <c r="JNT10" s="52"/>
      <c r="JNU10" s="52"/>
      <c r="JNV10" s="52"/>
      <c r="JNW10" s="52"/>
      <c r="JNX10" s="52"/>
      <c r="JNY10" s="52"/>
      <c r="JNZ10" s="52"/>
      <c r="JOA10" s="52"/>
      <c r="JOB10" s="52"/>
      <c r="JOC10" s="52"/>
      <c r="JOD10" s="52"/>
      <c r="JOE10" s="52"/>
      <c r="JOF10" s="52"/>
      <c r="JOG10" s="52"/>
      <c r="JOH10" s="52"/>
      <c r="JOI10" s="52"/>
      <c r="JOJ10" s="52"/>
      <c r="JOK10" s="52"/>
      <c r="JOL10" s="52"/>
      <c r="JOM10" s="52"/>
      <c r="JON10" s="52"/>
      <c r="JOO10" s="52"/>
      <c r="JOP10" s="52"/>
      <c r="JOQ10" s="52"/>
      <c r="JOR10" s="52"/>
      <c r="JOS10" s="52"/>
      <c r="JOT10" s="52"/>
      <c r="JOU10" s="52"/>
      <c r="JOV10" s="52"/>
      <c r="JOW10" s="52"/>
      <c r="JOX10" s="52"/>
      <c r="JOY10" s="52"/>
      <c r="JOZ10" s="52"/>
      <c r="JPA10" s="52"/>
      <c r="JPB10" s="52"/>
      <c r="JPC10" s="52"/>
      <c r="JPD10" s="52"/>
      <c r="JPE10" s="52"/>
      <c r="JPF10" s="52"/>
      <c r="JPG10" s="52"/>
      <c r="JPH10" s="52"/>
      <c r="JPI10" s="52"/>
      <c r="JPJ10" s="52"/>
      <c r="JPK10" s="52"/>
      <c r="JPL10" s="52"/>
      <c r="JPM10" s="52"/>
      <c r="JPN10" s="52"/>
      <c r="JPO10" s="52"/>
      <c r="JPP10" s="52"/>
      <c r="JPQ10" s="52"/>
      <c r="JPR10" s="52"/>
      <c r="JPS10" s="52"/>
      <c r="JPT10" s="52"/>
      <c r="JPU10" s="52"/>
      <c r="JPV10" s="52"/>
      <c r="JPW10" s="52"/>
      <c r="JPX10" s="52"/>
      <c r="JPY10" s="52"/>
      <c r="JPZ10" s="52"/>
      <c r="JQA10" s="52"/>
      <c r="JQB10" s="52"/>
      <c r="JQC10" s="52"/>
      <c r="JQD10" s="52"/>
      <c r="JQE10" s="52"/>
      <c r="JQF10" s="52"/>
      <c r="JQG10" s="52"/>
      <c r="JQH10" s="52"/>
      <c r="JQI10" s="52"/>
      <c r="JQJ10" s="52"/>
      <c r="JQK10" s="52"/>
      <c r="JQL10" s="52"/>
      <c r="JQM10" s="52"/>
      <c r="JQN10" s="52"/>
      <c r="JQO10" s="52"/>
      <c r="JQP10" s="52"/>
      <c r="JQQ10" s="52"/>
      <c r="JQR10" s="52"/>
      <c r="JQS10" s="52"/>
      <c r="JQT10" s="52"/>
      <c r="JQU10" s="52"/>
      <c r="JQV10" s="52"/>
      <c r="JQW10" s="52"/>
      <c r="JQX10" s="52"/>
      <c r="JQY10" s="52"/>
      <c r="JQZ10" s="52"/>
      <c r="JRA10" s="52"/>
      <c r="JRB10" s="52"/>
      <c r="JRC10" s="52"/>
      <c r="JRD10" s="52"/>
      <c r="JRE10" s="52"/>
      <c r="JRF10" s="52"/>
      <c r="JRG10" s="52"/>
      <c r="JRH10" s="52"/>
      <c r="JRI10" s="52"/>
      <c r="JRJ10" s="52"/>
      <c r="JRK10" s="52"/>
      <c r="JRL10" s="52"/>
      <c r="JRM10" s="52"/>
      <c r="JRN10" s="52"/>
      <c r="JRO10" s="52"/>
      <c r="JRP10" s="52"/>
      <c r="JRQ10" s="52"/>
      <c r="JRR10" s="52"/>
      <c r="JRS10" s="52"/>
      <c r="JRT10" s="52"/>
      <c r="JRU10" s="52"/>
      <c r="JRV10" s="52"/>
      <c r="JRW10" s="52"/>
      <c r="JRX10" s="52"/>
      <c r="JRY10" s="52"/>
      <c r="JRZ10" s="52"/>
      <c r="JSA10" s="52"/>
      <c r="JSB10" s="52"/>
      <c r="JSC10" s="52"/>
      <c r="JSD10" s="52"/>
      <c r="JSE10" s="52"/>
      <c r="JSF10" s="52"/>
      <c r="JSG10" s="52"/>
      <c r="JSH10" s="52"/>
      <c r="JSI10" s="52"/>
      <c r="JSJ10" s="52"/>
      <c r="JSK10" s="52"/>
      <c r="JSL10" s="52"/>
      <c r="JSM10" s="52"/>
      <c r="JSN10" s="52"/>
      <c r="JSO10" s="52"/>
      <c r="JSP10" s="52"/>
      <c r="JSQ10" s="52"/>
      <c r="JSR10" s="52"/>
      <c r="JSS10" s="52"/>
      <c r="JST10" s="52"/>
      <c r="JSU10" s="52"/>
      <c r="JSV10" s="52"/>
      <c r="JSW10" s="52"/>
      <c r="JSX10" s="52"/>
      <c r="JSY10" s="52"/>
      <c r="JSZ10" s="52"/>
      <c r="JTA10" s="52"/>
      <c r="JTB10" s="52"/>
      <c r="JTC10" s="52"/>
      <c r="JTD10" s="52"/>
      <c r="JTE10" s="52"/>
      <c r="JTF10" s="52"/>
      <c r="JTG10" s="52"/>
      <c r="JTH10" s="52"/>
      <c r="JTI10" s="52"/>
      <c r="JTJ10" s="52"/>
      <c r="JTK10" s="52"/>
      <c r="JTL10" s="52"/>
      <c r="JTM10" s="52"/>
      <c r="JTN10" s="52"/>
      <c r="JTO10" s="52"/>
      <c r="JTP10" s="52"/>
      <c r="JTQ10" s="52"/>
      <c r="JTR10" s="52"/>
      <c r="JTS10" s="52"/>
      <c r="JTT10" s="52"/>
      <c r="JTU10" s="52"/>
      <c r="JTV10" s="52"/>
      <c r="JTW10" s="52"/>
      <c r="JTX10" s="52"/>
      <c r="JTY10" s="52"/>
      <c r="JTZ10" s="52"/>
      <c r="JUA10" s="52"/>
      <c r="JUB10" s="52"/>
      <c r="JUC10" s="52"/>
      <c r="JUD10" s="52"/>
      <c r="JUE10" s="52"/>
      <c r="JUF10" s="52"/>
      <c r="JUG10" s="52"/>
      <c r="JUH10" s="52"/>
      <c r="JUI10" s="52"/>
      <c r="JUJ10" s="52"/>
      <c r="JUK10" s="52"/>
      <c r="JUL10" s="52"/>
      <c r="JUM10" s="52"/>
      <c r="JUN10" s="52"/>
      <c r="JUO10" s="52"/>
      <c r="JUP10" s="52"/>
      <c r="JUQ10" s="52"/>
      <c r="JUR10" s="52"/>
      <c r="JUS10" s="52"/>
      <c r="JUT10" s="52"/>
      <c r="JUU10" s="52"/>
      <c r="JUV10" s="52"/>
      <c r="JUW10" s="52"/>
      <c r="JUX10" s="52"/>
      <c r="JUY10" s="52"/>
      <c r="JUZ10" s="52"/>
      <c r="JVA10" s="52"/>
      <c r="JVB10" s="52"/>
      <c r="JVC10" s="52"/>
      <c r="JVD10" s="52"/>
      <c r="JVE10" s="52"/>
      <c r="JVF10" s="52"/>
      <c r="JVG10" s="52"/>
      <c r="JVH10" s="52"/>
      <c r="JVI10" s="52"/>
      <c r="JVJ10" s="52"/>
      <c r="JVK10" s="52"/>
      <c r="JVL10" s="52"/>
      <c r="JVM10" s="52"/>
      <c r="JVN10" s="52"/>
      <c r="JVO10" s="52"/>
      <c r="JVP10" s="52"/>
      <c r="JVQ10" s="52"/>
      <c r="JVR10" s="52"/>
      <c r="JVS10" s="52"/>
      <c r="JVT10" s="52"/>
      <c r="JVU10" s="52"/>
      <c r="JVV10" s="52"/>
      <c r="JVW10" s="52"/>
      <c r="JVX10" s="52"/>
      <c r="JVY10" s="52"/>
      <c r="JVZ10" s="52"/>
      <c r="JWA10" s="52"/>
      <c r="JWB10" s="52"/>
      <c r="JWC10" s="52"/>
      <c r="JWD10" s="52"/>
      <c r="JWE10" s="52"/>
      <c r="JWF10" s="52"/>
      <c r="JWG10" s="52"/>
      <c r="JWH10" s="52"/>
      <c r="JWI10" s="52"/>
      <c r="JWJ10" s="52"/>
      <c r="JWK10" s="52"/>
      <c r="JWL10" s="52"/>
      <c r="JWM10" s="52"/>
      <c r="JWN10" s="52"/>
      <c r="JWO10" s="52"/>
      <c r="JWP10" s="52"/>
      <c r="JWQ10" s="52"/>
      <c r="JWR10" s="52"/>
      <c r="JWS10" s="52"/>
      <c r="JWT10" s="52"/>
      <c r="JWU10" s="52"/>
      <c r="JWV10" s="52"/>
      <c r="JWW10" s="52"/>
      <c r="JWX10" s="52"/>
      <c r="JWY10" s="52"/>
      <c r="JWZ10" s="52"/>
      <c r="JXA10" s="52"/>
      <c r="JXB10" s="52"/>
      <c r="JXC10" s="52"/>
      <c r="JXD10" s="52"/>
      <c r="JXE10" s="52"/>
      <c r="JXF10" s="52"/>
      <c r="JXG10" s="52"/>
      <c r="JXH10" s="52"/>
      <c r="JXI10" s="52"/>
      <c r="JXJ10" s="52"/>
      <c r="JXK10" s="52"/>
      <c r="JXL10" s="52"/>
      <c r="JXM10" s="52"/>
      <c r="JXN10" s="52"/>
      <c r="JXO10" s="52"/>
      <c r="JXP10" s="52"/>
      <c r="JXQ10" s="52"/>
      <c r="JXR10" s="52"/>
      <c r="JXS10" s="52"/>
      <c r="JXT10" s="52"/>
      <c r="JXU10" s="52"/>
      <c r="JXV10" s="52"/>
      <c r="JXW10" s="52"/>
      <c r="JXX10" s="52"/>
      <c r="JXY10" s="52"/>
      <c r="JXZ10" s="52"/>
      <c r="JYA10" s="52"/>
      <c r="JYB10" s="52"/>
      <c r="JYC10" s="52"/>
      <c r="JYD10" s="52"/>
      <c r="JYE10" s="52"/>
      <c r="JYF10" s="52"/>
      <c r="JYG10" s="52"/>
      <c r="JYH10" s="52"/>
      <c r="JYI10" s="52"/>
      <c r="JYJ10" s="52"/>
      <c r="JYK10" s="52"/>
      <c r="JYL10" s="52"/>
      <c r="JYM10" s="52"/>
      <c r="JYN10" s="52"/>
      <c r="JYO10" s="52"/>
      <c r="JYP10" s="52"/>
      <c r="JYQ10" s="52"/>
      <c r="JYR10" s="52"/>
      <c r="JYS10" s="52"/>
      <c r="JYT10" s="52"/>
      <c r="JYU10" s="52"/>
      <c r="JYV10" s="52"/>
      <c r="JYW10" s="52"/>
      <c r="JYX10" s="52"/>
      <c r="JYY10" s="52"/>
      <c r="JYZ10" s="52"/>
      <c r="JZA10" s="52"/>
      <c r="JZB10" s="52"/>
      <c r="JZC10" s="52"/>
      <c r="JZD10" s="52"/>
      <c r="JZE10" s="52"/>
      <c r="JZF10" s="52"/>
      <c r="JZG10" s="52"/>
      <c r="JZH10" s="52"/>
      <c r="JZI10" s="52"/>
      <c r="JZJ10" s="52"/>
      <c r="JZK10" s="52"/>
      <c r="JZL10" s="52"/>
      <c r="JZM10" s="52"/>
      <c r="JZN10" s="52"/>
      <c r="JZO10" s="52"/>
      <c r="JZP10" s="52"/>
      <c r="JZQ10" s="52"/>
      <c r="JZR10" s="52"/>
      <c r="JZS10" s="52"/>
      <c r="JZT10" s="52"/>
      <c r="JZU10" s="52"/>
      <c r="JZV10" s="52"/>
      <c r="JZW10" s="52"/>
      <c r="JZX10" s="52"/>
      <c r="JZY10" s="52"/>
      <c r="JZZ10" s="52"/>
      <c r="KAA10" s="52"/>
      <c r="KAB10" s="52"/>
      <c r="KAC10" s="52"/>
      <c r="KAD10" s="52"/>
      <c r="KAE10" s="52"/>
      <c r="KAF10" s="52"/>
      <c r="KAG10" s="52"/>
      <c r="KAH10" s="52"/>
      <c r="KAI10" s="52"/>
      <c r="KAJ10" s="52"/>
      <c r="KAK10" s="52"/>
      <c r="KAL10" s="52"/>
      <c r="KAM10" s="52"/>
      <c r="KAN10" s="52"/>
      <c r="KAO10" s="52"/>
      <c r="KAP10" s="52"/>
      <c r="KAQ10" s="52"/>
      <c r="KAR10" s="52"/>
      <c r="KAS10" s="52"/>
      <c r="KAT10" s="52"/>
      <c r="KAU10" s="52"/>
      <c r="KAV10" s="52"/>
      <c r="KAW10" s="52"/>
      <c r="KAX10" s="52"/>
      <c r="KAY10" s="52"/>
      <c r="KAZ10" s="52"/>
      <c r="KBA10" s="52"/>
      <c r="KBB10" s="52"/>
      <c r="KBC10" s="52"/>
      <c r="KBD10" s="52"/>
      <c r="KBE10" s="52"/>
      <c r="KBF10" s="52"/>
      <c r="KBG10" s="52"/>
      <c r="KBH10" s="52"/>
      <c r="KBI10" s="52"/>
      <c r="KBJ10" s="52"/>
      <c r="KBK10" s="52"/>
      <c r="KBL10" s="52"/>
      <c r="KBM10" s="52"/>
      <c r="KBN10" s="52"/>
      <c r="KBO10" s="52"/>
      <c r="KBP10" s="52"/>
      <c r="KBQ10" s="52"/>
      <c r="KBR10" s="52"/>
      <c r="KBS10" s="52"/>
      <c r="KBT10" s="52"/>
      <c r="KBU10" s="52"/>
      <c r="KBV10" s="52"/>
      <c r="KBW10" s="52"/>
      <c r="KBX10" s="52"/>
      <c r="KBY10" s="52"/>
      <c r="KBZ10" s="52"/>
      <c r="KCA10" s="52"/>
      <c r="KCB10" s="52"/>
      <c r="KCC10" s="52"/>
      <c r="KCD10" s="52"/>
      <c r="KCE10" s="52"/>
      <c r="KCF10" s="52"/>
      <c r="KCG10" s="52"/>
      <c r="KCH10" s="52"/>
      <c r="KCI10" s="52"/>
      <c r="KCJ10" s="52"/>
      <c r="KCK10" s="52"/>
      <c r="KCL10" s="52"/>
      <c r="KCM10" s="52"/>
      <c r="KCN10" s="52"/>
      <c r="KCO10" s="52"/>
      <c r="KCP10" s="52"/>
      <c r="KCQ10" s="52"/>
      <c r="KCR10" s="52"/>
      <c r="KCS10" s="52"/>
      <c r="KCT10" s="52"/>
      <c r="KCU10" s="52"/>
      <c r="KCV10" s="52"/>
      <c r="KCW10" s="52"/>
      <c r="KCX10" s="52"/>
      <c r="KCY10" s="52"/>
      <c r="KCZ10" s="52"/>
      <c r="KDA10" s="52"/>
      <c r="KDB10" s="52"/>
      <c r="KDC10" s="52"/>
      <c r="KDD10" s="52"/>
      <c r="KDE10" s="52"/>
      <c r="KDF10" s="52"/>
      <c r="KDG10" s="52"/>
      <c r="KDH10" s="52"/>
      <c r="KDI10" s="52"/>
      <c r="KDJ10" s="52"/>
      <c r="KDK10" s="52"/>
      <c r="KDL10" s="52"/>
      <c r="KDM10" s="52"/>
      <c r="KDN10" s="52"/>
      <c r="KDO10" s="52"/>
      <c r="KDP10" s="52"/>
      <c r="KDQ10" s="52"/>
      <c r="KDR10" s="52"/>
      <c r="KDS10" s="52"/>
      <c r="KDT10" s="52"/>
      <c r="KDU10" s="52"/>
      <c r="KDV10" s="52"/>
      <c r="KDW10" s="52"/>
      <c r="KDX10" s="52"/>
      <c r="KDY10" s="52"/>
      <c r="KDZ10" s="52"/>
      <c r="KEA10" s="52"/>
      <c r="KEB10" s="52"/>
      <c r="KEC10" s="52"/>
      <c r="KED10" s="52"/>
      <c r="KEE10" s="52"/>
      <c r="KEF10" s="52"/>
      <c r="KEG10" s="52"/>
      <c r="KEH10" s="52"/>
      <c r="KEI10" s="52"/>
      <c r="KEJ10" s="52"/>
      <c r="KEK10" s="52"/>
      <c r="KEL10" s="52"/>
      <c r="KEM10" s="52"/>
      <c r="KEN10" s="52"/>
      <c r="KEO10" s="52"/>
      <c r="KEP10" s="52"/>
      <c r="KEQ10" s="52"/>
      <c r="KER10" s="52"/>
      <c r="KES10" s="52"/>
      <c r="KET10" s="52"/>
      <c r="KEU10" s="52"/>
      <c r="KEV10" s="52"/>
      <c r="KEW10" s="52"/>
      <c r="KEX10" s="52"/>
      <c r="KEY10" s="52"/>
      <c r="KEZ10" s="52"/>
      <c r="KFA10" s="52"/>
      <c r="KFB10" s="52"/>
      <c r="KFC10" s="52"/>
      <c r="KFD10" s="52"/>
      <c r="KFE10" s="52"/>
      <c r="KFF10" s="52"/>
      <c r="KFG10" s="52"/>
      <c r="KFH10" s="52"/>
      <c r="KFI10" s="52"/>
      <c r="KFJ10" s="52"/>
      <c r="KFK10" s="52"/>
      <c r="KFL10" s="52"/>
      <c r="KFM10" s="52"/>
      <c r="KFN10" s="52"/>
      <c r="KFO10" s="52"/>
      <c r="KFP10" s="52"/>
      <c r="KFQ10" s="52"/>
      <c r="KFR10" s="52"/>
      <c r="KFS10" s="52"/>
      <c r="KFT10" s="52"/>
      <c r="KFU10" s="52"/>
      <c r="KFV10" s="52"/>
      <c r="KFW10" s="52"/>
      <c r="KFX10" s="52"/>
      <c r="KFY10" s="52"/>
      <c r="KFZ10" s="52"/>
      <c r="KGA10" s="52"/>
      <c r="KGB10" s="52"/>
      <c r="KGC10" s="52"/>
      <c r="KGD10" s="52"/>
      <c r="KGE10" s="52"/>
      <c r="KGF10" s="52"/>
      <c r="KGG10" s="52"/>
      <c r="KGH10" s="52"/>
      <c r="KGI10" s="52"/>
      <c r="KGJ10" s="52"/>
      <c r="KGK10" s="52"/>
      <c r="KGL10" s="52"/>
      <c r="KGM10" s="52"/>
      <c r="KGN10" s="52"/>
      <c r="KGO10" s="52"/>
      <c r="KGP10" s="52"/>
      <c r="KGQ10" s="52"/>
      <c r="KGR10" s="52"/>
      <c r="KGS10" s="52"/>
      <c r="KGT10" s="52"/>
      <c r="KGU10" s="52"/>
      <c r="KGV10" s="52"/>
      <c r="KGW10" s="52"/>
      <c r="KGX10" s="52"/>
      <c r="KGY10" s="52"/>
      <c r="KGZ10" s="52"/>
      <c r="KHA10" s="52"/>
      <c r="KHB10" s="52"/>
      <c r="KHC10" s="52"/>
      <c r="KHD10" s="52"/>
      <c r="KHE10" s="52"/>
      <c r="KHF10" s="52"/>
      <c r="KHG10" s="52"/>
      <c r="KHH10" s="52"/>
      <c r="KHI10" s="52"/>
      <c r="KHJ10" s="52"/>
      <c r="KHK10" s="52"/>
      <c r="KHL10" s="52"/>
      <c r="KHM10" s="52"/>
      <c r="KHN10" s="52"/>
      <c r="KHO10" s="52"/>
      <c r="KHP10" s="52"/>
      <c r="KHQ10" s="52"/>
      <c r="KHR10" s="52"/>
      <c r="KHS10" s="52"/>
      <c r="KHT10" s="52"/>
      <c r="KHU10" s="52"/>
      <c r="KHV10" s="52"/>
      <c r="KHW10" s="52"/>
      <c r="KHX10" s="52"/>
      <c r="KHY10" s="52"/>
      <c r="KHZ10" s="52"/>
      <c r="KIA10" s="52"/>
      <c r="KIB10" s="52"/>
      <c r="KIC10" s="52"/>
      <c r="KID10" s="52"/>
      <c r="KIE10" s="52"/>
      <c r="KIF10" s="52"/>
      <c r="KIG10" s="52"/>
      <c r="KIH10" s="52"/>
      <c r="KII10" s="52"/>
      <c r="KIJ10" s="52"/>
      <c r="KIK10" s="52"/>
      <c r="KIL10" s="52"/>
      <c r="KIM10" s="52"/>
      <c r="KIN10" s="52"/>
      <c r="KIO10" s="52"/>
      <c r="KIP10" s="52"/>
      <c r="KIQ10" s="52"/>
      <c r="KIR10" s="52"/>
      <c r="KIS10" s="52"/>
      <c r="KIT10" s="52"/>
      <c r="KIU10" s="52"/>
      <c r="KIV10" s="52"/>
      <c r="KIW10" s="52"/>
      <c r="KIX10" s="52"/>
      <c r="KIY10" s="52"/>
      <c r="KIZ10" s="52"/>
      <c r="KJA10" s="52"/>
      <c r="KJB10" s="52"/>
      <c r="KJC10" s="52"/>
      <c r="KJD10" s="52"/>
      <c r="KJE10" s="52"/>
      <c r="KJF10" s="52"/>
      <c r="KJG10" s="52"/>
      <c r="KJH10" s="52"/>
      <c r="KJI10" s="52"/>
      <c r="KJJ10" s="52"/>
      <c r="KJK10" s="52"/>
      <c r="KJL10" s="52"/>
      <c r="KJM10" s="52"/>
      <c r="KJN10" s="52"/>
      <c r="KJO10" s="52"/>
      <c r="KJP10" s="52"/>
      <c r="KJQ10" s="52"/>
      <c r="KJR10" s="52"/>
      <c r="KJS10" s="52"/>
      <c r="KJT10" s="52"/>
      <c r="KJU10" s="52"/>
      <c r="KJV10" s="52"/>
      <c r="KJW10" s="52"/>
      <c r="KJX10" s="52"/>
      <c r="KJY10" s="52"/>
      <c r="KJZ10" s="52"/>
      <c r="KKA10" s="52"/>
      <c r="KKB10" s="52"/>
      <c r="KKC10" s="52"/>
      <c r="KKD10" s="52"/>
      <c r="KKE10" s="52"/>
      <c r="KKF10" s="52"/>
      <c r="KKG10" s="52"/>
      <c r="KKH10" s="52"/>
      <c r="KKI10" s="52"/>
      <c r="KKJ10" s="52"/>
      <c r="KKK10" s="52"/>
      <c r="KKL10" s="52"/>
      <c r="KKM10" s="52"/>
      <c r="KKN10" s="52"/>
      <c r="KKO10" s="52"/>
      <c r="KKP10" s="52"/>
      <c r="KKQ10" s="52"/>
      <c r="KKR10" s="52"/>
      <c r="KKS10" s="52"/>
      <c r="KKT10" s="52"/>
      <c r="KKU10" s="52"/>
      <c r="KKV10" s="52"/>
      <c r="KKW10" s="52"/>
      <c r="KKX10" s="52"/>
      <c r="KKY10" s="52"/>
      <c r="KKZ10" s="52"/>
      <c r="KLA10" s="52"/>
      <c r="KLB10" s="52"/>
      <c r="KLC10" s="52"/>
      <c r="KLD10" s="52"/>
      <c r="KLE10" s="52"/>
      <c r="KLF10" s="52"/>
      <c r="KLG10" s="52"/>
      <c r="KLH10" s="52"/>
      <c r="KLI10" s="52"/>
      <c r="KLJ10" s="52"/>
      <c r="KLK10" s="52"/>
      <c r="KLL10" s="52"/>
      <c r="KLM10" s="52"/>
      <c r="KLN10" s="52"/>
      <c r="KLO10" s="52"/>
      <c r="KLP10" s="52"/>
      <c r="KLQ10" s="52"/>
      <c r="KLR10" s="52"/>
      <c r="KLS10" s="52"/>
      <c r="KLT10" s="52"/>
      <c r="KLU10" s="52"/>
      <c r="KLV10" s="52"/>
      <c r="KLW10" s="52"/>
      <c r="KLX10" s="52"/>
      <c r="KLY10" s="52"/>
      <c r="KLZ10" s="52"/>
      <c r="KMA10" s="52"/>
      <c r="KMB10" s="52"/>
      <c r="KMC10" s="52"/>
      <c r="KMD10" s="52"/>
      <c r="KME10" s="52"/>
      <c r="KMF10" s="52"/>
      <c r="KMG10" s="52"/>
      <c r="KMH10" s="52"/>
      <c r="KMI10" s="52"/>
      <c r="KMJ10" s="52"/>
      <c r="KMK10" s="52"/>
      <c r="KML10" s="52"/>
      <c r="KMM10" s="52"/>
      <c r="KMN10" s="52"/>
      <c r="KMO10" s="52"/>
      <c r="KMP10" s="52"/>
      <c r="KMQ10" s="52"/>
      <c r="KMR10" s="52"/>
      <c r="KMS10" s="52"/>
      <c r="KMT10" s="52"/>
      <c r="KMU10" s="52"/>
      <c r="KMV10" s="52"/>
      <c r="KMW10" s="52"/>
      <c r="KMX10" s="52"/>
      <c r="KMY10" s="52"/>
      <c r="KMZ10" s="52"/>
      <c r="KNA10" s="52"/>
      <c r="KNB10" s="52"/>
      <c r="KNC10" s="52"/>
      <c r="KND10" s="52"/>
      <c r="KNE10" s="52"/>
      <c r="KNF10" s="52"/>
      <c r="KNG10" s="52"/>
      <c r="KNH10" s="52"/>
      <c r="KNI10" s="52"/>
      <c r="KNJ10" s="52"/>
      <c r="KNK10" s="52"/>
      <c r="KNL10" s="52"/>
      <c r="KNM10" s="52"/>
      <c r="KNN10" s="52"/>
      <c r="KNO10" s="52"/>
      <c r="KNP10" s="52"/>
      <c r="KNQ10" s="52"/>
      <c r="KNR10" s="52"/>
      <c r="KNS10" s="52"/>
      <c r="KNT10" s="52"/>
      <c r="KNU10" s="52"/>
      <c r="KNV10" s="52"/>
      <c r="KNW10" s="52"/>
      <c r="KNX10" s="52"/>
      <c r="KNY10" s="52"/>
      <c r="KNZ10" s="52"/>
      <c r="KOA10" s="52"/>
      <c r="KOB10" s="52"/>
      <c r="KOC10" s="52"/>
      <c r="KOD10" s="52"/>
      <c r="KOE10" s="52"/>
      <c r="KOF10" s="52"/>
      <c r="KOG10" s="52"/>
      <c r="KOH10" s="52"/>
      <c r="KOI10" s="52"/>
      <c r="KOJ10" s="52"/>
      <c r="KOK10" s="52"/>
      <c r="KOL10" s="52"/>
      <c r="KOM10" s="52"/>
      <c r="KON10" s="52"/>
      <c r="KOO10" s="52"/>
      <c r="KOP10" s="52"/>
      <c r="KOQ10" s="52"/>
      <c r="KOR10" s="52"/>
      <c r="KOS10" s="52"/>
      <c r="KOT10" s="52"/>
      <c r="KOU10" s="52"/>
      <c r="KOV10" s="52"/>
      <c r="KOW10" s="52"/>
      <c r="KOX10" s="52"/>
      <c r="KOY10" s="52"/>
      <c r="KOZ10" s="52"/>
      <c r="KPA10" s="52"/>
      <c r="KPB10" s="52"/>
      <c r="KPC10" s="52"/>
      <c r="KPD10" s="52"/>
      <c r="KPE10" s="52"/>
      <c r="KPF10" s="52"/>
      <c r="KPG10" s="52"/>
      <c r="KPH10" s="52"/>
      <c r="KPI10" s="52"/>
      <c r="KPJ10" s="52"/>
      <c r="KPK10" s="52"/>
      <c r="KPL10" s="52"/>
      <c r="KPM10" s="52"/>
      <c r="KPN10" s="52"/>
      <c r="KPO10" s="52"/>
      <c r="KPP10" s="52"/>
      <c r="KPQ10" s="52"/>
      <c r="KPR10" s="52"/>
      <c r="KPS10" s="52"/>
      <c r="KPT10" s="52"/>
      <c r="KPU10" s="52"/>
      <c r="KPV10" s="52"/>
      <c r="KPW10" s="52"/>
      <c r="KPX10" s="52"/>
      <c r="KPY10" s="52"/>
      <c r="KPZ10" s="52"/>
      <c r="KQA10" s="52"/>
      <c r="KQB10" s="52"/>
      <c r="KQC10" s="52"/>
      <c r="KQD10" s="52"/>
      <c r="KQE10" s="52"/>
      <c r="KQF10" s="52"/>
      <c r="KQG10" s="52"/>
      <c r="KQH10" s="52"/>
      <c r="KQI10" s="52"/>
      <c r="KQJ10" s="52"/>
      <c r="KQK10" s="52"/>
      <c r="KQL10" s="52"/>
      <c r="KQM10" s="52"/>
      <c r="KQN10" s="52"/>
      <c r="KQO10" s="52"/>
      <c r="KQP10" s="52"/>
      <c r="KQQ10" s="52"/>
      <c r="KQR10" s="52"/>
      <c r="KQS10" s="52"/>
      <c r="KQT10" s="52"/>
      <c r="KQU10" s="52"/>
      <c r="KQV10" s="52"/>
      <c r="KQW10" s="52"/>
      <c r="KQX10" s="52"/>
      <c r="KQY10" s="52"/>
      <c r="KQZ10" s="52"/>
      <c r="KRA10" s="52"/>
      <c r="KRB10" s="52"/>
      <c r="KRC10" s="52"/>
      <c r="KRD10" s="52"/>
      <c r="KRE10" s="52"/>
      <c r="KRF10" s="52"/>
      <c r="KRG10" s="52"/>
      <c r="KRH10" s="52"/>
      <c r="KRI10" s="52"/>
      <c r="KRJ10" s="52"/>
      <c r="KRK10" s="52"/>
      <c r="KRL10" s="52"/>
      <c r="KRM10" s="52"/>
      <c r="KRN10" s="52"/>
      <c r="KRO10" s="52"/>
      <c r="KRP10" s="52"/>
      <c r="KRQ10" s="52"/>
      <c r="KRR10" s="52"/>
      <c r="KRS10" s="52"/>
      <c r="KRT10" s="52"/>
      <c r="KRU10" s="52"/>
      <c r="KRV10" s="52"/>
      <c r="KRW10" s="52"/>
      <c r="KRX10" s="52"/>
      <c r="KRY10" s="52"/>
      <c r="KRZ10" s="52"/>
      <c r="KSA10" s="52"/>
      <c r="KSB10" s="52"/>
      <c r="KSC10" s="52"/>
      <c r="KSD10" s="52"/>
      <c r="KSE10" s="52"/>
      <c r="KSF10" s="52"/>
      <c r="KSG10" s="52"/>
      <c r="KSH10" s="52"/>
      <c r="KSI10" s="52"/>
      <c r="KSJ10" s="52"/>
      <c r="KSK10" s="52"/>
      <c r="KSL10" s="52"/>
      <c r="KSM10" s="52"/>
      <c r="KSN10" s="52"/>
      <c r="KSO10" s="52"/>
      <c r="KSP10" s="52"/>
      <c r="KSQ10" s="52"/>
      <c r="KSR10" s="52"/>
      <c r="KSS10" s="52"/>
      <c r="KST10" s="52"/>
      <c r="KSU10" s="52"/>
      <c r="KSV10" s="52"/>
      <c r="KSW10" s="52"/>
      <c r="KSX10" s="52"/>
      <c r="KSY10" s="52"/>
      <c r="KSZ10" s="52"/>
      <c r="KTA10" s="52"/>
      <c r="KTB10" s="52"/>
      <c r="KTC10" s="52"/>
      <c r="KTD10" s="52"/>
      <c r="KTE10" s="52"/>
      <c r="KTF10" s="52"/>
      <c r="KTG10" s="52"/>
      <c r="KTH10" s="52"/>
      <c r="KTI10" s="52"/>
      <c r="KTJ10" s="52"/>
      <c r="KTK10" s="52"/>
      <c r="KTL10" s="52"/>
      <c r="KTM10" s="52"/>
      <c r="KTN10" s="52"/>
      <c r="KTO10" s="52"/>
      <c r="KTP10" s="52"/>
      <c r="KTQ10" s="52"/>
      <c r="KTR10" s="52"/>
      <c r="KTS10" s="52"/>
      <c r="KTT10" s="52"/>
      <c r="KTU10" s="52"/>
      <c r="KTV10" s="52"/>
      <c r="KTW10" s="52"/>
      <c r="KTX10" s="52"/>
      <c r="KTY10" s="52"/>
      <c r="KTZ10" s="52"/>
      <c r="KUA10" s="52"/>
      <c r="KUB10" s="52"/>
      <c r="KUC10" s="52"/>
      <c r="KUD10" s="52"/>
      <c r="KUE10" s="52"/>
      <c r="KUF10" s="52"/>
      <c r="KUG10" s="52"/>
      <c r="KUH10" s="52"/>
      <c r="KUI10" s="52"/>
      <c r="KUJ10" s="52"/>
      <c r="KUK10" s="52"/>
      <c r="KUL10" s="52"/>
      <c r="KUM10" s="52"/>
      <c r="KUN10" s="52"/>
      <c r="KUO10" s="52"/>
      <c r="KUP10" s="52"/>
      <c r="KUQ10" s="52"/>
      <c r="KUR10" s="52"/>
      <c r="KUS10" s="52"/>
      <c r="KUT10" s="52"/>
      <c r="KUU10" s="52"/>
      <c r="KUV10" s="52"/>
      <c r="KUW10" s="52"/>
      <c r="KUX10" s="52"/>
      <c r="KUY10" s="52"/>
      <c r="KUZ10" s="52"/>
      <c r="KVA10" s="52"/>
      <c r="KVB10" s="52"/>
      <c r="KVC10" s="52"/>
      <c r="KVD10" s="52"/>
      <c r="KVE10" s="52"/>
      <c r="KVF10" s="52"/>
      <c r="KVG10" s="52"/>
      <c r="KVH10" s="52"/>
      <c r="KVI10" s="52"/>
      <c r="KVJ10" s="52"/>
      <c r="KVK10" s="52"/>
      <c r="KVL10" s="52"/>
      <c r="KVM10" s="52"/>
      <c r="KVN10" s="52"/>
      <c r="KVO10" s="52"/>
      <c r="KVP10" s="52"/>
      <c r="KVQ10" s="52"/>
      <c r="KVR10" s="52"/>
      <c r="KVS10" s="52"/>
      <c r="KVT10" s="52"/>
      <c r="KVU10" s="52"/>
      <c r="KVV10" s="52"/>
      <c r="KVW10" s="52"/>
      <c r="KVX10" s="52"/>
      <c r="KVY10" s="52"/>
      <c r="KVZ10" s="52"/>
      <c r="KWA10" s="52"/>
      <c r="KWB10" s="52"/>
      <c r="KWC10" s="52"/>
      <c r="KWD10" s="52"/>
      <c r="KWE10" s="52"/>
      <c r="KWF10" s="52"/>
      <c r="KWG10" s="52"/>
      <c r="KWH10" s="52"/>
      <c r="KWI10" s="52"/>
      <c r="KWJ10" s="52"/>
      <c r="KWK10" s="52"/>
      <c r="KWL10" s="52"/>
      <c r="KWM10" s="52"/>
      <c r="KWN10" s="52"/>
      <c r="KWO10" s="52"/>
      <c r="KWP10" s="52"/>
      <c r="KWQ10" s="52"/>
      <c r="KWR10" s="52"/>
      <c r="KWS10" s="52"/>
      <c r="KWT10" s="52"/>
      <c r="KWU10" s="52"/>
      <c r="KWV10" s="52"/>
      <c r="KWW10" s="52"/>
      <c r="KWX10" s="52"/>
      <c r="KWY10" s="52"/>
      <c r="KWZ10" s="52"/>
      <c r="KXA10" s="52"/>
      <c r="KXB10" s="52"/>
      <c r="KXC10" s="52"/>
      <c r="KXD10" s="52"/>
      <c r="KXE10" s="52"/>
      <c r="KXF10" s="52"/>
      <c r="KXG10" s="52"/>
      <c r="KXH10" s="52"/>
      <c r="KXI10" s="52"/>
      <c r="KXJ10" s="52"/>
      <c r="KXK10" s="52"/>
      <c r="KXL10" s="52"/>
      <c r="KXM10" s="52"/>
      <c r="KXN10" s="52"/>
      <c r="KXO10" s="52"/>
      <c r="KXP10" s="52"/>
      <c r="KXQ10" s="52"/>
      <c r="KXR10" s="52"/>
      <c r="KXS10" s="52"/>
      <c r="KXT10" s="52"/>
      <c r="KXU10" s="52"/>
      <c r="KXV10" s="52"/>
      <c r="KXW10" s="52"/>
      <c r="KXX10" s="52"/>
      <c r="KXY10" s="52"/>
      <c r="KXZ10" s="52"/>
      <c r="KYA10" s="52"/>
      <c r="KYB10" s="52"/>
      <c r="KYC10" s="52"/>
      <c r="KYD10" s="52"/>
      <c r="KYE10" s="52"/>
      <c r="KYF10" s="52"/>
      <c r="KYG10" s="52"/>
      <c r="KYH10" s="52"/>
      <c r="KYI10" s="52"/>
      <c r="KYJ10" s="52"/>
      <c r="KYK10" s="52"/>
      <c r="KYL10" s="52"/>
      <c r="KYM10" s="52"/>
      <c r="KYN10" s="52"/>
      <c r="KYO10" s="52"/>
      <c r="KYP10" s="52"/>
      <c r="KYQ10" s="52"/>
      <c r="KYR10" s="52"/>
      <c r="KYS10" s="52"/>
      <c r="KYT10" s="52"/>
      <c r="KYU10" s="52"/>
      <c r="KYV10" s="52"/>
      <c r="KYW10" s="52"/>
      <c r="KYX10" s="52"/>
      <c r="KYY10" s="52"/>
      <c r="KYZ10" s="52"/>
      <c r="KZA10" s="52"/>
      <c r="KZB10" s="52"/>
      <c r="KZC10" s="52"/>
      <c r="KZD10" s="52"/>
      <c r="KZE10" s="52"/>
      <c r="KZF10" s="52"/>
      <c r="KZG10" s="52"/>
      <c r="KZH10" s="52"/>
      <c r="KZI10" s="52"/>
      <c r="KZJ10" s="52"/>
      <c r="KZK10" s="52"/>
      <c r="KZL10" s="52"/>
      <c r="KZM10" s="52"/>
      <c r="KZN10" s="52"/>
      <c r="KZO10" s="52"/>
      <c r="KZP10" s="52"/>
      <c r="KZQ10" s="52"/>
      <c r="KZR10" s="52"/>
      <c r="KZS10" s="52"/>
      <c r="KZT10" s="52"/>
      <c r="KZU10" s="52"/>
      <c r="KZV10" s="52"/>
      <c r="KZW10" s="52"/>
      <c r="KZX10" s="52"/>
      <c r="KZY10" s="52"/>
      <c r="KZZ10" s="52"/>
      <c r="LAA10" s="52"/>
      <c r="LAB10" s="52"/>
      <c r="LAC10" s="52"/>
      <c r="LAD10" s="52"/>
      <c r="LAE10" s="52"/>
      <c r="LAF10" s="52"/>
      <c r="LAG10" s="52"/>
      <c r="LAH10" s="52"/>
      <c r="LAI10" s="52"/>
      <c r="LAJ10" s="52"/>
      <c r="LAK10" s="52"/>
      <c r="LAL10" s="52"/>
      <c r="LAM10" s="52"/>
      <c r="LAN10" s="52"/>
      <c r="LAO10" s="52"/>
      <c r="LAP10" s="52"/>
      <c r="LAQ10" s="52"/>
      <c r="LAR10" s="52"/>
      <c r="LAS10" s="52"/>
      <c r="LAT10" s="52"/>
      <c r="LAU10" s="52"/>
      <c r="LAV10" s="52"/>
      <c r="LAW10" s="52"/>
      <c r="LAX10" s="52"/>
      <c r="LAY10" s="52"/>
      <c r="LAZ10" s="52"/>
      <c r="LBA10" s="52"/>
      <c r="LBB10" s="52"/>
      <c r="LBC10" s="52"/>
      <c r="LBD10" s="52"/>
      <c r="LBE10" s="52"/>
      <c r="LBF10" s="52"/>
      <c r="LBG10" s="52"/>
      <c r="LBH10" s="52"/>
      <c r="LBI10" s="52"/>
      <c r="LBJ10" s="52"/>
      <c r="LBK10" s="52"/>
      <c r="LBL10" s="52"/>
      <c r="LBM10" s="52"/>
      <c r="LBN10" s="52"/>
      <c r="LBO10" s="52"/>
      <c r="LBP10" s="52"/>
      <c r="LBQ10" s="52"/>
      <c r="LBR10" s="52"/>
      <c r="LBS10" s="52"/>
      <c r="LBT10" s="52"/>
      <c r="LBU10" s="52"/>
      <c r="LBV10" s="52"/>
      <c r="LBW10" s="52"/>
      <c r="LBX10" s="52"/>
      <c r="LBY10" s="52"/>
      <c r="LBZ10" s="52"/>
      <c r="LCA10" s="52"/>
      <c r="LCB10" s="52"/>
      <c r="LCC10" s="52"/>
      <c r="LCD10" s="52"/>
      <c r="LCE10" s="52"/>
      <c r="LCF10" s="52"/>
      <c r="LCG10" s="52"/>
      <c r="LCH10" s="52"/>
      <c r="LCI10" s="52"/>
      <c r="LCJ10" s="52"/>
      <c r="LCK10" s="52"/>
      <c r="LCL10" s="52"/>
      <c r="LCM10" s="52"/>
      <c r="LCN10" s="52"/>
      <c r="LCO10" s="52"/>
      <c r="LCP10" s="52"/>
      <c r="LCQ10" s="52"/>
      <c r="LCR10" s="52"/>
      <c r="LCS10" s="52"/>
      <c r="LCT10" s="52"/>
      <c r="LCU10" s="52"/>
      <c r="LCV10" s="52"/>
      <c r="LCW10" s="52"/>
      <c r="LCX10" s="52"/>
      <c r="LCY10" s="52"/>
      <c r="LCZ10" s="52"/>
      <c r="LDA10" s="52"/>
      <c r="LDB10" s="52"/>
      <c r="LDC10" s="52"/>
      <c r="LDD10" s="52"/>
      <c r="LDE10" s="52"/>
      <c r="LDF10" s="52"/>
      <c r="LDG10" s="52"/>
      <c r="LDH10" s="52"/>
      <c r="LDI10" s="52"/>
      <c r="LDJ10" s="52"/>
      <c r="LDK10" s="52"/>
      <c r="LDL10" s="52"/>
      <c r="LDM10" s="52"/>
      <c r="LDN10" s="52"/>
      <c r="LDO10" s="52"/>
      <c r="LDP10" s="52"/>
      <c r="LDQ10" s="52"/>
      <c r="LDR10" s="52"/>
      <c r="LDS10" s="52"/>
      <c r="LDT10" s="52"/>
      <c r="LDU10" s="52"/>
      <c r="LDV10" s="52"/>
      <c r="LDW10" s="52"/>
      <c r="LDX10" s="52"/>
      <c r="LDY10" s="52"/>
      <c r="LDZ10" s="52"/>
      <c r="LEA10" s="52"/>
      <c r="LEB10" s="52"/>
      <c r="LEC10" s="52"/>
      <c r="LED10" s="52"/>
      <c r="LEE10" s="52"/>
      <c r="LEF10" s="52"/>
      <c r="LEG10" s="52"/>
      <c r="LEH10" s="52"/>
      <c r="LEI10" s="52"/>
      <c r="LEJ10" s="52"/>
      <c r="LEK10" s="52"/>
      <c r="LEL10" s="52"/>
      <c r="LEM10" s="52"/>
      <c r="LEN10" s="52"/>
      <c r="LEO10" s="52"/>
      <c r="LEP10" s="52"/>
      <c r="LEQ10" s="52"/>
      <c r="LER10" s="52"/>
      <c r="LES10" s="52"/>
      <c r="LET10" s="52"/>
      <c r="LEU10" s="52"/>
      <c r="LEV10" s="52"/>
      <c r="LEW10" s="52"/>
      <c r="LEX10" s="52"/>
      <c r="LEY10" s="52"/>
      <c r="LEZ10" s="52"/>
      <c r="LFA10" s="52"/>
      <c r="LFB10" s="52"/>
      <c r="LFC10" s="52"/>
      <c r="LFD10" s="52"/>
      <c r="LFE10" s="52"/>
      <c r="LFF10" s="52"/>
      <c r="LFG10" s="52"/>
      <c r="LFH10" s="52"/>
      <c r="LFI10" s="52"/>
      <c r="LFJ10" s="52"/>
      <c r="LFK10" s="52"/>
      <c r="LFL10" s="52"/>
      <c r="LFM10" s="52"/>
      <c r="LFN10" s="52"/>
      <c r="LFO10" s="52"/>
      <c r="LFP10" s="52"/>
      <c r="LFQ10" s="52"/>
      <c r="LFR10" s="52"/>
      <c r="LFS10" s="52"/>
      <c r="LFT10" s="52"/>
      <c r="LFU10" s="52"/>
      <c r="LFV10" s="52"/>
      <c r="LFW10" s="52"/>
      <c r="LFX10" s="52"/>
      <c r="LFY10" s="52"/>
      <c r="LFZ10" s="52"/>
      <c r="LGA10" s="52"/>
      <c r="LGB10" s="52"/>
      <c r="LGC10" s="52"/>
      <c r="LGD10" s="52"/>
      <c r="LGE10" s="52"/>
      <c r="LGF10" s="52"/>
      <c r="LGG10" s="52"/>
      <c r="LGH10" s="52"/>
      <c r="LGI10" s="52"/>
      <c r="LGJ10" s="52"/>
      <c r="LGK10" s="52"/>
      <c r="LGL10" s="52"/>
      <c r="LGM10" s="52"/>
      <c r="LGN10" s="52"/>
      <c r="LGO10" s="52"/>
      <c r="LGP10" s="52"/>
      <c r="LGQ10" s="52"/>
      <c r="LGR10" s="52"/>
      <c r="LGS10" s="52"/>
      <c r="LGT10" s="52"/>
      <c r="LGU10" s="52"/>
      <c r="LGV10" s="52"/>
      <c r="LGW10" s="52"/>
      <c r="LGX10" s="52"/>
      <c r="LGY10" s="52"/>
      <c r="LGZ10" s="52"/>
      <c r="LHA10" s="52"/>
      <c r="LHB10" s="52"/>
      <c r="LHC10" s="52"/>
      <c r="LHD10" s="52"/>
      <c r="LHE10" s="52"/>
      <c r="LHF10" s="52"/>
      <c r="LHG10" s="52"/>
      <c r="LHH10" s="52"/>
      <c r="LHI10" s="52"/>
      <c r="LHJ10" s="52"/>
      <c r="LHK10" s="52"/>
      <c r="LHL10" s="52"/>
      <c r="LHM10" s="52"/>
      <c r="LHN10" s="52"/>
      <c r="LHO10" s="52"/>
      <c r="LHP10" s="52"/>
      <c r="LHQ10" s="52"/>
      <c r="LHR10" s="52"/>
      <c r="LHS10" s="52"/>
      <c r="LHT10" s="52"/>
      <c r="LHU10" s="52"/>
      <c r="LHV10" s="52"/>
      <c r="LHW10" s="52"/>
      <c r="LHX10" s="52"/>
      <c r="LHY10" s="52"/>
      <c r="LHZ10" s="52"/>
      <c r="LIA10" s="52"/>
      <c r="LIB10" s="52"/>
      <c r="LIC10" s="52"/>
      <c r="LID10" s="52"/>
      <c r="LIE10" s="52"/>
      <c r="LIF10" s="52"/>
      <c r="LIG10" s="52"/>
      <c r="LIH10" s="52"/>
      <c r="LII10" s="52"/>
      <c r="LIJ10" s="52"/>
      <c r="LIK10" s="52"/>
      <c r="LIL10" s="52"/>
      <c r="LIM10" s="52"/>
      <c r="LIN10" s="52"/>
      <c r="LIO10" s="52"/>
      <c r="LIP10" s="52"/>
      <c r="LIQ10" s="52"/>
      <c r="LIR10" s="52"/>
      <c r="LIS10" s="52"/>
      <c r="LIT10" s="52"/>
      <c r="LIU10" s="52"/>
      <c r="LIV10" s="52"/>
      <c r="LIW10" s="52"/>
      <c r="LIX10" s="52"/>
      <c r="LIY10" s="52"/>
      <c r="LIZ10" s="52"/>
      <c r="LJA10" s="52"/>
      <c r="LJB10" s="52"/>
      <c r="LJC10" s="52"/>
      <c r="LJD10" s="52"/>
      <c r="LJE10" s="52"/>
      <c r="LJF10" s="52"/>
      <c r="LJG10" s="52"/>
      <c r="LJH10" s="52"/>
      <c r="LJI10" s="52"/>
      <c r="LJJ10" s="52"/>
      <c r="LJK10" s="52"/>
      <c r="LJL10" s="52"/>
      <c r="LJM10" s="52"/>
      <c r="LJN10" s="52"/>
      <c r="LJO10" s="52"/>
      <c r="LJP10" s="52"/>
      <c r="LJQ10" s="52"/>
      <c r="LJR10" s="52"/>
      <c r="LJS10" s="52"/>
      <c r="LJT10" s="52"/>
      <c r="LJU10" s="52"/>
      <c r="LJV10" s="52"/>
      <c r="LJW10" s="52"/>
      <c r="LJX10" s="52"/>
      <c r="LJY10" s="52"/>
      <c r="LJZ10" s="52"/>
      <c r="LKA10" s="52"/>
      <c r="LKB10" s="52"/>
      <c r="LKC10" s="52"/>
      <c r="LKD10" s="52"/>
      <c r="LKE10" s="52"/>
      <c r="LKF10" s="52"/>
      <c r="LKG10" s="52"/>
      <c r="LKH10" s="52"/>
      <c r="LKI10" s="52"/>
      <c r="LKJ10" s="52"/>
      <c r="LKK10" s="52"/>
      <c r="LKL10" s="52"/>
      <c r="LKM10" s="52"/>
      <c r="LKN10" s="52"/>
      <c r="LKO10" s="52"/>
      <c r="LKP10" s="52"/>
      <c r="LKQ10" s="52"/>
      <c r="LKR10" s="52"/>
      <c r="LKS10" s="52"/>
      <c r="LKT10" s="52"/>
      <c r="LKU10" s="52"/>
      <c r="LKV10" s="52"/>
      <c r="LKW10" s="52"/>
      <c r="LKX10" s="52"/>
      <c r="LKY10" s="52"/>
      <c r="LKZ10" s="52"/>
      <c r="LLA10" s="52"/>
      <c r="LLB10" s="52"/>
      <c r="LLC10" s="52"/>
      <c r="LLD10" s="52"/>
      <c r="LLE10" s="52"/>
      <c r="LLF10" s="52"/>
      <c r="LLG10" s="52"/>
      <c r="LLH10" s="52"/>
      <c r="LLI10" s="52"/>
      <c r="LLJ10" s="52"/>
      <c r="LLK10" s="52"/>
      <c r="LLL10" s="52"/>
      <c r="LLM10" s="52"/>
      <c r="LLN10" s="52"/>
      <c r="LLO10" s="52"/>
      <c r="LLP10" s="52"/>
      <c r="LLQ10" s="52"/>
      <c r="LLR10" s="52"/>
      <c r="LLS10" s="52"/>
      <c r="LLT10" s="52"/>
      <c r="LLU10" s="52"/>
      <c r="LLV10" s="52"/>
      <c r="LLW10" s="52"/>
      <c r="LLX10" s="52"/>
      <c r="LLY10" s="52"/>
      <c r="LLZ10" s="52"/>
      <c r="LMA10" s="52"/>
      <c r="LMB10" s="52"/>
      <c r="LMC10" s="52"/>
      <c r="LMD10" s="52"/>
      <c r="LME10" s="52"/>
      <c r="LMF10" s="52"/>
      <c r="LMG10" s="52"/>
      <c r="LMH10" s="52"/>
      <c r="LMI10" s="52"/>
      <c r="LMJ10" s="52"/>
      <c r="LMK10" s="52"/>
      <c r="LML10" s="52"/>
      <c r="LMM10" s="52"/>
      <c r="LMN10" s="52"/>
      <c r="LMO10" s="52"/>
      <c r="LMP10" s="52"/>
      <c r="LMQ10" s="52"/>
      <c r="LMR10" s="52"/>
      <c r="LMS10" s="52"/>
      <c r="LMT10" s="52"/>
      <c r="LMU10" s="52"/>
      <c r="LMV10" s="52"/>
      <c r="LMW10" s="52"/>
      <c r="LMX10" s="52"/>
      <c r="LMY10" s="52"/>
      <c r="LMZ10" s="52"/>
      <c r="LNA10" s="52"/>
      <c r="LNB10" s="52"/>
      <c r="LNC10" s="52"/>
      <c r="LND10" s="52"/>
      <c r="LNE10" s="52"/>
      <c r="LNF10" s="52"/>
      <c r="LNG10" s="52"/>
      <c r="LNH10" s="52"/>
      <c r="LNI10" s="52"/>
      <c r="LNJ10" s="52"/>
      <c r="LNK10" s="52"/>
      <c r="LNL10" s="52"/>
      <c r="LNM10" s="52"/>
      <c r="LNN10" s="52"/>
      <c r="LNO10" s="52"/>
      <c r="LNP10" s="52"/>
      <c r="LNQ10" s="52"/>
      <c r="LNR10" s="52"/>
      <c r="LNS10" s="52"/>
      <c r="LNT10" s="52"/>
      <c r="LNU10" s="52"/>
      <c r="LNV10" s="52"/>
      <c r="LNW10" s="52"/>
      <c r="LNX10" s="52"/>
      <c r="LNY10" s="52"/>
      <c r="LNZ10" s="52"/>
      <c r="LOA10" s="52"/>
      <c r="LOB10" s="52"/>
      <c r="LOC10" s="52"/>
      <c r="LOD10" s="52"/>
      <c r="LOE10" s="52"/>
      <c r="LOF10" s="52"/>
      <c r="LOG10" s="52"/>
      <c r="LOH10" s="52"/>
      <c r="LOI10" s="52"/>
      <c r="LOJ10" s="52"/>
      <c r="LOK10" s="52"/>
      <c r="LOL10" s="52"/>
      <c r="LOM10" s="52"/>
      <c r="LON10" s="52"/>
      <c r="LOO10" s="52"/>
      <c r="LOP10" s="52"/>
      <c r="LOQ10" s="52"/>
      <c r="LOR10" s="52"/>
      <c r="LOS10" s="52"/>
      <c r="LOT10" s="52"/>
      <c r="LOU10" s="52"/>
      <c r="LOV10" s="52"/>
      <c r="LOW10" s="52"/>
      <c r="LOX10" s="52"/>
      <c r="LOY10" s="52"/>
      <c r="LOZ10" s="52"/>
      <c r="LPA10" s="52"/>
      <c r="LPB10" s="52"/>
      <c r="LPC10" s="52"/>
      <c r="LPD10" s="52"/>
      <c r="LPE10" s="52"/>
      <c r="LPF10" s="52"/>
      <c r="LPG10" s="52"/>
      <c r="LPH10" s="52"/>
      <c r="LPI10" s="52"/>
      <c r="LPJ10" s="52"/>
      <c r="LPK10" s="52"/>
      <c r="LPL10" s="52"/>
      <c r="LPM10" s="52"/>
      <c r="LPN10" s="52"/>
      <c r="LPO10" s="52"/>
      <c r="LPP10" s="52"/>
      <c r="LPQ10" s="52"/>
      <c r="LPR10" s="52"/>
      <c r="LPS10" s="52"/>
      <c r="LPT10" s="52"/>
      <c r="LPU10" s="52"/>
      <c r="LPV10" s="52"/>
      <c r="LPW10" s="52"/>
      <c r="LPX10" s="52"/>
      <c r="LPY10" s="52"/>
      <c r="LPZ10" s="52"/>
      <c r="LQA10" s="52"/>
      <c r="LQB10" s="52"/>
      <c r="LQC10" s="52"/>
      <c r="LQD10" s="52"/>
      <c r="LQE10" s="52"/>
      <c r="LQF10" s="52"/>
      <c r="LQG10" s="52"/>
      <c r="LQH10" s="52"/>
      <c r="LQI10" s="52"/>
      <c r="LQJ10" s="52"/>
      <c r="LQK10" s="52"/>
      <c r="LQL10" s="52"/>
      <c r="LQM10" s="52"/>
      <c r="LQN10" s="52"/>
      <c r="LQO10" s="52"/>
      <c r="LQP10" s="52"/>
      <c r="LQQ10" s="52"/>
      <c r="LQR10" s="52"/>
      <c r="LQS10" s="52"/>
      <c r="LQT10" s="52"/>
      <c r="LQU10" s="52"/>
      <c r="LQV10" s="52"/>
      <c r="LQW10" s="52"/>
      <c r="LQX10" s="52"/>
      <c r="LQY10" s="52"/>
      <c r="LQZ10" s="52"/>
      <c r="LRA10" s="52"/>
      <c r="LRB10" s="52"/>
      <c r="LRC10" s="52"/>
      <c r="LRD10" s="52"/>
      <c r="LRE10" s="52"/>
      <c r="LRF10" s="52"/>
      <c r="LRG10" s="52"/>
      <c r="LRH10" s="52"/>
      <c r="LRI10" s="52"/>
      <c r="LRJ10" s="52"/>
      <c r="LRK10" s="52"/>
      <c r="LRL10" s="52"/>
      <c r="LRM10" s="52"/>
      <c r="LRN10" s="52"/>
      <c r="LRO10" s="52"/>
      <c r="LRP10" s="52"/>
      <c r="LRQ10" s="52"/>
      <c r="LRR10" s="52"/>
      <c r="LRS10" s="52"/>
      <c r="LRT10" s="52"/>
      <c r="LRU10" s="52"/>
      <c r="LRV10" s="52"/>
      <c r="LRW10" s="52"/>
      <c r="LRX10" s="52"/>
      <c r="LRY10" s="52"/>
      <c r="LRZ10" s="52"/>
      <c r="LSA10" s="52"/>
      <c r="LSB10" s="52"/>
      <c r="LSC10" s="52"/>
      <c r="LSD10" s="52"/>
      <c r="LSE10" s="52"/>
      <c r="LSF10" s="52"/>
      <c r="LSG10" s="52"/>
      <c r="LSH10" s="52"/>
      <c r="LSI10" s="52"/>
      <c r="LSJ10" s="52"/>
      <c r="LSK10" s="52"/>
      <c r="LSL10" s="52"/>
      <c r="LSM10" s="52"/>
      <c r="LSN10" s="52"/>
      <c r="LSO10" s="52"/>
      <c r="LSP10" s="52"/>
      <c r="LSQ10" s="52"/>
      <c r="LSR10" s="52"/>
      <c r="LSS10" s="52"/>
      <c r="LST10" s="52"/>
      <c r="LSU10" s="52"/>
      <c r="LSV10" s="52"/>
      <c r="LSW10" s="52"/>
      <c r="LSX10" s="52"/>
      <c r="LSY10" s="52"/>
      <c r="LSZ10" s="52"/>
      <c r="LTA10" s="52"/>
      <c r="LTB10" s="52"/>
      <c r="LTC10" s="52"/>
      <c r="LTD10" s="52"/>
      <c r="LTE10" s="52"/>
      <c r="LTF10" s="52"/>
      <c r="LTG10" s="52"/>
      <c r="LTH10" s="52"/>
      <c r="LTI10" s="52"/>
      <c r="LTJ10" s="52"/>
      <c r="LTK10" s="52"/>
      <c r="LTL10" s="52"/>
      <c r="LTM10" s="52"/>
      <c r="LTN10" s="52"/>
      <c r="LTO10" s="52"/>
      <c r="LTP10" s="52"/>
      <c r="LTQ10" s="52"/>
      <c r="LTR10" s="52"/>
      <c r="LTS10" s="52"/>
      <c r="LTT10" s="52"/>
      <c r="LTU10" s="52"/>
      <c r="LTV10" s="52"/>
      <c r="LTW10" s="52"/>
      <c r="LTX10" s="52"/>
      <c r="LTY10" s="52"/>
      <c r="LTZ10" s="52"/>
      <c r="LUA10" s="52"/>
      <c r="LUB10" s="52"/>
      <c r="LUC10" s="52"/>
      <c r="LUD10" s="52"/>
      <c r="LUE10" s="52"/>
      <c r="LUF10" s="52"/>
      <c r="LUG10" s="52"/>
      <c r="LUH10" s="52"/>
      <c r="LUI10" s="52"/>
      <c r="LUJ10" s="52"/>
      <c r="LUK10" s="52"/>
      <c r="LUL10" s="52"/>
      <c r="LUM10" s="52"/>
      <c r="LUN10" s="52"/>
      <c r="LUO10" s="52"/>
      <c r="LUP10" s="52"/>
      <c r="LUQ10" s="52"/>
      <c r="LUR10" s="52"/>
      <c r="LUS10" s="52"/>
      <c r="LUT10" s="52"/>
      <c r="LUU10" s="52"/>
      <c r="LUV10" s="52"/>
      <c r="LUW10" s="52"/>
      <c r="LUX10" s="52"/>
      <c r="LUY10" s="52"/>
      <c r="LUZ10" s="52"/>
      <c r="LVA10" s="52"/>
      <c r="LVB10" s="52"/>
      <c r="LVC10" s="52"/>
      <c r="LVD10" s="52"/>
      <c r="LVE10" s="52"/>
      <c r="LVF10" s="52"/>
      <c r="LVG10" s="52"/>
      <c r="LVH10" s="52"/>
      <c r="LVI10" s="52"/>
      <c r="LVJ10" s="52"/>
      <c r="LVK10" s="52"/>
      <c r="LVL10" s="52"/>
      <c r="LVM10" s="52"/>
      <c r="LVN10" s="52"/>
      <c r="LVO10" s="52"/>
      <c r="LVP10" s="52"/>
      <c r="LVQ10" s="52"/>
      <c r="LVR10" s="52"/>
      <c r="LVS10" s="52"/>
      <c r="LVT10" s="52"/>
      <c r="LVU10" s="52"/>
      <c r="LVV10" s="52"/>
      <c r="LVW10" s="52"/>
      <c r="LVX10" s="52"/>
      <c r="LVY10" s="52"/>
      <c r="LVZ10" s="52"/>
      <c r="LWA10" s="52"/>
      <c r="LWB10" s="52"/>
      <c r="LWC10" s="52"/>
      <c r="LWD10" s="52"/>
      <c r="LWE10" s="52"/>
      <c r="LWF10" s="52"/>
      <c r="LWG10" s="52"/>
      <c r="LWH10" s="52"/>
      <c r="LWI10" s="52"/>
      <c r="LWJ10" s="52"/>
      <c r="LWK10" s="52"/>
      <c r="LWL10" s="52"/>
      <c r="LWM10" s="52"/>
      <c r="LWN10" s="52"/>
      <c r="LWO10" s="52"/>
      <c r="LWP10" s="52"/>
      <c r="LWQ10" s="52"/>
      <c r="LWR10" s="52"/>
      <c r="LWS10" s="52"/>
      <c r="LWT10" s="52"/>
      <c r="LWU10" s="52"/>
      <c r="LWV10" s="52"/>
      <c r="LWW10" s="52"/>
      <c r="LWX10" s="52"/>
      <c r="LWY10" s="52"/>
      <c r="LWZ10" s="52"/>
      <c r="LXA10" s="52"/>
      <c r="LXB10" s="52"/>
      <c r="LXC10" s="52"/>
      <c r="LXD10" s="52"/>
      <c r="LXE10" s="52"/>
      <c r="LXF10" s="52"/>
      <c r="LXG10" s="52"/>
      <c r="LXH10" s="52"/>
      <c r="LXI10" s="52"/>
      <c r="LXJ10" s="52"/>
      <c r="LXK10" s="52"/>
      <c r="LXL10" s="52"/>
      <c r="LXM10" s="52"/>
      <c r="LXN10" s="52"/>
      <c r="LXO10" s="52"/>
      <c r="LXP10" s="52"/>
      <c r="LXQ10" s="52"/>
      <c r="LXR10" s="52"/>
      <c r="LXS10" s="52"/>
      <c r="LXT10" s="52"/>
      <c r="LXU10" s="52"/>
      <c r="LXV10" s="52"/>
      <c r="LXW10" s="52"/>
      <c r="LXX10" s="52"/>
      <c r="LXY10" s="52"/>
      <c r="LXZ10" s="52"/>
      <c r="LYA10" s="52"/>
      <c r="LYB10" s="52"/>
      <c r="LYC10" s="52"/>
      <c r="LYD10" s="52"/>
      <c r="LYE10" s="52"/>
      <c r="LYF10" s="52"/>
      <c r="LYG10" s="52"/>
      <c r="LYH10" s="52"/>
      <c r="LYI10" s="52"/>
      <c r="LYJ10" s="52"/>
      <c r="LYK10" s="52"/>
      <c r="LYL10" s="52"/>
      <c r="LYM10" s="52"/>
      <c r="LYN10" s="52"/>
      <c r="LYO10" s="52"/>
      <c r="LYP10" s="52"/>
      <c r="LYQ10" s="52"/>
      <c r="LYR10" s="52"/>
      <c r="LYS10" s="52"/>
      <c r="LYT10" s="52"/>
      <c r="LYU10" s="52"/>
      <c r="LYV10" s="52"/>
      <c r="LYW10" s="52"/>
      <c r="LYX10" s="52"/>
      <c r="LYY10" s="52"/>
      <c r="LYZ10" s="52"/>
      <c r="LZA10" s="52"/>
      <c r="LZB10" s="52"/>
      <c r="LZC10" s="52"/>
      <c r="LZD10" s="52"/>
      <c r="LZE10" s="52"/>
      <c r="LZF10" s="52"/>
      <c r="LZG10" s="52"/>
      <c r="LZH10" s="52"/>
      <c r="LZI10" s="52"/>
      <c r="LZJ10" s="52"/>
      <c r="LZK10" s="52"/>
      <c r="LZL10" s="52"/>
      <c r="LZM10" s="52"/>
      <c r="LZN10" s="52"/>
      <c r="LZO10" s="52"/>
      <c r="LZP10" s="52"/>
      <c r="LZQ10" s="52"/>
      <c r="LZR10" s="52"/>
      <c r="LZS10" s="52"/>
      <c r="LZT10" s="52"/>
      <c r="LZU10" s="52"/>
      <c r="LZV10" s="52"/>
      <c r="LZW10" s="52"/>
      <c r="LZX10" s="52"/>
      <c r="LZY10" s="52"/>
      <c r="LZZ10" s="52"/>
      <c r="MAA10" s="52"/>
      <c r="MAB10" s="52"/>
      <c r="MAC10" s="52"/>
      <c r="MAD10" s="52"/>
      <c r="MAE10" s="52"/>
      <c r="MAF10" s="52"/>
      <c r="MAG10" s="52"/>
      <c r="MAH10" s="52"/>
      <c r="MAI10" s="52"/>
      <c r="MAJ10" s="52"/>
      <c r="MAK10" s="52"/>
      <c r="MAL10" s="52"/>
      <c r="MAM10" s="52"/>
      <c r="MAN10" s="52"/>
      <c r="MAO10" s="52"/>
      <c r="MAP10" s="52"/>
      <c r="MAQ10" s="52"/>
      <c r="MAR10" s="52"/>
      <c r="MAS10" s="52"/>
      <c r="MAT10" s="52"/>
      <c r="MAU10" s="52"/>
      <c r="MAV10" s="52"/>
      <c r="MAW10" s="52"/>
      <c r="MAX10" s="52"/>
      <c r="MAY10" s="52"/>
      <c r="MAZ10" s="52"/>
      <c r="MBA10" s="52"/>
      <c r="MBB10" s="52"/>
      <c r="MBC10" s="52"/>
      <c r="MBD10" s="52"/>
      <c r="MBE10" s="52"/>
      <c r="MBF10" s="52"/>
      <c r="MBG10" s="52"/>
      <c r="MBH10" s="52"/>
      <c r="MBI10" s="52"/>
      <c r="MBJ10" s="52"/>
      <c r="MBK10" s="52"/>
      <c r="MBL10" s="52"/>
      <c r="MBM10" s="52"/>
      <c r="MBN10" s="52"/>
      <c r="MBO10" s="52"/>
      <c r="MBP10" s="52"/>
      <c r="MBQ10" s="52"/>
      <c r="MBR10" s="52"/>
      <c r="MBS10" s="52"/>
      <c r="MBT10" s="52"/>
      <c r="MBU10" s="52"/>
      <c r="MBV10" s="52"/>
      <c r="MBW10" s="52"/>
      <c r="MBX10" s="52"/>
      <c r="MBY10" s="52"/>
      <c r="MBZ10" s="52"/>
      <c r="MCA10" s="52"/>
      <c r="MCB10" s="52"/>
      <c r="MCC10" s="52"/>
      <c r="MCD10" s="52"/>
      <c r="MCE10" s="52"/>
      <c r="MCF10" s="52"/>
      <c r="MCG10" s="52"/>
      <c r="MCH10" s="52"/>
      <c r="MCI10" s="52"/>
      <c r="MCJ10" s="52"/>
      <c r="MCK10" s="52"/>
      <c r="MCL10" s="52"/>
      <c r="MCM10" s="52"/>
      <c r="MCN10" s="52"/>
      <c r="MCO10" s="52"/>
      <c r="MCP10" s="52"/>
      <c r="MCQ10" s="52"/>
      <c r="MCR10" s="52"/>
      <c r="MCS10" s="52"/>
      <c r="MCT10" s="52"/>
      <c r="MCU10" s="52"/>
      <c r="MCV10" s="52"/>
      <c r="MCW10" s="52"/>
      <c r="MCX10" s="52"/>
      <c r="MCY10" s="52"/>
      <c r="MCZ10" s="52"/>
      <c r="MDA10" s="52"/>
      <c r="MDB10" s="52"/>
      <c r="MDC10" s="52"/>
      <c r="MDD10" s="52"/>
      <c r="MDE10" s="52"/>
      <c r="MDF10" s="52"/>
      <c r="MDG10" s="52"/>
      <c r="MDH10" s="52"/>
      <c r="MDI10" s="52"/>
      <c r="MDJ10" s="52"/>
      <c r="MDK10" s="52"/>
      <c r="MDL10" s="52"/>
      <c r="MDM10" s="52"/>
      <c r="MDN10" s="52"/>
      <c r="MDO10" s="52"/>
      <c r="MDP10" s="52"/>
      <c r="MDQ10" s="52"/>
      <c r="MDR10" s="52"/>
      <c r="MDS10" s="52"/>
      <c r="MDT10" s="52"/>
      <c r="MDU10" s="52"/>
      <c r="MDV10" s="52"/>
      <c r="MDW10" s="52"/>
      <c r="MDX10" s="52"/>
      <c r="MDY10" s="52"/>
      <c r="MDZ10" s="52"/>
      <c r="MEA10" s="52"/>
      <c r="MEB10" s="52"/>
      <c r="MEC10" s="52"/>
      <c r="MED10" s="52"/>
      <c r="MEE10" s="52"/>
      <c r="MEF10" s="52"/>
      <c r="MEG10" s="52"/>
      <c r="MEH10" s="52"/>
      <c r="MEI10" s="52"/>
      <c r="MEJ10" s="52"/>
      <c r="MEK10" s="52"/>
      <c r="MEL10" s="52"/>
      <c r="MEM10" s="52"/>
      <c r="MEN10" s="52"/>
      <c r="MEO10" s="52"/>
      <c r="MEP10" s="52"/>
      <c r="MEQ10" s="52"/>
      <c r="MER10" s="52"/>
      <c r="MES10" s="52"/>
      <c r="MET10" s="52"/>
      <c r="MEU10" s="52"/>
      <c r="MEV10" s="52"/>
      <c r="MEW10" s="52"/>
      <c r="MEX10" s="52"/>
      <c r="MEY10" s="52"/>
      <c r="MEZ10" s="52"/>
      <c r="MFA10" s="52"/>
      <c r="MFB10" s="52"/>
      <c r="MFC10" s="52"/>
      <c r="MFD10" s="52"/>
      <c r="MFE10" s="52"/>
      <c r="MFF10" s="52"/>
      <c r="MFG10" s="52"/>
      <c r="MFH10" s="52"/>
      <c r="MFI10" s="52"/>
      <c r="MFJ10" s="52"/>
      <c r="MFK10" s="52"/>
      <c r="MFL10" s="52"/>
      <c r="MFM10" s="52"/>
      <c r="MFN10" s="52"/>
      <c r="MFO10" s="52"/>
      <c r="MFP10" s="52"/>
      <c r="MFQ10" s="52"/>
      <c r="MFR10" s="52"/>
      <c r="MFS10" s="52"/>
      <c r="MFT10" s="52"/>
      <c r="MFU10" s="52"/>
      <c r="MFV10" s="52"/>
      <c r="MFW10" s="52"/>
      <c r="MFX10" s="52"/>
      <c r="MFY10" s="52"/>
      <c r="MFZ10" s="52"/>
      <c r="MGA10" s="52"/>
      <c r="MGB10" s="52"/>
      <c r="MGC10" s="52"/>
      <c r="MGD10" s="52"/>
      <c r="MGE10" s="52"/>
      <c r="MGF10" s="52"/>
      <c r="MGG10" s="52"/>
      <c r="MGH10" s="52"/>
      <c r="MGI10" s="52"/>
      <c r="MGJ10" s="52"/>
      <c r="MGK10" s="52"/>
      <c r="MGL10" s="52"/>
      <c r="MGM10" s="52"/>
      <c r="MGN10" s="52"/>
      <c r="MGO10" s="52"/>
      <c r="MGP10" s="52"/>
      <c r="MGQ10" s="52"/>
      <c r="MGR10" s="52"/>
      <c r="MGS10" s="52"/>
      <c r="MGT10" s="52"/>
      <c r="MGU10" s="52"/>
      <c r="MGV10" s="52"/>
      <c r="MGW10" s="52"/>
      <c r="MGX10" s="52"/>
      <c r="MGY10" s="52"/>
      <c r="MGZ10" s="52"/>
      <c r="MHA10" s="52"/>
      <c r="MHB10" s="52"/>
      <c r="MHC10" s="52"/>
      <c r="MHD10" s="52"/>
      <c r="MHE10" s="52"/>
      <c r="MHF10" s="52"/>
      <c r="MHG10" s="52"/>
      <c r="MHH10" s="52"/>
      <c r="MHI10" s="52"/>
      <c r="MHJ10" s="52"/>
      <c r="MHK10" s="52"/>
      <c r="MHL10" s="52"/>
      <c r="MHM10" s="52"/>
      <c r="MHN10" s="52"/>
      <c r="MHO10" s="52"/>
      <c r="MHP10" s="52"/>
      <c r="MHQ10" s="52"/>
      <c r="MHR10" s="52"/>
      <c r="MHS10" s="52"/>
      <c r="MHT10" s="52"/>
      <c r="MHU10" s="52"/>
      <c r="MHV10" s="52"/>
      <c r="MHW10" s="52"/>
      <c r="MHX10" s="52"/>
      <c r="MHY10" s="52"/>
      <c r="MHZ10" s="52"/>
      <c r="MIA10" s="52"/>
      <c r="MIB10" s="52"/>
      <c r="MIC10" s="52"/>
      <c r="MID10" s="52"/>
      <c r="MIE10" s="52"/>
      <c r="MIF10" s="52"/>
      <c r="MIG10" s="52"/>
      <c r="MIH10" s="52"/>
      <c r="MII10" s="52"/>
      <c r="MIJ10" s="52"/>
      <c r="MIK10" s="52"/>
      <c r="MIL10" s="52"/>
      <c r="MIM10" s="52"/>
      <c r="MIN10" s="52"/>
      <c r="MIO10" s="52"/>
      <c r="MIP10" s="52"/>
      <c r="MIQ10" s="52"/>
      <c r="MIR10" s="52"/>
      <c r="MIS10" s="52"/>
      <c r="MIT10" s="52"/>
      <c r="MIU10" s="52"/>
      <c r="MIV10" s="52"/>
      <c r="MIW10" s="52"/>
      <c r="MIX10" s="52"/>
      <c r="MIY10" s="52"/>
      <c r="MIZ10" s="52"/>
      <c r="MJA10" s="52"/>
      <c r="MJB10" s="52"/>
      <c r="MJC10" s="52"/>
      <c r="MJD10" s="52"/>
      <c r="MJE10" s="52"/>
      <c r="MJF10" s="52"/>
      <c r="MJG10" s="52"/>
      <c r="MJH10" s="52"/>
      <c r="MJI10" s="52"/>
      <c r="MJJ10" s="52"/>
      <c r="MJK10" s="52"/>
      <c r="MJL10" s="52"/>
      <c r="MJM10" s="52"/>
      <c r="MJN10" s="52"/>
      <c r="MJO10" s="52"/>
      <c r="MJP10" s="52"/>
      <c r="MJQ10" s="52"/>
      <c r="MJR10" s="52"/>
      <c r="MJS10" s="52"/>
      <c r="MJT10" s="52"/>
      <c r="MJU10" s="52"/>
      <c r="MJV10" s="52"/>
      <c r="MJW10" s="52"/>
      <c r="MJX10" s="52"/>
      <c r="MJY10" s="52"/>
      <c r="MJZ10" s="52"/>
      <c r="MKA10" s="52"/>
      <c r="MKB10" s="52"/>
      <c r="MKC10" s="52"/>
      <c r="MKD10" s="52"/>
      <c r="MKE10" s="52"/>
      <c r="MKF10" s="52"/>
      <c r="MKG10" s="52"/>
      <c r="MKH10" s="52"/>
      <c r="MKI10" s="52"/>
      <c r="MKJ10" s="52"/>
      <c r="MKK10" s="52"/>
      <c r="MKL10" s="52"/>
      <c r="MKM10" s="52"/>
      <c r="MKN10" s="52"/>
      <c r="MKO10" s="52"/>
      <c r="MKP10" s="52"/>
      <c r="MKQ10" s="52"/>
      <c r="MKR10" s="52"/>
      <c r="MKS10" s="52"/>
      <c r="MKT10" s="52"/>
      <c r="MKU10" s="52"/>
      <c r="MKV10" s="52"/>
      <c r="MKW10" s="52"/>
      <c r="MKX10" s="52"/>
      <c r="MKY10" s="52"/>
      <c r="MKZ10" s="52"/>
      <c r="MLA10" s="52"/>
      <c r="MLB10" s="52"/>
      <c r="MLC10" s="52"/>
      <c r="MLD10" s="52"/>
      <c r="MLE10" s="52"/>
      <c r="MLF10" s="52"/>
      <c r="MLG10" s="52"/>
      <c r="MLH10" s="52"/>
      <c r="MLI10" s="52"/>
      <c r="MLJ10" s="52"/>
      <c r="MLK10" s="52"/>
      <c r="MLL10" s="52"/>
      <c r="MLM10" s="52"/>
      <c r="MLN10" s="52"/>
      <c r="MLO10" s="52"/>
      <c r="MLP10" s="52"/>
      <c r="MLQ10" s="52"/>
      <c r="MLR10" s="52"/>
      <c r="MLS10" s="52"/>
      <c r="MLT10" s="52"/>
      <c r="MLU10" s="52"/>
      <c r="MLV10" s="52"/>
      <c r="MLW10" s="52"/>
      <c r="MLX10" s="52"/>
      <c r="MLY10" s="52"/>
      <c r="MLZ10" s="52"/>
      <c r="MMA10" s="52"/>
      <c r="MMB10" s="52"/>
      <c r="MMC10" s="52"/>
      <c r="MMD10" s="52"/>
      <c r="MME10" s="52"/>
      <c r="MMF10" s="52"/>
      <c r="MMG10" s="52"/>
      <c r="MMH10" s="52"/>
      <c r="MMI10" s="52"/>
      <c r="MMJ10" s="52"/>
      <c r="MMK10" s="52"/>
      <c r="MML10" s="52"/>
      <c r="MMM10" s="52"/>
      <c r="MMN10" s="52"/>
      <c r="MMO10" s="52"/>
      <c r="MMP10" s="52"/>
      <c r="MMQ10" s="52"/>
      <c r="MMR10" s="52"/>
      <c r="MMS10" s="52"/>
      <c r="MMT10" s="52"/>
      <c r="MMU10" s="52"/>
      <c r="MMV10" s="52"/>
      <c r="MMW10" s="52"/>
      <c r="MMX10" s="52"/>
      <c r="MMY10" s="52"/>
      <c r="MMZ10" s="52"/>
      <c r="MNA10" s="52"/>
      <c r="MNB10" s="52"/>
      <c r="MNC10" s="52"/>
      <c r="MND10" s="52"/>
      <c r="MNE10" s="52"/>
      <c r="MNF10" s="52"/>
      <c r="MNG10" s="52"/>
      <c r="MNH10" s="52"/>
      <c r="MNI10" s="52"/>
      <c r="MNJ10" s="52"/>
      <c r="MNK10" s="52"/>
      <c r="MNL10" s="52"/>
      <c r="MNM10" s="52"/>
      <c r="MNN10" s="52"/>
      <c r="MNO10" s="52"/>
      <c r="MNP10" s="52"/>
      <c r="MNQ10" s="52"/>
      <c r="MNR10" s="52"/>
      <c r="MNS10" s="52"/>
      <c r="MNT10" s="52"/>
      <c r="MNU10" s="52"/>
      <c r="MNV10" s="52"/>
      <c r="MNW10" s="52"/>
      <c r="MNX10" s="52"/>
      <c r="MNY10" s="52"/>
      <c r="MNZ10" s="52"/>
      <c r="MOA10" s="52"/>
      <c r="MOB10" s="52"/>
      <c r="MOC10" s="52"/>
      <c r="MOD10" s="52"/>
      <c r="MOE10" s="52"/>
      <c r="MOF10" s="52"/>
      <c r="MOG10" s="52"/>
      <c r="MOH10" s="52"/>
      <c r="MOI10" s="52"/>
      <c r="MOJ10" s="52"/>
      <c r="MOK10" s="52"/>
      <c r="MOL10" s="52"/>
      <c r="MOM10" s="52"/>
      <c r="MON10" s="52"/>
      <c r="MOO10" s="52"/>
      <c r="MOP10" s="52"/>
      <c r="MOQ10" s="52"/>
      <c r="MOR10" s="52"/>
      <c r="MOS10" s="52"/>
      <c r="MOT10" s="52"/>
      <c r="MOU10" s="52"/>
      <c r="MOV10" s="52"/>
      <c r="MOW10" s="52"/>
      <c r="MOX10" s="52"/>
      <c r="MOY10" s="52"/>
      <c r="MOZ10" s="52"/>
      <c r="MPA10" s="52"/>
      <c r="MPB10" s="52"/>
      <c r="MPC10" s="52"/>
      <c r="MPD10" s="52"/>
      <c r="MPE10" s="52"/>
      <c r="MPF10" s="52"/>
      <c r="MPG10" s="52"/>
      <c r="MPH10" s="52"/>
      <c r="MPI10" s="52"/>
      <c r="MPJ10" s="52"/>
      <c r="MPK10" s="52"/>
      <c r="MPL10" s="52"/>
      <c r="MPM10" s="52"/>
      <c r="MPN10" s="52"/>
      <c r="MPO10" s="52"/>
      <c r="MPP10" s="52"/>
      <c r="MPQ10" s="52"/>
      <c r="MPR10" s="52"/>
      <c r="MPS10" s="52"/>
      <c r="MPT10" s="52"/>
      <c r="MPU10" s="52"/>
      <c r="MPV10" s="52"/>
      <c r="MPW10" s="52"/>
      <c r="MPX10" s="52"/>
      <c r="MPY10" s="52"/>
      <c r="MPZ10" s="52"/>
      <c r="MQA10" s="52"/>
      <c r="MQB10" s="52"/>
      <c r="MQC10" s="52"/>
      <c r="MQD10" s="52"/>
      <c r="MQE10" s="52"/>
      <c r="MQF10" s="52"/>
      <c r="MQG10" s="52"/>
      <c r="MQH10" s="52"/>
      <c r="MQI10" s="52"/>
      <c r="MQJ10" s="52"/>
      <c r="MQK10" s="52"/>
      <c r="MQL10" s="52"/>
      <c r="MQM10" s="52"/>
      <c r="MQN10" s="52"/>
      <c r="MQO10" s="52"/>
      <c r="MQP10" s="52"/>
      <c r="MQQ10" s="52"/>
      <c r="MQR10" s="52"/>
      <c r="MQS10" s="52"/>
      <c r="MQT10" s="52"/>
      <c r="MQU10" s="52"/>
      <c r="MQV10" s="52"/>
      <c r="MQW10" s="52"/>
      <c r="MQX10" s="52"/>
      <c r="MQY10" s="52"/>
      <c r="MQZ10" s="52"/>
      <c r="MRA10" s="52"/>
      <c r="MRB10" s="52"/>
      <c r="MRC10" s="52"/>
      <c r="MRD10" s="52"/>
      <c r="MRE10" s="52"/>
      <c r="MRF10" s="52"/>
      <c r="MRG10" s="52"/>
      <c r="MRH10" s="52"/>
      <c r="MRI10" s="52"/>
      <c r="MRJ10" s="52"/>
      <c r="MRK10" s="52"/>
      <c r="MRL10" s="52"/>
      <c r="MRM10" s="52"/>
      <c r="MRN10" s="52"/>
      <c r="MRO10" s="52"/>
      <c r="MRP10" s="52"/>
      <c r="MRQ10" s="52"/>
      <c r="MRR10" s="52"/>
      <c r="MRS10" s="52"/>
      <c r="MRT10" s="52"/>
      <c r="MRU10" s="52"/>
      <c r="MRV10" s="52"/>
      <c r="MRW10" s="52"/>
      <c r="MRX10" s="52"/>
      <c r="MRY10" s="52"/>
      <c r="MRZ10" s="52"/>
      <c r="MSA10" s="52"/>
      <c r="MSB10" s="52"/>
      <c r="MSC10" s="52"/>
      <c r="MSD10" s="52"/>
      <c r="MSE10" s="52"/>
      <c r="MSF10" s="52"/>
      <c r="MSG10" s="52"/>
      <c r="MSH10" s="52"/>
      <c r="MSI10" s="52"/>
      <c r="MSJ10" s="52"/>
      <c r="MSK10" s="52"/>
      <c r="MSL10" s="52"/>
      <c r="MSM10" s="52"/>
      <c r="MSN10" s="52"/>
      <c r="MSO10" s="52"/>
      <c r="MSP10" s="52"/>
      <c r="MSQ10" s="52"/>
      <c r="MSR10" s="52"/>
      <c r="MSS10" s="52"/>
      <c r="MST10" s="52"/>
      <c r="MSU10" s="52"/>
      <c r="MSV10" s="52"/>
      <c r="MSW10" s="52"/>
      <c r="MSX10" s="52"/>
      <c r="MSY10" s="52"/>
      <c r="MSZ10" s="52"/>
      <c r="MTA10" s="52"/>
      <c r="MTB10" s="52"/>
      <c r="MTC10" s="52"/>
      <c r="MTD10" s="52"/>
      <c r="MTE10" s="52"/>
      <c r="MTF10" s="52"/>
      <c r="MTG10" s="52"/>
      <c r="MTH10" s="52"/>
      <c r="MTI10" s="52"/>
      <c r="MTJ10" s="52"/>
      <c r="MTK10" s="52"/>
      <c r="MTL10" s="52"/>
      <c r="MTM10" s="52"/>
      <c r="MTN10" s="52"/>
      <c r="MTO10" s="52"/>
      <c r="MTP10" s="52"/>
      <c r="MTQ10" s="52"/>
      <c r="MTR10" s="52"/>
      <c r="MTS10" s="52"/>
      <c r="MTT10" s="52"/>
      <c r="MTU10" s="52"/>
      <c r="MTV10" s="52"/>
      <c r="MTW10" s="52"/>
      <c r="MTX10" s="52"/>
      <c r="MTY10" s="52"/>
      <c r="MTZ10" s="52"/>
      <c r="MUA10" s="52"/>
      <c r="MUB10" s="52"/>
      <c r="MUC10" s="52"/>
      <c r="MUD10" s="52"/>
      <c r="MUE10" s="52"/>
      <c r="MUF10" s="52"/>
      <c r="MUG10" s="52"/>
      <c r="MUH10" s="52"/>
      <c r="MUI10" s="52"/>
      <c r="MUJ10" s="52"/>
      <c r="MUK10" s="52"/>
      <c r="MUL10" s="52"/>
      <c r="MUM10" s="52"/>
      <c r="MUN10" s="52"/>
      <c r="MUO10" s="52"/>
      <c r="MUP10" s="52"/>
      <c r="MUQ10" s="52"/>
      <c r="MUR10" s="52"/>
      <c r="MUS10" s="52"/>
      <c r="MUT10" s="52"/>
      <c r="MUU10" s="52"/>
      <c r="MUV10" s="52"/>
      <c r="MUW10" s="52"/>
      <c r="MUX10" s="52"/>
      <c r="MUY10" s="52"/>
      <c r="MUZ10" s="52"/>
      <c r="MVA10" s="52"/>
      <c r="MVB10" s="52"/>
      <c r="MVC10" s="52"/>
      <c r="MVD10" s="52"/>
      <c r="MVE10" s="52"/>
      <c r="MVF10" s="52"/>
      <c r="MVG10" s="52"/>
      <c r="MVH10" s="52"/>
      <c r="MVI10" s="52"/>
      <c r="MVJ10" s="52"/>
      <c r="MVK10" s="52"/>
      <c r="MVL10" s="52"/>
      <c r="MVM10" s="52"/>
      <c r="MVN10" s="52"/>
      <c r="MVO10" s="52"/>
      <c r="MVP10" s="52"/>
      <c r="MVQ10" s="52"/>
      <c r="MVR10" s="52"/>
      <c r="MVS10" s="52"/>
      <c r="MVT10" s="52"/>
      <c r="MVU10" s="52"/>
      <c r="MVV10" s="52"/>
      <c r="MVW10" s="52"/>
      <c r="MVX10" s="52"/>
      <c r="MVY10" s="52"/>
      <c r="MVZ10" s="52"/>
      <c r="MWA10" s="52"/>
      <c r="MWB10" s="52"/>
      <c r="MWC10" s="52"/>
      <c r="MWD10" s="52"/>
      <c r="MWE10" s="52"/>
      <c r="MWF10" s="52"/>
      <c r="MWG10" s="52"/>
      <c r="MWH10" s="52"/>
      <c r="MWI10" s="52"/>
      <c r="MWJ10" s="52"/>
      <c r="MWK10" s="52"/>
      <c r="MWL10" s="52"/>
      <c r="MWM10" s="52"/>
      <c r="MWN10" s="52"/>
      <c r="MWO10" s="52"/>
      <c r="MWP10" s="52"/>
      <c r="MWQ10" s="52"/>
      <c r="MWR10" s="52"/>
      <c r="MWS10" s="52"/>
      <c r="MWT10" s="52"/>
      <c r="MWU10" s="52"/>
      <c r="MWV10" s="52"/>
      <c r="MWW10" s="52"/>
      <c r="MWX10" s="52"/>
      <c r="MWY10" s="52"/>
      <c r="MWZ10" s="52"/>
      <c r="MXA10" s="52"/>
      <c r="MXB10" s="52"/>
      <c r="MXC10" s="52"/>
      <c r="MXD10" s="52"/>
      <c r="MXE10" s="52"/>
      <c r="MXF10" s="52"/>
      <c r="MXG10" s="52"/>
      <c r="MXH10" s="52"/>
      <c r="MXI10" s="52"/>
      <c r="MXJ10" s="52"/>
      <c r="MXK10" s="52"/>
      <c r="MXL10" s="52"/>
      <c r="MXM10" s="52"/>
      <c r="MXN10" s="52"/>
      <c r="MXO10" s="52"/>
      <c r="MXP10" s="52"/>
      <c r="MXQ10" s="52"/>
      <c r="MXR10" s="52"/>
      <c r="MXS10" s="52"/>
      <c r="MXT10" s="52"/>
      <c r="MXU10" s="52"/>
      <c r="MXV10" s="52"/>
      <c r="MXW10" s="52"/>
      <c r="MXX10" s="52"/>
      <c r="MXY10" s="52"/>
      <c r="MXZ10" s="52"/>
      <c r="MYA10" s="52"/>
      <c r="MYB10" s="52"/>
      <c r="MYC10" s="52"/>
      <c r="MYD10" s="52"/>
      <c r="MYE10" s="52"/>
      <c r="MYF10" s="52"/>
      <c r="MYG10" s="52"/>
      <c r="MYH10" s="52"/>
      <c r="MYI10" s="52"/>
      <c r="MYJ10" s="52"/>
      <c r="MYK10" s="52"/>
      <c r="MYL10" s="52"/>
      <c r="MYM10" s="52"/>
      <c r="MYN10" s="52"/>
      <c r="MYO10" s="52"/>
      <c r="MYP10" s="52"/>
      <c r="MYQ10" s="52"/>
      <c r="MYR10" s="52"/>
      <c r="MYS10" s="52"/>
      <c r="MYT10" s="52"/>
      <c r="MYU10" s="52"/>
      <c r="MYV10" s="52"/>
      <c r="MYW10" s="52"/>
      <c r="MYX10" s="52"/>
      <c r="MYY10" s="52"/>
      <c r="MYZ10" s="52"/>
      <c r="MZA10" s="52"/>
      <c r="MZB10" s="52"/>
      <c r="MZC10" s="52"/>
      <c r="MZD10" s="52"/>
      <c r="MZE10" s="52"/>
      <c r="MZF10" s="52"/>
      <c r="MZG10" s="52"/>
      <c r="MZH10" s="52"/>
      <c r="MZI10" s="52"/>
      <c r="MZJ10" s="52"/>
      <c r="MZK10" s="52"/>
      <c r="MZL10" s="52"/>
      <c r="MZM10" s="52"/>
      <c r="MZN10" s="52"/>
      <c r="MZO10" s="52"/>
      <c r="MZP10" s="52"/>
      <c r="MZQ10" s="52"/>
      <c r="MZR10" s="52"/>
      <c r="MZS10" s="52"/>
      <c r="MZT10" s="52"/>
      <c r="MZU10" s="52"/>
      <c r="MZV10" s="52"/>
      <c r="MZW10" s="52"/>
      <c r="MZX10" s="52"/>
      <c r="MZY10" s="52"/>
      <c r="MZZ10" s="52"/>
      <c r="NAA10" s="52"/>
      <c r="NAB10" s="52"/>
      <c r="NAC10" s="52"/>
      <c r="NAD10" s="52"/>
      <c r="NAE10" s="52"/>
      <c r="NAF10" s="52"/>
      <c r="NAG10" s="52"/>
      <c r="NAH10" s="52"/>
      <c r="NAI10" s="52"/>
      <c r="NAJ10" s="52"/>
      <c r="NAK10" s="52"/>
      <c r="NAL10" s="52"/>
      <c r="NAM10" s="52"/>
      <c r="NAN10" s="52"/>
      <c r="NAO10" s="52"/>
      <c r="NAP10" s="52"/>
      <c r="NAQ10" s="52"/>
      <c r="NAR10" s="52"/>
      <c r="NAS10" s="52"/>
      <c r="NAT10" s="52"/>
      <c r="NAU10" s="52"/>
      <c r="NAV10" s="52"/>
      <c r="NAW10" s="52"/>
      <c r="NAX10" s="52"/>
      <c r="NAY10" s="52"/>
      <c r="NAZ10" s="52"/>
      <c r="NBA10" s="52"/>
      <c r="NBB10" s="52"/>
      <c r="NBC10" s="52"/>
      <c r="NBD10" s="52"/>
      <c r="NBE10" s="52"/>
      <c r="NBF10" s="52"/>
      <c r="NBG10" s="52"/>
      <c r="NBH10" s="52"/>
      <c r="NBI10" s="52"/>
      <c r="NBJ10" s="52"/>
      <c r="NBK10" s="52"/>
      <c r="NBL10" s="52"/>
      <c r="NBM10" s="52"/>
      <c r="NBN10" s="52"/>
      <c r="NBO10" s="52"/>
      <c r="NBP10" s="52"/>
      <c r="NBQ10" s="52"/>
      <c r="NBR10" s="52"/>
      <c r="NBS10" s="52"/>
      <c r="NBT10" s="52"/>
      <c r="NBU10" s="52"/>
      <c r="NBV10" s="52"/>
      <c r="NBW10" s="52"/>
      <c r="NBX10" s="52"/>
      <c r="NBY10" s="52"/>
      <c r="NBZ10" s="52"/>
      <c r="NCA10" s="52"/>
      <c r="NCB10" s="52"/>
      <c r="NCC10" s="52"/>
      <c r="NCD10" s="52"/>
      <c r="NCE10" s="52"/>
      <c r="NCF10" s="52"/>
      <c r="NCG10" s="52"/>
      <c r="NCH10" s="52"/>
      <c r="NCI10" s="52"/>
      <c r="NCJ10" s="52"/>
      <c r="NCK10" s="52"/>
      <c r="NCL10" s="52"/>
      <c r="NCM10" s="52"/>
      <c r="NCN10" s="52"/>
      <c r="NCO10" s="52"/>
      <c r="NCP10" s="52"/>
      <c r="NCQ10" s="52"/>
      <c r="NCR10" s="52"/>
      <c r="NCS10" s="52"/>
      <c r="NCT10" s="52"/>
      <c r="NCU10" s="52"/>
      <c r="NCV10" s="52"/>
      <c r="NCW10" s="52"/>
      <c r="NCX10" s="52"/>
      <c r="NCY10" s="52"/>
      <c r="NCZ10" s="52"/>
      <c r="NDA10" s="52"/>
      <c r="NDB10" s="52"/>
      <c r="NDC10" s="52"/>
      <c r="NDD10" s="52"/>
      <c r="NDE10" s="52"/>
      <c r="NDF10" s="52"/>
      <c r="NDG10" s="52"/>
      <c r="NDH10" s="52"/>
      <c r="NDI10" s="52"/>
      <c r="NDJ10" s="52"/>
      <c r="NDK10" s="52"/>
      <c r="NDL10" s="52"/>
      <c r="NDM10" s="52"/>
      <c r="NDN10" s="52"/>
      <c r="NDO10" s="52"/>
      <c r="NDP10" s="52"/>
      <c r="NDQ10" s="52"/>
      <c r="NDR10" s="52"/>
      <c r="NDS10" s="52"/>
      <c r="NDT10" s="52"/>
      <c r="NDU10" s="52"/>
      <c r="NDV10" s="52"/>
      <c r="NDW10" s="52"/>
      <c r="NDX10" s="52"/>
      <c r="NDY10" s="52"/>
      <c r="NDZ10" s="52"/>
      <c r="NEA10" s="52"/>
      <c r="NEB10" s="52"/>
      <c r="NEC10" s="52"/>
      <c r="NED10" s="52"/>
      <c r="NEE10" s="52"/>
      <c r="NEF10" s="52"/>
      <c r="NEG10" s="52"/>
      <c r="NEH10" s="52"/>
      <c r="NEI10" s="52"/>
      <c r="NEJ10" s="52"/>
      <c r="NEK10" s="52"/>
      <c r="NEL10" s="52"/>
      <c r="NEM10" s="52"/>
      <c r="NEN10" s="52"/>
      <c r="NEO10" s="52"/>
      <c r="NEP10" s="52"/>
      <c r="NEQ10" s="52"/>
      <c r="NER10" s="52"/>
      <c r="NES10" s="52"/>
      <c r="NET10" s="52"/>
      <c r="NEU10" s="52"/>
      <c r="NEV10" s="52"/>
      <c r="NEW10" s="52"/>
      <c r="NEX10" s="52"/>
      <c r="NEY10" s="52"/>
      <c r="NEZ10" s="52"/>
      <c r="NFA10" s="52"/>
      <c r="NFB10" s="52"/>
      <c r="NFC10" s="52"/>
      <c r="NFD10" s="52"/>
      <c r="NFE10" s="52"/>
      <c r="NFF10" s="52"/>
      <c r="NFG10" s="52"/>
      <c r="NFH10" s="52"/>
      <c r="NFI10" s="52"/>
      <c r="NFJ10" s="52"/>
      <c r="NFK10" s="52"/>
      <c r="NFL10" s="52"/>
      <c r="NFM10" s="52"/>
      <c r="NFN10" s="52"/>
      <c r="NFO10" s="52"/>
      <c r="NFP10" s="52"/>
      <c r="NFQ10" s="52"/>
      <c r="NFR10" s="52"/>
      <c r="NFS10" s="52"/>
      <c r="NFT10" s="52"/>
      <c r="NFU10" s="52"/>
      <c r="NFV10" s="52"/>
      <c r="NFW10" s="52"/>
      <c r="NFX10" s="52"/>
      <c r="NFY10" s="52"/>
      <c r="NFZ10" s="52"/>
      <c r="NGA10" s="52"/>
      <c r="NGB10" s="52"/>
      <c r="NGC10" s="52"/>
      <c r="NGD10" s="52"/>
      <c r="NGE10" s="52"/>
      <c r="NGF10" s="52"/>
      <c r="NGG10" s="52"/>
      <c r="NGH10" s="52"/>
      <c r="NGI10" s="52"/>
      <c r="NGJ10" s="52"/>
      <c r="NGK10" s="52"/>
      <c r="NGL10" s="52"/>
      <c r="NGM10" s="52"/>
      <c r="NGN10" s="52"/>
      <c r="NGO10" s="52"/>
      <c r="NGP10" s="52"/>
      <c r="NGQ10" s="52"/>
      <c r="NGR10" s="52"/>
      <c r="NGS10" s="52"/>
      <c r="NGT10" s="52"/>
      <c r="NGU10" s="52"/>
      <c r="NGV10" s="52"/>
      <c r="NGW10" s="52"/>
      <c r="NGX10" s="52"/>
      <c r="NGY10" s="52"/>
      <c r="NGZ10" s="52"/>
      <c r="NHA10" s="52"/>
      <c r="NHB10" s="52"/>
      <c r="NHC10" s="52"/>
      <c r="NHD10" s="52"/>
      <c r="NHE10" s="52"/>
      <c r="NHF10" s="52"/>
      <c r="NHG10" s="52"/>
      <c r="NHH10" s="52"/>
      <c r="NHI10" s="52"/>
      <c r="NHJ10" s="52"/>
      <c r="NHK10" s="52"/>
      <c r="NHL10" s="52"/>
      <c r="NHM10" s="52"/>
      <c r="NHN10" s="52"/>
      <c r="NHO10" s="52"/>
      <c r="NHP10" s="52"/>
      <c r="NHQ10" s="52"/>
      <c r="NHR10" s="52"/>
      <c r="NHS10" s="52"/>
      <c r="NHT10" s="52"/>
      <c r="NHU10" s="52"/>
      <c r="NHV10" s="52"/>
      <c r="NHW10" s="52"/>
      <c r="NHX10" s="52"/>
      <c r="NHY10" s="52"/>
      <c r="NHZ10" s="52"/>
      <c r="NIA10" s="52"/>
      <c r="NIB10" s="52"/>
      <c r="NIC10" s="52"/>
      <c r="NID10" s="52"/>
      <c r="NIE10" s="52"/>
      <c r="NIF10" s="52"/>
      <c r="NIG10" s="52"/>
      <c r="NIH10" s="52"/>
      <c r="NII10" s="52"/>
      <c r="NIJ10" s="52"/>
      <c r="NIK10" s="52"/>
      <c r="NIL10" s="52"/>
      <c r="NIM10" s="52"/>
      <c r="NIN10" s="52"/>
      <c r="NIO10" s="52"/>
      <c r="NIP10" s="52"/>
      <c r="NIQ10" s="52"/>
      <c r="NIR10" s="52"/>
      <c r="NIS10" s="52"/>
      <c r="NIT10" s="52"/>
      <c r="NIU10" s="52"/>
      <c r="NIV10" s="52"/>
      <c r="NIW10" s="52"/>
      <c r="NIX10" s="52"/>
      <c r="NIY10" s="52"/>
      <c r="NIZ10" s="52"/>
      <c r="NJA10" s="52"/>
      <c r="NJB10" s="52"/>
      <c r="NJC10" s="52"/>
      <c r="NJD10" s="52"/>
      <c r="NJE10" s="52"/>
      <c r="NJF10" s="52"/>
      <c r="NJG10" s="52"/>
      <c r="NJH10" s="52"/>
      <c r="NJI10" s="52"/>
      <c r="NJJ10" s="52"/>
      <c r="NJK10" s="52"/>
      <c r="NJL10" s="52"/>
      <c r="NJM10" s="52"/>
      <c r="NJN10" s="52"/>
      <c r="NJO10" s="52"/>
      <c r="NJP10" s="52"/>
      <c r="NJQ10" s="52"/>
      <c r="NJR10" s="52"/>
      <c r="NJS10" s="52"/>
      <c r="NJT10" s="52"/>
      <c r="NJU10" s="52"/>
      <c r="NJV10" s="52"/>
      <c r="NJW10" s="52"/>
      <c r="NJX10" s="52"/>
      <c r="NJY10" s="52"/>
      <c r="NJZ10" s="52"/>
      <c r="NKA10" s="52"/>
      <c r="NKB10" s="52"/>
      <c r="NKC10" s="52"/>
      <c r="NKD10" s="52"/>
      <c r="NKE10" s="52"/>
      <c r="NKF10" s="52"/>
      <c r="NKG10" s="52"/>
      <c r="NKH10" s="52"/>
      <c r="NKI10" s="52"/>
      <c r="NKJ10" s="52"/>
      <c r="NKK10" s="52"/>
      <c r="NKL10" s="52"/>
      <c r="NKM10" s="52"/>
      <c r="NKN10" s="52"/>
      <c r="NKO10" s="52"/>
      <c r="NKP10" s="52"/>
      <c r="NKQ10" s="52"/>
      <c r="NKR10" s="52"/>
      <c r="NKS10" s="52"/>
      <c r="NKT10" s="52"/>
      <c r="NKU10" s="52"/>
      <c r="NKV10" s="52"/>
      <c r="NKW10" s="52"/>
      <c r="NKX10" s="52"/>
      <c r="NKY10" s="52"/>
      <c r="NKZ10" s="52"/>
      <c r="NLA10" s="52"/>
      <c r="NLB10" s="52"/>
      <c r="NLC10" s="52"/>
      <c r="NLD10" s="52"/>
      <c r="NLE10" s="52"/>
      <c r="NLF10" s="52"/>
      <c r="NLG10" s="52"/>
      <c r="NLH10" s="52"/>
      <c r="NLI10" s="52"/>
      <c r="NLJ10" s="52"/>
      <c r="NLK10" s="52"/>
      <c r="NLL10" s="52"/>
      <c r="NLM10" s="52"/>
      <c r="NLN10" s="52"/>
      <c r="NLO10" s="52"/>
      <c r="NLP10" s="52"/>
      <c r="NLQ10" s="52"/>
      <c r="NLR10" s="52"/>
      <c r="NLS10" s="52"/>
      <c r="NLT10" s="52"/>
      <c r="NLU10" s="52"/>
      <c r="NLV10" s="52"/>
      <c r="NLW10" s="52"/>
      <c r="NLX10" s="52"/>
      <c r="NLY10" s="52"/>
      <c r="NLZ10" s="52"/>
      <c r="NMA10" s="52"/>
      <c r="NMB10" s="52"/>
      <c r="NMC10" s="52"/>
      <c r="NMD10" s="52"/>
      <c r="NME10" s="52"/>
      <c r="NMF10" s="52"/>
      <c r="NMG10" s="52"/>
      <c r="NMH10" s="52"/>
      <c r="NMI10" s="52"/>
      <c r="NMJ10" s="52"/>
      <c r="NMK10" s="52"/>
      <c r="NML10" s="52"/>
      <c r="NMM10" s="52"/>
      <c r="NMN10" s="52"/>
      <c r="NMO10" s="52"/>
      <c r="NMP10" s="52"/>
      <c r="NMQ10" s="52"/>
      <c r="NMR10" s="52"/>
      <c r="NMS10" s="52"/>
      <c r="NMT10" s="52"/>
      <c r="NMU10" s="52"/>
      <c r="NMV10" s="52"/>
      <c r="NMW10" s="52"/>
      <c r="NMX10" s="52"/>
      <c r="NMY10" s="52"/>
      <c r="NMZ10" s="52"/>
      <c r="NNA10" s="52"/>
      <c r="NNB10" s="52"/>
      <c r="NNC10" s="52"/>
      <c r="NND10" s="52"/>
      <c r="NNE10" s="52"/>
      <c r="NNF10" s="52"/>
      <c r="NNG10" s="52"/>
      <c r="NNH10" s="52"/>
      <c r="NNI10" s="52"/>
      <c r="NNJ10" s="52"/>
      <c r="NNK10" s="52"/>
      <c r="NNL10" s="52"/>
      <c r="NNM10" s="52"/>
      <c r="NNN10" s="52"/>
      <c r="NNO10" s="52"/>
      <c r="NNP10" s="52"/>
      <c r="NNQ10" s="52"/>
      <c r="NNR10" s="52"/>
      <c r="NNS10" s="52"/>
      <c r="NNT10" s="52"/>
      <c r="NNU10" s="52"/>
      <c r="NNV10" s="52"/>
      <c r="NNW10" s="52"/>
      <c r="NNX10" s="52"/>
      <c r="NNY10" s="52"/>
      <c r="NNZ10" s="52"/>
      <c r="NOA10" s="52"/>
      <c r="NOB10" s="52"/>
      <c r="NOC10" s="52"/>
      <c r="NOD10" s="52"/>
      <c r="NOE10" s="52"/>
      <c r="NOF10" s="52"/>
      <c r="NOG10" s="52"/>
      <c r="NOH10" s="52"/>
      <c r="NOI10" s="52"/>
      <c r="NOJ10" s="52"/>
      <c r="NOK10" s="52"/>
      <c r="NOL10" s="52"/>
      <c r="NOM10" s="52"/>
      <c r="NON10" s="52"/>
      <c r="NOO10" s="52"/>
      <c r="NOP10" s="52"/>
      <c r="NOQ10" s="52"/>
      <c r="NOR10" s="52"/>
      <c r="NOS10" s="52"/>
      <c r="NOT10" s="52"/>
      <c r="NOU10" s="52"/>
      <c r="NOV10" s="52"/>
      <c r="NOW10" s="52"/>
      <c r="NOX10" s="52"/>
      <c r="NOY10" s="52"/>
      <c r="NOZ10" s="52"/>
      <c r="NPA10" s="52"/>
      <c r="NPB10" s="52"/>
      <c r="NPC10" s="52"/>
      <c r="NPD10" s="52"/>
      <c r="NPE10" s="52"/>
      <c r="NPF10" s="52"/>
      <c r="NPG10" s="52"/>
      <c r="NPH10" s="52"/>
      <c r="NPI10" s="52"/>
      <c r="NPJ10" s="52"/>
      <c r="NPK10" s="52"/>
      <c r="NPL10" s="52"/>
      <c r="NPM10" s="52"/>
      <c r="NPN10" s="52"/>
      <c r="NPO10" s="52"/>
      <c r="NPP10" s="52"/>
      <c r="NPQ10" s="52"/>
      <c r="NPR10" s="52"/>
      <c r="NPS10" s="52"/>
      <c r="NPT10" s="52"/>
      <c r="NPU10" s="52"/>
      <c r="NPV10" s="52"/>
      <c r="NPW10" s="52"/>
      <c r="NPX10" s="52"/>
      <c r="NPY10" s="52"/>
      <c r="NPZ10" s="52"/>
      <c r="NQA10" s="52"/>
      <c r="NQB10" s="52"/>
      <c r="NQC10" s="52"/>
      <c r="NQD10" s="52"/>
      <c r="NQE10" s="52"/>
      <c r="NQF10" s="52"/>
      <c r="NQG10" s="52"/>
      <c r="NQH10" s="52"/>
      <c r="NQI10" s="52"/>
      <c r="NQJ10" s="52"/>
      <c r="NQK10" s="52"/>
      <c r="NQL10" s="52"/>
      <c r="NQM10" s="52"/>
      <c r="NQN10" s="52"/>
      <c r="NQO10" s="52"/>
      <c r="NQP10" s="52"/>
      <c r="NQQ10" s="52"/>
      <c r="NQR10" s="52"/>
      <c r="NQS10" s="52"/>
      <c r="NQT10" s="52"/>
      <c r="NQU10" s="52"/>
      <c r="NQV10" s="52"/>
      <c r="NQW10" s="52"/>
      <c r="NQX10" s="52"/>
      <c r="NQY10" s="52"/>
      <c r="NQZ10" s="52"/>
      <c r="NRA10" s="52"/>
      <c r="NRB10" s="52"/>
      <c r="NRC10" s="52"/>
      <c r="NRD10" s="52"/>
      <c r="NRE10" s="52"/>
      <c r="NRF10" s="52"/>
      <c r="NRG10" s="52"/>
      <c r="NRH10" s="52"/>
      <c r="NRI10" s="52"/>
      <c r="NRJ10" s="52"/>
      <c r="NRK10" s="52"/>
      <c r="NRL10" s="52"/>
      <c r="NRM10" s="52"/>
      <c r="NRN10" s="52"/>
      <c r="NRO10" s="52"/>
      <c r="NRP10" s="52"/>
      <c r="NRQ10" s="52"/>
      <c r="NRR10" s="52"/>
      <c r="NRS10" s="52"/>
      <c r="NRT10" s="52"/>
      <c r="NRU10" s="52"/>
      <c r="NRV10" s="52"/>
      <c r="NRW10" s="52"/>
      <c r="NRX10" s="52"/>
      <c r="NRY10" s="52"/>
      <c r="NRZ10" s="52"/>
      <c r="NSA10" s="52"/>
      <c r="NSB10" s="52"/>
      <c r="NSC10" s="52"/>
      <c r="NSD10" s="52"/>
      <c r="NSE10" s="52"/>
      <c r="NSF10" s="52"/>
      <c r="NSG10" s="52"/>
      <c r="NSH10" s="52"/>
      <c r="NSI10" s="52"/>
      <c r="NSJ10" s="52"/>
      <c r="NSK10" s="52"/>
      <c r="NSL10" s="52"/>
      <c r="NSM10" s="52"/>
      <c r="NSN10" s="52"/>
      <c r="NSO10" s="52"/>
      <c r="NSP10" s="52"/>
      <c r="NSQ10" s="52"/>
      <c r="NSR10" s="52"/>
      <c r="NSS10" s="52"/>
      <c r="NST10" s="52"/>
      <c r="NSU10" s="52"/>
      <c r="NSV10" s="52"/>
      <c r="NSW10" s="52"/>
      <c r="NSX10" s="52"/>
      <c r="NSY10" s="52"/>
      <c r="NSZ10" s="52"/>
      <c r="NTA10" s="52"/>
      <c r="NTB10" s="52"/>
      <c r="NTC10" s="52"/>
      <c r="NTD10" s="52"/>
      <c r="NTE10" s="52"/>
      <c r="NTF10" s="52"/>
      <c r="NTG10" s="52"/>
      <c r="NTH10" s="52"/>
      <c r="NTI10" s="52"/>
      <c r="NTJ10" s="52"/>
      <c r="NTK10" s="52"/>
      <c r="NTL10" s="52"/>
      <c r="NTM10" s="52"/>
      <c r="NTN10" s="52"/>
      <c r="NTO10" s="52"/>
      <c r="NTP10" s="52"/>
      <c r="NTQ10" s="52"/>
      <c r="NTR10" s="52"/>
      <c r="NTS10" s="52"/>
      <c r="NTT10" s="52"/>
      <c r="NTU10" s="52"/>
      <c r="NTV10" s="52"/>
      <c r="NTW10" s="52"/>
      <c r="NTX10" s="52"/>
      <c r="NTY10" s="52"/>
      <c r="NTZ10" s="52"/>
      <c r="NUA10" s="52"/>
      <c r="NUB10" s="52"/>
      <c r="NUC10" s="52"/>
      <c r="NUD10" s="52"/>
      <c r="NUE10" s="52"/>
      <c r="NUF10" s="52"/>
      <c r="NUG10" s="52"/>
      <c r="NUH10" s="52"/>
      <c r="NUI10" s="52"/>
      <c r="NUJ10" s="52"/>
      <c r="NUK10" s="52"/>
      <c r="NUL10" s="52"/>
      <c r="NUM10" s="52"/>
      <c r="NUN10" s="52"/>
      <c r="NUO10" s="52"/>
      <c r="NUP10" s="52"/>
      <c r="NUQ10" s="52"/>
      <c r="NUR10" s="52"/>
      <c r="NUS10" s="52"/>
      <c r="NUT10" s="52"/>
      <c r="NUU10" s="52"/>
      <c r="NUV10" s="52"/>
      <c r="NUW10" s="52"/>
      <c r="NUX10" s="52"/>
      <c r="NUY10" s="52"/>
      <c r="NUZ10" s="52"/>
      <c r="NVA10" s="52"/>
      <c r="NVB10" s="52"/>
      <c r="NVC10" s="52"/>
      <c r="NVD10" s="52"/>
      <c r="NVE10" s="52"/>
      <c r="NVF10" s="52"/>
      <c r="NVG10" s="52"/>
      <c r="NVH10" s="52"/>
      <c r="NVI10" s="52"/>
      <c r="NVJ10" s="52"/>
      <c r="NVK10" s="52"/>
      <c r="NVL10" s="52"/>
      <c r="NVM10" s="52"/>
      <c r="NVN10" s="52"/>
      <c r="NVO10" s="52"/>
      <c r="NVP10" s="52"/>
      <c r="NVQ10" s="52"/>
      <c r="NVR10" s="52"/>
      <c r="NVS10" s="52"/>
      <c r="NVT10" s="52"/>
      <c r="NVU10" s="52"/>
      <c r="NVV10" s="52"/>
      <c r="NVW10" s="52"/>
      <c r="NVX10" s="52"/>
      <c r="NVY10" s="52"/>
      <c r="NVZ10" s="52"/>
      <c r="NWA10" s="52"/>
      <c r="NWB10" s="52"/>
      <c r="NWC10" s="52"/>
      <c r="NWD10" s="52"/>
      <c r="NWE10" s="52"/>
      <c r="NWF10" s="52"/>
      <c r="NWG10" s="52"/>
      <c r="NWH10" s="52"/>
      <c r="NWI10" s="52"/>
      <c r="NWJ10" s="52"/>
      <c r="NWK10" s="52"/>
      <c r="NWL10" s="52"/>
      <c r="NWM10" s="52"/>
      <c r="NWN10" s="52"/>
      <c r="NWO10" s="52"/>
      <c r="NWP10" s="52"/>
      <c r="NWQ10" s="52"/>
      <c r="NWR10" s="52"/>
      <c r="NWS10" s="52"/>
      <c r="NWT10" s="52"/>
      <c r="NWU10" s="52"/>
      <c r="NWV10" s="52"/>
      <c r="NWW10" s="52"/>
      <c r="NWX10" s="52"/>
      <c r="NWY10" s="52"/>
      <c r="NWZ10" s="52"/>
      <c r="NXA10" s="52"/>
      <c r="NXB10" s="52"/>
      <c r="NXC10" s="52"/>
      <c r="NXD10" s="52"/>
      <c r="NXE10" s="52"/>
      <c r="NXF10" s="52"/>
      <c r="NXG10" s="52"/>
      <c r="NXH10" s="52"/>
      <c r="NXI10" s="52"/>
      <c r="NXJ10" s="52"/>
      <c r="NXK10" s="52"/>
      <c r="NXL10" s="52"/>
      <c r="NXM10" s="52"/>
      <c r="NXN10" s="52"/>
      <c r="NXO10" s="52"/>
      <c r="NXP10" s="52"/>
      <c r="NXQ10" s="52"/>
      <c r="NXR10" s="52"/>
      <c r="NXS10" s="52"/>
      <c r="NXT10" s="52"/>
      <c r="NXU10" s="52"/>
      <c r="NXV10" s="52"/>
      <c r="NXW10" s="52"/>
      <c r="NXX10" s="52"/>
      <c r="NXY10" s="52"/>
      <c r="NXZ10" s="52"/>
      <c r="NYA10" s="52"/>
      <c r="NYB10" s="52"/>
      <c r="NYC10" s="52"/>
      <c r="NYD10" s="52"/>
      <c r="NYE10" s="52"/>
      <c r="NYF10" s="52"/>
      <c r="NYG10" s="52"/>
      <c r="NYH10" s="52"/>
      <c r="NYI10" s="52"/>
      <c r="NYJ10" s="52"/>
      <c r="NYK10" s="52"/>
      <c r="NYL10" s="52"/>
      <c r="NYM10" s="52"/>
      <c r="NYN10" s="52"/>
      <c r="NYO10" s="52"/>
      <c r="NYP10" s="52"/>
      <c r="NYQ10" s="52"/>
      <c r="NYR10" s="52"/>
      <c r="NYS10" s="52"/>
      <c r="NYT10" s="52"/>
      <c r="NYU10" s="52"/>
      <c r="NYV10" s="52"/>
      <c r="NYW10" s="52"/>
      <c r="NYX10" s="52"/>
      <c r="NYY10" s="52"/>
      <c r="NYZ10" s="52"/>
      <c r="NZA10" s="52"/>
      <c r="NZB10" s="52"/>
      <c r="NZC10" s="52"/>
      <c r="NZD10" s="52"/>
      <c r="NZE10" s="52"/>
      <c r="NZF10" s="52"/>
      <c r="NZG10" s="52"/>
      <c r="NZH10" s="52"/>
      <c r="NZI10" s="52"/>
      <c r="NZJ10" s="52"/>
      <c r="NZK10" s="52"/>
      <c r="NZL10" s="52"/>
      <c r="NZM10" s="52"/>
      <c r="NZN10" s="52"/>
      <c r="NZO10" s="52"/>
      <c r="NZP10" s="52"/>
      <c r="NZQ10" s="52"/>
      <c r="NZR10" s="52"/>
      <c r="NZS10" s="52"/>
      <c r="NZT10" s="52"/>
      <c r="NZU10" s="52"/>
      <c r="NZV10" s="52"/>
      <c r="NZW10" s="52"/>
      <c r="NZX10" s="52"/>
      <c r="NZY10" s="52"/>
      <c r="NZZ10" s="52"/>
      <c r="OAA10" s="52"/>
      <c r="OAB10" s="52"/>
      <c r="OAC10" s="52"/>
      <c r="OAD10" s="52"/>
      <c r="OAE10" s="52"/>
      <c r="OAF10" s="52"/>
      <c r="OAG10" s="52"/>
      <c r="OAH10" s="52"/>
      <c r="OAI10" s="52"/>
      <c r="OAJ10" s="52"/>
      <c r="OAK10" s="52"/>
      <c r="OAL10" s="52"/>
      <c r="OAM10" s="52"/>
      <c r="OAN10" s="52"/>
      <c r="OAO10" s="52"/>
      <c r="OAP10" s="52"/>
      <c r="OAQ10" s="52"/>
      <c r="OAR10" s="52"/>
      <c r="OAS10" s="52"/>
      <c r="OAT10" s="52"/>
      <c r="OAU10" s="52"/>
      <c r="OAV10" s="52"/>
      <c r="OAW10" s="52"/>
      <c r="OAX10" s="52"/>
      <c r="OAY10" s="52"/>
      <c r="OAZ10" s="52"/>
      <c r="OBA10" s="52"/>
      <c r="OBB10" s="52"/>
      <c r="OBC10" s="52"/>
      <c r="OBD10" s="52"/>
      <c r="OBE10" s="52"/>
      <c r="OBF10" s="52"/>
      <c r="OBG10" s="52"/>
      <c r="OBH10" s="52"/>
      <c r="OBI10" s="52"/>
      <c r="OBJ10" s="52"/>
      <c r="OBK10" s="52"/>
      <c r="OBL10" s="52"/>
      <c r="OBM10" s="52"/>
      <c r="OBN10" s="52"/>
      <c r="OBO10" s="52"/>
      <c r="OBP10" s="52"/>
      <c r="OBQ10" s="52"/>
      <c r="OBR10" s="52"/>
      <c r="OBS10" s="52"/>
      <c r="OBT10" s="52"/>
      <c r="OBU10" s="52"/>
      <c r="OBV10" s="52"/>
      <c r="OBW10" s="52"/>
      <c r="OBX10" s="52"/>
      <c r="OBY10" s="52"/>
      <c r="OBZ10" s="52"/>
      <c r="OCA10" s="52"/>
      <c r="OCB10" s="52"/>
      <c r="OCC10" s="52"/>
      <c r="OCD10" s="52"/>
      <c r="OCE10" s="52"/>
      <c r="OCF10" s="52"/>
      <c r="OCG10" s="52"/>
      <c r="OCH10" s="52"/>
      <c r="OCI10" s="52"/>
      <c r="OCJ10" s="52"/>
      <c r="OCK10" s="52"/>
      <c r="OCL10" s="52"/>
      <c r="OCM10" s="52"/>
      <c r="OCN10" s="52"/>
      <c r="OCO10" s="52"/>
      <c r="OCP10" s="52"/>
      <c r="OCQ10" s="52"/>
      <c r="OCR10" s="52"/>
      <c r="OCS10" s="52"/>
      <c r="OCT10" s="52"/>
      <c r="OCU10" s="52"/>
      <c r="OCV10" s="52"/>
      <c r="OCW10" s="52"/>
      <c r="OCX10" s="52"/>
      <c r="OCY10" s="52"/>
      <c r="OCZ10" s="52"/>
      <c r="ODA10" s="52"/>
      <c r="ODB10" s="52"/>
      <c r="ODC10" s="52"/>
      <c r="ODD10" s="52"/>
      <c r="ODE10" s="52"/>
      <c r="ODF10" s="52"/>
      <c r="ODG10" s="52"/>
      <c r="ODH10" s="52"/>
      <c r="ODI10" s="52"/>
      <c r="ODJ10" s="52"/>
      <c r="ODK10" s="52"/>
      <c r="ODL10" s="52"/>
      <c r="ODM10" s="52"/>
      <c r="ODN10" s="52"/>
      <c r="ODO10" s="52"/>
      <c r="ODP10" s="52"/>
      <c r="ODQ10" s="52"/>
      <c r="ODR10" s="52"/>
      <c r="ODS10" s="52"/>
      <c r="ODT10" s="52"/>
      <c r="ODU10" s="52"/>
      <c r="ODV10" s="52"/>
      <c r="ODW10" s="52"/>
      <c r="ODX10" s="52"/>
      <c r="ODY10" s="52"/>
      <c r="ODZ10" s="52"/>
      <c r="OEA10" s="52"/>
      <c r="OEB10" s="52"/>
      <c r="OEC10" s="52"/>
      <c r="OED10" s="52"/>
      <c r="OEE10" s="52"/>
      <c r="OEF10" s="52"/>
      <c r="OEG10" s="52"/>
      <c r="OEH10" s="52"/>
      <c r="OEI10" s="52"/>
      <c r="OEJ10" s="52"/>
      <c r="OEK10" s="52"/>
      <c r="OEL10" s="52"/>
      <c r="OEM10" s="52"/>
      <c r="OEN10" s="52"/>
      <c r="OEO10" s="52"/>
      <c r="OEP10" s="52"/>
      <c r="OEQ10" s="52"/>
      <c r="OER10" s="52"/>
      <c r="OES10" s="52"/>
      <c r="OET10" s="52"/>
      <c r="OEU10" s="52"/>
      <c r="OEV10" s="52"/>
      <c r="OEW10" s="52"/>
      <c r="OEX10" s="52"/>
      <c r="OEY10" s="52"/>
      <c r="OEZ10" s="52"/>
      <c r="OFA10" s="52"/>
      <c r="OFB10" s="52"/>
      <c r="OFC10" s="52"/>
      <c r="OFD10" s="52"/>
      <c r="OFE10" s="52"/>
      <c r="OFF10" s="52"/>
      <c r="OFG10" s="52"/>
      <c r="OFH10" s="52"/>
      <c r="OFI10" s="52"/>
      <c r="OFJ10" s="52"/>
      <c r="OFK10" s="52"/>
      <c r="OFL10" s="52"/>
      <c r="OFM10" s="52"/>
      <c r="OFN10" s="52"/>
      <c r="OFO10" s="52"/>
      <c r="OFP10" s="52"/>
      <c r="OFQ10" s="52"/>
      <c r="OFR10" s="52"/>
      <c r="OFS10" s="52"/>
      <c r="OFT10" s="52"/>
      <c r="OFU10" s="52"/>
      <c r="OFV10" s="52"/>
      <c r="OFW10" s="52"/>
      <c r="OFX10" s="52"/>
      <c r="OFY10" s="52"/>
      <c r="OFZ10" s="52"/>
      <c r="OGA10" s="52"/>
      <c r="OGB10" s="52"/>
      <c r="OGC10" s="52"/>
      <c r="OGD10" s="52"/>
      <c r="OGE10" s="52"/>
      <c r="OGF10" s="52"/>
      <c r="OGG10" s="52"/>
      <c r="OGH10" s="52"/>
      <c r="OGI10" s="52"/>
      <c r="OGJ10" s="52"/>
      <c r="OGK10" s="52"/>
      <c r="OGL10" s="52"/>
      <c r="OGM10" s="52"/>
      <c r="OGN10" s="52"/>
      <c r="OGO10" s="52"/>
      <c r="OGP10" s="52"/>
      <c r="OGQ10" s="52"/>
      <c r="OGR10" s="52"/>
      <c r="OGS10" s="52"/>
      <c r="OGT10" s="52"/>
      <c r="OGU10" s="52"/>
      <c r="OGV10" s="52"/>
      <c r="OGW10" s="52"/>
      <c r="OGX10" s="52"/>
      <c r="OGY10" s="52"/>
      <c r="OGZ10" s="52"/>
      <c r="OHA10" s="52"/>
      <c r="OHB10" s="52"/>
      <c r="OHC10" s="52"/>
      <c r="OHD10" s="52"/>
      <c r="OHE10" s="52"/>
      <c r="OHF10" s="52"/>
      <c r="OHG10" s="52"/>
      <c r="OHH10" s="52"/>
      <c r="OHI10" s="52"/>
      <c r="OHJ10" s="52"/>
      <c r="OHK10" s="52"/>
      <c r="OHL10" s="52"/>
      <c r="OHM10" s="52"/>
      <c r="OHN10" s="52"/>
      <c r="OHO10" s="52"/>
      <c r="OHP10" s="52"/>
      <c r="OHQ10" s="52"/>
      <c r="OHR10" s="52"/>
      <c r="OHS10" s="52"/>
      <c r="OHT10" s="52"/>
      <c r="OHU10" s="52"/>
      <c r="OHV10" s="52"/>
      <c r="OHW10" s="52"/>
      <c r="OHX10" s="52"/>
      <c r="OHY10" s="52"/>
      <c r="OHZ10" s="52"/>
      <c r="OIA10" s="52"/>
      <c r="OIB10" s="52"/>
      <c r="OIC10" s="52"/>
      <c r="OID10" s="52"/>
      <c r="OIE10" s="52"/>
      <c r="OIF10" s="52"/>
      <c r="OIG10" s="52"/>
      <c r="OIH10" s="52"/>
      <c r="OII10" s="52"/>
      <c r="OIJ10" s="52"/>
      <c r="OIK10" s="52"/>
      <c r="OIL10" s="52"/>
      <c r="OIM10" s="52"/>
      <c r="OIN10" s="52"/>
      <c r="OIO10" s="52"/>
      <c r="OIP10" s="52"/>
      <c r="OIQ10" s="52"/>
      <c r="OIR10" s="52"/>
      <c r="OIS10" s="52"/>
      <c r="OIT10" s="52"/>
      <c r="OIU10" s="52"/>
      <c r="OIV10" s="52"/>
      <c r="OIW10" s="52"/>
      <c r="OIX10" s="52"/>
      <c r="OIY10" s="52"/>
      <c r="OIZ10" s="52"/>
      <c r="OJA10" s="52"/>
      <c r="OJB10" s="52"/>
      <c r="OJC10" s="52"/>
      <c r="OJD10" s="52"/>
      <c r="OJE10" s="52"/>
      <c r="OJF10" s="52"/>
      <c r="OJG10" s="52"/>
      <c r="OJH10" s="52"/>
      <c r="OJI10" s="52"/>
      <c r="OJJ10" s="52"/>
      <c r="OJK10" s="52"/>
      <c r="OJL10" s="52"/>
      <c r="OJM10" s="52"/>
      <c r="OJN10" s="52"/>
      <c r="OJO10" s="52"/>
      <c r="OJP10" s="52"/>
      <c r="OJQ10" s="52"/>
      <c r="OJR10" s="52"/>
      <c r="OJS10" s="52"/>
      <c r="OJT10" s="52"/>
      <c r="OJU10" s="52"/>
      <c r="OJV10" s="52"/>
      <c r="OJW10" s="52"/>
      <c r="OJX10" s="52"/>
      <c r="OJY10" s="52"/>
      <c r="OJZ10" s="52"/>
      <c r="OKA10" s="52"/>
      <c r="OKB10" s="52"/>
      <c r="OKC10" s="52"/>
      <c r="OKD10" s="52"/>
      <c r="OKE10" s="52"/>
      <c r="OKF10" s="52"/>
      <c r="OKG10" s="52"/>
      <c r="OKH10" s="52"/>
      <c r="OKI10" s="52"/>
      <c r="OKJ10" s="52"/>
      <c r="OKK10" s="52"/>
      <c r="OKL10" s="52"/>
      <c r="OKM10" s="52"/>
      <c r="OKN10" s="52"/>
      <c r="OKO10" s="52"/>
      <c r="OKP10" s="52"/>
      <c r="OKQ10" s="52"/>
      <c r="OKR10" s="52"/>
      <c r="OKS10" s="52"/>
      <c r="OKT10" s="52"/>
      <c r="OKU10" s="52"/>
      <c r="OKV10" s="52"/>
      <c r="OKW10" s="52"/>
      <c r="OKX10" s="52"/>
      <c r="OKY10" s="52"/>
      <c r="OKZ10" s="52"/>
      <c r="OLA10" s="52"/>
      <c r="OLB10" s="52"/>
      <c r="OLC10" s="52"/>
      <c r="OLD10" s="52"/>
      <c r="OLE10" s="52"/>
      <c r="OLF10" s="52"/>
      <c r="OLG10" s="52"/>
      <c r="OLH10" s="52"/>
      <c r="OLI10" s="52"/>
      <c r="OLJ10" s="52"/>
      <c r="OLK10" s="52"/>
      <c r="OLL10" s="52"/>
      <c r="OLM10" s="52"/>
      <c r="OLN10" s="52"/>
      <c r="OLO10" s="52"/>
      <c r="OLP10" s="52"/>
      <c r="OLQ10" s="52"/>
      <c r="OLR10" s="52"/>
      <c r="OLS10" s="52"/>
      <c r="OLT10" s="52"/>
      <c r="OLU10" s="52"/>
      <c r="OLV10" s="52"/>
      <c r="OLW10" s="52"/>
      <c r="OLX10" s="52"/>
      <c r="OLY10" s="52"/>
      <c r="OLZ10" s="52"/>
      <c r="OMA10" s="52"/>
      <c r="OMB10" s="52"/>
      <c r="OMC10" s="52"/>
      <c r="OMD10" s="52"/>
      <c r="OME10" s="52"/>
      <c r="OMF10" s="52"/>
      <c r="OMG10" s="52"/>
      <c r="OMH10" s="52"/>
      <c r="OMI10" s="52"/>
      <c r="OMJ10" s="52"/>
      <c r="OMK10" s="52"/>
      <c r="OML10" s="52"/>
      <c r="OMM10" s="52"/>
      <c r="OMN10" s="52"/>
      <c r="OMO10" s="52"/>
      <c r="OMP10" s="52"/>
      <c r="OMQ10" s="52"/>
      <c r="OMR10" s="52"/>
      <c r="OMS10" s="52"/>
      <c r="OMT10" s="52"/>
      <c r="OMU10" s="52"/>
      <c r="OMV10" s="52"/>
      <c r="OMW10" s="52"/>
      <c r="OMX10" s="52"/>
      <c r="OMY10" s="52"/>
      <c r="OMZ10" s="52"/>
      <c r="ONA10" s="52"/>
      <c r="ONB10" s="52"/>
      <c r="ONC10" s="52"/>
      <c r="OND10" s="52"/>
      <c r="ONE10" s="52"/>
      <c r="ONF10" s="52"/>
      <c r="ONG10" s="52"/>
      <c r="ONH10" s="52"/>
      <c r="ONI10" s="52"/>
      <c r="ONJ10" s="52"/>
      <c r="ONK10" s="52"/>
      <c r="ONL10" s="52"/>
      <c r="ONM10" s="52"/>
      <c r="ONN10" s="52"/>
      <c r="ONO10" s="52"/>
      <c r="ONP10" s="52"/>
      <c r="ONQ10" s="52"/>
      <c r="ONR10" s="52"/>
      <c r="ONS10" s="52"/>
      <c r="ONT10" s="52"/>
      <c r="ONU10" s="52"/>
      <c r="ONV10" s="52"/>
      <c r="ONW10" s="52"/>
      <c r="ONX10" s="52"/>
      <c r="ONY10" s="52"/>
      <c r="ONZ10" s="52"/>
      <c r="OOA10" s="52"/>
      <c r="OOB10" s="52"/>
      <c r="OOC10" s="52"/>
      <c r="OOD10" s="52"/>
      <c r="OOE10" s="52"/>
      <c r="OOF10" s="52"/>
      <c r="OOG10" s="52"/>
      <c r="OOH10" s="52"/>
      <c r="OOI10" s="52"/>
      <c r="OOJ10" s="52"/>
      <c r="OOK10" s="52"/>
      <c r="OOL10" s="52"/>
      <c r="OOM10" s="52"/>
      <c r="OON10" s="52"/>
      <c r="OOO10" s="52"/>
      <c r="OOP10" s="52"/>
      <c r="OOQ10" s="52"/>
      <c r="OOR10" s="52"/>
      <c r="OOS10" s="52"/>
      <c r="OOT10" s="52"/>
      <c r="OOU10" s="52"/>
      <c r="OOV10" s="52"/>
      <c r="OOW10" s="52"/>
      <c r="OOX10" s="52"/>
      <c r="OOY10" s="52"/>
      <c r="OOZ10" s="52"/>
      <c r="OPA10" s="52"/>
      <c r="OPB10" s="52"/>
      <c r="OPC10" s="52"/>
      <c r="OPD10" s="52"/>
      <c r="OPE10" s="52"/>
      <c r="OPF10" s="52"/>
      <c r="OPG10" s="52"/>
      <c r="OPH10" s="52"/>
      <c r="OPI10" s="52"/>
      <c r="OPJ10" s="52"/>
      <c r="OPK10" s="52"/>
      <c r="OPL10" s="52"/>
      <c r="OPM10" s="52"/>
      <c r="OPN10" s="52"/>
      <c r="OPO10" s="52"/>
      <c r="OPP10" s="52"/>
      <c r="OPQ10" s="52"/>
      <c r="OPR10" s="52"/>
      <c r="OPS10" s="52"/>
      <c r="OPT10" s="52"/>
      <c r="OPU10" s="52"/>
      <c r="OPV10" s="52"/>
      <c r="OPW10" s="52"/>
      <c r="OPX10" s="52"/>
      <c r="OPY10" s="52"/>
      <c r="OPZ10" s="52"/>
      <c r="OQA10" s="52"/>
      <c r="OQB10" s="52"/>
      <c r="OQC10" s="52"/>
      <c r="OQD10" s="52"/>
      <c r="OQE10" s="52"/>
      <c r="OQF10" s="52"/>
      <c r="OQG10" s="52"/>
      <c r="OQH10" s="52"/>
      <c r="OQI10" s="52"/>
      <c r="OQJ10" s="52"/>
      <c r="OQK10" s="52"/>
      <c r="OQL10" s="52"/>
      <c r="OQM10" s="52"/>
      <c r="OQN10" s="52"/>
      <c r="OQO10" s="52"/>
      <c r="OQP10" s="52"/>
      <c r="OQQ10" s="52"/>
      <c r="OQR10" s="52"/>
      <c r="OQS10" s="52"/>
      <c r="OQT10" s="52"/>
      <c r="OQU10" s="52"/>
      <c r="OQV10" s="52"/>
      <c r="OQW10" s="52"/>
      <c r="OQX10" s="52"/>
      <c r="OQY10" s="52"/>
      <c r="OQZ10" s="52"/>
      <c r="ORA10" s="52"/>
      <c r="ORB10" s="52"/>
      <c r="ORC10" s="52"/>
      <c r="ORD10" s="52"/>
      <c r="ORE10" s="52"/>
      <c r="ORF10" s="52"/>
      <c r="ORG10" s="52"/>
      <c r="ORH10" s="52"/>
      <c r="ORI10" s="52"/>
      <c r="ORJ10" s="52"/>
      <c r="ORK10" s="52"/>
      <c r="ORL10" s="52"/>
      <c r="ORM10" s="52"/>
      <c r="ORN10" s="52"/>
      <c r="ORO10" s="52"/>
      <c r="ORP10" s="52"/>
      <c r="ORQ10" s="52"/>
      <c r="ORR10" s="52"/>
      <c r="ORS10" s="52"/>
      <c r="ORT10" s="52"/>
      <c r="ORU10" s="52"/>
      <c r="ORV10" s="52"/>
      <c r="ORW10" s="52"/>
      <c r="ORX10" s="52"/>
      <c r="ORY10" s="52"/>
      <c r="ORZ10" s="52"/>
      <c r="OSA10" s="52"/>
      <c r="OSB10" s="52"/>
      <c r="OSC10" s="52"/>
      <c r="OSD10" s="52"/>
      <c r="OSE10" s="52"/>
      <c r="OSF10" s="52"/>
      <c r="OSG10" s="52"/>
      <c r="OSH10" s="52"/>
      <c r="OSI10" s="52"/>
      <c r="OSJ10" s="52"/>
      <c r="OSK10" s="52"/>
      <c r="OSL10" s="52"/>
      <c r="OSM10" s="52"/>
      <c r="OSN10" s="52"/>
      <c r="OSO10" s="52"/>
      <c r="OSP10" s="52"/>
      <c r="OSQ10" s="52"/>
      <c r="OSR10" s="52"/>
      <c r="OSS10" s="52"/>
      <c r="OST10" s="52"/>
      <c r="OSU10" s="52"/>
      <c r="OSV10" s="52"/>
      <c r="OSW10" s="52"/>
      <c r="OSX10" s="52"/>
      <c r="OSY10" s="52"/>
      <c r="OSZ10" s="52"/>
      <c r="OTA10" s="52"/>
      <c r="OTB10" s="52"/>
      <c r="OTC10" s="52"/>
      <c r="OTD10" s="52"/>
      <c r="OTE10" s="52"/>
      <c r="OTF10" s="52"/>
      <c r="OTG10" s="52"/>
      <c r="OTH10" s="52"/>
      <c r="OTI10" s="52"/>
      <c r="OTJ10" s="52"/>
      <c r="OTK10" s="52"/>
      <c r="OTL10" s="52"/>
      <c r="OTM10" s="52"/>
      <c r="OTN10" s="52"/>
      <c r="OTO10" s="52"/>
      <c r="OTP10" s="52"/>
      <c r="OTQ10" s="52"/>
      <c r="OTR10" s="52"/>
      <c r="OTS10" s="52"/>
      <c r="OTT10" s="52"/>
      <c r="OTU10" s="52"/>
      <c r="OTV10" s="52"/>
      <c r="OTW10" s="52"/>
      <c r="OTX10" s="52"/>
      <c r="OTY10" s="52"/>
      <c r="OTZ10" s="52"/>
      <c r="OUA10" s="52"/>
      <c r="OUB10" s="52"/>
      <c r="OUC10" s="52"/>
      <c r="OUD10" s="52"/>
      <c r="OUE10" s="52"/>
      <c r="OUF10" s="52"/>
      <c r="OUG10" s="52"/>
      <c r="OUH10" s="52"/>
      <c r="OUI10" s="52"/>
      <c r="OUJ10" s="52"/>
      <c r="OUK10" s="52"/>
      <c r="OUL10" s="52"/>
      <c r="OUM10" s="52"/>
      <c r="OUN10" s="52"/>
      <c r="OUO10" s="52"/>
      <c r="OUP10" s="52"/>
      <c r="OUQ10" s="52"/>
      <c r="OUR10" s="52"/>
      <c r="OUS10" s="52"/>
      <c r="OUT10" s="52"/>
      <c r="OUU10" s="52"/>
      <c r="OUV10" s="52"/>
      <c r="OUW10" s="52"/>
      <c r="OUX10" s="52"/>
      <c r="OUY10" s="52"/>
      <c r="OUZ10" s="52"/>
      <c r="OVA10" s="52"/>
      <c r="OVB10" s="52"/>
      <c r="OVC10" s="52"/>
      <c r="OVD10" s="52"/>
      <c r="OVE10" s="52"/>
      <c r="OVF10" s="52"/>
      <c r="OVG10" s="52"/>
      <c r="OVH10" s="52"/>
      <c r="OVI10" s="52"/>
      <c r="OVJ10" s="52"/>
      <c r="OVK10" s="52"/>
      <c r="OVL10" s="52"/>
      <c r="OVM10" s="52"/>
      <c r="OVN10" s="52"/>
      <c r="OVO10" s="52"/>
      <c r="OVP10" s="52"/>
      <c r="OVQ10" s="52"/>
      <c r="OVR10" s="52"/>
      <c r="OVS10" s="52"/>
      <c r="OVT10" s="52"/>
      <c r="OVU10" s="52"/>
      <c r="OVV10" s="52"/>
      <c r="OVW10" s="52"/>
      <c r="OVX10" s="52"/>
      <c r="OVY10" s="52"/>
      <c r="OVZ10" s="52"/>
      <c r="OWA10" s="52"/>
      <c r="OWB10" s="52"/>
      <c r="OWC10" s="52"/>
      <c r="OWD10" s="52"/>
      <c r="OWE10" s="52"/>
      <c r="OWF10" s="52"/>
      <c r="OWG10" s="52"/>
      <c r="OWH10" s="52"/>
      <c r="OWI10" s="52"/>
      <c r="OWJ10" s="52"/>
      <c r="OWK10" s="52"/>
      <c r="OWL10" s="52"/>
      <c r="OWM10" s="52"/>
      <c r="OWN10" s="52"/>
      <c r="OWO10" s="52"/>
      <c r="OWP10" s="52"/>
      <c r="OWQ10" s="52"/>
      <c r="OWR10" s="52"/>
      <c r="OWS10" s="52"/>
      <c r="OWT10" s="52"/>
      <c r="OWU10" s="52"/>
      <c r="OWV10" s="52"/>
      <c r="OWW10" s="52"/>
      <c r="OWX10" s="52"/>
      <c r="OWY10" s="52"/>
      <c r="OWZ10" s="52"/>
      <c r="OXA10" s="52"/>
      <c r="OXB10" s="52"/>
      <c r="OXC10" s="52"/>
      <c r="OXD10" s="52"/>
      <c r="OXE10" s="52"/>
      <c r="OXF10" s="52"/>
      <c r="OXG10" s="52"/>
      <c r="OXH10" s="52"/>
      <c r="OXI10" s="52"/>
      <c r="OXJ10" s="52"/>
      <c r="OXK10" s="52"/>
      <c r="OXL10" s="52"/>
      <c r="OXM10" s="52"/>
      <c r="OXN10" s="52"/>
      <c r="OXO10" s="52"/>
      <c r="OXP10" s="52"/>
      <c r="OXQ10" s="52"/>
      <c r="OXR10" s="52"/>
      <c r="OXS10" s="52"/>
      <c r="OXT10" s="52"/>
      <c r="OXU10" s="52"/>
      <c r="OXV10" s="52"/>
      <c r="OXW10" s="52"/>
      <c r="OXX10" s="52"/>
      <c r="OXY10" s="52"/>
      <c r="OXZ10" s="52"/>
      <c r="OYA10" s="52"/>
      <c r="OYB10" s="52"/>
      <c r="OYC10" s="52"/>
      <c r="OYD10" s="52"/>
      <c r="OYE10" s="52"/>
      <c r="OYF10" s="52"/>
      <c r="OYG10" s="52"/>
      <c r="OYH10" s="52"/>
      <c r="OYI10" s="52"/>
      <c r="OYJ10" s="52"/>
      <c r="OYK10" s="52"/>
      <c r="OYL10" s="52"/>
      <c r="OYM10" s="52"/>
      <c r="OYN10" s="52"/>
      <c r="OYO10" s="52"/>
      <c r="OYP10" s="52"/>
      <c r="OYQ10" s="52"/>
      <c r="OYR10" s="52"/>
      <c r="OYS10" s="52"/>
      <c r="OYT10" s="52"/>
      <c r="OYU10" s="52"/>
      <c r="OYV10" s="52"/>
      <c r="OYW10" s="52"/>
      <c r="OYX10" s="52"/>
      <c r="OYY10" s="52"/>
      <c r="OYZ10" s="52"/>
      <c r="OZA10" s="52"/>
      <c r="OZB10" s="52"/>
      <c r="OZC10" s="52"/>
      <c r="OZD10" s="52"/>
      <c r="OZE10" s="52"/>
      <c r="OZF10" s="52"/>
      <c r="OZG10" s="52"/>
      <c r="OZH10" s="52"/>
      <c r="OZI10" s="52"/>
      <c r="OZJ10" s="52"/>
      <c r="OZK10" s="52"/>
      <c r="OZL10" s="52"/>
      <c r="OZM10" s="52"/>
      <c r="OZN10" s="52"/>
      <c r="OZO10" s="52"/>
      <c r="OZP10" s="52"/>
      <c r="OZQ10" s="52"/>
      <c r="OZR10" s="52"/>
      <c r="OZS10" s="52"/>
      <c r="OZT10" s="52"/>
      <c r="OZU10" s="52"/>
      <c r="OZV10" s="52"/>
      <c r="OZW10" s="52"/>
      <c r="OZX10" s="52"/>
      <c r="OZY10" s="52"/>
      <c r="OZZ10" s="52"/>
      <c r="PAA10" s="52"/>
      <c r="PAB10" s="52"/>
      <c r="PAC10" s="52"/>
      <c r="PAD10" s="52"/>
      <c r="PAE10" s="52"/>
      <c r="PAF10" s="52"/>
      <c r="PAG10" s="52"/>
      <c r="PAH10" s="52"/>
      <c r="PAI10" s="52"/>
      <c r="PAJ10" s="52"/>
      <c r="PAK10" s="52"/>
      <c r="PAL10" s="52"/>
      <c r="PAM10" s="52"/>
      <c r="PAN10" s="52"/>
      <c r="PAO10" s="52"/>
      <c r="PAP10" s="52"/>
      <c r="PAQ10" s="52"/>
      <c r="PAR10" s="52"/>
      <c r="PAS10" s="52"/>
      <c r="PAT10" s="52"/>
      <c r="PAU10" s="52"/>
      <c r="PAV10" s="52"/>
      <c r="PAW10" s="52"/>
      <c r="PAX10" s="52"/>
      <c r="PAY10" s="52"/>
      <c r="PAZ10" s="52"/>
      <c r="PBA10" s="52"/>
      <c r="PBB10" s="52"/>
      <c r="PBC10" s="52"/>
      <c r="PBD10" s="52"/>
      <c r="PBE10" s="52"/>
      <c r="PBF10" s="52"/>
      <c r="PBG10" s="52"/>
      <c r="PBH10" s="52"/>
      <c r="PBI10" s="52"/>
      <c r="PBJ10" s="52"/>
      <c r="PBK10" s="52"/>
      <c r="PBL10" s="52"/>
      <c r="PBM10" s="52"/>
      <c r="PBN10" s="52"/>
      <c r="PBO10" s="52"/>
      <c r="PBP10" s="52"/>
      <c r="PBQ10" s="52"/>
      <c r="PBR10" s="52"/>
      <c r="PBS10" s="52"/>
      <c r="PBT10" s="52"/>
      <c r="PBU10" s="52"/>
      <c r="PBV10" s="52"/>
      <c r="PBW10" s="52"/>
      <c r="PBX10" s="52"/>
      <c r="PBY10" s="52"/>
      <c r="PBZ10" s="52"/>
      <c r="PCA10" s="52"/>
      <c r="PCB10" s="52"/>
      <c r="PCC10" s="52"/>
      <c r="PCD10" s="52"/>
      <c r="PCE10" s="52"/>
      <c r="PCF10" s="52"/>
      <c r="PCG10" s="52"/>
      <c r="PCH10" s="52"/>
      <c r="PCI10" s="52"/>
      <c r="PCJ10" s="52"/>
      <c r="PCK10" s="52"/>
      <c r="PCL10" s="52"/>
      <c r="PCM10" s="52"/>
      <c r="PCN10" s="52"/>
      <c r="PCO10" s="52"/>
      <c r="PCP10" s="52"/>
      <c r="PCQ10" s="52"/>
      <c r="PCR10" s="52"/>
      <c r="PCS10" s="52"/>
      <c r="PCT10" s="52"/>
      <c r="PCU10" s="52"/>
      <c r="PCV10" s="52"/>
      <c r="PCW10" s="52"/>
      <c r="PCX10" s="52"/>
      <c r="PCY10" s="52"/>
      <c r="PCZ10" s="52"/>
      <c r="PDA10" s="52"/>
      <c r="PDB10" s="52"/>
      <c r="PDC10" s="52"/>
      <c r="PDD10" s="52"/>
      <c r="PDE10" s="52"/>
      <c r="PDF10" s="52"/>
      <c r="PDG10" s="52"/>
      <c r="PDH10" s="52"/>
      <c r="PDI10" s="52"/>
      <c r="PDJ10" s="52"/>
      <c r="PDK10" s="52"/>
      <c r="PDL10" s="52"/>
      <c r="PDM10" s="52"/>
      <c r="PDN10" s="52"/>
      <c r="PDO10" s="52"/>
      <c r="PDP10" s="52"/>
      <c r="PDQ10" s="52"/>
      <c r="PDR10" s="52"/>
      <c r="PDS10" s="52"/>
      <c r="PDT10" s="52"/>
      <c r="PDU10" s="52"/>
      <c r="PDV10" s="52"/>
      <c r="PDW10" s="52"/>
      <c r="PDX10" s="52"/>
      <c r="PDY10" s="52"/>
      <c r="PDZ10" s="52"/>
      <c r="PEA10" s="52"/>
      <c r="PEB10" s="52"/>
      <c r="PEC10" s="52"/>
      <c r="PED10" s="52"/>
      <c r="PEE10" s="52"/>
      <c r="PEF10" s="52"/>
      <c r="PEG10" s="52"/>
      <c r="PEH10" s="52"/>
      <c r="PEI10" s="52"/>
      <c r="PEJ10" s="52"/>
      <c r="PEK10" s="52"/>
      <c r="PEL10" s="52"/>
      <c r="PEM10" s="52"/>
      <c r="PEN10" s="52"/>
      <c r="PEO10" s="52"/>
      <c r="PEP10" s="52"/>
      <c r="PEQ10" s="52"/>
      <c r="PER10" s="52"/>
      <c r="PES10" s="52"/>
      <c r="PET10" s="52"/>
      <c r="PEU10" s="52"/>
      <c r="PEV10" s="52"/>
      <c r="PEW10" s="52"/>
      <c r="PEX10" s="52"/>
      <c r="PEY10" s="52"/>
      <c r="PEZ10" s="52"/>
      <c r="PFA10" s="52"/>
      <c r="PFB10" s="52"/>
      <c r="PFC10" s="52"/>
      <c r="PFD10" s="52"/>
      <c r="PFE10" s="52"/>
      <c r="PFF10" s="52"/>
      <c r="PFG10" s="52"/>
      <c r="PFH10" s="52"/>
      <c r="PFI10" s="52"/>
      <c r="PFJ10" s="52"/>
      <c r="PFK10" s="52"/>
      <c r="PFL10" s="52"/>
      <c r="PFM10" s="52"/>
      <c r="PFN10" s="52"/>
      <c r="PFO10" s="52"/>
      <c r="PFP10" s="52"/>
      <c r="PFQ10" s="52"/>
      <c r="PFR10" s="52"/>
      <c r="PFS10" s="52"/>
      <c r="PFT10" s="52"/>
      <c r="PFU10" s="52"/>
      <c r="PFV10" s="52"/>
      <c r="PFW10" s="52"/>
      <c r="PFX10" s="52"/>
      <c r="PFY10" s="52"/>
      <c r="PFZ10" s="52"/>
      <c r="PGA10" s="52"/>
      <c r="PGB10" s="52"/>
      <c r="PGC10" s="52"/>
      <c r="PGD10" s="52"/>
      <c r="PGE10" s="52"/>
      <c r="PGF10" s="52"/>
      <c r="PGG10" s="52"/>
      <c r="PGH10" s="52"/>
      <c r="PGI10" s="52"/>
      <c r="PGJ10" s="52"/>
      <c r="PGK10" s="52"/>
      <c r="PGL10" s="52"/>
      <c r="PGM10" s="52"/>
      <c r="PGN10" s="52"/>
      <c r="PGO10" s="52"/>
      <c r="PGP10" s="52"/>
      <c r="PGQ10" s="52"/>
      <c r="PGR10" s="52"/>
      <c r="PGS10" s="52"/>
      <c r="PGT10" s="52"/>
      <c r="PGU10" s="52"/>
      <c r="PGV10" s="52"/>
      <c r="PGW10" s="52"/>
      <c r="PGX10" s="52"/>
      <c r="PGY10" s="52"/>
      <c r="PGZ10" s="52"/>
      <c r="PHA10" s="52"/>
      <c r="PHB10" s="52"/>
      <c r="PHC10" s="52"/>
      <c r="PHD10" s="52"/>
      <c r="PHE10" s="52"/>
      <c r="PHF10" s="52"/>
      <c r="PHG10" s="52"/>
      <c r="PHH10" s="52"/>
      <c r="PHI10" s="52"/>
      <c r="PHJ10" s="52"/>
      <c r="PHK10" s="52"/>
      <c r="PHL10" s="52"/>
      <c r="PHM10" s="52"/>
      <c r="PHN10" s="52"/>
      <c r="PHO10" s="52"/>
      <c r="PHP10" s="52"/>
      <c r="PHQ10" s="52"/>
      <c r="PHR10" s="52"/>
      <c r="PHS10" s="52"/>
      <c r="PHT10" s="52"/>
      <c r="PHU10" s="52"/>
      <c r="PHV10" s="52"/>
      <c r="PHW10" s="52"/>
      <c r="PHX10" s="52"/>
      <c r="PHY10" s="52"/>
      <c r="PHZ10" s="52"/>
      <c r="PIA10" s="52"/>
      <c r="PIB10" s="52"/>
      <c r="PIC10" s="52"/>
      <c r="PID10" s="52"/>
      <c r="PIE10" s="52"/>
      <c r="PIF10" s="52"/>
      <c r="PIG10" s="52"/>
      <c r="PIH10" s="52"/>
      <c r="PII10" s="52"/>
      <c r="PIJ10" s="52"/>
      <c r="PIK10" s="52"/>
      <c r="PIL10" s="52"/>
      <c r="PIM10" s="52"/>
      <c r="PIN10" s="52"/>
      <c r="PIO10" s="52"/>
      <c r="PIP10" s="52"/>
      <c r="PIQ10" s="52"/>
      <c r="PIR10" s="52"/>
      <c r="PIS10" s="52"/>
      <c r="PIT10" s="52"/>
      <c r="PIU10" s="52"/>
      <c r="PIV10" s="52"/>
      <c r="PIW10" s="52"/>
      <c r="PIX10" s="52"/>
      <c r="PIY10" s="52"/>
      <c r="PIZ10" s="52"/>
      <c r="PJA10" s="52"/>
      <c r="PJB10" s="52"/>
      <c r="PJC10" s="52"/>
      <c r="PJD10" s="52"/>
      <c r="PJE10" s="52"/>
      <c r="PJF10" s="52"/>
      <c r="PJG10" s="52"/>
      <c r="PJH10" s="52"/>
      <c r="PJI10" s="52"/>
      <c r="PJJ10" s="52"/>
      <c r="PJK10" s="52"/>
      <c r="PJL10" s="52"/>
      <c r="PJM10" s="52"/>
      <c r="PJN10" s="52"/>
      <c r="PJO10" s="52"/>
      <c r="PJP10" s="52"/>
      <c r="PJQ10" s="52"/>
      <c r="PJR10" s="52"/>
      <c r="PJS10" s="52"/>
      <c r="PJT10" s="52"/>
      <c r="PJU10" s="52"/>
      <c r="PJV10" s="52"/>
      <c r="PJW10" s="52"/>
      <c r="PJX10" s="52"/>
      <c r="PJY10" s="52"/>
      <c r="PJZ10" s="52"/>
      <c r="PKA10" s="52"/>
      <c r="PKB10" s="52"/>
      <c r="PKC10" s="52"/>
      <c r="PKD10" s="52"/>
      <c r="PKE10" s="52"/>
      <c r="PKF10" s="52"/>
      <c r="PKG10" s="52"/>
      <c r="PKH10" s="52"/>
      <c r="PKI10" s="52"/>
      <c r="PKJ10" s="52"/>
      <c r="PKK10" s="52"/>
      <c r="PKL10" s="52"/>
      <c r="PKM10" s="52"/>
      <c r="PKN10" s="52"/>
      <c r="PKO10" s="52"/>
      <c r="PKP10" s="52"/>
      <c r="PKQ10" s="52"/>
      <c r="PKR10" s="52"/>
      <c r="PKS10" s="52"/>
      <c r="PKT10" s="52"/>
      <c r="PKU10" s="52"/>
      <c r="PKV10" s="52"/>
      <c r="PKW10" s="52"/>
      <c r="PKX10" s="52"/>
      <c r="PKY10" s="52"/>
      <c r="PKZ10" s="52"/>
      <c r="PLA10" s="52"/>
      <c r="PLB10" s="52"/>
      <c r="PLC10" s="52"/>
      <c r="PLD10" s="52"/>
      <c r="PLE10" s="52"/>
      <c r="PLF10" s="52"/>
      <c r="PLG10" s="52"/>
      <c r="PLH10" s="52"/>
      <c r="PLI10" s="52"/>
      <c r="PLJ10" s="52"/>
      <c r="PLK10" s="52"/>
      <c r="PLL10" s="52"/>
      <c r="PLM10" s="52"/>
      <c r="PLN10" s="52"/>
      <c r="PLO10" s="52"/>
      <c r="PLP10" s="52"/>
      <c r="PLQ10" s="52"/>
      <c r="PLR10" s="52"/>
      <c r="PLS10" s="52"/>
      <c r="PLT10" s="52"/>
      <c r="PLU10" s="52"/>
      <c r="PLV10" s="52"/>
      <c r="PLW10" s="52"/>
      <c r="PLX10" s="52"/>
      <c r="PLY10" s="52"/>
      <c r="PLZ10" s="52"/>
      <c r="PMA10" s="52"/>
      <c r="PMB10" s="52"/>
      <c r="PMC10" s="52"/>
      <c r="PMD10" s="52"/>
      <c r="PME10" s="52"/>
      <c r="PMF10" s="52"/>
      <c r="PMG10" s="52"/>
      <c r="PMH10" s="52"/>
      <c r="PMI10" s="52"/>
      <c r="PMJ10" s="52"/>
      <c r="PMK10" s="52"/>
      <c r="PML10" s="52"/>
      <c r="PMM10" s="52"/>
      <c r="PMN10" s="52"/>
      <c r="PMO10" s="52"/>
      <c r="PMP10" s="52"/>
      <c r="PMQ10" s="52"/>
      <c r="PMR10" s="52"/>
      <c r="PMS10" s="52"/>
      <c r="PMT10" s="52"/>
      <c r="PMU10" s="52"/>
      <c r="PMV10" s="52"/>
      <c r="PMW10" s="52"/>
      <c r="PMX10" s="52"/>
      <c r="PMY10" s="52"/>
      <c r="PMZ10" s="52"/>
      <c r="PNA10" s="52"/>
      <c r="PNB10" s="52"/>
      <c r="PNC10" s="52"/>
      <c r="PND10" s="52"/>
      <c r="PNE10" s="52"/>
      <c r="PNF10" s="52"/>
      <c r="PNG10" s="52"/>
      <c r="PNH10" s="52"/>
      <c r="PNI10" s="52"/>
      <c r="PNJ10" s="52"/>
      <c r="PNK10" s="52"/>
      <c r="PNL10" s="52"/>
      <c r="PNM10" s="52"/>
      <c r="PNN10" s="52"/>
      <c r="PNO10" s="52"/>
      <c r="PNP10" s="52"/>
      <c r="PNQ10" s="52"/>
      <c r="PNR10" s="52"/>
      <c r="PNS10" s="52"/>
      <c r="PNT10" s="52"/>
      <c r="PNU10" s="52"/>
      <c r="PNV10" s="52"/>
      <c r="PNW10" s="52"/>
      <c r="PNX10" s="52"/>
      <c r="PNY10" s="52"/>
      <c r="PNZ10" s="52"/>
      <c r="POA10" s="52"/>
      <c r="POB10" s="52"/>
      <c r="POC10" s="52"/>
      <c r="POD10" s="52"/>
      <c r="POE10" s="52"/>
      <c r="POF10" s="52"/>
      <c r="POG10" s="52"/>
      <c r="POH10" s="52"/>
      <c r="POI10" s="52"/>
      <c r="POJ10" s="52"/>
      <c r="POK10" s="52"/>
      <c r="POL10" s="52"/>
      <c r="POM10" s="52"/>
      <c r="PON10" s="52"/>
      <c r="POO10" s="52"/>
      <c r="POP10" s="52"/>
      <c r="POQ10" s="52"/>
      <c r="POR10" s="52"/>
      <c r="POS10" s="52"/>
      <c r="POT10" s="52"/>
      <c r="POU10" s="52"/>
      <c r="POV10" s="52"/>
      <c r="POW10" s="52"/>
      <c r="POX10" s="52"/>
      <c r="POY10" s="52"/>
      <c r="POZ10" s="52"/>
      <c r="PPA10" s="52"/>
      <c r="PPB10" s="52"/>
      <c r="PPC10" s="52"/>
      <c r="PPD10" s="52"/>
      <c r="PPE10" s="52"/>
      <c r="PPF10" s="52"/>
      <c r="PPG10" s="52"/>
      <c r="PPH10" s="52"/>
      <c r="PPI10" s="52"/>
      <c r="PPJ10" s="52"/>
      <c r="PPK10" s="52"/>
      <c r="PPL10" s="52"/>
      <c r="PPM10" s="52"/>
      <c r="PPN10" s="52"/>
      <c r="PPO10" s="52"/>
      <c r="PPP10" s="52"/>
      <c r="PPQ10" s="52"/>
      <c r="PPR10" s="52"/>
      <c r="PPS10" s="52"/>
      <c r="PPT10" s="52"/>
      <c r="PPU10" s="52"/>
      <c r="PPV10" s="52"/>
      <c r="PPW10" s="52"/>
      <c r="PPX10" s="52"/>
      <c r="PPY10" s="52"/>
      <c r="PPZ10" s="52"/>
      <c r="PQA10" s="52"/>
      <c r="PQB10" s="52"/>
      <c r="PQC10" s="52"/>
      <c r="PQD10" s="52"/>
      <c r="PQE10" s="52"/>
      <c r="PQF10" s="52"/>
      <c r="PQG10" s="52"/>
      <c r="PQH10" s="52"/>
      <c r="PQI10" s="52"/>
      <c r="PQJ10" s="52"/>
      <c r="PQK10" s="52"/>
      <c r="PQL10" s="52"/>
      <c r="PQM10" s="52"/>
      <c r="PQN10" s="52"/>
      <c r="PQO10" s="52"/>
      <c r="PQP10" s="52"/>
      <c r="PQQ10" s="52"/>
      <c r="PQR10" s="52"/>
      <c r="PQS10" s="52"/>
      <c r="PQT10" s="52"/>
      <c r="PQU10" s="52"/>
      <c r="PQV10" s="52"/>
      <c r="PQW10" s="52"/>
      <c r="PQX10" s="52"/>
      <c r="PQY10" s="52"/>
      <c r="PQZ10" s="52"/>
      <c r="PRA10" s="52"/>
      <c r="PRB10" s="52"/>
      <c r="PRC10" s="52"/>
      <c r="PRD10" s="52"/>
      <c r="PRE10" s="52"/>
      <c r="PRF10" s="52"/>
      <c r="PRG10" s="52"/>
      <c r="PRH10" s="52"/>
      <c r="PRI10" s="52"/>
      <c r="PRJ10" s="52"/>
      <c r="PRK10" s="52"/>
      <c r="PRL10" s="52"/>
      <c r="PRM10" s="52"/>
      <c r="PRN10" s="52"/>
      <c r="PRO10" s="52"/>
      <c r="PRP10" s="52"/>
      <c r="PRQ10" s="52"/>
      <c r="PRR10" s="52"/>
      <c r="PRS10" s="52"/>
      <c r="PRT10" s="52"/>
      <c r="PRU10" s="52"/>
      <c r="PRV10" s="52"/>
      <c r="PRW10" s="52"/>
      <c r="PRX10" s="52"/>
      <c r="PRY10" s="52"/>
      <c r="PRZ10" s="52"/>
      <c r="PSA10" s="52"/>
      <c r="PSB10" s="52"/>
      <c r="PSC10" s="52"/>
      <c r="PSD10" s="52"/>
      <c r="PSE10" s="52"/>
      <c r="PSF10" s="52"/>
      <c r="PSG10" s="52"/>
      <c r="PSH10" s="52"/>
      <c r="PSI10" s="52"/>
      <c r="PSJ10" s="52"/>
      <c r="PSK10" s="52"/>
      <c r="PSL10" s="52"/>
      <c r="PSM10" s="52"/>
      <c r="PSN10" s="52"/>
      <c r="PSO10" s="52"/>
      <c r="PSP10" s="52"/>
      <c r="PSQ10" s="52"/>
      <c r="PSR10" s="52"/>
      <c r="PSS10" s="52"/>
      <c r="PST10" s="52"/>
      <c r="PSU10" s="52"/>
      <c r="PSV10" s="52"/>
      <c r="PSW10" s="52"/>
      <c r="PSX10" s="52"/>
      <c r="PSY10" s="52"/>
      <c r="PSZ10" s="52"/>
      <c r="PTA10" s="52"/>
      <c r="PTB10" s="52"/>
      <c r="PTC10" s="52"/>
      <c r="PTD10" s="52"/>
      <c r="PTE10" s="52"/>
      <c r="PTF10" s="52"/>
      <c r="PTG10" s="52"/>
      <c r="PTH10" s="52"/>
      <c r="PTI10" s="52"/>
      <c r="PTJ10" s="52"/>
      <c r="PTK10" s="52"/>
      <c r="PTL10" s="52"/>
      <c r="PTM10" s="52"/>
      <c r="PTN10" s="52"/>
      <c r="PTO10" s="52"/>
      <c r="PTP10" s="52"/>
      <c r="PTQ10" s="52"/>
      <c r="PTR10" s="52"/>
      <c r="PTS10" s="52"/>
      <c r="PTT10" s="52"/>
      <c r="PTU10" s="52"/>
      <c r="PTV10" s="52"/>
      <c r="PTW10" s="52"/>
      <c r="PTX10" s="52"/>
      <c r="PTY10" s="52"/>
      <c r="PTZ10" s="52"/>
      <c r="PUA10" s="52"/>
      <c r="PUB10" s="52"/>
      <c r="PUC10" s="52"/>
      <c r="PUD10" s="52"/>
      <c r="PUE10" s="52"/>
      <c r="PUF10" s="52"/>
      <c r="PUG10" s="52"/>
      <c r="PUH10" s="52"/>
      <c r="PUI10" s="52"/>
      <c r="PUJ10" s="52"/>
      <c r="PUK10" s="52"/>
      <c r="PUL10" s="52"/>
      <c r="PUM10" s="52"/>
      <c r="PUN10" s="52"/>
      <c r="PUO10" s="52"/>
      <c r="PUP10" s="52"/>
      <c r="PUQ10" s="52"/>
      <c r="PUR10" s="52"/>
      <c r="PUS10" s="52"/>
      <c r="PUT10" s="52"/>
      <c r="PUU10" s="52"/>
      <c r="PUV10" s="52"/>
      <c r="PUW10" s="52"/>
      <c r="PUX10" s="52"/>
      <c r="PUY10" s="52"/>
      <c r="PUZ10" s="52"/>
      <c r="PVA10" s="52"/>
      <c r="PVB10" s="52"/>
      <c r="PVC10" s="52"/>
      <c r="PVD10" s="52"/>
      <c r="PVE10" s="52"/>
      <c r="PVF10" s="52"/>
      <c r="PVG10" s="52"/>
      <c r="PVH10" s="52"/>
      <c r="PVI10" s="52"/>
      <c r="PVJ10" s="52"/>
      <c r="PVK10" s="52"/>
      <c r="PVL10" s="52"/>
      <c r="PVM10" s="52"/>
      <c r="PVN10" s="52"/>
      <c r="PVO10" s="52"/>
      <c r="PVP10" s="52"/>
      <c r="PVQ10" s="52"/>
      <c r="PVR10" s="52"/>
      <c r="PVS10" s="52"/>
      <c r="PVT10" s="52"/>
      <c r="PVU10" s="52"/>
      <c r="PVV10" s="52"/>
      <c r="PVW10" s="52"/>
      <c r="PVX10" s="52"/>
      <c r="PVY10" s="52"/>
      <c r="PVZ10" s="52"/>
      <c r="PWA10" s="52"/>
      <c r="PWB10" s="52"/>
      <c r="PWC10" s="52"/>
      <c r="PWD10" s="52"/>
      <c r="PWE10" s="52"/>
      <c r="PWF10" s="52"/>
      <c r="PWG10" s="52"/>
      <c r="PWH10" s="52"/>
      <c r="PWI10" s="52"/>
      <c r="PWJ10" s="52"/>
      <c r="PWK10" s="52"/>
      <c r="PWL10" s="52"/>
      <c r="PWM10" s="52"/>
      <c r="PWN10" s="52"/>
      <c r="PWO10" s="52"/>
      <c r="PWP10" s="52"/>
      <c r="PWQ10" s="52"/>
      <c r="PWR10" s="52"/>
      <c r="PWS10" s="52"/>
      <c r="PWT10" s="52"/>
      <c r="PWU10" s="52"/>
      <c r="PWV10" s="52"/>
      <c r="PWW10" s="52"/>
      <c r="PWX10" s="52"/>
      <c r="PWY10" s="52"/>
      <c r="PWZ10" s="52"/>
      <c r="PXA10" s="52"/>
      <c r="PXB10" s="52"/>
      <c r="PXC10" s="52"/>
      <c r="PXD10" s="52"/>
      <c r="PXE10" s="52"/>
      <c r="PXF10" s="52"/>
      <c r="PXG10" s="52"/>
      <c r="PXH10" s="52"/>
      <c r="PXI10" s="52"/>
      <c r="PXJ10" s="52"/>
      <c r="PXK10" s="52"/>
      <c r="PXL10" s="52"/>
      <c r="PXM10" s="52"/>
      <c r="PXN10" s="52"/>
      <c r="PXO10" s="52"/>
      <c r="PXP10" s="52"/>
      <c r="PXQ10" s="52"/>
      <c r="PXR10" s="52"/>
      <c r="PXS10" s="52"/>
      <c r="PXT10" s="52"/>
      <c r="PXU10" s="52"/>
      <c r="PXV10" s="52"/>
      <c r="PXW10" s="52"/>
      <c r="PXX10" s="52"/>
      <c r="PXY10" s="52"/>
      <c r="PXZ10" s="52"/>
      <c r="PYA10" s="52"/>
      <c r="PYB10" s="52"/>
      <c r="PYC10" s="52"/>
      <c r="PYD10" s="52"/>
      <c r="PYE10" s="52"/>
      <c r="PYF10" s="52"/>
      <c r="PYG10" s="52"/>
      <c r="PYH10" s="52"/>
      <c r="PYI10" s="52"/>
      <c r="PYJ10" s="52"/>
      <c r="PYK10" s="52"/>
      <c r="PYL10" s="52"/>
      <c r="PYM10" s="52"/>
      <c r="PYN10" s="52"/>
      <c r="PYO10" s="52"/>
      <c r="PYP10" s="52"/>
      <c r="PYQ10" s="52"/>
      <c r="PYR10" s="52"/>
      <c r="PYS10" s="52"/>
      <c r="PYT10" s="52"/>
      <c r="PYU10" s="52"/>
      <c r="PYV10" s="52"/>
      <c r="PYW10" s="52"/>
      <c r="PYX10" s="52"/>
      <c r="PYY10" s="52"/>
      <c r="PYZ10" s="52"/>
      <c r="PZA10" s="52"/>
      <c r="PZB10" s="52"/>
      <c r="PZC10" s="52"/>
      <c r="PZD10" s="52"/>
      <c r="PZE10" s="52"/>
      <c r="PZF10" s="52"/>
      <c r="PZG10" s="52"/>
      <c r="PZH10" s="52"/>
      <c r="PZI10" s="52"/>
      <c r="PZJ10" s="52"/>
      <c r="PZK10" s="52"/>
      <c r="PZL10" s="52"/>
      <c r="PZM10" s="52"/>
      <c r="PZN10" s="52"/>
      <c r="PZO10" s="52"/>
      <c r="PZP10" s="52"/>
      <c r="PZQ10" s="52"/>
      <c r="PZR10" s="52"/>
      <c r="PZS10" s="52"/>
      <c r="PZT10" s="52"/>
      <c r="PZU10" s="52"/>
      <c r="PZV10" s="52"/>
      <c r="PZW10" s="52"/>
      <c r="PZX10" s="52"/>
      <c r="PZY10" s="52"/>
      <c r="PZZ10" s="52"/>
      <c r="QAA10" s="52"/>
      <c r="QAB10" s="52"/>
      <c r="QAC10" s="52"/>
      <c r="QAD10" s="52"/>
      <c r="QAE10" s="52"/>
      <c r="QAF10" s="52"/>
      <c r="QAG10" s="52"/>
      <c r="QAH10" s="52"/>
      <c r="QAI10" s="52"/>
      <c r="QAJ10" s="52"/>
      <c r="QAK10" s="52"/>
      <c r="QAL10" s="52"/>
      <c r="QAM10" s="52"/>
      <c r="QAN10" s="52"/>
      <c r="QAO10" s="52"/>
      <c r="QAP10" s="52"/>
      <c r="QAQ10" s="52"/>
      <c r="QAR10" s="52"/>
      <c r="QAS10" s="52"/>
      <c r="QAT10" s="52"/>
      <c r="QAU10" s="52"/>
      <c r="QAV10" s="52"/>
      <c r="QAW10" s="52"/>
      <c r="QAX10" s="52"/>
      <c r="QAY10" s="52"/>
      <c r="QAZ10" s="52"/>
      <c r="QBA10" s="52"/>
      <c r="QBB10" s="52"/>
      <c r="QBC10" s="52"/>
      <c r="QBD10" s="52"/>
      <c r="QBE10" s="52"/>
      <c r="QBF10" s="52"/>
      <c r="QBG10" s="52"/>
      <c r="QBH10" s="52"/>
      <c r="QBI10" s="52"/>
      <c r="QBJ10" s="52"/>
      <c r="QBK10" s="52"/>
      <c r="QBL10" s="52"/>
      <c r="QBM10" s="52"/>
      <c r="QBN10" s="52"/>
      <c r="QBO10" s="52"/>
      <c r="QBP10" s="52"/>
      <c r="QBQ10" s="52"/>
      <c r="QBR10" s="52"/>
      <c r="QBS10" s="52"/>
      <c r="QBT10" s="52"/>
      <c r="QBU10" s="52"/>
      <c r="QBV10" s="52"/>
      <c r="QBW10" s="52"/>
      <c r="QBX10" s="52"/>
      <c r="QBY10" s="52"/>
      <c r="QBZ10" s="52"/>
      <c r="QCA10" s="52"/>
      <c r="QCB10" s="52"/>
      <c r="QCC10" s="52"/>
      <c r="QCD10" s="52"/>
      <c r="QCE10" s="52"/>
      <c r="QCF10" s="52"/>
      <c r="QCG10" s="52"/>
      <c r="QCH10" s="52"/>
      <c r="QCI10" s="52"/>
      <c r="QCJ10" s="52"/>
      <c r="QCK10" s="52"/>
      <c r="QCL10" s="52"/>
      <c r="QCM10" s="52"/>
      <c r="QCN10" s="52"/>
      <c r="QCO10" s="52"/>
      <c r="QCP10" s="52"/>
      <c r="QCQ10" s="52"/>
      <c r="QCR10" s="52"/>
      <c r="QCS10" s="52"/>
      <c r="QCT10" s="52"/>
      <c r="QCU10" s="52"/>
      <c r="QCV10" s="52"/>
      <c r="QCW10" s="52"/>
      <c r="QCX10" s="52"/>
      <c r="QCY10" s="52"/>
      <c r="QCZ10" s="52"/>
      <c r="QDA10" s="52"/>
      <c r="QDB10" s="52"/>
      <c r="QDC10" s="52"/>
      <c r="QDD10" s="52"/>
      <c r="QDE10" s="52"/>
      <c r="QDF10" s="52"/>
      <c r="QDG10" s="52"/>
      <c r="QDH10" s="52"/>
      <c r="QDI10" s="52"/>
      <c r="QDJ10" s="52"/>
      <c r="QDK10" s="52"/>
      <c r="QDL10" s="52"/>
      <c r="QDM10" s="52"/>
      <c r="QDN10" s="52"/>
      <c r="QDO10" s="52"/>
      <c r="QDP10" s="52"/>
      <c r="QDQ10" s="52"/>
      <c r="QDR10" s="52"/>
      <c r="QDS10" s="52"/>
      <c r="QDT10" s="52"/>
      <c r="QDU10" s="52"/>
      <c r="QDV10" s="52"/>
      <c r="QDW10" s="52"/>
      <c r="QDX10" s="52"/>
      <c r="QDY10" s="52"/>
      <c r="QDZ10" s="52"/>
      <c r="QEA10" s="52"/>
      <c r="QEB10" s="52"/>
      <c r="QEC10" s="52"/>
      <c r="QED10" s="52"/>
      <c r="QEE10" s="52"/>
      <c r="QEF10" s="52"/>
      <c r="QEG10" s="52"/>
      <c r="QEH10" s="52"/>
      <c r="QEI10" s="52"/>
      <c r="QEJ10" s="52"/>
      <c r="QEK10" s="52"/>
      <c r="QEL10" s="52"/>
      <c r="QEM10" s="52"/>
      <c r="QEN10" s="52"/>
      <c r="QEO10" s="52"/>
      <c r="QEP10" s="52"/>
      <c r="QEQ10" s="52"/>
      <c r="QER10" s="52"/>
      <c r="QES10" s="52"/>
      <c r="QET10" s="52"/>
      <c r="QEU10" s="52"/>
      <c r="QEV10" s="52"/>
      <c r="QEW10" s="52"/>
      <c r="QEX10" s="52"/>
      <c r="QEY10" s="52"/>
      <c r="QEZ10" s="52"/>
      <c r="QFA10" s="52"/>
      <c r="QFB10" s="52"/>
      <c r="QFC10" s="52"/>
      <c r="QFD10" s="52"/>
      <c r="QFE10" s="52"/>
      <c r="QFF10" s="52"/>
      <c r="QFG10" s="52"/>
      <c r="QFH10" s="52"/>
      <c r="QFI10" s="52"/>
      <c r="QFJ10" s="52"/>
      <c r="QFK10" s="52"/>
      <c r="QFL10" s="52"/>
      <c r="QFM10" s="52"/>
      <c r="QFN10" s="52"/>
      <c r="QFO10" s="52"/>
      <c r="QFP10" s="52"/>
      <c r="QFQ10" s="52"/>
      <c r="QFR10" s="52"/>
      <c r="QFS10" s="52"/>
      <c r="QFT10" s="52"/>
      <c r="QFU10" s="52"/>
      <c r="QFV10" s="52"/>
      <c r="QFW10" s="52"/>
      <c r="QFX10" s="52"/>
      <c r="QFY10" s="52"/>
      <c r="QFZ10" s="52"/>
      <c r="QGA10" s="52"/>
      <c r="QGB10" s="52"/>
      <c r="QGC10" s="52"/>
      <c r="QGD10" s="52"/>
      <c r="QGE10" s="52"/>
      <c r="QGF10" s="52"/>
      <c r="QGG10" s="52"/>
      <c r="QGH10" s="52"/>
      <c r="QGI10" s="52"/>
      <c r="QGJ10" s="52"/>
      <c r="QGK10" s="52"/>
      <c r="QGL10" s="52"/>
      <c r="QGM10" s="52"/>
      <c r="QGN10" s="52"/>
      <c r="QGO10" s="52"/>
      <c r="QGP10" s="52"/>
      <c r="QGQ10" s="52"/>
      <c r="QGR10" s="52"/>
      <c r="QGS10" s="52"/>
      <c r="QGT10" s="52"/>
      <c r="QGU10" s="52"/>
      <c r="QGV10" s="52"/>
      <c r="QGW10" s="52"/>
      <c r="QGX10" s="52"/>
      <c r="QGY10" s="52"/>
      <c r="QGZ10" s="52"/>
      <c r="QHA10" s="52"/>
      <c r="QHB10" s="52"/>
      <c r="QHC10" s="52"/>
      <c r="QHD10" s="52"/>
      <c r="QHE10" s="52"/>
      <c r="QHF10" s="52"/>
      <c r="QHG10" s="52"/>
      <c r="QHH10" s="52"/>
      <c r="QHI10" s="52"/>
      <c r="QHJ10" s="52"/>
      <c r="QHK10" s="52"/>
      <c r="QHL10" s="52"/>
      <c r="QHM10" s="52"/>
      <c r="QHN10" s="52"/>
      <c r="QHO10" s="52"/>
      <c r="QHP10" s="52"/>
      <c r="QHQ10" s="52"/>
      <c r="QHR10" s="52"/>
      <c r="QHS10" s="52"/>
      <c r="QHT10" s="52"/>
      <c r="QHU10" s="52"/>
      <c r="QHV10" s="52"/>
      <c r="QHW10" s="52"/>
      <c r="QHX10" s="52"/>
      <c r="QHY10" s="52"/>
      <c r="QHZ10" s="52"/>
      <c r="QIA10" s="52"/>
      <c r="QIB10" s="52"/>
      <c r="QIC10" s="52"/>
      <c r="QID10" s="52"/>
      <c r="QIE10" s="52"/>
      <c r="QIF10" s="52"/>
      <c r="QIG10" s="52"/>
      <c r="QIH10" s="52"/>
      <c r="QII10" s="52"/>
      <c r="QIJ10" s="52"/>
      <c r="QIK10" s="52"/>
      <c r="QIL10" s="52"/>
      <c r="QIM10" s="52"/>
      <c r="QIN10" s="52"/>
      <c r="QIO10" s="52"/>
      <c r="QIP10" s="52"/>
      <c r="QIQ10" s="52"/>
      <c r="QIR10" s="52"/>
      <c r="QIS10" s="52"/>
      <c r="QIT10" s="52"/>
      <c r="QIU10" s="52"/>
      <c r="QIV10" s="52"/>
      <c r="QIW10" s="52"/>
      <c r="QIX10" s="52"/>
      <c r="QIY10" s="52"/>
      <c r="QIZ10" s="52"/>
      <c r="QJA10" s="52"/>
      <c r="QJB10" s="52"/>
      <c r="QJC10" s="52"/>
      <c r="QJD10" s="52"/>
      <c r="QJE10" s="52"/>
      <c r="QJF10" s="52"/>
      <c r="QJG10" s="52"/>
      <c r="QJH10" s="52"/>
      <c r="QJI10" s="52"/>
      <c r="QJJ10" s="52"/>
      <c r="QJK10" s="52"/>
      <c r="QJL10" s="52"/>
      <c r="QJM10" s="52"/>
      <c r="QJN10" s="52"/>
      <c r="QJO10" s="52"/>
      <c r="QJP10" s="52"/>
      <c r="QJQ10" s="52"/>
      <c r="QJR10" s="52"/>
      <c r="QJS10" s="52"/>
      <c r="QJT10" s="52"/>
      <c r="QJU10" s="52"/>
      <c r="QJV10" s="52"/>
      <c r="QJW10" s="52"/>
      <c r="QJX10" s="52"/>
      <c r="QJY10" s="52"/>
      <c r="QJZ10" s="52"/>
      <c r="QKA10" s="52"/>
      <c r="QKB10" s="52"/>
      <c r="QKC10" s="52"/>
      <c r="QKD10" s="52"/>
      <c r="QKE10" s="52"/>
      <c r="QKF10" s="52"/>
      <c r="QKG10" s="52"/>
      <c r="QKH10" s="52"/>
      <c r="QKI10" s="52"/>
      <c r="QKJ10" s="52"/>
      <c r="QKK10" s="52"/>
      <c r="QKL10" s="52"/>
      <c r="QKM10" s="52"/>
      <c r="QKN10" s="52"/>
      <c r="QKO10" s="52"/>
      <c r="QKP10" s="52"/>
      <c r="QKQ10" s="52"/>
      <c r="QKR10" s="52"/>
      <c r="QKS10" s="52"/>
      <c r="QKT10" s="52"/>
      <c r="QKU10" s="52"/>
      <c r="QKV10" s="52"/>
      <c r="QKW10" s="52"/>
      <c r="QKX10" s="52"/>
      <c r="QKY10" s="52"/>
      <c r="QKZ10" s="52"/>
      <c r="QLA10" s="52"/>
      <c r="QLB10" s="52"/>
      <c r="QLC10" s="52"/>
      <c r="QLD10" s="52"/>
      <c r="QLE10" s="52"/>
      <c r="QLF10" s="52"/>
      <c r="QLG10" s="52"/>
      <c r="QLH10" s="52"/>
      <c r="QLI10" s="52"/>
      <c r="QLJ10" s="52"/>
      <c r="QLK10" s="52"/>
      <c r="QLL10" s="52"/>
      <c r="QLM10" s="52"/>
      <c r="QLN10" s="52"/>
      <c r="QLO10" s="52"/>
      <c r="QLP10" s="52"/>
      <c r="QLQ10" s="52"/>
      <c r="QLR10" s="52"/>
      <c r="QLS10" s="52"/>
      <c r="QLT10" s="52"/>
      <c r="QLU10" s="52"/>
      <c r="QLV10" s="52"/>
      <c r="QLW10" s="52"/>
      <c r="QLX10" s="52"/>
      <c r="QLY10" s="52"/>
      <c r="QLZ10" s="52"/>
      <c r="QMA10" s="52"/>
      <c r="QMB10" s="52"/>
      <c r="QMC10" s="52"/>
      <c r="QMD10" s="52"/>
      <c r="QME10" s="52"/>
      <c r="QMF10" s="52"/>
      <c r="QMG10" s="52"/>
      <c r="QMH10" s="52"/>
      <c r="QMI10" s="52"/>
      <c r="QMJ10" s="52"/>
      <c r="QMK10" s="52"/>
      <c r="QML10" s="52"/>
      <c r="QMM10" s="52"/>
      <c r="QMN10" s="52"/>
      <c r="QMO10" s="52"/>
      <c r="QMP10" s="52"/>
      <c r="QMQ10" s="52"/>
      <c r="QMR10" s="52"/>
      <c r="QMS10" s="52"/>
      <c r="QMT10" s="52"/>
      <c r="QMU10" s="52"/>
      <c r="QMV10" s="52"/>
      <c r="QMW10" s="52"/>
      <c r="QMX10" s="52"/>
      <c r="QMY10" s="52"/>
      <c r="QMZ10" s="52"/>
      <c r="QNA10" s="52"/>
      <c r="QNB10" s="52"/>
      <c r="QNC10" s="52"/>
      <c r="QND10" s="52"/>
      <c r="QNE10" s="52"/>
      <c r="QNF10" s="52"/>
      <c r="QNG10" s="52"/>
      <c r="QNH10" s="52"/>
      <c r="QNI10" s="52"/>
      <c r="QNJ10" s="52"/>
      <c r="QNK10" s="52"/>
      <c r="QNL10" s="52"/>
      <c r="QNM10" s="52"/>
      <c r="QNN10" s="52"/>
      <c r="QNO10" s="52"/>
      <c r="QNP10" s="52"/>
      <c r="QNQ10" s="52"/>
      <c r="QNR10" s="52"/>
      <c r="QNS10" s="52"/>
      <c r="QNT10" s="52"/>
      <c r="QNU10" s="52"/>
      <c r="QNV10" s="52"/>
      <c r="QNW10" s="52"/>
      <c r="QNX10" s="52"/>
      <c r="QNY10" s="52"/>
      <c r="QNZ10" s="52"/>
      <c r="QOA10" s="52"/>
      <c r="QOB10" s="52"/>
      <c r="QOC10" s="52"/>
      <c r="QOD10" s="52"/>
      <c r="QOE10" s="52"/>
      <c r="QOF10" s="52"/>
      <c r="QOG10" s="52"/>
      <c r="QOH10" s="52"/>
      <c r="QOI10" s="52"/>
      <c r="QOJ10" s="52"/>
      <c r="QOK10" s="52"/>
      <c r="QOL10" s="52"/>
      <c r="QOM10" s="52"/>
      <c r="QON10" s="52"/>
      <c r="QOO10" s="52"/>
      <c r="QOP10" s="52"/>
      <c r="QOQ10" s="52"/>
      <c r="QOR10" s="52"/>
      <c r="QOS10" s="52"/>
      <c r="QOT10" s="52"/>
      <c r="QOU10" s="52"/>
      <c r="QOV10" s="52"/>
      <c r="QOW10" s="52"/>
      <c r="QOX10" s="52"/>
      <c r="QOY10" s="52"/>
      <c r="QOZ10" s="52"/>
      <c r="QPA10" s="52"/>
      <c r="QPB10" s="52"/>
      <c r="QPC10" s="52"/>
      <c r="QPD10" s="52"/>
      <c r="QPE10" s="52"/>
      <c r="QPF10" s="52"/>
      <c r="QPG10" s="52"/>
      <c r="QPH10" s="52"/>
      <c r="QPI10" s="52"/>
      <c r="QPJ10" s="52"/>
      <c r="QPK10" s="52"/>
      <c r="QPL10" s="52"/>
      <c r="QPM10" s="52"/>
      <c r="QPN10" s="52"/>
      <c r="QPO10" s="52"/>
      <c r="QPP10" s="52"/>
      <c r="QPQ10" s="52"/>
      <c r="QPR10" s="52"/>
      <c r="QPS10" s="52"/>
      <c r="QPT10" s="52"/>
      <c r="QPU10" s="52"/>
      <c r="QPV10" s="52"/>
      <c r="QPW10" s="52"/>
      <c r="QPX10" s="52"/>
      <c r="QPY10" s="52"/>
      <c r="QPZ10" s="52"/>
      <c r="QQA10" s="52"/>
      <c r="QQB10" s="52"/>
      <c r="QQC10" s="52"/>
      <c r="QQD10" s="52"/>
      <c r="QQE10" s="52"/>
      <c r="QQF10" s="52"/>
      <c r="QQG10" s="52"/>
      <c r="QQH10" s="52"/>
      <c r="QQI10" s="52"/>
      <c r="QQJ10" s="52"/>
      <c r="QQK10" s="52"/>
      <c r="QQL10" s="52"/>
      <c r="QQM10" s="52"/>
      <c r="QQN10" s="52"/>
      <c r="QQO10" s="52"/>
      <c r="QQP10" s="52"/>
      <c r="QQQ10" s="52"/>
      <c r="QQR10" s="52"/>
      <c r="QQS10" s="52"/>
      <c r="QQT10" s="52"/>
      <c r="QQU10" s="52"/>
      <c r="QQV10" s="52"/>
      <c r="QQW10" s="52"/>
      <c r="QQX10" s="52"/>
      <c r="QQY10" s="52"/>
      <c r="QQZ10" s="52"/>
      <c r="QRA10" s="52"/>
      <c r="QRB10" s="52"/>
      <c r="QRC10" s="52"/>
      <c r="QRD10" s="52"/>
      <c r="QRE10" s="52"/>
      <c r="QRF10" s="52"/>
      <c r="QRG10" s="52"/>
      <c r="QRH10" s="52"/>
      <c r="QRI10" s="52"/>
      <c r="QRJ10" s="52"/>
      <c r="QRK10" s="52"/>
      <c r="QRL10" s="52"/>
      <c r="QRM10" s="52"/>
      <c r="QRN10" s="52"/>
      <c r="QRO10" s="52"/>
      <c r="QRP10" s="52"/>
      <c r="QRQ10" s="52"/>
      <c r="QRR10" s="52"/>
      <c r="QRS10" s="52"/>
      <c r="QRT10" s="52"/>
      <c r="QRU10" s="52"/>
      <c r="QRV10" s="52"/>
      <c r="QRW10" s="52"/>
      <c r="QRX10" s="52"/>
      <c r="QRY10" s="52"/>
      <c r="QRZ10" s="52"/>
      <c r="QSA10" s="52"/>
      <c r="QSB10" s="52"/>
      <c r="QSC10" s="52"/>
      <c r="QSD10" s="52"/>
      <c r="QSE10" s="52"/>
      <c r="QSF10" s="52"/>
      <c r="QSG10" s="52"/>
      <c r="QSH10" s="52"/>
      <c r="QSI10" s="52"/>
      <c r="QSJ10" s="52"/>
      <c r="QSK10" s="52"/>
      <c r="QSL10" s="52"/>
      <c r="QSM10" s="52"/>
      <c r="QSN10" s="52"/>
      <c r="QSO10" s="52"/>
      <c r="QSP10" s="52"/>
      <c r="QSQ10" s="52"/>
      <c r="QSR10" s="52"/>
      <c r="QSS10" s="52"/>
      <c r="QST10" s="52"/>
      <c r="QSU10" s="52"/>
      <c r="QSV10" s="52"/>
      <c r="QSW10" s="52"/>
      <c r="QSX10" s="52"/>
      <c r="QSY10" s="52"/>
      <c r="QSZ10" s="52"/>
      <c r="QTA10" s="52"/>
      <c r="QTB10" s="52"/>
      <c r="QTC10" s="52"/>
      <c r="QTD10" s="52"/>
      <c r="QTE10" s="52"/>
      <c r="QTF10" s="52"/>
      <c r="QTG10" s="52"/>
      <c r="QTH10" s="52"/>
      <c r="QTI10" s="52"/>
      <c r="QTJ10" s="52"/>
      <c r="QTK10" s="52"/>
      <c r="QTL10" s="52"/>
      <c r="QTM10" s="52"/>
      <c r="QTN10" s="52"/>
      <c r="QTO10" s="52"/>
      <c r="QTP10" s="52"/>
      <c r="QTQ10" s="52"/>
      <c r="QTR10" s="52"/>
      <c r="QTS10" s="52"/>
      <c r="QTT10" s="52"/>
      <c r="QTU10" s="52"/>
      <c r="QTV10" s="52"/>
      <c r="QTW10" s="52"/>
      <c r="QTX10" s="52"/>
      <c r="QTY10" s="52"/>
      <c r="QTZ10" s="52"/>
      <c r="QUA10" s="52"/>
      <c r="QUB10" s="52"/>
      <c r="QUC10" s="52"/>
      <c r="QUD10" s="52"/>
      <c r="QUE10" s="52"/>
      <c r="QUF10" s="52"/>
      <c r="QUG10" s="52"/>
      <c r="QUH10" s="52"/>
      <c r="QUI10" s="52"/>
      <c r="QUJ10" s="52"/>
      <c r="QUK10" s="52"/>
      <c r="QUL10" s="52"/>
      <c r="QUM10" s="52"/>
      <c r="QUN10" s="52"/>
      <c r="QUO10" s="52"/>
      <c r="QUP10" s="52"/>
      <c r="QUQ10" s="52"/>
      <c r="QUR10" s="52"/>
      <c r="QUS10" s="52"/>
      <c r="QUT10" s="52"/>
      <c r="QUU10" s="52"/>
      <c r="QUV10" s="52"/>
      <c r="QUW10" s="52"/>
      <c r="QUX10" s="52"/>
      <c r="QUY10" s="52"/>
      <c r="QUZ10" s="52"/>
      <c r="QVA10" s="52"/>
      <c r="QVB10" s="52"/>
      <c r="QVC10" s="52"/>
      <c r="QVD10" s="52"/>
      <c r="QVE10" s="52"/>
      <c r="QVF10" s="52"/>
      <c r="QVG10" s="52"/>
      <c r="QVH10" s="52"/>
      <c r="QVI10" s="52"/>
      <c r="QVJ10" s="52"/>
      <c r="QVK10" s="52"/>
      <c r="QVL10" s="52"/>
      <c r="QVM10" s="52"/>
      <c r="QVN10" s="52"/>
      <c r="QVO10" s="52"/>
      <c r="QVP10" s="52"/>
      <c r="QVQ10" s="52"/>
      <c r="QVR10" s="52"/>
      <c r="QVS10" s="52"/>
      <c r="QVT10" s="52"/>
      <c r="QVU10" s="52"/>
      <c r="QVV10" s="52"/>
      <c r="QVW10" s="52"/>
      <c r="QVX10" s="52"/>
      <c r="QVY10" s="52"/>
      <c r="QVZ10" s="52"/>
      <c r="QWA10" s="52"/>
      <c r="QWB10" s="52"/>
      <c r="QWC10" s="52"/>
      <c r="QWD10" s="52"/>
      <c r="QWE10" s="52"/>
      <c r="QWF10" s="52"/>
      <c r="QWG10" s="52"/>
      <c r="QWH10" s="52"/>
      <c r="QWI10" s="52"/>
      <c r="QWJ10" s="52"/>
      <c r="QWK10" s="52"/>
      <c r="QWL10" s="52"/>
      <c r="QWM10" s="52"/>
      <c r="QWN10" s="52"/>
      <c r="QWO10" s="52"/>
      <c r="QWP10" s="52"/>
      <c r="QWQ10" s="52"/>
      <c r="QWR10" s="52"/>
      <c r="QWS10" s="52"/>
      <c r="QWT10" s="52"/>
      <c r="QWU10" s="52"/>
      <c r="QWV10" s="52"/>
      <c r="QWW10" s="52"/>
      <c r="QWX10" s="52"/>
      <c r="QWY10" s="52"/>
      <c r="QWZ10" s="52"/>
      <c r="QXA10" s="52"/>
      <c r="QXB10" s="52"/>
      <c r="QXC10" s="52"/>
      <c r="QXD10" s="52"/>
      <c r="QXE10" s="52"/>
      <c r="QXF10" s="52"/>
      <c r="QXG10" s="52"/>
      <c r="QXH10" s="52"/>
      <c r="QXI10" s="52"/>
      <c r="QXJ10" s="52"/>
      <c r="QXK10" s="52"/>
      <c r="QXL10" s="52"/>
      <c r="QXM10" s="52"/>
      <c r="QXN10" s="52"/>
      <c r="QXO10" s="52"/>
      <c r="QXP10" s="52"/>
      <c r="QXQ10" s="52"/>
      <c r="QXR10" s="52"/>
      <c r="QXS10" s="52"/>
      <c r="QXT10" s="52"/>
      <c r="QXU10" s="52"/>
      <c r="QXV10" s="52"/>
      <c r="QXW10" s="52"/>
      <c r="QXX10" s="52"/>
      <c r="QXY10" s="52"/>
      <c r="QXZ10" s="52"/>
      <c r="QYA10" s="52"/>
      <c r="QYB10" s="52"/>
      <c r="QYC10" s="52"/>
      <c r="QYD10" s="52"/>
      <c r="QYE10" s="52"/>
      <c r="QYF10" s="52"/>
      <c r="QYG10" s="52"/>
      <c r="QYH10" s="52"/>
      <c r="QYI10" s="52"/>
      <c r="QYJ10" s="52"/>
      <c r="QYK10" s="52"/>
      <c r="QYL10" s="52"/>
      <c r="QYM10" s="52"/>
      <c r="QYN10" s="52"/>
      <c r="QYO10" s="52"/>
      <c r="QYP10" s="52"/>
      <c r="QYQ10" s="52"/>
      <c r="QYR10" s="52"/>
      <c r="QYS10" s="52"/>
      <c r="QYT10" s="52"/>
      <c r="QYU10" s="52"/>
      <c r="QYV10" s="52"/>
      <c r="QYW10" s="52"/>
      <c r="QYX10" s="52"/>
      <c r="QYY10" s="52"/>
      <c r="QYZ10" s="52"/>
      <c r="QZA10" s="52"/>
      <c r="QZB10" s="52"/>
      <c r="QZC10" s="52"/>
      <c r="QZD10" s="52"/>
      <c r="QZE10" s="52"/>
      <c r="QZF10" s="52"/>
      <c r="QZG10" s="52"/>
      <c r="QZH10" s="52"/>
      <c r="QZI10" s="52"/>
      <c r="QZJ10" s="52"/>
      <c r="QZK10" s="52"/>
      <c r="QZL10" s="52"/>
      <c r="QZM10" s="52"/>
      <c r="QZN10" s="52"/>
      <c r="QZO10" s="52"/>
      <c r="QZP10" s="52"/>
      <c r="QZQ10" s="52"/>
      <c r="QZR10" s="52"/>
      <c r="QZS10" s="52"/>
      <c r="QZT10" s="52"/>
      <c r="QZU10" s="52"/>
      <c r="QZV10" s="52"/>
      <c r="QZW10" s="52"/>
      <c r="QZX10" s="52"/>
      <c r="QZY10" s="52"/>
      <c r="QZZ10" s="52"/>
      <c r="RAA10" s="52"/>
      <c r="RAB10" s="52"/>
      <c r="RAC10" s="52"/>
      <c r="RAD10" s="52"/>
      <c r="RAE10" s="52"/>
      <c r="RAF10" s="52"/>
      <c r="RAG10" s="52"/>
      <c r="RAH10" s="52"/>
      <c r="RAI10" s="52"/>
      <c r="RAJ10" s="52"/>
      <c r="RAK10" s="52"/>
      <c r="RAL10" s="52"/>
      <c r="RAM10" s="52"/>
      <c r="RAN10" s="52"/>
      <c r="RAO10" s="52"/>
      <c r="RAP10" s="52"/>
      <c r="RAQ10" s="52"/>
      <c r="RAR10" s="52"/>
      <c r="RAS10" s="52"/>
      <c r="RAT10" s="52"/>
      <c r="RAU10" s="52"/>
      <c r="RAV10" s="52"/>
      <c r="RAW10" s="52"/>
      <c r="RAX10" s="52"/>
      <c r="RAY10" s="52"/>
      <c r="RAZ10" s="52"/>
      <c r="RBA10" s="52"/>
      <c r="RBB10" s="52"/>
      <c r="RBC10" s="52"/>
      <c r="RBD10" s="52"/>
      <c r="RBE10" s="52"/>
      <c r="RBF10" s="52"/>
      <c r="RBG10" s="52"/>
      <c r="RBH10" s="52"/>
      <c r="RBI10" s="52"/>
      <c r="RBJ10" s="52"/>
      <c r="RBK10" s="52"/>
      <c r="RBL10" s="52"/>
      <c r="RBM10" s="52"/>
      <c r="RBN10" s="52"/>
      <c r="RBO10" s="52"/>
      <c r="RBP10" s="52"/>
      <c r="RBQ10" s="52"/>
      <c r="RBR10" s="52"/>
      <c r="RBS10" s="52"/>
      <c r="RBT10" s="52"/>
      <c r="RBU10" s="52"/>
      <c r="RBV10" s="52"/>
      <c r="RBW10" s="52"/>
      <c r="RBX10" s="52"/>
      <c r="RBY10" s="52"/>
      <c r="RBZ10" s="52"/>
      <c r="RCA10" s="52"/>
      <c r="RCB10" s="52"/>
      <c r="RCC10" s="52"/>
      <c r="RCD10" s="52"/>
      <c r="RCE10" s="52"/>
      <c r="RCF10" s="52"/>
      <c r="RCG10" s="52"/>
      <c r="RCH10" s="52"/>
      <c r="RCI10" s="52"/>
      <c r="RCJ10" s="52"/>
      <c r="RCK10" s="52"/>
      <c r="RCL10" s="52"/>
      <c r="RCM10" s="52"/>
      <c r="RCN10" s="52"/>
      <c r="RCO10" s="52"/>
      <c r="RCP10" s="52"/>
      <c r="RCQ10" s="52"/>
      <c r="RCR10" s="52"/>
      <c r="RCS10" s="52"/>
      <c r="RCT10" s="52"/>
      <c r="RCU10" s="52"/>
      <c r="RCV10" s="52"/>
      <c r="RCW10" s="52"/>
      <c r="RCX10" s="52"/>
      <c r="RCY10" s="52"/>
      <c r="RCZ10" s="52"/>
      <c r="RDA10" s="52"/>
      <c r="RDB10" s="52"/>
      <c r="RDC10" s="52"/>
      <c r="RDD10" s="52"/>
      <c r="RDE10" s="52"/>
      <c r="RDF10" s="52"/>
      <c r="RDG10" s="52"/>
      <c r="RDH10" s="52"/>
      <c r="RDI10" s="52"/>
      <c r="RDJ10" s="52"/>
      <c r="RDK10" s="52"/>
      <c r="RDL10" s="52"/>
      <c r="RDM10" s="52"/>
      <c r="RDN10" s="52"/>
      <c r="RDO10" s="52"/>
      <c r="RDP10" s="52"/>
      <c r="RDQ10" s="52"/>
      <c r="RDR10" s="52"/>
      <c r="RDS10" s="52"/>
      <c r="RDT10" s="52"/>
      <c r="RDU10" s="52"/>
      <c r="RDV10" s="52"/>
      <c r="RDW10" s="52"/>
      <c r="RDX10" s="52"/>
      <c r="RDY10" s="52"/>
      <c r="RDZ10" s="52"/>
      <c r="REA10" s="52"/>
      <c r="REB10" s="52"/>
      <c r="REC10" s="52"/>
      <c r="RED10" s="52"/>
      <c r="REE10" s="52"/>
      <c r="REF10" s="52"/>
      <c r="REG10" s="52"/>
      <c r="REH10" s="52"/>
      <c r="REI10" s="52"/>
      <c r="REJ10" s="52"/>
      <c r="REK10" s="52"/>
      <c r="REL10" s="52"/>
      <c r="REM10" s="52"/>
      <c r="REN10" s="52"/>
      <c r="REO10" s="52"/>
      <c r="REP10" s="52"/>
      <c r="REQ10" s="52"/>
      <c r="RER10" s="52"/>
      <c r="RES10" s="52"/>
      <c r="RET10" s="52"/>
      <c r="REU10" s="52"/>
      <c r="REV10" s="52"/>
      <c r="REW10" s="52"/>
      <c r="REX10" s="52"/>
      <c r="REY10" s="52"/>
      <c r="REZ10" s="52"/>
      <c r="RFA10" s="52"/>
      <c r="RFB10" s="52"/>
      <c r="RFC10" s="52"/>
      <c r="RFD10" s="52"/>
      <c r="RFE10" s="52"/>
      <c r="RFF10" s="52"/>
      <c r="RFG10" s="52"/>
      <c r="RFH10" s="52"/>
      <c r="RFI10" s="52"/>
      <c r="RFJ10" s="52"/>
      <c r="RFK10" s="52"/>
      <c r="RFL10" s="52"/>
      <c r="RFM10" s="52"/>
      <c r="RFN10" s="52"/>
      <c r="RFO10" s="52"/>
      <c r="RFP10" s="52"/>
      <c r="RFQ10" s="52"/>
      <c r="RFR10" s="52"/>
      <c r="RFS10" s="52"/>
      <c r="RFT10" s="52"/>
      <c r="RFU10" s="52"/>
      <c r="RFV10" s="52"/>
      <c r="RFW10" s="52"/>
      <c r="RFX10" s="52"/>
      <c r="RFY10" s="52"/>
      <c r="RFZ10" s="52"/>
      <c r="RGA10" s="52"/>
      <c r="RGB10" s="52"/>
      <c r="RGC10" s="52"/>
      <c r="RGD10" s="52"/>
      <c r="RGE10" s="52"/>
      <c r="RGF10" s="52"/>
      <c r="RGG10" s="52"/>
      <c r="RGH10" s="52"/>
      <c r="RGI10" s="52"/>
      <c r="RGJ10" s="52"/>
      <c r="RGK10" s="52"/>
      <c r="RGL10" s="52"/>
      <c r="RGM10" s="52"/>
      <c r="RGN10" s="52"/>
      <c r="RGO10" s="52"/>
      <c r="RGP10" s="52"/>
      <c r="RGQ10" s="52"/>
      <c r="RGR10" s="52"/>
      <c r="RGS10" s="52"/>
      <c r="RGT10" s="52"/>
      <c r="RGU10" s="52"/>
      <c r="RGV10" s="52"/>
      <c r="RGW10" s="52"/>
      <c r="RGX10" s="52"/>
      <c r="RGY10" s="52"/>
      <c r="RGZ10" s="52"/>
      <c r="RHA10" s="52"/>
      <c r="RHB10" s="52"/>
      <c r="RHC10" s="52"/>
      <c r="RHD10" s="52"/>
      <c r="RHE10" s="52"/>
      <c r="RHF10" s="52"/>
      <c r="RHG10" s="52"/>
      <c r="RHH10" s="52"/>
      <c r="RHI10" s="52"/>
      <c r="RHJ10" s="52"/>
      <c r="RHK10" s="52"/>
      <c r="RHL10" s="52"/>
      <c r="RHM10" s="52"/>
      <c r="RHN10" s="52"/>
      <c r="RHO10" s="52"/>
      <c r="RHP10" s="52"/>
      <c r="RHQ10" s="52"/>
      <c r="RHR10" s="52"/>
      <c r="RHS10" s="52"/>
      <c r="RHT10" s="52"/>
      <c r="RHU10" s="52"/>
      <c r="RHV10" s="52"/>
      <c r="RHW10" s="52"/>
      <c r="RHX10" s="52"/>
      <c r="RHY10" s="52"/>
      <c r="RHZ10" s="52"/>
      <c r="RIA10" s="52"/>
      <c r="RIB10" s="52"/>
      <c r="RIC10" s="52"/>
      <c r="RID10" s="52"/>
      <c r="RIE10" s="52"/>
      <c r="RIF10" s="52"/>
      <c r="RIG10" s="52"/>
      <c r="RIH10" s="52"/>
      <c r="RII10" s="52"/>
      <c r="RIJ10" s="52"/>
      <c r="RIK10" s="52"/>
      <c r="RIL10" s="52"/>
      <c r="RIM10" s="52"/>
      <c r="RIN10" s="52"/>
      <c r="RIO10" s="52"/>
      <c r="RIP10" s="52"/>
      <c r="RIQ10" s="52"/>
      <c r="RIR10" s="52"/>
      <c r="RIS10" s="52"/>
      <c r="RIT10" s="52"/>
      <c r="RIU10" s="52"/>
      <c r="RIV10" s="52"/>
      <c r="RIW10" s="52"/>
      <c r="RIX10" s="52"/>
      <c r="RIY10" s="52"/>
      <c r="RIZ10" s="52"/>
      <c r="RJA10" s="52"/>
      <c r="RJB10" s="52"/>
      <c r="RJC10" s="52"/>
      <c r="RJD10" s="52"/>
      <c r="RJE10" s="52"/>
      <c r="RJF10" s="52"/>
      <c r="RJG10" s="52"/>
      <c r="RJH10" s="52"/>
      <c r="RJI10" s="52"/>
      <c r="RJJ10" s="52"/>
      <c r="RJK10" s="52"/>
      <c r="RJL10" s="52"/>
      <c r="RJM10" s="52"/>
      <c r="RJN10" s="52"/>
      <c r="RJO10" s="52"/>
      <c r="RJP10" s="52"/>
      <c r="RJQ10" s="52"/>
      <c r="RJR10" s="52"/>
      <c r="RJS10" s="52"/>
      <c r="RJT10" s="52"/>
      <c r="RJU10" s="52"/>
      <c r="RJV10" s="52"/>
      <c r="RJW10" s="52"/>
      <c r="RJX10" s="52"/>
      <c r="RJY10" s="52"/>
      <c r="RJZ10" s="52"/>
      <c r="RKA10" s="52"/>
      <c r="RKB10" s="52"/>
      <c r="RKC10" s="52"/>
      <c r="RKD10" s="52"/>
      <c r="RKE10" s="52"/>
      <c r="RKF10" s="52"/>
      <c r="RKG10" s="52"/>
      <c r="RKH10" s="52"/>
      <c r="RKI10" s="52"/>
      <c r="RKJ10" s="52"/>
      <c r="RKK10" s="52"/>
      <c r="RKL10" s="52"/>
      <c r="RKM10" s="52"/>
      <c r="RKN10" s="52"/>
      <c r="RKO10" s="52"/>
      <c r="RKP10" s="52"/>
      <c r="RKQ10" s="52"/>
      <c r="RKR10" s="52"/>
      <c r="RKS10" s="52"/>
      <c r="RKT10" s="52"/>
      <c r="RKU10" s="52"/>
      <c r="RKV10" s="52"/>
      <c r="RKW10" s="52"/>
      <c r="RKX10" s="52"/>
      <c r="RKY10" s="52"/>
      <c r="RKZ10" s="52"/>
      <c r="RLA10" s="52"/>
      <c r="RLB10" s="52"/>
      <c r="RLC10" s="52"/>
      <c r="RLD10" s="52"/>
      <c r="RLE10" s="52"/>
      <c r="RLF10" s="52"/>
      <c r="RLG10" s="52"/>
      <c r="RLH10" s="52"/>
      <c r="RLI10" s="52"/>
      <c r="RLJ10" s="52"/>
      <c r="RLK10" s="52"/>
      <c r="RLL10" s="52"/>
      <c r="RLM10" s="52"/>
      <c r="RLN10" s="52"/>
      <c r="RLO10" s="52"/>
      <c r="RLP10" s="52"/>
      <c r="RLQ10" s="52"/>
      <c r="RLR10" s="52"/>
      <c r="RLS10" s="52"/>
      <c r="RLT10" s="52"/>
      <c r="RLU10" s="52"/>
      <c r="RLV10" s="52"/>
      <c r="RLW10" s="52"/>
      <c r="RLX10" s="52"/>
      <c r="RLY10" s="52"/>
      <c r="RLZ10" s="52"/>
      <c r="RMA10" s="52"/>
      <c r="RMB10" s="52"/>
      <c r="RMC10" s="52"/>
      <c r="RMD10" s="52"/>
      <c r="RME10" s="52"/>
      <c r="RMF10" s="52"/>
      <c r="RMG10" s="52"/>
      <c r="RMH10" s="52"/>
      <c r="RMI10" s="52"/>
      <c r="RMJ10" s="52"/>
      <c r="RMK10" s="52"/>
      <c r="RML10" s="52"/>
      <c r="RMM10" s="52"/>
      <c r="RMN10" s="52"/>
      <c r="RMO10" s="52"/>
      <c r="RMP10" s="52"/>
      <c r="RMQ10" s="52"/>
      <c r="RMR10" s="52"/>
      <c r="RMS10" s="52"/>
      <c r="RMT10" s="52"/>
      <c r="RMU10" s="52"/>
      <c r="RMV10" s="52"/>
      <c r="RMW10" s="52"/>
      <c r="RMX10" s="52"/>
      <c r="RMY10" s="52"/>
      <c r="RMZ10" s="52"/>
      <c r="RNA10" s="52"/>
      <c r="RNB10" s="52"/>
      <c r="RNC10" s="52"/>
      <c r="RND10" s="52"/>
      <c r="RNE10" s="52"/>
      <c r="RNF10" s="52"/>
      <c r="RNG10" s="52"/>
      <c r="RNH10" s="52"/>
      <c r="RNI10" s="52"/>
      <c r="RNJ10" s="52"/>
      <c r="RNK10" s="52"/>
      <c r="RNL10" s="52"/>
      <c r="RNM10" s="52"/>
      <c r="RNN10" s="52"/>
      <c r="RNO10" s="52"/>
      <c r="RNP10" s="52"/>
      <c r="RNQ10" s="52"/>
      <c r="RNR10" s="52"/>
      <c r="RNS10" s="52"/>
      <c r="RNT10" s="52"/>
      <c r="RNU10" s="52"/>
      <c r="RNV10" s="52"/>
      <c r="RNW10" s="52"/>
      <c r="RNX10" s="52"/>
      <c r="RNY10" s="52"/>
      <c r="RNZ10" s="52"/>
      <c r="ROA10" s="52"/>
      <c r="ROB10" s="52"/>
      <c r="ROC10" s="52"/>
      <c r="ROD10" s="52"/>
      <c r="ROE10" s="52"/>
      <c r="ROF10" s="52"/>
      <c r="ROG10" s="52"/>
      <c r="ROH10" s="52"/>
      <c r="ROI10" s="52"/>
      <c r="ROJ10" s="52"/>
      <c r="ROK10" s="52"/>
      <c r="ROL10" s="52"/>
      <c r="ROM10" s="52"/>
      <c r="RON10" s="52"/>
      <c r="ROO10" s="52"/>
      <c r="ROP10" s="52"/>
      <c r="ROQ10" s="52"/>
      <c r="ROR10" s="52"/>
      <c r="ROS10" s="52"/>
      <c r="ROT10" s="52"/>
      <c r="ROU10" s="52"/>
      <c r="ROV10" s="52"/>
      <c r="ROW10" s="52"/>
      <c r="ROX10" s="52"/>
      <c r="ROY10" s="52"/>
      <c r="ROZ10" s="52"/>
      <c r="RPA10" s="52"/>
      <c r="RPB10" s="52"/>
      <c r="RPC10" s="52"/>
      <c r="RPD10" s="52"/>
      <c r="RPE10" s="52"/>
      <c r="RPF10" s="52"/>
      <c r="RPG10" s="52"/>
      <c r="RPH10" s="52"/>
      <c r="RPI10" s="52"/>
      <c r="RPJ10" s="52"/>
      <c r="RPK10" s="52"/>
      <c r="RPL10" s="52"/>
      <c r="RPM10" s="52"/>
      <c r="RPN10" s="52"/>
      <c r="RPO10" s="52"/>
      <c r="RPP10" s="52"/>
      <c r="RPQ10" s="52"/>
      <c r="RPR10" s="52"/>
      <c r="RPS10" s="52"/>
      <c r="RPT10" s="52"/>
      <c r="RPU10" s="52"/>
      <c r="RPV10" s="52"/>
      <c r="RPW10" s="52"/>
      <c r="RPX10" s="52"/>
      <c r="RPY10" s="52"/>
      <c r="RPZ10" s="52"/>
      <c r="RQA10" s="52"/>
      <c r="RQB10" s="52"/>
      <c r="RQC10" s="52"/>
      <c r="RQD10" s="52"/>
      <c r="RQE10" s="52"/>
      <c r="RQF10" s="52"/>
      <c r="RQG10" s="52"/>
      <c r="RQH10" s="52"/>
      <c r="RQI10" s="52"/>
      <c r="RQJ10" s="52"/>
      <c r="RQK10" s="52"/>
      <c r="RQL10" s="52"/>
      <c r="RQM10" s="52"/>
      <c r="RQN10" s="52"/>
      <c r="RQO10" s="52"/>
      <c r="RQP10" s="52"/>
      <c r="RQQ10" s="52"/>
      <c r="RQR10" s="52"/>
      <c r="RQS10" s="52"/>
      <c r="RQT10" s="52"/>
      <c r="RQU10" s="52"/>
      <c r="RQV10" s="52"/>
      <c r="RQW10" s="52"/>
      <c r="RQX10" s="52"/>
      <c r="RQY10" s="52"/>
      <c r="RQZ10" s="52"/>
      <c r="RRA10" s="52"/>
      <c r="RRB10" s="52"/>
      <c r="RRC10" s="52"/>
      <c r="RRD10" s="52"/>
      <c r="RRE10" s="52"/>
      <c r="RRF10" s="52"/>
      <c r="RRG10" s="52"/>
      <c r="RRH10" s="52"/>
      <c r="RRI10" s="52"/>
      <c r="RRJ10" s="52"/>
      <c r="RRK10" s="52"/>
      <c r="RRL10" s="52"/>
      <c r="RRM10" s="52"/>
      <c r="RRN10" s="52"/>
      <c r="RRO10" s="52"/>
      <c r="RRP10" s="52"/>
      <c r="RRQ10" s="52"/>
      <c r="RRR10" s="52"/>
      <c r="RRS10" s="52"/>
      <c r="RRT10" s="52"/>
      <c r="RRU10" s="52"/>
      <c r="RRV10" s="52"/>
      <c r="RRW10" s="52"/>
      <c r="RRX10" s="52"/>
      <c r="RRY10" s="52"/>
      <c r="RRZ10" s="52"/>
      <c r="RSA10" s="52"/>
      <c r="RSB10" s="52"/>
      <c r="RSC10" s="52"/>
      <c r="RSD10" s="52"/>
      <c r="RSE10" s="52"/>
      <c r="RSF10" s="52"/>
      <c r="RSG10" s="52"/>
      <c r="RSH10" s="52"/>
      <c r="RSI10" s="52"/>
      <c r="RSJ10" s="52"/>
      <c r="RSK10" s="52"/>
      <c r="RSL10" s="52"/>
      <c r="RSM10" s="52"/>
      <c r="RSN10" s="52"/>
      <c r="RSO10" s="52"/>
      <c r="RSP10" s="52"/>
      <c r="RSQ10" s="52"/>
      <c r="RSR10" s="52"/>
      <c r="RSS10" s="52"/>
      <c r="RST10" s="52"/>
      <c r="RSU10" s="52"/>
      <c r="RSV10" s="52"/>
      <c r="RSW10" s="52"/>
      <c r="RSX10" s="52"/>
      <c r="RSY10" s="52"/>
      <c r="RSZ10" s="52"/>
      <c r="RTA10" s="52"/>
      <c r="RTB10" s="52"/>
      <c r="RTC10" s="52"/>
      <c r="RTD10" s="52"/>
      <c r="RTE10" s="52"/>
      <c r="RTF10" s="52"/>
      <c r="RTG10" s="52"/>
      <c r="RTH10" s="52"/>
      <c r="RTI10" s="52"/>
      <c r="RTJ10" s="52"/>
      <c r="RTK10" s="52"/>
      <c r="RTL10" s="52"/>
      <c r="RTM10" s="52"/>
      <c r="RTN10" s="52"/>
      <c r="RTO10" s="52"/>
      <c r="RTP10" s="52"/>
      <c r="RTQ10" s="52"/>
      <c r="RTR10" s="52"/>
      <c r="RTS10" s="52"/>
      <c r="RTT10" s="52"/>
      <c r="RTU10" s="52"/>
      <c r="RTV10" s="52"/>
      <c r="RTW10" s="52"/>
      <c r="RTX10" s="52"/>
      <c r="RTY10" s="52"/>
      <c r="RTZ10" s="52"/>
      <c r="RUA10" s="52"/>
      <c r="RUB10" s="52"/>
      <c r="RUC10" s="52"/>
      <c r="RUD10" s="52"/>
      <c r="RUE10" s="52"/>
      <c r="RUF10" s="52"/>
      <c r="RUG10" s="52"/>
      <c r="RUH10" s="52"/>
      <c r="RUI10" s="52"/>
      <c r="RUJ10" s="52"/>
      <c r="RUK10" s="52"/>
      <c r="RUL10" s="52"/>
      <c r="RUM10" s="52"/>
      <c r="RUN10" s="52"/>
      <c r="RUO10" s="52"/>
      <c r="RUP10" s="52"/>
      <c r="RUQ10" s="52"/>
      <c r="RUR10" s="52"/>
      <c r="RUS10" s="52"/>
      <c r="RUT10" s="52"/>
      <c r="RUU10" s="52"/>
      <c r="RUV10" s="52"/>
      <c r="RUW10" s="52"/>
      <c r="RUX10" s="52"/>
      <c r="RUY10" s="52"/>
      <c r="RUZ10" s="52"/>
      <c r="RVA10" s="52"/>
      <c r="RVB10" s="52"/>
      <c r="RVC10" s="52"/>
      <c r="RVD10" s="52"/>
      <c r="RVE10" s="52"/>
      <c r="RVF10" s="52"/>
      <c r="RVG10" s="52"/>
      <c r="RVH10" s="52"/>
      <c r="RVI10" s="52"/>
      <c r="RVJ10" s="52"/>
      <c r="RVK10" s="52"/>
      <c r="RVL10" s="52"/>
      <c r="RVM10" s="52"/>
      <c r="RVN10" s="52"/>
      <c r="RVO10" s="52"/>
      <c r="RVP10" s="52"/>
      <c r="RVQ10" s="52"/>
      <c r="RVR10" s="52"/>
      <c r="RVS10" s="52"/>
      <c r="RVT10" s="52"/>
      <c r="RVU10" s="52"/>
      <c r="RVV10" s="52"/>
      <c r="RVW10" s="52"/>
      <c r="RVX10" s="52"/>
      <c r="RVY10" s="52"/>
      <c r="RVZ10" s="52"/>
      <c r="RWA10" s="52"/>
      <c r="RWB10" s="52"/>
      <c r="RWC10" s="52"/>
      <c r="RWD10" s="52"/>
      <c r="RWE10" s="52"/>
      <c r="RWF10" s="52"/>
      <c r="RWG10" s="52"/>
      <c r="RWH10" s="52"/>
      <c r="RWI10" s="52"/>
      <c r="RWJ10" s="52"/>
      <c r="RWK10" s="52"/>
      <c r="RWL10" s="52"/>
      <c r="RWM10" s="52"/>
      <c r="RWN10" s="52"/>
      <c r="RWO10" s="52"/>
      <c r="RWP10" s="52"/>
      <c r="RWQ10" s="52"/>
      <c r="RWR10" s="52"/>
      <c r="RWS10" s="52"/>
      <c r="RWT10" s="52"/>
      <c r="RWU10" s="52"/>
      <c r="RWV10" s="52"/>
      <c r="RWW10" s="52"/>
      <c r="RWX10" s="52"/>
      <c r="RWY10" s="52"/>
      <c r="RWZ10" s="52"/>
      <c r="RXA10" s="52"/>
      <c r="RXB10" s="52"/>
      <c r="RXC10" s="52"/>
      <c r="RXD10" s="52"/>
      <c r="RXE10" s="52"/>
      <c r="RXF10" s="52"/>
      <c r="RXG10" s="52"/>
      <c r="RXH10" s="52"/>
      <c r="RXI10" s="52"/>
      <c r="RXJ10" s="52"/>
      <c r="RXK10" s="52"/>
      <c r="RXL10" s="52"/>
      <c r="RXM10" s="52"/>
      <c r="RXN10" s="52"/>
      <c r="RXO10" s="52"/>
      <c r="RXP10" s="52"/>
      <c r="RXQ10" s="52"/>
      <c r="RXR10" s="52"/>
      <c r="RXS10" s="52"/>
      <c r="RXT10" s="52"/>
      <c r="RXU10" s="52"/>
      <c r="RXV10" s="52"/>
      <c r="RXW10" s="52"/>
      <c r="RXX10" s="52"/>
      <c r="RXY10" s="52"/>
      <c r="RXZ10" s="52"/>
      <c r="RYA10" s="52"/>
      <c r="RYB10" s="52"/>
      <c r="RYC10" s="52"/>
      <c r="RYD10" s="52"/>
      <c r="RYE10" s="52"/>
      <c r="RYF10" s="52"/>
      <c r="RYG10" s="52"/>
      <c r="RYH10" s="52"/>
      <c r="RYI10" s="52"/>
      <c r="RYJ10" s="52"/>
      <c r="RYK10" s="52"/>
      <c r="RYL10" s="52"/>
      <c r="RYM10" s="52"/>
      <c r="RYN10" s="52"/>
      <c r="RYO10" s="52"/>
      <c r="RYP10" s="52"/>
      <c r="RYQ10" s="52"/>
      <c r="RYR10" s="52"/>
      <c r="RYS10" s="52"/>
      <c r="RYT10" s="52"/>
      <c r="RYU10" s="52"/>
      <c r="RYV10" s="52"/>
      <c r="RYW10" s="52"/>
      <c r="RYX10" s="52"/>
      <c r="RYY10" s="52"/>
      <c r="RYZ10" s="52"/>
      <c r="RZA10" s="52"/>
      <c r="RZB10" s="52"/>
      <c r="RZC10" s="52"/>
      <c r="RZD10" s="52"/>
      <c r="RZE10" s="52"/>
      <c r="RZF10" s="52"/>
      <c r="RZG10" s="52"/>
      <c r="RZH10" s="52"/>
      <c r="RZI10" s="52"/>
      <c r="RZJ10" s="52"/>
      <c r="RZK10" s="52"/>
      <c r="RZL10" s="52"/>
      <c r="RZM10" s="52"/>
      <c r="RZN10" s="52"/>
      <c r="RZO10" s="52"/>
      <c r="RZP10" s="52"/>
      <c r="RZQ10" s="52"/>
      <c r="RZR10" s="52"/>
      <c r="RZS10" s="52"/>
      <c r="RZT10" s="52"/>
      <c r="RZU10" s="52"/>
      <c r="RZV10" s="52"/>
      <c r="RZW10" s="52"/>
      <c r="RZX10" s="52"/>
      <c r="RZY10" s="52"/>
      <c r="RZZ10" s="52"/>
      <c r="SAA10" s="52"/>
      <c r="SAB10" s="52"/>
      <c r="SAC10" s="52"/>
      <c r="SAD10" s="52"/>
      <c r="SAE10" s="52"/>
      <c r="SAF10" s="52"/>
      <c r="SAG10" s="52"/>
      <c r="SAH10" s="52"/>
      <c r="SAI10" s="52"/>
      <c r="SAJ10" s="52"/>
      <c r="SAK10" s="52"/>
      <c r="SAL10" s="52"/>
      <c r="SAM10" s="52"/>
      <c r="SAN10" s="52"/>
      <c r="SAO10" s="52"/>
      <c r="SAP10" s="52"/>
      <c r="SAQ10" s="52"/>
      <c r="SAR10" s="52"/>
      <c r="SAS10" s="52"/>
      <c r="SAT10" s="52"/>
      <c r="SAU10" s="52"/>
      <c r="SAV10" s="52"/>
      <c r="SAW10" s="52"/>
      <c r="SAX10" s="52"/>
      <c r="SAY10" s="52"/>
      <c r="SAZ10" s="52"/>
      <c r="SBA10" s="52"/>
      <c r="SBB10" s="52"/>
      <c r="SBC10" s="52"/>
      <c r="SBD10" s="52"/>
      <c r="SBE10" s="52"/>
      <c r="SBF10" s="52"/>
      <c r="SBG10" s="52"/>
      <c r="SBH10" s="52"/>
      <c r="SBI10" s="52"/>
      <c r="SBJ10" s="52"/>
      <c r="SBK10" s="52"/>
      <c r="SBL10" s="52"/>
      <c r="SBM10" s="52"/>
      <c r="SBN10" s="52"/>
      <c r="SBO10" s="52"/>
      <c r="SBP10" s="52"/>
      <c r="SBQ10" s="52"/>
      <c r="SBR10" s="52"/>
      <c r="SBS10" s="52"/>
      <c r="SBT10" s="52"/>
      <c r="SBU10" s="52"/>
      <c r="SBV10" s="52"/>
      <c r="SBW10" s="52"/>
      <c r="SBX10" s="52"/>
      <c r="SBY10" s="52"/>
      <c r="SBZ10" s="52"/>
      <c r="SCA10" s="52"/>
      <c r="SCB10" s="52"/>
      <c r="SCC10" s="52"/>
      <c r="SCD10" s="52"/>
      <c r="SCE10" s="52"/>
      <c r="SCF10" s="52"/>
      <c r="SCG10" s="52"/>
      <c r="SCH10" s="52"/>
      <c r="SCI10" s="52"/>
      <c r="SCJ10" s="52"/>
      <c r="SCK10" s="52"/>
      <c r="SCL10" s="52"/>
      <c r="SCM10" s="52"/>
      <c r="SCN10" s="52"/>
      <c r="SCO10" s="52"/>
      <c r="SCP10" s="52"/>
      <c r="SCQ10" s="52"/>
      <c r="SCR10" s="52"/>
      <c r="SCS10" s="52"/>
      <c r="SCT10" s="52"/>
      <c r="SCU10" s="52"/>
      <c r="SCV10" s="52"/>
      <c r="SCW10" s="52"/>
      <c r="SCX10" s="52"/>
      <c r="SCY10" s="52"/>
      <c r="SCZ10" s="52"/>
      <c r="SDA10" s="52"/>
      <c r="SDB10" s="52"/>
      <c r="SDC10" s="52"/>
      <c r="SDD10" s="52"/>
      <c r="SDE10" s="52"/>
      <c r="SDF10" s="52"/>
      <c r="SDG10" s="52"/>
      <c r="SDH10" s="52"/>
      <c r="SDI10" s="52"/>
      <c r="SDJ10" s="52"/>
      <c r="SDK10" s="52"/>
      <c r="SDL10" s="52"/>
      <c r="SDM10" s="52"/>
      <c r="SDN10" s="52"/>
      <c r="SDO10" s="52"/>
      <c r="SDP10" s="52"/>
      <c r="SDQ10" s="52"/>
      <c r="SDR10" s="52"/>
      <c r="SDS10" s="52"/>
      <c r="SDT10" s="52"/>
      <c r="SDU10" s="52"/>
      <c r="SDV10" s="52"/>
      <c r="SDW10" s="52"/>
      <c r="SDX10" s="52"/>
      <c r="SDY10" s="52"/>
      <c r="SDZ10" s="52"/>
      <c r="SEA10" s="52"/>
      <c r="SEB10" s="52"/>
      <c r="SEC10" s="52"/>
      <c r="SED10" s="52"/>
      <c r="SEE10" s="52"/>
      <c r="SEF10" s="52"/>
      <c r="SEG10" s="52"/>
      <c r="SEH10" s="52"/>
      <c r="SEI10" s="52"/>
      <c r="SEJ10" s="52"/>
      <c r="SEK10" s="52"/>
      <c r="SEL10" s="52"/>
      <c r="SEM10" s="52"/>
      <c r="SEN10" s="52"/>
      <c r="SEO10" s="52"/>
      <c r="SEP10" s="52"/>
      <c r="SEQ10" s="52"/>
      <c r="SER10" s="52"/>
      <c r="SES10" s="52"/>
      <c r="SET10" s="52"/>
      <c r="SEU10" s="52"/>
      <c r="SEV10" s="52"/>
      <c r="SEW10" s="52"/>
      <c r="SEX10" s="52"/>
      <c r="SEY10" s="52"/>
      <c r="SEZ10" s="52"/>
      <c r="SFA10" s="52"/>
      <c r="SFB10" s="52"/>
      <c r="SFC10" s="52"/>
      <c r="SFD10" s="52"/>
      <c r="SFE10" s="52"/>
      <c r="SFF10" s="52"/>
      <c r="SFG10" s="52"/>
      <c r="SFH10" s="52"/>
      <c r="SFI10" s="52"/>
      <c r="SFJ10" s="52"/>
      <c r="SFK10" s="52"/>
      <c r="SFL10" s="52"/>
      <c r="SFM10" s="52"/>
      <c r="SFN10" s="52"/>
      <c r="SFO10" s="52"/>
      <c r="SFP10" s="52"/>
      <c r="SFQ10" s="52"/>
      <c r="SFR10" s="52"/>
      <c r="SFS10" s="52"/>
      <c r="SFT10" s="52"/>
      <c r="SFU10" s="52"/>
      <c r="SFV10" s="52"/>
      <c r="SFW10" s="52"/>
      <c r="SFX10" s="52"/>
      <c r="SFY10" s="52"/>
      <c r="SFZ10" s="52"/>
      <c r="SGA10" s="52"/>
      <c r="SGB10" s="52"/>
      <c r="SGC10" s="52"/>
      <c r="SGD10" s="52"/>
      <c r="SGE10" s="52"/>
      <c r="SGF10" s="52"/>
      <c r="SGG10" s="52"/>
      <c r="SGH10" s="52"/>
      <c r="SGI10" s="52"/>
      <c r="SGJ10" s="52"/>
      <c r="SGK10" s="52"/>
      <c r="SGL10" s="52"/>
      <c r="SGM10" s="52"/>
      <c r="SGN10" s="52"/>
      <c r="SGO10" s="52"/>
      <c r="SGP10" s="52"/>
      <c r="SGQ10" s="52"/>
      <c r="SGR10" s="52"/>
      <c r="SGS10" s="52"/>
      <c r="SGT10" s="52"/>
      <c r="SGU10" s="52"/>
      <c r="SGV10" s="52"/>
      <c r="SGW10" s="52"/>
      <c r="SGX10" s="52"/>
      <c r="SGY10" s="52"/>
      <c r="SGZ10" s="52"/>
      <c r="SHA10" s="52"/>
      <c r="SHB10" s="52"/>
      <c r="SHC10" s="52"/>
      <c r="SHD10" s="52"/>
      <c r="SHE10" s="52"/>
      <c r="SHF10" s="52"/>
      <c r="SHG10" s="52"/>
      <c r="SHH10" s="52"/>
      <c r="SHI10" s="52"/>
      <c r="SHJ10" s="52"/>
      <c r="SHK10" s="52"/>
      <c r="SHL10" s="52"/>
      <c r="SHM10" s="52"/>
      <c r="SHN10" s="52"/>
      <c r="SHO10" s="52"/>
      <c r="SHP10" s="52"/>
      <c r="SHQ10" s="52"/>
      <c r="SHR10" s="52"/>
      <c r="SHS10" s="52"/>
      <c r="SHT10" s="52"/>
      <c r="SHU10" s="52"/>
      <c r="SHV10" s="52"/>
      <c r="SHW10" s="52"/>
      <c r="SHX10" s="52"/>
      <c r="SHY10" s="52"/>
      <c r="SHZ10" s="52"/>
      <c r="SIA10" s="52"/>
      <c r="SIB10" s="52"/>
      <c r="SIC10" s="52"/>
      <c r="SID10" s="52"/>
      <c r="SIE10" s="52"/>
      <c r="SIF10" s="52"/>
      <c r="SIG10" s="52"/>
      <c r="SIH10" s="52"/>
      <c r="SII10" s="52"/>
      <c r="SIJ10" s="52"/>
      <c r="SIK10" s="52"/>
      <c r="SIL10" s="52"/>
      <c r="SIM10" s="52"/>
      <c r="SIN10" s="52"/>
      <c r="SIO10" s="52"/>
      <c r="SIP10" s="52"/>
      <c r="SIQ10" s="52"/>
      <c r="SIR10" s="52"/>
      <c r="SIS10" s="52"/>
      <c r="SIT10" s="52"/>
      <c r="SIU10" s="52"/>
      <c r="SIV10" s="52"/>
      <c r="SIW10" s="52"/>
      <c r="SIX10" s="52"/>
      <c r="SIY10" s="52"/>
      <c r="SIZ10" s="52"/>
      <c r="SJA10" s="52"/>
      <c r="SJB10" s="52"/>
      <c r="SJC10" s="52"/>
      <c r="SJD10" s="52"/>
      <c r="SJE10" s="52"/>
      <c r="SJF10" s="52"/>
      <c r="SJG10" s="52"/>
      <c r="SJH10" s="52"/>
      <c r="SJI10" s="52"/>
      <c r="SJJ10" s="52"/>
      <c r="SJK10" s="52"/>
      <c r="SJL10" s="52"/>
      <c r="SJM10" s="52"/>
      <c r="SJN10" s="52"/>
      <c r="SJO10" s="52"/>
      <c r="SJP10" s="52"/>
      <c r="SJQ10" s="52"/>
      <c r="SJR10" s="52"/>
      <c r="SJS10" s="52"/>
      <c r="SJT10" s="52"/>
      <c r="SJU10" s="52"/>
      <c r="SJV10" s="52"/>
      <c r="SJW10" s="52"/>
      <c r="SJX10" s="52"/>
      <c r="SJY10" s="52"/>
      <c r="SJZ10" s="52"/>
      <c r="SKA10" s="52"/>
      <c r="SKB10" s="52"/>
      <c r="SKC10" s="52"/>
      <c r="SKD10" s="52"/>
      <c r="SKE10" s="52"/>
      <c r="SKF10" s="52"/>
      <c r="SKG10" s="52"/>
      <c r="SKH10" s="52"/>
      <c r="SKI10" s="52"/>
      <c r="SKJ10" s="52"/>
      <c r="SKK10" s="52"/>
      <c r="SKL10" s="52"/>
      <c r="SKM10" s="52"/>
      <c r="SKN10" s="52"/>
      <c r="SKO10" s="52"/>
      <c r="SKP10" s="52"/>
      <c r="SKQ10" s="52"/>
      <c r="SKR10" s="52"/>
      <c r="SKS10" s="52"/>
      <c r="SKT10" s="52"/>
      <c r="SKU10" s="52"/>
      <c r="SKV10" s="52"/>
      <c r="SKW10" s="52"/>
      <c r="SKX10" s="52"/>
      <c r="SKY10" s="52"/>
      <c r="SKZ10" s="52"/>
      <c r="SLA10" s="52"/>
      <c r="SLB10" s="52"/>
      <c r="SLC10" s="52"/>
      <c r="SLD10" s="52"/>
      <c r="SLE10" s="52"/>
      <c r="SLF10" s="52"/>
      <c r="SLG10" s="52"/>
      <c r="SLH10" s="52"/>
      <c r="SLI10" s="52"/>
      <c r="SLJ10" s="52"/>
      <c r="SLK10" s="52"/>
      <c r="SLL10" s="52"/>
      <c r="SLM10" s="52"/>
      <c r="SLN10" s="52"/>
      <c r="SLO10" s="52"/>
      <c r="SLP10" s="52"/>
      <c r="SLQ10" s="52"/>
      <c r="SLR10" s="52"/>
      <c r="SLS10" s="52"/>
      <c r="SLT10" s="52"/>
      <c r="SLU10" s="52"/>
      <c r="SLV10" s="52"/>
      <c r="SLW10" s="52"/>
      <c r="SLX10" s="52"/>
      <c r="SLY10" s="52"/>
      <c r="SLZ10" s="52"/>
      <c r="SMA10" s="52"/>
      <c r="SMB10" s="52"/>
      <c r="SMC10" s="52"/>
      <c r="SMD10" s="52"/>
      <c r="SME10" s="52"/>
      <c r="SMF10" s="52"/>
      <c r="SMG10" s="52"/>
      <c r="SMH10" s="52"/>
      <c r="SMI10" s="52"/>
      <c r="SMJ10" s="52"/>
      <c r="SMK10" s="52"/>
      <c r="SML10" s="52"/>
      <c r="SMM10" s="52"/>
      <c r="SMN10" s="52"/>
      <c r="SMO10" s="52"/>
      <c r="SMP10" s="52"/>
      <c r="SMQ10" s="52"/>
      <c r="SMR10" s="52"/>
      <c r="SMS10" s="52"/>
      <c r="SMT10" s="52"/>
      <c r="SMU10" s="52"/>
      <c r="SMV10" s="52"/>
      <c r="SMW10" s="52"/>
      <c r="SMX10" s="52"/>
      <c r="SMY10" s="52"/>
      <c r="SMZ10" s="52"/>
      <c r="SNA10" s="52"/>
      <c r="SNB10" s="52"/>
      <c r="SNC10" s="52"/>
      <c r="SND10" s="52"/>
      <c r="SNE10" s="52"/>
      <c r="SNF10" s="52"/>
      <c r="SNG10" s="52"/>
      <c r="SNH10" s="52"/>
      <c r="SNI10" s="52"/>
      <c r="SNJ10" s="52"/>
      <c r="SNK10" s="52"/>
      <c r="SNL10" s="52"/>
      <c r="SNM10" s="52"/>
      <c r="SNN10" s="52"/>
      <c r="SNO10" s="52"/>
      <c r="SNP10" s="52"/>
      <c r="SNQ10" s="52"/>
      <c r="SNR10" s="52"/>
      <c r="SNS10" s="52"/>
      <c r="SNT10" s="52"/>
      <c r="SNU10" s="52"/>
      <c r="SNV10" s="52"/>
      <c r="SNW10" s="52"/>
      <c r="SNX10" s="52"/>
      <c r="SNY10" s="52"/>
      <c r="SNZ10" s="52"/>
      <c r="SOA10" s="52"/>
      <c r="SOB10" s="52"/>
      <c r="SOC10" s="52"/>
      <c r="SOD10" s="52"/>
      <c r="SOE10" s="52"/>
      <c r="SOF10" s="52"/>
      <c r="SOG10" s="52"/>
      <c r="SOH10" s="52"/>
      <c r="SOI10" s="52"/>
      <c r="SOJ10" s="52"/>
      <c r="SOK10" s="52"/>
      <c r="SOL10" s="52"/>
      <c r="SOM10" s="52"/>
      <c r="SON10" s="52"/>
      <c r="SOO10" s="52"/>
      <c r="SOP10" s="52"/>
      <c r="SOQ10" s="52"/>
      <c r="SOR10" s="52"/>
      <c r="SOS10" s="52"/>
      <c r="SOT10" s="52"/>
      <c r="SOU10" s="52"/>
      <c r="SOV10" s="52"/>
      <c r="SOW10" s="52"/>
      <c r="SOX10" s="52"/>
      <c r="SOY10" s="52"/>
      <c r="SOZ10" s="52"/>
      <c r="SPA10" s="52"/>
      <c r="SPB10" s="52"/>
      <c r="SPC10" s="52"/>
      <c r="SPD10" s="52"/>
      <c r="SPE10" s="52"/>
      <c r="SPF10" s="52"/>
      <c r="SPG10" s="52"/>
      <c r="SPH10" s="52"/>
      <c r="SPI10" s="52"/>
      <c r="SPJ10" s="52"/>
      <c r="SPK10" s="52"/>
      <c r="SPL10" s="52"/>
      <c r="SPM10" s="52"/>
      <c r="SPN10" s="52"/>
      <c r="SPO10" s="52"/>
      <c r="SPP10" s="52"/>
      <c r="SPQ10" s="52"/>
      <c r="SPR10" s="52"/>
      <c r="SPS10" s="52"/>
      <c r="SPT10" s="52"/>
      <c r="SPU10" s="52"/>
      <c r="SPV10" s="52"/>
      <c r="SPW10" s="52"/>
      <c r="SPX10" s="52"/>
      <c r="SPY10" s="52"/>
      <c r="SPZ10" s="52"/>
      <c r="SQA10" s="52"/>
      <c r="SQB10" s="52"/>
      <c r="SQC10" s="52"/>
      <c r="SQD10" s="52"/>
      <c r="SQE10" s="52"/>
      <c r="SQF10" s="52"/>
      <c r="SQG10" s="52"/>
      <c r="SQH10" s="52"/>
      <c r="SQI10" s="52"/>
      <c r="SQJ10" s="52"/>
      <c r="SQK10" s="52"/>
      <c r="SQL10" s="52"/>
      <c r="SQM10" s="52"/>
      <c r="SQN10" s="52"/>
      <c r="SQO10" s="52"/>
      <c r="SQP10" s="52"/>
      <c r="SQQ10" s="52"/>
      <c r="SQR10" s="52"/>
      <c r="SQS10" s="52"/>
      <c r="SQT10" s="52"/>
      <c r="SQU10" s="52"/>
      <c r="SQV10" s="52"/>
      <c r="SQW10" s="52"/>
      <c r="SQX10" s="52"/>
      <c r="SQY10" s="52"/>
      <c r="SQZ10" s="52"/>
      <c r="SRA10" s="52"/>
      <c r="SRB10" s="52"/>
      <c r="SRC10" s="52"/>
      <c r="SRD10" s="52"/>
      <c r="SRE10" s="52"/>
      <c r="SRF10" s="52"/>
      <c r="SRG10" s="52"/>
      <c r="SRH10" s="52"/>
      <c r="SRI10" s="52"/>
      <c r="SRJ10" s="52"/>
      <c r="SRK10" s="52"/>
      <c r="SRL10" s="52"/>
      <c r="SRM10" s="52"/>
      <c r="SRN10" s="52"/>
      <c r="SRO10" s="52"/>
      <c r="SRP10" s="52"/>
      <c r="SRQ10" s="52"/>
      <c r="SRR10" s="52"/>
      <c r="SRS10" s="52"/>
      <c r="SRT10" s="52"/>
      <c r="SRU10" s="52"/>
      <c r="SRV10" s="52"/>
      <c r="SRW10" s="52"/>
      <c r="SRX10" s="52"/>
      <c r="SRY10" s="52"/>
      <c r="SRZ10" s="52"/>
      <c r="SSA10" s="52"/>
      <c r="SSB10" s="52"/>
      <c r="SSC10" s="52"/>
      <c r="SSD10" s="52"/>
      <c r="SSE10" s="52"/>
      <c r="SSF10" s="52"/>
      <c r="SSG10" s="52"/>
      <c r="SSH10" s="52"/>
      <c r="SSI10" s="52"/>
      <c r="SSJ10" s="52"/>
      <c r="SSK10" s="52"/>
      <c r="SSL10" s="52"/>
      <c r="SSM10" s="52"/>
      <c r="SSN10" s="52"/>
      <c r="SSO10" s="52"/>
      <c r="SSP10" s="52"/>
      <c r="SSQ10" s="52"/>
      <c r="SSR10" s="52"/>
      <c r="SSS10" s="52"/>
      <c r="SST10" s="52"/>
      <c r="SSU10" s="52"/>
      <c r="SSV10" s="52"/>
      <c r="SSW10" s="52"/>
      <c r="SSX10" s="52"/>
      <c r="SSY10" s="52"/>
      <c r="SSZ10" s="52"/>
      <c r="STA10" s="52"/>
      <c r="STB10" s="52"/>
      <c r="STC10" s="52"/>
      <c r="STD10" s="52"/>
      <c r="STE10" s="52"/>
      <c r="STF10" s="52"/>
      <c r="STG10" s="52"/>
      <c r="STH10" s="52"/>
      <c r="STI10" s="52"/>
      <c r="STJ10" s="52"/>
      <c r="STK10" s="52"/>
      <c r="STL10" s="52"/>
      <c r="STM10" s="52"/>
      <c r="STN10" s="52"/>
      <c r="STO10" s="52"/>
      <c r="STP10" s="52"/>
      <c r="STQ10" s="52"/>
      <c r="STR10" s="52"/>
      <c r="STS10" s="52"/>
      <c r="STT10" s="52"/>
      <c r="STU10" s="52"/>
      <c r="STV10" s="52"/>
      <c r="STW10" s="52"/>
      <c r="STX10" s="52"/>
      <c r="STY10" s="52"/>
      <c r="STZ10" s="52"/>
      <c r="SUA10" s="52"/>
      <c r="SUB10" s="52"/>
      <c r="SUC10" s="52"/>
      <c r="SUD10" s="52"/>
      <c r="SUE10" s="52"/>
      <c r="SUF10" s="52"/>
      <c r="SUG10" s="52"/>
      <c r="SUH10" s="52"/>
      <c r="SUI10" s="52"/>
      <c r="SUJ10" s="52"/>
      <c r="SUK10" s="52"/>
      <c r="SUL10" s="52"/>
      <c r="SUM10" s="52"/>
      <c r="SUN10" s="52"/>
      <c r="SUO10" s="52"/>
      <c r="SUP10" s="52"/>
      <c r="SUQ10" s="52"/>
      <c r="SUR10" s="52"/>
      <c r="SUS10" s="52"/>
      <c r="SUT10" s="52"/>
      <c r="SUU10" s="52"/>
      <c r="SUV10" s="52"/>
      <c r="SUW10" s="52"/>
      <c r="SUX10" s="52"/>
      <c r="SUY10" s="52"/>
      <c r="SUZ10" s="52"/>
      <c r="SVA10" s="52"/>
      <c r="SVB10" s="52"/>
      <c r="SVC10" s="52"/>
      <c r="SVD10" s="52"/>
      <c r="SVE10" s="52"/>
      <c r="SVF10" s="52"/>
      <c r="SVG10" s="52"/>
      <c r="SVH10" s="52"/>
      <c r="SVI10" s="52"/>
      <c r="SVJ10" s="52"/>
      <c r="SVK10" s="52"/>
      <c r="SVL10" s="52"/>
      <c r="SVM10" s="52"/>
      <c r="SVN10" s="52"/>
      <c r="SVO10" s="52"/>
      <c r="SVP10" s="52"/>
      <c r="SVQ10" s="52"/>
      <c r="SVR10" s="52"/>
      <c r="SVS10" s="52"/>
      <c r="SVT10" s="52"/>
      <c r="SVU10" s="52"/>
      <c r="SVV10" s="52"/>
      <c r="SVW10" s="52"/>
      <c r="SVX10" s="52"/>
      <c r="SVY10" s="52"/>
      <c r="SVZ10" s="52"/>
      <c r="SWA10" s="52"/>
      <c r="SWB10" s="52"/>
      <c r="SWC10" s="52"/>
      <c r="SWD10" s="52"/>
      <c r="SWE10" s="52"/>
      <c r="SWF10" s="52"/>
      <c r="SWG10" s="52"/>
      <c r="SWH10" s="52"/>
      <c r="SWI10" s="52"/>
      <c r="SWJ10" s="52"/>
      <c r="SWK10" s="52"/>
      <c r="SWL10" s="52"/>
      <c r="SWM10" s="52"/>
      <c r="SWN10" s="52"/>
      <c r="SWO10" s="52"/>
      <c r="SWP10" s="52"/>
      <c r="SWQ10" s="52"/>
      <c r="SWR10" s="52"/>
      <c r="SWS10" s="52"/>
      <c r="SWT10" s="52"/>
      <c r="SWU10" s="52"/>
      <c r="SWV10" s="52"/>
      <c r="SWW10" s="52"/>
      <c r="SWX10" s="52"/>
      <c r="SWY10" s="52"/>
      <c r="SWZ10" s="52"/>
      <c r="SXA10" s="52"/>
      <c r="SXB10" s="52"/>
      <c r="SXC10" s="52"/>
      <c r="SXD10" s="52"/>
      <c r="SXE10" s="52"/>
      <c r="SXF10" s="52"/>
      <c r="SXG10" s="52"/>
      <c r="SXH10" s="52"/>
      <c r="SXI10" s="52"/>
      <c r="SXJ10" s="52"/>
      <c r="SXK10" s="52"/>
      <c r="SXL10" s="52"/>
      <c r="SXM10" s="52"/>
      <c r="SXN10" s="52"/>
      <c r="SXO10" s="52"/>
      <c r="SXP10" s="52"/>
      <c r="SXQ10" s="52"/>
      <c r="SXR10" s="52"/>
      <c r="SXS10" s="52"/>
      <c r="SXT10" s="52"/>
      <c r="SXU10" s="52"/>
      <c r="SXV10" s="52"/>
      <c r="SXW10" s="52"/>
      <c r="SXX10" s="52"/>
      <c r="SXY10" s="52"/>
      <c r="SXZ10" s="52"/>
      <c r="SYA10" s="52"/>
      <c r="SYB10" s="52"/>
      <c r="SYC10" s="52"/>
      <c r="SYD10" s="52"/>
      <c r="SYE10" s="52"/>
      <c r="SYF10" s="52"/>
      <c r="SYG10" s="52"/>
      <c r="SYH10" s="52"/>
      <c r="SYI10" s="52"/>
      <c r="SYJ10" s="52"/>
      <c r="SYK10" s="52"/>
      <c r="SYL10" s="52"/>
      <c r="SYM10" s="52"/>
      <c r="SYN10" s="52"/>
      <c r="SYO10" s="52"/>
      <c r="SYP10" s="52"/>
      <c r="SYQ10" s="52"/>
      <c r="SYR10" s="52"/>
      <c r="SYS10" s="52"/>
      <c r="SYT10" s="52"/>
      <c r="SYU10" s="52"/>
      <c r="SYV10" s="52"/>
      <c r="SYW10" s="52"/>
      <c r="SYX10" s="52"/>
      <c r="SYY10" s="52"/>
      <c r="SYZ10" s="52"/>
      <c r="SZA10" s="52"/>
      <c r="SZB10" s="52"/>
      <c r="SZC10" s="52"/>
      <c r="SZD10" s="52"/>
      <c r="SZE10" s="52"/>
      <c r="SZF10" s="52"/>
      <c r="SZG10" s="52"/>
      <c r="SZH10" s="52"/>
      <c r="SZI10" s="52"/>
      <c r="SZJ10" s="52"/>
      <c r="SZK10" s="52"/>
      <c r="SZL10" s="52"/>
      <c r="SZM10" s="52"/>
      <c r="SZN10" s="52"/>
      <c r="SZO10" s="52"/>
      <c r="SZP10" s="52"/>
      <c r="SZQ10" s="52"/>
      <c r="SZR10" s="52"/>
      <c r="SZS10" s="52"/>
      <c r="SZT10" s="52"/>
      <c r="SZU10" s="52"/>
      <c r="SZV10" s="52"/>
      <c r="SZW10" s="52"/>
      <c r="SZX10" s="52"/>
      <c r="SZY10" s="52"/>
      <c r="SZZ10" s="52"/>
      <c r="TAA10" s="52"/>
      <c r="TAB10" s="52"/>
      <c r="TAC10" s="52"/>
      <c r="TAD10" s="52"/>
      <c r="TAE10" s="52"/>
      <c r="TAF10" s="52"/>
      <c r="TAG10" s="52"/>
      <c r="TAH10" s="52"/>
      <c r="TAI10" s="52"/>
      <c r="TAJ10" s="52"/>
      <c r="TAK10" s="52"/>
      <c r="TAL10" s="52"/>
      <c r="TAM10" s="52"/>
      <c r="TAN10" s="52"/>
      <c r="TAO10" s="52"/>
      <c r="TAP10" s="52"/>
      <c r="TAQ10" s="52"/>
      <c r="TAR10" s="52"/>
      <c r="TAS10" s="52"/>
      <c r="TAT10" s="52"/>
      <c r="TAU10" s="52"/>
      <c r="TAV10" s="52"/>
      <c r="TAW10" s="52"/>
      <c r="TAX10" s="52"/>
      <c r="TAY10" s="52"/>
      <c r="TAZ10" s="52"/>
      <c r="TBA10" s="52"/>
      <c r="TBB10" s="52"/>
      <c r="TBC10" s="52"/>
      <c r="TBD10" s="52"/>
      <c r="TBE10" s="52"/>
      <c r="TBF10" s="52"/>
      <c r="TBG10" s="52"/>
      <c r="TBH10" s="52"/>
      <c r="TBI10" s="52"/>
      <c r="TBJ10" s="52"/>
      <c r="TBK10" s="52"/>
      <c r="TBL10" s="52"/>
      <c r="TBM10" s="52"/>
      <c r="TBN10" s="52"/>
      <c r="TBO10" s="52"/>
      <c r="TBP10" s="52"/>
      <c r="TBQ10" s="52"/>
      <c r="TBR10" s="52"/>
      <c r="TBS10" s="52"/>
      <c r="TBT10" s="52"/>
      <c r="TBU10" s="52"/>
      <c r="TBV10" s="52"/>
      <c r="TBW10" s="52"/>
      <c r="TBX10" s="52"/>
      <c r="TBY10" s="52"/>
      <c r="TBZ10" s="52"/>
      <c r="TCA10" s="52"/>
      <c r="TCB10" s="52"/>
      <c r="TCC10" s="52"/>
      <c r="TCD10" s="52"/>
      <c r="TCE10" s="52"/>
      <c r="TCF10" s="52"/>
      <c r="TCG10" s="52"/>
      <c r="TCH10" s="52"/>
      <c r="TCI10" s="52"/>
      <c r="TCJ10" s="52"/>
      <c r="TCK10" s="52"/>
      <c r="TCL10" s="52"/>
      <c r="TCM10" s="52"/>
      <c r="TCN10" s="52"/>
      <c r="TCO10" s="52"/>
      <c r="TCP10" s="52"/>
      <c r="TCQ10" s="52"/>
      <c r="TCR10" s="52"/>
      <c r="TCS10" s="52"/>
      <c r="TCT10" s="52"/>
      <c r="TCU10" s="52"/>
      <c r="TCV10" s="52"/>
      <c r="TCW10" s="52"/>
      <c r="TCX10" s="52"/>
      <c r="TCY10" s="52"/>
      <c r="TCZ10" s="52"/>
      <c r="TDA10" s="52"/>
      <c r="TDB10" s="52"/>
      <c r="TDC10" s="52"/>
      <c r="TDD10" s="52"/>
      <c r="TDE10" s="52"/>
      <c r="TDF10" s="52"/>
      <c r="TDG10" s="52"/>
      <c r="TDH10" s="52"/>
      <c r="TDI10" s="52"/>
      <c r="TDJ10" s="52"/>
      <c r="TDK10" s="52"/>
      <c r="TDL10" s="52"/>
      <c r="TDM10" s="52"/>
      <c r="TDN10" s="52"/>
      <c r="TDO10" s="52"/>
      <c r="TDP10" s="52"/>
      <c r="TDQ10" s="52"/>
      <c r="TDR10" s="52"/>
      <c r="TDS10" s="52"/>
      <c r="TDT10" s="52"/>
      <c r="TDU10" s="52"/>
      <c r="TDV10" s="52"/>
      <c r="TDW10" s="52"/>
      <c r="TDX10" s="52"/>
      <c r="TDY10" s="52"/>
      <c r="TDZ10" s="52"/>
      <c r="TEA10" s="52"/>
      <c r="TEB10" s="52"/>
      <c r="TEC10" s="52"/>
      <c r="TED10" s="52"/>
      <c r="TEE10" s="52"/>
      <c r="TEF10" s="52"/>
      <c r="TEG10" s="52"/>
      <c r="TEH10" s="52"/>
      <c r="TEI10" s="52"/>
      <c r="TEJ10" s="52"/>
      <c r="TEK10" s="52"/>
      <c r="TEL10" s="52"/>
      <c r="TEM10" s="52"/>
      <c r="TEN10" s="52"/>
      <c r="TEO10" s="52"/>
      <c r="TEP10" s="52"/>
      <c r="TEQ10" s="52"/>
      <c r="TER10" s="52"/>
      <c r="TES10" s="52"/>
      <c r="TET10" s="52"/>
      <c r="TEU10" s="52"/>
      <c r="TEV10" s="52"/>
      <c r="TEW10" s="52"/>
      <c r="TEX10" s="52"/>
      <c r="TEY10" s="52"/>
      <c r="TEZ10" s="52"/>
      <c r="TFA10" s="52"/>
      <c r="TFB10" s="52"/>
      <c r="TFC10" s="52"/>
      <c r="TFD10" s="52"/>
      <c r="TFE10" s="52"/>
      <c r="TFF10" s="52"/>
      <c r="TFG10" s="52"/>
      <c r="TFH10" s="52"/>
      <c r="TFI10" s="52"/>
      <c r="TFJ10" s="52"/>
      <c r="TFK10" s="52"/>
      <c r="TFL10" s="52"/>
      <c r="TFM10" s="52"/>
      <c r="TFN10" s="52"/>
      <c r="TFO10" s="52"/>
      <c r="TFP10" s="52"/>
      <c r="TFQ10" s="52"/>
      <c r="TFR10" s="52"/>
      <c r="TFS10" s="52"/>
      <c r="TFT10" s="52"/>
      <c r="TFU10" s="52"/>
      <c r="TFV10" s="52"/>
      <c r="TFW10" s="52"/>
      <c r="TFX10" s="52"/>
      <c r="TFY10" s="52"/>
      <c r="TFZ10" s="52"/>
      <c r="TGA10" s="52"/>
      <c r="TGB10" s="52"/>
      <c r="TGC10" s="52"/>
      <c r="TGD10" s="52"/>
      <c r="TGE10" s="52"/>
      <c r="TGF10" s="52"/>
      <c r="TGG10" s="52"/>
      <c r="TGH10" s="52"/>
      <c r="TGI10" s="52"/>
      <c r="TGJ10" s="52"/>
      <c r="TGK10" s="52"/>
      <c r="TGL10" s="52"/>
      <c r="TGM10" s="52"/>
      <c r="TGN10" s="52"/>
      <c r="TGO10" s="52"/>
      <c r="TGP10" s="52"/>
      <c r="TGQ10" s="52"/>
      <c r="TGR10" s="52"/>
      <c r="TGS10" s="52"/>
      <c r="TGT10" s="52"/>
      <c r="TGU10" s="52"/>
      <c r="TGV10" s="52"/>
      <c r="TGW10" s="52"/>
      <c r="TGX10" s="52"/>
      <c r="TGY10" s="52"/>
      <c r="TGZ10" s="52"/>
      <c r="THA10" s="52"/>
      <c r="THB10" s="52"/>
      <c r="THC10" s="52"/>
      <c r="THD10" s="52"/>
      <c r="THE10" s="52"/>
      <c r="THF10" s="52"/>
      <c r="THG10" s="52"/>
      <c r="THH10" s="52"/>
      <c r="THI10" s="52"/>
      <c r="THJ10" s="52"/>
      <c r="THK10" s="52"/>
      <c r="THL10" s="52"/>
      <c r="THM10" s="52"/>
      <c r="THN10" s="52"/>
      <c r="THO10" s="52"/>
      <c r="THP10" s="52"/>
      <c r="THQ10" s="52"/>
      <c r="THR10" s="52"/>
      <c r="THS10" s="52"/>
      <c r="THT10" s="52"/>
      <c r="THU10" s="52"/>
      <c r="THV10" s="52"/>
      <c r="THW10" s="52"/>
      <c r="THX10" s="52"/>
      <c r="THY10" s="52"/>
      <c r="THZ10" s="52"/>
      <c r="TIA10" s="52"/>
      <c r="TIB10" s="52"/>
      <c r="TIC10" s="52"/>
      <c r="TID10" s="52"/>
      <c r="TIE10" s="52"/>
      <c r="TIF10" s="52"/>
      <c r="TIG10" s="52"/>
      <c r="TIH10" s="52"/>
      <c r="TII10" s="52"/>
      <c r="TIJ10" s="52"/>
      <c r="TIK10" s="52"/>
      <c r="TIL10" s="52"/>
      <c r="TIM10" s="52"/>
      <c r="TIN10" s="52"/>
      <c r="TIO10" s="52"/>
      <c r="TIP10" s="52"/>
      <c r="TIQ10" s="52"/>
      <c r="TIR10" s="52"/>
      <c r="TIS10" s="52"/>
      <c r="TIT10" s="52"/>
      <c r="TIU10" s="52"/>
      <c r="TIV10" s="52"/>
      <c r="TIW10" s="52"/>
      <c r="TIX10" s="52"/>
      <c r="TIY10" s="52"/>
      <c r="TIZ10" s="52"/>
      <c r="TJA10" s="52"/>
      <c r="TJB10" s="52"/>
      <c r="TJC10" s="52"/>
      <c r="TJD10" s="52"/>
      <c r="TJE10" s="52"/>
      <c r="TJF10" s="52"/>
      <c r="TJG10" s="52"/>
      <c r="TJH10" s="52"/>
      <c r="TJI10" s="52"/>
      <c r="TJJ10" s="52"/>
      <c r="TJK10" s="52"/>
      <c r="TJL10" s="52"/>
      <c r="TJM10" s="52"/>
      <c r="TJN10" s="52"/>
      <c r="TJO10" s="52"/>
      <c r="TJP10" s="52"/>
      <c r="TJQ10" s="52"/>
      <c r="TJR10" s="52"/>
      <c r="TJS10" s="52"/>
      <c r="TJT10" s="52"/>
      <c r="TJU10" s="52"/>
      <c r="TJV10" s="52"/>
      <c r="TJW10" s="52"/>
      <c r="TJX10" s="52"/>
      <c r="TJY10" s="52"/>
      <c r="TJZ10" s="52"/>
      <c r="TKA10" s="52"/>
      <c r="TKB10" s="52"/>
      <c r="TKC10" s="52"/>
      <c r="TKD10" s="52"/>
      <c r="TKE10" s="52"/>
      <c r="TKF10" s="52"/>
      <c r="TKG10" s="52"/>
      <c r="TKH10" s="52"/>
      <c r="TKI10" s="52"/>
      <c r="TKJ10" s="52"/>
      <c r="TKK10" s="52"/>
      <c r="TKL10" s="52"/>
      <c r="TKM10" s="52"/>
      <c r="TKN10" s="52"/>
      <c r="TKO10" s="52"/>
      <c r="TKP10" s="52"/>
      <c r="TKQ10" s="52"/>
      <c r="TKR10" s="52"/>
      <c r="TKS10" s="52"/>
      <c r="TKT10" s="52"/>
      <c r="TKU10" s="52"/>
      <c r="TKV10" s="52"/>
      <c r="TKW10" s="52"/>
      <c r="TKX10" s="52"/>
      <c r="TKY10" s="52"/>
      <c r="TKZ10" s="52"/>
      <c r="TLA10" s="52"/>
      <c r="TLB10" s="52"/>
      <c r="TLC10" s="52"/>
      <c r="TLD10" s="52"/>
      <c r="TLE10" s="52"/>
      <c r="TLF10" s="52"/>
      <c r="TLG10" s="52"/>
      <c r="TLH10" s="52"/>
      <c r="TLI10" s="52"/>
      <c r="TLJ10" s="52"/>
      <c r="TLK10" s="52"/>
      <c r="TLL10" s="52"/>
      <c r="TLM10" s="52"/>
      <c r="TLN10" s="52"/>
      <c r="TLO10" s="52"/>
      <c r="TLP10" s="52"/>
      <c r="TLQ10" s="52"/>
      <c r="TLR10" s="52"/>
      <c r="TLS10" s="52"/>
      <c r="TLT10" s="52"/>
      <c r="TLU10" s="52"/>
      <c r="TLV10" s="52"/>
      <c r="TLW10" s="52"/>
      <c r="TLX10" s="52"/>
      <c r="TLY10" s="52"/>
      <c r="TLZ10" s="52"/>
      <c r="TMA10" s="52"/>
      <c r="TMB10" s="52"/>
      <c r="TMC10" s="52"/>
      <c r="TMD10" s="52"/>
      <c r="TME10" s="52"/>
      <c r="TMF10" s="52"/>
      <c r="TMG10" s="52"/>
      <c r="TMH10" s="52"/>
      <c r="TMI10" s="52"/>
      <c r="TMJ10" s="52"/>
      <c r="TMK10" s="52"/>
      <c r="TML10" s="52"/>
      <c r="TMM10" s="52"/>
      <c r="TMN10" s="52"/>
      <c r="TMO10" s="52"/>
      <c r="TMP10" s="52"/>
      <c r="TMQ10" s="52"/>
      <c r="TMR10" s="52"/>
      <c r="TMS10" s="52"/>
      <c r="TMT10" s="52"/>
      <c r="TMU10" s="52"/>
      <c r="TMV10" s="52"/>
      <c r="TMW10" s="52"/>
      <c r="TMX10" s="52"/>
      <c r="TMY10" s="52"/>
      <c r="TMZ10" s="52"/>
      <c r="TNA10" s="52"/>
      <c r="TNB10" s="52"/>
      <c r="TNC10" s="52"/>
      <c r="TND10" s="52"/>
      <c r="TNE10" s="52"/>
      <c r="TNF10" s="52"/>
      <c r="TNG10" s="52"/>
      <c r="TNH10" s="52"/>
      <c r="TNI10" s="52"/>
      <c r="TNJ10" s="52"/>
      <c r="TNK10" s="52"/>
      <c r="TNL10" s="52"/>
      <c r="TNM10" s="52"/>
      <c r="TNN10" s="52"/>
      <c r="TNO10" s="52"/>
      <c r="TNP10" s="52"/>
      <c r="TNQ10" s="52"/>
      <c r="TNR10" s="52"/>
      <c r="TNS10" s="52"/>
      <c r="TNT10" s="52"/>
      <c r="TNU10" s="52"/>
      <c r="TNV10" s="52"/>
      <c r="TNW10" s="52"/>
      <c r="TNX10" s="52"/>
      <c r="TNY10" s="52"/>
      <c r="TNZ10" s="52"/>
      <c r="TOA10" s="52"/>
      <c r="TOB10" s="52"/>
      <c r="TOC10" s="52"/>
      <c r="TOD10" s="52"/>
      <c r="TOE10" s="52"/>
      <c r="TOF10" s="52"/>
      <c r="TOG10" s="52"/>
      <c r="TOH10" s="52"/>
      <c r="TOI10" s="52"/>
      <c r="TOJ10" s="52"/>
      <c r="TOK10" s="52"/>
      <c r="TOL10" s="52"/>
      <c r="TOM10" s="52"/>
      <c r="TON10" s="52"/>
      <c r="TOO10" s="52"/>
      <c r="TOP10" s="52"/>
      <c r="TOQ10" s="52"/>
      <c r="TOR10" s="52"/>
      <c r="TOS10" s="52"/>
      <c r="TOT10" s="52"/>
      <c r="TOU10" s="52"/>
      <c r="TOV10" s="52"/>
      <c r="TOW10" s="52"/>
      <c r="TOX10" s="52"/>
      <c r="TOY10" s="52"/>
      <c r="TOZ10" s="52"/>
      <c r="TPA10" s="52"/>
      <c r="TPB10" s="52"/>
      <c r="TPC10" s="52"/>
      <c r="TPD10" s="52"/>
      <c r="TPE10" s="52"/>
      <c r="TPF10" s="52"/>
      <c r="TPG10" s="52"/>
      <c r="TPH10" s="52"/>
      <c r="TPI10" s="52"/>
      <c r="TPJ10" s="52"/>
      <c r="TPK10" s="52"/>
      <c r="TPL10" s="52"/>
      <c r="TPM10" s="52"/>
      <c r="TPN10" s="52"/>
      <c r="TPO10" s="52"/>
      <c r="TPP10" s="52"/>
      <c r="TPQ10" s="52"/>
      <c r="TPR10" s="52"/>
      <c r="TPS10" s="52"/>
      <c r="TPT10" s="52"/>
      <c r="TPU10" s="52"/>
      <c r="TPV10" s="52"/>
      <c r="TPW10" s="52"/>
      <c r="TPX10" s="52"/>
      <c r="TPY10" s="52"/>
      <c r="TPZ10" s="52"/>
      <c r="TQA10" s="52"/>
      <c r="TQB10" s="52"/>
      <c r="TQC10" s="52"/>
      <c r="TQD10" s="52"/>
      <c r="TQE10" s="52"/>
      <c r="TQF10" s="52"/>
      <c r="TQG10" s="52"/>
      <c r="TQH10" s="52"/>
      <c r="TQI10" s="52"/>
      <c r="TQJ10" s="52"/>
      <c r="TQK10" s="52"/>
      <c r="TQL10" s="52"/>
      <c r="TQM10" s="52"/>
      <c r="TQN10" s="52"/>
      <c r="TQO10" s="52"/>
      <c r="TQP10" s="52"/>
      <c r="TQQ10" s="52"/>
      <c r="TQR10" s="52"/>
      <c r="TQS10" s="52"/>
      <c r="TQT10" s="52"/>
      <c r="TQU10" s="52"/>
      <c r="TQV10" s="52"/>
      <c r="TQW10" s="52"/>
      <c r="TQX10" s="52"/>
      <c r="TQY10" s="52"/>
      <c r="TQZ10" s="52"/>
      <c r="TRA10" s="52"/>
      <c r="TRB10" s="52"/>
      <c r="TRC10" s="52"/>
      <c r="TRD10" s="52"/>
      <c r="TRE10" s="52"/>
      <c r="TRF10" s="52"/>
      <c r="TRG10" s="52"/>
      <c r="TRH10" s="52"/>
      <c r="TRI10" s="52"/>
      <c r="TRJ10" s="52"/>
      <c r="TRK10" s="52"/>
      <c r="TRL10" s="52"/>
      <c r="TRM10" s="52"/>
      <c r="TRN10" s="52"/>
      <c r="TRO10" s="52"/>
      <c r="TRP10" s="52"/>
      <c r="TRQ10" s="52"/>
      <c r="TRR10" s="52"/>
      <c r="TRS10" s="52"/>
      <c r="TRT10" s="52"/>
      <c r="TRU10" s="52"/>
      <c r="TRV10" s="52"/>
      <c r="TRW10" s="52"/>
      <c r="TRX10" s="52"/>
      <c r="TRY10" s="52"/>
      <c r="TRZ10" s="52"/>
      <c r="TSA10" s="52"/>
      <c r="TSB10" s="52"/>
      <c r="TSC10" s="52"/>
      <c r="TSD10" s="52"/>
      <c r="TSE10" s="52"/>
      <c r="TSF10" s="52"/>
      <c r="TSG10" s="52"/>
      <c r="TSH10" s="52"/>
      <c r="TSI10" s="52"/>
      <c r="TSJ10" s="52"/>
      <c r="TSK10" s="52"/>
      <c r="TSL10" s="52"/>
      <c r="TSM10" s="52"/>
      <c r="TSN10" s="52"/>
      <c r="TSO10" s="52"/>
      <c r="TSP10" s="52"/>
      <c r="TSQ10" s="52"/>
      <c r="TSR10" s="52"/>
      <c r="TSS10" s="52"/>
      <c r="TST10" s="52"/>
      <c r="TSU10" s="52"/>
      <c r="TSV10" s="52"/>
      <c r="TSW10" s="52"/>
      <c r="TSX10" s="52"/>
      <c r="TSY10" s="52"/>
      <c r="TSZ10" s="52"/>
      <c r="TTA10" s="52"/>
      <c r="TTB10" s="52"/>
      <c r="TTC10" s="52"/>
      <c r="TTD10" s="52"/>
      <c r="TTE10" s="52"/>
      <c r="TTF10" s="52"/>
      <c r="TTG10" s="52"/>
      <c r="TTH10" s="52"/>
      <c r="TTI10" s="52"/>
      <c r="TTJ10" s="52"/>
      <c r="TTK10" s="52"/>
      <c r="TTL10" s="52"/>
      <c r="TTM10" s="52"/>
      <c r="TTN10" s="52"/>
      <c r="TTO10" s="52"/>
      <c r="TTP10" s="52"/>
      <c r="TTQ10" s="52"/>
      <c r="TTR10" s="52"/>
      <c r="TTS10" s="52"/>
      <c r="TTT10" s="52"/>
      <c r="TTU10" s="52"/>
      <c r="TTV10" s="52"/>
      <c r="TTW10" s="52"/>
      <c r="TTX10" s="52"/>
      <c r="TTY10" s="52"/>
      <c r="TTZ10" s="52"/>
      <c r="TUA10" s="52"/>
      <c r="TUB10" s="52"/>
      <c r="TUC10" s="52"/>
      <c r="TUD10" s="52"/>
      <c r="TUE10" s="52"/>
      <c r="TUF10" s="52"/>
      <c r="TUG10" s="52"/>
      <c r="TUH10" s="52"/>
      <c r="TUI10" s="52"/>
      <c r="TUJ10" s="52"/>
      <c r="TUK10" s="52"/>
      <c r="TUL10" s="52"/>
      <c r="TUM10" s="52"/>
      <c r="TUN10" s="52"/>
      <c r="TUO10" s="52"/>
      <c r="TUP10" s="52"/>
      <c r="TUQ10" s="52"/>
      <c r="TUR10" s="52"/>
      <c r="TUS10" s="52"/>
      <c r="TUT10" s="52"/>
      <c r="TUU10" s="52"/>
      <c r="TUV10" s="52"/>
      <c r="TUW10" s="52"/>
      <c r="TUX10" s="52"/>
      <c r="TUY10" s="52"/>
      <c r="TUZ10" s="52"/>
      <c r="TVA10" s="52"/>
      <c r="TVB10" s="52"/>
      <c r="TVC10" s="52"/>
      <c r="TVD10" s="52"/>
      <c r="TVE10" s="52"/>
      <c r="TVF10" s="52"/>
      <c r="TVG10" s="52"/>
      <c r="TVH10" s="52"/>
      <c r="TVI10" s="52"/>
      <c r="TVJ10" s="52"/>
      <c r="TVK10" s="52"/>
      <c r="TVL10" s="52"/>
      <c r="TVM10" s="52"/>
      <c r="TVN10" s="52"/>
      <c r="TVO10" s="52"/>
      <c r="TVP10" s="52"/>
      <c r="TVQ10" s="52"/>
      <c r="TVR10" s="52"/>
      <c r="TVS10" s="52"/>
      <c r="TVT10" s="52"/>
      <c r="TVU10" s="52"/>
      <c r="TVV10" s="52"/>
      <c r="TVW10" s="52"/>
      <c r="TVX10" s="52"/>
      <c r="TVY10" s="52"/>
      <c r="TVZ10" s="52"/>
      <c r="TWA10" s="52"/>
      <c r="TWB10" s="52"/>
      <c r="TWC10" s="52"/>
      <c r="TWD10" s="52"/>
      <c r="TWE10" s="52"/>
      <c r="TWF10" s="52"/>
      <c r="TWG10" s="52"/>
      <c r="TWH10" s="52"/>
      <c r="TWI10" s="52"/>
      <c r="TWJ10" s="52"/>
      <c r="TWK10" s="52"/>
      <c r="TWL10" s="52"/>
      <c r="TWM10" s="52"/>
      <c r="TWN10" s="52"/>
      <c r="TWO10" s="52"/>
      <c r="TWP10" s="52"/>
      <c r="TWQ10" s="52"/>
      <c r="TWR10" s="52"/>
      <c r="TWS10" s="52"/>
      <c r="TWT10" s="52"/>
      <c r="TWU10" s="52"/>
      <c r="TWV10" s="52"/>
      <c r="TWW10" s="52"/>
      <c r="TWX10" s="52"/>
      <c r="TWY10" s="52"/>
      <c r="TWZ10" s="52"/>
      <c r="TXA10" s="52"/>
      <c r="TXB10" s="52"/>
      <c r="TXC10" s="52"/>
      <c r="TXD10" s="52"/>
      <c r="TXE10" s="52"/>
      <c r="TXF10" s="52"/>
      <c r="TXG10" s="52"/>
      <c r="TXH10" s="52"/>
      <c r="TXI10" s="52"/>
      <c r="TXJ10" s="52"/>
      <c r="TXK10" s="52"/>
      <c r="TXL10" s="52"/>
      <c r="TXM10" s="52"/>
      <c r="TXN10" s="52"/>
      <c r="TXO10" s="52"/>
      <c r="TXP10" s="52"/>
      <c r="TXQ10" s="52"/>
      <c r="TXR10" s="52"/>
      <c r="TXS10" s="52"/>
      <c r="TXT10" s="52"/>
      <c r="TXU10" s="52"/>
      <c r="TXV10" s="52"/>
      <c r="TXW10" s="52"/>
      <c r="TXX10" s="52"/>
      <c r="TXY10" s="52"/>
      <c r="TXZ10" s="52"/>
      <c r="TYA10" s="52"/>
      <c r="TYB10" s="52"/>
      <c r="TYC10" s="52"/>
      <c r="TYD10" s="52"/>
      <c r="TYE10" s="52"/>
      <c r="TYF10" s="52"/>
      <c r="TYG10" s="52"/>
      <c r="TYH10" s="52"/>
      <c r="TYI10" s="52"/>
      <c r="TYJ10" s="52"/>
      <c r="TYK10" s="52"/>
      <c r="TYL10" s="52"/>
      <c r="TYM10" s="52"/>
      <c r="TYN10" s="52"/>
      <c r="TYO10" s="52"/>
      <c r="TYP10" s="52"/>
      <c r="TYQ10" s="52"/>
      <c r="TYR10" s="52"/>
      <c r="TYS10" s="52"/>
      <c r="TYT10" s="52"/>
      <c r="TYU10" s="52"/>
      <c r="TYV10" s="52"/>
      <c r="TYW10" s="52"/>
      <c r="TYX10" s="52"/>
      <c r="TYY10" s="52"/>
      <c r="TYZ10" s="52"/>
      <c r="TZA10" s="52"/>
      <c r="TZB10" s="52"/>
      <c r="TZC10" s="52"/>
      <c r="TZD10" s="52"/>
      <c r="TZE10" s="52"/>
      <c r="TZF10" s="52"/>
      <c r="TZG10" s="52"/>
      <c r="TZH10" s="52"/>
      <c r="TZI10" s="52"/>
      <c r="TZJ10" s="52"/>
      <c r="TZK10" s="52"/>
      <c r="TZL10" s="52"/>
      <c r="TZM10" s="52"/>
      <c r="TZN10" s="52"/>
      <c r="TZO10" s="52"/>
      <c r="TZP10" s="52"/>
      <c r="TZQ10" s="52"/>
      <c r="TZR10" s="52"/>
      <c r="TZS10" s="52"/>
      <c r="TZT10" s="52"/>
      <c r="TZU10" s="52"/>
      <c r="TZV10" s="52"/>
      <c r="TZW10" s="52"/>
      <c r="TZX10" s="52"/>
      <c r="TZY10" s="52"/>
      <c r="TZZ10" s="52"/>
      <c r="UAA10" s="52"/>
      <c r="UAB10" s="52"/>
      <c r="UAC10" s="52"/>
      <c r="UAD10" s="52"/>
      <c r="UAE10" s="52"/>
      <c r="UAF10" s="52"/>
      <c r="UAG10" s="52"/>
      <c r="UAH10" s="52"/>
      <c r="UAI10" s="52"/>
      <c r="UAJ10" s="52"/>
      <c r="UAK10" s="52"/>
      <c r="UAL10" s="52"/>
      <c r="UAM10" s="52"/>
      <c r="UAN10" s="52"/>
      <c r="UAO10" s="52"/>
      <c r="UAP10" s="52"/>
      <c r="UAQ10" s="52"/>
      <c r="UAR10" s="52"/>
      <c r="UAS10" s="52"/>
      <c r="UAT10" s="52"/>
      <c r="UAU10" s="52"/>
      <c r="UAV10" s="52"/>
      <c r="UAW10" s="52"/>
      <c r="UAX10" s="52"/>
      <c r="UAY10" s="52"/>
      <c r="UAZ10" s="52"/>
      <c r="UBA10" s="52"/>
      <c r="UBB10" s="52"/>
      <c r="UBC10" s="52"/>
      <c r="UBD10" s="52"/>
      <c r="UBE10" s="52"/>
      <c r="UBF10" s="52"/>
      <c r="UBG10" s="52"/>
      <c r="UBH10" s="52"/>
      <c r="UBI10" s="52"/>
      <c r="UBJ10" s="52"/>
      <c r="UBK10" s="52"/>
      <c r="UBL10" s="52"/>
      <c r="UBM10" s="52"/>
      <c r="UBN10" s="52"/>
      <c r="UBO10" s="52"/>
      <c r="UBP10" s="52"/>
      <c r="UBQ10" s="52"/>
      <c r="UBR10" s="52"/>
      <c r="UBS10" s="52"/>
      <c r="UBT10" s="52"/>
      <c r="UBU10" s="52"/>
      <c r="UBV10" s="52"/>
      <c r="UBW10" s="52"/>
      <c r="UBX10" s="52"/>
      <c r="UBY10" s="52"/>
      <c r="UBZ10" s="52"/>
      <c r="UCA10" s="52"/>
      <c r="UCB10" s="52"/>
      <c r="UCC10" s="52"/>
      <c r="UCD10" s="52"/>
      <c r="UCE10" s="52"/>
      <c r="UCF10" s="52"/>
      <c r="UCG10" s="52"/>
      <c r="UCH10" s="52"/>
      <c r="UCI10" s="52"/>
      <c r="UCJ10" s="52"/>
      <c r="UCK10" s="52"/>
      <c r="UCL10" s="52"/>
      <c r="UCM10" s="52"/>
      <c r="UCN10" s="52"/>
      <c r="UCO10" s="52"/>
      <c r="UCP10" s="52"/>
      <c r="UCQ10" s="52"/>
      <c r="UCR10" s="52"/>
      <c r="UCS10" s="52"/>
      <c r="UCT10" s="52"/>
      <c r="UCU10" s="52"/>
      <c r="UCV10" s="52"/>
      <c r="UCW10" s="52"/>
      <c r="UCX10" s="52"/>
      <c r="UCY10" s="52"/>
      <c r="UCZ10" s="52"/>
      <c r="UDA10" s="52"/>
      <c r="UDB10" s="52"/>
      <c r="UDC10" s="52"/>
      <c r="UDD10" s="52"/>
      <c r="UDE10" s="52"/>
      <c r="UDF10" s="52"/>
      <c r="UDG10" s="52"/>
      <c r="UDH10" s="52"/>
      <c r="UDI10" s="52"/>
      <c r="UDJ10" s="52"/>
      <c r="UDK10" s="52"/>
      <c r="UDL10" s="52"/>
      <c r="UDM10" s="52"/>
      <c r="UDN10" s="52"/>
      <c r="UDO10" s="52"/>
      <c r="UDP10" s="52"/>
      <c r="UDQ10" s="52"/>
      <c r="UDR10" s="52"/>
      <c r="UDS10" s="52"/>
      <c r="UDT10" s="52"/>
      <c r="UDU10" s="52"/>
      <c r="UDV10" s="52"/>
      <c r="UDW10" s="52"/>
      <c r="UDX10" s="52"/>
      <c r="UDY10" s="52"/>
      <c r="UDZ10" s="52"/>
      <c r="UEA10" s="52"/>
      <c r="UEB10" s="52"/>
      <c r="UEC10" s="52"/>
      <c r="UED10" s="52"/>
      <c r="UEE10" s="52"/>
      <c r="UEF10" s="52"/>
      <c r="UEG10" s="52"/>
      <c r="UEH10" s="52"/>
      <c r="UEI10" s="52"/>
      <c r="UEJ10" s="52"/>
      <c r="UEK10" s="52"/>
      <c r="UEL10" s="52"/>
      <c r="UEM10" s="52"/>
      <c r="UEN10" s="52"/>
      <c r="UEO10" s="52"/>
      <c r="UEP10" s="52"/>
      <c r="UEQ10" s="52"/>
      <c r="UER10" s="52"/>
      <c r="UES10" s="52"/>
      <c r="UET10" s="52"/>
      <c r="UEU10" s="52"/>
      <c r="UEV10" s="52"/>
      <c r="UEW10" s="52"/>
      <c r="UEX10" s="52"/>
      <c r="UEY10" s="52"/>
      <c r="UEZ10" s="52"/>
      <c r="UFA10" s="52"/>
      <c r="UFB10" s="52"/>
      <c r="UFC10" s="52"/>
      <c r="UFD10" s="52"/>
      <c r="UFE10" s="52"/>
      <c r="UFF10" s="52"/>
      <c r="UFG10" s="52"/>
      <c r="UFH10" s="52"/>
      <c r="UFI10" s="52"/>
      <c r="UFJ10" s="52"/>
      <c r="UFK10" s="52"/>
      <c r="UFL10" s="52"/>
      <c r="UFM10" s="52"/>
      <c r="UFN10" s="52"/>
      <c r="UFO10" s="52"/>
      <c r="UFP10" s="52"/>
      <c r="UFQ10" s="52"/>
      <c r="UFR10" s="52"/>
      <c r="UFS10" s="52"/>
      <c r="UFT10" s="52"/>
      <c r="UFU10" s="52"/>
      <c r="UFV10" s="52"/>
      <c r="UFW10" s="52"/>
      <c r="UFX10" s="52"/>
      <c r="UFY10" s="52"/>
      <c r="UFZ10" s="52"/>
      <c r="UGA10" s="52"/>
      <c r="UGB10" s="52"/>
      <c r="UGC10" s="52"/>
      <c r="UGD10" s="52"/>
      <c r="UGE10" s="52"/>
      <c r="UGF10" s="52"/>
      <c r="UGG10" s="52"/>
      <c r="UGH10" s="52"/>
      <c r="UGI10" s="52"/>
      <c r="UGJ10" s="52"/>
      <c r="UGK10" s="52"/>
      <c r="UGL10" s="52"/>
      <c r="UGM10" s="52"/>
      <c r="UGN10" s="52"/>
      <c r="UGO10" s="52"/>
      <c r="UGP10" s="52"/>
      <c r="UGQ10" s="52"/>
      <c r="UGR10" s="52"/>
      <c r="UGS10" s="52"/>
      <c r="UGT10" s="52"/>
      <c r="UGU10" s="52"/>
      <c r="UGV10" s="52"/>
      <c r="UGW10" s="52"/>
      <c r="UGX10" s="52"/>
      <c r="UGY10" s="52"/>
      <c r="UGZ10" s="52"/>
      <c r="UHA10" s="52"/>
      <c r="UHB10" s="52"/>
      <c r="UHC10" s="52"/>
      <c r="UHD10" s="52"/>
      <c r="UHE10" s="52"/>
      <c r="UHF10" s="52"/>
      <c r="UHG10" s="52"/>
      <c r="UHH10" s="52"/>
      <c r="UHI10" s="52"/>
      <c r="UHJ10" s="52"/>
      <c r="UHK10" s="52"/>
      <c r="UHL10" s="52"/>
      <c r="UHM10" s="52"/>
      <c r="UHN10" s="52"/>
      <c r="UHO10" s="52"/>
      <c r="UHP10" s="52"/>
      <c r="UHQ10" s="52"/>
      <c r="UHR10" s="52"/>
      <c r="UHS10" s="52"/>
      <c r="UHT10" s="52"/>
      <c r="UHU10" s="52"/>
      <c r="UHV10" s="52"/>
      <c r="UHW10" s="52"/>
      <c r="UHX10" s="52"/>
      <c r="UHY10" s="52"/>
      <c r="UHZ10" s="52"/>
      <c r="UIA10" s="52"/>
      <c r="UIB10" s="52"/>
      <c r="UIC10" s="52"/>
      <c r="UID10" s="52"/>
      <c r="UIE10" s="52"/>
      <c r="UIF10" s="52"/>
      <c r="UIG10" s="52"/>
      <c r="UIH10" s="52"/>
      <c r="UII10" s="52"/>
      <c r="UIJ10" s="52"/>
      <c r="UIK10" s="52"/>
      <c r="UIL10" s="52"/>
      <c r="UIM10" s="52"/>
      <c r="UIN10" s="52"/>
      <c r="UIO10" s="52"/>
      <c r="UIP10" s="52"/>
      <c r="UIQ10" s="52"/>
      <c r="UIR10" s="52"/>
      <c r="UIS10" s="52"/>
      <c r="UIT10" s="52"/>
      <c r="UIU10" s="52"/>
      <c r="UIV10" s="52"/>
      <c r="UIW10" s="52"/>
      <c r="UIX10" s="52"/>
      <c r="UIY10" s="52"/>
      <c r="UIZ10" s="52"/>
      <c r="UJA10" s="52"/>
      <c r="UJB10" s="52"/>
      <c r="UJC10" s="52"/>
      <c r="UJD10" s="52"/>
      <c r="UJE10" s="52"/>
      <c r="UJF10" s="52"/>
      <c r="UJG10" s="52"/>
      <c r="UJH10" s="52"/>
      <c r="UJI10" s="52"/>
      <c r="UJJ10" s="52"/>
      <c r="UJK10" s="52"/>
      <c r="UJL10" s="52"/>
      <c r="UJM10" s="52"/>
      <c r="UJN10" s="52"/>
      <c r="UJO10" s="52"/>
      <c r="UJP10" s="52"/>
      <c r="UJQ10" s="52"/>
      <c r="UJR10" s="52"/>
      <c r="UJS10" s="52"/>
      <c r="UJT10" s="52"/>
      <c r="UJU10" s="52"/>
      <c r="UJV10" s="52"/>
      <c r="UJW10" s="52"/>
      <c r="UJX10" s="52"/>
      <c r="UJY10" s="52"/>
      <c r="UJZ10" s="52"/>
      <c r="UKA10" s="52"/>
      <c r="UKB10" s="52"/>
      <c r="UKC10" s="52"/>
      <c r="UKD10" s="52"/>
      <c r="UKE10" s="52"/>
      <c r="UKF10" s="52"/>
      <c r="UKG10" s="52"/>
      <c r="UKH10" s="52"/>
      <c r="UKI10" s="52"/>
      <c r="UKJ10" s="52"/>
      <c r="UKK10" s="52"/>
      <c r="UKL10" s="52"/>
      <c r="UKM10" s="52"/>
      <c r="UKN10" s="52"/>
      <c r="UKO10" s="52"/>
      <c r="UKP10" s="52"/>
      <c r="UKQ10" s="52"/>
      <c r="UKR10" s="52"/>
      <c r="UKS10" s="52"/>
      <c r="UKT10" s="52"/>
      <c r="UKU10" s="52"/>
      <c r="UKV10" s="52"/>
      <c r="UKW10" s="52"/>
      <c r="UKX10" s="52"/>
      <c r="UKY10" s="52"/>
      <c r="UKZ10" s="52"/>
      <c r="ULA10" s="52"/>
      <c r="ULB10" s="52"/>
      <c r="ULC10" s="52"/>
      <c r="ULD10" s="52"/>
      <c r="ULE10" s="52"/>
      <c r="ULF10" s="52"/>
      <c r="ULG10" s="52"/>
      <c r="ULH10" s="52"/>
      <c r="ULI10" s="52"/>
      <c r="ULJ10" s="52"/>
      <c r="ULK10" s="52"/>
      <c r="ULL10" s="52"/>
      <c r="ULM10" s="52"/>
      <c r="ULN10" s="52"/>
      <c r="ULO10" s="52"/>
      <c r="ULP10" s="52"/>
      <c r="ULQ10" s="52"/>
      <c r="ULR10" s="52"/>
      <c r="ULS10" s="52"/>
      <c r="ULT10" s="52"/>
      <c r="ULU10" s="52"/>
      <c r="ULV10" s="52"/>
      <c r="ULW10" s="52"/>
      <c r="ULX10" s="52"/>
      <c r="ULY10" s="52"/>
      <c r="ULZ10" s="52"/>
      <c r="UMA10" s="52"/>
      <c r="UMB10" s="52"/>
      <c r="UMC10" s="52"/>
      <c r="UMD10" s="52"/>
      <c r="UME10" s="52"/>
      <c r="UMF10" s="52"/>
      <c r="UMG10" s="52"/>
      <c r="UMH10" s="52"/>
      <c r="UMI10" s="52"/>
      <c r="UMJ10" s="52"/>
      <c r="UMK10" s="52"/>
      <c r="UML10" s="52"/>
      <c r="UMM10" s="52"/>
      <c r="UMN10" s="52"/>
      <c r="UMO10" s="52"/>
      <c r="UMP10" s="52"/>
      <c r="UMQ10" s="52"/>
      <c r="UMR10" s="52"/>
      <c r="UMS10" s="52"/>
      <c r="UMT10" s="52"/>
      <c r="UMU10" s="52"/>
      <c r="UMV10" s="52"/>
      <c r="UMW10" s="52"/>
      <c r="UMX10" s="52"/>
      <c r="UMY10" s="52"/>
      <c r="UMZ10" s="52"/>
      <c r="UNA10" s="52"/>
      <c r="UNB10" s="52"/>
      <c r="UNC10" s="52"/>
      <c r="UND10" s="52"/>
      <c r="UNE10" s="52"/>
      <c r="UNF10" s="52"/>
      <c r="UNG10" s="52"/>
      <c r="UNH10" s="52"/>
      <c r="UNI10" s="52"/>
      <c r="UNJ10" s="52"/>
      <c r="UNK10" s="52"/>
      <c r="UNL10" s="52"/>
      <c r="UNM10" s="52"/>
      <c r="UNN10" s="52"/>
      <c r="UNO10" s="52"/>
      <c r="UNP10" s="52"/>
      <c r="UNQ10" s="52"/>
      <c r="UNR10" s="52"/>
      <c r="UNS10" s="52"/>
      <c r="UNT10" s="52"/>
      <c r="UNU10" s="52"/>
      <c r="UNV10" s="52"/>
      <c r="UNW10" s="52"/>
      <c r="UNX10" s="52"/>
      <c r="UNY10" s="52"/>
      <c r="UNZ10" s="52"/>
      <c r="UOA10" s="52"/>
      <c r="UOB10" s="52"/>
      <c r="UOC10" s="52"/>
      <c r="UOD10" s="52"/>
      <c r="UOE10" s="52"/>
      <c r="UOF10" s="52"/>
      <c r="UOG10" s="52"/>
      <c r="UOH10" s="52"/>
      <c r="UOI10" s="52"/>
      <c r="UOJ10" s="52"/>
      <c r="UOK10" s="52"/>
      <c r="UOL10" s="52"/>
      <c r="UOM10" s="52"/>
      <c r="UON10" s="52"/>
      <c r="UOO10" s="52"/>
      <c r="UOP10" s="52"/>
      <c r="UOQ10" s="52"/>
      <c r="UOR10" s="52"/>
      <c r="UOS10" s="52"/>
      <c r="UOT10" s="52"/>
      <c r="UOU10" s="52"/>
      <c r="UOV10" s="52"/>
      <c r="UOW10" s="52"/>
      <c r="UOX10" s="52"/>
      <c r="UOY10" s="52"/>
      <c r="UOZ10" s="52"/>
      <c r="UPA10" s="52"/>
      <c r="UPB10" s="52"/>
      <c r="UPC10" s="52"/>
      <c r="UPD10" s="52"/>
      <c r="UPE10" s="52"/>
      <c r="UPF10" s="52"/>
      <c r="UPG10" s="52"/>
      <c r="UPH10" s="52"/>
      <c r="UPI10" s="52"/>
      <c r="UPJ10" s="52"/>
      <c r="UPK10" s="52"/>
      <c r="UPL10" s="52"/>
      <c r="UPM10" s="52"/>
      <c r="UPN10" s="52"/>
      <c r="UPO10" s="52"/>
      <c r="UPP10" s="52"/>
      <c r="UPQ10" s="52"/>
      <c r="UPR10" s="52"/>
      <c r="UPS10" s="52"/>
      <c r="UPT10" s="52"/>
      <c r="UPU10" s="52"/>
      <c r="UPV10" s="52"/>
      <c r="UPW10" s="52"/>
      <c r="UPX10" s="52"/>
      <c r="UPY10" s="52"/>
      <c r="UPZ10" s="52"/>
      <c r="UQA10" s="52"/>
      <c r="UQB10" s="52"/>
      <c r="UQC10" s="52"/>
      <c r="UQD10" s="52"/>
      <c r="UQE10" s="52"/>
      <c r="UQF10" s="52"/>
      <c r="UQG10" s="52"/>
      <c r="UQH10" s="52"/>
      <c r="UQI10" s="52"/>
      <c r="UQJ10" s="52"/>
      <c r="UQK10" s="52"/>
      <c r="UQL10" s="52"/>
      <c r="UQM10" s="52"/>
      <c r="UQN10" s="52"/>
      <c r="UQO10" s="52"/>
      <c r="UQP10" s="52"/>
      <c r="UQQ10" s="52"/>
      <c r="UQR10" s="52"/>
      <c r="UQS10" s="52"/>
      <c r="UQT10" s="52"/>
      <c r="UQU10" s="52"/>
      <c r="UQV10" s="52"/>
      <c r="UQW10" s="52"/>
      <c r="UQX10" s="52"/>
      <c r="UQY10" s="52"/>
      <c r="UQZ10" s="52"/>
      <c r="URA10" s="52"/>
      <c r="URB10" s="52"/>
      <c r="URC10" s="52"/>
      <c r="URD10" s="52"/>
      <c r="URE10" s="52"/>
      <c r="URF10" s="52"/>
      <c r="URG10" s="52"/>
      <c r="URH10" s="52"/>
      <c r="URI10" s="52"/>
      <c r="URJ10" s="52"/>
      <c r="URK10" s="52"/>
      <c r="URL10" s="52"/>
      <c r="URM10" s="52"/>
      <c r="URN10" s="52"/>
      <c r="URO10" s="52"/>
      <c r="URP10" s="52"/>
      <c r="URQ10" s="52"/>
      <c r="URR10" s="52"/>
      <c r="URS10" s="52"/>
      <c r="URT10" s="52"/>
      <c r="URU10" s="52"/>
      <c r="URV10" s="52"/>
      <c r="URW10" s="52"/>
      <c r="URX10" s="52"/>
      <c r="URY10" s="52"/>
      <c r="URZ10" s="52"/>
      <c r="USA10" s="52"/>
      <c r="USB10" s="52"/>
      <c r="USC10" s="52"/>
      <c r="USD10" s="52"/>
      <c r="USE10" s="52"/>
      <c r="USF10" s="52"/>
      <c r="USG10" s="52"/>
      <c r="USH10" s="52"/>
      <c r="USI10" s="52"/>
      <c r="USJ10" s="52"/>
      <c r="USK10" s="52"/>
      <c r="USL10" s="52"/>
      <c r="USM10" s="52"/>
      <c r="USN10" s="52"/>
      <c r="USO10" s="52"/>
      <c r="USP10" s="52"/>
      <c r="USQ10" s="52"/>
      <c r="USR10" s="52"/>
      <c r="USS10" s="52"/>
      <c r="UST10" s="52"/>
      <c r="USU10" s="52"/>
      <c r="USV10" s="52"/>
      <c r="USW10" s="52"/>
      <c r="USX10" s="52"/>
      <c r="USY10" s="52"/>
      <c r="USZ10" s="52"/>
      <c r="UTA10" s="52"/>
      <c r="UTB10" s="52"/>
      <c r="UTC10" s="52"/>
      <c r="UTD10" s="52"/>
      <c r="UTE10" s="52"/>
      <c r="UTF10" s="52"/>
      <c r="UTG10" s="52"/>
      <c r="UTH10" s="52"/>
      <c r="UTI10" s="52"/>
      <c r="UTJ10" s="52"/>
      <c r="UTK10" s="52"/>
      <c r="UTL10" s="52"/>
      <c r="UTM10" s="52"/>
      <c r="UTN10" s="52"/>
      <c r="UTO10" s="52"/>
      <c r="UTP10" s="52"/>
      <c r="UTQ10" s="52"/>
      <c r="UTR10" s="52"/>
      <c r="UTS10" s="52"/>
      <c r="UTT10" s="52"/>
      <c r="UTU10" s="52"/>
      <c r="UTV10" s="52"/>
      <c r="UTW10" s="52"/>
      <c r="UTX10" s="52"/>
      <c r="UTY10" s="52"/>
      <c r="UTZ10" s="52"/>
      <c r="UUA10" s="52"/>
      <c r="UUB10" s="52"/>
      <c r="UUC10" s="52"/>
      <c r="UUD10" s="52"/>
      <c r="UUE10" s="52"/>
      <c r="UUF10" s="52"/>
      <c r="UUG10" s="52"/>
      <c r="UUH10" s="52"/>
      <c r="UUI10" s="52"/>
      <c r="UUJ10" s="52"/>
      <c r="UUK10" s="52"/>
      <c r="UUL10" s="52"/>
      <c r="UUM10" s="52"/>
      <c r="UUN10" s="52"/>
      <c r="UUO10" s="52"/>
      <c r="UUP10" s="52"/>
      <c r="UUQ10" s="52"/>
      <c r="UUR10" s="52"/>
      <c r="UUS10" s="52"/>
      <c r="UUT10" s="52"/>
      <c r="UUU10" s="52"/>
      <c r="UUV10" s="52"/>
      <c r="UUW10" s="52"/>
      <c r="UUX10" s="52"/>
      <c r="UUY10" s="52"/>
      <c r="UUZ10" s="52"/>
      <c r="UVA10" s="52"/>
      <c r="UVB10" s="52"/>
      <c r="UVC10" s="52"/>
      <c r="UVD10" s="52"/>
      <c r="UVE10" s="52"/>
      <c r="UVF10" s="52"/>
      <c r="UVG10" s="52"/>
      <c r="UVH10" s="52"/>
      <c r="UVI10" s="52"/>
      <c r="UVJ10" s="52"/>
      <c r="UVK10" s="52"/>
      <c r="UVL10" s="52"/>
      <c r="UVM10" s="52"/>
      <c r="UVN10" s="52"/>
      <c r="UVO10" s="52"/>
      <c r="UVP10" s="52"/>
      <c r="UVQ10" s="52"/>
      <c r="UVR10" s="52"/>
      <c r="UVS10" s="52"/>
      <c r="UVT10" s="52"/>
      <c r="UVU10" s="52"/>
      <c r="UVV10" s="52"/>
      <c r="UVW10" s="52"/>
      <c r="UVX10" s="52"/>
      <c r="UVY10" s="52"/>
      <c r="UVZ10" s="52"/>
      <c r="UWA10" s="52"/>
      <c r="UWB10" s="52"/>
      <c r="UWC10" s="52"/>
      <c r="UWD10" s="52"/>
      <c r="UWE10" s="52"/>
      <c r="UWF10" s="52"/>
      <c r="UWG10" s="52"/>
      <c r="UWH10" s="52"/>
      <c r="UWI10" s="52"/>
      <c r="UWJ10" s="52"/>
      <c r="UWK10" s="52"/>
      <c r="UWL10" s="52"/>
      <c r="UWM10" s="52"/>
      <c r="UWN10" s="52"/>
      <c r="UWO10" s="52"/>
      <c r="UWP10" s="52"/>
      <c r="UWQ10" s="52"/>
      <c r="UWR10" s="52"/>
      <c r="UWS10" s="52"/>
      <c r="UWT10" s="52"/>
      <c r="UWU10" s="52"/>
      <c r="UWV10" s="52"/>
      <c r="UWW10" s="52"/>
      <c r="UWX10" s="52"/>
      <c r="UWY10" s="52"/>
      <c r="UWZ10" s="52"/>
      <c r="UXA10" s="52"/>
      <c r="UXB10" s="52"/>
      <c r="UXC10" s="52"/>
      <c r="UXD10" s="52"/>
      <c r="UXE10" s="52"/>
      <c r="UXF10" s="52"/>
      <c r="UXG10" s="52"/>
      <c r="UXH10" s="52"/>
      <c r="UXI10" s="52"/>
      <c r="UXJ10" s="52"/>
      <c r="UXK10" s="52"/>
      <c r="UXL10" s="52"/>
      <c r="UXM10" s="52"/>
      <c r="UXN10" s="52"/>
      <c r="UXO10" s="52"/>
      <c r="UXP10" s="52"/>
      <c r="UXQ10" s="52"/>
      <c r="UXR10" s="52"/>
      <c r="UXS10" s="52"/>
      <c r="UXT10" s="52"/>
      <c r="UXU10" s="52"/>
      <c r="UXV10" s="52"/>
      <c r="UXW10" s="52"/>
      <c r="UXX10" s="52"/>
      <c r="UXY10" s="52"/>
      <c r="UXZ10" s="52"/>
      <c r="UYA10" s="52"/>
      <c r="UYB10" s="52"/>
      <c r="UYC10" s="52"/>
      <c r="UYD10" s="52"/>
      <c r="UYE10" s="52"/>
      <c r="UYF10" s="52"/>
      <c r="UYG10" s="52"/>
      <c r="UYH10" s="52"/>
      <c r="UYI10" s="52"/>
      <c r="UYJ10" s="52"/>
      <c r="UYK10" s="52"/>
      <c r="UYL10" s="52"/>
      <c r="UYM10" s="52"/>
      <c r="UYN10" s="52"/>
      <c r="UYO10" s="52"/>
      <c r="UYP10" s="52"/>
      <c r="UYQ10" s="52"/>
      <c r="UYR10" s="52"/>
      <c r="UYS10" s="52"/>
      <c r="UYT10" s="52"/>
      <c r="UYU10" s="52"/>
      <c r="UYV10" s="52"/>
      <c r="UYW10" s="52"/>
      <c r="UYX10" s="52"/>
      <c r="UYY10" s="52"/>
      <c r="UYZ10" s="52"/>
      <c r="UZA10" s="52"/>
      <c r="UZB10" s="52"/>
      <c r="UZC10" s="52"/>
      <c r="UZD10" s="52"/>
      <c r="UZE10" s="52"/>
      <c r="UZF10" s="52"/>
      <c r="UZG10" s="52"/>
      <c r="UZH10" s="52"/>
      <c r="UZI10" s="52"/>
      <c r="UZJ10" s="52"/>
      <c r="UZK10" s="52"/>
      <c r="UZL10" s="52"/>
      <c r="UZM10" s="52"/>
      <c r="UZN10" s="52"/>
      <c r="UZO10" s="52"/>
      <c r="UZP10" s="52"/>
      <c r="UZQ10" s="52"/>
      <c r="UZR10" s="52"/>
      <c r="UZS10" s="52"/>
      <c r="UZT10" s="52"/>
      <c r="UZU10" s="52"/>
      <c r="UZV10" s="52"/>
      <c r="UZW10" s="52"/>
      <c r="UZX10" s="52"/>
      <c r="UZY10" s="52"/>
      <c r="UZZ10" s="52"/>
      <c r="VAA10" s="52"/>
      <c r="VAB10" s="52"/>
      <c r="VAC10" s="52"/>
      <c r="VAD10" s="52"/>
      <c r="VAE10" s="52"/>
      <c r="VAF10" s="52"/>
      <c r="VAG10" s="52"/>
      <c r="VAH10" s="52"/>
      <c r="VAI10" s="52"/>
      <c r="VAJ10" s="52"/>
      <c r="VAK10" s="52"/>
      <c r="VAL10" s="52"/>
      <c r="VAM10" s="52"/>
      <c r="VAN10" s="52"/>
      <c r="VAO10" s="52"/>
      <c r="VAP10" s="52"/>
      <c r="VAQ10" s="52"/>
      <c r="VAR10" s="52"/>
      <c r="VAS10" s="52"/>
      <c r="VAT10" s="52"/>
      <c r="VAU10" s="52"/>
      <c r="VAV10" s="52"/>
      <c r="VAW10" s="52"/>
      <c r="VAX10" s="52"/>
      <c r="VAY10" s="52"/>
      <c r="VAZ10" s="52"/>
      <c r="VBA10" s="52"/>
      <c r="VBB10" s="52"/>
      <c r="VBC10" s="52"/>
      <c r="VBD10" s="52"/>
      <c r="VBE10" s="52"/>
      <c r="VBF10" s="52"/>
      <c r="VBG10" s="52"/>
      <c r="VBH10" s="52"/>
      <c r="VBI10" s="52"/>
      <c r="VBJ10" s="52"/>
      <c r="VBK10" s="52"/>
      <c r="VBL10" s="52"/>
      <c r="VBM10" s="52"/>
      <c r="VBN10" s="52"/>
      <c r="VBO10" s="52"/>
      <c r="VBP10" s="52"/>
      <c r="VBQ10" s="52"/>
      <c r="VBR10" s="52"/>
      <c r="VBS10" s="52"/>
      <c r="VBT10" s="52"/>
      <c r="VBU10" s="52"/>
      <c r="VBV10" s="52"/>
      <c r="VBW10" s="52"/>
      <c r="VBX10" s="52"/>
      <c r="VBY10" s="52"/>
      <c r="VBZ10" s="52"/>
      <c r="VCA10" s="52"/>
      <c r="VCB10" s="52"/>
      <c r="VCC10" s="52"/>
      <c r="VCD10" s="52"/>
      <c r="VCE10" s="52"/>
      <c r="VCF10" s="52"/>
      <c r="VCG10" s="52"/>
      <c r="VCH10" s="52"/>
      <c r="VCI10" s="52"/>
      <c r="VCJ10" s="52"/>
      <c r="VCK10" s="52"/>
      <c r="VCL10" s="52"/>
      <c r="VCM10" s="52"/>
      <c r="VCN10" s="52"/>
      <c r="VCO10" s="52"/>
      <c r="VCP10" s="52"/>
      <c r="VCQ10" s="52"/>
      <c r="VCR10" s="52"/>
      <c r="VCS10" s="52"/>
      <c r="VCT10" s="52"/>
      <c r="VCU10" s="52"/>
      <c r="VCV10" s="52"/>
      <c r="VCW10" s="52"/>
      <c r="VCX10" s="52"/>
      <c r="VCY10" s="52"/>
      <c r="VCZ10" s="52"/>
      <c r="VDA10" s="52"/>
      <c r="VDB10" s="52"/>
      <c r="VDC10" s="52"/>
      <c r="VDD10" s="52"/>
      <c r="VDE10" s="52"/>
      <c r="VDF10" s="52"/>
      <c r="VDG10" s="52"/>
      <c r="VDH10" s="52"/>
      <c r="VDI10" s="52"/>
      <c r="VDJ10" s="52"/>
      <c r="VDK10" s="52"/>
      <c r="VDL10" s="52"/>
      <c r="VDM10" s="52"/>
      <c r="VDN10" s="52"/>
      <c r="VDO10" s="52"/>
      <c r="VDP10" s="52"/>
      <c r="VDQ10" s="52"/>
      <c r="VDR10" s="52"/>
      <c r="VDS10" s="52"/>
      <c r="VDT10" s="52"/>
      <c r="VDU10" s="52"/>
      <c r="VDV10" s="52"/>
      <c r="VDW10" s="52"/>
      <c r="VDX10" s="52"/>
      <c r="VDY10" s="52"/>
      <c r="VDZ10" s="52"/>
      <c r="VEA10" s="52"/>
      <c r="VEB10" s="52"/>
      <c r="VEC10" s="52"/>
      <c r="VED10" s="52"/>
      <c r="VEE10" s="52"/>
      <c r="VEF10" s="52"/>
      <c r="VEG10" s="52"/>
      <c r="VEH10" s="52"/>
      <c r="VEI10" s="52"/>
      <c r="VEJ10" s="52"/>
      <c r="VEK10" s="52"/>
      <c r="VEL10" s="52"/>
      <c r="VEM10" s="52"/>
      <c r="VEN10" s="52"/>
      <c r="VEO10" s="52"/>
      <c r="VEP10" s="52"/>
      <c r="VEQ10" s="52"/>
      <c r="VER10" s="52"/>
      <c r="VES10" s="52"/>
      <c r="VET10" s="52"/>
      <c r="VEU10" s="52"/>
      <c r="VEV10" s="52"/>
      <c r="VEW10" s="52"/>
      <c r="VEX10" s="52"/>
      <c r="VEY10" s="52"/>
      <c r="VEZ10" s="52"/>
      <c r="VFA10" s="52"/>
      <c r="VFB10" s="52"/>
      <c r="VFC10" s="52"/>
      <c r="VFD10" s="52"/>
      <c r="VFE10" s="52"/>
      <c r="VFF10" s="52"/>
      <c r="VFG10" s="52"/>
      <c r="VFH10" s="52"/>
      <c r="VFI10" s="52"/>
      <c r="VFJ10" s="52"/>
      <c r="VFK10" s="52"/>
      <c r="VFL10" s="52"/>
      <c r="VFM10" s="52"/>
      <c r="VFN10" s="52"/>
      <c r="VFO10" s="52"/>
      <c r="VFP10" s="52"/>
      <c r="VFQ10" s="52"/>
      <c r="VFR10" s="52"/>
      <c r="VFS10" s="52"/>
      <c r="VFT10" s="52"/>
      <c r="VFU10" s="52"/>
      <c r="VFV10" s="52"/>
      <c r="VFW10" s="52"/>
      <c r="VFX10" s="52"/>
      <c r="VFY10" s="52"/>
      <c r="VFZ10" s="52"/>
      <c r="VGA10" s="52"/>
      <c r="VGB10" s="52"/>
      <c r="VGC10" s="52"/>
      <c r="VGD10" s="52"/>
      <c r="VGE10" s="52"/>
      <c r="VGF10" s="52"/>
      <c r="VGG10" s="52"/>
      <c r="VGH10" s="52"/>
      <c r="VGI10" s="52"/>
      <c r="VGJ10" s="52"/>
      <c r="VGK10" s="52"/>
      <c r="VGL10" s="52"/>
      <c r="VGM10" s="52"/>
      <c r="VGN10" s="52"/>
      <c r="VGO10" s="52"/>
      <c r="VGP10" s="52"/>
      <c r="VGQ10" s="52"/>
      <c r="VGR10" s="52"/>
      <c r="VGS10" s="52"/>
      <c r="VGT10" s="52"/>
      <c r="VGU10" s="52"/>
      <c r="VGV10" s="52"/>
      <c r="VGW10" s="52"/>
      <c r="VGX10" s="52"/>
      <c r="VGY10" s="52"/>
      <c r="VGZ10" s="52"/>
      <c r="VHA10" s="52"/>
      <c r="VHB10" s="52"/>
      <c r="VHC10" s="52"/>
      <c r="VHD10" s="52"/>
      <c r="VHE10" s="52"/>
      <c r="VHF10" s="52"/>
      <c r="VHG10" s="52"/>
      <c r="VHH10" s="52"/>
      <c r="VHI10" s="52"/>
      <c r="VHJ10" s="52"/>
      <c r="VHK10" s="52"/>
      <c r="VHL10" s="52"/>
      <c r="VHM10" s="52"/>
      <c r="VHN10" s="52"/>
      <c r="VHO10" s="52"/>
      <c r="VHP10" s="52"/>
      <c r="VHQ10" s="52"/>
      <c r="VHR10" s="52"/>
      <c r="VHS10" s="52"/>
      <c r="VHT10" s="52"/>
      <c r="VHU10" s="52"/>
      <c r="VHV10" s="52"/>
      <c r="VHW10" s="52"/>
      <c r="VHX10" s="52"/>
      <c r="VHY10" s="52"/>
      <c r="VHZ10" s="52"/>
      <c r="VIA10" s="52"/>
      <c r="VIB10" s="52"/>
      <c r="VIC10" s="52"/>
      <c r="VID10" s="52"/>
      <c r="VIE10" s="52"/>
      <c r="VIF10" s="52"/>
      <c r="VIG10" s="52"/>
      <c r="VIH10" s="52"/>
      <c r="VII10" s="52"/>
      <c r="VIJ10" s="52"/>
      <c r="VIK10" s="52"/>
      <c r="VIL10" s="52"/>
      <c r="VIM10" s="52"/>
      <c r="VIN10" s="52"/>
      <c r="VIO10" s="52"/>
      <c r="VIP10" s="52"/>
      <c r="VIQ10" s="52"/>
      <c r="VIR10" s="52"/>
      <c r="VIS10" s="52"/>
      <c r="VIT10" s="52"/>
      <c r="VIU10" s="52"/>
      <c r="VIV10" s="52"/>
      <c r="VIW10" s="52"/>
      <c r="VIX10" s="52"/>
      <c r="VIY10" s="52"/>
      <c r="VIZ10" s="52"/>
      <c r="VJA10" s="52"/>
      <c r="VJB10" s="52"/>
      <c r="VJC10" s="52"/>
      <c r="VJD10" s="52"/>
      <c r="VJE10" s="52"/>
      <c r="VJF10" s="52"/>
      <c r="VJG10" s="52"/>
      <c r="VJH10" s="52"/>
      <c r="VJI10" s="52"/>
      <c r="VJJ10" s="52"/>
      <c r="VJK10" s="52"/>
      <c r="VJL10" s="52"/>
      <c r="VJM10" s="52"/>
      <c r="VJN10" s="52"/>
      <c r="VJO10" s="52"/>
      <c r="VJP10" s="52"/>
      <c r="VJQ10" s="52"/>
      <c r="VJR10" s="52"/>
      <c r="VJS10" s="52"/>
      <c r="VJT10" s="52"/>
      <c r="VJU10" s="52"/>
      <c r="VJV10" s="52"/>
      <c r="VJW10" s="52"/>
      <c r="VJX10" s="52"/>
      <c r="VJY10" s="52"/>
      <c r="VJZ10" s="52"/>
      <c r="VKA10" s="52"/>
      <c r="VKB10" s="52"/>
      <c r="VKC10" s="52"/>
      <c r="VKD10" s="52"/>
      <c r="VKE10" s="52"/>
      <c r="VKF10" s="52"/>
      <c r="VKG10" s="52"/>
      <c r="VKH10" s="52"/>
      <c r="VKI10" s="52"/>
      <c r="VKJ10" s="52"/>
      <c r="VKK10" s="52"/>
      <c r="VKL10" s="52"/>
      <c r="VKM10" s="52"/>
      <c r="VKN10" s="52"/>
      <c r="VKO10" s="52"/>
      <c r="VKP10" s="52"/>
      <c r="VKQ10" s="52"/>
      <c r="VKR10" s="52"/>
      <c r="VKS10" s="52"/>
      <c r="VKT10" s="52"/>
      <c r="VKU10" s="52"/>
      <c r="VKV10" s="52"/>
      <c r="VKW10" s="52"/>
      <c r="VKX10" s="52"/>
      <c r="VKY10" s="52"/>
      <c r="VKZ10" s="52"/>
      <c r="VLA10" s="52"/>
      <c r="VLB10" s="52"/>
      <c r="VLC10" s="52"/>
      <c r="VLD10" s="52"/>
      <c r="VLE10" s="52"/>
      <c r="VLF10" s="52"/>
      <c r="VLG10" s="52"/>
      <c r="VLH10" s="52"/>
      <c r="VLI10" s="52"/>
      <c r="VLJ10" s="52"/>
      <c r="VLK10" s="52"/>
      <c r="VLL10" s="52"/>
      <c r="VLM10" s="52"/>
      <c r="VLN10" s="52"/>
      <c r="VLO10" s="52"/>
      <c r="VLP10" s="52"/>
      <c r="VLQ10" s="52"/>
      <c r="VLR10" s="52"/>
      <c r="VLS10" s="52"/>
      <c r="VLT10" s="52"/>
      <c r="VLU10" s="52"/>
      <c r="VLV10" s="52"/>
      <c r="VLW10" s="52"/>
      <c r="VLX10" s="52"/>
      <c r="VLY10" s="52"/>
      <c r="VLZ10" s="52"/>
      <c r="VMA10" s="52"/>
      <c r="VMB10" s="52"/>
      <c r="VMC10" s="52"/>
      <c r="VMD10" s="52"/>
      <c r="VME10" s="52"/>
      <c r="VMF10" s="52"/>
      <c r="VMG10" s="52"/>
      <c r="VMH10" s="52"/>
      <c r="VMI10" s="52"/>
      <c r="VMJ10" s="52"/>
      <c r="VMK10" s="52"/>
      <c r="VML10" s="52"/>
      <c r="VMM10" s="52"/>
      <c r="VMN10" s="52"/>
      <c r="VMO10" s="52"/>
      <c r="VMP10" s="52"/>
      <c r="VMQ10" s="52"/>
      <c r="VMR10" s="52"/>
      <c r="VMS10" s="52"/>
      <c r="VMT10" s="52"/>
      <c r="VMU10" s="52"/>
      <c r="VMV10" s="52"/>
      <c r="VMW10" s="52"/>
      <c r="VMX10" s="52"/>
      <c r="VMY10" s="52"/>
      <c r="VMZ10" s="52"/>
      <c r="VNA10" s="52"/>
      <c r="VNB10" s="52"/>
      <c r="VNC10" s="52"/>
      <c r="VND10" s="52"/>
      <c r="VNE10" s="52"/>
      <c r="VNF10" s="52"/>
      <c r="VNG10" s="52"/>
      <c r="VNH10" s="52"/>
      <c r="VNI10" s="52"/>
      <c r="VNJ10" s="52"/>
      <c r="VNK10" s="52"/>
      <c r="VNL10" s="52"/>
      <c r="VNM10" s="52"/>
      <c r="VNN10" s="52"/>
      <c r="VNO10" s="52"/>
      <c r="VNP10" s="52"/>
      <c r="VNQ10" s="52"/>
      <c r="VNR10" s="52"/>
      <c r="VNS10" s="52"/>
      <c r="VNT10" s="52"/>
      <c r="VNU10" s="52"/>
      <c r="VNV10" s="52"/>
      <c r="VNW10" s="52"/>
      <c r="VNX10" s="52"/>
      <c r="VNY10" s="52"/>
      <c r="VNZ10" s="52"/>
      <c r="VOA10" s="52"/>
      <c r="VOB10" s="52"/>
      <c r="VOC10" s="52"/>
      <c r="VOD10" s="52"/>
      <c r="VOE10" s="52"/>
      <c r="VOF10" s="52"/>
      <c r="VOG10" s="52"/>
      <c r="VOH10" s="52"/>
      <c r="VOI10" s="52"/>
      <c r="VOJ10" s="52"/>
      <c r="VOK10" s="52"/>
      <c r="VOL10" s="52"/>
      <c r="VOM10" s="52"/>
      <c r="VON10" s="52"/>
      <c r="VOO10" s="52"/>
      <c r="VOP10" s="52"/>
      <c r="VOQ10" s="52"/>
      <c r="VOR10" s="52"/>
      <c r="VOS10" s="52"/>
      <c r="VOT10" s="52"/>
      <c r="VOU10" s="52"/>
      <c r="VOV10" s="52"/>
      <c r="VOW10" s="52"/>
      <c r="VOX10" s="52"/>
      <c r="VOY10" s="52"/>
      <c r="VOZ10" s="52"/>
      <c r="VPA10" s="52"/>
      <c r="VPB10" s="52"/>
      <c r="VPC10" s="52"/>
      <c r="VPD10" s="52"/>
      <c r="VPE10" s="52"/>
      <c r="VPF10" s="52"/>
      <c r="VPG10" s="52"/>
      <c r="VPH10" s="52"/>
      <c r="VPI10" s="52"/>
      <c r="VPJ10" s="52"/>
      <c r="VPK10" s="52"/>
      <c r="VPL10" s="52"/>
      <c r="VPM10" s="52"/>
      <c r="VPN10" s="52"/>
      <c r="VPO10" s="52"/>
      <c r="VPP10" s="52"/>
      <c r="VPQ10" s="52"/>
      <c r="VPR10" s="52"/>
      <c r="VPS10" s="52"/>
      <c r="VPT10" s="52"/>
      <c r="VPU10" s="52"/>
      <c r="VPV10" s="52"/>
      <c r="VPW10" s="52"/>
      <c r="VPX10" s="52"/>
      <c r="VPY10" s="52"/>
      <c r="VPZ10" s="52"/>
      <c r="VQA10" s="52"/>
      <c r="VQB10" s="52"/>
      <c r="VQC10" s="52"/>
      <c r="VQD10" s="52"/>
      <c r="VQE10" s="52"/>
      <c r="VQF10" s="52"/>
      <c r="VQG10" s="52"/>
      <c r="VQH10" s="52"/>
      <c r="VQI10" s="52"/>
      <c r="VQJ10" s="52"/>
      <c r="VQK10" s="52"/>
      <c r="VQL10" s="52"/>
      <c r="VQM10" s="52"/>
      <c r="VQN10" s="52"/>
      <c r="VQO10" s="52"/>
      <c r="VQP10" s="52"/>
      <c r="VQQ10" s="52"/>
      <c r="VQR10" s="52"/>
      <c r="VQS10" s="52"/>
      <c r="VQT10" s="52"/>
      <c r="VQU10" s="52"/>
      <c r="VQV10" s="52"/>
      <c r="VQW10" s="52"/>
      <c r="VQX10" s="52"/>
      <c r="VQY10" s="52"/>
      <c r="VQZ10" s="52"/>
      <c r="VRA10" s="52"/>
      <c r="VRB10" s="52"/>
      <c r="VRC10" s="52"/>
      <c r="VRD10" s="52"/>
      <c r="VRE10" s="52"/>
      <c r="VRF10" s="52"/>
      <c r="VRG10" s="52"/>
      <c r="VRH10" s="52"/>
      <c r="VRI10" s="52"/>
      <c r="VRJ10" s="52"/>
      <c r="VRK10" s="52"/>
      <c r="VRL10" s="52"/>
      <c r="VRM10" s="52"/>
      <c r="VRN10" s="52"/>
      <c r="VRO10" s="52"/>
      <c r="VRP10" s="52"/>
      <c r="VRQ10" s="52"/>
      <c r="VRR10" s="52"/>
      <c r="VRS10" s="52"/>
      <c r="VRT10" s="52"/>
      <c r="VRU10" s="52"/>
      <c r="VRV10" s="52"/>
      <c r="VRW10" s="52"/>
      <c r="VRX10" s="52"/>
      <c r="VRY10" s="52"/>
      <c r="VRZ10" s="52"/>
      <c r="VSA10" s="52"/>
      <c r="VSB10" s="52"/>
      <c r="VSC10" s="52"/>
      <c r="VSD10" s="52"/>
      <c r="VSE10" s="52"/>
      <c r="VSF10" s="52"/>
      <c r="VSG10" s="52"/>
      <c r="VSH10" s="52"/>
      <c r="VSI10" s="52"/>
      <c r="VSJ10" s="52"/>
      <c r="VSK10" s="52"/>
      <c r="VSL10" s="52"/>
      <c r="VSM10" s="52"/>
      <c r="VSN10" s="52"/>
      <c r="VSO10" s="52"/>
      <c r="VSP10" s="52"/>
      <c r="VSQ10" s="52"/>
      <c r="VSR10" s="52"/>
      <c r="VSS10" s="52"/>
      <c r="VST10" s="52"/>
      <c r="VSU10" s="52"/>
      <c r="VSV10" s="52"/>
      <c r="VSW10" s="52"/>
      <c r="VSX10" s="52"/>
      <c r="VSY10" s="52"/>
      <c r="VSZ10" s="52"/>
      <c r="VTA10" s="52"/>
      <c r="VTB10" s="52"/>
      <c r="VTC10" s="52"/>
      <c r="VTD10" s="52"/>
      <c r="VTE10" s="52"/>
      <c r="VTF10" s="52"/>
      <c r="VTG10" s="52"/>
      <c r="VTH10" s="52"/>
      <c r="VTI10" s="52"/>
      <c r="VTJ10" s="52"/>
      <c r="VTK10" s="52"/>
      <c r="VTL10" s="52"/>
      <c r="VTM10" s="52"/>
      <c r="VTN10" s="52"/>
      <c r="VTO10" s="52"/>
      <c r="VTP10" s="52"/>
      <c r="VTQ10" s="52"/>
      <c r="VTR10" s="52"/>
      <c r="VTS10" s="52"/>
      <c r="VTT10" s="52"/>
      <c r="VTU10" s="52"/>
      <c r="VTV10" s="52"/>
      <c r="VTW10" s="52"/>
      <c r="VTX10" s="52"/>
      <c r="VTY10" s="52"/>
      <c r="VTZ10" s="52"/>
      <c r="VUA10" s="52"/>
      <c r="VUB10" s="52"/>
      <c r="VUC10" s="52"/>
      <c r="VUD10" s="52"/>
      <c r="VUE10" s="52"/>
      <c r="VUF10" s="52"/>
      <c r="VUG10" s="52"/>
      <c r="VUH10" s="52"/>
      <c r="VUI10" s="52"/>
      <c r="VUJ10" s="52"/>
      <c r="VUK10" s="52"/>
      <c r="VUL10" s="52"/>
      <c r="VUM10" s="52"/>
      <c r="VUN10" s="52"/>
      <c r="VUO10" s="52"/>
      <c r="VUP10" s="52"/>
      <c r="VUQ10" s="52"/>
      <c r="VUR10" s="52"/>
      <c r="VUS10" s="52"/>
      <c r="VUT10" s="52"/>
      <c r="VUU10" s="52"/>
      <c r="VUV10" s="52"/>
      <c r="VUW10" s="52"/>
      <c r="VUX10" s="52"/>
      <c r="VUY10" s="52"/>
      <c r="VUZ10" s="52"/>
      <c r="VVA10" s="52"/>
      <c r="VVB10" s="52"/>
      <c r="VVC10" s="52"/>
      <c r="VVD10" s="52"/>
      <c r="VVE10" s="52"/>
      <c r="VVF10" s="52"/>
      <c r="VVG10" s="52"/>
      <c r="VVH10" s="52"/>
      <c r="VVI10" s="52"/>
      <c r="VVJ10" s="52"/>
      <c r="VVK10" s="52"/>
      <c r="VVL10" s="52"/>
      <c r="VVM10" s="52"/>
      <c r="VVN10" s="52"/>
      <c r="VVO10" s="52"/>
      <c r="VVP10" s="52"/>
      <c r="VVQ10" s="52"/>
      <c r="VVR10" s="52"/>
      <c r="VVS10" s="52"/>
      <c r="VVT10" s="52"/>
      <c r="VVU10" s="52"/>
      <c r="VVV10" s="52"/>
      <c r="VVW10" s="52"/>
      <c r="VVX10" s="52"/>
      <c r="VVY10" s="52"/>
      <c r="VVZ10" s="52"/>
      <c r="VWA10" s="52"/>
      <c r="VWB10" s="52"/>
      <c r="VWC10" s="52"/>
      <c r="VWD10" s="52"/>
      <c r="VWE10" s="52"/>
      <c r="VWF10" s="52"/>
      <c r="VWG10" s="52"/>
      <c r="VWH10" s="52"/>
      <c r="VWI10" s="52"/>
      <c r="VWJ10" s="52"/>
      <c r="VWK10" s="52"/>
      <c r="VWL10" s="52"/>
      <c r="VWM10" s="52"/>
      <c r="VWN10" s="52"/>
      <c r="VWO10" s="52"/>
      <c r="VWP10" s="52"/>
      <c r="VWQ10" s="52"/>
      <c r="VWR10" s="52"/>
      <c r="VWS10" s="52"/>
      <c r="VWT10" s="52"/>
      <c r="VWU10" s="52"/>
      <c r="VWV10" s="52"/>
      <c r="VWW10" s="52"/>
      <c r="VWX10" s="52"/>
      <c r="VWY10" s="52"/>
      <c r="VWZ10" s="52"/>
      <c r="VXA10" s="52"/>
      <c r="VXB10" s="52"/>
      <c r="VXC10" s="52"/>
      <c r="VXD10" s="52"/>
      <c r="VXE10" s="52"/>
      <c r="VXF10" s="52"/>
      <c r="VXG10" s="52"/>
      <c r="VXH10" s="52"/>
      <c r="VXI10" s="52"/>
      <c r="VXJ10" s="52"/>
      <c r="VXK10" s="52"/>
      <c r="VXL10" s="52"/>
      <c r="VXM10" s="52"/>
      <c r="VXN10" s="52"/>
      <c r="VXO10" s="52"/>
      <c r="VXP10" s="52"/>
      <c r="VXQ10" s="52"/>
      <c r="VXR10" s="52"/>
      <c r="VXS10" s="52"/>
      <c r="VXT10" s="52"/>
      <c r="VXU10" s="52"/>
      <c r="VXV10" s="52"/>
      <c r="VXW10" s="52"/>
      <c r="VXX10" s="52"/>
      <c r="VXY10" s="52"/>
      <c r="VXZ10" s="52"/>
      <c r="VYA10" s="52"/>
      <c r="VYB10" s="52"/>
      <c r="VYC10" s="52"/>
      <c r="VYD10" s="52"/>
      <c r="VYE10" s="52"/>
      <c r="VYF10" s="52"/>
      <c r="VYG10" s="52"/>
      <c r="VYH10" s="52"/>
      <c r="VYI10" s="52"/>
      <c r="VYJ10" s="52"/>
      <c r="VYK10" s="52"/>
      <c r="VYL10" s="52"/>
      <c r="VYM10" s="52"/>
      <c r="VYN10" s="52"/>
      <c r="VYO10" s="52"/>
      <c r="VYP10" s="52"/>
      <c r="VYQ10" s="52"/>
      <c r="VYR10" s="52"/>
      <c r="VYS10" s="52"/>
      <c r="VYT10" s="52"/>
      <c r="VYU10" s="52"/>
      <c r="VYV10" s="52"/>
      <c r="VYW10" s="52"/>
      <c r="VYX10" s="52"/>
      <c r="VYY10" s="52"/>
      <c r="VYZ10" s="52"/>
      <c r="VZA10" s="52"/>
      <c r="VZB10" s="52"/>
      <c r="VZC10" s="52"/>
      <c r="VZD10" s="52"/>
      <c r="VZE10" s="52"/>
      <c r="VZF10" s="52"/>
      <c r="VZG10" s="52"/>
      <c r="VZH10" s="52"/>
      <c r="VZI10" s="52"/>
      <c r="VZJ10" s="52"/>
      <c r="VZK10" s="52"/>
      <c r="VZL10" s="52"/>
      <c r="VZM10" s="52"/>
      <c r="VZN10" s="52"/>
      <c r="VZO10" s="52"/>
      <c r="VZP10" s="52"/>
      <c r="VZQ10" s="52"/>
      <c r="VZR10" s="52"/>
      <c r="VZS10" s="52"/>
      <c r="VZT10" s="52"/>
      <c r="VZU10" s="52"/>
      <c r="VZV10" s="52"/>
      <c r="VZW10" s="52"/>
      <c r="VZX10" s="52"/>
      <c r="VZY10" s="52"/>
      <c r="VZZ10" s="52"/>
      <c r="WAA10" s="52"/>
      <c r="WAB10" s="52"/>
      <c r="WAC10" s="52"/>
      <c r="WAD10" s="52"/>
      <c r="WAE10" s="52"/>
      <c r="WAF10" s="52"/>
      <c r="WAG10" s="52"/>
      <c r="WAH10" s="52"/>
      <c r="WAI10" s="52"/>
      <c r="WAJ10" s="52"/>
      <c r="WAK10" s="52"/>
      <c r="WAL10" s="52"/>
      <c r="WAM10" s="52"/>
      <c r="WAN10" s="52"/>
      <c r="WAO10" s="52"/>
      <c r="WAP10" s="52"/>
      <c r="WAQ10" s="52"/>
      <c r="WAR10" s="52"/>
      <c r="WAS10" s="52"/>
      <c r="WAT10" s="52"/>
      <c r="WAU10" s="52"/>
      <c r="WAV10" s="52"/>
      <c r="WAW10" s="52"/>
      <c r="WAX10" s="52"/>
      <c r="WAY10" s="52"/>
      <c r="WAZ10" s="52"/>
      <c r="WBA10" s="52"/>
      <c r="WBB10" s="52"/>
      <c r="WBC10" s="52"/>
      <c r="WBD10" s="52"/>
      <c r="WBE10" s="52"/>
      <c r="WBF10" s="52"/>
      <c r="WBG10" s="52"/>
      <c r="WBH10" s="52"/>
      <c r="WBI10" s="52"/>
      <c r="WBJ10" s="52"/>
      <c r="WBK10" s="52"/>
      <c r="WBL10" s="52"/>
      <c r="WBM10" s="52"/>
      <c r="WBN10" s="52"/>
      <c r="WBO10" s="52"/>
      <c r="WBP10" s="52"/>
      <c r="WBQ10" s="52"/>
      <c r="WBR10" s="52"/>
      <c r="WBS10" s="52"/>
      <c r="WBT10" s="52"/>
      <c r="WBU10" s="52"/>
      <c r="WBV10" s="52"/>
      <c r="WBW10" s="52"/>
      <c r="WBX10" s="52"/>
      <c r="WBY10" s="52"/>
      <c r="WBZ10" s="52"/>
      <c r="WCA10" s="52"/>
      <c r="WCB10" s="52"/>
      <c r="WCC10" s="52"/>
      <c r="WCD10" s="52"/>
      <c r="WCE10" s="52"/>
      <c r="WCF10" s="52"/>
      <c r="WCG10" s="52"/>
      <c r="WCH10" s="52"/>
      <c r="WCI10" s="52"/>
      <c r="WCJ10" s="52"/>
      <c r="WCK10" s="52"/>
      <c r="WCL10" s="52"/>
      <c r="WCM10" s="52"/>
      <c r="WCN10" s="52"/>
      <c r="WCO10" s="52"/>
      <c r="WCP10" s="52"/>
      <c r="WCQ10" s="52"/>
      <c r="WCR10" s="52"/>
      <c r="WCS10" s="52"/>
      <c r="WCT10" s="52"/>
      <c r="WCU10" s="52"/>
      <c r="WCV10" s="52"/>
      <c r="WCW10" s="52"/>
      <c r="WCX10" s="52"/>
      <c r="WCY10" s="52"/>
      <c r="WCZ10" s="52"/>
      <c r="WDA10" s="52"/>
      <c r="WDB10" s="52"/>
      <c r="WDC10" s="52"/>
      <c r="WDD10" s="52"/>
      <c r="WDE10" s="52"/>
      <c r="WDF10" s="52"/>
      <c r="WDG10" s="52"/>
      <c r="WDH10" s="52"/>
      <c r="WDI10" s="52"/>
      <c r="WDJ10" s="52"/>
      <c r="WDK10" s="52"/>
      <c r="WDL10" s="52"/>
      <c r="WDM10" s="52"/>
      <c r="WDN10" s="52"/>
      <c r="WDO10" s="52"/>
      <c r="WDP10" s="52"/>
      <c r="WDQ10" s="52"/>
      <c r="WDR10" s="52"/>
      <c r="WDS10" s="52"/>
      <c r="WDT10" s="52"/>
      <c r="WDU10" s="52"/>
      <c r="WDV10" s="52"/>
      <c r="WDW10" s="52"/>
      <c r="WDX10" s="52"/>
      <c r="WDY10" s="52"/>
      <c r="WDZ10" s="52"/>
      <c r="WEA10" s="52"/>
      <c r="WEB10" s="52"/>
      <c r="WEC10" s="52"/>
      <c r="WED10" s="52"/>
      <c r="WEE10" s="52"/>
      <c r="WEF10" s="52"/>
      <c r="WEG10" s="52"/>
      <c r="WEH10" s="52"/>
      <c r="WEI10" s="52"/>
      <c r="WEJ10" s="52"/>
      <c r="WEK10" s="52"/>
      <c r="WEL10" s="52"/>
      <c r="WEM10" s="52"/>
      <c r="WEN10" s="52"/>
      <c r="WEO10" s="52"/>
      <c r="WEP10" s="52"/>
      <c r="WEQ10" s="52"/>
      <c r="WER10" s="52"/>
      <c r="WES10" s="52"/>
      <c r="WET10" s="52"/>
      <c r="WEU10" s="52"/>
      <c r="WEV10" s="52"/>
      <c r="WEW10" s="52"/>
      <c r="WEX10" s="52"/>
      <c r="WEY10" s="52"/>
      <c r="WEZ10" s="52"/>
      <c r="WFA10" s="52"/>
      <c r="WFB10" s="52"/>
      <c r="WFC10" s="52"/>
      <c r="WFD10" s="52"/>
      <c r="WFE10" s="52"/>
      <c r="WFF10" s="52"/>
      <c r="WFG10" s="52"/>
      <c r="WFH10" s="52"/>
      <c r="WFI10" s="52"/>
      <c r="WFJ10" s="52"/>
      <c r="WFK10" s="52"/>
      <c r="WFL10" s="52"/>
      <c r="WFM10" s="52"/>
      <c r="WFN10" s="52"/>
      <c r="WFO10" s="52"/>
      <c r="WFP10" s="52"/>
      <c r="WFQ10" s="52"/>
      <c r="WFR10" s="52"/>
      <c r="WFS10" s="52"/>
      <c r="WFT10" s="52"/>
      <c r="WFU10" s="52"/>
      <c r="WFV10" s="52"/>
      <c r="WFW10" s="52"/>
      <c r="WFX10" s="52"/>
      <c r="WFY10" s="52"/>
      <c r="WFZ10" s="52"/>
      <c r="WGA10" s="52"/>
      <c r="WGB10" s="52"/>
      <c r="WGC10" s="52"/>
      <c r="WGD10" s="52"/>
      <c r="WGE10" s="52"/>
      <c r="WGF10" s="52"/>
      <c r="WGG10" s="52"/>
      <c r="WGH10" s="52"/>
      <c r="WGI10" s="52"/>
      <c r="WGJ10" s="52"/>
      <c r="WGK10" s="52"/>
      <c r="WGL10" s="52"/>
      <c r="WGM10" s="52"/>
      <c r="WGN10" s="52"/>
      <c r="WGO10" s="52"/>
      <c r="WGP10" s="52"/>
      <c r="WGQ10" s="52"/>
      <c r="WGR10" s="52"/>
      <c r="WGS10" s="52"/>
      <c r="WGT10" s="52"/>
      <c r="WGU10" s="52"/>
      <c r="WGV10" s="52"/>
      <c r="WGW10" s="52"/>
      <c r="WGX10" s="52"/>
      <c r="WGY10" s="52"/>
      <c r="WGZ10" s="52"/>
      <c r="WHA10" s="52"/>
      <c r="WHB10" s="52"/>
      <c r="WHC10" s="52"/>
      <c r="WHD10" s="52"/>
      <c r="WHE10" s="52"/>
      <c r="WHF10" s="52"/>
      <c r="WHG10" s="52"/>
      <c r="WHH10" s="52"/>
      <c r="WHI10" s="52"/>
      <c r="WHJ10" s="52"/>
      <c r="WHK10" s="52"/>
      <c r="WHL10" s="52"/>
      <c r="WHM10" s="52"/>
      <c r="WHN10" s="52"/>
      <c r="WHO10" s="52"/>
      <c r="WHP10" s="52"/>
      <c r="WHQ10" s="52"/>
      <c r="WHR10" s="52"/>
      <c r="WHS10" s="52"/>
      <c r="WHT10" s="52"/>
      <c r="WHU10" s="52"/>
      <c r="WHV10" s="52"/>
      <c r="WHW10" s="52"/>
      <c r="WHX10" s="52"/>
      <c r="WHY10" s="52"/>
      <c r="WHZ10" s="52"/>
      <c r="WIA10" s="52"/>
      <c r="WIB10" s="52"/>
      <c r="WIC10" s="52"/>
      <c r="WID10" s="52"/>
      <c r="WIE10" s="52"/>
      <c r="WIF10" s="52"/>
      <c r="WIG10" s="52"/>
      <c r="WIH10" s="52"/>
      <c r="WII10" s="52"/>
      <c r="WIJ10" s="52"/>
      <c r="WIK10" s="52"/>
      <c r="WIL10" s="52"/>
      <c r="WIM10" s="52"/>
      <c r="WIN10" s="52"/>
      <c r="WIO10" s="52"/>
      <c r="WIP10" s="52"/>
      <c r="WIQ10" s="52"/>
      <c r="WIR10" s="52"/>
      <c r="WIS10" s="52"/>
      <c r="WIT10" s="52"/>
      <c r="WIU10" s="52"/>
      <c r="WIV10" s="52"/>
      <c r="WIW10" s="52"/>
      <c r="WIX10" s="52"/>
      <c r="WIY10" s="52"/>
      <c r="WIZ10" s="52"/>
      <c r="WJA10" s="52"/>
      <c r="WJB10" s="52"/>
      <c r="WJC10" s="52"/>
      <c r="WJD10" s="52"/>
      <c r="WJE10" s="52"/>
      <c r="WJF10" s="52"/>
      <c r="WJG10" s="52"/>
      <c r="WJH10" s="52"/>
      <c r="WJI10" s="52"/>
      <c r="WJJ10" s="52"/>
      <c r="WJK10" s="52"/>
      <c r="WJL10" s="52"/>
      <c r="WJM10" s="52"/>
      <c r="WJN10" s="52"/>
      <c r="WJO10" s="52"/>
      <c r="WJP10" s="52"/>
      <c r="WJQ10" s="52"/>
      <c r="WJR10" s="52"/>
      <c r="WJS10" s="52"/>
      <c r="WJT10" s="52"/>
      <c r="WJU10" s="52"/>
      <c r="WJV10" s="52"/>
      <c r="WJW10" s="52"/>
      <c r="WJX10" s="52"/>
      <c r="WJY10" s="52"/>
      <c r="WJZ10" s="52"/>
      <c r="WKA10" s="52"/>
      <c r="WKB10" s="52"/>
      <c r="WKC10" s="52"/>
      <c r="WKD10" s="52"/>
      <c r="WKE10" s="52"/>
      <c r="WKF10" s="52"/>
      <c r="WKG10" s="52"/>
      <c r="WKH10" s="52"/>
      <c r="WKI10" s="52"/>
      <c r="WKJ10" s="52"/>
      <c r="WKK10" s="52"/>
      <c r="WKL10" s="52"/>
      <c r="WKM10" s="52"/>
      <c r="WKN10" s="52"/>
      <c r="WKO10" s="52"/>
      <c r="WKP10" s="52"/>
      <c r="WKQ10" s="52"/>
      <c r="WKR10" s="52"/>
      <c r="WKS10" s="52"/>
      <c r="WKT10" s="52"/>
      <c r="WKU10" s="52"/>
      <c r="WKV10" s="52"/>
      <c r="WKW10" s="52"/>
      <c r="WKX10" s="52"/>
      <c r="WKY10" s="52"/>
      <c r="WKZ10" s="52"/>
      <c r="WLA10" s="52"/>
      <c r="WLB10" s="52"/>
      <c r="WLC10" s="52"/>
      <c r="WLD10" s="52"/>
      <c r="WLE10" s="52"/>
      <c r="WLF10" s="52"/>
      <c r="WLG10" s="52"/>
      <c r="WLH10" s="52"/>
      <c r="WLI10" s="52"/>
      <c r="WLJ10" s="52"/>
      <c r="WLK10" s="52"/>
      <c r="WLL10" s="52"/>
      <c r="WLM10" s="52"/>
      <c r="WLN10" s="52"/>
      <c r="WLO10" s="52"/>
      <c r="WLP10" s="52"/>
      <c r="WLQ10" s="52"/>
      <c r="WLR10" s="52"/>
      <c r="WLS10" s="52"/>
      <c r="WLT10" s="52"/>
      <c r="WLU10" s="52"/>
      <c r="WLV10" s="52"/>
      <c r="WLW10" s="52"/>
      <c r="WLX10" s="52"/>
      <c r="WLY10" s="52"/>
      <c r="WLZ10" s="52"/>
      <c r="WMA10" s="52"/>
      <c r="WMB10" s="52"/>
      <c r="WMC10" s="52"/>
      <c r="WMD10" s="52"/>
      <c r="WME10" s="52"/>
      <c r="WMF10" s="52"/>
      <c r="WMG10" s="52"/>
      <c r="WMH10" s="52"/>
      <c r="WMI10" s="52"/>
      <c r="WMJ10" s="52"/>
      <c r="WMK10" s="52"/>
      <c r="WML10" s="52"/>
      <c r="WMM10" s="52"/>
      <c r="WMN10" s="52"/>
      <c r="WMO10" s="52"/>
      <c r="WMP10" s="52"/>
      <c r="WMQ10" s="52"/>
      <c r="WMR10" s="52"/>
      <c r="WMS10" s="52"/>
      <c r="WMT10" s="52"/>
      <c r="WMU10" s="52"/>
      <c r="WMV10" s="52"/>
      <c r="WMW10" s="52"/>
      <c r="WMX10" s="52"/>
      <c r="WMY10" s="52"/>
      <c r="WMZ10" s="52"/>
      <c r="WNA10" s="52"/>
      <c r="WNB10" s="52"/>
      <c r="WNC10" s="52"/>
      <c r="WND10" s="52"/>
      <c r="WNE10" s="52"/>
      <c r="WNF10" s="52"/>
      <c r="WNG10" s="52"/>
      <c r="WNH10" s="52"/>
      <c r="WNI10" s="52"/>
      <c r="WNJ10" s="52"/>
      <c r="WNK10" s="52"/>
      <c r="WNL10" s="52"/>
      <c r="WNM10" s="52"/>
      <c r="WNN10" s="52"/>
      <c r="WNO10" s="52"/>
      <c r="WNP10" s="52"/>
      <c r="WNQ10" s="52"/>
      <c r="WNR10" s="52"/>
      <c r="WNS10" s="52"/>
      <c r="WNT10" s="52"/>
      <c r="WNU10" s="52"/>
      <c r="WNV10" s="52"/>
      <c r="WNW10" s="52"/>
      <c r="WNX10" s="52"/>
      <c r="WNY10" s="52"/>
      <c r="WNZ10" s="52"/>
      <c r="WOA10" s="52"/>
      <c r="WOB10" s="52"/>
      <c r="WOC10" s="52"/>
      <c r="WOD10" s="52"/>
      <c r="WOE10" s="52"/>
      <c r="WOF10" s="52"/>
      <c r="WOG10" s="52"/>
      <c r="WOH10" s="52"/>
      <c r="WOI10" s="52"/>
      <c r="WOJ10" s="52"/>
      <c r="WOK10" s="52"/>
      <c r="WOL10" s="52"/>
      <c r="WOM10" s="52"/>
      <c r="WON10" s="52"/>
      <c r="WOO10" s="52"/>
      <c r="WOP10" s="52"/>
      <c r="WOQ10" s="52"/>
      <c r="WOR10" s="52"/>
      <c r="WOS10" s="52"/>
      <c r="WOT10" s="52"/>
      <c r="WOU10" s="52"/>
      <c r="WOV10" s="52"/>
      <c r="WOW10" s="52"/>
      <c r="WOX10" s="52"/>
      <c r="WOY10" s="52"/>
      <c r="WOZ10" s="52"/>
      <c r="WPA10" s="52"/>
      <c r="WPB10" s="52"/>
      <c r="WPC10" s="52"/>
      <c r="WPD10" s="52"/>
      <c r="WPE10" s="52"/>
      <c r="WPF10" s="52"/>
      <c r="WPG10" s="52"/>
      <c r="WPH10" s="52"/>
      <c r="WPI10" s="52"/>
      <c r="WPJ10" s="52"/>
      <c r="WPK10" s="52"/>
      <c r="WPL10" s="52"/>
      <c r="WPM10" s="52"/>
      <c r="WPN10" s="52"/>
      <c r="WPO10" s="52"/>
      <c r="WPP10" s="52"/>
      <c r="WPQ10" s="52"/>
      <c r="WPR10" s="52"/>
      <c r="WPS10" s="52"/>
      <c r="WPT10" s="52"/>
      <c r="WPU10" s="52"/>
      <c r="WPV10" s="52"/>
      <c r="WPW10" s="52"/>
      <c r="WPX10" s="52"/>
      <c r="WPY10" s="52"/>
      <c r="WPZ10" s="52"/>
      <c r="WQA10" s="52"/>
      <c r="WQB10" s="52"/>
      <c r="WQC10" s="52"/>
      <c r="WQD10" s="52"/>
      <c r="WQE10" s="52"/>
      <c r="WQF10" s="52"/>
      <c r="WQG10" s="52"/>
      <c r="WQH10" s="52"/>
      <c r="WQI10" s="52"/>
      <c r="WQJ10" s="52"/>
      <c r="WQK10" s="52"/>
      <c r="WQL10" s="52"/>
      <c r="WQM10" s="52"/>
      <c r="WQN10" s="52"/>
      <c r="WQO10" s="52"/>
      <c r="WQP10" s="52"/>
      <c r="WQQ10" s="52"/>
      <c r="WQR10" s="52"/>
      <c r="WQS10" s="52"/>
      <c r="WQT10" s="52"/>
      <c r="WQU10" s="52"/>
      <c r="WQV10" s="52"/>
      <c r="WQW10" s="52"/>
      <c r="WQX10" s="52"/>
      <c r="WQY10" s="52"/>
      <c r="WQZ10" s="52"/>
      <c r="WRA10" s="52"/>
      <c r="WRB10" s="52"/>
      <c r="WRC10" s="52"/>
      <c r="WRD10" s="52"/>
      <c r="WRE10" s="52"/>
      <c r="WRF10" s="52"/>
      <c r="WRG10" s="52"/>
      <c r="WRH10" s="52"/>
      <c r="WRI10" s="52"/>
      <c r="WRJ10" s="52"/>
      <c r="WRK10" s="52"/>
      <c r="WRL10" s="52"/>
      <c r="WRM10" s="52"/>
      <c r="WRN10" s="52"/>
      <c r="WRO10" s="52"/>
      <c r="WRP10" s="52"/>
      <c r="WRQ10" s="52"/>
      <c r="WRR10" s="52"/>
      <c r="WRS10" s="52"/>
      <c r="WRT10" s="52"/>
      <c r="WRU10" s="52"/>
      <c r="WRV10" s="52"/>
      <c r="WRW10" s="52"/>
      <c r="WRX10" s="52"/>
      <c r="WRY10" s="52"/>
      <c r="WRZ10" s="52"/>
      <c r="WSA10" s="52"/>
      <c r="WSB10" s="52"/>
      <c r="WSC10" s="52"/>
      <c r="WSD10" s="52"/>
      <c r="WSE10" s="52"/>
      <c r="WSF10" s="52"/>
      <c r="WSG10" s="52"/>
      <c r="WSH10" s="52"/>
      <c r="WSI10" s="52"/>
      <c r="WSJ10" s="52"/>
      <c r="WSK10" s="52"/>
      <c r="WSL10" s="52"/>
      <c r="WSM10" s="52"/>
      <c r="WSN10" s="52"/>
      <c r="WSO10" s="52"/>
      <c r="WSP10" s="52"/>
      <c r="WSQ10" s="52"/>
      <c r="WSR10" s="52"/>
      <c r="WSS10" s="52"/>
      <c r="WST10" s="52"/>
      <c r="WSU10" s="52"/>
      <c r="WSV10" s="52"/>
      <c r="WSW10" s="52"/>
      <c r="WSX10" s="52"/>
      <c r="WSY10" s="52"/>
      <c r="WSZ10" s="52"/>
      <c r="WTA10" s="52"/>
      <c r="WTB10" s="52"/>
      <c r="WTC10" s="52"/>
      <c r="WTD10" s="52"/>
      <c r="WTE10" s="52"/>
      <c r="WTF10" s="52"/>
      <c r="WTG10" s="52"/>
      <c r="WTH10" s="52"/>
      <c r="WTI10" s="52"/>
      <c r="WTJ10" s="52"/>
      <c r="WTK10" s="52"/>
      <c r="WTL10" s="52"/>
      <c r="WTM10" s="52"/>
      <c r="WTN10" s="52"/>
      <c r="WTO10" s="52"/>
      <c r="WTP10" s="52"/>
      <c r="WTQ10" s="52"/>
      <c r="WTR10" s="52"/>
      <c r="WTS10" s="52"/>
      <c r="WTT10" s="52"/>
      <c r="WTU10" s="52"/>
      <c r="WTV10" s="52"/>
      <c r="WTW10" s="52"/>
      <c r="WTX10" s="52"/>
      <c r="WTY10" s="52"/>
      <c r="WTZ10" s="52"/>
      <c r="WUA10" s="52"/>
      <c r="WUB10" s="52"/>
      <c r="WUC10" s="52"/>
      <c r="WUD10" s="52"/>
      <c r="WUE10" s="52"/>
      <c r="WUF10" s="52"/>
      <c r="WUG10" s="52"/>
      <c r="WUH10" s="52"/>
      <c r="WUI10" s="52"/>
      <c r="WUJ10" s="52"/>
      <c r="WUK10" s="52"/>
      <c r="WUL10" s="52"/>
      <c r="WUM10" s="52"/>
      <c r="WUN10" s="52"/>
      <c r="WUO10" s="52"/>
      <c r="WUP10" s="52"/>
      <c r="WUQ10" s="52"/>
      <c r="WUR10" s="52"/>
      <c r="WUS10" s="52"/>
      <c r="WUT10" s="52"/>
      <c r="WUU10" s="52"/>
      <c r="WUV10" s="52"/>
      <c r="WUW10" s="52"/>
      <c r="WUX10" s="52"/>
      <c r="WUY10" s="52"/>
      <c r="WUZ10" s="52"/>
      <c r="WVA10" s="52"/>
      <c r="WVB10" s="52"/>
      <c r="WVC10" s="52"/>
      <c r="WVD10" s="52"/>
      <c r="WVE10" s="52"/>
      <c r="WVF10" s="52"/>
      <c r="WVG10" s="52"/>
      <c r="WVH10" s="52"/>
      <c r="WVI10" s="52"/>
      <c r="WVJ10" s="52"/>
      <c r="WVK10" s="52"/>
      <c r="WVL10" s="52"/>
      <c r="WVM10" s="52"/>
      <c r="WVN10" s="52"/>
      <c r="WVO10" s="52"/>
      <c r="WVP10" s="52"/>
      <c r="WVQ10" s="52"/>
      <c r="WVR10" s="52"/>
      <c r="WVS10" s="52"/>
      <c r="WVT10" s="52"/>
      <c r="WVU10" s="52"/>
      <c r="WVV10" s="52"/>
      <c r="WVW10" s="52"/>
      <c r="WVX10" s="52"/>
      <c r="WVY10" s="52"/>
      <c r="WVZ10" s="52"/>
      <c r="WWA10" s="52"/>
      <c r="WWB10" s="52"/>
      <c r="WWC10" s="52"/>
      <c r="WWD10" s="52"/>
      <c r="WWE10" s="52"/>
      <c r="WWF10" s="52"/>
      <c r="WWG10" s="52"/>
      <c r="WWH10" s="52"/>
      <c r="WWI10" s="52"/>
      <c r="WWJ10" s="52"/>
      <c r="WWK10" s="52"/>
      <c r="WWL10" s="52"/>
      <c r="WWM10" s="52"/>
      <c r="WWN10" s="52"/>
      <c r="WWO10" s="52"/>
      <c r="WWP10" s="52"/>
      <c r="WWQ10" s="52"/>
      <c r="WWR10" s="52"/>
      <c r="WWS10" s="52"/>
      <c r="WWT10" s="52"/>
      <c r="WWU10" s="52"/>
      <c r="WWV10" s="52"/>
      <c r="WWW10" s="52"/>
      <c r="WWX10" s="52"/>
      <c r="WWY10" s="52"/>
      <c r="WWZ10" s="52"/>
      <c r="WXA10" s="52"/>
      <c r="WXB10" s="52"/>
      <c r="WXC10" s="52"/>
      <c r="WXD10" s="52"/>
      <c r="WXE10" s="52"/>
      <c r="WXF10" s="52"/>
      <c r="WXG10" s="52"/>
      <c r="WXH10" s="52"/>
      <c r="WXI10" s="52"/>
      <c r="WXJ10" s="52"/>
      <c r="WXK10" s="52"/>
      <c r="WXL10" s="52"/>
      <c r="WXM10" s="52"/>
      <c r="WXN10" s="52"/>
      <c r="WXO10" s="52"/>
      <c r="WXP10" s="52"/>
      <c r="WXQ10" s="52"/>
      <c r="WXR10" s="52"/>
      <c r="WXS10" s="52"/>
      <c r="WXT10" s="52"/>
      <c r="WXU10" s="52"/>
      <c r="WXV10" s="52"/>
      <c r="WXW10" s="52"/>
      <c r="WXX10" s="52"/>
      <c r="WXY10" s="52"/>
      <c r="WXZ10" s="52"/>
      <c r="WYA10" s="52"/>
      <c r="WYB10" s="52"/>
      <c r="WYC10" s="52"/>
      <c r="WYD10" s="52"/>
      <c r="WYE10" s="52"/>
      <c r="WYF10" s="52"/>
      <c r="WYG10" s="52"/>
      <c r="WYH10" s="52"/>
      <c r="WYI10" s="52"/>
      <c r="WYJ10" s="52"/>
      <c r="WYK10" s="52"/>
      <c r="WYL10" s="52"/>
      <c r="WYM10" s="52"/>
      <c r="WYN10" s="52"/>
      <c r="WYO10" s="52"/>
      <c r="WYP10" s="52"/>
      <c r="WYQ10" s="52"/>
      <c r="WYR10" s="52"/>
      <c r="WYS10" s="52"/>
      <c r="WYT10" s="52"/>
      <c r="WYU10" s="52"/>
      <c r="WYV10" s="52"/>
      <c r="WYW10" s="52"/>
      <c r="WYX10" s="52"/>
      <c r="WYY10" s="52"/>
      <c r="WYZ10" s="52"/>
      <c r="WZA10" s="52"/>
      <c r="WZB10" s="52"/>
      <c r="WZC10" s="52"/>
      <c r="WZD10" s="52"/>
      <c r="WZE10" s="52"/>
      <c r="WZF10" s="52"/>
      <c r="WZG10" s="52"/>
      <c r="WZH10" s="52"/>
      <c r="WZI10" s="52"/>
      <c r="WZJ10" s="52"/>
      <c r="WZK10" s="52"/>
      <c r="WZL10" s="52"/>
      <c r="WZM10" s="52"/>
      <c r="WZN10" s="52"/>
      <c r="WZO10" s="52"/>
      <c r="WZP10" s="52"/>
      <c r="WZQ10" s="52"/>
      <c r="WZR10" s="52"/>
      <c r="WZS10" s="52"/>
      <c r="WZT10" s="52"/>
      <c r="WZU10" s="52"/>
      <c r="WZV10" s="52"/>
      <c r="WZW10" s="52"/>
      <c r="WZX10" s="52"/>
      <c r="WZY10" s="52"/>
      <c r="WZZ10" s="52"/>
      <c r="XAA10" s="52"/>
      <c r="XAB10" s="52"/>
      <c r="XAC10" s="52"/>
      <c r="XAD10" s="52"/>
      <c r="XAE10" s="52"/>
      <c r="XAF10" s="52"/>
      <c r="XAG10" s="52"/>
      <c r="XAH10" s="52"/>
      <c r="XAI10" s="52"/>
      <c r="XAJ10" s="52"/>
      <c r="XAK10" s="52"/>
      <c r="XAL10" s="52"/>
      <c r="XAM10" s="52"/>
      <c r="XAN10" s="52"/>
      <c r="XAO10" s="52"/>
      <c r="XAP10" s="52"/>
      <c r="XAQ10" s="52"/>
      <c r="XAR10" s="52"/>
      <c r="XAS10" s="52"/>
      <c r="XAT10" s="52"/>
      <c r="XAU10" s="52"/>
      <c r="XAV10" s="52"/>
      <c r="XAW10" s="52"/>
      <c r="XAX10" s="52"/>
      <c r="XAY10" s="52"/>
      <c r="XAZ10" s="52"/>
      <c r="XBA10" s="52"/>
      <c r="XBB10" s="52"/>
      <c r="XBC10" s="52"/>
      <c r="XBD10" s="52"/>
      <c r="XBE10" s="52"/>
      <c r="XBF10" s="52"/>
      <c r="XBG10" s="52"/>
      <c r="XBH10" s="52"/>
      <c r="XBI10" s="52"/>
      <c r="XBJ10" s="52"/>
      <c r="XBK10" s="52"/>
      <c r="XBL10" s="52"/>
      <c r="XBM10" s="52"/>
      <c r="XBN10" s="52"/>
      <c r="XBO10" s="52"/>
      <c r="XBP10" s="52"/>
      <c r="XBQ10" s="52"/>
      <c r="XBR10" s="52"/>
      <c r="XBS10" s="52"/>
      <c r="XBT10" s="52"/>
      <c r="XBU10" s="52"/>
      <c r="XBV10" s="52"/>
      <c r="XBW10" s="52"/>
      <c r="XBX10" s="52"/>
      <c r="XBY10" s="52"/>
      <c r="XBZ10" s="52"/>
      <c r="XCA10" s="52"/>
      <c r="XCB10" s="52"/>
      <c r="XCC10" s="52"/>
      <c r="XCD10" s="52"/>
      <c r="XCE10" s="52"/>
      <c r="XCF10" s="52"/>
      <c r="XCG10" s="52"/>
      <c r="XCH10" s="52"/>
      <c r="XCI10" s="52"/>
      <c r="XCJ10" s="52"/>
      <c r="XCK10" s="52"/>
      <c r="XCL10" s="52"/>
      <c r="XCM10" s="52"/>
      <c r="XCN10" s="52"/>
      <c r="XCO10" s="52"/>
      <c r="XCP10" s="52"/>
      <c r="XCQ10" s="52"/>
      <c r="XCR10" s="52"/>
      <c r="XCS10" s="52"/>
      <c r="XCT10" s="52"/>
      <c r="XCU10" s="52"/>
      <c r="XCV10" s="52"/>
      <c r="XCW10" s="52"/>
      <c r="XCX10" s="52"/>
      <c r="XCY10" s="52"/>
      <c r="XCZ10" s="52"/>
      <c r="XDA10" s="52"/>
      <c r="XDB10" s="52"/>
      <c r="XDC10" s="52"/>
      <c r="XDD10" s="52"/>
      <c r="XDE10" s="52"/>
      <c r="XDF10" s="52"/>
      <c r="XDG10" s="52"/>
      <c r="XDH10" s="52"/>
      <c r="XDI10" s="52"/>
      <c r="XDJ10" s="52"/>
      <c r="XDK10" s="52"/>
      <c r="XDL10" s="52"/>
      <c r="XDM10" s="52"/>
      <c r="XDN10" s="52"/>
      <c r="XDO10" s="52"/>
      <c r="XDP10" s="52"/>
      <c r="XDQ10" s="52"/>
      <c r="XDR10" s="52"/>
      <c r="XDS10" s="52"/>
      <c r="XDT10" s="52"/>
      <c r="XDU10" s="52"/>
      <c r="XDV10" s="52"/>
      <c r="XDW10" s="52"/>
      <c r="XDX10" s="52"/>
      <c r="XDY10" s="52"/>
      <c r="XDZ10" s="52"/>
      <c r="XEA10" s="52"/>
      <c r="XEB10" s="52"/>
      <c r="XEC10" s="52"/>
      <c r="XED10" s="52"/>
      <c r="XEE10" s="52"/>
      <c r="XEF10" s="52"/>
      <c r="XEG10" s="52"/>
      <c r="XEH10" s="52"/>
      <c r="XEI10" s="52"/>
      <c r="XEJ10" s="52"/>
      <c r="XEK10" s="52"/>
      <c r="XEL10" s="52"/>
      <c r="XEM10" s="52"/>
      <c r="XEN10" s="52"/>
      <c r="XEO10" s="52"/>
      <c r="XEP10" s="52"/>
      <c r="XEQ10" s="52"/>
      <c r="XER10" s="52"/>
      <c r="XES10" s="52"/>
      <c r="XET10" s="52"/>
      <c r="XEU10" s="52"/>
      <c r="XEV10" s="52"/>
      <c r="XEW10" s="52"/>
      <c r="XEX10" s="52"/>
      <c r="XEY10" s="52"/>
      <c r="XEZ10" s="52"/>
      <c r="XFA10" s="52"/>
      <c r="XFB10" s="52"/>
      <c r="XFC10" s="52"/>
    </row>
    <row r="11" spans="1:16383" s="53" customFormat="1" ht="25.5" customHeight="1" x14ac:dyDescent="0.25">
      <c r="A11" s="52"/>
      <c r="B11" s="124" t="s">
        <v>7</v>
      </c>
      <c r="C11" s="121"/>
      <c r="D11" s="125" t="s">
        <v>8</v>
      </c>
      <c r="E11" s="123"/>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c r="NG11" s="52"/>
      <c r="NH11" s="52"/>
      <c r="NI11" s="52"/>
      <c r="NJ11" s="52"/>
      <c r="NK11" s="52"/>
      <c r="NL11" s="52"/>
      <c r="NM11" s="52"/>
      <c r="NN11" s="52"/>
      <c r="NO11" s="52"/>
      <c r="NP11" s="52"/>
      <c r="NQ11" s="52"/>
      <c r="NR11" s="52"/>
      <c r="NS11" s="52"/>
      <c r="NT11" s="52"/>
      <c r="NU11" s="52"/>
      <c r="NV11" s="52"/>
      <c r="NW11" s="52"/>
      <c r="NX11" s="52"/>
      <c r="NY11" s="52"/>
      <c r="NZ11" s="52"/>
      <c r="OA11" s="52"/>
      <c r="OB11" s="52"/>
      <c r="OC11" s="52"/>
      <c r="OD11" s="52"/>
      <c r="OE11" s="52"/>
      <c r="OF11" s="52"/>
      <c r="OG11" s="52"/>
      <c r="OH11" s="52"/>
      <c r="OI11" s="52"/>
      <c r="OJ11" s="52"/>
      <c r="OK11" s="52"/>
      <c r="OL11" s="52"/>
      <c r="OM11" s="52"/>
      <c r="ON11" s="52"/>
      <c r="OO11" s="52"/>
      <c r="OP11" s="52"/>
      <c r="OQ11" s="52"/>
      <c r="OR11" s="52"/>
      <c r="OS11" s="52"/>
      <c r="OT11" s="52"/>
      <c r="OU11" s="52"/>
      <c r="OV11" s="52"/>
      <c r="OW11" s="52"/>
      <c r="OX11" s="52"/>
      <c r="OY11" s="52"/>
      <c r="OZ11" s="52"/>
      <c r="PA11" s="52"/>
      <c r="PB11" s="52"/>
      <c r="PC11" s="52"/>
      <c r="PD11" s="52"/>
      <c r="PE11" s="52"/>
      <c r="PF11" s="52"/>
      <c r="PG11" s="52"/>
      <c r="PH11" s="52"/>
      <c r="PI11" s="52"/>
      <c r="PJ11" s="52"/>
      <c r="PK11" s="52"/>
      <c r="PL11" s="52"/>
      <c r="PM11" s="52"/>
      <c r="PN11" s="52"/>
      <c r="PO11" s="52"/>
      <c r="PP11" s="52"/>
      <c r="PQ11" s="52"/>
      <c r="PR11" s="52"/>
      <c r="PS11" s="52"/>
      <c r="PT11" s="52"/>
      <c r="PU11" s="52"/>
      <c r="PV11" s="52"/>
      <c r="PW11" s="52"/>
      <c r="PX11" s="52"/>
      <c r="PY11" s="52"/>
      <c r="PZ11" s="52"/>
      <c r="QA11" s="52"/>
      <c r="QB11" s="52"/>
      <c r="QC11" s="52"/>
      <c r="QD11" s="52"/>
      <c r="QE11" s="52"/>
      <c r="QF11" s="52"/>
      <c r="QG11" s="52"/>
      <c r="QH11" s="52"/>
      <c r="QI11" s="52"/>
      <c r="QJ11" s="52"/>
      <c r="QK11" s="52"/>
      <c r="QL11" s="52"/>
      <c r="QM11" s="52"/>
      <c r="QN11" s="52"/>
      <c r="QO11" s="52"/>
      <c r="QP11" s="52"/>
      <c r="QQ11" s="52"/>
      <c r="QR11" s="52"/>
      <c r="QS11" s="52"/>
      <c r="QT11" s="52"/>
      <c r="QU11" s="52"/>
      <c r="QV11" s="52"/>
      <c r="QW11" s="52"/>
      <c r="QX11" s="52"/>
      <c r="QY11" s="52"/>
      <c r="QZ11" s="52"/>
      <c r="RA11" s="52"/>
      <c r="RB11" s="52"/>
      <c r="RC11" s="52"/>
      <c r="RD11" s="52"/>
      <c r="RE11" s="52"/>
      <c r="RF11" s="52"/>
      <c r="RG11" s="52"/>
      <c r="RH11" s="52"/>
      <c r="RI11" s="52"/>
      <c r="RJ11" s="52"/>
      <c r="RK11" s="52"/>
      <c r="RL11" s="52"/>
      <c r="RM11" s="52"/>
      <c r="RN11" s="52"/>
      <c r="RO11" s="52"/>
      <c r="RP11" s="52"/>
      <c r="RQ11" s="52"/>
      <c r="RR11" s="52"/>
      <c r="RS11" s="52"/>
      <c r="RT11" s="52"/>
      <c r="RU11" s="52"/>
      <c r="RV11" s="52"/>
      <c r="RW11" s="52"/>
      <c r="RX11" s="52"/>
      <c r="RY11" s="52"/>
      <c r="RZ11" s="52"/>
      <c r="SA11" s="52"/>
      <c r="SB11" s="52"/>
      <c r="SC11" s="52"/>
      <c r="SD11" s="52"/>
      <c r="SE11" s="52"/>
      <c r="SF11" s="52"/>
      <c r="SG11" s="52"/>
      <c r="SH11" s="52"/>
      <c r="SI11" s="52"/>
      <c r="SJ11" s="52"/>
      <c r="SK11" s="52"/>
      <c r="SL11" s="52"/>
      <c r="SM11" s="52"/>
      <c r="SN11" s="52"/>
      <c r="SO11" s="52"/>
      <c r="SP11" s="52"/>
      <c r="SQ11" s="52"/>
      <c r="SR11" s="52"/>
      <c r="SS11" s="52"/>
      <c r="ST11" s="52"/>
      <c r="SU11" s="52"/>
      <c r="SV11" s="52"/>
      <c r="SW11" s="52"/>
      <c r="SX11" s="52"/>
      <c r="SY11" s="52"/>
      <c r="SZ11" s="52"/>
      <c r="TA11" s="52"/>
      <c r="TB11" s="52"/>
      <c r="TC11" s="52"/>
      <c r="TD11" s="52"/>
      <c r="TE11" s="52"/>
      <c r="TF11" s="52"/>
      <c r="TG11" s="52"/>
      <c r="TH11" s="52"/>
      <c r="TI11" s="52"/>
      <c r="TJ11" s="52"/>
      <c r="TK11" s="52"/>
      <c r="TL11" s="52"/>
      <c r="TM11" s="52"/>
      <c r="TN11" s="52"/>
      <c r="TO11" s="52"/>
      <c r="TP11" s="52"/>
      <c r="TQ11" s="52"/>
      <c r="TR11" s="52"/>
      <c r="TS11" s="52"/>
      <c r="TT11" s="52"/>
      <c r="TU11" s="52"/>
      <c r="TV11" s="52"/>
      <c r="TW11" s="52"/>
      <c r="TX11" s="52"/>
      <c r="TY11" s="52"/>
      <c r="TZ11" s="52"/>
      <c r="UA11" s="52"/>
      <c r="UB11" s="52"/>
      <c r="UC11" s="52"/>
      <c r="UD11" s="52"/>
      <c r="UE11" s="52"/>
      <c r="UF11" s="52"/>
      <c r="UG11" s="52"/>
      <c r="UH11" s="52"/>
      <c r="UI11" s="52"/>
      <c r="UJ11" s="52"/>
      <c r="UK11" s="52"/>
      <c r="UL11" s="52"/>
      <c r="UM11" s="52"/>
      <c r="UN11" s="52"/>
      <c r="UO11" s="52"/>
      <c r="UP11" s="52"/>
      <c r="UQ11" s="52"/>
      <c r="UR11" s="52"/>
      <c r="US11" s="52"/>
      <c r="UT11" s="52"/>
      <c r="UU11" s="52"/>
      <c r="UV11" s="52"/>
      <c r="UW11" s="52"/>
      <c r="UX11" s="52"/>
      <c r="UY11" s="52"/>
      <c r="UZ11" s="52"/>
      <c r="VA11" s="52"/>
      <c r="VB11" s="52"/>
      <c r="VC11" s="52"/>
      <c r="VD11" s="52"/>
      <c r="VE11" s="52"/>
      <c r="VF11" s="52"/>
      <c r="VG11" s="52"/>
      <c r="VH11" s="52"/>
      <c r="VI11" s="52"/>
      <c r="VJ11" s="52"/>
      <c r="VK11" s="52"/>
      <c r="VL11" s="52"/>
      <c r="VM11" s="52"/>
      <c r="VN11" s="52"/>
      <c r="VO11" s="52"/>
      <c r="VP11" s="52"/>
      <c r="VQ11" s="52"/>
      <c r="VR11" s="52"/>
      <c r="VS11" s="52"/>
      <c r="VT11" s="52"/>
      <c r="VU11" s="52"/>
      <c r="VV11" s="52"/>
      <c r="VW11" s="52"/>
      <c r="VX11" s="52"/>
      <c r="VY11" s="52"/>
      <c r="VZ11" s="52"/>
      <c r="WA11" s="52"/>
      <c r="WB11" s="52"/>
      <c r="WC11" s="52"/>
      <c r="WD11" s="52"/>
      <c r="WE11" s="52"/>
      <c r="WF11" s="52"/>
      <c r="WG11" s="52"/>
      <c r="WH11" s="52"/>
      <c r="WI11" s="52"/>
      <c r="WJ11" s="52"/>
      <c r="WK11" s="52"/>
      <c r="WL11" s="52"/>
      <c r="WM11" s="52"/>
      <c r="WN11" s="52"/>
      <c r="WO11" s="52"/>
      <c r="WP11" s="52"/>
      <c r="WQ11" s="52"/>
      <c r="WR11" s="52"/>
      <c r="WS11" s="52"/>
      <c r="WT11" s="52"/>
      <c r="WU11" s="52"/>
      <c r="WV11" s="52"/>
      <c r="WW11" s="52"/>
      <c r="WX11" s="52"/>
      <c r="WY11" s="52"/>
      <c r="WZ11" s="52"/>
      <c r="XA11" s="52"/>
      <c r="XB11" s="52"/>
      <c r="XC11" s="52"/>
      <c r="XD11" s="52"/>
      <c r="XE11" s="52"/>
      <c r="XF11" s="52"/>
      <c r="XG11" s="52"/>
      <c r="XH11" s="52"/>
      <c r="XI11" s="52"/>
      <c r="XJ11" s="52"/>
      <c r="XK11" s="52"/>
      <c r="XL11" s="52"/>
      <c r="XM11" s="52"/>
      <c r="XN11" s="52"/>
      <c r="XO11" s="52"/>
      <c r="XP11" s="52"/>
      <c r="XQ11" s="52"/>
      <c r="XR11" s="52"/>
      <c r="XS11" s="52"/>
      <c r="XT11" s="52"/>
      <c r="XU11" s="52"/>
      <c r="XV11" s="52"/>
      <c r="XW11" s="52"/>
      <c r="XX11" s="52"/>
      <c r="XY11" s="52"/>
      <c r="XZ11" s="52"/>
      <c r="YA11" s="52"/>
      <c r="YB11" s="52"/>
      <c r="YC11" s="52"/>
      <c r="YD11" s="52"/>
      <c r="YE11" s="52"/>
      <c r="YF11" s="52"/>
      <c r="YG11" s="52"/>
      <c r="YH11" s="52"/>
      <c r="YI11" s="52"/>
      <c r="YJ11" s="52"/>
      <c r="YK11" s="52"/>
      <c r="YL11" s="52"/>
      <c r="YM11" s="52"/>
      <c r="YN11" s="52"/>
      <c r="YO11" s="52"/>
      <c r="YP11" s="52"/>
      <c r="YQ11" s="52"/>
      <c r="YR11" s="52"/>
      <c r="YS11" s="52"/>
      <c r="YT11" s="52"/>
      <c r="YU11" s="52"/>
      <c r="YV11" s="52"/>
      <c r="YW11" s="52"/>
      <c r="YX11" s="52"/>
      <c r="YY11" s="52"/>
      <c r="YZ11" s="52"/>
      <c r="ZA11" s="52"/>
      <c r="ZB11" s="52"/>
      <c r="ZC11" s="52"/>
      <c r="ZD11" s="52"/>
      <c r="ZE11" s="52"/>
      <c r="ZF11" s="52"/>
      <c r="ZG11" s="52"/>
      <c r="ZH11" s="52"/>
      <c r="ZI11" s="52"/>
      <c r="ZJ11" s="52"/>
      <c r="ZK11" s="52"/>
      <c r="ZL11" s="52"/>
      <c r="ZM11" s="52"/>
      <c r="ZN11" s="52"/>
      <c r="ZO11" s="52"/>
      <c r="ZP11" s="52"/>
      <c r="ZQ11" s="52"/>
      <c r="ZR11" s="52"/>
      <c r="ZS11" s="52"/>
      <c r="ZT11" s="52"/>
      <c r="ZU11" s="52"/>
      <c r="ZV11" s="52"/>
      <c r="ZW11" s="52"/>
      <c r="ZX11" s="52"/>
      <c r="ZY11" s="52"/>
      <c r="ZZ11" s="52"/>
      <c r="AAA11" s="52"/>
      <c r="AAB11" s="52"/>
      <c r="AAC11" s="52"/>
      <c r="AAD11" s="52"/>
      <c r="AAE11" s="52"/>
      <c r="AAF11" s="52"/>
      <c r="AAG11" s="52"/>
      <c r="AAH11" s="52"/>
      <c r="AAI11" s="52"/>
      <c r="AAJ11" s="52"/>
      <c r="AAK11" s="52"/>
      <c r="AAL11" s="52"/>
      <c r="AAM11" s="52"/>
      <c r="AAN11" s="52"/>
      <c r="AAO11" s="52"/>
      <c r="AAP11" s="52"/>
      <c r="AAQ11" s="52"/>
      <c r="AAR11" s="52"/>
      <c r="AAS11" s="52"/>
      <c r="AAT11" s="52"/>
      <c r="AAU11" s="52"/>
      <c r="AAV11" s="52"/>
      <c r="AAW11" s="52"/>
      <c r="AAX11" s="52"/>
      <c r="AAY11" s="52"/>
      <c r="AAZ11" s="52"/>
      <c r="ABA11" s="52"/>
      <c r="ABB11" s="52"/>
      <c r="ABC11" s="52"/>
      <c r="ABD11" s="52"/>
      <c r="ABE11" s="52"/>
      <c r="ABF11" s="52"/>
      <c r="ABG11" s="52"/>
      <c r="ABH11" s="52"/>
      <c r="ABI11" s="52"/>
      <c r="ABJ11" s="52"/>
      <c r="ABK11" s="52"/>
      <c r="ABL11" s="52"/>
      <c r="ABM11" s="52"/>
      <c r="ABN11" s="52"/>
      <c r="ABO11" s="52"/>
      <c r="ABP11" s="52"/>
      <c r="ABQ11" s="52"/>
      <c r="ABR11" s="52"/>
      <c r="ABS11" s="52"/>
      <c r="ABT11" s="52"/>
      <c r="ABU11" s="52"/>
      <c r="ABV11" s="52"/>
      <c r="ABW11" s="52"/>
      <c r="ABX11" s="52"/>
      <c r="ABY11" s="52"/>
      <c r="ABZ11" s="52"/>
      <c r="ACA11" s="52"/>
      <c r="ACB11" s="52"/>
      <c r="ACC11" s="52"/>
      <c r="ACD11" s="52"/>
      <c r="ACE11" s="52"/>
      <c r="ACF11" s="52"/>
      <c r="ACG11" s="52"/>
      <c r="ACH11" s="52"/>
      <c r="ACI11" s="52"/>
      <c r="ACJ11" s="52"/>
      <c r="ACK11" s="52"/>
      <c r="ACL11" s="52"/>
      <c r="ACM11" s="52"/>
      <c r="ACN11" s="52"/>
      <c r="ACO11" s="52"/>
      <c r="ACP11" s="52"/>
      <c r="ACQ11" s="52"/>
      <c r="ACR11" s="52"/>
      <c r="ACS11" s="52"/>
      <c r="ACT11" s="52"/>
      <c r="ACU11" s="52"/>
      <c r="ACV11" s="52"/>
      <c r="ACW11" s="52"/>
      <c r="ACX11" s="52"/>
      <c r="ACY11" s="52"/>
      <c r="ACZ11" s="52"/>
      <c r="ADA11" s="52"/>
      <c r="ADB11" s="52"/>
      <c r="ADC11" s="52"/>
      <c r="ADD11" s="52"/>
      <c r="ADE11" s="52"/>
      <c r="ADF11" s="52"/>
      <c r="ADG11" s="52"/>
      <c r="ADH11" s="52"/>
      <c r="ADI11" s="52"/>
      <c r="ADJ11" s="52"/>
      <c r="ADK11" s="52"/>
      <c r="ADL11" s="52"/>
      <c r="ADM11" s="52"/>
      <c r="ADN11" s="52"/>
      <c r="ADO11" s="52"/>
      <c r="ADP11" s="52"/>
      <c r="ADQ11" s="52"/>
      <c r="ADR11" s="52"/>
      <c r="ADS11" s="52"/>
      <c r="ADT11" s="52"/>
      <c r="ADU11" s="52"/>
      <c r="ADV11" s="52"/>
      <c r="ADW11" s="52"/>
      <c r="ADX11" s="52"/>
      <c r="ADY11" s="52"/>
      <c r="ADZ11" s="52"/>
      <c r="AEA11" s="52"/>
      <c r="AEB11" s="52"/>
      <c r="AEC11" s="52"/>
      <c r="AED11" s="52"/>
      <c r="AEE11" s="52"/>
      <c r="AEF11" s="52"/>
      <c r="AEG11" s="52"/>
      <c r="AEH11" s="52"/>
      <c r="AEI11" s="52"/>
      <c r="AEJ11" s="52"/>
      <c r="AEK11" s="52"/>
      <c r="AEL11" s="52"/>
      <c r="AEM11" s="52"/>
      <c r="AEN11" s="52"/>
      <c r="AEO11" s="52"/>
      <c r="AEP11" s="52"/>
      <c r="AEQ11" s="52"/>
      <c r="AER11" s="52"/>
      <c r="AES11" s="52"/>
      <c r="AET11" s="52"/>
      <c r="AEU11" s="52"/>
      <c r="AEV11" s="52"/>
      <c r="AEW11" s="52"/>
      <c r="AEX11" s="52"/>
      <c r="AEY11" s="52"/>
      <c r="AEZ11" s="52"/>
      <c r="AFA11" s="52"/>
      <c r="AFB11" s="52"/>
      <c r="AFC11" s="52"/>
      <c r="AFD11" s="52"/>
      <c r="AFE11" s="52"/>
      <c r="AFF11" s="52"/>
      <c r="AFG11" s="52"/>
      <c r="AFH11" s="52"/>
      <c r="AFI11" s="52"/>
      <c r="AFJ11" s="52"/>
      <c r="AFK11" s="52"/>
      <c r="AFL11" s="52"/>
      <c r="AFM11" s="52"/>
      <c r="AFN11" s="52"/>
      <c r="AFO11" s="52"/>
      <c r="AFP11" s="52"/>
      <c r="AFQ11" s="52"/>
      <c r="AFR11" s="52"/>
      <c r="AFS11" s="52"/>
      <c r="AFT11" s="52"/>
      <c r="AFU11" s="52"/>
      <c r="AFV11" s="52"/>
      <c r="AFW11" s="52"/>
      <c r="AFX11" s="52"/>
      <c r="AFY11" s="52"/>
      <c r="AFZ11" s="52"/>
      <c r="AGA11" s="52"/>
      <c r="AGB11" s="52"/>
      <c r="AGC11" s="52"/>
      <c r="AGD11" s="52"/>
      <c r="AGE11" s="52"/>
      <c r="AGF11" s="52"/>
      <c r="AGG11" s="52"/>
      <c r="AGH11" s="52"/>
      <c r="AGI11" s="52"/>
      <c r="AGJ11" s="52"/>
      <c r="AGK11" s="52"/>
      <c r="AGL11" s="52"/>
      <c r="AGM11" s="52"/>
      <c r="AGN11" s="52"/>
      <c r="AGO11" s="52"/>
      <c r="AGP11" s="52"/>
      <c r="AGQ11" s="52"/>
      <c r="AGR11" s="52"/>
      <c r="AGS11" s="52"/>
      <c r="AGT11" s="52"/>
      <c r="AGU11" s="52"/>
      <c r="AGV11" s="52"/>
      <c r="AGW11" s="52"/>
      <c r="AGX11" s="52"/>
      <c r="AGY11" s="52"/>
      <c r="AGZ11" s="52"/>
      <c r="AHA11" s="52"/>
      <c r="AHB11" s="52"/>
      <c r="AHC11" s="52"/>
      <c r="AHD11" s="52"/>
      <c r="AHE11" s="52"/>
      <c r="AHF11" s="52"/>
      <c r="AHG11" s="52"/>
      <c r="AHH11" s="52"/>
      <c r="AHI11" s="52"/>
      <c r="AHJ11" s="52"/>
      <c r="AHK11" s="52"/>
      <c r="AHL11" s="52"/>
      <c r="AHM11" s="52"/>
      <c r="AHN11" s="52"/>
      <c r="AHO11" s="52"/>
      <c r="AHP11" s="52"/>
      <c r="AHQ11" s="52"/>
      <c r="AHR11" s="52"/>
      <c r="AHS11" s="52"/>
      <c r="AHT11" s="52"/>
      <c r="AHU11" s="52"/>
      <c r="AHV11" s="52"/>
      <c r="AHW11" s="52"/>
      <c r="AHX11" s="52"/>
      <c r="AHY11" s="52"/>
      <c r="AHZ11" s="52"/>
      <c r="AIA11" s="52"/>
      <c r="AIB11" s="52"/>
      <c r="AIC11" s="52"/>
      <c r="AID11" s="52"/>
      <c r="AIE11" s="52"/>
      <c r="AIF11" s="52"/>
      <c r="AIG11" s="52"/>
      <c r="AIH11" s="52"/>
      <c r="AII11" s="52"/>
      <c r="AIJ11" s="52"/>
      <c r="AIK11" s="52"/>
      <c r="AIL11" s="52"/>
      <c r="AIM11" s="52"/>
      <c r="AIN11" s="52"/>
      <c r="AIO11" s="52"/>
      <c r="AIP11" s="52"/>
      <c r="AIQ11" s="52"/>
      <c r="AIR11" s="52"/>
      <c r="AIS11" s="52"/>
      <c r="AIT11" s="52"/>
      <c r="AIU11" s="52"/>
      <c r="AIV11" s="52"/>
      <c r="AIW11" s="52"/>
      <c r="AIX11" s="52"/>
      <c r="AIY11" s="52"/>
      <c r="AIZ11" s="52"/>
      <c r="AJA11" s="52"/>
      <c r="AJB11" s="52"/>
      <c r="AJC11" s="52"/>
      <c r="AJD11" s="52"/>
      <c r="AJE11" s="52"/>
      <c r="AJF11" s="52"/>
      <c r="AJG11" s="52"/>
      <c r="AJH11" s="52"/>
      <c r="AJI11" s="52"/>
      <c r="AJJ11" s="52"/>
      <c r="AJK11" s="52"/>
      <c r="AJL11" s="52"/>
      <c r="AJM11" s="52"/>
      <c r="AJN11" s="52"/>
      <c r="AJO11" s="52"/>
      <c r="AJP11" s="52"/>
      <c r="AJQ11" s="52"/>
      <c r="AJR11" s="52"/>
      <c r="AJS11" s="52"/>
      <c r="AJT11" s="52"/>
      <c r="AJU11" s="52"/>
      <c r="AJV11" s="52"/>
      <c r="AJW11" s="52"/>
      <c r="AJX11" s="52"/>
      <c r="AJY11" s="52"/>
      <c r="AJZ11" s="52"/>
      <c r="AKA11" s="52"/>
      <c r="AKB11" s="52"/>
      <c r="AKC11" s="52"/>
      <c r="AKD11" s="52"/>
      <c r="AKE11" s="52"/>
      <c r="AKF11" s="52"/>
      <c r="AKG11" s="52"/>
      <c r="AKH11" s="52"/>
      <c r="AKI11" s="52"/>
      <c r="AKJ11" s="52"/>
      <c r="AKK11" s="52"/>
      <c r="AKL11" s="52"/>
      <c r="AKM11" s="52"/>
      <c r="AKN11" s="52"/>
      <c r="AKO11" s="52"/>
      <c r="AKP11" s="52"/>
      <c r="AKQ11" s="52"/>
      <c r="AKR11" s="52"/>
      <c r="AKS11" s="52"/>
      <c r="AKT11" s="52"/>
      <c r="AKU11" s="52"/>
      <c r="AKV11" s="52"/>
      <c r="AKW11" s="52"/>
      <c r="AKX11" s="52"/>
      <c r="AKY11" s="52"/>
      <c r="AKZ11" s="52"/>
      <c r="ALA11" s="52"/>
      <c r="ALB11" s="52"/>
      <c r="ALC11" s="52"/>
      <c r="ALD11" s="52"/>
      <c r="ALE11" s="52"/>
      <c r="ALF11" s="52"/>
      <c r="ALG11" s="52"/>
      <c r="ALH11" s="52"/>
      <c r="ALI11" s="52"/>
      <c r="ALJ11" s="52"/>
      <c r="ALK11" s="52"/>
      <c r="ALL11" s="52"/>
      <c r="ALM11" s="52"/>
      <c r="ALN11" s="52"/>
      <c r="ALO11" s="52"/>
      <c r="ALP11" s="52"/>
      <c r="ALQ11" s="52"/>
      <c r="ALR11" s="52"/>
      <c r="ALS11" s="52"/>
      <c r="ALT11" s="52"/>
      <c r="ALU11" s="52"/>
      <c r="ALV11" s="52"/>
      <c r="ALW11" s="52"/>
      <c r="ALX11" s="52"/>
      <c r="ALY11" s="52"/>
      <c r="ALZ11" s="52"/>
      <c r="AMA11" s="52"/>
      <c r="AMB11" s="52"/>
      <c r="AMC11" s="52"/>
      <c r="AMD11" s="52"/>
      <c r="AME11" s="52"/>
      <c r="AMF11" s="52"/>
      <c r="AMG11" s="52"/>
      <c r="AMH11" s="52"/>
      <c r="AMI11" s="52"/>
      <c r="AMJ11" s="52"/>
      <c r="AMK11" s="52"/>
      <c r="AML11" s="52"/>
      <c r="AMM11" s="52"/>
      <c r="AMN11" s="52"/>
      <c r="AMO11" s="52"/>
      <c r="AMP11" s="52"/>
      <c r="AMQ11" s="52"/>
      <c r="AMR11" s="52"/>
      <c r="AMS11" s="52"/>
      <c r="AMT11" s="52"/>
      <c r="AMU11" s="52"/>
      <c r="AMV11" s="52"/>
      <c r="AMW11" s="52"/>
      <c r="AMX11" s="52"/>
      <c r="AMY11" s="52"/>
      <c r="AMZ11" s="52"/>
      <c r="ANA11" s="52"/>
      <c r="ANB11" s="52"/>
      <c r="ANC11" s="52"/>
      <c r="AND11" s="52"/>
      <c r="ANE11" s="52"/>
      <c r="ANF11" s="52"/>
      <c r="ANG11" s="52"/>
      <c r="ANH11" s="52"/>
      <c r="ANI11" s="52"/>
      <c r="ANJ11" s="52"/>
      <c r="ANK11" s="52"/>
      <c r="ANL11" s="52"/>
      <c r="ANM11" s="52"/>
      <c r="ANN11" s="52"/>
      <c r="ANO11" s="52"/>
      <c r="ANP11" s="52"/>
      <c r="ANQ11" s="52"/>
      <c r="ANR11" s="52"/>
      <c r="ANS11" s="52"/>
      <c r="ANT11" s="52"/>
      <c r="ANU11" s="52"/>
      <c r="ANV11" s="52"/>
      <c r="ANW11" s="52"/>
      <c r="ANX11" s="52"/>
      <c r="ANY11" s="52"/>
      <c r="ANZ11" s="52"/>
      <c r="AOA11" s="52"/>
      <c r="AOB11" s="52"/>
      <c r="AOC11" s="52"/>
      <c r="AOD11" s="52"/>
      <c r="AOE11" s="52"/>
      <c r="AOF11" s="52"/>
      <c r="AOG11" s="52"/>
      <c r="AOH11" s="52"/>
      <c r="AOI11" s="52"/>
      <c r="AOJ11" s="52"/>
      <c r="AOK11" s="52"/>
      <c r="AOL11" s="52"/>
      <c r="AOM11" s="52"/>
      <c r="AON11" s="52"/>
      <c r="AOO11" s="52"/>
      <c r="AOP11" s="52"/>
      <c r="AOQ11" s="52"/>
      <c r="AOR11" s="52"/>
      <c r="AOS11" s="52"/>
      <c r="AOT11" s="52"/>
      <c r="AOU11" s="52"/>
      <c r="AOV11" s="52"/>
      <c r="AOW11" s="52"/>
      <c r="AOX11" s="52"/>
      <c r="AOY11" s="52"/>
      <c r="AOZ11" s="52"/>
      <c r="APA11" s="52"/>
      <c r="APB11" s="52"/>
      <c r="APC11" s="52"/>
      <c r="APD11" s="52"/>
      <c r="APE11" s="52"/>
      <c r="APF11" s="52"/>
      <c r="APG11" s="52"/>
      <c r="APH11" s="52"/>
      <c r="API11" s="52"/>
      <c r="APJ11" s="52"/>
      <c r="APK11" s="52"/>
      <c r="APL11" s="52"/>
      <c r="APM11" s="52"/>
      <c r="APN11" s="52"/>
      <c r="APO11" s="52"/>
      <c r="APP11" s="52"/>
      <c r="APQ11" s="52"/>
      <c r="APR11" s="52"/>
      <c r="APS11" s="52"/>
      <c r="APT11" s="52"/>
      <c r="APU11" s="52"/>
      <c r="APV11" s="52"/>
      <c r="APW11" s="52"/>
      <c r="APX11" s="52"/>
      <c r="APY11" s="52"/>
      <c r="APZ11" s="52"/>
      <c r="AQA11" s="52"/>
      <c r="AQB11" s="52"/>
      <c r="AQC11" s="52"/>
      <c r="AQD11" s="52"/>
      <c r="AQE11" s="52"/>
      <c r="AQF11" s="52"/>
      <c r="AQG11" s="52"/>
      <c r="AQH11" s="52"/>
      <c r="AQI11" s="52"/>
      <c r="AQJ11" s="52"/>
      <c r="AQK11" s="52"/>
      <c r="AQL11" s="52"/>
      <c r="AQM11" s="52"/>
      <c r="AQN11" s="52"/>
      <c r="AQO11" s="52"/>
      <c r="AQP11" s="52"/>
      <c r="AQQ11" s="52"/>
      <c r="AQR11" s="52"/>
      <c r="AQS11" s="52"/>
      <c r="AQT11" s="52"/>
      <c r="AQU11" s="52"/>
      <c r="AQV11" s="52"/>
      <c r="AQW11" s="52"/>
      <c r="AQX11" s="52"/>
      <c r="AQY11" s="52"/>
      <c r="AQZ11" s="52"/>
      <c r="ARA11" s="52"/>
      <c r="ARB11" s="52"/>
      <c r="ARC11" s="52"/>
      <c r="ARD11" s="52"/>
      <c r="ARE11" s="52"/>
      <c r="ARF11" s="52"/>
      <c r="ARG11" s="52"/>
      <c r="ARH11" s="52"/>
      <c r="ARI11" s="52"/>
      <c r="ARJ11" s="52"/>
      <c r="ARK11" s="52"/>
      <c r="ARL11" s="52"/>
      <c r="ARM11" s="52"/>
      <c r="ARN11" s="52"/>
      <c r="ARO11" s="52"/>
      <c r="ARP11" s="52"/>
      <c r="ARQ11" s="52"/>
      <c r="ARR11" s="52"/>
      <c r="ARS11" s="52"/>
      <c r="ART11" s="52"/>
      <c r="ARU11" s="52"/>
      <c r="ARV11" s="52"/>
      <c r="ARW11" s="52"/>
      <c r="ARX11" s="52"/>
      <c r="ARY11" s="52"/>
      <c r="ARZ11" s="52"/>
      <c r="ASA11" s="52"/>
      <c r="ASB11" s="52"/>
      <c r="ASC11" s="52"/>
      <c r="ASD11" s="52"/>
      <c r="ASE11" s="52"/>
      <c r="ASF11" s="52"/>
      <c r="ASG11" s="52"/>
      <c r="ASH11" s="52"/>
      <c r="ASI11" s="52"/>
      <c r="ASJ11" s="52"/>
      <c r="ASK11" s="52"/>
      <c r="ASL11" s="52"/>
      <c r="ASM11" s="52"/>
      <c r="ASN11" s="52"/>
      <c r="ASO11" s="52"/>
      <c r="ASP11" s="52"/>
      <c r="ASQ11" s="52"/>
      <c r="ASR11" s="52"/>
      <c r="ASS11" s="52"/>
      <c r="AST11" s="52"/>
      <c r="ASU11" s="52"/>
      <c r="ASV11" s="52"/>
      <c r="ASW11" s="52"/>
      <c r="ASX11" s="52"/>
      <c r="ASY11" s="52"/>
      <c r="ASZ11" s="52"/>
      <c r="ATA11" s="52"/>
      <c r="ATB11" s="52"/>
      <c r="ATC11" s="52"/>
      <c r="ATD11" s="52"/>
      <c r="ATE11" s="52"/>
      <c r="ATF11" s="52"/>
      <c r="ATG11" s="52"/>
      <c r="ATH11" s="52"/>
      <c r="ATI11" s="52"/>
      <c r="ATJ11" s="52"/>
      <c r="ATK11" s="52"/>
      <c r="ATL11" s="52"/>
      <c r="ATM11" s="52"/>
      <c r="ATN11" s="52"/>
      <c r="ATO11" s="52"/>
      <c r="ATP11" s="52"/>
      <c r="ATQ11" s="52"/>
      <c r="ATR11" s="52"/>
      <c r="ATS11" s="52"/>
      <c r="ATT11" s="52"/>
      <c r="ATU11" s="52"/>
      <c r="ATV11" s="52"/>
      <c r="ATW11" s="52"/>
      <c r="ATX11" s="52"/>
      <c r="ATY11" s="52"/>
      <c r="ATZ11" s="52"/>
      <c r="AUA11" s="52"/>
      <c r="AUB11" s="52"/>
      <c r="AUC11" s="52"/>
      <c r="AUD11" s="52"/>
      <c r="AUE11" s="52"/>
      <c r="AUF11" s="52"/>
      <c r="AUG11" s="52"/>
      <c r="AUH11" s="52"/>
      <c r="AUI11" s="52"/>
      <c r="AUJ11" s="52"/>
      <c r="AUK11" s="52"/>
      <c r="AUL11" s="52"/>
      <c r="AUM11" s="52"/>
      <c r="AUN11" s="52"/>
      <c r="AUO11" s="52"/>
      <c r="AUP11" s="52"/>
      <c r="AUQ11" s="52"/>
      <c r="AUR11" s="52"/>
      <c r="AUS11" s="52"/>
      <c r="AUT11" s="52"/>
      <c r="AUU11" s="52"/>
      <c r="AUV11" s="52"/>
      <c r="AUW11" s="52"/>
      <c r="AUX11" s="52"/>
      <c r="AUY11" s="52"/>
      <c r="AUZ11" s="52"/>
      <c r="AVA11" s="52"/>
      <c r="AVB11" s="52"/>
      <c r="AVC11" s="52"/>
      <c r="AVD11" s="52"/>
      <c r="AVE11" s="52"/>
      <c r="AVF11" s="52"/>
      <c r="AVG11" s="52"/>
      <c r="AVH11" s="52"/>
      <c r="AVI11" s="52"/>
      <c r="AVJ11" s="52"/>
      <c r="AVK11" s="52"/>
      <c r="AVL11" s="52"/>
      <c r="AVM11" s="52"/>
      <c r="AVN11" s="52"/>
      <c r="AVO11" s="52"/>
      <c r="AVP11" s="52"/>
      <c r="AVQ11" s="52"/>
      <c r="AVR11" s="52"/>
      <c r="AVS11" s="52"/>
      <c r="AVT11" s="52"/>
      <c r="AVU11" s="52"/>
      <c r="AVV11" s="52"/>
      <c r="AVW11" s="52"/>
      <c r="AVX11" s="52"/>
      <c r="AVY11" s="52"/>
      <c r="AVZ11" s="52"/>
      <c r="AWA11" s="52"/>
      <c r="AWB11" s="52"/>
      <c r="AWC11" s="52"/>
      <c r="AWD11" s="52"/>
      <c r="AWE11" s="52"/>
      <c r="AWF11" s="52"/>
      <c r="AWG11" s="52"/>
      <c r="AWH11" s="52"/>
      <c r="AWI11" s="52"/>
      <c r="AWJ11" s="52"/>
      <c r="AWK11" s="52"/>
      <c r="AWL11" s="52"/>
      <c r="AWM11" s="52"/>
      <c r="AWN11" s="52"/>
      <c r="AWO11" s="52"/>
      <c r="AWP11" s="52"/>
      <c r="AWQ11" s="52"/>
      <c r="AWR11" s="52"/>
      <c r="AWS11" s="52"/>
      <c r="AWT11" s="52"/>
      <c r="AWU11" s="52"/>
      <c r="AWV11" s="52"/>
      <c r="AWW11" s="52"/>
      <c r="AWX11" s="52"/>
      <c r="AWY11" s="52"/>
      <c r="AWZ11" s="52"/>
      <c r="AXA11" s="52"/>
      <c r="AXB11" s="52"/>
      <c r="AXC11" s="52"/>
      <c r="AXD11" s="52"/>
      <c r="AXE11" s="52"/>
      <c r="AXF11" s="52"/>
      <c r="AXG11" s="52"/>
      <c r="AXH11" s="52"/>
      <c r="AXI11" s="52"/>
      <c r="AXJ11" s="52"/>
      <c r="AXK11" s="52"/>
      <c r="AXL11" s="52"/>
      <c r="AXM11" s="52"/>
      <c r="AXN11" s="52"/>
      <c r="AXO11" s="52"/>
      <c r="AXP11" s="52"/>
      <c r="AXQ11" s="52"/>
      <c r="AXR11" s="52"/>
      <c r="AXS11" s="52"/>
      <c r="AXT11" s="52"/>
      <c r="AXU11" s="52"/>
      <c r="AXV11" s="52"/>
      <c r="AXW11" s="52"/>
      <c r="AXX11" s="52"/>
      <c r="AXY11" s="52"/>
      <c r="AXZ11" s="52"/>
      <c r="AYA11" s="52"/>
      <c r="AYB11" s="52"/>
      <c r="AYC11" s="52"/>
      <c r="AYD11" s="52"/>
      <c r="AYE11" s="52"/>
      <c r="AYF11" s="52"/>
      <c r="AYG11" s="52"/>
      <c r="AYH11" s="52"/>
      <c r="AYI11" s="52"/>
      <c r="AYJ11" s="52"/>
      <c r="AYK11" s="52"/>
      <c r="AYL11" s="52"/>
      <c r="AYM11" s="52"/>
      <c r="AYN11" s="52"/>
      <c r="AYO11" s="52"/>
      <c r="AYP11" s="52"/>
      <c r="AYQ11" s="52"/>
      <c r="AYR11" s="52"/>
      <c r="AYS11" s="52"/>
      <c r="AYT11" s="52"/>
      <c r="AYU11" s="52"/>
      <c r="AYV11" s="52"/>
      <c r="AYW11" s="52"/>
      <c r="AYX11" s="52"/>
      <c r="AYY11" s="52"/>
      <c r="AYZ11" s="52"/>
      <c r="AZA11" s="52"/>
      <c r="AZB11" s="52"/>
      <c r="AZC11" s="52"/>
      <c r="AZD11" s="52"/>
      <c r="AZE11" s="52"/>
      <c r="AZF11" s="52"/>
      <c r="AZG11" s="52"/>
      <c r="AZH11" s="52"/>
      <c r="AZI11" s="52"/>
      <c r="AZJ11" s="52"/>
      <c r="AZK11" s="52"/>
      <c r="AZL11" s="52"/>
      <c r="AZM11" s="52"/>
      <c r="AZN11" s="52"/>
      <c r="AZO11" s="52"/>
      <c r="AZP11" s="52"/>
      <c r="AZQ11" s="52"/>
      <c r="AZR11" s="52"/>
      <c r="AZS11" s="52"/>
      <c r="AZT11" s="52"/>
      <c r="AZU11" s="52"/>
      <c r="AZV11" s="52"/>
      <c r="AZW11" s="52"/>
      <c r="AZX11" s="52"/>
      <c r="AZY11" s="52"/>
      <c r="AZZ11" s="52"/>
      <c r="BAA11" s="52"/>
      <c r="BAB11" s="52"/>
      <c r="BAC11" s="52"/>
      <c r="BAD11" s="52"/>
      <c r="BAE11" s="52"/>
      <c r="BAF11" s="52"/>
      <c r="BAG11" s="52"/>
      <c r="BAH11" s="52"/>
      <c r="BAI11" s="52"/>
      <c r="BAJ11" s="52"/>
      <c r="BAK11" s="52"/>
      <c r="BAL11" s="52"/>
      <c r="BAM11" s="52"/>
      <c r="BAN11" s="52"/>
      <c r="BAO11" s="52"/>
      <c r="BAP11" s="52"/>
      <c r="BAQ11" s="52"/>
      <c r="BAR11" s="52"/>
      <c r="BAS11" s="52"/>
      <c r="BAT11" s="52"/>
      <c r="BAU11" s="52"/>
      <c r="BAV11" s="52"/>
      <c r="BAW11" s="52"/>
      <c r="BAX11" s="52"/>
      <c r="BAY11" s="52"/>
      <c r="BAZ11" s="52"/>
      <c r="BBA11" s="52"/>
      <c r="BBB11" s="52"/>
      <c r="BBC11" s="52"/>
      <c r="BBD11" s="52"/>
      <c r="BBE11" s="52"/>
      <c r="BBF11" s="52"/>
      <c r="BBG11" s="52"/>
      <c r="BBH11" s="52"/>
      <c r="BBI11" s="52"/>
      <c r="BBJ11" s="52"/>
      <c r="BBK11" s="52"/>
      <c r="BBL11" s="52"/>
      <c r="BBM11" s="52"/>
      <c r="BBN11" s="52"/>
      <c r="BBO11" s="52"/>
      <c r="BBP11" s="52"/>
      <c r="BBQ11" s="52"/>
      <c r="BBR11" s="52"/>
      <c r="BBS11" s="52"/>
      <c r="BBT11" s="52"/>
      <c r="BBU11" s="52"/>
      <c r="BBV11" s="52"/>
      <c r="BBW11" s="52"/>
      <c r="BBX11" s="52"/>
      <c r="BBY11" s="52"/>
      <c r="BBZ11" s="52"/>
      <c r="BCA11" s="52"/>
      <c r="BCB11" s="52"/>
      <c r="BCC11" s="52"/>
      <c r="BCD11" s="52"/>
      <c r="BCE11" s="52"/>
      <c r="BCF11" s="52"/>
      <c r="BCG11" s="52"/>
      <c r="BCH11" s="52"/>
      <c r="BCI11" s="52"/>
      <c r="BCJ11" s="52"/>
      <c r="BCK11" s="52"/>
      <c r="BCL11" s="52"/>
      <c r="BCM11" s="52"/>
      <c r="BCN11" s="52"/>
      <c r="BCO11" s="52"/>
      <c r="BCP11" s="52"/>
      <c r="BCQ11" s="52"/>
      <c r="BCR11" s="52"/>
      <c r="BCS11" s="52"/>
      <c r="BCT11" s="52"/>
      <c r="BCU11" s="52"/>
      <c r="BCV11" s="52"/>
      <c r="BCW11" s="52"/>
      <c r="BCX11" s="52"/>
      <c r="BCY11" s="52"/>
      <c r="BCZ11" s="52"/>
      <c r="BDA11" s="52"/>
      <c r="BDB11" s="52"/>
      <c r="BDC11" s="52"/>
      <c r="BDD11" s="52"/>
      <c r="BDE11" s="52"/>
      <c r="BDF11" s="52"/>
      <c r="BDG11" s="52"/>
      <c r="BDH11" s="52"/>
      <c r="BDI11" s="52"/>
      <c r="BDJ11" s="52"/>
      <c r="BDK11" s="52"/>
      <c r="BDL11" s="52"/>
      <c r="BDM11" s="52"/>
      <c r="BDN11" s="52"/>
      <c r="BDO11" s="52"/>
      <c r="BDP11" s="52"/>
      <c r="BDQ11" s="52"/>
      <c r="BDR11" s="52"/>
      <c r="BDS11" s="52"/>
      <c r="BDT11" s="52"/>
      <c r="BDU11" s="52"/>
      <c r="BDV11" s="52"/>
      <c r="BDW11" s="52"/>
      <c r="BDX11" s="52"/>
      <c r="BDY11" s="52"/>
      <c r="BDZ11" s="52"/>
      <c r="BEA11" s="52"/>
      <c r="BEB11" s="52"/>
      <c r="BEC11" s="52"/>
      <c r="BED11" s="52"/>
      <c r="BEE11" s="52"/>
      <c r="BEF11" s="52"/>
      <c r="BEG11" s="52"/>
      <c r="BEH11" s="52"/>
      <c r="BEI11" s="52"/>
      <c r="BEJ11" s="52"/>
      <c r="BEK11" s="52"/>
      <c r="BEL11" s="52"/>
      <c r="BEM11" s="52"/>
      <c r="BEN11" s="52"/>
      <c r="BEO11" s="52"/>
      <c r="BEP11" s="52"/>
      <c r="BEQ11" s="52"/>
      <c r="BER11" s="52"/>
      <c r="BES11" s="52"/>
      <c r="BET11" s="52"/>
      <c r="BEU11" s="52"/>
      <c r="BEV11" s="52"/>
      <c r="BEW11" s="52"/>
      <c r="BEX11" s="52"/>
      <c r="BEY11" s="52"/>
      <c r="BEZ11" s="52"/>
      <c r="BFA11" s="52"/>
      <c r="BFB11" s="52"/>
      <c r="BFC11" s="52"/>
      <c r="BFD11" s="52"/>
      <c r="BFE11" s="52"/>
      <c r="BFF11" s="52"/>
      <c r="BFG11" s="52"/>
      <c r="BFH11" s="52"/>
      <c r="BFI11" s="52"/>
      <c r="BFJ11" s="52"/>
      <c r="BFK11" s="52"/>
      <c r="BFL11" s="52"/>
      <c r="BFM11" s="52"/>
      <c r="BFN11" s="52"/>
      <c r="BFO11" s="52"/>
      <c r="BFP11" s="52"/>
      <c r="BFQ11" s="52"/>
      <c r="BFR11" s="52"/>
      <c r="BFS11" s="52"/>
      <c r="BFT11" s="52"/>
      <c r="BFU11" s="52"/>
      <c r="BFV11" s="52"/>
      <c r="BFW11" s="52"/>
      <c r="BFX11" s="52"/>
      <c r="BFY11" s="52"/>
      <c r="BFZ11" s="52"/>
      <c r="BGA11" s="52"/>
      <c r="BGB11" s="52"/>
      <c r="BGC11" s="52"/>
      <c r="BGD11" s="52"/>
      <c r="BGE11" s="52"/>
      <c r="BGF11" s="52"/>
      <c r="BGG11" s="52"/>
      <c r="BGH11" s="52"/>
      <c r="BGI11" s="52"/>
      <c r="BGJ11" s="52"/>
      <c r="BGK11" s="52"/>
      <c r="BGL11" s="52"/>
      <c r="BGM11" s="52"/>
      <c r="BGN11" s="52"/>
      <c r="BGO11" s="52"/>
      <c r="BGP11" s="52"/>
      <c r="BGQ11" s="52"/>
      <c r="BGR11" s="52"/>
      <c r="BGS11" s="52"/>
      <c r="BGT11" s="52"/>
      <c r="BGU11" s="52"/>
      <c r="BGV11" s="52"/>
      <c r="BGW11" s="52"/>
      <c r="BGX11" s="52"/>
      <c r="BGY11" s="52"/>
      <c r="BGZ11" s="52"/>
      <c r="BHA11" s="52"/>
      <c r="BHB11" s="52"/>
      <c r="BHC11" s="52"/>
      <c r="BHD11" s="52"/>
      <c r="BHE11" s="52"/>
      <c r="BHF11" s="52"/>
      <c r="BHG11" s="52"/>
      <c r="BHH11" s="52"/>
      <c r="BHI11" s="52"/>
      <c r="BHJ11" s="52"/>
      <c r="BHK11" s="52"/>
      <c r="BHL11" s="52"/>
      <c r="BHM11" s="52"/>
      <c r="BHN11" s="52"/>
      <c r="BHO11" s="52"/>
      <c r="BHP11" s="52"/>
      <c r="BHQ11" s="52"/>
      <c r="BHR11" s="52"/>
      <c r="BHS11" s="52"/>
      <c r="BHT11" s="52"/>
      <c r="BHU11" s="52"/>
      <c r="BHV11" s="52"/>
      <c r="BHW11" s="52"/>
      <c r="BHX11" s="52"/>
      <c r="BHY11" s="52"/>
      <c r="BHZ11" s="52"/>
      <c r="BIA11" s="52"/>
      <c r="BIB11" s="52"/>
      <c r="BIC11" s="52"/>
      <c r="BID11" s="52"/>
      <c r="BIE11" s="52"/>
      <c r="BIF11" s="52"/>
      <c r="BIG11" s="52"/>
      <c r="BIH11" s="52"/>
      <c r="BII11" s="52"/>
      <c r="BIJ11" s="52"/>
      <c r="BIK11" s="52"/>
      <c r="BIL11" s="52"/>
      <c r="BIM11" s="52"/>
      <c r="BIN11" s="52"/>
      <c r="BIO11" s="52"/>
      <c r="BIP11" s="52"/>
      <c r="BIQ11" s="52"/>
      <c r="BIR11" s="52"/>
      <c r="BIS11" s="52"/>
      <c r="BIT11" s="52"/>
      <c r="BIU11" s="52"/>
      <c r="BIV11" s="52"/>
      <c r="BIW11" s="52"/>
      <c r="BIX11" s="52"/>
      <c r="BIY11" s="52"/>
      <c r="BIZ11" s="52"/>
      <c r="BJA11" s="52"/>
      <c r="BJB11" s="52"/>
      <c r="BJC11" s="52"/>
      <c r="BJD11" s="52"/>
      <c r="BJE11" s="52"/>
      <c r="BJF11" s="52"/>
      <c r="BJG11" s="52"/>
      <c r="BJH11" s="52"/>
      <c r="BJI11" s="52"/>
      <c r="BJJ11" s="52"/>
      <c r="BJK11" s="52"/>
      <c r="BJL11" s="52"/>
      <c r="BJM11" s="52"/>
      <c r="BJN11" s="52"/>
      <c r="BJO11" s="52"/>
      <c r="BJP11" s="52"/>
      <c r="BJQ11" s="52"/>
      <c r="BJR11" s="52"/>
      <c r="BJS11" s="52"/>
      <c r="BJT11" s="52"/>
      <c r="BJU11" s="52"/>
      <c r="BJV11" s="52"/>
      <c r="BJW11" s="52"/>
      <c r="BJX11" s="52"/>
      <c r="BJY11" s="52"/>
      <c r="BJZ11" s="52"/>
      <c r="BKA11" s="52"/>
      <c r="BKB11" s="52"/>
      <c r="BKC11" s="52"/>
      <c r="BKD11" s="52"/>
      <c r="BKE11" s="52"/>
      <c r="BKF11" s="52"/>
      <c r="BKG11" s="52"/>
      <c r="BKH11" s="52"/>
      <c r="BKI11" s="52"/>
      <c r="BKJ11" s="52"/>
      <c r="BKK11" s="52"/>
      <c r="BKL11" s="52"/>
      <c r="BKM11" s="52"/>
      <c r="BKN11" s="52"/>
      <c r="BKO11" s="52"/>
      <c r="BKP11" s="52"/>
      <c r="BKQ11" s="52"/>
      <c r="BKR11" s="52"/>
      <c r="BKS11" s="52"/>
      <c r="BKT11" s="52"/>
      <c r="BKU11" s="52"/>
      <c r="BKV11" s="52"/>
      <c r="BKW11" s="52"/>
      <c r="BKX11" s="52"/>
      <c r="BKY11" s="52"/>
      <c r="BKZ11" s="52"/>
      <c r="BLA11" s="52"/>
      <c r="BLB11" s="52"/>
      <c r="BLC11" s="52"/>
      <c r="BLD11" s="52"/>
      <c r="BLE11" s="52"/>
      <c r="BLF11" s="52"/>
      <c r="BLG11" s="52"/>
      <c r="BLH11" s="52"/>
      <c r="BLI11" s="52"/>
      <c r="BLJ11" s="52"/>
      <c r="BLK11" s="52"/>
      <c r="BLL11" s="52"/>
      <c r="BLM11" s="52"/>
      <c r="BLN11" s="52"/>
      <c r="BLO11" s="52"/>
      <c r="BLP11" s="52"/>
      <c r="BLQ11" s="52"/>
      <c r="BLR11" s="52"/>
      <c r="BLS11" s="52"/>
      <c r="BLT11" s="52"/>
      <c r="BLU11" s="52"/>
      <c r="BLV11" s="52"/>
      <c r="BLW11" s="52"/>
      <c r="BLX11" s="52"/>
      <c r="BLY11" s="52"/>
      <c r="BLZ11" s="52"/>
      <c r="BMA11" s="52"/>
      <c r="BMB11" s="52"/>
      <c r="BMC11" s="52"/>
      <c r="BMD11" s="52"/>
      <c r="BME11" s="52"/>
      <c r="BMF11" s="52"/>
      <c r="BMG11" s="52"/>
      <c r="BMH11" s="52"/>
      <c r="BMI11" s="52"/>
      <c r="BMJ11" s="52"/>
      <c r="BMK11" s="52"/>
      <c r="BML11" s="52"/>
      <c r="BMM11" s="52"/>
      <c r="BMN11" s="52"/>
      <c r="BMO11" s="52"/>
      <c r="BMP11" s="52"/>
      <c r="BMQ11" s="52"/>
      <c r="BMR11" s="52"/>
      <c r="BMS11" s="52"/>
      <c r="BMT11" s="52"/>
      <c r="BMU11" s="52"/>
      <c r="BMV11" s="52"/>
      <c r="BMW11" s="52"/>
      <c r="BMX11" s="52"/>
      <c r="BMY11" s="52"/>
      <c r="BMZ11" s="52"/>
      <c r="BNA11" s="52"/>
      <c r="BNB11" s="52"/>
      <c r="BNC11" s="52"/>
      <c r="BND11" s="52"/>
      <c r="BNE11" s="52"/>
      <c r="BNF11" s="52"/>
      <c r="BNG11" s="52"/>
      <c r="BNH11" s="52"/>
      <c r="BNI11" s="52"/>
      <c r="BNJ11" s="52"/>
      <c r="BNK11" s="52"/>
      <c r="BNL11" s="52"/>
      <c r="BNM11" s="52"/>
      <c r="BNN11" s="52"/>
      <c r="BNO11" s="52"/>
      <c r="BNP11" s="52"/>
      <c r="BNQ11" s="52"/>
      <c r="BNR11" s="52"/>
      <c r="BNS11" s="52"/>
      <c r="BNT11" s="52"/>
      <c r="BNU11" s="52"/>
      <c r="BNV11" s="52"/>
      <c r="BNW11" s="52"/>
      <c r="BNX11" s="52"/>
      <c r="BNY11" s="52"/>
      <c r="BNZ11" s="52"/>
      <c r="BOA11" s="52"/>
      <c r="BOB11" s="52"/>
      <c r="BOC11" s="52"/>
      <c r="BOD11" s="52"/>
      <c r="BOE11" s="52"/>
      <c r="BOF11" s="52"/>
      <c r="BOG11" s="52"/>
      <c r="BOH11" s="52"/>
      <c r="BOI11" s="52"/>
      <c r="BOJ11" s="52"/>
      <c r="BOK11" s="52"/>
      <c r="BOL11" s="52"/>
      <c r="BOM11" s="52"/>
      <c r="BON11" s="52"/>
      <c r="BOO11" s="52"/>
      <c r="BOP11" s="52"/>
      <c r="BOQ11" s="52"/>
      <c r="BOR11" s="52"/>
      <c r="BOS11" s="52"/>
      <c r="BOT11" s="52"/>
      <c r="BOU11" s="52"/>
      <c r="BOV11" s="52"/>
      <c r="BOW11" s="52"/>
      <c r="BOX11" s="52"/>
      <c r="BOY11" s="52"/>
      <c r="BOZ11" s="52"/>
      <c r="BPA11" s="52"/>
      <c r="BPB11" s="52"/>
      <c r="BPC11" s="52"/>
      <c r="BPD11" s="52"/>
      <c r="BPE11" s="52"/>
      <c r="BPF11" s="52"/>
      <c r="BPG11" s="52"/>
      <c r="BPH11" s="52"/>
      <c r="BPI11" s="52"/>
      <c r="BPJ11" s="52"/>
      <c r="BPK11" s="52"/>
      <c r="BPL11" s="52"/>
      <c r="BPM11" s="52"/>
      <c r="BPN11" s="52"/>
      <c r="BPO11" s="52"/>
      <c r="BPP11" s="52"/>
      <c r="BPQ11" s="52"/>
      <c r="BPR11" s="52"/>
      <c r="BPS11" s="52"/>
      <c r="BPT11" s="52"/>
      <c r="BPU11" s="52"/>
      <c r="BPV11" s="52"/>
      <c r="BPW11" s="52"/>
      <c r="BPX11" s="52"/>
      <c r="BPY11" s="52"/>
      <c r="BPZ11" s="52"/>
      <c r="BQA11" s="52"/>
      <c r="BQB11" s="52"/>
      <c r="BQC11" s="52"/>
      <c r="BQD11" s="52"/>
      <c r="BQE11" s="52"/>
      <c r="BQF11" s="52"/>
      <c r="BQG11" s="52"/>
      <c r="BQH11" s="52"/>
      <c r="BQI11" s="52"/>
      <c r="BQJ11" s="52"/>
      <c r="BQK11" s="52"/>
      <c r="BQL11" s="52"/>
      <c r="BQM11" s="52"/>
      <c r="BQN11" s="52"/>
      <c r="BQO11" s="52"/>
      <c r="BQP11" s="52"/>
      <c r="BQQ11" s="52"/>
      <c r="BQR11" s="52"/>
      <c r="BQS11" s="52"/>
      <c r="BQT11" s="52"/>
      <c r="BQU11" s="52"/>
      <c r="BQV11" s="52"/>
      <c r="BQW11" s="52"/>
      <c r="BQX11" s="52"/>
      <c r="BQY11" s="52"/>
      <c r="BQZ11" s="52"/>
      <c r="BRA11" s="52"/>
      <c r="BRB11" s="52"/>
      <c r="BRC11" s="52"/>
      <c r="BRD11" s="52"/>
      <c r="BRE11" s="52"/>
      <c r="BRF11" s="52"/>
      <c r="BRG11" s="52"/>
      <c r="BRH11" s="52"/>
      <c r="BRI11" s="52"/>
      <c r="BRJ11" s="52"/>
      <c r="BRK11" s="52"/>
      <c r="BRL11" s="52"/>
      <c r="BRM11" s="52"/>
      <c r="BRN11" s="52"/>
      <c r="BRO11" s="52"/>
      <c r="BRP11" s="52"/>
      <c r="BRQ11" s="52"/>
      <c r="BRR11" s="52"/>
      <c r="BRS11" s="52"/>
      <c r="BRT11" s="52"/>
      <c r="BRU11" s="52"/>
      <c r="BRV11" s="52"/>
      <c r="BRW11" s="52"/>
      <c r="BRX11" s="52"/>
      <c r="BRY11" s="52"/>
      <c r="BRZ11" s="52"/>
      <c r="BSA11" s="52"/>
      <c r="BSB11" s="52"/>
      <c r="BSC11" s="52"/>
      <c r="BSD11" s="52"/>
      <c r="BSE11" s="52"/>
      <c r="BSF11" s="52"/>
      <c r="BSG11" s="52"/>
      <c r="BSH11" s="52"/>
      <c r="BSI11" s="52"/>
      <c r="BSJ11" s="52"/>
      <c r="BSK11" s="52"/>
      <c r="BSL11" s="52"/>
      <c r="BSM11" s="52"/>
      <c r="BSN11" s="52"/>
      <c r="BSO11" s="52"/>
      <c r="BSP11" s="52"/>
      <c r="BSQ11" s="52"/>
      <c r="BSR11" s="52"/>
      <c r="BSS11" s="52"/>
      <c r="BST11" s="52"/>
      <c r="BSU11" s="52"/>
      <c r="BSV11" s="52"/>
      <c r="BSW11" s="52"/>
      <c r="BSX11" s="52"/>
      <c r="BSY11" s="52"/>
      <c r="BSZ11" s="52"/>
      <c r="BTA11" s="52"/>
      <c r="BTB11" s="52"/>
      <c r="BTC11" s="52"/>
      <c r="BTD11" s="52"/>
      <c r="BTE11" s="52"/>
      <c r="BTF11" s="52"/>
      <c r="BTG11" s="52"/>
      <c r="BTH11" s="52"/>
      <c r="BTI11" s="52"/>
      <c r="BTJ11" s="52"/>
      <c r="BTK11" s="52"/>
      <c r="BTL11" s="52"/>
      <c r="BTM11" s="52"/>
      <c r="BTN11" s="52"/>
      <c r="BTO11" s="52"/>
      <c r="BTP11" s="52"/>
      <c r="BTQ11" s="52"/>
      <c r="BTR11" s="52"/>
      <c r="BTS11" s="52"/>
      <c r="BTT11" s="52"/>
      <c r="BTU11" s="52"/>
      <c r="BTV11" s="52"/>
      <c r="BTW11" s="52"/>
      <c r="BTX11" s="52"/>
      <c r="BTY11" s="52"/>
      <c r="BTZ11" s="52"/>
      <c r="BUA11" s="52"/>
      <c r="BUB11" s="52"/>
      <c r="BUC11" s="52"/>
      <c r="BUD11" s="52"/>
      <c r="BUE11" s="52"/>
      <c r="BUF11" s="52"/>
      <c r="BUG11" s="52"/>
      <c r="BUH11" s="52"/>
      <c r="BUI11" s="52"/>
      <c r="BUJ11" s="52"/>
      <c r="BUK11" s="52"/>
      <c r="BUL11" s="52"/>
      <c r="BUM11" s="52"/>
      <c r="BUN11" s="52"/>
      <c r="BUO11" s="52"/>
      <c r="BUP11" s="52"/>
      <c r="BUQ11" s="52"/>
      <c r="BUR11" s="52"/>
      <c r="BUS11" s="52"/>
      <c r="BUT11" s="52"/>
      <c r="BUU11" s="52"/>
      <c r="BUV11" s="52"/>
      <c r="BUW11" s="52"/>
      <c r="BUX11" s="52"/>
      <c r="BUY11" s="52"/>
      <c r="BUZ11" s="52"/>
      <c r="BVA11" s="52"/>
      <c r="BVB11" s="52"/>
      <c r="BVC11" s="52"/>
      <c r="BVD11" s="52"/>
      <c r="BVE11" s="52"/>
      <c r="BVF11" s="52"/>
      <c r="BVG11" s="52"/>
      <c r="BVH11" s="52"/>
      <c r="BVI11" s="52"/>
      <c r="BVJ11" s="52"/>
      <c r="BVK11" s="52"/>
      <c r="BVL11" s="52"/>
      <c r="BVM11" s="52"/>
      <c r="BVN11" s="52"/>
      <c r="BVO11" s="52"/>
      <c r="BVP11" s="52"/>
      <c r="BVQ11" s="52"/>
      <c r="BVR11" s="52"/>
      <c r="BVS11" s="52"/>
      <c r="BVT11" s="52"/>
      <c r="BVU11" s="52"/>
      <c r="BVV11" s="52"/>
      <c r="BVW11" s="52"/>
      <c r="BVX11" s="52"/>
      <c r="BVY11" s="52"/>
      <c r="BVZ11" s="52"/>
      <c r="BWA11" s="52"/>
      <c r="BWB11" s="52"/>
      <c r="BWC11" s="52"/>
      <c r="BWD11" s="52"/>
      <c r="BWE11" s="52"/>
      <c r="BWF11" s="52"/>
      <c r="BWG11" s="52"/>
      <c r="BWH11" s="52"/>
      <c r="BWI11" s="52"/>
      <c r="BWJ11" s="52"/>
      <c r="BWK11" s="52"/>
      <c r="BWL11" s="52"/>
      <c r="BWM11" s="52"/>
      <c r="BWN11" s="52"/>
      <c r="BWO11" s="52"/>
      <c r="BWP11" s="52"/>
      <c r="BWQ11" s="52"/>
      <c r="BWR11" s="52"/>
      <c r="BWS11" s="52"/>
      <c r="BWT11" s="52"/>
      <c r="BWU11" s="52"/>
      <c r="BWV11" s="52"/>
      <c r="BWW11" s="52"/>
      <c r="BWX11" s="52"/>
      <c r="BWY11" s="52"/>
      <c r="BWZ11" s="52"/>
      <c r="BXA11" s="52"/>
      <c r="BXB11" s="52"/>
      <c r="BXC11" s="52"/>
      <c r="BXD11" s="52"/>
      <c r="BXE11" s="52"/>
      <c r="BXF11" s="52"/>
      <c r="BXG11" s="52"/>
      <c r="BXH11" s="52"/>
      <c r="BXI11" s="52"/>
      <c r="BXJ11" s="52"/>
      <c r="BXK11" s="52"/>
      <c r="BXL11" s="52"/>
      <c r="BXM11" s="52"/>
      <c r="BXN11" s="52"/>
      <c r="BXO11" s="52"/>
      <c r="BXP11" s="52"/>
      <c r="BXQ11" s="52"/>
      <c r="BXR11" s="52"/>
      <c r="BXS11" s="52"/>
      <c r="BXT11" s="52"/>
      <c r="BXU11" s="52"/>
      <c r="BXV11" s="52"/>
      <c r="BXW11" s="52"/>
      <c r="BXX11" s="52"/>
      <c r="BXY11" s="52"/>
      <c r="BXZ11" s="52"/>
      <c r="BYA11" s="52"/>
      <c r="BYB11" s="52"/>
      <c r="BYC11" s="52"/>
      <c r="BYD11" s="52"/>
      <c r="BYE11" s="52"/>
      <c r="BYF11" s="52"/>
      <c r="BYG11" s="52"/>
      <c r="BYH11" s="52"/>
      <c r="BYI11" s="52"/>
      <c r="BYJ11" s="52"/>
      <c r="BYK11" s="52"/>
      <c r="BYL11" s="52"/>
      <c r="BYM11" s="52"/>
      <c r="BYN11" s="52"/>
      <c r="BYO11" s="52"/>
      <c r="BYP11" s="52"/>
      <c r="BYQ11" s="52"/>
      <c r="BYR11" s="52"/>
      <c r="BYS11" s="52"/>
      <c r="BYT11" s="52"/>
      <c r="BYU11" s="52"/>
      <c r="BYV11" s="52"/>
      <c r="BYW11" s="52"/>
      <c r="BYX11" s="52"/>
      <c r="BYY11" s="52"/>
      <c r="BYZ11" s="52"/>
      <c r="BZA11" s="52"/>
      <c r="BZB11" s="52"/>
      <c r="BZC11" s="52"/>
      <c r="BZD11" s="52"/>
      <c r="BZE11" s="52"/>
      <c r="BZF11" s="52"/>
      <c r="BZG11" s="52"/>
      <c r="BZH11" s="52"/>
      <c r="BZI11" s="52"/>
      <c r="BZJ11" s="52"/>
      <c r="BZK11" s="52"/>
      <c r="BZL11" s="52"/>
      <c r="BZM11" s="52"/>
      <c r="BZN11" s="52"/>
      <c r="BZO11" s="52"/>
      <c r="BZP11" s="52"/>
      <c r="BZQ11" s="52"/>
      <c r="BZR11" s="52"/>
      <c r="BZS11" s="52"/>
      <c r="BZT11" s="52"/>
      <c r="BZU11" s="52"/>
      <c r="BZV11" s="52"/>
      <c r="BZW11" s="52"/>
      <c r="BZX11" s="52"/>
      <c r="BZY11" s="52"/>
      <c r="BZZ11" s="52"/>
      <c r="CAA11" s="52"/>
      <c r="CAB11" s="52"/>
      <c r="CAC11" s="52"/>
      <c r="CAD11" s="52"/>
      <c r="CAE11" s="52"/>
      <c r="CAF11" s="52"/>
      <c r="CAG11" s="52"/>
      <c r="CAH11" s="52"/>
      <c r="CAI11" s="52"/>
      <c r="CAJ11" s="52"/>
      <c r="CAK11" s="52"/>
      <c r="CAL11" s="52"/>
      <c r="CAM11" s="52"/>
      <c r="CAN11" s="52"/>
      <c r="CAO11" s="52"/>
      <c r="CAP11" s="52"/>
      <c r="CAQ11" s="52"/>
      <c r="CAR11" s="52"/>
      <c r="CAS11" s="52"/>
      <c r="CAT11" s="52"/>
      <c r="CAU11" s="52"/>
      <c r="CAV11" s="52"/>
      <c r="CAW11" s="52"/>
      <c r="CAX11" s="52"/>
      <c r="CAY11" s="52"/>
      <c r="CAZ11" s="52"/>
      <c r="CBA11" s="52"/>
      <c r="CBB11" s="52"/>
      <c r="CBC11" s="52"/>
      <c r="CBD11" s="52"/>
      <c r="CBE11" s="52"/>
      <c r="CBF11" s="52"/>
      <c r="CBG11" s="52"/>
      <c r="CBH11" s="52"/>
      <c r="CBI11" s="52"/>
      <c r="CBJ11" s="52"/>
      <c r="CBK11" s="52"/>
      <c r="CBL11" s="52"/>
      <c r="CBM11" s="52"/>
      <c r="CBN11" s="52"/>
      <c r="CBO11" s="52"/>
      <c r="CBP11" s="52"/>
      <c r="CBQ11" s="52"/>
      <c r="CBR11" s="52"/>
      <c r="CBS11" s="52"/>
      <c r="CBT11" s="52"/>
      <c r="CBU11" s="52"/>
      <c r="CBV11" s="52"/>
      <c r="CBW11" s="52"/>
      <c r="CBX11" s="52"/>
      <c r="CBY11" s="52"/>
      <c r="CBZ11" s="52"/>
      <c r="CCA11" s="52"/>
      <c r="CCB11" s="52"/>
      <c r="CCC11" s="52"/>
      <c r="CCD11" s="52"/>
      <c r="CCE11" s="52"/>
      <c r="CCF11" s="52"/>
      <c r="CCG11" s="52"/>
      <c r="CCH11" s="52"/>
      <c r="CCI11" s="52"/>
      <c r="CCJ11" s="52"/>
      <c r="CCK11" s="52"/>
      <c r="CCL11" s="52"/>
      <c r="CCM11" s="52"/>
      <c r="CCN11" s="52"/>
      <c r="CCO11" s="52"/>
      <c r="CCP11" s="52"/>
      <c r="CCQ11" s="52"/>
      <c r="CCR11" s="52"/>
      <c r="CCS11" s="52"/>
      <c r="CCT11" s="52"/>
      <c r="CCU11" s="52"/>
      <c r="CCV11" s="52"/>
      <c r="CCW11" s="52"/>
      <c r="CCX11" s="52"/>
      <c r="CCY11" s="52"/>
      <c r="CCZ11" s="52"/>
      <c r="CDA11" s="52"/>
      <c r="CDB11" s="52"/>
      <c r="CDC11" s="52"/>
      <c r="CDD11" s="52"/>
      <c r="CDE11" s="52"/>
      <c r="CDF11" s="52"/>
      <c r="CDG11" s="52"/>
      <c r="CDH11" s="52"/>
      <c r="CDI11" s="52"/>
      <c r="CDJ11" s="52"/>
      <c r="CDK11" s="52"/>
      <c r="CDL11" s="52"/>
      <c r="CDM11" s="52"/>
      <c r="CDN11" s="52"/>
      <c r="CDO11" s="52"/>
      <c r="CDP11" s="52"/>
      <c r="CDQ11" s="52"/>
      <c r="CDR11" s="52"/>
      <c r="CDS11" s="52"/>
      <c r="CDT11" s="52"/>
      <c r="CDU11" s="52"/>
      <c r="CDV11" s="52"/>
      <c r="CDW11" s="52"/>
      <c r="CDX11" s="52"/>
      <c r="CDY11" s="52"/>
      <c r="CDZ11" s="52"/>
      <c r="CEA11" s="52"/>
      <c r="CEB11" s="52"/>
      <c r="CEC11" s="52"/>
      <c r="CED11" s="52"/>
      <c r="CEE11" s="52"/>
      <c r="CEF11" s="52"/>
      <c r="CEG11" s="52"/>
      <c r="CEH11" s="52"/>
      <c r="CEI11" s="52"/>
      <c r="CEJ11" s="52"/>
      <c r="CEK11" s="52"/>
      <c r="CEL11" s="52"/>
      <c r="CEM11" s="52"/>
      <c r="CEN11" s="52"/>
      <c r="CEO11" s="52"/>
      <c r="CEP11" s="52"/>
      <c r="CEQ11" s="52"/>
      <c r="CER11" s="52"/>
      <c r="CES11" s="52"/>
      <c r="CET11" s="52"/>
      <c r="CEU11" s="52"/>
      <c r="CEV11" s="52"/>
      <c r="CEW11" s="52"/>
      <c r="CEX11" s="52"/>
      <c r="CEY11" s="52"/>
      <c r="CEZ11" s="52"/>
      <c r="CFA11" s="52"/>
      <c r="CFB11" s="52"/>
      <c r="CFC11" s="52"/>
      <c r="CFD11" s="52"/>
      <c r="CFE11" s="52"/>
      <c r="CFF11" s="52"/>
      <c r="CFG11" s="52"/>
      <c r="CFH11" s="52"/>
      <c r="CFI11" s="52"/>
      <c r="CFJ11" s="52"/>
      <c r="CFK11" s="52"/>
      <c r="CFL11" s="52"/>
      <c r="CFM11" s="52"/>
      <c r="CFN11" s="52"/>
      <c r="CFO11" s="52"/>
      <c r="CFP11" s="52"/>
      <c r="CFQ11" s="52"/>
      <c r="CFR11" s="52"/>
      <c r="CFS11" s="52"/>
      <c r="CFT11" s="52"/>
      <c r="CFU11" s="52"/>
      <c r="CFV11" s="52"/>
      <c r="CFW11" s="52"/>
      <c r="CFX11" s="52"/>
      <c r="CFY11" s="52"/>
      <c r="CFZ11" s="52"/>
      <c r="CGA11" s="52"/>
      <c r="CGB11" s="52"/>
      <c r="CGC11" s="52"/>
      <c r="CGD11" s="52"/>
      <c r="CGE11" s="52"/>
      <c r="CGF11" s="52"/>
      <c r="CGG11" s="52"/>
      <c r="CGH11" s="52"/>
      <c r="CGI11" s="52"/>
      <c r="CGJ11" s="52"/>
      <c r="CGK11" s="52"/>
      <c r="CGL11" s="52"/>
      <c r="CGM11" s="52"/>
      <c r="CGN11" s="52"/>
      <c r="CGO11" s="52"/>
      <c r="CGP11" s="52"/>
      <c r="CGQ11" s="52"/>
      <c r="CGR11" s="52"/>
      <c r="CGS11" s="52"/>
      <c r="CGT11" s="52"/>
      <c r="CGU11" s="52"/>
      <c r="CGV11" s="52"/>
      <c r="CGW11" s="52"/>
      <c r="CGX11" s="52"/>
      <c r="CGY11" s="52"/>
      <c r="CGZ11" s="52"/>
      <c r="CHA11" s="52"/>
      <c r="CHB11" s="52"/>
      <c r="CHC11" s="52"/>
      <c r="CHD11" s="52"/>
      <c r="CHE11" s="52"/>
      <c r="CHF11" s="52"/>
      <c r="CHG11" s="52"/>
      <c r="CHH11" s="52"/>
      <c r="CHI11" s="52"/>
      <c r="CHJ11" s="52"/>
      <c r="CHK11" s="52"/>
      <c r="CHL11" s="52"/>
      <c r="CHM11" s="52"/>
      <c r="CHN11" s="52"/>
      <c r="CHO11" s="52"/>
      <c r="CHP11" s="52"/>
      <c r="CHQ11" s="52"/>
      <c r="CHR11" s="52"/>
      <c r="CHS11" s="52"/>
      <c r="CHT11" s="52"/>
      <c r="CHU11" s="52"/>
      <c r="CHV11" s="52"/>
      <c r="CHW11" s="52"/>
      <c r="CHX11" s="52"/>
      <c r="CHY11" s="52"/>
      <c r="CHZ11" s="52"/>
      <c r="CIA11" s="52"/>
      <c r="CIB11" s="52"/>
      <c r="CIC11" s="52"/>
      <c r="CID11" s="52"/>
      <c r="CIE11" s="52"/>
      <c r="CIF11" s="52"/>
      <c r="CIG11" s="52"/>
      <c r="CIH11" s="52"/>
      <c r="CII11" s="52"/>
      <c r="CIJ11" s="52"/>
      <c r="CIK11" s="52"/>
      <c r="CIL11" s="52"/>
      <c r="CIM11" s="52"/>
      <c r="CIN11" s="52"/>
      <c r="CIO11" s="52"/>
      <c r="CIP11" s="52"/>
      <c r="CIQ11" s="52"/>
      <c r="CIR11" s="52"/>
      <c r="CIS11" s="52"/>
      <c r="CIT11" s="52"/>
      <c r="CIU11" s="52"/>
      <c r="CIV11" s="52"/>
      <c r="CIW11" s="52"/>
      <c r="CIX11" s="52"/>
      <c r="CIY11" s="52"/>
      <c r="CIZ11" s="52"/>
      <c r="CJA11" s="52"/>
      <c r="CJB11" s="52"/>
      <c r="CJC11" s="52"/>
      <c r="CJD11" s="52"/>
      <c r="CJE11" s="52"/>
      <c r="CJF11" s="52"/>
      <c r="CJG11" s="52"/>
      <c r="CJH11" s="52"/>
      <c r="CJI11" s="52"/>
      <c r="CJJ11" s="52"/>
      <c r="CJK11" s="52"/>
      <c r="CJL11" s="52"/>
      <c r="CJM11" s="52"/>
      <c r="CJN11" s="52"/>
      <c r="CJO11" s="52"/>
      <c r="CJP11" s="52"/>
      <c r="CJQ11" s="52"/>
      <c r="CJR11" s="52"/>
      <c r="CJS11" s="52"/>
      <c r="CJT11" s="52"/>
      <c r="CJU11" s="52"/>
      <c r="CJV11" s="52"/>
      <c r="CJW11" s="52"/>
      <c r="CJX11" s="52"/>
      <c r="CJY11" s="52"/>
      <c r="CJZ11" s="52"/>
      <c r="CKA11" s="52"/>
      <c r="CKB11" s="52"/>
      <c r="CKC11" s="52"/>
      <c r="CKD11" s="52"/>
      <c r="CKE11" s="52"/>
      <c r="CKF11" s="52"/>
      <c r="CKG11" s="52"/>
      <c r="CKH11" s="52"/>
      <c r="CKI11" s="52"/>
      <c r="CKJ11" s="52"/>
      <c r="CKK11" s="52"/>
      <c r="CKL11" s="52"/>
      <c r="CKM11" s="52"/>
      <c r="CKN11" s="52"/>
      <c r="CKO11" s="52"/>
      <c r="CKP11" s="52"/>
      <c r="CKQ11" s="52"/>
      <c r="CKR11" s="52"/>
      <c r="CKS11" s="52"/>
      <c r="CKT11" s="52"/>
      <c r="CKU11" s="52"/>
      <c r="CKV11" s="52"/>
      <c r="CKW11" s="52"/>
      <c r="CKX11" s="52"/>
      <c r="CKY11" s="52"/>
      <c r="CKZ11" s="52"/>
      <c r="CLA11" s="52"/>
      <c r="CLB11" s="52"/>
      <c r="CLC11" s="52"/>
      <c r="CLD11" s="52"/>
      <c r="CLE11" s="52"/>
      <c r="CLF11" s="52"/>
      <c r="CLG11" s="52"/>
      <c r="CLH11" s="52"/>
      <c r="CLI11" s="52"/>
      <c r="CLJ11" s="52"/>
      <c r="CLK11" s="52"/>
      <c r="CLL11" s="52"/>
      <c r="CLM11" s="52"/>
      <c r="CLN11" s="52"/>
      <c r="CLO11" s="52"/>
      <c r="CLP11" s="52"/>
      <c r="CLQ11" s="52"/>
      <c r="CLR11" s="52"/>
      <c r="CLS11" s="52"/>
      <c r="CLT11" s="52"/>
      <c r="CLU11" s="52"/>
      <c r="CLV11" s="52"/>
      <c r="CLW11" s="52"/>
      <c r="CLX11" s="52"/>
      <c r="CLY11" s="52"/>
      <c r="CLZ11" s="52"/>
      <c r="CMA11" s="52"/>
      <c r="CMB11" s="52"/>
      <c r="CMC11" s="52"/>
      <c r="CMD11" s="52"/>
      <c r="CME11" s="52"/>
      <c r="CMF11" s="52"/>
      <c r="CMG11" s="52"/>
      <c r="CMH11" s="52"/>
      <c r="CMI11" s="52"/>
      <c r="CMJ11" s="52"/>
      <c r="CMK11" s="52"/>
      <c r="CML11" s="52"/>
      <c r="CMM11" s="52"/>
      <c r="CMN11" s="52"/>
      <c r="CMO11" s="52"/>
      <c r="CMP11" s="52"/>
      <c r="CMQ11" s="52"/>
      <c r="CMR11" s="52"/>
      <c r="CMS11" s="52"/>
      <c r="CMT11" s="52"/>
      <c r="CMU11" s="52"/>
      <c r="CMV11" s="52"/>
      <c r="CMW11" s="52"/>
      <c r="CMX11" s="52"/>
      <c r="CMY11" s="52"/>
      <c r="CMZ11" s="52"/>
      <c r="CNA11" s="52"/>
      <c r="CNB11" s="52"/>
      <c r="CNC11" s="52"/>
      <c r="CND11" s="52"/>
      <c r="CNE11" s="52"/>
      <c r="CNF11" s="52"/>
      <c r="CNG11" s="52"/>
      <c r="CNH11" s="52"/>
      <c r="CNI11" s="52"/>
      <c r="CNJ11" s="52"/>
      <c r="CNK11" s="52"/>
      <c r="CNL11" s="52"/>
      <c r="CNM11" s="52"/>
      <c r="CNN11" s="52"/>
      <c r="CNO11" s="52"/>
      <c r="CNP11" s="52"/>
      <c r="CNQ11" s="52"/>
      <c r="CNR11" s="52"/>
      <c r="CNS11" s="52"/>
      <c r="CNT11" s="52"/>
      <c r="CNU11" s="52"/>
      <c r="CNV11" s="52"/>
      <c r="CNW11" s="52"/>
      <c r="CNX11" s="52"/>
      <c r="CNY11" s="52"/>
      <c r="CNZ11" s="52"/>
      <c r="COA11" s="52"/>
      <c r="COB11" s="52"/>
      <c r="COC11" s="52"/>
      <c r="COD11" s="52"/>
      <c r="COE11" s="52"/>
      <c r="COF11" s="52"/>
      <c r="COG11" s="52"/>
      <c r="COH11" s="52"/>
      <c r="COI11" s="52"/>
      <c r="COJ11" s="52"/>
      <c r="COK11" s="52"/>
      <c r="COL11" s="52"/>
      <c r="COM11" s="52"/>
      <c r="CON11" s="52"/>
      <c r="COO11" s="52"/>
      <c r="COP11" s="52"/>
      <c r="COQ11" s="52"/>
      <c r="COR11" s="52"/>
      <c r="COS11" s="52"/>
      <c r="COT11" s="52"/>
      <c r="COU11" s="52"/>
      <c r="COV11" s="52"/>
      <c r="COW11" s="52"/>
      <c r="COX11" s="52"/>
      <c r="COY11" s="52"/>
      <c r="COZ11" s="52"/>
      <c r="CPA11" s="52"/>
      <c r="CPB11" s="52"/>
      <c r="CPC11" s="52"/>
      <c r="CPD11" s="52"/>
      <c r="CPE11" s="52"/>
      <c r="CPF11" s="52"/>
      <c r="CPG11" s="52"/>
      <c r="CPH11" s="52"/>
      <c r="CPI11" s="52"/>
      <c r="CPJ11" s="52"/>
      <c r="CPK11" s="52"/>
      <c r="CPL11" s="52"/>
      <c r="CPM11" s="52"/>
      <c r="CPN11" s="52"/>
      <c r="CPO11" s="52"/>
      <c r="CPP11" s="52"/>
      <c r="CPQ11" s="52"/>
      <c r="CPR11" s="52"/>
      <c r="CPS11" s="52"/>
      <c r="CPT11" s="52"/>
      <c r="CPU11" s="52"/>
      <c r="CPV11" s="52"/>
      <c r="CPW11" s="52"/>
      <c r="CPX11" s="52"/>
      <c r="CPY11" s="52"/>
      <c r="CPZ11" s="52"/>
      <c r="CQA11" s="52"/>
      <c r="CQB11" s="52"/>
      <c r="CQC11" s="52"/>
      <c r="CQD11" s="52"/>
      <c r="CQE11" s="52"/>
      <c r="CQF11" s="52"/>
      <c r="CQG11" s="52"/>
      <c r="CQH11" s="52"/>
      <c r="CQI11" s="52"/>
      <c r="CQJ11" s="52"/>
      <c r="CQK11" s="52"/>
      <c r="CQL11" s="52"/>
      <c r="CQM11" s="52"/>
      <c r="CQN11" s="52"/>
      <c r="CQO11" s="52"/>
      <c r="CQP11" s="52"/>
      <c r="CQQ11" s="52"/>
      <c r="CQR11" s="52"/>
      <c r="CQS11" s="52"/>
      <c r="CQT11" s="52"/>
      <c r="CQU11" s="52"/>
      <c r="CQV11" s="52"/>
      <c r="CQW11" s="52"/>
      <c r="CQX11" s="52"/>
      <c r="CQY11" s="52"/>
      <c r="CQZ11" s="52"/>
      <c r="CRA11" s="52"/>
      <c r="CRB11" s="52"/>
      <c r="CRC11" s="52"/>
      <c r="CRD11" s="52"/>
      <c r="CRE11" s="52"/>
      <c r="CRF11" s="52"/>
      <c r="CRG11" s="52"/>
      <c r="CRH11" s="52"/>
      <c r="CRI11" s="52"/>
      <c r="CRJ11" s="52"/>
      <c r="CRK11" s="52"/>
      <c r="CRL11" s="52"/>
      <c r="CRM11" s="52"/>
      <c r="CRN11" s="52"/>
      <c r="CRO11" s="52"/>
      <c r="CRP11" s="52"/>
      <c r="CRQ11" s="52"/>
      <c r="CRR11" s="52"/>
      <c r="CRS11" s="52"/>
      <c r="CRT11" s="52"/>
      <c r="CRU11" s="52"/>
      <c r="CRV11" s="52"/>
      <c r="CRW11" s="52"/>
      <c r="CRX11" s="52"/>
      <c r="CRY11" s="52"/>
      <c r="CRZ11" s="52"/>
      <c r="CSA11" s="52"/>
      <c r="CSB11" s="52"/>
      <c r="CSC11" s="52"/>
      <c r="CSD11" s="52"/>
      <c r="CSE11" s="52"/>
      <c r="CSF11" s="52"/>
      <c r="CSG11" s="52"/>
      <c r="CSH11" s="52"/>
      <c r="CSI11" s="52"/>
      <c r="CSJ11" s="52"/>
      <c r="CSK11" s="52"/>
      <c r="CSL11" s="52"/>
      <c r="CSM11" s="52"/>
      <c r="CSN11" s="52"/>
      <c r="CSO11" s="52"/>
      <c r="CSP11" s="52"/>
      <c r="CSQ11" s="52"/>
      <c r="CSR11" s="52"/>
      <c r="CSS11" s="52"/>
      <c r="CST11" s="52"/>
      <c r="CSU11" s="52"/>
      <c r="CSV11" s="52"/>
      <c r="CSW11" s="52"/>
      <c r="CSX11" s="52"/>
      <c r="CSY11" s="52"/>
      <c r="CSZ11" s="52"/>
      <c r="CTA11" s="52"/>
      <c r="CTB11" s="52"/>
      <c r="CTC11" s="52"/>
      <c r="CTD11" s="52"/>
      <c r="CTE11" s="52"/>
      <c r="CTF11" s="52"/>
      <c r="CTG11" s="52"/>
      <c r="CTH11" s="52"/>
      <c r="CTI11" s="52"/>
      <c r="CTJ11" s="52"/>
      <c r="CTK11" s="52"/>
      <c r="CTL11" s="52"/>
      <c r="CTM11" s="52"/>
      <c r="CTN11" s="52"/>
      <c r="CTO11" s="52"/>
      <c r="CTP11" s="52"/>
      <c r="CTQ11" s="52"/>
      <c r="CTR11" s="52"/>
      <c r="CTS11" s="52"/>
      <c r="CTT11" s="52"/>
      <c r="CTU11" s="52"/>
      <c r="CTV11" s="52"/>
      <c r="CTW11" s="52"/>
      <c r="CTX11" s="52"/>
      <c r="CTY11" s="52"/>
      <c r="CTZ11" s="52"/>
      <c r="CUA11" s="52"/>
      <c r="CUB11" s="52"/>
      <c r="CUC11" s="52"/>
      <c r="CUD11" s="52"/>
      <c r="CUE11" s="52"/>
      <c r="CUF11" s="52"/>
      <c r="CUG11" s="52"/>
      <c r="CUH11" s="52"/>
      <c r="CUI11" s="52"/>
      <c r="CUJ11" s="52"/>
      <c r="CUK11" s="52"/>
      <c r="CUL11" s="52"/>
      <c r="CUM11" s="52"/>
      <c r="CUN11" s="52"/>
      <c r="CUO11" s="52"/>
      <c r="CUP11" s="52"/>
      <c r="CUQ11" s="52"/>
      <c r="CUR11" s="52"/>
      <c r="CUS11" s="52"/>
      <c r="CUT11" s="52"/>
      <c r="CUU11" s="52"/>
      <c r="CUV11" s="52"/>
      <c r="CUW11" s="52"/>
      <c r="CUX11" s="52"/>
      <c r="CUY11" s="52"/>
      <c r="CUZ11" s="52"/>
      <c r="CVA11" s="52"/>
      <c r="CVB11" s="52"/>
      <c r="CVC11" s="52"/>
      <c r="CVD11" s="52"/>
      <c r="CVE11" s="52"/>
      <c r="CVF11" s="52"/>
      <c r="CVG11" s="52"/>
      <c r="CVH11" s="52"/>
      <c r="CVI11" s="52"/>
      <c r="CVJ11" s="52"/>
      <c r="CVK11" s="52"/>
      <c r="CVL11" s="52"/>
      <c r="CVM11" s="52"/>
      <c r="CVN11" s="52"/>
      <c r="CVO11" s="52"/>
      <c r="CVP11" s="52"/>
      <c r="CVQ11" s="52"/>
      <c r="CVR11" s="52"/>
      <c r="CVS11" s="52"/>
      <c r="CVT11" s="52"/>
      <c r="CVU11" s="52"/>
      <c r="CVV11" s="52"/>
      <c r="CVW11" s="52"/>
      <c r="CVX11" s="52"/>
      <c r="CVY11" s="52"/>
      <c r="CVZ11" s="52"/>
      <c r="CWA11" s="52"/>
      <c r="CWB11" s="52"/>
      <c r="CWC11" s="52"/>
      <c r="CWD11" s="52"/>
      <c r="CWE11" s="52"/>
      <c r="CWF11" s="52"/>
      <c r="CWG11" s="52"/>
      <c r="CWH11" s="52"/>
      <c r="CWI11" s="52"/>
      <c r="CWJ11" s="52"/>
      <c r="CWK11" s="52"/>
      <c r="CWL11" s="52"/>
      <c r="CWM11" s="52"/>
      <c r="CWN11" s="52"/>
      <c r="CWO11" s="52"/>
      <c r="CWP11" s="52"/>
      <c r="CWQ11" s="52"/>
      <c r="CWR11" s="52"/>
      <c r="CWS11" s="52"/>
      <c r="CWT11" s="52"/>
      <c r="CWU11" s="52"/>
      <c r="CWV11" s="52"/>
      <c r="CWW11" s="52"/>
      <c r="CWX11" s="52"/>
      <c r="CWY11" s="52"/>
      <c r="CWZ11" s="52"/>
      <c r="CXA11" s="52"/>
      <c r="CXB11" s="52"/>
      <c r="CXC11" s="52"/>
      <c r="CXD11" s="52"/>
      <c r="CXE11" s="52"/>
      <c r="CXF11" s="52"/>
      <c r="CXG11" s="52"/>
      <c r="CXH11" s="52"/>
      <c r="CXI11" s="52"/>
      <c r="CXJ11" s="52"/>
      <c r="CXK11" s="52"/>
      <c r="CXL11" s="52"/>
      <c r="CXM11" s="52"/>
      <c r="CXN11" s="52"/>
      <c r="CXO11" s="52"/>
      <c r="CXP11" s="52"/>
      <c r="CXQ11" s="52"/>
      <c r="CXR11" s="52"/>
      <c r="CXS11" s="52"/>
      <c r="CXT11" s="52"/>
      <c r="CXU11" s="52"/>
      <c r="CXV11" s="52"/>
      <c r="CXW11" s="52"/>
      <c r="CXX11" s="52"/>
      <c r="CXY11" s="52"/>
      <c r="CXZ11" s="52"/>
      <c r="CYA11" s="52"/>
      <c r="CYB11" s="52"/>
      <c r="CYC11" s="52"/>
      <c r="CYD11" s="52"/>
      <c r="CYE11" s="52"/>
      <c r="CYF11" s="52"/>
      <c r="CYG11" s="52"/>
      <c r="CYH11" s="52"/>
      <c r="CYI11" s="52"/>
      <c r="CYJ11" s="52"/>
      <c r="CYK11" s="52"/>
      <c r="CYL11" s="52"/>
      <c r="CYM11" s="52"/>
      <c r="CYN11" s="52"/>
      <c r="CYO11" s="52"/>
      <c r="CYP11" s="52"/>
      <c r="CYQ11" s="52"/>
      <c r="CYR11" s="52"/>
      <c r="CYS11" s="52"/>
      <c r="CYT11" s="52"/>
      <c r="CYU11" s="52"/>
      <c r="CYV11" s="52"/>
      <c r="CYW11" s="52"/>
      <c r="CYX11" s="52"/>
      <c r="CYY11" s="52"/>
      <c r="CYZ11" s="52"/>
      <c r="CZA11" s="52"/>
      <c r="CZB11" s="52"/>
      <c r="CZC11" s="52"/>
      <c r="CZD11" s="52"/>
      <c r="CZE11" s="52"/>
      <c r="CZF11" s="52"/>
      <c r="CZG11" s="52"/>
      <c r="CZH11" s="52"/>
      <c r="CZI11" s="52"/>
      <c r="CZJ11" s="52"/>
      <c r="CZK11" s="52"/>
      <c r="CZL11" s="52"/>
      <c r="CZM11" s="52"/>
      <c r="CZN11" s="52"/>
      <c r="CZO11" s="52"/>
      <c r="CZP11" s="52"/>
      <c r="CZQ11" s="52"/>
      <c r="CZR11" s="52"/>
      <c r="CZS11" s="52"/>
      <c r="CZT11" s="52"/>
      <c r="CZU11" s="52"/>
      <c r="CZV11" s="52"/>
      <c r="CZW11" s="52"/>
      <c r="CZX11" s="52"/>
      <c r="CZY11" s="52"/>
      <c r="CZZ11" s="52"/>
      <c r="DAA11" s="52"/>
      <c r="DAB11" s="52"/>
      <c r="DAC11" s="52"/>
      <c r="DAD11" s="52"/>
      <c r="DAE11" s="52"/>
      <c r="DAF11" s="52"/>
      <c r="DAG11" s="52"/>
      <c r="DAH11" s="52"/>
      <c r="DAI11" s="52"/>
      <c r="DAJ11" s="52"/>
      <c r="DAK11" s="52"/>
      <c r="DAL11" s="52"/>
      <c r="DAM11" s="52"/>
      <c r="DAN11" s="52"/>
      <c r="DAO11" s="52"/>
      <c r="DAP11" s="52"/>
      <c r="DAQ11" s="52"/>
      <c r="DAR11" s="52"/>
      <c r="DAS11" s="52"/>
      <c r="DAT11" s="52"/>
      <c r="DAU11" s="52"/>
      <c r="DAV11" s="52"/>
      <c r="DAW11" s="52"/>
      <c r="DAX11" s="52"/>
      <c r="DAY11" s="52"/>
      <c r="DAZ11" s="52"/>
      <c r="DBA11" s="52"/>
      <c r="DBB11" s="52"/>
      <c r="DBC11" s="52"/>
      <c r="DBD11" s="52"/>
      <c r="DBE11" s="52"/>
      <c r="DBF11" s="52"/>
      <c r="DBG11" s="52"/>
      <c r="DBH11" s="52"/>
      <c r="DBI11" s="52"/>
      <c r="DBJ11" s="52"/>
      <c r="DBK11" s="52"/>
      <c r="DBL11" s="52"/>
      <c r="DBM11" s="52"/>
      <c r="DBN11" s="52"/>
      <c r="DBO11" s="52"/>
      <c r="DBP11" s="52"/>
      <c r="DBQ11" s="52"/>
      <c r="DBR11" s="52"/>
      <c r="DBS11" s="52"/>
      <c r="DBT11" s="52"/>
      <c r="DBU11" s="52"/>
      <c r="DBV11" s="52"/>
      <c r="DBW11" s="52"/>
      <c r="DBX11" s="52"/>
      <c r="DBY11" s="52"/>
      <c r="DBZ11" s="52"/>
      <c r="DCA11" s="52"/>
      <c r="DCB11" s="52"/>
      <c r="DCC11" s="52"/>
      <c r="DCD11" s="52"/>
      <c r="DCE11" s="52"/>
      <c r="DCF11" s="52"/>
      <c r="DCG11" s="52"/>
      <c r="DCH11" s="52"/>
      <c r="DCI11" s="52"/>
      <c r="DCJ11" s="52"/>
      <c r="DCK11" s="52"/>
      <c r="DCL11" s="52"/>
      <c r="DCM11" s="52"/>
      <c r="DCN11" s="52"/>
      <c r="DCO11" s="52"/>
      <c r="DCP11" s="52"/>
      <c r="DCQ11" s="52"/>
      <c r="DCR11" s="52"/>
      <c r="DCS11" s="52"/>
      <c r="DCT11" s="52"/>
      <c r="DCU11" s="52"/>
      <c r="DCV11" s="52"/>
      <c r="DCW11" s="52"/>
      <c r="DCX11" s="52"/>
      <c r="DCY11" s="52"/>
      <c r="DCZ11" s="52"/>
      <c r="DDA11" s="52"/>
      <c r="DDB11" s="52"/>
      <c r="DDC11" s="52"/>
      <c r="DDD11" s="52"/>
      <c r="DDE11" s="52"/>
      <c r="DDF11" s="52"/>
      <c r="DDG11" s="52"/>
      <c r="DDH11" s="52"/>
      <c r="DDI11" s="52"/>
      <c r="DDJ11" s="52"/>
      <c r="DDK11" s="52"/>
      <c r="DDL11" s="52"/>
      <c r="DDM11" s="52"/>
      <c r="DDN11" s="52"/>
      <c r="DDO11" s="52"/>
      <c r="DDP11" s="52"/>
      <c r="DDQ11" s="52"/>
      <c r="DDR11" s="52"/>
      <c r="DDS11" s="52"/>
      <c r="DDT11" s="52"/>
      <c r="DDU11" s="52"/>
      <c r="DDV11" s="52"/>
      <c r="DDW11" s="52"/>
      <c r="DDX11" s="52"/>
      <c r="DDY11" s="52"/>
      <c r="DDZ11" s="52"/>
      <c r="DEA11" s="52"/>
      <c r="DEB11" s="52"/>
      <c r="DEC11" s="52"/>
      <c r="DED11" s="52"/>
      <c r="DEE11" s="52"/>
      <c r="DEF11" s="52"/>
      <c r="DEG11" s="52"/>
      <c r="DEH11" s="52"/>
      <c r="DEI11" s="52"/>
      <c r="DEJ11" s="52"/>
      <c r="DEK11" s="52"/>
      <c r="DEL11" s="52"/>
      <c r="DEM11" s="52"/>
      <c r="DEN11" s="52"/>
      <c r="DEO11" s="52"/>
      <c r="DEP11" s="52"/>
      <c r="DEQ11" s="52"/>
      <c r="DER11" s="52"/>
      <c r="DES11" s="52"/>
      <c r="DET11" s="52"/>
      <c r="DEU11" s="52"/>
      <c r="DEV11" s="52"/>
      <c r="DEW11" s="52"/>
      <c r="DEX11" s="52"/>
      <c r="DEY11" s="52"/>
      <c r="DEZ11" s="52"/>
      <c r="DFA11" s="52"/>
      <c r="DFB11" s="52"/>
      <c r="DFC11" s="52"/>
      <c r="DFD11" s="52"/>
      <c r="DFE11" s="52"/>
      <c r="DFF11" s="52"/>
      <c r="DFG11" s="52"/>
      <c r="DFH11" s="52"/>
      <c r="DFI11" s="52"/>
      <c r="DFJ11" s="52"/>
      <c r="DFK11" s="52"/>
      <c r="DFL11" s="52"/>
      <c r="DFM11" s="52"/>
      <c r="DFN11" s="52"/>
      <c r="DFO11" s="52"/>
      <c r="DFP11" s="52"/>
      <c r="DFQ11" s="52"/>
      <c r="DFR11" s="52"/>
      <c r="DFS11" s="52"/>
      <c r="DFT11" s="52"/>
      <c r="DFU11" s="52"/>
      <c r="DFV11" s="52"/>
      <c r="DFW11" s="52"/>
      <c r="DFX11" s="52"/>
      <c r="DFY11" s="52"/>
      <c r="DFZ11" s="52"/>
      <c r="DGA11" s="52"/>
      <c r="DGB11" s="52"/>
      <c r="DGC11" s="52"/>
      <c r="DGD11" s="52"/>
      <c r="DGE11" s="52"/>
      <c r="DGF11" s="52"/>
      <c r="DGG11" s="52"/>
      <c r="DGH11" s="52"/>
      <c r="DGI11" s="52"/>
      <c r="DGJ11" s="52"/>
      <c r="DGK11" s="52"/>
      <c r="DGL11" s="52"/>
      <c r="DGM11" s="52"/>
      <c r="DGN11" s="52"/>
      <c r="DGO11" s="52"/>
      <c r="DGP11" s="52"/>
      <c r="DGQ11" s="52"/>
      <c r="DGR11" s="52"/>
      <c r="DGS11" s="52"/>
      <c r="DGT11" s="52"/>
      <c r="DGU11" s="52"/>
      <c r="DGV11" s="52"/>
      <c r="DGW11" s="52"/>
      <c r="DGX11" s="52"/>
      <c r="DGY11" s="52"/>
      <c r="DGZ11" s="52"/>
      <c r="DHA11" s="52"/>
      <c r="DHB11" s="52"/>
      <c r="DHC11" s="52"/>
      <c r="DHD11" s="52"/>
      <c r="DHE11" s="52"/>
      <c r="DHF11" s="52"/>
      <c r="DHG11" s="52"/>
      <c r="DHH11" s="52"/>
      <c r="DHI11" s="52"/>
      <c r="DHJ11" s="52"/>
      <c r="DHK11" s="52"/>
      <c r="DHL11" s="52"/>
      <c r="DHM11" s="52"/>
      <c r="DHN11" s="52"/>
      <c r="DHO11" s="52"/>
      <c r="DHP11" s="52"/>
      <c r="DHQ11" s="52"/>
      <c r="DHR11" s="52"/>
      <c r="DHS11" s="52"/>
      <c r="DHT11" s="52"/>
      <c r="DHU11" s="52"/>
      <c r="DHV11" s="52"/>
      <c r="DHW11" s="52"/>
      <c r="DHX11" s="52"/>
      <c r="DHY11" s="52"/>
      <c r="DHZ11" s="52"/>
      <c r="DIA11" s="52"/>
      <c r="DIB11" s="52"/>
      <c r="DIC11" s="52"/>
      <c r="DID11" s="52"/>
      <c r="DIE11" s="52"/>
      <c r="DIF11" s="52"/>
      <c r="DIG11" s="52"/>
      <c r="DIH11" s="52"/>
      <c r="DII11" s="52"/>
      <c r="DIJ11" s="52"/>
      <c r="DIK11" s="52"/>
      <c r="DIL11" s="52"/>
      <c r="DIM11" s="52"/>
      <c r="DIN11" s="52"/>
      <c r="DIO11" s="52"/>
      <c r="DIP11" s="52"/>
      <c r="DIQ11" s="52"/>
      <c r="DIR11" s="52"/>
      <c r="DIS11" s="52"/>
      <c r="DIT11" s="52"/>
      <c r="DIU11" s="52"/>
      <c r="DIV11" s="52"/>
      <c r="DIW11" s="52"/>
      <c r="DIX11" s="52"/>
      <c r="DIY11" s="52"/>
      <c r="DIZ11" s="52"/>
      <c r="DJA11" s="52"/>
      <c r="DJB11" s="52"/>
      <c r="DJC11" s="52"/>
      <c r="DJD11" s="52"/>
      <c r="DJE11" s="52"/>
      <c r="DJF11" s="52"/>
      <c r="DJG11" s="52"/>
      <c r="DJH11" s="52"/>
      <c r="DJI11" s="52"/>
      <c r="DJJ11" s="52"/>
      <c r="DJK11" s="52"/>
      <c r="DJL11" s="52"/>
      <c r="DJM11" s="52"/>
      <c r="DJN11" s="52"/>
      <c r="DJO11" s="52"/>
      <c r="DJP11" s="52"/>
      <c r="DJQ11" s="52"/>
      <c r="DJR11" s="52"/>
      <c r="DJS11" s="52"/>
      <c r="DJT11" s="52"/>
      <c r="DJU11" s="52"/>
      <c r="DJV11" s="52"/>
      <c r="DJW11" s="52"/>
      <c r="DJX11" s="52"/>
      <c r="DJY11" s="52"/>
      <c r="DJZ11" s="52"/>
      <c r="DKA11" s="52"/>
      <c r="DKB11" s="52"/>
      <c r="DKC11" s="52"/>
      <c r="DKD11" s="52"/>
      <c r="DKE11" s="52"/>
      <c r="DKF11" s="52"/>
      <c r="DKG11" s="52"/>
      <c r="DKH11" s="52"/>
      <c r="DKI11" s="52"/>
      <c r="DKJ11" s="52"/>
      <c r="DKK11" s="52"/>
      <c r="DKL11" s="52"/>
      <c r="DKM11" s="52"/>
      <c r="DKN11" s="52"/>
      <c r="DKO11" s="52"/>
      <c r="DKP11" s="52"/>
      <c r="DKQ11" s="52"/>
      <c r="DKR11" s="52"/>
      <c r="DKS11" s="52"/>
      <c r="DKT11" s="52"/>
      <c r="DKU11" s="52"/>
      <c r="DKV11" s="52"/>
      <c r="DKW11" s="52"/>
      <c r="DKX11" s="52"/>
      <c r="DKY11" s="52"/>
      <c r="DKZ11" s="52"/>
      <c r="DLA11" s="52"/>
      <c r="DLB11" s="52"/>
      <c r="DLC11" s="52"/>
      <c r="DLD11" s="52"/>
      <c r="DLE11" s="52"/>
      <c r="DLF11" s="52"/>
      <c r="DLG11" s="52"/>
      <c r="DLH11" s="52"/>
      <c r="DLI11" s="52"/>
      <c r="DLJ11" s="52"/>
      <c r="DLK11" s="52"/>
      <c r="DLL11" s="52"/>
      <c r="DLM11" s="52"/>
      <c r="DLN11" s="52"/>
      <c r="DLO11" s="52"/>
      <c r="DLP11" s="52"/>
      <c r="DLQ11" s="52"/>
      <c r="DLR11" s="52"/>
      <c r="DLS11" s="52"/>
      <c r="DLT11" s="52"/>
      <c r="DLU11" s="52"/>
      <c r="DLV11" s="52"/>
      <c r="DLW11" s="52"/>
      <c r="DLX11" s="52"/>
      <c r="DLY11" s="52"/>
      <c r="DLZ11" s="52"/>
      <c r="DMA11" s="52"/>
      <c r="DMB11" s="52"/>
      <c r="DMC11" s="52"/>
      <c r="DMD11" s="52"/>
      <c r="DME11" s="52"/>
      <c r="DMF11" s="52"/>
      <c r="DMG11" s="52"/>
      <c r="DMH11" s="52"/>
      <c r="DMI11" s="52"/>
      <c r="DMJ11" s="52"/>
      <c r="DMK11" s="52"/>
      <c r="DML11" s="52"/>
      <c r="DMM11" s="52"/>
      <c r="DMN11" s="52"/>
      <c r="DMO11" s="52"/>
      <c r="DMP11" s="52"/>
      <c r="DMQ11" s="52"/>
      <c r="DMR11" s="52"/>
      <c r="DMS11" s="52"/>
      <c r="DMT11" s="52"/>
      <c r="DMU11" s="52"/>
      <c r="DMV11" s="52"/>
      <c r="DMW11" s="52"/>
      <c r="DMX11" s="52"/>
      <c r="DMY11" s="52"/>
      <c r="DMZ11" s="52"/>
      <c r="DNA11" s="52"/>
      <c r="DNB11" s="52"/>
      <c r="DNC11" s="52"/>
      <c r="DND11" s="52"/>
      <c r="DNE11" s="52"/>
      <c r="DNF11" s="52"/>
      <c r="DNG11" s="52"/>
      <c r="DNH11" s="52"/>
      <c r="DNI11" s="52"/>
      <c r="DNJ11" s="52"/>
      <c r="DNK11" s="52"/>
      <c r="DNL11" s="52"/>
      <c r="DNM11" s="52"/>
      <c r="DNN11" s="52"/>
      <c r="DNO11" s="52"/>
      <c r="DNP11" s="52"/>
      <c r="DNQ11" s="52"/>
      <c r="DNR11" s="52"/>
      <c r="DNS11" s="52"/>
      <c r="DNT11" s="52"/>
      <c r="DNU11" s="52"/>
      <c r="DNV11" s="52"/>
      <c r="DNW11" s="52"/>
      <c r="DNX11" s="52"/>
      <c r="DNY11" s="52"/>
      <c r="DNZ11" s="52"/>
      <c r="DOA11" s="52"/>
      <c r="DOB11" s="52"/>
      <c r="DOC11" s="52"/>
      <c r="DOD11" s="52"/>
      <c r="DOE11" s="52"/>
      <c r="DOF11" s="52"/>
      <c r="DOG11" s="52"/>
      <c r="DOH11" s="52"/>
      <c r="DOI11" s="52"/>
      <c r="DOJ11" s="52"/>
      <c r="DOK11" s="52"/>
      <c r="DOL11" s="52"/>
      <c r="DOM11" s="52"/>
      <c r="DON11" s="52"/>
      <c r="DOO11" s="52"/>
      <c r="DOP11" s="52"/>
      <c r="DOQ11" s="52"/>
      <c r="DOR11" s="52"/>
      <c r="DOS11" s="52"/>
      <c r="DOT11" s="52"/>
      <c r="DOU11" s="52"/>
      <c r="DOV11" s="52"/>
      <c r="DOW11" s="52"/>
      <c r="DOX11" s="52"/>
      <c r="DOY11" s="52"/>
      <c r="DOZ11" s="52"/>
      <c r="DPA11" s="52"/>
      <c r="DPB11" s="52"/>
      <c r="DPC11" s="52"/>
      <c r="DPD11" s="52"/>
      <c r="DPE11" s="52"/>
      <c r="DPF11" s="52"/>
      <c r="DPG11" s="52"/>
      <c r="DPH11" s="52"/>
      <c r="DPI11" s="52"/>
      <c r="DPJ11" s="52"/>
      <c r="DPK11" s="52"/>
      <c r="DPL11" s="52"/>
      <c r="DPM11" s="52"/>
      <c r="DPN11" s="52"/>
      <c r="DPO11" s="52"/>
      <c r="DPP11" s="52"/>
      <c r="DPQ11" s="52"/>
      <c r="DPR11" s="52"/>
      <c r="DPS11" s="52"/>
      <c r="DPT11" s="52"/>
      <c r="DPU11" s="52"/>
      <c r="DPV11" s="52"/>
      <c r="DPW11" s="52"/>
      <c r="DPX11" s="52"/>
      <c r="DPY11" s="52"/>
      <c r="DPZ11" s="52"/>
      <c r="DQA11" s="52"/>
      <c r="DQB11" s="52"/>
      <c r="DQC11" s="52"/>
      <c r="DQD11" s="52"/>
      <c r="DQE11" s="52"/>
      <c r="DQF11" s="52"/>
      <c r="DQG11" s="52"/>
      <c r="DQH11" s="52"/>
      <c r="DQI11" s="52"/>
      <c r="DQJ11" s="52"/>
      <c r="DQK11" s="52"/>
      <c r="DQL11" s="52"/>
      <c r="DQM11" s="52"/>
      <c r="DQN11" s="52"/>
      <c r="DQO11" s="52"/>
      <c r="DQP11" s="52"/>
      <c r="DQQ11" s="52"/>
      <c r="DQR11" s="52"/>
      <c r="DQS11" s="52"/>
      <c r="DQT11" s="52"/>
      <c r="DQU11" s="52"/>
      <c r="DQV11" s="52"/>
      <c r="DQW11" s="52"/>
      <c r="DQX11" s="52"/>
      <c r="DQY11" s="52"/>
      <c r="DQZ11" s="52"/>
      <c r="DRA11" s="52"/>
      <c r="DRB11" s="52"/>
      <c r="DRC11" s="52"/>
      <c r="DRD11" s="52"/>
      <c r="DRE11" s="52"/>
      <c r="DRF11" s="52"/>
      <c r="DRG11" s="52"/>
      <c r="DRH11" s="52"/>
      <c r="DRI11" s="52"/>
      <c r="DRJ11" s="52"/>
      <c r="DRK11" s="52"/>
      <c r="DRL11" s="52"/>
      <c r="DRM11" s="52"/>
      <c r="DRN11" s="52"/>
      <c r="DRO11" s="52"/>
      <c r="DRP11" s="52"/>
      <c r="DRQ11" s="52"/>
      <c r="DRR11" s="52"/>
      <c r="DRS11" s="52"/>
      <c r="DRT11" s="52"/>
      <c r="DRU11" s="52"/>
      <c r="DRV11" s="52"/>
      <c r="DRW11" s="52"/>
      <c r="DRX11" s="52"/>
      <c r="DRY11" s="52"/>
      <c r="DRZ11" s="52"/>
      <c r="DSA11" s="52"/>
      <c r="DSB11" s="52"/>
      <c r="DSC11" s="52"/>
      <c r="DSD11" s="52"/>
      <c r="DSE11" s="52"/>
      <c r="DSF11" s="52"/>
      <c r="DSG11" s="52"/>
      <c r="DSH11" s="52"/>
      <c r="DSI11" s="52"/>
      <c r="DSJ11" s="52"/>
      <c r="DSK11" s="52"/>
      <c r="DSL11" s="52"/>
      <c r="DSM11" s="52"/>
      <c r="DSN11" s="52"/>
      <c r="DSO11" s="52"/>
      <c r="DSP11" s="52"/>
      <c r="DSQ11" s="52"/>
      <c r="DSR11" s="52"/>
      <c r="DSS11" s="52"/>
      <c r="DST11" s="52"/>
      <c r="DSU11" s="52"/>
      <c r="DSV11" s="52"/>
      <c r="DSW11" s="52"/>
      <c r="DSX11" s="52"/>
      <c r="DSY11" s="52"/>
      <c r="DSZ11" s="52"/>
      <c r="DTA11" s="52"/>
      <c r="DTB11" s="52"/>
      <c r="DTC11" s="52"/>
      <c r="DTD11" s="52"/>
      <c r="DTE11" s="52"/>
      <c r="DTF11" s="52"/>
      <c r="DTG11" s="52"/>
      <c r="DTH11" s="52"/>
      <c r="DTI11" s="52"/>
      <c r="DTJ11" s="52"/>
      <c r="DTK11" s="52"/>
      <c r="DTL11" s="52"/>
      <c r="DTM11" s="52"/>
      <c r="DTN11" s="52"/>
      <c r="DTO11" s="52"/>
      <c r="DTP11" s="52"/>
      <c r="DTQ11" s="52"/>
      <c r="DTR11" s="52"/>
      <c r="DTS11" s="52"/>
      <c r="DTT11" s="52"/>
      <c r="DTU11" s="52"/>
      <c r="DTV11" s="52"/>
      <c r="DTW11" s="52"/>
      <c r="DTX11" s="52"/>
      <c r="DTY11" s="52"/>
      <c r="DTZ11" s="52"/>
      <c r="DUA11" s="52"/>
      <c r="DUB11" s="52"/>
      <c r="DUC11" s="52"/>
      <c r="DUD11" s="52"/>
      <c r="DUE11" s="52"/>
      <c r="DUF11" s="52"/>
      <c r="DUG11" s="52"/>
      <c r="DUH11" s="52"/>
      <c r="DUI11" s="52"/>
      <c r="DUJ11" s="52"/>
      <c r="DUK11" s="52"/>
      <c r="DUL11" s="52"/>
      <c r="DUM11" s="52"/>
      <c r="DUN11" s="52"/>
      <c r="DUO11" s="52"/>
      <c r="DUP11" s="52"/>
      <c r="DUQ11" s="52"/>
      <c r="DUR11" s="52"/>
      <c r="DUS11" s="52"/>
      <c r="DUT11" s="52"/>
      <c r="DUU11" s="52"/>
      <c r="DUV11" s="52"/>
      <c r="DUW11" s="52"/>
      <c r="DUX11" s="52"/>
      <c r="DUY11" s="52"/>
      <c r="DUZ11" s="52"/>
      <c r="DVA11" s="52"/>
      <c r="DVB11" s="52"/>
      <c r="DVC11" s="52"/>
      <c r="DVD11" s="52"/>
      <c r="DVE11" s="52"/>
      <c r="DVF11" s="52"/>
      <c r="DVG11" s="52"/>
      <c r="DVH11" s="52"/>
      <c r="DVI11" s="52"/>
      <c r="DVJ11" s="52"/>
      <c r="DVK11" s="52"/>
      <c r="DVL11" s="52"/>
      <c r="DVM11" s="52"/>
      <c r="DVN11" s="52"/>
      <c r="DVO11" s="52"/>
      <c r="DVP11" s="52"/>
      <c r="DVQ11" s="52"/>
      <c r="DVR11" s="52"/>
      <c r="DVS11" s="52"/>
      <c r="DVT11" s="52"/>
      <c r="DVU11" s="52"/>
      <c r="DVV11" s="52"/>
      <c r="DVW11" s="52"/>
      <c r="DVX11" s="52"/>
      <c r="DVY11" s="52"/>
      <c r="DVZ11" s="52"/>
      <c r="DWA11" s="52"/>
      <c r="DWB11" s="52"/>
      <c r="DWC11" s="52"/>
      <c r="DWD11" s="52"/>
      <c r="DWE11" s="52"/>
      <c r="DWF11" s="52"/>
      <c r="DWG11" s="52"/>
      <c r="DWH11" s="52"/>
      <c r="DWI11" s="52"/>
      <c r="DWJ11" s="52"/>
      <c r="DWK11" s="52"/>
      <c r="DWL11" s="52"/>
      <c r="DWM11" s="52"/>
      <c r="DWN11" s="52"/>
      <c r="DWO11" s="52"/>
      <c r="DWP11" s="52"/>
      <c r="DWQ11" s="52"/>
      <c r="DWR11" s="52"/>
      <c r="DWS11" s="52"/>
      <c r="DWT11" s="52"/>
      <c r="DWU11" s="52"/>
      <c r="DWV11" s="52"/>
      <c r="DWW11" s="52"/>
      <c r="DWX11" s="52"/>
      <c r="DWY11" s="52"/>
      <c r="DWZ11" s="52"/>
      <c r="DXA11" s="52"/>
      <c r="DXB11" s="52"/>
      <c r="DXC11" s="52"/>
      <c r="DXD11" s="52"/>
      <c r="DXE11" s="52"/>
      <c r="DXF11" s="52"/>
      <c r="DXG11" s="52"/>
      <c r="DXH11" s="52"/>
      <c r="DXI11" s="52"/>
      <c r="DXJ11" s="52"/>
      <c r="DXK11" s="52"/>
      <c r="DXL11" s="52"/>
      <c r="DXM11" s="52"/>
      <c r="DXN11" s="52"/>
      <c r="DXO11" s="52"/>
      <c r="DXP11" s="52"/>
      <c r="DXQ11" s="52"/>
      <c r="DXR11" s="52"/>
      <c r="DXS11" s="52"/>
      <c r="DXT11" s="52"/>
      <c r="DXU11" s="52"/>
      <c r="DXV11" s="52"/>
      <c r="DXW11" s="52"/>
      <c r="DXX11" s="52"/>
      <c r="DXY11" s="52"/>
      <c r="DXZ11" s="52"/>
      <c r="DYA11" s="52"/>
      <c r="DYB11" s="52"/>
      <c r="DYC11" s="52"/>
      <c r="DYD11" s="52"/>
      <c r="DYE11" s="52"/>
      <c r="DYF11" s="52"/>
      <c r="DYG11" s="52"/>
      <c r="DYH11" s="52"/>
      <c r="DYI11" s="52"/>
      <c r="DYJ11" s="52"/>
      <c r="DYK11" s="52"/>
      <c r="DYL11" s="52"/>
      <c r="DYM11" s="52"/>
      <c r="DYN11" s="52"/>
      <c r="DYO11" s="52"/>
      <c r="DYP11" s="52"/>
      <c r="DYQ11" s="52"/>
      <c r="DYR11" s="52"/>
      <c r="DYS11" s="52"/>
      <c r="DYT11" s="52"/>
      <c r="DYU11" s="52"/>
      <c r="DYV11" s="52"/>
      <c r="DYW11" s="52"/>
      <c r="DYX11" s="52"/>
      <c r="DYY11" s="52"/>
      <c r="DYZ11" s="52"/>
      <c r="DZA11" s="52"/>
      <c r="DZB11" s="52"/>
      <c r="DZC11" s="52"/>
      <c r="DZD11" s="52"/>
      <c r="DZE11" s="52"/>
      <c r="DZF11" s="52"/>
      <c r="DZG11" s="52"/>
      <c r="DZH11" s="52"/>
      <c r="DZI11" s="52"/>
      <c r="DZJ11" s="52"/>
      <c r="DZK11" s="52"/>
      <c r="DZL11" s="52"/>
      <c r="DZM11" s="52"/>
      <c r="DZN11" s="52"/>
      <c r="DZO11" s="52"/>
      <c r="DZP11" s="52"/>
      <c r="DZQ11" s="52"/>
      <c r="DZR11" s="52"/>
      <c r="DZS11" s="52"/>
      <c r="DZT11" s="52"/>
      <c r="DZU11" s="52"/>
      <c r="DZV11" s="52"/>
      <c r="DZW11" s="52"/>
      <c r="DZX11" s="52"/>
      <c r="DZY11" s="52"/>
      <c r="DZZ11" s="52"/>
      <c r="EAA11" s="52"/>
      <c r="EAB11" s="52"/>
      <c r="EAC11" s="52"/>
      <c r="EAD11" s="52"/>
      <c r="EAE11" s="52"/>
      <c r="EAF11" s="52"/>
      <c r="EAG11" s="52"/>
      <c r="EAH11" s="52"/>
      <c r="EAI11" s="52"/>
      <c r="EAJ11" s="52"/>
      <c r="EAK11" s="52"/>
      <c r="EAL11" s="52"/>
      <c r="EAM11" s="52"/>
      <c r="EAN11" s="52"/>
      <c r="EAO11" s="52"/>
      <c r="EAP11" s="52"/>
      <c r="EAQ11" s="52"/>
      <c r="EAR11" s="52"/>
      <c r="EAS11" s="52"/>
      <c r="EAT11" s="52"/>
      <c r="EAU11" s="52"/>
      <c r="EAV11" s="52"/>
      <c r="EAW11" s="52"/>
      <c r="EAX11" s="52"/>
      <c r="EAY11" s="52"/>
      <c r="EAZ11" s="52"/>
      <c r="EBA11" s="52"/>
      <c r="EBB11" s="52"/>
      <c r="EBC11" s="52"/>
      <c r="EBD11" s="52"/>
      <c r="EBE11" s="52"/>
      <c r="EBF11" s="52"/>
      <c r="EBG11" s="52"/>
      <c r="EBH11" s="52"/>
      <c r="EBI11" s="52"/>
      <c r="EBJ11" s="52"/>
      <c r="EBK11" s="52"/>
      <c r="EBL11" s="52"/>
      <c r="EBM11" s="52"/>
      <c r="EBN11" s="52"/>
      <c r="EBO11" s="52"/>
      <c r="EBP11" s="52"/>
      <c r="EBQ11" s="52"/>
      <c r="EBR11" s="52"/>
      <c r="EBS11" s="52"/>
      <c r="EBT11" s="52"/>
      <c r="EBU11" s="52"/>
      <c r="EBV11" s="52"/>
      <c r="EBW11" s="52"/>
      <c r="EBX11" s="52"/>
      <c r="EBY11" s="52"/>
      <c r="EBZ11" s="52"/>
      <c r="ECA11" s="52"/>
      <c r="ECB11" s="52"/>
      <c r="ECC11" s="52"/>
      <c r="ECD11" s="52"/>
      <c r="ECE11" s="52"/>
      <c r="ECF11" s="52"/>
      <c r="ECG11" s="52"/>
      <c r="ECH11" s="52"/>
      <c r="ECI11" s="52"/>
      <c r="ECJ11" s="52"/>
      <c r="ECK11" s="52"/>
      <c r="ECL11" s="52"/>
      <c r="ECM11" s="52"/>
      <c r="ECN11" s="52"/>
      <c r="ECO11" s="52"/>
      <c r="ECP11" s="52"/>
      <c r="ECQ11" s="52"/>
      <c r="ECR11" s="52"/>
      <c r="ECS11" s="52"/>
      <c r="ECT11" s="52"/>
      <c r="ECU11" s="52"/>
      <c r="ECV11" s="52"/>
      <c r="ECW11" s="52"/>
      <c r="ECX11" s="52"/>
      <c r="ECY11" s="52"/>
      <c r="ECZ11" s="52"/>
      <c r="EDA11" s="52"/>
      <c r="EDB11" s="52"/>
      <c r="EDC11" s="52"/>
      <c r="EDD11" s="52"/>
      <c r="EDE11" s="52"/>
      <c r="EDF11" s="52"/>
      <c r="EDG11" s="52"/>
      <c r="EDH11" s="52"/>
      <c r="EDI11" s="52"/>
      <c r="EDJ11" s="52"/>
      <c r="EDK11" s="52"/>
      <c r="EDL11" s="52"/>
      <c r="EDM11" s="52"/>
      <c r="EDN11" s="52"/>
      <c r="EDO11" s="52"/>
      <c r="EDP11" s="52"/>
      <c r="EDQ11" s="52"/>
      <c r="EDR11" s="52"/>
      <c r="EDS11" s="52"/>
      <c r="EDT11" s="52"/>
      <c r="EDU11" s="52"/>
      <c r="EDV11" s="52"/>
      <c r="EDW11" s="52"/>
      <c r="EDX11" s="52"/>
      <c r="EDY11" s="52"/>
      <c r="EDZ11" s="52"/>
      <c r="EEA11" s="52"/>
      <c r="EEB11" s="52"/>
      <c r="EEC11" s="52"/>
      <c r="EED11" s="52"/>
      <c r="EEE11" s="52"/>
      <c r="EEF11" s="52"/>
      <c r="EEG11" s="52"/>
      <c r="EEH11" s="52"/>
      <c r="EEI11" s="52"/>
      <c r="EEJ11" s="52"/>
      <c r="EEK11" s="52"/>
      <c r="EEL11" s="52"/>
      <c r="EEM11" s="52"/>
      <c r="EEN11" s="52"/>
      <c r="EEO11" s="52"/>
      <c r="EEP11" s="52"/>
      <c r="EEQ11" s="52"/>
      <c r="EER11" s="52"/>
      <c r="EES11" s="52"/>
      <c r="EET11" s="52"/>
      <c r="EEU11" s="52"/>
      <c r="EEV11" s="52"/>
      <c r="EEW11" s="52"/>
      <c r="EEX11" s="52"/>
      <c r="EEY11" s="52"/>
      <c r="EEZ11" s="52"/>
      <c r="EFA11" s="52"/>
      <c r="EFB11" s="52"/>
      <c r="EFC11" s="52"/>
      <c r="EFD11" s="52"/>
      <c r="EFE11" s="52"/>
      <c r="EFF11" s="52"/>
      <c r="EFG11" s="52"/>
      <c r="EFH11" s="52"/>
      <c r="EFI11" s="52"/>
      <c r="EFJ11" s="52"/>
      <c r="EFK11" s="52"/>
      <c r="EFL11" s="52"/>
      <c r="EFM11" s="52"/>
      <c r="EFN11" s="52"/>
      <c r="EFO11" s="52"/>
      <c r="EFP11" s="52"/>
      <c r="EFQ11" s="52"/>
      <c r="EFR11" s="52"/>
      <c r="EFS11" s="52"/>
      <c r="EFT11" s="52"/>
      <c r="EFU11" s="52"/>
      <c r="EFV11" s="52"/>
      <c r="EFW11" s="52"/>
      <c r="EFX11" s="52"/>
      <c r="EFY11" s="52"/>
      <c r="EFZ11" s="52"/>
      <c r="EGA11" s="52"/>
      <c r="EGB11" s="52"/>
      <c r="EGC11" s="52"/>
      <c r="EGD11" s="52"/>
      <c r="EGE11" s="52"/>
      <c r="EGF11" s="52"/>
      <c r="EGG11" s="52"/>
      <c r="EGH11" s="52"/>
      <c r="EGI11" s="52"/>
      <c r="EGJ11" s="52"/>
      <c r="EGK11" s="52"/>
      <c r="EGL11" s="52"/>
      <c r="EGM11" s="52"/>
      <c r="EGN11" s="52"/>
      <c r="EGO11" s="52"/>
      <c r="EGP11" s="52"/>
      <c r="EGQ11" s="52"/>
      <c r="EGR11" s="52"/>
      <c r="EGS11" s="52"/>
      <c r="EGT11" s="52"/>
      <c r="EGU11" s="52"/>
      <c r="EGV11" s="52"/>
      <c r="EGW11" s="52"/>
      <c r="EGX11" s="52"/>
      <c r="EGY11" s="52"/>
      <c r="EGZ11" s="52"/>
      <c r="EHA11" s="52"/>
      <c r="EHB11" s="52"/>
      <c r="EHC11" s="52"/>
      <c r="EHD11" s="52"/>
      <c r="EHE11" s="52"/>
      <c r="EHF11" s="52"/>
      <c r="EHG11" s="52"/>
      <c r="EHH11" s="52"/>
      <c r="EHI11" s="52"/>
      <c r="EHJ11" s="52"/>
      <c r="EHK11" s="52"/>
      <c r="EHL11" s="52"/>
      <c r="EHM11" s="52"/>
      <c r="EHN11" s="52"/>
      <c r="EHO11" s="52"/>
      <c r="EHP11" s="52"/>
      <c r="EHQ11" s="52"/>
      <c r="EHR11" s="52"/>
      <c r="EHS11" s="52"/>
      <c r="EHT11" s="52"/>
      <c r="EHU11" s="52"/>
      <c r="EHV11" s="52"/>
      <c r="EHW11" s="52"/>
      <c r="EHX11" s="52"/>
      <c r="EHY11" s="52"/>
      <c r="EHZ11" s="52"/>
      <c r="EIA11" s="52"/>
      <c r="EIB11" s="52"/>
      <c r="EIC11" s="52"/>
      <c r="EID11" s="52"/>
      <c r="EIE11" s="52"/>
      <c r="EIF11" s="52"/>
      <c r="EIG11" s="52"/>
      <c r="EIH11" s="52"/>
      <c r="EII11" s="52"/>
      <c r="EIJ11" s="52"/>
      <c r="EIK11" s="52"/>
      <c r="EIL11" s="52"/>
      <c r="EIM11" s="52"/>
      <c r="EIN11" s="52"/>
      <c r="EIO11" s="52"/>
      <c r="EIP11" s="52"/>
      <c r="EIQ11" s="52"/>
      <c r="EIR11" s="52"/>
      <c r="EIS11" s="52"/>
      <c r="EIT11" s="52"/>
      <c r="EIU11" s="52"/>
      <c r="EIV11" s="52"/>
      <c r="EIW11" s="52"/>
      <c r="EIX11" s="52"/>
      <c r="EIY11" s="52"/>
      <c r="EIZ11" s="52"/>
      <c r="EJA11" s="52"/>
      <c r="EJB11" s="52"/>
      <c r="EJC11" s="52"/>
      <c r="EJD11" s="52"/>
      <c r="EJE11" s="52"/>
      <c r="EJF11" s="52"/>
      <c r="EJG11" s="52"/>
      <c r="EJH11" s="52"/>
      <c r="EJI11" s="52"/>
      <c r="EJJ11" s="52"/>
      <c r="EJK11" s="52"/>
      <c r="EJL11" s="52"/>
      <c r="EJM11" s="52"/>
      <c r="EJN11" s="52"/>
      <c r="EJO11" s="52"/>
      <c r="EJP11" s="52"/>
      <c r="EJQ11" s="52"/>
      <c r="EJR11" s="52"/>
      <c r="EJS11" s="52"/>
      <c r="EJT11" s="52"/>
      <c r="EJU11" s="52"/>
      <c r="EJV11" s="52"/>
      <c r="EJW11" s="52"/>
      <c r="EJX11" s="52"/>
      <c r="EJY11" s="52"/>
      <c r="EJZ11" s="52"/>
      <c r="EKA11" s="52"/>
      <c r="EKB11" s="52"/>
      <c r="EKC11" s="52"/>
      <c r="EKD11" s="52"/>
      <c r="EKE11" s="52"/>
      <c r="EKF11" s="52"/>
      <c r="EKG11" s="52"/>
      <c r="EKH11" s="52"/>
      <c r="EKI11" s="52"/>
      <c r="EKJ11" s="52"/>
      <c r="EKK11" s="52"/>
      <c r="EKL11" s="52"/>
      <c r="EKM11" s="52"/>
      <c r="EKN11" s="52"/>
      <c r="EKO11" s="52"/>
      <c r="EKP11" s="52"/>
      <c r="EKQ11" s="52"/>
      <c r="EKR11" s="52"/>
      <c r="EKS11" s="52"/>
      <c r="EKT11" s="52"/>
      <c r="EKU11" s="52"/>
      <c r="EKV11" s="52"/>
      <c r="EKW11" s="52"/>
      <c r="EKX11" s="52"/>
      <c r="EKY11" s="52"/>
      <c r="EKZ11" s="52"/>
      <c r="ELA11" s="52"/>
      <c r="ELB11" s="52"/>
      <c r="ELC11" s="52"/>
      <c r="ELD11" s="52"/>
      <c r="ELE11" s="52"/>
      <c r="ELF11" s="52"/>
      <c r="ELG11" s="52"/>
      <c r="ELH11" s="52"/>
      <c r="ELI11" s="52"/>
      <c r="ELJ11" s="52"/>
      <c r="ELK11" s="52"/>
      <c r="ELL11" s="52"/>
      <c r="ELM11" s="52"/>
      <c r="ELN11" s="52"/>
      <c r="ELO11" s="52"/>
      <c r="ELP11" s="52"/>
      <c r="ELQ11" s="52"/>
      <c r="ELR11" s="52"/>
      <c r="ELS11" s="52"/>
      <c r="ELT11" s="52"/>
      <c r="ELU11" s="52"/>
      <c r="ELV11" s="52"/>
      <c r="ELW11" s="52"/>
      <c r="ELX11" s="52"/>
      <c r="ELY11" s="52"/>
      <c r="ELZ11" s="52"/>
      <c r="EMA11" s="52"/>
      <c r="EMB11" s="52"/>
      <c r="EMC11" s="52"/>
      <c r="EMD11" s="52"/>
      <c r="EME11" s="52"/>
      <c r="EMF11" s="52"/>
      <c r="EMG11" s="52"/>
      <c r="EMH11" s="52"/>
      <c r="EMI11" s="52"/>
      <c r="EMJ11" s="52"/>
      <c r="EMK11" s="52"/>
      <c r="EML11" s="52"/>
      <c r="EMM11" s="52"/>
      <c r="EMN11" s="52"/>
      <c r="EMO11" s="52"/>
      <c r="EMP11" s="52"/>
      <c r="EMQ11" s="52"/>
      <c r="EMR11" s="52"/>
      <c r="EMS11" s="52"/>
      <c r="EMT11" s="52"/>
      <c r="EMU11" s="52"/>
      <c r="EMV11" s="52"/>
      <c r="EMW11" s="52"/>
      <c r="EMX11" s="52"/>
      <c r="EMY11" s="52"/>
      <c r="EMZ11" s="52"/>
      <c r="ENA11" s="52"/>
      <c r="ENB11" s="52"/>
      <c r="ENC11" s="52"/>
      <c r="END11" s="52"/>
      <c r="ENE11" s="52"/>
      <c r="ENF11" s="52"/>
      <c r="ENG11" s="52"/>
      <c r="ENH11" s="52"/>
      <c r="ENI11" s="52"/>
      <c r="ENJ11" s="52"/>
      <c r="ENK11" s="52"/>
      <c r="ENL11" s="52"/>
      <c r="ENM11" s="52"/>
      <c r="ENN11" s="52"/>
      <c r="ENO11" s="52"/>
      <c r="ENP11" s="52"/>
      <c r="ENQ11" s="52"/>
      <c r="ENR11" s="52"/>
      <c r="ENS11" s="52"/>
      <c r="ENT11" s="52"/>
      <c r="ENU11" s="52"/>
      <c r="ENV11" s="52"/>
      <c r="ENW11" s="52"/>
      <c r="ENX11" s="52"/>
      <c r="ENY11" s="52"/>
      <c r="ENZ11" s="52"/>
      <c r="EOA11" s="52"/>
      <c r="EOB11" s="52"/>
      <c r="EOC11" s="52"/>
      <c r="EOD11" s="52"/>
      <c r="EOE11" s="52"/>
      <c r="EOF11" s="52"/>
      <c r="EOG11" s="52"/>
      <c r="EOH11" s="52"/>
      <c r="EOI11" s="52"/>
      <c r="EOJ11" s="52"/>
      <c r="EOK11" s="52"/>
      <c r="EOL11" s="52"/>
      <c r="EOM11" s="52"/>
      <c r="EON11" s="52"/>
      <c r="EOO11" s="52"/>
      <c r="EOP11" s="52"/>
      <c r="EOQ11" s="52"/>
      <c r="EOR11" s="52"/>
      <c r="EOS11" s="52"/>
      <c r="EOT11" s="52"/>
      <c r="EOU11" s="52"/>
      <c r="EOV11" s="52"/>
      <c r="EOW11" s="52"/>
      <c r="EOX11" s="52"/>
      <c r="EOY11" s="52"/>
      <c r="EOZ11" s="52"/>
      <c r="EPA11" s="52"/>
      <c r="EPB11" s="52"/>
      <c r="EPC11" s="52"/>
      <c r="EPD11" s="52"/>
      <c r="EPE11" s="52"/>
      <c r="EPF11" s="52"/>
      <c r="EPG11" s="52"/>
      <c r="EPH11" s="52"/>
      <c r="EPI11" s="52"/>
      <c r="EPJ11" s="52"/>
      <c r="EPK11" s="52"/>
      <c r="EPL11" s="52"/>
      <c r="EPM11" s="52"/>
      <c r="EPN11" s="52"/>
      <c r="EPO11" s="52"/>
      <c r="EPP11" s="52"/>
      <c r="EPQ11" s="52"/>
      <c r="EPR11" s="52"/>
      <c r="EPS11" s="52"/>
      <c r="EPT11" s="52"/>
      <c r="EPU11" s="52"/>
      <c r="EPV11" s="52"/>
      <c r="EPW11" s="52"/>
      <c r="EPX11" s="52"/>
      <c r="EPY11" s="52"/>
      <c r="EPZ11" s="52"/>
      <c r="EQA11" s="52"/>
      <c r="EQB11" s="52"/>
      <c r="EQC11" s="52"/>
      <c r="EQD11" s="52"/>
      <c r="EQE11" s="52"/>
      <c r="EQF11" s="52"/>
      <c r="EQG11" s="52"/>
      <c r="EQH11" s="52"/>
      <c r="EQI11" s="52"/>
      <c r="EQJ11" s="52"/>
      <c r="EQK11" s="52"/>
      <c r="EQL11" s="52"/>
      <c r="EQM11" s="52"/>
      <c r="EQN11" s="52"/>
      <c r="EQO11" s="52"/>
      <c r="EQP11" s="52"/>
      <c r="EQQ11" s="52"/>
      <c r="EQR11" s="52"/>
      <c r="EQS11" s="52"/>
      <c r="EQT11" s="52"/>
      <c r="EQU11" s="52"/>
      <c r="EQV11" s="52"/>
      <c r="EQW11" s="52"/>
      <c r="EQX11" s="52"/>
      <c r="EQY11" s="52"/>
      <c r="EQZ11" s="52"/>
      <c r="ERA11" s="52"/>
      <c r="ERB11" s="52"/>
      <c r="ERC11" s="52"/>
      <c r="ERD11" s="52"/>
      <c r="ERE11" s="52"/>
      <c r="ERF11" s="52"/>
      <c r="ERG11" s="52"/>
      <c r="ERH11" s="52"/>
      <c r="ERI11" s="52"/>
      <c r="ERJ11" s="52"/>
      <c r="ERK11" s="52"/>
      <c r="ERL11" s="52"/>
      <c r="ERM11" s="52"/>
      <c r="ERN11" s="52"/>
      <c r="ERO11" s="52"/>
      <c r="ERP11" s="52"/>
      <c r="ERQ11" s="52"/>
      <c r="ERR11" s="52"/>
      <c r="ERS11" s="52"/>
      <c r="ERT11" s="52"/>
      <c r="ERU11" s="52"/>
      <c r="ERV11" s="52"/>
      <c r="ERW11" s="52"/>
      <c r="ERX11" s="52"/>
      <c r="ERY11" s="52"/>
      <c r="ERZ11" s="52"/>
      <c r="ESA11" s="52"/>
      <c r="ESB11" s="52"/>
      <c r="ESC11" s="52"/>
      <c r="ESD11" s="52"/>
      <c r="ESE11" s="52"/>
      <c r="ESF11" s="52"/>
      <c r="ESG11" s="52"/>
      <c r="ESH11" s="52"/>
      <c r="ESI11" s="52"/>
      <c r="ESJ11" s="52"/>
      <c r="ESK11" s="52"/>
      <c r="ESL11" s="52"/>
      <c r="ESM11" s="52"/>
      <c r="ESN11" s="52"/>
      <c r="ESO11" s="52"/>
      <c r="ESP11" s="52"/>
      <c r="ESQ11" s="52"/>
      <c r="ESR11" s="52"/>
      <c r="ESS11" s="52"/>
      <c r="EST11" s="52"/>
      <c r="ESU11" s="52"/>
      <c r="ESV11" s="52"/>
      <c r="ESW11" s="52"/>
      <c r="ESX11" s="52"/>
      <c r="ESY11" s="52"/>
      <c r="ESZ11" s="52"/>
      <c r="ETA11" s="52"/>
      <c r="ETB11" s="52"/>
      <c r="ETC11" s="52"/>
      <c r="ETD11" s="52"/>
      <c r="ETE11" s="52"/>
      <c r="ETF11" s="52"/>
      <c r="ETG11" s="52"/>
      <c r="ETH11" s="52"/>
      <c r="ETI11" s="52"/>
      <c r="ETJ11" s="52"/>
      <c r="ETK11" s="52"/>
      <c r="ETL11" s="52"/>
      <c r="ETM11" s="52"/>
      <c r="ETN11" s="52"/>
      <c r="ETO11" s="52"/>
      <c r="ETP11" s="52"/>
      <c r="ETQ11" s="52"/>
      <c r="ETR11" s="52"/>
      <c r="ETS11" s="52"/>
      <c r="ETT11" s="52"/>
      <c r="ETU11" s="52"/>
      <c r="ETV11" s="52"/>
      <c r="ETW11" s="52"/>
      <c r="ETX11" s="52"/>
      <c r="ETY11" s="52"/>
      <c r="ETZ11" s="52"/>
      <c r="EUA11" s="52"/>
      <c r="EUB11" s="52"/>
      <c r="EUC11" s="52"/>
      <c r="EUD11" s="52"/>
      <c r="EUE11" s="52"/>
      <c r="EUF11" s="52"/>
      <c r="EUG11" s="52"/>
      <c r="EUH11" s="52"/>
      <c r="EUI11" s="52"/>
      <c r="EUJ11" s="52"/>
      <c r="EUK11" s="52"/>
      <c r="EUL11" s="52"/>
      <c r="EUM11" s="52"/>
      <c r="EUN11" s="52"/>
      <c r="EUO11" s="52"/>
      <c r="EUP11" s="52"/>
      <c r="EUQ11" s="52"/>
      <c r="EUR11" s="52"/>
      <c r="EUS11" s="52"/>
      <c r="EUT11" s="52"/>
      <c r="EUU11" s="52"/>
      <c r="EUV11" s="52"/>
      <c r="EUW11" s="52"/>
      <c r="EUX11" s="52"/>
      <c r="EUY11" s="52"/>
      <c r="EUZ11" s="52"/>
      <c r="EVA11" s="52"/>
      <c r="EVB11" s="52"/>
      <c r="EVC11" s="52"/>
      <c r="EVD11" s="52"/>
      <c r="EVE11" s="52"/>
      <c r="EVF11" s="52"/>
      <c r="EVG11" s="52"/>
      <c r="EVH11" s="52"/>
      <c r="EVI11" s="52"/>
      <c r="EVJ11" s="52"/>
      <c r="EVK11" s="52"/>
      <c r="EVL11" s="52"/>
      <c r="EVM11" s="52"/>
      <c r="EVN11" s="52"/>
      <c r="EVO11" s="52"/>
      <c r="EVP11" s="52"/>
      <c r="EVQ11" s="52"/>
      <c r="EVR11" s="52"/>
      <c r="EVS11" s="52"/>
      <c r="EVT11" s="52"/>
      <c r="EVU11" s="52"/>
      <c r="EVV11" s="52"/>
      <c r="EVW11" s="52"/>
      <c r="EVX11" s="52"/>
      <c r="EVY11" s="52"/>
      <c r="EVZ11" s="52"/>
      <c r="EWA11" s="52"/>
      <c r="EWB11" s="52"/>
      <c r="EWC11" s="52"/>
      <c r="EWD11" s="52"/>
      <c r="EWE11" s="52"/>
      <c r="EWF11" s="52"/>
      <c r="EWG11" s="52"/>
      <c r="EWH11" s="52"/>
      <c r="EWI11" s="52"/>
      <c r="EWJ11" s="52"/>
      <c r="EWK11" s="52"/>
      <c r="EWL11" s="52"/>
      <c r="EWM11" s="52"/>
      <c r="EWN11" s="52"/>
      <c r="EWO11" s="52"/>
      <c r="EWP11" s="52"/>
      <c r="EWQ11" s="52"/>
      <c r="EWR11" s="52"/>
      <c r="EWS11" s="52"/>
      <c r="EWT11" s="52"/>
      <c r="EWU11" s="52"/>
      <c r="EWV11" s="52"/>
      <c r="EWW11" s="52"/>
      <c r="EWX11" s="52"/>
      <c r="EWY11" s="52"/>
      <c r="EWZ11" s="52"/>
      <c r="EXA11" s="52"/>
      <c r="EXB11" s="52"/>
      <c r="EXC11" s="52"/>
      <c r="EXD11" s="52"/>
      <c r="EXE11" s="52"/>
      <c r="EXF11" s="52"/>
      <c r="EXG11" s="52"/>
      <c r="EXH11" s="52"/>
      <c r="EXI11" s="52"/>
      <c r="EXJ11" s="52"/>
      <c r="EXK11" s="52"/>
      <c r="EXL11" s="52"/>
      <c r="EXM11" s="52"/>
      <c r="EXN11" s="52"/>
      <c r="EXO11" s="52"/>
      <c r="EXP11" s="52"/>
      <c r="EXQ11" s="52"/>
      <c r="EXR11" s="52"/>
      <c r="EXS11" s="52"/>
      <c r="EXT11" s="52"/>
      <c r="EXU11" s="52"/>
      <c r="EXV11" s="52"/>
      <c r="EXW11" s="52"/>
      <c r="EXX11" s="52"/>
      <c r="EXY11" s="52"/>
      <c r="EXZ11" s="52"/>
      <c r="EYA11" s="52"/>
      <c r="EYB11" s="52"/>
      <c r="EYC11" s="52"/>
      <c r="EYD11" s="52"/>
      <c r="EYE11" s="52"/>
      <c r="EYF11" s="52"/>
      <c r="EYG11" s="52"/>
      <c r="EYH11" s="52"/>
      <c r="EYI11" s="52"/>
      <c r="EYJ11" s="52"/>
      <c r="EYK11" s="52"/>
      <c r="EYL11" s="52"/>
      <c r="EYM11" s="52"/>
      <c r="EYN11" s="52"/>
      <c r="EYO11" s="52"/>
      <c r="EYP11" s="52"/>
      <c r="EYQ11" s="52"/>
      <c r="EYR11" s="52"/>
      <c r="EYS11" s="52"/>
      <c r="EYT11" s="52"/>
      <c r="EYU11" s="52"/>
      <c r="EYV11" s="52"/>
      <c r="EYW11" s="52"/>
      <c r="EYX11" s="52"/>
      <c r="EYY11" s="52"/>
      <c r="EYZ11" s="52"/>
      <c r="EZA11" s="52"/>
      <c r="EZB11" s="52"/>
      <c r="EZC11" s="52"/>
      <c r="EZD11" s="52"/>
      <c r="EZE11" s="52"/>
      <c r="EZF11" s="52"/>
      <c r="EZG11" s="52"/>
      <c r="EZH11" s="52"/>
      <c r="EZI11" s="52"/>
      <c r="EZJ11" s="52"/>
      <c r="EZK11" s="52"/>
      <c r="EZL11" s="52"/>
      <c r="EZM11" s="52"/>
      <c r="EZN11" s="52"/>
      <c r="EZO11" s="52"/>
      <c r="EZP11" s="52"/>
      <c r="EZQ11" s="52"/>
      <c r="EZR11" s="52"/>
      <c r="EZS11" s="52"/>
      <c r="EZT11" s="52"/>
      <c r="EZU11" s="52"/>
      <c r="EZV11" s="52"/>
      <c r="EZW11" s="52"/>
      <c r="EZX11" s="52"/>
      <c r="EZY11" s="52"/>
      <c r="EZZ11" s="52"/>
      <c r="FAA11" s="52"/>
      <c r="FAB11" s="52"/>
      <c r="FAC11" s="52"/>
      <c r="FAD11" s="52"/>
      <c r="FAE11" s="52"/>
      <c r="FAF11" s="52"/>
      <c r="FAG11" s="52"/>
      <c r="FAH11" s="52"/>
      <c r="FAI11" s="52"/>
      <c r="FAJ11" s="52"/>
      <c r="FAK11" s="52"/>
      <c r="FAL11" s="52"/>
      <c r="FAM11" s="52"/>
      <c r="FAN11" s="52"/>
      <c r="FAO11" s="52"/>
      <c r="FAP11" s="52"/>
      <c r="FAQ11" s="52"/>
      <c r="FAR11" s="52"/>
      <c r="FAS11" s="52"/>
      <c r="FAT11" s="52"/>
      <c r="FAU11" s="52"/>
      <c r="FAV11" s="52"/>
      <c r="FAW11" s="52"/>
      <c r="FAX11" s="52"/>
      <c r="FAY11" s="52"/>
      <c r="FAZ11" s="52"/>
      <c r="FBA11" s="52"/>
      <c r="FBB11" s="52"/>
      <c r="FBC11" s="52"/>
      <c r="FBD11" s="52"/>
      <c r="FBE11" s="52"/>
      <c r="FBF11" s="52"/>
      <c r="FBG11" s="52"/>
      <c r="FBH11" s="52"/>
      <c r="FBI11" s="52"/>
      <c r="FBJ11" s="52"/>
      <c r="FBK11" s="52"/>
      <c r="FBL11" s="52"/>
      <c r="FBM11" s="52"/>
      <c r="FBN11" s="52"/>
      <c r="FBO11" s="52"/>
      <c r="FBP11" s="52"/>
      <c r="FBQ11" s="52"/>
      <c r="FBR11" s="52"/>
      <c r="FBS11" s="52"/>
      <c r="FBT11" s="52"/>
      <c r="FBU11" s="52"/>
      <c r="FBV11" s="52"/>
      <c r="FBW11" s="52"/>
      <c r="FBX11" s="52"/>
      <c r="FBY11" s="52"/>
      <c r="FBZ11" s="52"/>
      <c r="FCA11" s="52"/>
      <c r="FCB11" s="52"/>
      <c r="FCC11" s="52"/>
      <c r="FCD11" s="52"/>
      <c r="FCE11" s="52"/>
      <c r="FCF11" s="52"/>
      <c r="FCG11" s="52"/>
      <c r="FCH11" s="52"/>
      <c r="FCI11" s="52"/>
      <c r="FCJ11" s="52"/>
      <c r="FCK11" s="52"/>
      <c r="FCL11" s="52"/>
      <c r="FCM11" s="52"/>
      <c r="FCN11" s="52"/>
      <c r="FCO11" s="52"/>
      <c r="FCP11" s="52"/>
      <c r="FCQ11" s="52"/>
      <c r="FCR11" s="52"/>
      <c r="FCS11" s="52"/>
      <c r="FCT11" s="52"/>
      <c r="FCU11" s="52"/>
      <c r="FCV11" s="52"/>
      <c r="FCW11" s="52"/>
      <c r="FCX11" s="52"/>
      <c r="FCY11" s="52"/>
      <c r="FCZ11" s="52"/>
      <c r="FDA11" s="52"/>
      <c r="FDB11" s="52"/>
      <c r="FDC11" s="52"/>
      <c r="FDD11" s="52"/>
      <c r="FDE11" s="52"/>
      <c r="FDF11" s="52"/>
      <c r="FDG11" s="52"/>
      <c r="FDH11" s="52"/>
      <c r="FDI11" s="52"/>
      <c r="FDJ11" s="52"/>
      <c r="FDK11" s="52"/>
      <c r="FDL11" s="52"/>
      <c r="FDM11" s="52"/>
      <c r="FDN11" s="52"/>
      <c r="FDO11" s="52"/>
      <c r="FDP11" s="52"/>
      <c r="FDQ11" s="52"/>
      <c r="FDR11" s="52"/>
      <c r="FDS11" s="52"/>
      <c r="FDT11" s="52"/>
      <c r="FDU11" s="52"/>
      <c r="FDV11" s="52"/>
      <c r="FDW11" s="52"/>
      <c r="FDX11" s="52"/>
      <c r="FDY11" s="52"/>
      <c r="FDZ11" s="52"/>
      <c r="FEA11" s="52"/>
      <c r="FEB11" s="52"/>
      <c r="FEC11" s="52"/>
      <c r="FED11" s="52"/>
      <c r="FEE11" s="52"/>
      <c r="FEF11" s="52"/>
      <c r="FEG11" s="52"/>
      <c r="FEH11" s="52"/>
      <c r="FEI11" s="52"/>
      <c r="FEJ11" s="52"/>
      <c r="FEK11" s="52"/>
      <c r="FEL11" s="52"/>
      <c r="FEM11" s="52"/>
      <c r="FEN11" s="52"/>
      <c r="FEO11" s="52"/>
      <c r="FEP11" s="52"/>
      <c r="FEQ11" s="52"/>
      <c r="FER11" s="52"/>
      <c r="FES11" s="52"/>
      <c r="FET11" s="52"/>
      <c r="FEU11" s="52"/>
      <c r="FEV11" s="52"/>
      <c r="FEW11" s="52"/>
      <c r="FEX11" s="52"/>
      <c r="FEY11" s="52"/>
      <c r="FEZ11" s="52"/>
      <c r="FFA11" s="52"/>
      <c r="FFB11" s="52"/>
      <c r="FFC11" s="52"/>
      <c r="FFD11" s="52"/>
      <c r="FFE11" s="52"/>
      <c r="FFF11" s="52"/>
      <c r="FFG11" s="52"/>
      <c r="FFH11" s="52"/>
      <c r="FFI11" s="52"/>
      <c r="FFJ11" s="52"/>
      <c r="FFK11" s="52"/>
      <c r="FFL11" s="52"/>
      <c r="FFM11" s="52"/>
      <c r="FFN11" s="52"/>
      <c r="FFO11" s="52"/>
      <c r="FFP11" s="52"/>
      <c r="FFQ11" s="52"/>
      <c r="FFR11" s="52"/>
      <c r="FFS11" s="52"/>
      <c r="FFT11" s="52"/>
      <c r="FFU11" s="52"/>
      <c r="FFV11" s="52"/>
      <c r="FFW11" s="52"/>
      <c r="FFX11" s="52"/>
      <c r="FFY11" s="52"/>
      <c r="FFZ11" s="52"/>
      <c r="FGA11" s="52"/>
      <c r="FGB11" s="52"/>
      <c r="FGC11" s="52"/>
      <c r="FGD11" s="52"/>
      <c r="FGE11" s="52"/>
      <c r="FGF11" s="52"/>
      <c r="FGG11" s="52"/>
      <c r="FGH11" s="52"/>
      <c r="FGI11" s="52"/>
      <c r="FGJ11" s="52"/>
      <c r="FGK11" s="52"/>
      <c r="FGL11" s="52"/>
      <c r="FGM11" s="52"/>
      <c r="FGN11" s="52"/>
      <c r="FGO11" s="52"/>
      <c r="FGP11" s="52"/>
      <c r="FGQ11" s="52"/>
      <c r="FGR11" s="52"/>
      <c r="FGS11" s="52"/>
      <c r="FGT11" s="52"/>
      <c r="FGU11" s="52"/>
      <c r="FGV11" s="52"/>
      <c r="FGW11" s="52"/>
      <c r="FGX11" s="52"/>
      <c r="FGY11" s="52"/>
      <c r="FGZ11" s="52"/>
      <c r="FHA11" s="52"/>
      <c r="FHB11" s="52"/>
      <c r="FHC11" s="52"/>
      <c r="FHD11" s="52"/>
      <c r="FHE11" s="52"/>
      <c r="FHF11" s="52"/>
      <c r="FHG11" s="52"/>
      <c r="FHH11" s="52"/>
      <c r="FHI11" s="52"/>
      <c r="FHJ11" s="52"/>
      <c r="FHK11" s="52"/>
      <c r="FHL11" s="52"/>
      <c r="FHM11" s="52"/>
      <c r="FHN11" s="52"/>
      <c r="FHO11" s="52"/>
      <c r="FHP11" s="52"/>
      <c r="FHQ11" s="52"/>
      <c r="FHR11" s="52"/>
      <c r="FHS11" s="52"/>
      <c r="FHT11" s="52"/>
      <c r="FHU11" s="52"/>
      <c r="FHV11" s="52"/>
      <c r="FHW11" s="52"/>
      <c r="FHX11" s="52"/>
      <c r="FHY11" s="52"/>
      <c r="FHZ11" s="52"/>
      <c r="FIA11" s="52"/>
      <c r="FIB11" s="52"/>
      <c r="FIC11" s="52"/>
      <c r="FID11" s="52"/>
      <c r="FIE11" s="52"/>
      <c r="FIF11" s="52"/>
      <c r="FIG11" s="52"/>
      <c r="FIH11" s="52"/>
      <c r="FII11" s="52"/>
      <c r="FIJ11" s="52"/>
      <c r="FIK11" s="52"/>
      <c r="FIL11" s="52"/>
      <c r="FIM11" s="52"/>
      <c r="FIN11" s="52"/>
      <c r="FIO11" s="52"/>
      <c r="FIP11" s="52"/>
      <c r="FIQ11" s="52"/>
      <c r="FIR11" s="52"/>
      <c r="FIS11" s="52"/>
      <c r="FIT11" s="52"/>
      <c r="FIU11" s="52"/>
      <c r="FIV11" s="52"/>
      <c r="FIW11" s="52"/>
      <c r="FIX11" s="52"/>
      <c r="FIY11" s="52"/>
      <c r="FIZ11" s="52"/>
      <c r="FJA11" s="52"/>
      <c r="FJB11" s="52"/>
      <c r="FJC11" s="52"/>
      <c r="FJD11" s="52"/>
      <c r="FJE11" s="52"/>
      <c r="FJF11" s="52"/>
      <c r="FJG11" s="52"/>
      <c r="FJH11" s="52"/>
      <c r="FJI11" s="52"/>
      <c r="FJJ11" s="52"/>
      <c r="FJK11" s="52"/>
      <c r="FJL11" s="52"/>
      <c r="FJM11" s="52"/>
      <c r="FJN11" s="52"/>
      <c r="FJO11" s="52"/>
      <c r="FJP11" s="52"/>
      <c r="FJQ11" s="52"/>
      <c r="FJR11" s="52"/>
      <c r="FJS11" s="52"/>
      <c r="FJT11" s="52"/>
      <c r="FJU11" s="52"/>
      <c r="FJV11" s="52"/>
      <c r="FJW11" s="52"/>
      <c r="FJX11" s="52"/>
      <c r="FJY11" s="52"/>
      <c r="FJZ11" s="52"/>
      <c r="FKA11" s="52"/>
      <c r="FKB11" s="52"/>
      <c r="FKC11" s="52"/>
      <c r="FKD11" s="52"/>
      <c r="FKE11" s="52"/>
      <c r="FKF11" s="52"/>
      <c r="FKG11" s="52"/>
      <c r="FKH11" s="52"/>
      <c r="FKI11" s="52"/>
      <c r="FKJ11" s="52"/>
      <c r="FKK11" s="52"/>
      <c r="FKL11" s="52"/>
      <c r="FKM11" s="52"/>
      <c r="FKN11" s="52"/>
      <c r="FKO11" s="52"/>
      <c r="FKP11" s="52"/>
      <c r="FKQ11" s="52"/>
      <c r="FKR11" s="52"/>
      <c r="FKS11" s="52"/>
      <c r="FKT11" s="52"/>
      <c r="FKU11" s="52"/>
      <c r="FKV11" s="52"/>
      <c r="FKW11" s="52"/>
      <c r="FKX11" s="52"/>
      <c r="FKY11" s="52"/>
      <c r="FKZ11" s="52"/>
      <c r="FLA11" s="52"/>
      <c r="FLB11" s="52"/>
      <c r="FLC11" s="52"/>
      <c r="FLD11" s="52"/>
      <c r="FLE11" s="52"/>
      <c r="FLF11" s="52"/>
      <c r="FLG11" s="52"/>
      <c r="FLH11" s="52"/>
      <c r="FLI11" s="52"/>
      <c r="FLJ11" s="52"/>
      <c r="FLK11" s="52"/>
      <c r="FLL11" s="52"/>
      <c r="FLM11" s="52"/>
      <c r="FLN11" s="52"/>
      <c r="FLO11" s="52"/>
      <c r="FLP11" s="52"/>
      <c r="FLQ11" s="52"/>
      <c r="FLR11" s="52"/>
      <c r="FLS11" s="52"/>
      <c r="FLT11" s="52"/>
      <c r="FLU11" s="52"/>
      <c r="FLV11" s="52"/>
      <c r="FLW11" s="52"/>
      <c r="FLX11" s="52"/>
      <c r="FLY11" s="52"/>
      <c r="FLZ11" s="52"/>
      <c r="FMA11" s="52"/>
      <c r="FMB11" s="52"/>
      <c r="FMC11" s="52"/>
      <c r="FMD11" s="52"/>
      <c r="FME11" s="52"/>
      <c r="FMF11" s="52"/>
      <c r="FMG11" s="52"/>
      <c r="FMH11" s="52"/>
      <c r="FMI11" s="52"/>
      <c r="FMJ11" s="52"/>
      <c r="FMK11" s="52"/>
      <c r="FML11" s="52"/>
      <c r="FMM11" s="52"/>
      <c r="FMN11" s="52"/>
      <c r="FMO11" s="52"/>
      <c r="FMP11" s="52"/>
      <c r="FMQ11" s="52"/>
      <c r="FMR11" s="52"/>
      <c r="FMS11" s="52"/>
      <c r="FMT11" s="52"/>
      <c r="FMU11" s="52"/>
      <c r="FMV11" s="52"/>
      <c r="FMW11" s="52"/>
      <c r="FMX11" s="52"/>
      <c r="FMY11" s="52"/>
      <c r="FMZ11" s="52"/>
      <c r="FNA11" s="52"/>
      <c r="FNB11" s="52"/>
      <c r="FNC11" s="52"/>
      <c r="FND11" s="52"/>
      <c r="FNE11" s="52"/>
      <c r="FNF11" s="52"/>
      <c r="FNG11" s="52"/>
      <c r="FNH11" s="52"/>
      <c r="FNI11" s="52"/>
      <c r="FNJ11" s="52"/>
      <c r="FNK11" s="52"/>
      <c r="FNL11" s="52"/>
      <c r="FNM11" s="52"/>
      <c r="FNN11" s="52"/>
      <c r="FNO11" s="52"/>
      <c r="FNP11" s="52"/>
      <c r="FNQ11" s="52"/>
      <c r="FNR11" s="52"/>
      <c r="FNS11" s="52"/>
      <c r="FNT11" s="52"/>
      <c r="FNU11" s="52"/>
      <c r="FNV11" s="52"/>
      <c r="FNW11" s="52"/>
      <c r="FNX11" s="52"/>
      <c r="FNY11" s="52"/>
      <c r="FNZ11" s="52"/>
      <c r="FOA11" s="52"/>
      <c r="FOB11" s="52"/>
      <c r="FOC11" s="52"/>
      <c r="FOD11" s="52"/>
      <c r="FOE11" s="52"/>
      <c r="FOF11" s="52"/>
      <c r="FOG11" s="52"/>
      <c r="FOH11" s="52"/>
      <c r="FOI11" s="52"/>
      <c r="FOJ11" s="52"/>
      <c r="FOK11" s="52"/>
      <c r="FOL11" s="52"/>
      <c r="FOM11" s="52"/>
      <c r="FON11" s="52"/>
      <c r="FOO11" s="52"/>
      <c r="FOP11" s="52"/>
      <c r="FOQ11" s="52"/>
      <c r="FOR11" s="52"/>
      <c r="FOS11" s="52"/>
      <c r="FOT11" s="52"/>
      <c r="FOU11" s="52"/>
      <c r="FOV11" s="52"/>
      <c r="FOW11" s="52"/>
      <c r="FOX11" s="52"/>
      <c r="FOY11" s="52"/>
      <c r="FOZ11" s="52"/>
      <c r="FPA11" s="52"/>
      <c r="FPB11" s="52"/>
      <c r="FPC11" s="52"/>
      <c r="FPD11" s="52"/>
      <c r="FPE11" s="52"/>
      <c r="FPF11" s="52"/>
      <c r="FPG11" s="52"/>
      <c r="FPH11" s="52"/>
      <c r="FPI11" s="52"/>
      <c r="FPJ11" s="52"/>
      <c r="FPK11" s="52"/>
      <c r="FPL11" s="52"/>
      <c r="FPM11" s="52"/>
      <c r="FPN11" s="52"/>
      <c r="FPO11" s="52"/>
      <c r="FPP11" s="52"/>
      <c r="FPQ11" s="52"/>
      <c r="FPR11" s="52"/>
      <c r="FPS11" s="52"/>
      <c r="FPT11" s="52"/>
      <c r="FPU11" s="52"/>
      <c r="FPV11" s="52"/>
      <c r="FPW11" s="52"/>
      <c r="FPX11" s="52"/>
      <c r="FPY11" s="52"/>
      <c r="FPZ11" s="52"/>
      <c r="FQA11" s="52"/>
      <c r="FQB11" s="52"/>
      <c r="FQC11" s="52"/>
      <c r="FQD11" s="52"/>
      <c r="FQE11" s="52"/>
      <c r="FQF11" s="52"/>
      <c r="FQG11" s="52"/>
      <c r="FQH11" s="52"/>
      <c r="FQI11" s="52"/>
      <c r="FQJ11" s="52"/>
      <c r="FQK11" s="52"/>
      <c r="FQL11" s="52"/>
      <c r="FQM11" s="52"/>
      <c r="FQN11" s="52"/>
      <c r="FQO11" s="52"/>
      <c r="FQP11" s="52"/>
      <c r="FQQ11" s="52"/>
      <c r="FQR11" s="52"/>
      <c r="FQS11" s="52"/>
      <c r="FQT11" s="52"/>
      <c r="FQU11" s="52"/>
      <c r="FQV11" s="52"/>
      <c r="FQW11" s="52"/>
      <c r="FQX11" s="52"/>
      <c r="FQY11" s="52"/>
      <c r="FQZ11" s="52"/>
      <c r="FRA11" s="52"/>
      <c r="FRB11" s="52"/>
      <c r="FRC11" s="52"/>
      <c r="FRD11" s="52"/>
      <c r="FRE11" s="52"/>
      <c r="FRF11" s="52"/>
      <c r="FRG11" s="52"/>
      <c r="FRH11" s="52"/>
      <c r="FRI11" s="52"/>
      <c r="FRJ11" s="52"/>
      <c r="FRK11" s="52"/>
      <c r="FRL11" s="52"/>
      <c r="FRM11" s="52"/>
      <c r="FRN11" s="52"/>
      <c r="FRO11" s="52"/>
      <c r="FRP11" s="52"/>
      <c r="FRQ11" s="52"/>
      <c r="FRR11" s="52"/>
      <c r="FRS11" s="52"/>
      <c r="FRT11" s="52"/>
      <c r="FRU11" s="52"/>
      <c r="FRV11" s="52"/>
      <c r="FRW11" s="52"/>
      <c r="FRX11" s="52"/>
      <c r="FRY11" s="52"/>
      <c r="FRZ11" s="52"/>
      <c r="FSA11" s="52"/>
      <c r="FSB11" s="52"/>
      <c r="FSC11" s="52"/>
      <c r="FSD11" s="52"/>
      <c r="FSE11" s="52"/>
      <c r="FSF11" s="52"/>
      <c r="FSG11" s="52"/>
      <c r="FSH11" s="52"/>
      <c r="FSI11" s="52"/>
      <c r="FSJ11" s="52"/>
      <c r="FSK11" s="52"/>
      <c r="FSL11" s="52"/>
      <c r="FSM11" s="52"/>
      <c r="FSN11" s="52"/>
      <c r="FSO11" s="52"/>
      <c r="FSP11" s="52"/>
      <c r="FSQ11" s="52"/>
      <c r="FSR11" s="52"/>
      <c r="FSS11" s="52"/>
      <c r="FST11" s="52"/>
      <c r="FSU11" s="52"/>
      <c r="FSV11" s="52"/>
      <c r="FSW11" s="52"/>
      <c r="FSX11" s="52"/>
      <c r="FSY11" s="52"/>
      <c r="FSZ11" s="52"/>
      <c r="FTA11" s="52"/>
      <c r="FTB11" s="52"/>
      <c r="FTC11" s="52"/>
      <c r="FTD11" s="52"/>
      <c r="FTE11" s="52"/>
      <c r="FTF11" s="52"/>
      <c r="FTG11" s="52"/>
      <c r="FTH11" s="52"/>
      <c r="FTI11" s="52"/>
      <c r="FTJ11" s="52"/>
      <c r="FTK11" s="52"/>
      <c r="FTL11" s="52"/>
      <c r="FTM11" s="52"/>
      <c r="FTN11" s="52"/>
      <c r="FTO11" s="52"/>
      <c r="FTP11" s="52"/>
      <c r="FTQ11" s="52"/>
      <c r="FTR11" s="52"/>
      <c r="FTS11" s="52"/>
      <c r="FTT11" s="52"/>
      <c r="FTU11" s="52"/>
      <c r="FTV11" s="52"/>
      <c r="FTW11" s="52"/>
      <c r="FTX11" s="52"/>
      <c r="FTY11" s="52"/>
      <c r="FTZ11" s="52"/>
      <c r="FUA11" s="52"/>
      <c r="FUB11" s="52"/>
      <c r="FUC11" s="52"/>
      <c r="FUD11" s="52"/>
      <c r="FUE11" s="52"/>
      <c r="FUF11" s="52"/>
      <c r="FUG11" s="52"/>
      <c r="FUH11" s="52"/>
      <c r="FUI11" s="52"/>
      <c r="FUJ11" s="52"/>
      <c r="FUK11" s="52"/>
      <c r="FUL11" s="52"/>
      <c r="FUM11" s="52"/>
      <c r="FUN11" s="52"/>
      <c r="FUO11" s="52"/>
      <c r="FUP11" s="52"/>
      <c r="FUQ11" s="52"/>
      <c r="FUR11" s="52"/>
      <c r="FUS11" s="52"/>
      <c r="FUT11" s="52"/>
      <c r="FUU11" s="52"/>
      <c r="FUV11" s="52"/>
      <c r="FUW11" s="52"/>
      <c r="FUX11" s="52"/>
      <c r="FUY11" s="52"/>
      <c r="FUZ11" s="52"/>
      <c r="FVA11" s="52"/>
      <c r="FVB11" s="52"/>
      <c r="FVC11" s="52"/>
      <c r="FVD11" s="52"/>
      <c r="FVE11" s="52"/>
      <c r="FVF11" s="52"/>
      <c r="FVG11" s="52"/>
      <c r="FVH11" s="52"/>
      <c r="FVI11" s="52"/>
      <c r="FVJ11" s="52"/>
      <c r="FVK11" s="52"/>
      <c r="FVL11" s="52"/>
      <c r="FVM11" s="52"/>
      <c r="FVN11" s="52"/>
      <c r="FVO11" s="52"/>
      <c r="FVP11" s="52"/>
      <c r="FVQ11" s="52"/>
      <c r="FVR11" s="52"/>
      <c r="FVS11" s="52"/>
      <c r="FVT11" s="52"/>
      <c r="FVU11" s="52"/>
      <c r="FVV11" s="52"/>
      <c r="FVW11" s="52"/>
      <c r="FVX11" s="52"/>
      <c r="FVY11" s="52"/>
      <c r="FVZ11" s="52"/>
      <c r="FWA11" s="52"/>
      <c r="FWB11" s="52"/>
      <c r="FWC11" s="52"/>
      <c r="FWD11" s="52"/>
      <c r="FWE11" s="52"/>
      <c r="FWF11" s="52"/>
      <c r="FWG11" s="52"/>
      <c r="FWH11" s="52"/>
      <c r="FWI11" s="52"/>
      <c r="FWJ11" s="52"/>
      <c r="FWK11" s="52"/>
      <c r="FWL11" s="52"/>
      <c r="FWM11" s="52"/>
      <c r="FWN11" s="52"/>
      <c r="FWO11" s="52"/>
      <c r="FWP11" s="52"/>
      <c r="FWQ11" s="52"/>
      <c r="FWR11" s="52"/>
      <c r="FWS11" s="52"/>
      <c r="FWT11" s="52"/>
      <c r="FWU11" s="52"/>
      <c r="FWV11" s="52"/>
      <c r="FWW11" s="52"/>
      <c r="FWX11" s="52"/>
      <c r="FWY11" s="52"/>
      <c r="FWZ11" s="52"/>
      <c r="FXA11" s="52"/>
      <c r="FXB11" s="52"/>
      <c r="FXC11" s="52"/>
      <c r="FXD11" s="52"/>
      <c r="FXE11" s="52"/>
      <c r="FXF11" s="52"/>
      <c r="FXG11" s="52"/>
      <c r="FXH11" s="52"/>
      <c r="FXI11" s="52"/>
      <c r="FXJ11" s="52"/>
      <c r="FXK11" s="52"/>
      <c r="FXL11" s="52"/>
      <c r="FXM11" s="52"/>
      <c r="FXN11" s="52"/>
      <c r="FXO11" s="52"/>
      <c r="FXP11" s="52"/>
      <c r="FXQ11" s="52"/>
      <c r="FXR11" s="52"/>
      <c r="FXS11" s="52"/>
      <c r="FXT11" s="52"/>
      <c r="FXU11" s="52"/>
      <c r="FXV11" s="52"/>
      <c r="FXW11" s="52"/>
      <c r="FXX11" s="52"/>
      <c r="FXY11" s="52"/>
      <c r="FXZ11" s="52"/>
      <c r="FYA11" s="52"/>
      <c r="FYB11" s="52"/>
      <c r="FYC11" s="52"/>
      <c r="FYD11" s="52"/>
      <c r="FYE11" s="52"/>
      <c r="FYF11" s="52"/>
      <c r="FYG11" s="52"/>
      <c r="FYH11" s="52"/>
      <c r="FYI11" s="52"/>
      <c r="FYJ11" s="52"/>
      <c r="FYK11" s="52"/>
      <c r="FYL11" s="52"/>
      <c r="FYM11" s="52"/>
      <c r="FYN11" s="52"/>
      <c r="FYO11" s="52"/>
      <c r="FYP11" s="52"/>
      <c r="FYQ11" s="52"/>
      <c r="FYR11" s="52"/>
      <c r="FYS11" s="52"/>
      <c r="FYT11" s="52"/>
      <c r="FYU11" s="52"/>
      <c r="FYV11" s="52"/>
      <c r="FYW11" s="52"/>
      <c r="FYX11" s="52"/>
      <c r="FYY11" s="52"/>
      <c r="FYZ11" s="52"/>
      <c r="FZA11" s="52"/>
      <c r="FZB11" s="52"/>
      <c r="FZC11" s="52"/>
      <c r="FZD11" s="52"/>
      <c r="FZE11" s="52"/>
      <c r="FZF11" s="52"/>
      <c r="FZG11" s="52"/>
      <c r="FZH11" s="52"/>
      <c r="FZI11" s="52"/>
      <c r="FZJ11" s="52"/>
      <c r="FZK11" s="52"/>
      <c r="FZL11" s="52"/>
      <c r="FZM11" s="52"/>
      <c r="FZN11" s="52"/>
      <c r="FZO11" s="52"/>
      <c r="FZP11" s="52"/>
      <c r="FZQ11" s="52"/>
      <c r="FZR11" s="52"/>
      <c r="FZS11" s="52"/>
      <c r="FZT11" s="52"/>
      <c r="FZU11" s="52"/>
      <c r="FZV11" s="52"/>
      <c r="FZW11" s="52"/>
      <c r="FZX11" s="52"/>
      <c r="FZY11" s="52"/>
      <c r="FZZ11" s="52"/>
      <c r="GAA11" s="52"/>
      <c r="GAB11" s="52"/>
      <c r="GAC11" s="52"/>
      <c r="GAD11" s="52"/>
      <c r="GAE11" s="52"/>
      <c r="GAF11" s="52"/>
      <c r="GAG11" s="52"/>
      <c r="GAH11" s="52"/>
      <c r="GAI11" s="52"/>
      <c r="GAJ11" s="52"/>
      <c r="GAK11" s="52"/>
      <c r="GAL11" s="52"/>
      <c r="GAM11" s="52"/>
      <c r="GAN11" s="52"/>
      <c r="GAO11" s="52"/>
      <c r="GAP11" s="52"/>
      <c r="GAQ11" s="52"/>
      <c r="GAR11" s="52"/>
      <c r="GAS11" s="52"/>
      <c r="GAT11" s="52"/>
      <c r="GAU11" s="52"/>
      <c r="GAV11" s="52"/>
      <c r="GAW11" s="52"/>
      <c r="GAX11" s="52"/>
      <c r="GAY11" s="52"/>
      <c r="GAZ11" s="52"/>
      <c r="GBA11" s="52"/>
      <c r="GBB11" s="52"/>
      <c r="GBC11" s="52"/>
      <c r="GBD11" s="52"/>
      <c r="GBE11" s="52"/>
      <c r="GBF11" s="52"/>
      <c r="GBG11" s="52"/>
      <c r="GBH11" s="52"/>
      <c r="GBI11" s="52"/>
      <c r="GBJ11" s="52"/>
      <c r="GBK11" s="52"/>
      <c r="GBL11" s="52"/>
      <c r="GBM11" s="52"/>
      <c r="GBN11" s="52"/>
      <c r="GBO11" s="52"/>
      <c r="GBP11" s="52"/>
      <c r="GBQ11" s="52"/>
      <c r="GBR11" s="52"/>
      <c r="GBS11" s="52"/>
      <c r="GBT11" s="52"/>
      <c r="GBU11" s="52"/>
      <c r="GBV11" s="52"/>
      <c r="GBW11" s="52"/>
      <c r="GBX11" s="52"/>
      <c r="GBY11" s="52"/>
      <c r="GBZ11" s="52"/>
      <c r="GCA11" s="52"/>
      <c r="GCB11" s="52"/>
      <c r="GCC11" s="52"/>
      <c r="GCD11" s="52"/>
      <c r="GCE11" s="52"/>
      <c r="GCF11" s="52"/>
      <c r="GCG11" s="52"/>
      <c r="GCH11" s="52"/>
      <c r="GCI11" s="52"/>
      <c r="GCJ11" s="52"/>
      <c r="GCK11" s="52"/>
      <c r="GCL11" s="52"/>
      <c r="GCM11" s="52"/>
      <c r="GCN11" s="52"/>
      <c r="GCO11" s="52"/>
      <c r="GCP11" s="52"/>
      <c r="GCQ11" s="52"/>
      <c r="GCR11" s="52"/>
      <c r="GCS11" s="52"/>
      <c r="GCT11" s="52"/>
      <c r="GCU11" s="52"/>
      <c r="GCV11" s="52"/>
      <c r="GCW11" s="52"/>
      <c r="GCX11" s="52"/>
      <c r="GCY11" s="52"/>
      <c r="GCZ11" s="52"/>
      <c r="GDA11" s="52"/>
      <c r="GDB11" s="52"/>
      <c r="GDC11" s="52"/>
      <c r="GDD11" s="52"/>
      <c r="GDE11" s="52"/>
      <c r="GDF11" s="52"/>
      <c r="GDG11" s="52"/>
      <c r="GDH11" s="52"/>
      <c r="GDI11" s="52"/>
      <c r="GDJ11" s="52"/>
      <c r="GDK11" s="52"/>
      <c r="GDL11" s="52"/>
      <c r="GDM11" s="52"/>
      <c r="GDN11" s="52"/>
      <c r="GDO11" s="52"/>
      <c r="GDP11" s="52"/>
      <c r="GDQ11" s="52"/>
      <c r="GDR11" s="52"/>
      <c r="GDS11" s="52"/>
      <c r="GDT11" s="52"/>
      <c r="GDU11" s="52"/>
      <c r="GDV11" s="52"/>
      <c r="GDW11" s="52"/>
      <c r="GDX11" s="52"/>
      <c r="GDY11" s="52"/>
      <c r="GDZ11" s="52"/>
      <c r="GEA11" s="52"/>
      <c r="GEB11" s="52"/>
      <c r="GEC11" s="52"/>
      <c r="GED11" s="52"/>
      <c r="GEE11" s="52"/>
      <c r="GEF11" s="52"/>
      <c r="GEG11" s="52"/>
      <c r="GEH11" s="52"/>
      <c r="GEI11" s="52"/>
      <c r="GEJ11" s="52"/>
      <c r="GEK11" s="52"/>
      <c r="GEL11" s="52"/>
      <c r="GEM11" s="52"/>
      <c r="GEN11" s="52"/>
      <c r="GEO11" s="52"/>
      <c r="GEP11" s="52"/>
      <c r="GEQ11" s="52"/>
      <c r="GER11" s="52"/>
      <c r="GES11" s="52"/>
      <c r="GET11" s="52"/>
      <c r="GEU11" s="52"/>
      <c r="GEV11" s="52"/>
      <c r="GEW11" s="52"/>
      <c r="GEX11" s="52"/>
      <c r="GEY11" s="52"/>
      <c r="GEZ11" s="52"/>
      <c r="GFA11" s="52"/>
      <c r="GFB11" s="52"/>
      <c r="GFC11" s="52"/>
      <c r="GFD11" s="52"/>
      <c r="GFE11" s="52"/>
      <c r="GFF11" s="52"/>
      <c r="GFG11" s="52"/>
      <c r="GFH11" s="52"/>
      <c r="GFI11" s="52"/>
      <c r="GFJ11" s="52"/>
      <c r="GFK11" s="52"/>
      <c r="GFL11" s="52"/>
      <c r="GFM11" s="52"/>
      <c r="GFN11" s="52"/>
      <c r="GFO11" s="52"/>
      <c r="GFP11" s="52"/>
      <c r="GFQ11" s="52"/>
      <c r="GFR11" s="52"/>
      <c r="GFS11" s="52"/>
      <c r="GFT11" s="52"/>
      <c r="GFU11" s="52"/>
      <c r="GFV11" s="52"/>
      <c r="GFW11" s="52"/>
      <c r="GFX11" s="52"/>
      <c r="GFY11" s="52"/>
      <c r="GFZ11" s="52"/>
      <c r="GGA11" s="52"/>
      <c r="GGB11" s="52"/>
      <c r="GGC11" s="52"/>
      <c r="GGD11" s="52"/>
      <c r="GGE11" s="52"/>
      <c r="GGF11" s="52"/>
      <c r="GGG11" s="52"/>
      <c r="GGH11" s="52"/>
      <c r="GGI11" s="52"/>
      <c r="GGJ11" s="52"/>
      <c r="GGK11" s="52"/>
      <c r="GGL11" s="52"/>
      <c r="GGM11" s="52"/>
      <c r="GGN11" s="52"/>
      <c r="GGO11" s="52"/>
      <c r="GGP11" s="52"/>
      <c r="GGQ11" s="52"/>
      <c r="GGR11" s="52"/>
      <c r="GGS11" s="52"/>
      <c r="GGT11" s="52"/>
      <c r="GGU11" s="52"/>
      <c r="GGV11" s="52"/>
      <c r="GGW11" s="52"/>
      <c r="GGX11" s="52"/>
      <c r="GGY11" s="52"/>
      <c r="GGZ11" s="52"/>
      <c r="GHA11" s="52"/>
      <c r="GHB11" s="52"/>
      <c r="GHC11" s="52"/>
      <c r="GHD11" s="52"/>
      <c r="GHE11" s="52"/>
      <c r="GHF11" s="52"/>
      <c r="GHG11" s="52"/>
      <c r="GHH11" s="52"/>
      <c r="GHI11" s="52"/>
      <c r="GHJ11" s="52"/>
      <c r="GHK11" s="52"/>
      <c r="GHL11" s="52"/>
      <c r="GHM11" s="52"/>
      <c r="GHN11" s="52"/>
      <c r="GHO11" s="52"/>
      <c r="GHP11" s="52"/>
      <c r="GHQ11" s="52"/>
      <c r="GHR11" s="52"/>
      <c r="GHS11" s="52"/>
      <c r="GHT11" s="52"/>
      <c r="GHU11" s="52"/>
      <c r="GHV11" s="52"/>
      <c r="GHW11" s="52"/>
      <c r="GHX11" s="52"/>
      <c r="GHY11" s="52"/>
      <c r="GHZ11" s="52"/>
      <c r="GIA11" s="52"/>
      <c r="GIB11" s="52"/>
      <c r="GIC11" s="52"/>
      <c r="GID11" s="52"/>
      <c r="GIE11" s="52"/>
      <c r="GIF11" s="52"/>
      <c r="GIG11" s="52"/>
      <c r="GIH11" s="52"/>
      <c r="GII11" s="52"/>
      <c r="GIJ11" s="52"/>
      <c r="GIK11" s="52"/>
      <c r="GIL11" s="52"/>
      <c r="GIM11" s="52"/>
      <c r="GIN11" s="52"/>
      <c r="GIO11" s="52"/>
      <c r="GIP11" s="52"/>
      <c r="GIQ11" s="52"/>
      <c r="GIR11" s="52"/>
      <c r="GIS11" s="52"/>
      <c r="GIT11" s="52"/>
      <c r="GIU11" s="52"/>
      <c r="GIV11" s="52"/>
      <c r="GIW11" s="52"/>
      <c r="GIX11" s="52"/>
      <c r="GIY11" s="52"/>
      <c r="GIZ11" s="52"/>
      <c r="GJA11" s="52"/>
      <c r="GJB11" s="52"/>
      <c r="GJC11" s="52"/>
      <c r="GJD11" s="52"/>
      <c r="GJE11" s="52"/>
      <c r="GJF11" s="52"/>
      <c r="GJG11" s="52"/>
      <c r="GJH11" s="52"/>
      <c r="GJI11" s="52"/>
      <c r="GJJ11" s="52"/>
      <c r="GJK11" s="52"/>
      <c r="GJL11" s="52"/>
      <c r="GJM11" s="52"/>
      <c r="GJN11" s="52"/>
      <c r="GJO11" s="52"/>
      <c r="GJP11" s="52"/>
      <c r="GJQ11" s="52"/>
      <c r="GJR11" s="52"/>
      <c r="GJS11" s="52"/>
      <c r="GJT11" s="52"/>
      <c r="GJU11" s="52"/>
      <c r="GJV11" s="52"/>
      <c r="GJW11" s="52"/>
      <c r="GJX11" s="52"/>
      <c r="GJY11" s="52"/>
      <c r="GJZ11" s="52"/>
      <c r="GKA11" s="52"/>
      <c r="GKB11" s="52"/>
      <c r="GKC11" s="52"/>
      <c r="GKD11" s="52"/>
      <c r="GKE11" s="52"/>
      <c r="GKF11" s="52"/>
      <c r="GKG11" s="52"/>
      <c r="GKH11" s="52"/>
      <c r="GKI11" s="52"/>
      <c r="GKJ11" s="52"/>
      <c r="GKK11" s="52"/>
      <c r="GKL11" s="52"/>
      <c r="GKM11" s="52"/>
      <c r="GKN11" s="52"/>
      <c r="GKO11" s="52"/>
      <c r="GKP11" s="52"/>
      <c r="GKQ11" s="52"/>
      <c r="GKR11" s="52"/>
      <c r="GKS11" s="52"/>
      <c r="GKT11" s="52"/>
      <c r="GKU11" s="52"/>
      <c r="GKV11" s="52"/>
      <c r="GKW11" s="52"/>
      <c r="GKX11" s="52"/>
      <c r="GKY11" s="52"/>
      <c r="GKZ11" s="52"/>
      <c r="GLA11" s="52"/>
      <c r="GLB11" s="52"/>
      <c r="GLC11" s="52"/>
      <c r="GLD11" s="52"/>
      <c r="GLE11" s="52"/>
      <c r="GLF11" s="52"/>
      <c r="GLG11" s="52"/>
      <c r="GLH11" s="52"/>
      <c r="GLI11" s="52"/>
      <c r="GLJ11" s="52"/>
      <c r="GLK11" s="52"/>
      <c r="GLL11" s="52"/>
      <c r="GLM11" s="52"/>
      <c r="GLN11" s="52"/>
      <c r="GLO11" s="52"/>
      <c r="GLP11" s="52"/>
      <c r="GLQ11" s="52"/>
      <c r="GLR11" s="52"/>
      <c r="GLS11" s="52"/>
      <c r="GLT11" s="52"/>
      <c r="GLU11" s="52"/>
      <c r="GLV11" s="52"/>
      <c r="GLW11" s="52"/>
      <c r="GLX11" s="52"/>
      <c r="GLY11" s="52"/>
      <c r="GLZ11" s="52"/>
      <c r="GMA11" s="52"/>
      <c r="GMB11" s="52"/>
      <c r="GMC11" s="52"/>
      <c r="GMD11" s="52"/>
      <c r="GME11" s="52"/>
      <c r="GMF11" s="52"/>
      <c r="GMG11" s="52"/>
      <c r="GMH11" s="52"/>
      <c r="GMI11" s="52"/>
      <c r="GMJ11" s="52"/>
      <c r="GMK11" s="52"/>
      <c r="GML11" s="52"/>
      <c r="GMM11" s="52"/>
      <c r="GMN11" s="52"/>
      <c r="GMO11" s="52"/>
      <c r="GMP11" s="52"/>
      <c r="GMQ11" s="52"/>
      <c r="GMR11" s="52"/>
      <c r="GMS11" s="52"/>
      <c r="GMT11" s="52"/>
      <c r="GMU11" s="52"/>
      <c r="GMV11" s="52"/>
      <c r="GMW11" s="52"/>
      <c r="GMX11" s="52"/>
      <c r="GMY11" s="52"/>
      <c r="GMZ11" s="52"/>
      <c r="GNA11" s="52"/>
      <c r="GNB11" s="52"/>
      <c r="GNC11" s="52"/>
      <c r="GND11" s="52"/>
      <c r="GNE11" s="52"/>
      <c r="GNF11" s="52"/>
      <c r="GNG11" s="52"/>
      <c r="GNH11" s="52"/>
      <c r="GNI11" s="52"/>
      <c r="GNJ11" s="52"/>
      <c r="GNK11" s="52"/>
      <c r="GNL11" s="52"/>
      <c r="GNM11" s="52"/>
      <c r="GNN11" s="52"/>
      <c r="GNO11" s="52"/>
      <c r="GNP11" s="52"/>
      <c r="GNQ11" s="52"/>
      <c r="GNR11" s="52"/>
      <c r="GNS11" s="52"/>
      <c r="GNT11" s="52"/>
      <c r="GNU11" s="52"/>
      <c r="GNV11" s="52"/>
      <c r="GNW11" s="52"/>
      <c r="GNX11" s="52"/>
      <c r="GNY11" s="52"/>
      <c r="GNZ11" s="52"/>
      <c r="GOA11" s="52"/>
      <c r="GOB11" s="52"/>
      <c r="GOC11" s="52"/>
      <c r="GOD11" s="52"/>
      <c r="GOE11" s="52"/>
      <c r="GOF11" s="52"/>
      <c r="GOG11" s="52"/>
      <c r="GOH11" s="52"/>
      <c r="GOI11" s="52"/>
      <c r="GOJ11" s="52"/>
      <c r="GOK11" s="52"/>
      <c r="GOL11" s="52"/>
      <c r="GOM11" s="52"/>
      <c r="GON11" s="52"/>
      <c r="GOO11" s="52"/>
      <c r="GOP11" s="52"/>
      <c r="GOQ11" s="52"/>
      <c r="GOR11" s="52"/>
      <c r="GOS11" s="52"/>
      <c r="GOT11" s="52"/>
      <c r="GOU11" s="52"/>
      <c r="GOV11" s="52"/>
      <c r="GOW11" s="52"/>
      <c r="GOX11" s="52"/>
      <c r="GOY11" s="52"/>
      <c r="GOZ11" s="52"/>
      <c r="GPA11" s="52"/>
      <c r="GPB11" s="52"/>
      <c r="GPC11" s="52"/>
      <c r="GPD11" s="52"/>
      <c r="GPE11" s="52"/>
      <c r="GPF11" s="52"/>
      <c r="GPG11" s="52"/>
      <c r="GPH11" s="52"/>
      <c r="GPI11" s="52"/>
      <c r="GPJ11" s="52"/>
      <c r="GPK11" s="52"/>
      <c r="GPL11" s="52"/>
      <c r="GPM11" s="52"/>
      <c r="GPN11" s="52"/>
      <c r="GPO11" s="52"/>
      <c r="GPP11" s="52"/>
      <c r="GPQ11" s="52"/>
      <c r="GPR11" s="52"/>
      <c r="GPS11" s="52"/>
      <c r="GPT11" s="52"/>
      <c r="GPU11" s="52"/>
      <c r="GPV11" s="52"/>
      <c r="GPW11" s="52"/>
      <c r="GPX11" s="52"/>
      <c r="GPY11" s="52"/>
      <c r="GPZ11" s="52"/>
      <c r="GQA11" s="52"/>
      <c r="GQB11" s="52"/>
      <c r="GQC11" s="52"/>
      <c r="GQD11" s="52"/>
      <c r="GQE11" s="52"/>
      <c r="GQF11" s="52"/>
      <c r="GQG11" s="52"/>
      <c r="GQH11" s="52"/>
      <c r="GQI11" s="52"/>
      <c r="GQJ11" s="52"/>
      <c r="GQK11" s="52"/>
      <c r="GQL11" s="52"/>
      <c r="GQM11" s="52"/>
      <c r="GQN11" s="52"/>
      <c r="GQO11" s="52"/>
      <c r="GQP11" s="52"/>
      <c r="GQQ11" s="52"/>
      <c r="GQR11" s="52"/>
      <c r="GQS11" s="52"/>
      <c r="GQT11" s="52"/>
      <c r="GQU11" s="52"/>
      <c r="GQV11" s="52"/>
      <c r="GQW11" s="52"/>
      <c r="GQX11" s="52"/>
      <c r="GQY11" s="52"/>
      <c r="GQZ11" s="52"/>
      <c r="GRA11" s="52"/>
      <c r="GRB11" s="52"/>
      <c r="GRC11" s="52"/>
      <c r="GRD11" s="52"/>
      <c r="GRE11" s="52"/>
      <c r="GRF11" s="52"/>
      <c r="GRG11" s="52"/>
      <c r="GRH11" s="52"/>
      <c r="GRI11" s="52"/>
      <c r="GRJ11" s="52"/>
      <c r="GRK11" s="52"/>
      <c r="GRL11" s="52"/>
      <c r="GRM11" s="52"/>
      <c r="GRN11" s="52"/>
      <c r="GRO11" s="52"/>
      <c r="GRP11" s="52"/>
      <c r="GRQ11" s="52"/>
      <c r="GRR11" s="52"/>
      <c r="GRS11" s="52"/>
      <c r="GRT11" s="52"/>
      <c r="GRU11" s="52"/>
      <c r="GRV11" s="52"/>
      <c r="GRW11" s="52"/>
      <c r="GRX11" s="52"/>
      <c r="GRY11" s="52"/>
      <c r="GRZ11" s="52"/>
      <c r="GSA11" s="52"/>
      <c r="GSB11" s="52"/>
      <c r="GSC11" s="52"/>
      <c r="GSD11" s="52"/>
      <c r="GSE11" s="52"/>
      <c r="GSF11" s="52"/>
      <c r="GSG11" s="52"/>
      <c r="GSH11" s="52"/>
      <c r="GSI11" s="52"/>
      <c r="GSJ11" s="52"/>
      <c r="GSK11" s="52"/>
      <c r="GSL11" s="52"/>
      <c r="GSM11" s="52"/>
      <c r="GSN11" s="52"/>
      <c r="GSO11" s="52"/>
      <c r="GSP11" s="52"/>
      <c r="GSQ11" s="52"/>
      <c r="GSR11" s="52"/>
      <c r="GSS11" s="52"/>
      <c r="GST11" s="52"/>
      <c r="GSU11" s="52"/>
      <c r="GSV11" s="52"/>
      <c r="GSW11" s="52"/>
      <c r="GSX11" s="52"/>
      <c r="GSY11" s="52"/>
      <c r="GSZ11" s="52"/>
      <c r="GTA11" s="52"/>
      <c r="GTB11" s="52"/>
      <c r="GTC11" s="52"/>
      <c r="GTD11" s="52"/>
      <c r="GTE11" s="52"/>
      <c r="GTF11" s="52"/>
      <c r="GTG11" s="52"/>
      <c r="GTH11" s="52"/>
      <c r="GTI11" s="52"/>
      <c r="GTJ11" s="52"/>
      <c r="GTK11" s="52"/>
      <c r="GTL11" s="52"/>
      <c r="GTM11" s="52"/>
      <c r="GTN11" s="52"/>
      <c r="GTO11" s="52"/>
      <c r="GTP11" s="52"/>
      <c r="GTQ11" s="52"/>
      <c r="GTR11" s="52"/>
      <c r="GTS11" s="52"/>
      <c r="GTT11" s="52"/>
      <c r="GTU11" s="52"/>
      <c r="GTV11" s="52"/>
      <c r="GTW11" s="52"/>
      <c r="GTX11" s="52"/>
      <c r="GTY11" s="52"/>
      <c r="GTZ11" s="52"/>
      <c r="GUA11" s="52"/>
      <c r="GUB11" s="52"/>
      <c r="GUC11" s="52"/>
      <c r="GUD11" s="52"/>
      <c r="GUE11" s="52"/>
      <c r="GUF11" s="52"/>
      <c r="GUG11" s="52"/>
      <c r="GUH11" s="52"/>
      <c r="GUI11" s="52"/>
      <c r="GUJ11" s="52"/>
      <c r="GUK11" s="52"/>
      <c r="GUL11" s="52"/>
      <c r="GUM11" s="52"/>
      <c r="GUN11" s="52"/>
      <c r="GUO11" s="52"/>
      <c r="GUP11" s="52"/>
      <c r="GUQ11" s="52"/>
      <c r="GUR11" s="52"/>
      <c r="GUS11" s="52"/>
      <c r="GUT11" s="52"/>
      <c r="GUU11" s="52"/>
      <c r="GUV11" s="52"/>
      <c r="GUW11" s="52"/>
      <c r="GUX11" s="52"/>
      <c r="GUY11" s="52"/>
      <c r="GUZ11" s="52"/>
      <c r="GVA11" s="52"/>
      <c r="GVB11" s="52"/>
      <c r="GVC11" s="52"/>
      <c r="GVD11" s="52"/>
      <c r="GVE11" s="52"/>
      <c r="GVF11" s="52"/>
      <c r="GVG11" s="52"/>
      <c r="GVH11" s="52"/>
      <c r="GVI11" s="52"/>
      <c r="GVJ11" s="52"/>
      <c r="GVK11" s="52"/>
      <c r="GVL11" s="52"/>
      <c r="GVM11" s="52"/>
      <c r="GVN11" s="52"/>
      <c r="GVO11" s="52"/>
      <c r="GVP11" s="52"/>
      <c r="GVQ11" s="52"/>
      <c r="GVR11" s="52"/>
      <c r="GVS11" s="52"/>
      <c r="GVT11" s="52"/>
      <c r="GVU11" s="52"/>
      <c r="GVV11" s="52"/>
      <c r="GVW11" s="52"/>
      <c r="GVX11" s="52"/>
      <c r="GVY11" s="52"/>
      <c r="GVZ11" s="52"/>
      <c r="GWA11" s="52"/>
      <c r="GWB11" s="52"/>
      <c r="GWC11" s="52"/>
      <c r="GWD11" s="52"/>
      <c r="GWE11" s="52"/>
      <c r="GWF11" s="52"/>
      <c r="GWG11" s="52"/>
      <c r="GWH11" s="52"/>
      <c r="GWI11" s="52"/>
      <c r="GWJ11" s="52"/>
      <c r="GWK11" s="52"/>
      <c r="GWL11" s="52"/>
      <c r="GWM11" s="52"/>
      <c r="GWN11" s="52"/>
      <c r="GWO11" s="52"/>
      <c r="GWP11" s="52"/>
      <c r="GWQ11" s="52"/>
      <c r="GWR11" s="52"/>
      <c r="GWS11" s="52"/>
      <c r="GWT11" s="52"/>
      <c r="GWU11" s="52"/>
      <c r="GWV11" s="52"/>
      <c r="GWW11" s="52"/>
      <c r="GWX11" s="52"/>
      <c r="GWY11" s="52"/>
      <c r="GWZ11" s="52"/>
      <c r="GXA11" s="52"/>
      <c r="GXB11" s="52"/>
      <c r="GXC11" s="52"/>
      <c r="GXD11" s="52"/>
      <c r="GXE11" s="52"/>
      <c r="GXF11" s="52"/>
      <c r="GXG11" s="52"/>
      <c r="GXH11" s="52"/>
      <c r="GXI11" s="52"/>
      <c r="GXJ11" s="52"/>
      <c r="GXK11" s="52"/>
      <c r="GXL11" s="52"/>
      <c r="GXM11" s="52"/>
      <c r="GXN11" s="52"/>
      <c r="GXO11" s="52"/>
      <c r="GXP11" s="52"/>
      <c r="GXQ11" s="52"/>
      <c r="GXR11" s="52"/>
      <c r="GXS11" s="52"/>
      <c r="GXT11" s="52"/>
      <c r="GXU11" s="52"/>
      <c r="GXV11" s="52"/>
      <c r="GXW11" s="52"/>
      <c r="GXX11" s="52"/>
      <c r="GXY11" s="52"/>
      <c r="GXZ11" s="52"/>
      <c r="GYA11" s="52"/>
      <c r="GYB11" s="52"/>
      <c r="GYC11" s="52"/>
      <c r="GYD11" s="52"/>
      <c r="GYE11" s="52"/>
      <c r="GYF11" s="52"/>
      <c r="GYG11" s="52"/>
      <c r="GYH11" s="52"/>
      <c r="GYI11" s="52"/>
      <c r="GYJ11" s="52"/>
      <c r="GYK11" s="52"/>
      <c r="GYL11" s="52"/>
      <c r="GYM11" s="52"/>
      <c r="GYN11" s="52"/>
      <c r="GYO11" s="52"/>
      <c r="GYP11" s="52"/>
      <c r="GYQ11" s="52"/>
      <c r="GYR11" s="52"/>
      <c r="GYS11" s="52"/>
      <c r="GYT11" s="52"/>
      <c r="GYU11" s="52"/>
      <c r="GYV11" s="52"/>
      <c r="GYW11" s="52"/>
      <c r="GYX11" s="52"/>
      <c r="GYY11" s="52"/>
      <c r="GYZ11" s="52"/>
      <c r="GZA11" s="52"/>
      <c r="GZB11" s="52"/>
      <c r="GZC11" s="52"/>
      <c r="GZD11" s="52"/>
      <c r="GZE11" s="52"/>
      <c r="GZF11" s="52"/>
      <c r="GZG11" s="52"/>
      <c r="GZH11" s="52"/>
      <c r="GZI11" s="52"/>
      <c r="GZJ11" s="52"/>
      <c r="GZK11" s="52"/>
      <c r="GZL11" s="52"/>
      <c r="GZM11" s="52"/>
      <c r="GZN11" s="52"/>
      <c r="GZO11" s="52"/>
      <c r="GZP11" s="52"/>
      <c r="GZQ11" s="52"/>
      <c r="GZR11" s="52"/>
      <c r="GZS11" s="52"/>
      <c r="GZT11" s="52"/>
      <c r="GZU11" s="52"/>
      <c r="GZV11" s="52"/>
      <c r="GZW11" s="52"/>
      <c r="GZX11" s="52"/>
      <c r="GZY11" s="52"/>
      <c r="GZZ11" s="52"/>
      <c r="HAA11" s="52"/>
      <c r="HAB11" s="52"/>
      <c r="HAC11" s="52"/>
      <c r="HAD11" s="52"/>
      <c r="HAE11" s="52"/>
      <c r="HAF11" s="52"/>
      <c r="HAG11" s="52"/>
      <c r="HAH11" s="52"/>
      <c r="HAI11" s="52"/>
      <c r="HAJ11" s="52"/>
      <c r="HAK11" s="52"/>
      <c r="HAL11" s="52"/>
      <c r="HAM11" s="52"/>
      <c r="HAN11" s="52"/>
      <c r="HAO11" s="52"/>
      <c r="HAP11" s="52"/>
      <c r="HAQ11" s="52"/>
      <c r="HAR11" s="52"/>
      <c r="HAS11" s="52"/>
      <c r="HAT11" s="52"/>
      <c r="HAU11" s="52"/>
      <c r="HAV11" s="52"/>
      <c r="HAW11" s="52"/>
      <c r="HAX11" s="52"/>
      <c r="HAY11" s="52"/>
      <c r="HAZ11" s="52"/>
      <c r="HBA11" s="52"/>
      <c r="HBB11" s="52"/>
      <c r="HBC11" s="52"/>
      <c r="HBD11" s="52"/>
      <c r="HBE11" s="52"/>
      <c r="HBF11" s="52"/>
      <c r="HBG11" s="52"/>
      <c r="HBH11" s="52"/>
      <c r="HBI11" s="52"/>
      <c r="HBJ11" s="52"/>
      <c r="HBK11" s="52"/>
      <c r="HBL11" s="52"/>
      <c r="HBM11" s="52"/>
      <c r="HBN11" s="52"/>
      <c r="HBO11" s="52"/>
      <c r="HBP11" s="52"/>
      <c r="HBQ11" s="52"/>
      <c r="HBR11" s="52"/>
      <c r="HBS11" s="52"/>
      <c r="HBT11" s="52"/>
      <c r="HBU11" s="52"/>
      <c r="HBV11" s="52"/>
      <c r="HBW11" s="52"/>
      <c r="HBX11" s="52"/>
      <c r="HBY11" s="52"/>
      <c r="HBZ11" s="52"/>
      <c r="HCA11" s="52"/>
      <c r="HCB11" s="52"/>
      <c r="HCC11" s="52"/>
      <c r="HCD11" s="52"/>
      <c r="HCE11" s="52"/>
      <c r="HCF11" s="52"/>
      <c r="HCG11" s="52"/>
      <c r="HCH11" s="52"/>
      <c r="HCI11" s="52"/>
      <c r="HCJ11" s="52"/>
      <c r="HCK11" s="52"/>
      <c r="HCL11" s="52"/>
      <c r="HCM11" s="52"/>
      <c r="HCN11" s="52"/>
      <c r="HCO11" s="52"/>
      <c r="HCP11" s="52"/>
      <c r="HCQ11" s="52"/>
      <c r="HCR11" s="52"/>
      <c r="HCS11" s="52"/>
      <c r="HCT11" s="52"/>
      <c r="HCU11" s="52"/>
      <c r="HCV11" s="52"/>
      <c r="HCW11" s="52"/>
      <c r="HCX11" s="52"/>
      <c r="HCY11" s="52"/>
      <c r="HCZ11" s="52"/>
      <c r="HDA11" s="52"/>
      <c r="HDB11" s="52"/>
      <c r="HDC11" s="52"/>
      <c r="HDD11" s="52"/>
      <c r="HDE11" s="52"/>
      <c r="HDF11" s="52"/>
      <c r="HDG11" s="52"/>
      <c r="HDH11" s="52"/>
      <c r="HDI11" s="52"/>
      <c r="HDJ11" s="52"/>
      <c r="HDK11" s="52"/>
      <c r="HDL11" s="52"/>
      <c r="HDM11" s="52"/>
      <c r="HDN11" s="52"/>
      <c r="HDO11" s="52"/>
      <c r="HDP11" s="52"/>
      <c r="HDQ11" s="52"/>
      <c r="HDR11" s="52"/>
      <c r="HDS11" s="52"/>
      <c r="HDT11" s="52"/>
      <c r="HDU11" s="52"/>
      <c r="HDV11" s="52"/>
      <c r="HDW11" s="52"/>
      <c r="HDX11" s="52"/>
      <c r="HDY11" s="52"/>
      <c r="HDZ11" s="52"/>
      <c r="HEA11" s="52"/>
      <c r="HEB11" s="52"/>
      <c r="HEC11" s="52"/>
      <c r="HED11" s="52"/>
      <c r="HEE11" s="52"/>
      <c r="HEF11" s="52"/>
      <c r="HEG11" s="52"/>
      <c r="HEH11" s="52"/>
      <c r="HEI11" s="52"/>
      <c r="HEJ11" s="52"/>
      <c r="HEK11" s="52"/>
      <c r="HEL11" s="52"/>
      <c r="HEM11" s="52"/>
      <c r="HEN11" s="52"/>
      <c r="HEO11" s="52"/>
      <c r="HEP11" s="52"/>
      <c r="HEQ11" s="52"/>
      <c r="HER11" s="52"/>
      <c r="HES11" s="52"/>
      <c r="HET11" s="52"/>
      <c r="HEU11" s="52"/>
      <c r="HEV11" s="52"/>
      <c r="HEW11" s="52"/>
      <c r="HEX11" s="52"/>
      <c r="HEY11" s="52"/>
      <c r="HEZ11" s="52"/>
      <c r="HFA11" s="52"/>
      <c r="HFB11" s="52"/>
      <c r="HFC11" s="52"/>
      <c r="HFD11" s="52"/>
      <c r="HFE11" s="52"/>
      <c r="HFF11" s="52"/>
      <c r="HFG11" s="52"/>
      <c r="HFH11" s="52"/>
      <c r="HFI11" s="52"/>
      <c r="HFJ11" s="52"/>
      <c r="HFK11" s="52"/>
      <c r="HFL11" s="52"/>
      <c r="HFM11" s="52"/>
      <c r="HFN11" s="52"/>
      <c r="HFO11" s="52"/>
      <c r="HFP11" s="52"/>
      <c r="HFQ11" s="52"/>
      <c r="HFR11" s="52"/>
      <c r="HFS11" s="52"/>
      <c r="HFT11" s="52"/>
      <c r="HFU11" s="52"/>
      <c r="HFV11" s="52"/>
      <c r="HFW11" s="52"/>
      <c r="HFX11" s="52"/>
      <c r="HFY11" s="52"/>
      <c r="HFZ11" s="52"/>
      <c r="HGA11" s="52"/>
      <c r="HGB11" s="52"/>
      <c r="HGC11" s="52"/>
      <c r="HGD11" s="52"/>
      <c r="HGE11" s="52"/>
      <c r="HGF11" s="52"/>
      <c r="HGG11" s="52"/>
      <c r="HGH11" s="52"/>
      <c r="HGI11" s="52"/>
      <c r="HGJ11" s="52"/>
      <c r="HGK11" s="52"/>
      <c r="HGL11" s="52"/>
      <c r="HGM11" s="52"/>
      <c r="HGN11" s="52"/>
      <c r="HGO11" s="52"/>
      <c r="HGP11" s="52"/>
      <c r="HGQ11" s="52"/>
      <c r="HGR11" s="52"/>
      <c r="HGS11" s="52"/>
      <c r="HGT11" s="52"/>
      <c r="HGU11" s="52"/>
      <c r="HGV11" s="52"/>
      <c r="HGW11" s="52"/>
      <c r="HGX11" s="52"/>
      <c r="HGY11" s="52"/>
      <c r="HGZ11" s="52"/>
      <c r="HHA11" s="52"/>
      <c r="HHB11" s="52"/>
      <c r="HHC11" s="52"/>
      <c r="HHD11" s="52"/>
      <c r="HHE11" s="52"/>
      <c r="HHF11" s="52"/>
      <c r="HHG11" s="52"/>
      <c r="HHH11" s="52"/>
      <c r="HHI11" s="52"/>
      <c r="HHJ11" s="52"/>
      <c r="HHK11" s="52"/>
      <c r="HHL11" s="52"/>
      <c r="HHM11" s="52"/>
      <c r="HHN11" s="52"/>
      <c r="HHO11" s="52"/>
      <c r="HHP11" s="52"/>
      <c r="HHQ11" s="52"/>
      <c r="HHR11" s="52"/>
      <c r="HHS11" s="52"/>
      <c r="HHT11" s="52"/>
      <c r="HHU11" s="52"/>
      <c r="HHV11" s="52"/>
      <c r="HHW11" s="52"/>
      <c r="HHX11" s="52"/>
      <c r="HHY11" s="52"/>
      <c r="HHZ11" s="52"/>
      <c r="HIA11" s="52"/>
      <c r="HIB11" s="52"/>
      <c r="HIC11" s="52"/>
      <c r="HID11" s="52"/>
      <c r="HIE11" s="52"/>
      <c r="HIF11" s="52"/>
      <c r="HIG11" s="52"/>
      <c r="HIH11" s="52"/>
      <c r="HII11" s="52"/>
      <c r="HIJ11" s="52"/>
      <c r="HIK11" s="52"/>
      <c r="HIL11" s="52"/>
      <c r="HIM11" s="52"/>
      <c r="HIN11" s="52"/>
      <c r="HIO11" s="52"/>
      <c r="HIP11" s="52"/>
      <c r="HIQ11" s="52"/>
      <c r="HIR11" s="52"/>
      <c r="HIS11" s="52"/>
      <c r="HIT11" s="52"/>
      <c r="HIU11" s="52"/>
      <c r="HIV11" s="52"/>
      <c r="HIW11" s="52"/>
      <c r="HIX11" s="52"/>
      <c r="HIY11" s="52"/>
      <c r="HIZ11" s="52"/>
      <c r="HJA11" s="52"/>
      <c r="HJB11" s="52"/>
      <c r="HJC11" s="52"/>
      <c r="HJD11" s="52"/>
      <c r="HJE11" s="52"/>
      <c r="HJF11" s="52"/>
      <c r="HJG11" s="52"/>
      <c r="HJH11" s="52"/>
      <c r="HJI11" s="52"/>
      <c r="HJJ11" s="52"/>
      <c r="HJK11" s="52"/>
      <c r="HJL11" s="52"/>
      <c r="HJM11" s="52"/>
      <c r="HJN11" s="52"/>
      <c r="HJO11" s="52"/>
      <c r="HJP11" s="52"/>
      <c r="HJQ11" s="52"/>
      <c r="HJR11" s="52"/>
      <c r="HJS11" s="52"/>
      <c r="HJT11" s="52"/>
      <c r="HJU11" s="52"/>
      <c r="HJV11" s="52"/>
      <c r="HJW11" s="52"/>
      <c r="HJX11" s="52"/>
      <c r="HJY11" s="52"/>
      <c r="HJZ11" s="52"/>
      <c r="HKA11" s="52"/>
      <c r="HKB11" s="52"/>
      <c r="HKC11" s="52"/>
      <c r="HKD11" s="52"/>
      <c r="HKE11" s="52"/>
      <c r="HKF11" s="52"/>
      <c r="HKG11" s="52"/>
      <c r="HKH11" s="52"/>
      <c r="HKI11" s="52"/>
      <c r="HKJ11" s="52"/>
      <c r="HKK11" s="52"/>
      <c r="HKL11" s="52"/>
      <c r="HKM11" s="52"/>
      <c r="HKN11" s="52"/>
      <c r="HKO11" s="52"/>
      <c r="HKP11" s="52"/>
      <c r="HKQ11" s="52"/>
      <c r="HKR11" s="52"/>
      <c r="HKS11" s="52"/>
      <c r="HKT11" s="52"/>
      <c r="HKU11" s="52"/>
      <c r="HKV11" s="52"/>
      <c r="HKW11" s="52"/>
      <c r="HKX11" s="52"/>
      <c r="HKY11" s="52"/>
      <c r="HKZ11" s="52"/>
      <c r="HLA11" s="52"/>
      <c r="HLB11" s="52"/>
      <c r="HLC11" s="52"/>
      <c r="HLD11" s="52"/>
      <c r="HLE11" s="52"/>
      <c r="HLF11" s="52"/>
      <c r="HLG11" s="52"/>
      <c r="HLH11" s="52"/>
      <c r="HLI11" s="52"/>
      <c r="HLJ11" s="52"/>
      <c r="HLK11" s="52"/>
      <c r="HLL11" s="52"/>
      <c r="HLM11" s="52"/>
      <c r="HLN11" s="52"/>
      <c r="HLO11" s="52"/>
      <c r="HLP11" s="52"/>
      <c r="HLQ11" s="52"/>
      <c r="HLR11" s="52"/>
      <c r="HLS11" s="52"/>
      <c r="HLT11" s="52"/>
      <c r="HLU11" s="52"/>
      <c r="HLV11" s="52"/>
      <c r="HLW11" s="52"/>
      <c r="HLX11" s="52"/>
      <c r="HLY11" s="52"/>
      <c r="HLZ11" s="52"/>
      <c r="HMA11" s="52"/>
      <c r="HMB11" s="52"/>
      <c r="HMC11" s="52"/>
      <c r="HMD11" s="52"/>
      <c r="HME11" s="52"/>
      <c r="HMF11" s="52"/>
      <c r="HMG11" s="52"/>
      <c r="HMH11" s="52"/>
      <c r="HMI11" s="52"/>
      <c r="HMJ11" s="52"/>
      <c r="HMK11" s="52"/>
      <c r="HML11" s="52"/>
      <c r="HMM11" s="52"/>
      <c r="HMN11" s="52"/>
      <c r="HMO11" s="52"/>
      <c r="HMP11" s="52"/>
      <c r="HMQ11" s="52"/>
      <c r="HMR11" s="52"/>
      <c r="HMS11" s="52"/>
      <c r="HMT11" s="52"/>
      <c r="HMU11" s="52"/>
      <c r="HMV11" s="52"/>
      <c r="HMW11" s="52"/>
      <c r="HMX11" s="52"/>
      <c r="HMY11" s="52"/>
      <c r="HMZ11" s="52"/>
      <c r="HNA11" s="52"/>
      <c r="HNB11" s="52"/>
      <c r="HNC11" s="52"/>
      <c r="HND11" s="52"/>
      <c r="HNE11" s="52"/>
      <c r="HNF11" s="52"/>
      <c r="HNG11" s="52"/>
      <c r="HNH11" s="52"/>
      <c r="HNI11" s="52"/>
      <c r="HNJ11" s="52"/>
      <c r="HNK11" s="52"/>
      <c r="HNL11" s="52"/>
      <c r="HNM11" s="52"/>
      <c r="HNN11" s="52"/>
      <c r="HNO11" s="52"/>
      <c r="HNP11" s="52"/>
      <c r="HNQ11" s="52"/>
      <c r="HNR11" s="52"/>
      <c r="HNS11" s="52"/>
      <c r="HNT11" s="52"/>
      <c r="HNU11" s="52"/>
      <c r="HNV11" s="52"/>
      <c r="HNW11" s="52"/>
      <c r="HNX11" s="52"/>
      <c r="HNY11" s="52"/>
      <c r="HNZ11" s="52"/>
      <c r="HOA11" s="52"/>
      <c r="HOB11" s="52"/>
      <c r="HOC11" s="52"/>
      <c r="HOD11" s="52"/>
      <c r="HOE11" s="52"/>
      <c r="HOF11" s="52"/>
      <c r="HOG11" s="52"/>
      <c r="HOH11" s="52"/>
      <c r="HOI11" s="52"/>
      <c r="HOJ11" s="52"/>
      <c r="HOK11" s="52"/>
      <c r="HOL11" s="52"/>
      <c r="HOM11" s="52"/>
      <c r="HON11" s="52"/>
      <c r="HOO11" s="52"/>
      <c r="HOP11" s="52"/>
      <c r="HOQ11" s="52"/>
      <c r="HOR11" s="52"/>
      <c r="HOS11" s="52"/>
      <c r="HOT11" s="52"/>
      <c r="HOU11" s="52"/>
      <c r="HOV11" s="52"/>
      <c r="HOW11" s="52"/>
      <c r="HOX11" s="52"/>
      <c r="HOY11" s="52"/>
      <c r="HOZ11" s="52"/>
      <c r="HPA11" s="52"/>
      <c r="HPB11" s="52"/>
      <c r="HPC11" s="52"/>
      <c r="HPD11" s="52"/>
      <c r="HPE11" s="52"/>
      <c r="HPF11" s="52"/>
      <c r="HPG11" s="52"/>
      <c r="HPH11" s="52"/>
      <c r="HPI11" s="52"/>
      <c r="HPJ11" s="52"/>
      <c r="HPK11" s="52"/>
      <c r="HPL11" s="52"/>
      <c r="HPM11" s="52"/>
      <c r="HPN11" s="52"/>
      <c r="HPO11" s="52"/>
      <c r="HPP11" s="52"/>
      <c r="HPQ11" s="52"/>
      <c r="HPR11" s="52"/>
      <c r="HPS11" s="52"/>
      <c r="HPT11" s="52"/>
      <c r="HPU11" s="52"/>
      <c r="HPV11" s="52"/>
      <c r="HPW11" s="52"/>
      <c r="HPX11" s="52"/>
      <c r="HPY11" s="52"/>
      <c r="HPZ11" s="52"/>
      <c r="HQA11" s="52"/>
      <c r="HQB11" s="52"/>
      <c r="HQC11" s="52"/>
      <c r="HQD11" s="52"/>
      <c r="HQE11" s="52"/>
      <c r="HQF11" s="52"/>
      <c r="HQG11" s="52"/>
      <c r="HQH11" s="52"/>
      <c r="HQI11" s="52"/>
      <c r="HQJ11" s="52"/>
      <c r="HQK11" s="52"/>
      <c r="HQL11" s="52"/>
      <c r="HQM11" s="52"/>
      <c r="HQN11" s="52"/>
      <c r="HQO11" s="52"/>
      <c r="HQP11" s="52"/>
      <c r="HQQ11" s="52"/>
      <c r="HQR11" s="52"/>
      <c r="HQS11" s="52"/>
      <c r="HQT11" s="52"/>
      <c r="HQU11" s="52"/>
      <c r="HQV11" s="52"/>
      <c r="HQW11" s="52"/>
      <c r="HQX11" s="52"/>
      <c r="HQY11" s="52"/>
      <c r="HQZ11" s="52"/>
      <c r="HRA11" s="52"/>
      <c r="HRB11" s="52"/>
      <c r="HRC11" s="52"/>
      <c r="HRD11" s="52"/>
      <c r="HRE11" s="52"/>
      <c r="HRF11" s="52"/>
      <c r="HRG11" s="52"/>
      <c r="HRH11" s="52"/>
      <c r="HRI11" s="52"/>
      <c r="HRJ11" s="52"/>
      <c r="HRK11" s="52"/>
      <c r="HRL11" s="52"/>
      <c r="HRM11" s="52"/>
      <c r="HRN11" s="52"/>
      <c r="HRO11" s="52"/>
      <c r="HRP11" s="52"/>
      <c r="HRQ11" s="52"/>
      <c r="HRR11" s="52"/>
      <c r="HRS11" s="52"/>
      <c r="HRT11" s="52"/>
      <c r="HRU11" s="52"/>
      <c r="HRV11" s="52"/>
      <c r="HRW11" s="52"/>
      <c r="HRX11" s="52"/>
      <c r="HRY11" s="52"/>
      <c r="HRZ11" s="52"/>
      <c r="HSA11" s="52"/>
      <c r="HSB11" s="52"/>
      <c r="HSC11" s="52"/>
      <c r="HSD11" s="52"/>
      <c r="HSE11" s="52"/>
      <c r="HSF11" s="52"/>
      <c r="HSG11" s="52"/>
      <c r="HSH11" s="52"/>
      <c r="HSI11" s="52"/>
      <c r="HSJ11" s="52"/>
      <c r="HSK11" s="52"/>
      <c r="HSL11" s="52"/>
      <c r="HSM11" s="52"/>
      <c r="HSN11" s="52"/>
      <c r="HSO11" s="52"/>
      <c r="HSP11" s="52"/>
      <c r="HSQ11" s="52"/>
      <c r="HSR11" s="52"/>
      <c r="HSS11" s="52"/>
      <c r="HST11" s="52"/>
      <c r="HSU11" s="52"/>
      <c r="HSV11" s="52"/>
      <c r="HSW11" s="52"/>
      <c r="HSX11" s="52"/>
      <c r="HSY11" s="52"/>
      <c r="HSZ11" s="52"/>
      <c r="HTA11" s="52"/>
      <c r="HTB11" s="52"/>
      <c r="HTC11" s="52"/>
      <c r="HTD11" s="52"/>
      <c r="HTE11" s="52"/>
      <c r="HTF11" s="52"/>
      <c r="HTG11" s="52"/>
      <c r="HTH11" s="52"/>
      <c r="HTI11" s="52"/>
      <c r="HTJ11" s="52"/>
      <c r="HTK11" s="52"/>
      <c r="HTL11" s="52"/>
      <c r="HTM11" s="52"/>
      <c r="HTN11" s="52"/>
      <c r="HTO11" s="52"/>
      <c r="HTP11" s="52"/>
      <c r="HTQ11" s="52"/>
      <c r="HTR11" s="52"/>
      <c r="HTS11" s="52"/>
      <c r="HTT11" s="52"/>
      <c r="HTU11" s="52"/>
      <c r="HTV11" s="52"/>
      <c r="HTW11" s="52"/>
      <c r="HTX11" s="52"/>
      <c r="HTY11" s="52"/>
      <c r="HTZ11" s="52"/>
      <c r="HUA11" s="52"/>
      <c r="HUB11" s="52"/>
      <c r="HUC11" s="52"/>
      <c r="HUD11" s="52"/>
      <c r="HUE11" s="52"/>
      <c r="HUF11" s="52"/>
      <c r="HUG11" s="52"/>
      <c r="HUH11" s="52"/>
      <c r="HUI11" s="52"/>
      <c r="HUJ11" s="52"/>
      <c r="HUK11" s="52"/>
      <c r="HUL11" s="52"/>
      <c r="HUM11" s="52"/>
      <c r="HUN11" s="52"/>
      <c r="HUO11" s="52"/>
      <c r="HUP11" s="52"/>
      <c r="HUQ11" s="52"/>
      <c r="HUR11" s="52"/>
      <c r="HUS11" s="52"/>
      <c r="HUT11" s="52"/>
      <c r="HUU11" s="52"/>
      <c r="HUV11" s="52"/>
      <c r="HUW11" s="52"/>
      <c r="HUX11" s="52"/>
      <c r="HUY11" s="52"/>
      <c r="HUZ11" s="52"/>
      <c r="HVA11" s="52"/>
      <c r="HVB11" s="52"/>
      <c r="HVC11" s="52"/>
      <c r="HVD11" s="52"/>
      <c r="HVE11" s="52"/>
      <c r="HVF11" s="52"/>
      <c r="HVG11" s="52"/>
      <c r="HVH11" s="52"/>
      <c r="HVI11" s="52"/>
      <c r="HVJ11" s="52"/>
      <c r="HVK11" s="52"/>
      <c r="HVL11" s="52"/>
      <c r="HVM11" s="52"/>
      <c r="HVN11" s="52"/>
      <c r="HVO11" s="52"/>
      <c r="HVP11" s="52"/>
      <c r="HVQ11" s="52"/>
      <c r="HVR11" s="52"/>
      <c r="HVS11" s="52"/>
      <c r="HVT11" s="52"/>
      <c r="HVU11" s="52"/>
      <c r="HVV11" s="52"/>
      <c r="HVW11" s="52"/>
      <c r="HVX11" s="52"/>
      <c r="HVY11" s="52"/>
      <c r="HVZ11" s="52"/>
      <c r="HWA11" s="52"/>
      <c r="HWB11" s="52"/>
      <c r="HWC11" s="52"/>
      <c r="HWD11" s="52"/>
      <c r="HWE11" s="52"/>
      <c r="HWF11" s="52"/>
      <c r="HWG11" s="52"/>
      <c r="HWH11" s="52"/>
      <c r="HWI11" s="52"/>
      <c r="HWJ11" s="52"/>
      <c r="HWK11" s="52"/>
      <c r="HWL11" s="52"/>
      <c r="HWM11" s="52"/>
      <c r="HWN11" s="52"/>
      <c r="HWO11" s="52"/>
      <c r="HWP11" s="52"/>
      <c r="HWQ11" s="52"/>
      <c r="HWR11" s="52"/>
      <c r="HWS11" s="52"/>
      <c r="HWT11" s="52"/>
      <c r="HWU11" s="52"/>
      <c r="HWV11" s="52"/>
      <c r="HWW11" s="52"/>
      <c r="HWX11" s="52"/>
      <c r="HWY11" s="52"/>
      <c r="HWZ11" s="52"/>
      <c r="HXA11" s="52"/>
      <c r="HXB11" s="52"/>
      <c r="HXC11" s="52"/>
      <c r="HXD11" s="52"/>
      <c r="HXE11" s="52"/>
      <c r="HXF11" s="52"/>
      <c r="HXG11" s="52"/>
      <c r="HXH11" s="52"/>
      <c r="HXI11" s="52"/>
      <c r="HXJ11" s="52"/>
      <c r="HXK11" s="52"/>
      <c r="HXL11" s="52"/>
      <c r="HXM11" s="52"/>
      <c r="HXN11" s="52"/>
      <c r="HXO11" s="52"/>
      <c r="HXP11" s="52"/>
      <c r="HXQ11" s="52"/>
      <c r="HXR11" s="52"/>
      <c r="HXS11" s="52"/>
      <c r="HXT11" s="52"/>
      <c r="HXU11" s="52"/>
      <c r="HXV11" s="52"/>
      <c r="HXW11" s="52"/>
      <c r="HXX11" s="52"/>
      <c r="HXY11" s="52"/>
      <c r="HXZ11" s="52"/>
      <c r="HYA11" s="52"/>
      <c r="HYB11" s="52"/>
      <c r="HYC11" s="52"/>
      <c r="HYD11" s="52"/>
      <c r="HYE11" s="52"/>
      <c r="HYF11" s="52"/>
      <c r="HYG11" s="52"/>
      <c r="HYH11" s="52"/>
      <c r="HYI11" s="52"/>
      <c r="HYJ11" s="52"/>
      <c r="HYK11" s="52"/>
      <c r="HYL11" s="52"/>
      <c r="HYM11" s="52"/>
      <c r="HYN11" s="52"/>
      <c r="HYO11" s="52"/>
      <c r="HYP11" s="52"/>
      <c r="HYQ11" s="52"/>
      <c r="HYR11" s="52"/>
      <c r="HYS11" s="52"/>
      <c r="HYT11" s="52"/>
      <c r="HYU11" s="52"/>
      <c r="HYV11" s="52"/>
      <c r="HYW11" s="52"/>
      <c r="HYX11" s="52"/>
      <c r="HYY11" s="52"/>
      <c r="HYZ11" s="52"/>
      <c r="HZA11" s="52"/>
      <c r="HZB11" s="52"/>
      <c r="HZC11" s="52"/>
      <c r="HZD11" s="52"/>
      <c r="HZE11" s="52"/>
      <c r="HZF11" s="52"/>
      <c r="HZG11" s="52"/>
      <c r="HZH11" s="52"/>
      <c r="HZI11" s="52"/>
      <c r="HZJ11" s="52"/>
      <c r="HZK11" s="52"/>
      <c r="HZL11" s="52"/>
      <c r="HZM11" s="52"/>
      <c r="HZN11" s="52"/>
      <c r="HZO11" s="52"/>
      <c r="HZP11" s="52"/>
      <c r="HZQ11" s="52"/>
      <c r="HZR11" s="52"/>
      <c r="HZS11" s="52"/>
      <c r="HZT11" s="52"/>
      <c r="HZU11" s="52"/>
      <c r="HZV11" s="52"/>
      <c r="HZW11" s="52"/>
      <c r="HZX11" s="52"/>
      <c r="HZY11" s="52"/>
      <c r="HZZ11" s="52"/>
      <c r="IAA11" s="52"/>
      <c r="IAB11" s="52"/>
      <c r="IAC11" s="52"/>
      <c r="IAD11" s="52"/>
      <c r="IAE11" s="52"/>
      <c r="IAF11" s="52"/>
      <c r="IAG11" s="52"/>
      <c r="IAH11" s="52"/>
      <c r="IAI11" s="52"/>
      <c r="IAJ11" s="52"/>
      <c r="IAK11" s="52"/>
      <c r="IAL11" s="52"/>
      <c r="IAM11" s="52"/>
      <c r="IAN11" s="52"/>
      <c r="IAO11" s="52"/>
      <c r="IAP11" s="52"/>
      <c r="IAQ11" s="52"/>
      <c r="IAR11" s="52"/>
      <c r="IAS11" s="52"/>
      <c r="IAT11" s="52"/>
      <c r="IAU11" s="52"/>
      <c r="IAV11" s="52"/>
      <c r="IAW11" s="52"/>
      <c r="IAX11" s="52"/>
      <c r="IAY11" s="52"/>
      <c r="IAZ11" s="52"/>
      <c r="IBA11" s="52"/>
      <c r="IBB11" s="52"/>
      <c r="IBC11" s="52"/>
      <c r="IBD11" s="52"/>
      <c r="IBE11" s="52"/>
      <c r="IBF11" s="52"/>
      <c r="IBG11" s="52"/>
      <c r="IBH11" s="52"/>
      <c r="IBI11" s="52"/>
      <c r="IBJ11" s="52"/>
      <c r="IBK11" s="52"/>
      <c r="IBL11" s="52"/>
      <c r="IBM11" s="52"/>
      <c r="IBN11" s="52"/>
      <c r="IBO11" s="52"/>
      <c r="IBP11" s="52"/>
      <c r="IBQ11" s="52"/>
      <c r="IBR11" s="52"/>
      <c r="IBS11" s="52"/>
      <c r="IBT11" s="52"/>
      <c r="IBU11" s="52"/>
      <c r="IBV11" s="52"/>
      <c r="IBW11" s="52"/>
      <c r="IBX11" s="52"/>
      <c r="IBY11" s="52"/>
      <c r="IBZ11" s="52"/>
      <c r="ICA11" s="52"/>
      <c r="ICB11" s="52"/>
      <c r="ICC11" s="52"/>
      <c r="ICD11" s="52"/>
      <c r="ICE11" s="52"/>
      <c r="ICF11" s="52"/>
      <c r="ICG11" s="52"/>
      <c r="ICH11" s="52"/>
      <c r="ICI11" s="52"/>
      <c r="ICJ11" s="52"/>
      <c r="ICK11" s="52"/>
      <c r="ICL11" s="52"/>
      <c r="ICM11" s="52"/>
      <c r="ICN11" s="52"/>
      <c r="ICO11" s="52"/>
      <c r="ICP11" s="52"/>
      <c r="ICQ11" s="52"/>
      <c r="ICR11" s="52"/>
      <c r="ICS11" s="52"/>
      <c r="ICT11" s="52"/>
      <c r="ICU11" s="52"/>
      <c r="ICV11" s="52"/>
      <c r="ICW11" s="52"/>
      <c r="ICX11" s="52"/>
      <c r="ICY11" s="52"/>
      <c r="ICZ11" s="52"/>
      <c r="IDA11" s="52"/>
      <c r="IDB11" s="52"/>
      <c r="IDC11" s="52"/>
      <c r="IDD11" s="52"/>
      <c r="IDE11" s="52"/>
      <c r="IDF11" s="52"/>
      <c r="IDG11" s="52"/>
      <c r="IDH11" s="52"/>
      <c r="IDI11" s="52"/>
      <c r="IDJ11" s="52"/>
      <c r="IDK11" s="52"/>
      <c r="IDL11" s="52"/>
      <c r="IDM11" s="52"/>
      <c r="IDN11" s="52"/>
      <c r="IDO11" s="52"/>
      <c r="IDP11" s="52"/>
      <c r="IDQ11" s="52"/>
      <c r="IDR11" s="52"/>
      <c r="IDS11" s="52"/>
      <c r="IDT11" s="52"/>
      <c r="IDU11" s="52"/>
      <c r="IDV11" s="52"/>
      <c r="IDW11" s="52"/>
      <c r="IDX11" s="52"/>
      <c r="IDY11" s="52"/>
      <c r="IDZ11" s="52"/>
      <c r="IEA11" s="52"/>
      <c r="IEB11" s="52"/>
      <c r="IEC11" s="52"/>
      <c r="IED11" s="52"/>
      <c r="IEE11" s="52"/>
      <c r="IEF11" s="52"/>
      <c r="IEG11" s="52"/>
      <c r="IEH11" s="52"/>
      <c r="IEI11" s="52"/>
      <c r="IEJ11" s="52"/>
      <c r="IEK11" s="52"/>
      <c r="IEL11" s="52"/>
      <c r="IEM11" s="52"/>
      <c r="IEN11" s="52"/>
      <c r="IEO11" s="52"/>
      <c r="IEP11" s="52"/>
      <c r="IEQ11" s="52"/>
      <c r="IER11" s="52"/>
      <c r="IES11" s="52"/>
      <c r="IET11" s="52"/>
      <c r="IEU11" s="52"/>
      <c r="IEV11" s="52"/>
      <c r="IEW11" s="52"/>
      <c r="IEX11" s="52"/>
      <c r="IEY11" s="52"/>
      <c r="IEZ11" s="52"/>
      <c r="IFA11" s="52"/>
      <c r="IFB11" s="52"/>
      <c r="IFC11" s="52"/>
      <c r="IFD11" s="52"/>
      <c r="IFE11" s="52"/>
      <c r="IFF11" s="52"/>
      <c r="IFG11" s="52"/>
      <c r="IFH11" s="52"/>
      <c r="IFI11" s="52"/>
      <c r="IFJ11" s="52"/>
      <c r="IFK11" s="52"/>
      <c r="IFL11" s="52"/>
      <c r="IFM11" s="52"/>
      <c r="IFN11" s="52"/>
      <c r="IFO11" s="52"/>
      <c r="IFP11" s="52"/>
      <c r="IFQ11" s="52"/>
      <c r="IFR11" s="52"/>
      <c r="IFS11" s="52"/>
      <c r="IFT11" s="52"/>
      <c r="IFU11" s="52"/>
      <c r="IFV11" s="52"/>
      <c r="IFW11" s="52"/>
      <c r="IFX11" s="52"/>
      <c r="IFY11" s="52"/>
      <c r="IFZ11" s="52"/>
      <c r="IGA11" s="52"/>
      <c r="IGB11" s="52"/>
      <c r="IGC11" s="52"/>
      <c r="IGD11" s="52"/>
      <c r="IGE11" s="52"/>
      <c r="IGF11" s="52"/>
      <c r="IGG11" s="52"/>
      <c r="IGH11" s="52"/>
      <c r="IGI11" s="52"/>
      <c r="IGJ11" s="52"/>
      <c r="IGK11" s="52"/>
      <c r="IGL11" s="52"/>
      <c r="IGM11" s="52"/>
      <c r="IGN11" s="52"/>
      <c r="IGO11" s="52"/>
      <c r="IGP11" s="52"/>
      <c r="IGQ11" s="52"/>
      <c r="IGR11" s="52"/>
      <c r="IGS11" s="52"/>
      <c r="IGT11" s="52"/>
      <c r="IGU11" s="52"/>
      <c r="IGV11" s="52"/>
      <c r="IGW11" s="52"/>
      <c r="IGX11" s="52"/>
      <c r="IGY11" s="52"/>
      <c r="IGZ11" s="52"/>
      <c r="IHA11" s="52"/>
      <c r="IHB11" s="52"/>
      <c r="IHC11" s="52"/>
      <c r="IHD11" s="52"/>
      <c r="IHE11" s="52"/>
      <c r="IHF11" s="52"/>
      <c r="IHG11" s="52"/>
      <c r="IHH11" s="52"/>
      <c r="IHI11" s="52"/>
      <c r="IHJ11" s="52"/>
      <c r="IHK11" s="52"/>
      <c r="IHL11" s="52"/>
      <c r="IHM11" s="52"/>
      <c r="IHN11" s="52"/>
      <c r="IHO11" s="52"/>
      <c r="IHP11" s="52"/>
      <c r="IHQ11" s="52"/>
      <c r="IHR11" s="52"/>
      <c r="IHS11" s="52"/>
      <c r="IHT11" s="52"/>
      <c r="IHU11" s="52"/>
      <c r="IHV11" s="52"/>
      <c r="IHW11" s="52"/>
      <c r="IHX11" s="52"/>
      <c r="IHY11" s="52"/>
      <c r="IHZ11" s="52"/>
      <c r="IIA11" s="52"/>
      <c r="IIB11" s="52"/>
      <c r="IIC11" s="52"/>
      <c r="IID11" s="52"/>
      <c r="IIE11" s="52"/>
      <c r="IIF11" s="52"/>
      <c r="IIG11" s="52"/>
      <c r="IIH11" s="52"/>
      <c r="III11" s="52"/>
      <c r="IIJ11" s="52"/>
      <c r="IIK11" s="52"/>
      <c r="IIL11" s="52"/>
      <c r="IIM11" s="52"/>
      <c r="IIN11" s="52"/>
      <c r="IIO11" s="52"/>
      <c r="IIP11" s="52"/>
      <c r="IIQ11" s="52"/>
      <c r="IIR11" s="52"/>
      <c r="IIS11" s="52"/>
      <c r="IIT11" s="52"/>
      <c r="IIU11" s="52"/>
      <c r="IIV11" s="52"/>
      <c r="IIW11" s="52"/>
      <c r="IIX11" s="52"/>
      <c r="IIY11" s="52"/>
      <c r="IIZ11" s="52"/>
      <c r="IJA11" s="52"/>
      <c r="IJB11" s="52"/>
      <c r="IJC11" s="52"/>
      <c r="IJD11" s="52"/>
      <c r="IJE11" s="52"/>
      <c r="IJF11" s="52"/>
      <c r="IJG11" s="52"/>
      <c r="IJH11" s="52"/>
      <c r="IJI11" s="52"/>
      <c r="IJJ11" s="52"/>
      <c r="IJK11" s="52"/>
      <c r="IJL11" s="52"/>
      <c r="IJM11" s="52"/>
      <c r="IJN11" s="52"/>
      <c r="IJO11" s="52"/>
      <c r="IJP11" s="52"/>
      <c r="IJQ11" s="52"/>
      <c r="IJR11" s="52"/>
      <c r="IJS11" s="52"/>
      <c r="IJT11" s="52"/>
      <c r="IJU11" s="52"/>
      <c r="IJV11" s="52"/>
      <c r="IJW11" s="52"/>
      <c r="IJX11" s="52"/>
      <c r="IJY11" s="52"/>
      <c r="IJZ11" s="52"/>
      <c r="IKA11" s="52"/>
      <c r="IKB11" s="52"/>
      <c r="IKC11" s="52"/>
      <c r="IKD11" s="52"/>
      <c r="IKE11" s="52"/>
      <c r="IKF11" s="52"/>
      <c r="IKG11" s="52"/>
      <c r="IKH11" s="52"/>
      <c r="IKI11" s="52"/>
      <c r="IKJ11" s="52"/>
      <c r="IKK11" s="52"/>
      <c r="IKL11" s="52"/>
      <c r="IKM11" s="52"/>
      <c r="IKN11" s="52"/>
      <c r="IKO11" s="52"/>
      <c r="IKP11" s="52"/>
      <c r="IKQ11" s="52"/>
      <c r="IKR11" s="52"/>
      <c r="IKS11" s="52"/>
      <c r="IKT11" s="52"/>
      <c r="IKU11" s="52"/>
      <c r="IKV11" s="52"/>
      <c r="IKW11" s="52"/>
      <c r="IKX11" s="52"/>
      <c r="IKY11" s="52"/>
      <c r="IKZ11" s="52"/>
      <c r="ILA11" s="52"/>
      <c r="ILB11" s="52"/>
      <c r="ILC11" s="52"/>
      <c r="ILD11" s="52"/>
      <c r="ILE11" s="52"/>
      <c r="ILF11" s="52"/>
      <c r="ILG11" s="52"/>
      <c r="ILH11" s="52"/>
      <c r="ILI11" s="52"/>
      <c r="ILJ11" s="52"/>
      <c r="ILK11" s="52"/>
      <c r="ILL11" s="52"/>
      <c r="ILM11" s="52"/>
      <c r="ILN11" s="52"/>
      <c r="ILO11" s="52"/>
      <c r="ILP11" s="52"/>
      <c r="ILQ11" s="52"/>
      <c r="ILR11" s="52"/>
      <c r="ILS11" s="52"/>
      <c r="ILT11" s="52"/>
      <c r="ILU11" s="52"/>
      <c r="ILV11" s="52"/>
      <c r="ILW11" s="52"/>
      <c r="ILX11" s="52"/>
      <c r="ILY11" s="52"/>
      <c r="ILZ11" s="52"/>
      <c r="IMA11" s="52"/>
      <c r="IMB11" s="52"/>
      <c r="IMC11" s="52"/>
      <c r="IMD11" s="52"/>
      <c r="IME11" s="52"/>
      <c r="IMF11" s="52"/>
      <c r="IMG11" s="52"/>
      <c r="IMH11" s="52"/>
      <c r="IMI11" s="52"/>
      <c r="IMJ11" s="52"/>
      <c r="IMK11" s="52"/>
      <c r="IML11" s="52"/>
      <c r="IMM11" s="52"/>
      <c r="IMN11" s="52"/>
      <c r="IMO11" s="52"/>
      <c r="IMP11" s="52"/>
      <c r="IMQ11" s="52"/>
      <c r="IMR11" s="52"/>
      <c r="IMS11" s="52"/>
      <c r="IMT11" s="52"/>
      <c r="IMU11" s="52"/>
      <c r="IMV11" s="52"/>
      <c r="IMW11" s="52"/>
      <c r="IMX11" s="52"/>
      <c r="IMY11" s="52"/>
      <c r="IMZ11" s="52"/>
      <c r="INA11" s="52"/>
      <c r="INB11" s="52"/>
      <c r="INC11" s="52"/>
      <c r="IND11" s="52"/>
      <c r="INE11" s="52"/>
      <c r="INF11" s="52"/>
      <c r="ING11" s="52"/>
      <c r="INH11" s="52"/>
      <c r="INI11" s="52"/>
      <c r="INJ11" s="52"/>
      <c r="INK11" s="52"/>
      <c r="INL11" s="52"/>
      <c r="INM11" s="52"/>
      <c r="INN11" s="52"/>
      <c r="INO11" s="52"/>
      <c r="INP11" s="52"/>
      <c r="INQ11" s="52"/>
      <c r="INR11" s="52"/>
      <c r="INS11" s="52"/>
      <c r="INT11" s="52"/>
      <c r="INU11" s="52"/>
      <c r="INV11" s="52"/>
      <c r="INW11" s="52"/>
      <c r="INX11" s="52"/>
      <c r="INY11" s="52"/>
      <c r="INZ11" s="52"/>
      <c r="IOA11" s="52"/>
      <c r="IOB11" s="52"/>
      <c r="IOC11" s="52"/>
      <c r="IOD11" s="52"/>
      <c r="IOE11" s="52"/>
      <c r="IOF11" s="52"/>
      <c r="IOG11" s="52"/>
      <c r="IOH11" s="52"/>
      <c r="IOI11" s="52"/>
      <c r="IOJ11" s="52"/>
      <c r="IOK11" s="52"/>
      <c r="IOL11" s="52"/>
      <c r="IOM11" s="52"/>
      <c r="ION11" s="52"/>
      <c r="IOO11" s="52"/>
      <c r="IOP11" s="52"/>
      <c r="IOQ11" s="52"/>
      <c r="IOR11" s="52"/>
      <c r="IOS11" s="52"/>
      <c r="IOT11" s="52"/>
      <c r="IOU11" s="52"/>
      <c r="IOV11" s="52"/>
      <c r="IOW11" s="52"/>
      <c r="IOX11" s="52"/>
      <c r="IOY11" s="52"/>
      <c r="IOZ11" s="52"/>
      <c r="IPA11" s="52"/>
      <c r="IPB11" s="52"/>
      <c r="IPC11" s="52"/>
      <c r="IPD11" s="52"/>
      <c r="IPE11" s="52"/>
      <c r="IPF11" s="52"/>
      <c r="IPG11" s="52"/>
      <c r="IPH11" s="52"/>
      <c r="IPI11" s="52"/>
      <c r="IPJ11" s="52"/>
      <c r="IPK11" s="52"/>
      <c r="IPL11" s="52"/>
      <c r="IPM11" s="52"/>
      <c r="IPN11" s="52"/>
      <c r="IPO11" s="52"/>
      <c r="IPP11" s="52"/>
      <c r="IPQ11" s="52"/>
      <c r="IPR11" s="52"/>
      <c r="IPS11" s="52"/>
      <c r="IPT11" s="52"/>
      <c r="IPU11" s="52"/>
      <c r="IPV11" s="52"/>
      <c r="IPW11" s="52"/>
      <c r="IPX11" s="52"/>
      <c r="IPY11" s="52"/>
      <c r="IPZ11" s="52"/>
      <c r="IQA11" s="52"/>
      <c r="IQB11" s="52"/>
      <c r="IQC11" s="52"/>
      <c r="IQD11" s="52"/>
      <c r="IQE11" s="52"/>
      <c r="IQF11" s="52"/>
      <c r="IQG11" s="52"/>
      <c r="IQH11" s="52"/>
      <c r="IQI11" s="52"/>
      <c r="IQJ11" s="52"/>
      <c r="IQK11" s="52"/>
      <c r="IQL11" s="52"/>
      <c r="IQM11" s="52"/>
      <c r="IQN11" s="52"/>
      <c r="IQO11" s="52"/>
      <c r="IQP11" s="52"/>
      <c r="IQQ11" s="52"/>
      <c r="IQR11" s="52"/>
      <c r="IQS11" s="52"/>
      <c r="IQT11" s="52"/>
      <c r="IQU11" s="52"/>
      <c r="IQV11" s="52"/>
      <c r="IQW11" s="52"/>
      <c r="IQX11" s="52"/>
      <c r="IQY11" s="52"/>
      <c r="IQZ11" s="52"/>
      <c r="IRA11" s="52"/>
      <c r="IRB11" s="52"/>
      <c r="IRC11" s="52"/>
      <c r="IRD11" s="52"/>
      <c r="IRE11" s="52"/>
      <c r="IRF11" s="52"/>
      <c r="IRG11" s="52"/>
      <c r="IRH11" s="52"/>
      <c r="IRI11" s="52"/>
      <c r="IRJ11" s="52"/>
      <c r="IRK11" s="52"/>
      <c r="IRL11" s="52"/>
      <c r="IRM11" s="52"/>
      <c r="IRN11" s="52"/>
      <c r="IRO11" s="52"/>
      <c r="IRP11" s="52"/>
      <c r="IRQ11" s="52"/>
      <c r="IRR11" s="52"/>
      <c r="IRS11" s="52"/>
      <c r="IRT11" s="52"/>
      <c r="IRU11" s="52"/>
      <c r="IRV11" s="52"/>
      <c r="IRW11" s="52"/>
      <c r="IRX11" s="52"/>
      <c r="IRY11" s="52"/>
      <c r="IRZ11" s="52"/>
      <c r="ISA11" s="52"/>
      <c r="ISB11" s="52"/>
      <c r="ISC11" s="52"/>
      <c r="ISD11" s="52"/>
      <c r="ISE11" s="52"/>
      <c r="ISF11" s="52"/>
      <c r="ISG11" s="52"/>
      <c r="ISH11" s="52"/>
      <c r="ISI11" s="52"/>
      <c r="ISJ11" s="52"/>
      <c r="ISK11" s="52"/>
      <c r="ISL11" s="52"/>
      <c r="ISM11" s="52"/>
      <c r="ISN11" s="52"/>
      <c r="ISO11" s="52"/>
      <c r="ISP11" s="52"/>
      <c r="ISQ11" s="52"/>
      <c r="ISR11" s="52"/>
      <c r="ISS11" s="52"/>
      <c r="IST11" s="52"/>
      <c r="ISU11" s="52"/>
      <c r="ISV11" s="52"/>
      <c r="ISW11" s="52"/>
      <c r="ISX11" s="52"/>
      <c r="ISY11" s="52"/>
      <c r="ISZ11" s="52"/>
      <c r="ITA11" s="52"/>
      <c r="ITB11" s="52"/>
      <c r="ITC11" s="52"/>
      <c r="ITD11" s="52"/>
      <c r="ITE11" s="52"/>
      <c r="ITF11" s="52"/>
      <c r="ITG11" s="52"/>
      <c r="ITH11" s="52"/>
      <c r="ITI11" s="52"/>
      <c r="ITJ11" s="52"/>
      <c r="ITK11" s="52"/>
      <c r="ITL11" s="52"/>
      <c r="ITM11" s="52"/>
      <c r="ITN11" s="52"/>
      <c r="ITO11" s="52"/>
      <c r="ITP11" s="52"/>
      <c r="ITQ11" s="52"/>
      <c r="ITR11" s="52"/>
      <c r="ITS11" s="52"/>
      <c r="ITT11" s="52"/>
      <c r="ITU11" s="52"/>
      <c r="ITV11" s="52"/>
      <c r="ITW11" s="52"/>
      <c r="ITX11" s="52"/>
      <c r="ITY11" s="52"/>
      <c r="ITZ11" s="52"/>
      <c r="IUA11" s="52"/>
      <c r="IUB11" s="52"/>
      <c r="IUC11" s="52"/>
      <c r="IUD11" s="52"/>
      <c r="IUE11" s="52"/>
      <c r="IUF11" s="52"/>
      <c r="IUG11" s="52"/>
      <c r="IUH11" s="52"/>
      <c r="IUI11" s="52"/>
      <c r="IUJ11" s="52"/>
      <c r="IUK11" s="52"/>
      <c r="IUL11" s="52"/>
      <c r="IUM11" s="52"/>
      <c r="IUN11" s="52"/>
      <c r="IUO11" s="52"/>
      <c r="IUP11" s="52"/>
      <c r="IUQ11" s="52"/>
      <c r="IUR11" s="52"/>
      <c r="IUS11" s="52"/>
      <c r="IUT11" s="52"/>
      <c r="IUU11" s="52"/>
      <c r="IUV11" s="52"/>
      <c r="IUW11" s="52"/>
      <c r="IUX11" s="52"/>
      <c r="IUY11" s="52"/>
      <c r="IUZ11" s="52"/>
      <c r="IVA11" s="52"/>
      <c r="IVB11" s="52"/>
      <c r="IVC11" s="52"/>
      <c r="IVD11" s="52"/>
      <c r="IVE11" s="52"/>
      <c r="IVF11" s="52"/>
      <c r="IVG11" s="52"/>
      <c r="IVH11" s="52"/>
      <c r="IVI11" s="52"/>
      <c r="IVJ11" s="52"/>
      <c r="IVK11" s="52"/>
      <c r="IVL11" s="52"/>
      <c r="IVM11" s="52"/>
      <c r="IVN11" s="52"/>
      <c r="IVO11" s="52"/>
      <c r="IVP11" s="52"/>
      <c r="IVQ11" s="52"/>
      <c r="IVR11" s="52"/>
      <c r="IVS11" s="52"/>
      <c r="IVT11" s="52"/>
      <c r="IVU11" s="52"/>
      <c r="IVV11" s="52"/>
      <c r="IVW11" s="52"/>
      <c r="IVX11" s="52"/>
      <c r="IVY11" s="52"/>
      <c r="IVZ11" s="52"/>
      <c r="IWA11" s="52"/>
      <c r="IWB11" s="52"/>
      <c r="IWC11" s="52"/>
      <c r="IWD11" s="52"/>
      <c r="IWE11" s="52"/>
      <c r="IWF11" s="52"/>
      <c r="IWG11" s="52"/>
      <c r="IWH11" s="52"/>
      <c r="IWI11" s="52"/>
      <c r="IWJ11" s="52"/>
      <c r="IWK11" s="52"/>
      <c r="IWL11" s="52"/>
      <c r="IWM11" s="52"/>
      <c r="IWN11" s="52"/>
      <c r="IWO11" s="52"/>
      <c r="IWP11" s="52"/>
      <c r="IWQ11" s="52"/>
      <c r="IWR11" s="52"/>
      <c r="IWS11" s="52"/>
      <c r="IWT11" s="52"/>
      <c r="IWU11" s="52"/>
      <c r="IWV11" s="52"/>
      <c r="IWW11" s="52"/>
      <c r="IWX11" s="52"/>
      <c r="IWY11" s="52"/>
      <c r="IWZ11" s="52"/>
      <c r="IXA11" s="52"/>
      <c r="IXB11" s="52"/>
      <c r="IXC11" s="52"/>
      <c r="IXD11" s="52"/>
      <c r="IXE11" s="52"/>
      <c r="IXF11" s="52"/>
      <c r="IXG11" s="52"/>
      <c r="IXH11" s="52"/>
      <c r="IXI11" s="52"/>
      <c r="IXJ11" s="52"/>
      <c r="IXK11" s="52"/>
      <c r="IXL11" s="52"/>
      <c r="IXM11" s="52"/>
      <c r="IXN11" s="52"/>
      <c r="IXO11" s="52"/>
      <c r="IXP11" s="52"/>
      <c r="IXQ11" s="52"/>
      <c r="IXR11" s="52"/>
      <c r="IXS11" s="52"/>
      <c r="IXT11" s="52"/>
      <c r="IXU11" s="52"/>
      <c r="IXV11" s="52"/>
      <c r="IXW11" s="52"/>
      <c r="IXX11" s="52"/>
      <c r="IXY11" s="52"/>
      <c r="IXZ11" s="52"/>
      <c r="IYA11" s="52"/>
      <c r="IYB11" s="52"/>
      <c r="IYC11" s="52"/>
      <c r="IYD11" s="52"/>
      <c r="IYE11" s="52"/>
      <c r="IYF11" s="52"/>
      <c r="IYG11" s="52"/>
      <c r="IYH11" s="52"/>
      <c r="IYI11" s="52"/>
      <c r="IYJ11" s="52"/>
      <c r="IYK11" s="52"/>
      <c r="IYL11" s="52"/>
      <c r="IYM11" s="52"/>
      <c r="IYN11" s="52"/>
      <c r="IYO11" s="52"/>
      <c r="IYP11" s="52"/>
      <c r="IYQ11" s="52"/>
      <c r="IYR11" s="52"/>
      <c r="IYS11" s="52"/>
      <c r="IYT11" s="52"/>
      <c r="IYU11" s="52"/>
      <c r="IYV11" s="52"/>
      <c r="IYW11" s="52"/>
      <c r="IYX11" s="52"/>
      <c r="IYY11" s="52"/>
      <c r="IYZ11" s="52"/>
      <c r="IZA11" s="52"/>
      <c r="IZB11" s="52"/>
      <c r="IZC11" s="52"/>
      <c r="IZD11" s="52"/>
      <c r="IZE11" s="52"/>
      <c r="IZF11" s="52"/>
      <c r="IZG11" s="52"/>
      <c r="IZH11" s="52"/>
      <c r="IZI11" s="52"/>
      <c r="IZJ11" s="52"/>
      <c r="IZK11" s="52"/>
      <c r="IZL11" s="52"/>
      <c r="IZM11" s="52"/>
      <c r="IZN11" s="52"/>
      <c r="IZO11" s="52"/>
      <c r="IZP11" s="52"/>
      <c r="IZQ11" s="52"/>
      <c r="IZR11" s="52"/>
      <c r="IZS11" s="52"/>
      <c r="IZT11" s="52"/>
      <c r="IZU11" s="52"/>
      <c r="IZV11" s="52"/>
      <c r="IZW11" s="52"/>
      <c r="IZX11" s="52"/>
      <c r="IZY11" s="52"/>
      <c r="IZZ11" s="52"/>
      <c r="JAA11" s="52"/>
      <c r="JAB11" s="52"/>
      <c r="JAC11" s="52"/>
      <c r="JAD11" s="52"/>
      <c r="JAE11" s="52"/>
      <c r="JAF11" s="52"/>
      <c r="JAG11" s="52"/>
      <c r="JAH11" s="52"/>
      <c r="JAI11" s="52"/>
      <c r="JAJ11" s="52"/>
      <c r="JAK11" s="52"/>
      <c r="JAL11" s="52"/>
      <c r="JAM11" s="52"/>
      <c r="JAN11" s="52"/>
      <c r="JAO11" s="52"/>
      <c r="JAP11" s="52"/>
      <c r="JAQ11" s="52"/>
      <c r="JAR11" s="52"/>
      <c r="JAS11" s="52"/>
      <c r="JAT11" s="52"/>
      <c r="JAU11" s="52"/>
      <c r="JAV11" s="52"/>
      <c r="JAW11" s="52"/>
      <c r="JAX11" s="52"/>
      <c r="JAY11" s="52"/>
      <c r="JAZ11" s="52"/>
      <c r="JBA11" s="52"/>
      <c r="JBB11" s="52"/>
      <c r="JBC11" s="52"/>
      <c r="JBD11" s="52"/>
      <c r="JBE11" s="52"/>
      <c r="JBF11" s="52"/>
      <c r="JBG11" s="52"/>
      <c r="JBH11" s="52"/>
      <c r="JBI11" s="52"/>
      <c r="JBJ11" s="52"/>
      <c r="JBK11" s="52"/>
      <c r="JBL11" s="52"/>
      <c r="JBM11" s="52"/>
      <c r="JBN11" s="52"/>
      <c r="JBO11" s="52"/>
      <c r="JBP11" s="52"/>
      <c r="JBQ11" s="52"/>
      <c r="JBR11" s="52"/>
      <c r="JBS11" s="52"/>
      <c r="JBT11" s="52"/>
      <c r="JBU11" s="52"/>
      <c r="JBV11" s="52"/>
      <c r="JBW11" s="52"/>
      <c r="JBX11" s="52"/>
      <c r="JBY11" s="52"/>
      <c r="JBZ11" s="52"/>
      <c r="JCA11" s="52"/>
      <c r="JCB11" s="52"/>
      <c r="JCC11" s="52"/>
      <c r="JCD11" s="52"/>
      <c r="JCE11" s="52"/>
      <c r="JCF11" s="52"/>
      <c r="JCG11" s="52"/>
      <c r="JCH11" s="52"/>
      <c r="JCI11" s="52"/>
      <c r="JCJ11" s="52"/>
      <c r="JCK11" s="52"/>
      <c r="JCL11" s="52"/>
      <c r="JCM11" s="52"/>
      <c r="JCN11" s="52"/>
      <c r="JCO11" s="52"/>
      <c r="JCP11" s="52"/>
      <c r="JCQ11" s="52"/>
      <c r="JCR11" s="52"/>
      <c r="JCS11" s="52"/>
      <c r="JCT11" s="52"/>
      <c r="JCU11" s="52"/>
      <c r="JCV11" s="52"/>
      <c r="JCW11" s="52"/>
      <c r="JCX11" s="52"/>
      <c r="JCY11" s="52"/>
      <c r="JCZ11" s="52"/>
      <c r="JDA11" s="52"/>
      <c r="JDB11" s="52"/>
      <c r="JDC11" s="52"/>
      <c r="JDD11" s="52"/>
      <c r="JDE11" s="52"/>
      <c r="JDF11" s="52"/>
      <c r="JDG11" s="52"/>
      <c r="JDH11" s="52"/>
      <c r="JDI11" s="52"/>
      <c r="JDJ11" s="52"/>
      <c r="JDK11" s="52"/>
      <c r="JDL11" s="52"/>
      <c r="JDM11" s="52"/>
      <c r="JDN11" s="52"/>
      <c r="JDO11" s="52"/>
      <c r="JDP11" s="52"/>
      <c r="JDQ11" s="52"/>
      <c r="JDR11" s="52"/>
      <c r="JDS11" s="52"/>
      <c r="JDT11" s="52"/>
      <c r="JDU11" s="52"/>
      <c r="JDV11" s="52"/>
      <c r="JDW11" s="52"/>
      <c r="JDX11" s="52"/>
      <c r="JDY11" s="52"/>
      <c r="JDZ11" s="52"/>
      <c r="JEA11" s="52"/>
      <c r="JEB11" s="52"/>
      <c r="JEC11" s="52"/>
      <c r="JED11" s="52"/>
      <c r="JEE11" s="52"/>
      <c r="JEF11" s="52"/>
      <c r="JEG11" s="52"/>
      <c r="JEH11" s="52"/>
      <c r="JEI11" s="52"/>
      <c r="JEJ11" s="52"/>
      <c r="JEK11" s="52"/>
      <c r="JEL11" s="52"/>
      <c r="JEM11" s="52"/>
      <c r="JEN11" s="52"/>
      <c r="JEO11" s="52"/>
      <c r="JEP11" s="52"/>
      <c r="JEQ11" s="52"/>
      <c r="JER11" s="52"/>
      <c r="JES11" s="52"/>
      <c r="JET11" s="52"/>
      <c r="JEU11" s="52"/>
      <c r="JEV11" s="52"/>
      <c r="JEW11" s="52"/>
      <c r="JEX11" s="52"/>
      <c r="JEY11" s="52"/>
      <c r="JEZ11" s="52"/>
      <c r="JFA11" s="52"/>
      <c r="JFB11" s="52"/>
      <c r="JFC11" s="52"/>
      <c r="JFD11" s="52"/>
      <c r="JFE11" s="52"/>
      <c r="JFF11" s="52"/>
      <c r="JFG11" s="52"/>
      <c r="JFH11" s="52"/>
      <c r="JFI11" s="52"/>
      <c r="JFJ11" s="52"/>
      <c r="JFK11" s="52"/>
      <c r="JFL11" s="52"/>
      <c r="JFM11" s="52"/>
      <c r="JFN11" s="52"/>
      <c r="JFO11" s="52"/>
      <c r="JFP11" s="52"/>
      <c r="JFQ11" s="52"/>
      <c r="JFR11" s="52"/>
      <c r="JFS11" s="52"/>
      <c r="JFT11" s="52"/>
      <c r="JFU11" s="52"/>
      <c r="JFV11" s="52"/>
      <c r="JFW11" s="52"/>
      <c r="JFX11" s="52"/>
      <c r="JFY11" s="52"/>
      <c r="JFZ11" s="52"/>
      <c r="JGA11" s="52"/>
      <c r="JGB11" s="52"/>
      <c r="JGC11" s="52"/>
      <c r="JGD11" s="52"/>
      <c r="JGE11" s="52"/>
      <c r="JGF11" s="52"/>
      <c r="JGG11" s="52"/>
      <c r="JGH11" s="52"/>
      <c r="JGI11" s="52"/>
      <c r="JGJ11" s="52"/>
      <c r="JGK11" s="52"/>
      <c r="JGL11" s="52"/>
      <c r="JGM11" s="52"/>
      <c r="JGN11" s="52"/>
      <c r="JGO11" s="52"/>
      <c r="JGP11" s="52"/>
      <c r="JGQ11" s="52"/>
      <c r="JGR11" s="52"/>
      <c r="JGS11" s="52"/>
      <c r="JGT11" s="52"/>
      <c r="JGU11" s="52"/>
      <c r="JGV11" s="52"/>
      <c r="JGW11" s="52"/>
      <c r="JGX11" s="52"/>
      <c r="JGY11" s="52"/>
      <c r="JGZ11" s="52"/>
      <c r="JHA11" s="52"/>
      <c r="JHB11" s="52"/>
      <c r="JHC11" s="52"/>
      <c r="JHD11" s="52"/>
      <c r="JHE11" s="52"/>
      <c r="JHF11" s="52"/>
      <c r="JHG11" s="52"/>
      <c r="JHH11" s="52"/>
      <c r="JHI11" s="52"/>
      <c r="JHJ11" s="52"/>
      <c r="JHK11" s="52"/>
      <c r="JHL11" s="52"/>
      <c r="JHM11" s="52"/>
      <c r="JHN11" s="52"/>
      <c r="JHO11" s="52"/>
      <c r="JHP11" s="52"/>
      <c r="JHQ11" s="52"/>
      <c r="JHR11" s="52"/>
      <c r="JHS11" s="52"/>
      <c r="JHT11" s="52"/>
      <c r="JHU11" s="52"/>
      <c r="JHV11" s="52"/>
      <c r="JHW11" s="52"/>
      <c r="JHX11" s="52"/>
      <c r="JHY11" s="52"/>
      <c r="JHZ11" s="52"/>
      <c r="JIA11" s="52"/>
      <c r="JIB11" s="52"/>
      <c r="JIC11" s="52"/>
      <c r="JID11" s="52"/>
      <c r="JIE11" s="52"/>
      <c r="JIF11" s="52"/>
      <c r="JIG11" s="52"/>
      <c r="JIH11" s="52"/>
      <c r="JII11" s="52"/>
      <c r="JIJ11" s="52"/>
      <c r="JIK11" s="52"/>
      <c r="JIL11" s="52"/>
      <c r="JIM11" s="52"/>
      <c r="JIN11" s="52"/>
      <c r="JIO11" s="52"/>
      <c r="JIP11" s="52"/>
      <c r="JIQ11" s="52"/>
      <c r="JIR11" s="52"/>
      <c r="JIS11" s="52"/>
      <c r="JIT11" s="52"/>
      <c r="JIU11" s="52"/>
      <c r="JIV11" s="52"/>
      <c r="JIW11" s="52"/>
      <c r="JIX11" s="52"/>
      <c r="JIY11" s="52"/>
      <c r="JIZ11" s="52"/>
      <c r="JJA11" s="52"/>
      <c r="JJB11" s="52"/>
      <c r="JJC11" s="52"/>
      <c r="JJD11" s="52"/>
      <c r="JJE11" s="52"/>
      <c r="JJF11" s="52"/>
      <c r="JJG11" s="52"/>
      <c r="JJH11" s="52"/>
      <c r="JJI11" s="52"/>
      <c r="JJJ11" s="52"/>
      <c r="JJK11" s="52"/>
      <c r="JJL11" s="52"/>
      <c r="JJM11" s="52"/>
      <c r="JJN11" s="52"/>
      <c r="JJO11" s="52"/>
      <c r="JJP11" s="52"/>
      <c r="JJQ11" s="52"/>
      <c r="JJR11" s="52"/>
      <c r="JJS11" s="52"/>
      <c r="JJT11" s="52"/>
      <c r="JJU11" s="52"/>
      <c r="JJV11" s="52"/>
      <c r="JJW11" s="52"/>
      <c r="JJX11" s="52"/>
      <c r="JJY11" s="52"/>
      <c r="JJZ11" s="52"/>
      <c r="JKA11" s="52"/>
      <c r="JKB11" s="52"/>
      <c r="JKC11" s="52"/>
      <c r="JKD11" s="52"/>
      <c r="JKE11" s="52"/>
      <c r="JKF11" s="52"/>
      <c r="JKG11" s="52"/>
      <c r="JKH11" s="52"/>
      <c r="JKI11" s="52"/>
      <c r="JKJ11" s="52"/>
      <c r="JKK11" s="52"/>
      <c r="JKL11" s="52"/>
      <c r="JKM11" s="52"/>
      <c r="JKN11" s="52"/>
      <c r="JKO11" s="52"/>
      <c r="JKP11" s="52"/>
      <c r="JKQ11" s="52"/>
      <c r="JKR11" s="52"/>
      <c r="JKS11" s="52"/>
      <c r="JKT11" s="52"/>
      <c r="JKU11" s="52"/>
      <c r="JKV11" s="52"/>
      <c r="JKW11" s="52"/>
      <c r="JKX11" s="52"/>
      <c r="JKY11" s="52"/>
      <c r="JKZ11" s="52"/>
      <c r="JLA11" s="52"/>
      <c r="JLB11" s="52"/>
      <c r="JLC11" s="52"/>
      <c r="JLD11" s="52"/>
      <c r="JLE11" s="52"/>
      <c r="JLF11" s="52"/>
      <c r="JLG11" s="52"/>
      <c r="JLH11" s="52"/>
      <c r="JLI11" s="52"/>
      <c r="JLJ11" s="52"/>
      <c r="JLK11" s="52"/>
      <c r="JLL11" s="52"/>
      <c r="JLM11" s="52"/>
      <c r="JLN11" s="52"/>
      <c r="JLO11" s="52"/>
      <c r="JLP11" s="52"/>
      <c r="JLQ11" s="52"/>
      <c r="JLR11" s="52"/>
      <c r="JLS11" s="52"/>
      <c r="JLT11" s="52"/>
      <c r="JLU11" s="52"/>
      <c r="JLV11" s="52"/>
      <c r="JLW11" s="52"/>
      <c r="JLX11" s="52"/>
      <c r="JLY11" s="52"/>
      <c r="JLZ11" s="52"/>
      <c r="JMA11" s="52"/>
      <c r="JMB11" s="52"/>
      <c r="JMC11" s="52"/>
      <c r="JMD11" s="52"/>
      <c r="JME11" s="52"/>
      <c r="JMF11" s="52"/>
      <c r="JMG11" s="52"/>
      <c r="JMH11" s="52"/>
      <c r="JMI11" s="52"/>
      <c r="JMJ11" s="52"/>
      <c r="JMK11" s="52"/>
      <c r="JML11" s="52"/>
      <c r="JMM11" s="52"/>
      <c r="JMN11" s="52"/>
      <c r="JMO11" s="52"/>
      <c r="JMP11" s="52"/>
      <c r="JMQ11" s="52"/>
      <c r="JMR11" s="52"/>
      <c r="JMS11" s="52"/>
      <c r="JMT11" s="52"/>
      <c r="JMU11" s="52"/>
      <c r="JMV11" s="52"/>
      <c r="JMW11" s="52"/>
      <c r="JMX11" s="52"/>
      <c r="JMY11" s="52"/>
      <c r="JMZ11" s="52"/>
      <c r="JNA11" s="52"/>
      <c r="JNB11" s="52"/>
      <c r="JNC11" s="52"/>
      <c r="JND11" s="52"/>
      <c r="JNE11" s="52"/>
      <c r="JNF11" s="52"/>
      <c r="JNG11" s="52"/>
      <c r="JNH11" s="52"/>
      <c r="JNI11" s="52"/>
      <c r="JNJ11" s="52"/>
      <c r="JNK11" s="52"/>
      <c r="JNL11" s="52"/>
      <c r="JNM11" s="52"/>
      <c r="JNN11" s="52"/>
      <c r="JNO11" s="52"/>
      <c r="JNP11" s="52"/>
      <c r="JNQ11" s="52"/>
      <c r="JNR11" s="52"/>
      <c r="JNS11" s="52"/>
      <c r="JNT11" s="52"/>
      <c r="JNU11" s="52"/>
      <c r="JNV11" s="52"/>
      <c r="JNW11" s="52"/>
      <c r="JNX11" s="52"/>
      <c r="JNY11" s="52"/>
      <c r="JNZ11" s="52"/>
      <c r="JOA11" s="52"/>
      <c r="JOB11" s="52"/>
      <c r="JOC11" s="52"/>
      <c r="JOD11" s="52"/>
      <c r="JOE11" s="52"/>
      <c r="JOF11" s="52"/>
      <c r="JOG11" s="52"/>
      <c r="JOH11" s="52"/>
      <c r="JOI11" s="52"/>
      <c r="JOJ11" s="52"/>
      <c r="JOK11" s="52"/>
      <c r="JOL11" s="52"/>
      <c r="JOM11" s="52"/>
      <c r="JON11" s="52"/>
      <c r="JOO11" s="52"/>
      <c r="JOP11" s="52"/>
      <c r="JOQ11" s="52"/>
      <c r="JOR11" s="52"/>
      <c r="JOS11" s="52"/>
      <c r="JOT11" s="52"/>
      <c r="JOU11" s="52"/>
      <c r="JOV11" s="52"/>
      <c r="JOW11" s="52"/>
      <c r="JOX11" s="52"/>
      <c r="JOY11" s="52"/>
      <c r="JOZ11" s="52"/>
      <c r="JPA11" s="52"/>
      <c r="JPB11" s="52"/>
      <c r="JPC11" s="52"/>
      <c r="JPD11" s="52"/>
      <c r="JPE11" s="52"/>
      <c r="JPF11" s="52"/>
      <c r="JPG11" s="52"/>
      <c r="JPH11" s="52"/>
      <c r="JPI11" s="52"/>
      <c r="JPJ11" s="52"/>
      <c r="JPK11" s="52"/>
      <c r="JPL11" s="52"/>
      <c r="JPM11" s="52"/>
      <c r="JPN11" s="52"/>
      <c r="JPO11" s="52"/>
      <c r="JPP11" s="52"/>
      <c r="JPQ11" s="52"/>
      <c r="JPR11" s="52"/>
      <c r="JPS11" s="52"/>
      <c r="JPT11" s="52"/>
      <c r="JPU11" s="52"/>
      <c r="JPV11" s="52"/>
      <c r="JPW11" s="52"/>
      <c r="JPX11" s="52"/>
      <c r="JPY11" s="52"/>
      <c r="JPZ11" s="52"/>
      <c r="JQA11" s="52"/>
      <c r="JQB11" s="52"/>
      <c r="JQC11" s="52"/>
      <c r="JQD11" s="52"/>
      <c r="JQE11" s="52"/>
      <c r="JQF11" s="52"/>
      <c r="JQG11" s="52"/>
      <c r="JQH11" s="52"/>
      <c r="JQI11" s="52"/>
      <c r="JQJ11" s="52"/>
      <c r="JQK11" s="52"/>
      <c r="JQL11" s="52"/>
      <c r="JQM11" s="52"/>
      <c r="JQN11" s="52"/>
      <c r="JQO11" s="52"/>
      <c r="JQP11" s="52"/>
      <c r="JQQ11" s="52"/>
      <c r="JQR11" s="52"/>
      <c r="JQS11" s="52"/>
      <c r="JQT11" s="52"/>
      <c r="JQU11" s="52"/>
      <c r="JQV11" s="52"/>
      <c r="JQW11" s="52"/>
      <c r="JQX11" s="52"/>
      <c r="JQY11" s="52"/>
      <c r="JQZ11" s="52"/>
      <c r="JRA11" s="52"/>
      <c r="JRB11" s="52"/>
      <c r="JRC11" s="52"/>
      <c r="JRD11" s="52"/>
      <c r="JRE11" s="52"/>
      <c r="JRF11" s="52"/>
      <c r="JRG11" s="52"/>
      <c r="JRH11" s="52"/>
      <c r="JRI11" s="52"/>
      <c r="JRJ11" s="52"/>
      <c r="JRK11" s="52"/>
      <c r="JRL11" s="52"/>
      <c r="JRM11" s="52"/>
      <c r="JRN11" s="52"/>
      <c r="JRO11" s="52"/>
      <c r="JRP11" s="52"/>
      <c r="JRQ11" s="52"/>
      <c r="JRR11" s="52"/>
      <c r="JRS11" s="52"/>
      <c r="JRT11" s="52"/>
      <c r="JRU11" s="52"/>
      <c r="JRV11" s="52"/>
      <c r="JRW11" s="52"/>
      <c r="JRX11" s="52"/>
      <c r="JRY11" s="52"/>
      <c r="JRZ11" s="52"/>
      <c r="JSA11" s="52"/>
      <c r="JSB11" s="52"/>
      <c r="JSC11" s="52"/>
      <c r="JSD11" s="52"/>
      <c r="JSE11" s="52"/>
      <c r="JSF11" s="52"/>
      <c r="JSG11" s="52"/>
      <c r="JSH11" s="52"/>
      <c r="JSI11" s="52"/>
      <c r="JSJ11" s="52"/>
      <c r="JSK11" s="52"/>
      <c r="JSL11" s="52"/>
      <c r="JSM11" s="52"/>
      <c r="JSN11" s="52"/>
      <c r="JSO11" s="52"/>
      <c r="JSP11" s="52"/>
      <c r="JSQ11" s="52"/>
      <c r="JSR11" s="52"/>
      <c r="JSS11" s="52"/>
      <c r="JST11" s="52"/>
      <c r="JSU11" s="52"/>
      <c r="JSV11" s="52"/>
      <c r="JSW11" s="52"/>
      <c r="JSX11" s="52"/>
      <c r="JSY11" s="52"/>
      <c r="JSZ11" s="52"/>
      <c r="JTA11" s="52"/>
      <c r="JTB11" s="52"/>
      <c r="JTC11" s="52"/>
      <c r="JTD11" s="52"/>
      <c r="JTE11" s="52"/>
      <c r="JTF11" s="52"/>
      <c r="JTG11" s="52"/>
      <c r="JTH11" s="52"/>
      <c r="JTI11" s="52"/>
      <c r="JTJ11" s="52"/>
      <c r="JTK11" s="52"/>
      <c r="JTL11" s="52"/>
      <c r="JTM11" s="52"/>
      <c r="JTN11" s="52"/>
      <c r="JTO11" s="52"/>
      <c r="JTP11" s="52"/>
      <c r="JTQ11" s="52"/>
      <c r="JTR11" s="52"/>
      <c r="JTS11" s="52"/>
      <c r="JTT11" s="52"/>
      <c r="JTU11" s="52"/>
      <c r="JTV11" s="52"/>
      <c r="JTW11" s="52"/>
      <c r="JTX11" s="52"/>
      <c r="JTY11" s="52"/>
      <c r="JTZ11" s="52"/>
      <c r="JUA11" s="52"/>
      <c r="JUB11" s="52"/>
      <c r="JUC11" s="52"/>
      <c r="JUD11" s="52"/>
      <c r="JUE11" s="52"/>
      <c r="JUF11" s="52"/>
      <c r="JUG11" s="52"/>
      <c r="JUH11" s="52"/>
      <c r="JUI11" s="52"/>
      <c r="JUJ11" s="52"/>
      <c r="JUK11" s="52"/>
      <c r="JUL11" s="52"/>
      <c r="JUM11" s="52"/>
      <c r="JUN11" s="52"/>
      <c r="JUO11" s="52"/>
      <c r="JUP11" s="52"/>
      <c r="JUQ11" s="52"/>
      <c r="JUR11" s="52"/>
      <c r="JUS11" s="52"/>
      <c r="JUT11" s="52"/>
      <c r="JUU11" s="52"/>
      <c r="JUV11" s="52"/>
      <c r="JUW11" s="52"/>
      <c r="JUX11" s="52"/>
      <c r="JUY11" s="52"/>
      <c r="JUZ11" s="52"/>
      <c r="JVA11" s="52"/>
      <c r="JVB11" s="52"/>
      <c r="JVC11" s="52"/>
      <c r="JVD11" s="52"/>
      <c r="JVE11" s="52"/>
      <c r="JVF11" s="52"/>
      <c r="JVG11" s="52"/>
      <c r="JVH11" s="52"/>
      <c r="JVI11" s="52"/>
      <c r="JVJ11" s="52"/>
      <c r="JVK11" s="52"/>
      <c r="JVL11" s="52"/>
      <c r="JVM11" s="52"/>
      <c r="JVN11" s="52"/>
      <c r="JVO11" s="52"/>
      <c r="JVP11" s="52"/>
      <c r="JVQ11" s="52"/>
      <c r="JVR11" s="52"/>
      <c r="JVS11" s="52"/>
      <c r="JVT11" s="52"/>
      <c r="JVU11" s="52"/>
      <c r="JVV11" s="52"/>
      <c r="JVW11" s="52"/>
      <c r="JVX11" s="52"/>
      <c r="JVY11" s="52"/>
      <c r="JVZ11" s="52"/>
      <c r="JWA11" s="52"/>
      <c r="JWB11" s="52"/>
      <c r="JWC11" s="52"/>
      <c r="JWD11" s="52"/>
      <c r="JWE11" s="52"/>
      <c r="JWF11" s="52"/>
      <c r="JWG11" s="52"/>
      <c r="JWH11" s="52"/>
      <c r="JWI11" s="52"/>
      <c r="JWJ11" s="52"/>
      <c r="JWK11" s="52"/>
      <c r="JWL11" s="52"/>
      <c r="JWM11" s="52"/>
      <c r="JWN11" s="52"/>
      <c r="JWO11" s="52"/>
      <c r="JWP11" s="52"/>
      <c r="JWQ11" s="52"/>
      <c r="JWR11" s="52"/>
      <c r="JWS11" s="52"/>
      <c r="JWT11" s="52"/>
      <c r="JWU11" s="52"/>
      <c r="JWV11" s="52"/>
      <c r="JWW11" s="52"/>
      <c r="JWX11" s="52"/>
      <c r="JWY11" s="52"/>
      <c r="JWZ11" s="52"/>
      <c r="JXA11" s="52"/>
      <c r="JXB11" s="52"/>
      <c r="JXC11" s="52"/>
      <c r="JXD11" s="52"/>
      <c r="JXE11" s="52"/>
      <c r="JXF11" s="52"/>
      <c r="JXG11" s="52"/>
      <c r="JXH11" s="52"/>
      <c r="JXI11" s="52"/>
      <c r="JXJ11" s="52"/>
      <c r="JXK11" s="52"/>
      <c r="JXL11" s="52"/>
      <c r="JXM11" s="52"/>
      <c r="JXN11" s="52"/>
      <c r="JXO11" s="52"/>
      <c r="JXP11" s="52"/>
      <c r="JXQ11" s="52"/>
      <c r="JXR11" s="52"/>
      <c r="JXS11" s="52"/>
      <c r="JXT11" s="52"/>
      <c r="JXU11" s="52"/>
      <c r="JXV11" s="52"/>
      <c r="JXW11" s="52"/>
      <c r="JXX11" s="52"/>
      <c r="JXY11" s="52"/>
      <c r="JXZ11" s="52"/>
      <c r="JYA11" s="52"/>
      <c r="JYB11" s="52"/>
      <c r="JYC11" s="52"/>
      <c r="JYD11" s="52"/>
      <c r="JYE11" s="52"/>
      <c r="JYF11" s="52"/>
      <c r="JYG11" s="52"/>
      <c r="JYH11" s="52"/>
      <c r="JYI11" s="52"/>
      <c r="JYJ11" s="52"/>
      <c r="JYK11" s="52"/>
      <c r="JYL11" s="52"/>
      <c r="JYM11" s="52"/>
      <c r="JYN11" s="52"/>
      <c r="JYO11" s="52"/>
      <c r="JYP11" s="52"/>
      <c r="JYQ11" s="52"/>
      <c r="JYR11" s="52"/>
      <c r="JYS11" s="52"/>
      <c r="JYT11" s="52"/>
      <c r="JYU11" s="52"/>
      <c r="JYV11" s="52"/>
      <c r="JYW11" s="52"/>
      <c r="JYX11" s="52"/>
      <c r="JYY11" s="52"/>
      <c r="JYZ11" s="52"/>
      <c r="JZA11" s="52"/>
      <c r="JZB11" s="52"/>
      <c r="JZC11" s="52"/>
      <c r="JZD11" s="52"/>
      <c r="JZE11" s="52"/>
      <c r="JZF11" s="52"/>
      <c r="JZG11" s="52"/>
      <c r="JZH11" s="52"/>
      <c r="JZI11" s="52"/>
      <c r="JZJ11" s="52"/>
      <c r="JZK11" s="52"/>
      <c r="JZL11" s="52"/>
      <c r="JZM11" s="52"/>
      <c r="JZN11" s="52"/>
      <c r="JZO11" s="52"/>
      <c r="JZP11" s="52"/>
      <c r="JZQ11" s="52"/>
      <c r="JZR11" s="52"/>
      <c r="JZS11" s="52"/>
      <c r="JZT11" s="52"/>
      <c r="JZU11" s="52"/>
      <c r="JZV11" s="52"/>
      <c r="JZW11" s="52"/>
      <c r="JZX11" s="52"/>
      <c r="JZY11" s="52"/>
      <c r="JZZ11" s="52"/>
      <c r="KAA11" s="52"/>
      <c r="KAB11" s="52"/>
      <c r="KAC11" s="52"/>
      <c r="KAD11" s="52"/>
      <c r="KAE11" s="52"/>
      <c r="KAF11" s="52"/>
      <c r="KAG11" s="52"/>
      <c r="KAH11" s="52"/>
      <c r="KAI11" s="52"/>
      <c r="KAJ11" s="52"/>
      <c r="KAK11" s="52"/>
      <c r="KAL11" s="52"/>
      <c r="KAM11" s="52"/>
      <c r="KAN11" s="52"/>
      <c r="KAO11" s="52"/>
      <c r="KAP11" s="52"/>
      <c r="KAQ11" s="52"/>
      <c r="KAR11" s="52"/>
      <c r="KAS11" s="52"/>
      <c r="KAT11" s="52"/>
      <c r="KAU11" s="52"/>
      <c r="KAV11" s="52"/>
      <c r="KAW11" s="52"/>
      <c r="KAX11" s="52"/>
      <c r="KAY11" s="52"/>
      <c r="KAZ11" s="52"/>
      <c r="KBA11" s="52"/>
      <c r="KBB11" s="52"/>
      <c r="KBC11" s="52"/>
      <c r="KBD11" s="52"/>
      <c r="KBE11" s="52"/>
      <c r="KBF11" s="52"/>
      <c r="KBG11" s="52"/>
      <c r="KBH11" s="52"/>
      <c r="KBI11" s="52"/>
      <c r="KBJ11" s="52"/>
      <c r="KBK11" s="52"/>
      <c r="KBL11" s="52"/>
      <c r="KBM11" s="52"/>
      <c r="KBN11" s="52"/>
      <c r="KBO11" s="52"/>
      <c r="KBP11" s="52"/>
      <c r="KBQ11" s="52"/>
      <c r="KBR11" s="52"/>
      <c r="KBS11" s="52"/>
      <c r="KBT11" s="52"/>
      <c r="KBU11" s="52"/>
      <c r="KBV11" s="52"/>
      <c r="KBW11" s="52"/>
      <c r="KBX11" s="52"/>
      <c r="KBY11" s="52"/>
      <c r="KBZ11" s="52"/>
      <c r="KCA11" s="52"/>
      <c r="KCB11" s="52"/>
      <c r="KCC11" s="52"/>
      <c r="KCD11" s="52"/>
      <c r="KCE11" s="52"/>
      <c r="KCF11" s="52"/>
      <c r="KCG11" s="52"/>
      <c r="KCH11" s="52"/>
      <c r="KCI11" s="52"/>
      <c r="KCJ11" s="52"/>
      <c r="KCK11" s="52"/>
      <c r="KCL11" s="52"/>
      <c r="KCM11" s="52"/>
      <c r="KCN11" s="52"/>
      <c r="KCO11" s="52"/>
      <c r="KCP11" s="52"/>
      <c r="KCQ11" s="52"/>
      <c r="KCR11" s="52"/>
      <c r="KCS11" s="52"/>
      <c r="KCT11" s="52"/>
      <c r="KCU11" s="52"/>
      <c r="KCV11" s="52"/>
      <c r="KCW11" s="52"/>
      <c r="KCX11" s="52"/>
      <c r="KCY11" s="52"/>
      <c r="KCZ11" s="52"/>
      <c r="KDA11" s="52"/>
      <c r="KDB11" s="52"/>
      <c r="KDC11" s="52"/>
      <c r="KDD11" s="52"/>
      <c r="KDE11" s="52"/>
      <c r="KDF11" s="52"/>
      <c r="KDG11" s="52"/>
      <c r="KDH11" s="52"/>
      <c r="KDI11" s="52"/>
      <c r="KDJ11" s="52"/>
      <c r="KDK11" s="52"/>
      <c r="KDL11" s="52"/>
      <c r="KDM11" s="52"/>
      <c r="KDN11" s="52"/>
      <c r="KDO11" s="52"/>
      <c r="KDP11" s="52"/>
      <c r="KDQ11" s="52"/>
      <c r="KDR11" s="52"/>
      <c r="KDS11" s="52"/>
      <c r="KDT11" s="52"/>
      <c r="KDU11" s="52"/>
      <c r="KDV11" s="52"/>
      <c r="KDW11" s="52"/>
      <c r="KDX11" s="52"/>
      <c r="KDY11" s="52"/>
      <c r="KDZ11" s="52"/>
      <c r="KEA11" s="52"/>
      <c r="KEB11" s="52"/>
      <c r="KEC11" s="52"/>
      <c r="KED11" s="52"/>
      <c r="KEE11" s="52"/>
      <c r="KEF11" s="52"/>
      <c r="KEG11" s="52"/>
      <c r="KEH11" s="52"/>
      <c r="KEI11" s="52"/>
      <c r="KEJ11" s="52"/>
      <c r="KEK11" s="52"/>
      <c r="KEL11" s="52"/>
      <c r="KEM11" s="52"/>
      <c r="KEN11" s="52"/>
      <c r="KEO11" s="52"/>
      <c r="KEP11" s="52"/>
      <c r="KEQ11" s="52"/>
      <c r="KER11" s="52"/>
      <c r="KES11" s="52"/>
      <c r="KET11" s="52"/>
      <c r="KEU11" s="52"/>
      <c r="KEV11" s="52"/>
      <c r="KEW11" s="52"/>
      <c r="KEX11" s="52"/>
      <c r="KEY11" s="52"/>
      <c r="KEZ11" s="52"/>
      <c r="KFA11" s="52"/>
      <c r="KFB11" s="52"/>
      <c r="KFC11" s="52"/>
      <c r="KFD11" s="52"/>
      <c r="KFE11" s="52"/>
      <c r="KFF11" s="52"/>
      <c r="KFG11" s="52"/>
      <c r="KFH11" s="52"/>
      <c r="KFI11" s="52"/>
      <c r="KFJ11" s="52"/>
      <c r="KFK11" s="52"/>
      <c r="KFL11" s="52"/>
      <c r="KFM11" s="52"/>
      <c r="KFN11" s="52"/>
      <c r="KFO11" s="52"/>
      <c r="KFP11" s="52"/>
      <c r="KFQ11" s="52"/>
      <c r="KFR11" s="52"/>
      <c r="KFS11" s="52"/>
      <c r="KFT11" s="52"/>
      <c r="KFU11" s="52"/>
      <c r="KFV11" s="52"/>
      <c r="KFW11" s="52"/>
      <c r="KFX11" s="52"/>
      <c r="KFY11" s="52"/>
      <c r="KFZ11" s="52"/>
      <c r="KGA11" s="52"/>
      <c r="KGB11" s="52"/>
      <c r="KGC11" s="52"/>
      <c r="KGD11" s="52"/>
      <c r="KGE11" s="52"/>
      <c r="KGF11" s="52"/>
      <c r="KGG11" s="52"/>
      <c r="KGH11" s="52"/>
      <c r="KGI11" s="52"/>
      <c r="KGJ11" s="52"/>
      <c r="KGK11" s="52"/>
      <c r="KGL11" s="52"/>
      <c r="KGM11" s="52"/>
      <c r="KGN11" s="52"/>
      <c r="KGO11" s="52"/>
      <c r="KGP11" s="52"/>
      <c r="KGQ11" s="52"/>
      <c r="KGR11" s="52"/>
      <c r="KGS11" s="52"/>
      <c r="KGT11" s="52"/>
      <c r="KGU11" s="52"/>
      <c r="KGV11" s="52"/>
      <c r="KGW11" s="52"/>
      <c r="KGX11" s="52"/>
      <c r="KGY11" s="52"/>
      <c r="KGZ11" s="52"/>
      <c r="KHA11" s="52"/>
      <c r="KHB11" s="52"/>
      <c r="KHC11" s="52"/>
      <c r="KHD11" s="52"/>
      <c r="KHE11" s="52"/>
      <c r="KHF11" s="52"/>
      <c r="KHG11" s="52"/>
      <c r="KHH11" s="52"/>
      <c r="KHI11" s="52"/>
      <c r="KHJ11" s="52"/>
      <c r="KHK11" s="52"/>
      <c r="KHL11" s="52"/>
      <c r="KHM11" s="52"/>
      <c r="KHN11" s="52"/>
      <c r="KHO11" s="52"/>
      <c r="KHP11" s="52"/>
      <c r="KHQ11" s="52"/>
      <c r="KHR11" s="52"/>
      <c r="KHS11" s="52"/>
      <c r="KHT11" s="52"/>
      <c r="KHU11" s="52"/>
      <c r="KHV11" s="52"/>
      <c r="KHW11" s="52"/>
      <c r="KHX11" s="52"/>
      <c r="KHY11" s="52"/>
      <c r="KHZ11" s="52"/>
      <c r="KIA11" s="52"/>
      <c r="KIB11" s="52"/>
      <c r="KIC11" s="52"/>
      <c r="KID11" s="52"/>
      <c r="KIE11" s="52"/>
      <c r="KIF11" s="52"/>
      <c r="KIG11" s="52"/>
      <c r="KIH11" s="52"/>
      <c r="KII11" s="52"/>
      <c r="KIJ11" s="52"/>
      <c r="KIK11" s="52"/>
      <c r="KIL11" s="52"/>
      <c r="KIM11" s="52"/>
      <c r="KIN11" s="52"/>
      <c r="KIO11" s="52"/>
      <c r="KIP11" s="52"/>
      <c r="KIQ11" s="52"/>
      <c r="KIR11" s="52"/>
      <c r="KIS11" s="52"/>
      <c r="KIT11" s="52"/>
      <c r="KIU11" s="52"/>
      <c r="KIV11" s="52"/>
      <c r="KIW11" s="52"/>
      <c r="KIX11" s="52"/>
      <c r="KIY11" s="52"/>
      <c r="KIZ11" s="52"/>
      <c r="KJA11" s="52"/>
      <c r="KJB11" s="52"/>
      <c r="KJC11" s="52"/>
      <c r="KJD11" s="52"/>
      <c r="KJE11" s="52"/>
      <c r="KJF11" s="52"/>
      <c r="KJG11" s="52"/>
      <c r="KJH11" s="52"/>
      <c r="KJI11" s="52"/>
      <c r="KJJ11" s="52"/>
      <c r="KJK11" s="52"/>
      <c r="KJL11" s="52"/>
      <c r="KJM11" s="52"/>
      <c r="KJN11" s="52"/>
      <c r="KJO11" s="52"/>
      <c r="KJP11" s="52"/>
      <c r="KJQ11" s="52"/>
      <c r="KJR11" s="52"/>
      <c r="KJS11" s="52"/>
      <c r="KJT11" s="52"/>
      <c r="KJU11" s="52"/>
      <c r="KJV11" s="52"/>
      <c r="KJW11" s="52"/>
      <c r="KJX11" s="52"/>
      <c r="KJY11" s="52"/>
      <c r="KJZ11" s="52"/>
      <c r="KKA11" s="52"/>
      <c r="KKB11" s="52"/>
      <c r="KKC11" s="52"/>
      <c r="KKD11" s="52"/>
      <c r="KKE11" s="52"/>
      <c r="KKF11" s="52"/>
      <c r="KKG11" s="52"/>
      <c r="KKH11" s="52"/>
      <c r="KKI11" s="52"/>
      <c r="KKJ11" s="52"/>
      <c r="KKK11" s="52"/>
      <c r="KKL11" s="52"/>
      <c r="KKM11" s="52"/>
      <c r="KKN11" s="52"/>
      <c r="KKO11" s="52"/>
      <c r="KKP11" s="52"/>
      <c r="KKQ11" s="52"/>
      <c r="KKR11" s="52"/>
      <c r="KKS11" s="52"/>
      <c r="KKT11" s="52"/>
      <c r="KKU11" s="52"/>
      <c r="KKV11" s="52"/>
      <c r="KKW11" s="52"/>
      <c r="KKX11" s="52"/>
      <c r="KKY11" s="52"/>
      <c r="KKZ11" s="52"/>
      <c r="KLA11" s="52"/>
      <c r="KLB11" s="52"/>
      <c r="KLC11" s="52"/>
      <c r="KLD11" s="52"/>
      <c r="KLE11" s="52"/>
      <c r="KLF11" s="52"/>
      <c r="KLG11" s="52"/>
      <c r="KLH11" s="52"/>
      <c r="KLI11" s="52"/>
      <c r="KLJ11" s="52"/>
      <c r="KLK11" s="52"/>
      <c r="KLL11" s="52"/>
      <c r="KLM11" s="52"/>
      <c r="KLN11" s="52"/>
      <c r="KLO11" s="52"/>
      <c r="KLP11" s="52"/>
      <c r="KLQ11" s="52"/>
      <c r="KLR11" s="52"/>
      <c r="KLS11" s="52"/>
      <c r="KLT11" s="52"/>
      <c r="KLU11" s="52"/>
      <c r="KLV11" s="52"/>
      <c r="KLW11" s="52"/>
      <c r="KLX11" s="52"/>
      <c r="KLY11" s="52"/>
      <c r="KLZ11" s="52"/>
      <c r="KMA11" s="52"/>
      <c r="KMB11" s="52"/>
      <c r="KMC11" s="52"/>
      <c r="KMD11" s="52"/>
      <c r="KME11" s="52"/>
      <c r="KMF11" s="52"/>
      <c r="KMG11" s="52"/>
      <c r="KMH11" s="52"/>
      <c r="KMI11" s="52"/>
      <c r="KMJ11" s="52"/>
      <c r="KMK11" s="52"/>
      <c r="KML11" s="52"/>
      <c r="KMM11" s="52"/>
      <c r="KMN11" s="52"/>
      <c r="KMO11" s="52"/>
      <c r="KMP11" s="52"/>
      <c r="KMQ11" s="52"/>
      <c r="KMR11" s="52"/>
      <c r="KMS11" s="52"/>
      <c r="KMT11" s="52"/>
      <c r="KMU11" s="52"/>
      <c r="KMV11" s="52"/>
      <c r="KMW11" s="52"/>
      <c r="KMX11" s="52"/>
      <c r="KMY11" s="52"/>
      <c r="KMZ11" s="52"/>
      <c r="KNA11" s="52"/>
      <c r="KNB11" s="52"/>
      <c r="KNC11" s="52"/>
      <c r="KND11" s="52"/>
      <c r="KNE11" s="52"/>
      <c r="KNF11" s="52"/>
      <c r="KNG11" s="52"/>
      <c r="KNH11" s="52"/>
      <c r="KNI11" s="52"/>
      <c r="KNJ11" s="52"/>
      <c r="KNK11" s="52"/>
      <c r="KNL11" s="52"/>
      <c r="KNM11" s="52"/>
      <c r="KNN11" s="52"/>
      <c r="KNO11" s="52"/>
      <c r="KNP11" s="52"/>
      <c r="KNQ11" s="52"/>
      <c r="KNR11" s="52"/>
      <c r="KNS11" s="52"/>
      <c r="KNT11" s="52"/>
      <c r="KNU11" s="52"/>
      <c r="KNV11" s="52"/>
      <c r="KNW11" s="52"/>
      <c r="KNX11" s="52"/>
      <c r="KNY11" s="52"/>
      <c r="KNZ11" s="52"/>
      <c r="KOA11" s="52"/>
      <c r="KOB11" s="52"/>
      <c r="KOC11" s="52"/>
      <c r="KOD11" s="52"/>
      <c r="KOE11" s="52"/>
      <c r="KOF11" s="52"/>
      <c r="KOG11" s="52"/>
      <c r="KOH11" s="52"/>
      <c r="KOI11" s="52"/>
      <c r="KOJ11" s="52"/>
      <c r="KOK11" s="52"/>
      <c r="KOL11" s="52"/>
      <c r="KOM11" s="52"/>
      <c r="KON11" s="52"/>
      <c r="KOO11" s="52"/>
      <c r="KOP11" s="52"/>
      <c r="KOQ11" s="52"/>
      <c r="KOR11" s="52"/>
      <c r="KOS11" s="52"/>
      <c r="KOT11" s="52"/>
      <c r="KOU11" s="52"/>
      <c r="KOV11" s="52"/>
      <c r="KOW11" s="52"/>
      <c r="KOX11" s="52"/>
      <c r="KOY11" s="52"/>
      <c r="KOZ11" s="52"/>
      <c r="KPA11" s="52"/>
      <c r="KPB11" s="52"/>
      <c r="KPC11" s="52"/>
      <c r="KPD11" s="52"/>
      <c r="KPE11" s="52"/>
      <c r="KPF11" s="52"/>
      <c r="KPG11" s="52"/>
      <c r="KPH11" s="52"/>
      <c r="KPI11" s="52"/>
      <c r="KPJ11" s="52"/>
      <c r="KPK11" s="52"/>
      <c r="KPL11" s="52"/>
      <c r="KPM11" s="52"/>
      <c r="KPN11" s="52"/>
      <c r="KPO11" s="52"/>
      <c r="KPP11" s="52"/>
      <c r="KPQ11" s="52"/>
      <c r="KPR11" s="52"/>
      <c r="KPS11" s="52"/>
      <c r="KPT11" s="52"/>
      <c r="KPU11" s="52"/>
      <c r="KPV11" s="52"/>
      <c r="KPW11" s="52"/>
      <c r="KPX11" s="52"/>
      <c r="KPY11" s="52"/>
      <c r="KPZ11" s="52"/>
      <c r="KQA11" s="52"/>
      <c r="KQB11" s="52"/>
      <c r="KQC11" s="52"/>
      <c r="KQD11" s="52"/>
      <c r="KQE11" s="52"/>
      <c r="KQF11" s="52"/>
      <c r="KQG11" s="52"/>
      <c r="KQH11" s="52"/>
      <c r="KQI11" s="52"/>
      <c r="KQJ11" s="52"/>
      <c r="KQK11" s="52"/>
      <c r="KQL11" s="52"/>
      <c r="KQM11" s="52"/>
      <c r="KQN11" s="52"/>
      <c r="KQO11" s="52"/>
      <c r="KQP11" s="52"/>
      <c r="KQQ11" s="52"/>
      <c r="KQR11" s="52"/>
      <c r="KQS11" s="52"/>
      <c r="KQT11" s="52"/>
      <c r="KQU11" s="52"/>
      <c r="KQV11" s="52"/>
      <c r="KQW11" s="52"/>
      <c r="KQX11" s="52"/>
      <c r="KQY11" s="52"/>
      <c r="KQZ11" s="52"/>
      <c r="KRA11" s="52"/>
      <c r="KRB11" s="52"/>
      <c r="KRC11" s="52"/>
      <c r="KRD11" s="52"/>
      <c r="KRE11" s="52"/>
      <c r="KRF11" s="52"/>
      <c r="KRG11" s="52"/>
      <c r="KRH11" s="52"/>
      <c r="KRI11" s="52"/>
      <c r="KRJ11" s="52"/>
      <c r="KRK11" s="52"/>
      <c r="KRL11" s="52"/>
      <c r="KRM11" s="52"/>
      <c r="KRN11" s="52"/>
      <c r="KRO11" s="52"/>
      <c r="KRP11" s="52"/>
      <c r="KRQ11" s="52"/>
      <c r="KRR11" s="52"/>
      <c r="KRS11" s="52"/>
      <c r="KRT11" s="52"/>
      <c r="KRU11" s="52"/>
      <c r="KRV11" s="52"/>
      <c r="KRW11" s="52"/>
      <c r="KRX11" s="52"/>
      <c r="KRY11" s="52"/>
      <c r="KRZ11" s="52"/>
      <c r="KSA11" s="52"/>
      <c r="KSB11" s="52"/>
      <c r="KSC11" s="52"/>
      <c r="KSD11" s="52"/>
      <c r="KSE11" s="52"/>
      <c r="KSF11" s="52"/>
      <c r="KSG11" s="52"/>
      <c r="KSH11" s="52"/>
      <c r="KSI11" s="52"/>
      <c r="KSJ11" s="52"/>
      <c r="KSK11" s="52"/>
      <c r="KSL11" s="52"/>
      <c r="KSM11" s="52"/>
      <c r="KSN11" s="52"/>
      <c r="KSO11" s="52"/>
      <c r="KSP11" s="52"/>
      <c r="KSQ11" s="52"/>
      <c r="KSR11" s="52"/>
      <c r="KSS11" s="52"/>
      <c r="KST11" s="52"/>
      <c r="KSU11" s="52"/>
      <c r="KSV11" s="52"/>
      <c r="KSW11" s="52"/>
      <c r="KSX11" s="52"/>
      <c r="KSY11" s="52"/>
      <c r="KSZ11" s="52"/>
      <c r="KTA11" s="52"/>
      <c r="KTB11" s="52"/>
      <c r="KTC11" s="52"/>
      <c r="KTD11" s="52"/>
      <c r="KTE11" s="52"/>
      <c r="KTF11" s="52"/>
      <c r="KTG11" s="52"/>
      <c r="KTH11" s="52"/>
      <c r="KTI11" s="52"/>
      <c r="KTJ11" s="52"/>
      <c r="KTK11" s="52"/>
      <c r="KTL11" s="52"/>
      <c r="KTM11" s="52"/>
      <c r="KTN11" s="52"/>
      <c r="KTO11" s="52"/>
      <c r="KTP11" s="52"/>
      <c r="KTQ11" s="52"/>
      <c r="KTR11" s="52"/>
      <c r="KTS11" s="52"/>
      <c r="KTT11" s="52"/>
      <c r="KTU11" s="52"/>
      <c r="KTV11" s="52"/>
      <c r="KTW11" s="52"/>
      <c r="KTX11" s="52"/>
      <c r="KTY11" s="52"/>
      <c r="KTZ11" s="52"/>
      <c r="KUA11" s="52"/>
      <c r="KUB11" s="52"/>
      <c r="KUC11" s="52"/>
      <c r="KUD11" s="52"/>
      <c r="KUE11" s="52"/>
      <c r="KUF11" s="52"/>
      <c r="KUG11" s="52"/>
      <c r="KUH11" s="52"/>
      <c r="KUI11" s="52"/>
      <c r="KUJ11" s="52"/>
      <c r="KUK11" s="52"/>
      <c r="KUL11" s="52"/>
      <c r="KUM11" s="52"/>
      <c r="KUN11" s="52"/>
      <c r="KUO11" s="52"/>
      <c r="KUP11" s="52"/>
      <c r="KUQ11" s="52"/>
      <c r="KUR11" s="52"/>
      <c r="KUS11" s="52"/>
      <c r="KUT11" s="52"/>
      <c r="KUU11" s="52"/>
      <c r="KUV11" s="52"/>
      <c r="KUW11" s="52"/>
      <c r="KUX11" s="52"/>
      <c r="KUY11" s="52"/>
      <c r="KUZ11" s="52"/>
      <c r="KVA11" s="52"/>
      <c r="KVB11" s="52"/>
      <c r="KVC11" s="52"/>
      <c r="KVD11" s="52"/>
      <c r="KVE11" s="52"/>
      <c r="KVF11" s="52"/>
      <c r="KVG11" s="52"/>
      <c r="KVH11" s="52"/>
      <c r="KVI11" s="52"/>
      <c r="KVJ11" s="52"/>
      <c r="KVK11" s="52"/>
      <c r="KVL11" s="52"/>
      <c r="KVM11" s="52"/>
      <c r="KVN11" s="52"/>
      <c r="KVO11" s="52"/>
      <c r="KVP11" s="52"/>
      <c r="KVQ11" s="52"/>
      <c r="KVR11" s="52"/>
      <c r="KVS11" s="52"/>
      <c r="KVT11" s="52"/>
      <c r="KVU11" s="52"/>
      <c r="KVV11" s="52"/>
      <c r="KVW11" s="52"/>
      <c r="KVX11" s="52"/>
      <c r="KVY11" s="52"/>
      <c r="KVZ11" s="52"/>
      <c r="KWA11" s="52"/>
      <c r="KWB11" s="52"/>
      <c r="KWC11" s="52"/>
      <c r="KWD11" s="52"/>
      <c r="KWE11" s="52"/>
      <c r="KWF11" s="52"/>
      <c r="KWG11" s="52"/>
      <c r="KWH11" s="52"/>
      <c r="KWI11" s="52"/>
      <c r="KWJ11" s="52"/>
      <c r="KWK11" s="52"/>
      <c r="KWL11" s="52"/>
      <c r="KWM11" s="52"/>
      <c r="KWN11" s="52"/>
      <c r="KWO11" s="52"/>
      <c r="KWP11" s="52"/>
      <c r="KWQ11" s="52"/>
      <c r="KWR11" s="52"/>
      <c r="KWS11" s="52"/>
      <c r="KWT11" s="52"/>
      <c r="KWU11" s="52"/>
      <c r="KWV11" s="52"/>
      <c r="KWW11" s="52"/>
      <c r="KWX11" s="52"/>
      <c r="KWY11" s="52"/>
      <c r="KWZ11" s="52"/>
      <c r="KXA11" s="52"/>
      <c r="KXB11" s="52"/>
      <c r="KXC11" s="52"/>
      <c r="KXD11" s="52"/>
      <c r="KXE11" s="52"/>
      <c r="KXF11" s="52"/>
      <c r="KXG11" s="52"/>
      <c r="KXH11" s="52"/>
      <c r="KXI11" s="52"/>
      <c r="KXJ11" s="52"/>
      <c r="KXK11" s="52"/>
      <c r="KXL11" s="52"/>
      <c r="KXM11" s="52"/>
      <c r="KXN11" s="52"/>
      <c r="KXO11" s="52"/>
      <c r="KXP11" s="52"/>
      <c r="KXQ11" s="52"/>
      <c r="KXR11" s="52"/>
      <c r="KXS11" s="52"/>
      <c r="KXT11" s="52"/>
      <c r="KXU11" s="52"/>
      <c r="KXV11" s="52"/>
      <c r="KXW11" s="52"/>
      <c r="KXX11" s="52"/>
      <c r="KXY11" s="52"/>
      <c r="KXZ11" s="52"/>
      <c r="KYA11" s="52"/>
      <c r="KYB11" s="52"/>
      <c r="KYC11" s="52"/>
      <c r="KYD11" s="52"/>
      <c r="KYE11" s="52"/>
      <c r="KYF11" s="52"/>
      <c r="KYG11" s="52"/>
      <c r="KYH11" s="52"/>
      <c r="KYI11" s="52"/>
      <c r="KYJ11" s="52"/>
      <c r="KYK11" s="52"/>
      <c r="KYL11" s="52"/>
      <c r="KYM11" s="52"/>
      <c r="KYN11" s="52"/>
      <c r="KYO11" s="52"/>
      <c r="KYP11" s="52"/>
      <c r="KYQ11" s="52"/>
      <c r="KYR11" s="52"/>
      <c r="KYS11" s="52"/>
      <c r="KYT11" s="52"/>
      <c r="KYU11" s="52"/>
      <c r="KYV11" s="52"/>
      <c r="KYW11" s="52"/>
      <c r="KYX11" s="52"/>
      <c r="KYY11" s="52"/>
      <c r="KYZ11" s="52"/>
      <c r="KZA11" s="52"/>
      <c r="KZB11" s="52"/>
      <c r="KZC11" s="52"/>
      <c r="KZD11" s="52"/>
      <c r="KZE11" s="52"/>
      <c r="KZF11" s="52"/>
      <c r="KZG11" s="52"/>
      <c r="KZH11" s="52"/>
      <c r="KZI11" s="52"/>
      <c r="KZJ11" s="52"/>
      <c r="KZK11" s="52"/>
      <c r="KZL11" s="52"/>
      <c r="KZM11" s="52"/>
      <c r="KZN11" s="52"/>
      <c r="KZO11" s="52"/>
      <c r="KZP11" s="52"/>
      <c r="KZQ11" s="52"/>
      <c r="KZR11" s="52"/>
      <c r="KZS11" s="52"/>
      <c r="KZT11" s="52"/>
      <c r="KZU11" s="52"/>
      <c r="KZV11" s="52"/>
      <c r="KZW11" s="52"/>
      <c r="KZX11" s="52"/>
      <c r="KZY11" s="52"/>
      <c r="KZZ11" s="52"/>
      <c r="LAA11" s="52"/>
      <c r="LAB11" s="52"/>
      <c r="LAC11" s="52"/>
      <c r="LAD11" s="52"/>
      <c r="LAE11" s="52"/>
      <c r="LAF11" s="52"/>
      <c r="LAG11" s="52"/>
      <c r="LAH11" s="52"/>
      <c r="LAI11" s="52"/>
      <c r="LAJ11" s="52"/>
      <c r="LAK11" s="52"/>
      <c r="LAL11" s="52"/>
      <c r="LAM11" s="52"/>
      <c r="LAN11" s="52"/>
      <c r="LAO11" s="52"/>
      <c r="LAP11" s="52"/>
      <c r="LAQ11" s="52"/>
      <c r="LAR11" s="52"/>
      <c r="LAS11" s="52"/>
      <c r="LAT11" s="52"/>
      <c r="LAU11" s="52"/>
      <c r="LAV11" s="52"/>
      <c r="LAW11" s="52"/>
      <c r="LAX11" s="52"/>
      <c r="LAY11" s="52"/>
      <c r="LAZ11" s="52"/>
      <c r="LBA11" s="52"/>
      <c r="LBB11" s="52"/>
      <c r="LBC11" s="52"/>
      <c r="LBD11" s="52"/>
      <c r="LBE11" s="52"/>
      <c r="LBF11" s="52"/>
      <c r="LBG11" s="52"/>
      <c r="LBH11" s="52"/>
      <c r="LBI11" s="52"/>
      <c r="LBJ11" s="52"/>
      <c r="LBK11" s="52"/>
      <c r="LBL11" s="52"/>
      <c r="LBM11" s="52"/>
      <c r="LBN11" s="52"/>
      <c r="LBO11" s="52"/>
      <c r="LBP11" s="52"/>
      <c r="LBQ11" s="52"/>
      <c r="LBR11" s="52"/>
      <c r="LBS11" s="52"/>
      <c r="LBT11" s="52"/>
      <c r="LBU11" s="52"/>
      <c r="LBV11" s="52"/>
      <c r="LBW11" s="52"/>
      <c r="LBX11" s="52"/>
      <c r="LBY11" s="52"/>
      <c r="LBZ11" s="52"/>
      <c r="LCA11" s="52"/>
      <c r="LCB11" s="52"/>
      <c r="LCC11" s="52"/>
      <c r="LCD11" s="52"/>
      <c r="LCE11" s="52"/>
      <c r="LCF11" s="52"/>
      <c r="LCG11" s="52"/>
      <c r="LCH11" s="52"/>
      <c r="LCI11" s="52"/>
      <c r="LCJ11" s="52"/>
      <c r="LCK11" s="52"/>
      <c r="LCL11" s="52"/>
      <c r="LCM11" s="52"/>
      <c r="LCN11" s="52"/>
      <c r="LCO11" s="52"/>
      <c r="LCP11" s="52"/>
      <c r="LCQ11" s="52"/>
      <c r="LCR11" s="52"/>
      <c r="LCS11" s="52"/>
      <c r="LCT11" s="52"/>
      <c r="LCU11" s="52"/>
      <c r="LCV11" s="52"/>
      <c r="LCW11" s="52"/>
      <c r="LCX11" s="52"/>
      <c r="LCY11" s="52"/>
      <c r="LCZ11" s="52"/>
      <c r="LDA11" s="52"/>
      <c r="LDB11" s="52"/>
      <c r="LDC11" s="52"/>
      <c r="LDD11" s="52"/>
      <c r="LDE11" s="52"/>
      <c r="LDF11" s="52"/>
      <c r="LDG11" s="52"/>
      <c r="LDH11" s="52"/>
      <c r="LDI11" s="52"/>
      <c r="LDJ11" s="52"/>
      <c r="LDK11" s="52"/>
      <c r="LDL11" s="52"/>
      <c r="LDM11" s="52"/>
      <c r="LDN11" s="52"/>
      <c r="LDO11" s="52"/>
      <c r="LDP11" s="52"/>
      <c r="LDQ11" s="52"/>
      <c r="LDR11" s="52"/>
      <c r="LDS11" s="52"/>
      <c r="LDT11" s="52"/>
      <c r="LDU11" s="52"/>
      <c r="LDV11" s="52"/>
      <c r="LDW11" s="52"/>
      <c r="LDX11" s="52"/>
      <c r="LDY11" s="52"/>
      <c r="LDZ11" s="52"/>
      <c r="LEA11" s="52"/>
      <c r="LEB11" s="52"/>
      <c r="LEC11" s="52"/>
      <c r="LED11" s="52"/>
      <c r="LEE11" s="52"/>
      <c r="LEF11" s="52"/>
      <c r="LEG11" s="52"/>
      <c r="LEH11" s="52"/>
      <c r="LEI11" s="52"/>
      <c r="LEJ11" s="52"/>
      <c r="LEK11" s="52"/>
      <c r="LEL11" s="52"/>
      <c r="LEM11" s="52"/>
      <c r="LEN11" s="52"/>
      <c r="LEO11" s="52"/>
      <c r="LEP11" s="52"/>
      <c r="LEQ11" s="52"/>
      <c r="LER11" s="52"/>
      <c r="LES11" s="52"/>
      <c r="LET11" s="52"/>
      <c r="LEU11" s="52"/>
      <c r="LEV11" s="52"/>
      <c r="LEW11" s="52"/>
      <c r="LEX11" s="52"/>
      <c r="LEY11" s="52"/>
      <c r="LEZ11" s="52"/>
      <c r="LFA11" s="52"/>
      <c r="LFB11" s="52"/>
      <c r="LFC11" s="52"/>
      <c r="LFD11" s="52"/>
      <c r="LFE11" s="52"/>
      <c r="LFF11" s="52"/>
      <c r="LFG11" s="52"/>
      <c r="LFH11" s="52"/>
      <c r="LFI11" s="52"/>
      <c r="LFJ11" s="52"/>
      <c r="LFK11" s="52"/>
      <c r="LFL11" s="52"/>
      <c r="LFM11" s="52"/>
      <c r="LFN11" s="52"/>
      <c r="LFO11" s="52"/>
      <c r="LFP11" s="52"/>
      <c r="LFQ11" s="52"/>
      <c r="LFR11" s="52"/>
      <c r="LFS11" s="52"/>
      <c r="LFT11" s="52"/>
      <c r="LFU11" s="52"/>
      <c r="LFV11" s="52"/>
      <c r="LFW11" s="52"/>
      <c r="LFX11" s="52"/>
      <c r="LFY11" s="52"/>
      <c r="LFZ11" s="52"/>
      <c r="LGA11" s="52"/>
      <c r="LGB11" s="52"/>
      <c r="LGC11" s="52"/>
      <c r="LGD11" s="52"/>
      <c r="LGE11" s="52"/>
      <c r="LGF11" s="52"/>
      <c r="LGG11" s="52"/>
      <c r="LGH11" s="52"/>
      <c r="LGI11" s="52"/>
      <c r="LGJ11" s="52"/>
      <c r="LGK11" s="52"/>
      <c r="LGL11" s="52"/>
      <c r="LGM11" s="52"/>
      <c r="LGN11" s="52"/>
      <c r="LGO11" s="52"/>
      <c r="LGP11" s="52"/>
      <c r="LGQ11" s="52"/>
      <c r="LGR11" s="52"/>
      <c r="LGS11" s="52"/>
      <c r="LGT11" s="52"/>
      <c r="LGU11" s="52"/>
      <c r="LGV11" s="52"/>
      <c r="LGW11" s="52"/>
      <c r="LGX11" s="52"/>
      <c r="LGY11" s="52"/>
      <c r="LGZ11" s="52"/>
      <c r="LHA11" s="52"/>
      <c r="LHB11" s="52"/>
      <c r="LHC11" s="52"/>
      <c r="LHD11" s="52"/>
      <c r="LHE11" s="52"/>
      <c r="LHF11" s="52"/>
      <c r="LHG11" s="52"/>
      <c r="LHH11" s="52"/>
      <c r="LHI11" s="52"/>
      <c r="LHJ11" s="52"/>
      <c r="LHK11" s="52"/>
      <c r="LHL11" s="52"/>
      <c r="LHM11" s="52"/>
      <c r="LHN11" s="52"/>
      <c r="LHO11" s="52"/>
      <c r="LHP11" s="52"/>
      <c r="LHQ11" s="52"/>
      <c r="LHR11" s="52"/>
      <c r="LHS11" s="52"/>
      <c r="LHT11" s="52"/>
      <c r="LHU11" s="52"/>
      <c r="LHV11" s="52"/>
      <c r="LHW11" s="52"/>
      <c r="LHX11" s="52"/>
      <c r="LHY11" s="52"/>
      <c r="LHZ11" s="52"/>
      <c r="LIA11" s="52"/>
      <c r="LIB11" s="52"/>
      <c r="LIC11" s="52"/>
      <c r="LID11" s="52"/>
      <c r="LIE11" s="52"/>
      <c r="LIF11" s="52"/>
      <c r="LIG11" s="52"/>
      <c r="LIH11" s="52"/>
      <c r="LII11" s="52"/>
      <c r="LIJ11" s="52"/>
      <c r="LIK11" s="52"/>
      <c r="LIL11" s="52"/>
      <c r="LIM11" s="52"/>
      <c r="LIN11" s="52"/>
      <c r="LIO11" s="52"/>
      <c r="LIP11" s="52"/>
      <c r="LIQ11" s="52"/>
      <c r="LIR11" s="52"/>
      <c r="LIS11" s="52"/>
      <c r="LIT11" s="52"/>
      <c r="LIU11" s="52"/>
      <c r="LIV11" s="52"/>
      <c r="LIW11" s="52"/>
      <c r="LIX11" s="52"/>
      <c r="LIY11" s="52"/>
      <c r="LIZ11" s="52"/>
      <c r="LJA11" s="52"/>
      <c r="LJB11" s="52"/>
      <c r="LJC11" s="52"/>
      <c r="LJD11" s="52"/>
      <c r="LJE11" s="52"/>
      <c r="LJF11" s="52"/>
      <c r="LJG11" s="52"/>
      <c r="LJH11" s="52"/>
      <c r="LJI11" s="52"/>
      <c r="LJJ11" s="52"/>
      <c r="LJK11" s="52"/>
      <c r="LJL11" s="52"/>
      <c r="LJM11" s="52"/>
      <c r="LJN11" s="52"/>
      <c r="LJO11" s="52"/>
      <c r="LJP11" s="52"/>
      <c r="LJQ11" s="52"/>
      <c r="LJR11" s="52"/>
      <c r="LJS11" s="52"/>
      <c r="LJT11" s="52"/>
      <c r="LJU11" s="52"/>
      <c r="LJV11" s="52"/>
      <c r="LJW11" s="52"/>
      <c r="LJX11" s="52"/>
      <c r="LJY11" s="52"/>
      <c r="LJZ11" s="52"/>
      <c r="LKA11" s="52"/>
      <c r="LKB11" s="52"/>
      <c r="LKC11" s="52"/>
      <c r="LKD11" s="52"/>
      <c r="LKE11" s="52"/>
      <c r="LKF11" s="52"/>
      <c r="LKG11" s="52"/>
      <c r="LKH11" s="52"/>
      <c r="LKI11" s="52"/>
      <c r="LKJ11" s="52"/>
      <c r="LKK11" s="52"/>
      <c r="LKL11" s="52"/>
      <c r="LKM11" s="52"/>
      <c r="LKN11" s="52"/>
      <c r="LKO11" s="52"/>
      <c r="LKP11" s="52"/>
      <c r="LKQ11" s="52"/>
      <c r="LKR11" s="52"/>
      <c r="LKS11" s="52"/>
      <c r="LKT11" s="52"/>
      <c r="LKU11" s="52"/>
      <c r="LKV11" s="52"/>
      <c r="LKW11" s="52"/>
      <c r="LKX11" s="52"/>
      <c r="LKY11" s="52"/>
      <c r="LKZ11" s="52"/>
      <c r="LLA11" s="52"/>
      <c r="LLB11" s="52"/>
      <c r="LLC11" s="52"/>
      <c r="LLD11" s="52"/>
      <c r="LLE11" s="52"/>
      <c r="LLF11" s="52"/>
      <c r="LLG11" s="52"/>
      <c r="LLH11" s="52"/>
      <c r="LLI11" s="52"/>
      <c r="LLJ11" s="52"/>
      <c r="LLK11" s="52"/>
      <c r="LLL11" s="52"/>
      <c r="LLM11" s="52"/>
      <c r="LLN11" s="52"/>
      <c r="LLO11" s="52"/>
      <c r="LLP11" s="52"/>
      <c r="LLQ11" s="52"/>
      <c r="LLR11" s="52"/>
      <c r="LLS11" s="52"/>
      <c r="LLT11" s="52"/>
      <c r="LLU11" s="52"/>
      <c r="LLV11" s="52"/>
      <c r="LLW11" s="52"/>
      <c r="LLX11" s="52"/>
      <c r="LLY11" s="52"/>
      <c r="LLZ11" s="52"/>
      <c r="LMA11" s="52"/>
      <c r="LMB11" s="52"/>
      <c r="LMC11" s="52"/>
      <c r="LMD11" s="52"/>
      <c r="LME11" s="52"/>
      <c r="LMF11" s="52"/>
      <c r="LMG11" s="52"/>
      <c r="LMH11" s="52"/>
      <c r="LMI11" s="52"/>
      <c r="LMJ11" s="52"/>
      <c r="LMK11" s="52"/>
      <c r="LML11" s="52"/>
      <c r="LMM11" s="52"/>
      <c r="LMN11" s="52"/>
      <c r="LMO11" s="52"/>
      <c r="LMP11" s="52"/>
      <c r="LMQ11" s="52"/>
      <c r="LMR11" s="52"/>
      <c r="LMS11" s="52"/>
      <c r="LMT11" s="52"/>
      <c r="LMU11" s="52"/>
      <c r="LMV11" s="52"/>
      <c r="LMW11" s="52"/>
      <c r="LMX11" s="52"/>
      <c r="LMY11" s="52"/>
      <c r="LMZ11" s="52"/>
      <c r="LNA11" s="52"/>
      <c r="LNB11" s="52"/>
      <c r="LNC11" s="52"/>
      <c r="LND11" s="52"/>
      <c r="LNE11" s="52"/>
      <c r="LNF11" s="52"/>
      <c r="LNG11" s="52"/>
      <c r="LNH11" s="52"/>
      <c r="LNI11" s="52"/>
      <c r="LNJ11" s="52"/>
      <c r="LNK11" s="52"/>
      <c r="LNL11" s="52"/>
      <c r="LNM11" s="52"/>
      <c r="LNN11" s="52"/>
      <c r="LNO11" s="52"/>
      <c r="LNP11" s="52"/>
      <c r="LNQ11" s="52"/>
      <c r="LNR11" s="52"/>
      <c r="LNS11" s="52"/>
      <c r="LNT11" s="52"/>
      <c r="LNU11" s="52"/>
      <c r="LNV11" s="52"/>
      <c r="LNW11" s="52"/>
      <c r="LNX11" s="52"/>
      <c r="LNY11" s="52"/>
      <c r="LNZ11" s="52"/>
      <c r="LOA11" s="52"/>
      <c r="LOB11" s="52"/>
      <c r="LOC11" s="52"/>
      <c r="LOD11" s="52"/>
      <c r="LOE11" s="52"/>
      <c r="LOF11" s="52"/>
      <c r="LOG11" s="52"/>
      <c r="LOH11" s="52"/>
      <c r="LOI11" s="52"/>
      <c r="LOJ11" s="52"/>
      <c r="LOK11" s="52"/>
      <c r="LOL11" s="52"/>
      <c r="LOM11" s="52"/>
      <c r="LON11" s="52"/>
      <c r="LOO11" s="52"/>
      <c r="LOP11" s="52"/>
      <c r="LOQ11" s="52"/>
      <c r="LOR11" s="52"/>
      <c r="LOS11" s="52"/>
      <c r="LOT11" s="52"/>
      <c r="LOU11" s="52"/>
      <c r="LOV11" s="52"/>
      <c r="LOW11" s="52"/>
      <c r="LOX11" s="52"/>
      <c r="LOY11" s="52"/>
      <c r="LOZ11" s="52"/>
      <c r="LPA11" s="52"/>
      <c r="LPB11" s="52"/>
      <c r="LPC11" s="52"/>
      <c r="LPD11" s="52"/>
      <c r="LPE11" s="52"/>
      <c r="LPF11" s="52"/>
      <c r="LPG11" s="52"/>
      <c r="LPH11" s="52"/>
      <c r="LPI11" s="52"/>
      <c r="LPJ11" s="52"/>
      <c r="LPK11" s="52"/>
      <c r="LPL11" s="52"/>
      <c r="LPM11" s="52"/>
      <c r="LPN11" s="52"/>
      <c r="LPO11" s="52"/>
      <c r="LPP11" s="52"/>
      <c r="LPQ11" s="52"/>
      <c r="LPR11" s="52"/>
      <c r="LPS11" s="52"/>
      <c r="LPT11" s="52"/>
      <c r="LPU11" s="52"/>
      <c r="LPV11" s="52"/>
      <c r="LPW11" s="52"/>
      <c r="LPX11" s="52"/>
      <c r="LPY11" s="52"/>
      <c r="LPZ11" s="52"/>
      <c r="LQA11" s="52"/>
      <c r="LQB11" s="52"/>
      <c r="LQC11" s="52"/>
      <c r="LQD11" s="52"/>
      <c r="LQE11" s="52"/>
      <c r="LQF11" s="52"/>
      <c r="LQG11" s="52"/>
      <c r="LQH11" s="52"/>
      <c r="LQI11" s="52"/>
      <c r="LQJ11" s="52"/>
      <c r="LQK11" s="52"/>
      <c r="LQL11" s="52"/>
      <c r="LQM11" s="52"/>
      <c r="LQN11" s="52"/>
      <c r="LQO11" s="52"/>
      <c r="LQP11" s="52"/>
      <c r="LQQ11" s="52"/>
      <c r="LQR11" s="52"/>
      <c r="LQS11" s="52"/>
      <c r="LQT11" s="52"/>
      <c r="LQU11" s="52"/>
      <c r="LQV11" s="52"/>
      <c r="LQW11" s="52"/>
      <c r="LQX11" s="52"/>
      <c r="LQY11" s="52"/>
      <c r="LQZ11" s="52"/>
      <c r="LRA11" s="52"/>
      <c r="LRB11" s="52"/>
      <c r="LRC11" s="52"/>
      <c r="LRD11" s="52"/>
      <c r="LRE11" s="52"/>
      <c r="LRF11" s="52"/>
      <c r="LRG11" s="52"/>
      <c r="LRH11" s="52"/>
      <c r="LRI11" s="52"/>
      <c r="LRJ11" s="52"/>
      <c r="LRK11" s="52"/>
      <c r="LRL11" s="52"/>
      <c r="LRM11" s="52"/>
      <c r="LRN11" s="52"/>
      <c r="LRO11" s="52"/>
      <c r="LRP11" s="52"/>
      <c r="LRQ11" s="52"/>
      <c r="LRR11" s="52"/>
      <c r="LRS11" s="52"/>
      <c r="LRT11" s="52"/>
      <c r="LRU11" s="52"/>
      <c r="LRV11" s="52"/>
      <c r="LRW11" s="52"/>
      <c r="LRX11" s="52"/>
      <c r="LRY11" s="52"/>
      <c r="LRZ11" s="52"/>
      <c r="LSA11" s="52"/>
      <c r="LSB11" s="52"/>
      <c r="LSC11" s="52"/>
      <c r="LSD11" s="52"/>
      <c r="LSE11" s="52"/>
      <c r="LSF11" s="52"/>
      <c r="LSG11" s="52"/>
      <c r="LSH11" s="52"/>
      <c r="LSI11" s="52"/>
      <c r="LSJ11" s="52"/>
      <c r="LSK11" s="52"/>
      <c r="LSL11" s="52"/>
      <c r="LSM11" s="52"/>
      <c r="LSN11" s="52"/>
      <c r="LSO11" s="52"/>
      <c r="LSP11" s="52"/>
      <c r="LSQ11" s="52"/>
      <c r="LSR11" s="52"/>
      <c r="LSS11" s="52"/>
      <c r="LST11" s="52"/>
      <c r="LSU11" s="52"/>
      <c r="LSV11" s="52"/>
      <c r="LSW11" s="52"/>
      <c r="LSX11" s="52"/>
      <c r="LSY11" s="52"/>
      <c r="LSZ11" s="52"/>
      <c r="LTA11" s="52"/>
      <c r="LTB11" s="52"/>
      <c r="LTC11" s="52"/>
      <c r="LTD11" s="52"/>
      <c r="LTE11" s="52"/>
      <c r="LTF11" s="52"/>
      <c r="LTG11" s="52"/>
      <c r="LTH11" s="52"/>
      <c r="LTI11" s="52"/>
      <c r="LTJ11" s="52"/>
      <c r="LTK11" s="52"/>
      <c r="LTL11" s="52"/>
      <c r="LTM11" s="52"/>
      <c r="LTN11" s="52"/>
      <c r="LTO11" s="52"/>
      <c r="LTP11" s="52"/>
      <c r="LTQ11" s="52"/>
      <c r="LTR11" s="52"/>
      <c r="LTS11" s="52"/>
      <c r="LTT11" s="52"/>
      <c r="LTU11" s="52"/>
      <c r="LTV11" s="52"/>
      <c r="LTW11" s="52"/>
      <c r="LTX11" s="52"/>
      <c r="LTY11" s="52"/>
      <c r="LTZ11" s="52"/>
      <c r="LUA11" s="52"/>
      <c r="LUB11" s="52"/>
      <c r="LUC11" s="52"/>
      <c r="LUD11" s="52"/>
      <c r="LUE11" s="52"/>
      <c r="LUF11" s="52"/>
      <c r="LUG11" s="52"/>
      <c r="LUH11" s="52"/>
      <c r="LUI11" s="52"/>
      <c r="LUJ11" s="52"/>
      <c r="LUK11" s="52"/>
      <c r="LUL11" s="52"/>
      <c r="LUM11" s="52"/>
      <c r="LUN11" s="52"/>
      <c r="LUO11" s="52"/>
      <c r="LUP11" s="52"/>
      <c r="LUQ11" s="52"/>
      <c r="LUR11" s="52"/>
      <c r="LUS11" s="52"/>
      <c r="LUT11" s="52"/>
      <c r="LUU11" s="52"/>
      <c r="LUV11" s="52"/>
      <c r="LUW11" s="52"/>
      <c r="LUX11" s="52"/>
      <c r="LUY11" s="52"/>
      <c r="LUZ11" s="52"/>
      <c r="LVA11" s="52"/>
      <c r="LVB11" s="52"/>
      <c r="LVC11" s="52"/>
      <c r="LVD11" s="52"/>
      <c r="LVE11" s="52"/>
      <c r="LVF11" s="52"/>
      <c r="LVG11" s="52"/>
      <c r="LVH11" s="52"/>
      <c r="LVI11" s="52"/>
      <c r="LVJ11" s="52"/>
      <c r="LVK11" s="52"/>
      <c r="LVL11" s="52"/>
      <c r="LVM11" s="52"/>
      <c r="LVN11" s="52"/>
      <c r="LVO11" s="52"/>
      <c r="LVP11" s="52"/>
      <c r="LVQ11" s="52"/>
      <c r="LVR11" s="52"/>
      <c r="LVS11" s="52"/>
      <c r="LVT11" s="52"/>
      <c r="LVU11" s="52"/>
      <c r="LVV11" s="52"/>
      <c r="LVW11" s="52"/>
      <c r="LVX11" s="52"/>
      <c r="LVY11" s="52"/>
      <c r="LVZ11" s="52"/>
      <c r="LWA11" s="52"/>
      <c r="LWB11" s="52"/>
      <c r="LWC11" s="52"/>
      <c r="LWD11" s="52"/>
      <c r="LWE11" s="52"/>
      <c r="LWF11" s="52"/>
      <c r="LWG11" s="52"/>
      <c r="LWH11" s="52"/>
      <c r="LWI11" s="52"/>
      <c r="LWJ11" s="52"/>
      <c r="LWK11" s="52"/>
      <c r="LWL11" s="52"/>
      <c r="LWM11" s="52"/>
      <c r="LWN11" s="52"/>
      <c r="LWO11" s="52"/>
      <c r="LWP11" s="52"/>
      <c r="LWQ11" s="52"/>
      <c r="LWR11" s="52"/>
      <c r="LWS11" s="52"/>
      <c r="LWT11" s="52"/>
      <c r="LWU11" s="52"/>
      <c r="LWV11" s="52"/>
      <c r="LWW11" s="52"/>
      <c r="LWX11" s="52"/>
      <c r="LWY11" s="52"/>
      <c r="LWZ11" s="52"/>
      <c r="LXA11" s="52"/>
      <c r="LXB11" s="52"/>
      <c r="LXC11" s="52"/>
      <c r="LXD11" s="52"/>
      <c r="LXE11" s="52"/>
      <c r="LXF11" s="52"/>
      <c r="LXG11" s="52"/>
      <c r="LXH11" s="52"/>
      <c r="LXI11" s="52"/>
      <c r="LXJ11" s="52"/>
      <c r="LXK11" s="52"/>
      <c r="LXL11" s="52"/>
      <c r="LXM11" s="52"/>
      <c r="LXN11" s="52"/>
      <c r="LXO11" s="52"/>
      <c r="LXP11" s="52"/>
      <c r="LXQ11" s="52"/>
      <c r="LXR11" s="52"/>
      <c r="LXS11" s="52"/>
      <c r="LXT11" s="52"/>
      <c r="LXU11" s="52"/>
      <c r="LXV11" s="52"/>
      <c r="LXW11" s="52"/>
      <c r="LXX11" s="52"/>
      <c r="LXY11" s="52"/>
      <c r="LXZ11" s="52"/>
      <c r="LYA11" s="52"/>
      <c r="LYB11" s="52"/>
      <c r="LYC11" s="52"/>
      <c r="LYD11" s="52"/>
      <c r="LYE11" s="52"/>
      <c r="LYF11" s="52"/>
      <c r="LYG11" s="52"/>
      <c r="LYH11" s="52"/>
      <c r="LYI11" s="52"/>
      <c r="LYJ11" s="52"/>
      <c r="LYK11" s="52"/>
      <c r="LYL11" s="52"/>
      <c r="LYM11" s="52"/>
      <c r="LYN11" s="52"/>
      <c r="LYO11" s="52"/>
      <c r="LYP11" s="52"/>
      <c r="LYQ11" s="52"/>
      <c r="LYR11" s="52"/>
      <c r="LYS11" s="52"/>
      <c r="LYT11" s="52"/>
      <c r="LYU11" s="52"/>
      <c r="LYV11" s="52"/>
      <c r="LYW11" s="52"/>
      <c r="LYX11" s="52"/>
      <c r="LYY11" s="52"/>
      <c r="LYZ11" s="52"/>
      <c r="LZA11" s="52"/>
      <c r="LZB11" s="52"/>
      <c r="LZC11" s="52"/>
      <c r="LZD11" s="52"/>
      <c r="LZE11" s="52"/>
      <c r="LZF11" s="52"/>
      <c r="LZG11" s="52"/>
      <c r="LZH11" s="52"/>
      <c r="LZI11" s="52"/>
      <c r="LZJ11" s="52"/>
      <c r="LZK11" s="52"/>
      <c r="LZL11" s="52"/>
      <c r="LZM11" s="52"/>
      <c r="LZN11" s="52"/>
      <c r="LZO11" s="52"/>
      <c r="LZP11" s="52"/>
      <c r="LZQ11" s="52"/>
      <c r="LZR11" s="52"/>
      <c r="LZS11" s="52"/>
      <c r="LZT11" s="52"/>
      <c r="LZU11" s="52"/>
      <c r="LZV11" s="52"/>
      <c r="LZW11" s="52"/>
      <c r="LZX11" s="52"/>
      <c r="LZY11" s="52"/>
      <c r="LZZ11" s="52"/>
      <c r="MAA11" s="52"/>
      <c r="MAB11" s="52"/>
      <c r="MAC11" s="52"/>
      <c r="MAD11" s="52"/>
      <c r="MAE11" s="52"/>
      <c r="MAF11" s="52"/>
      <c r="MAG11" s="52"/>
      <c r="MAH11" s="52"/>
      <c r="MAI11" s="52"/>
      <c r="MAJ11" s="52"/>
      <c r="MAK11" s="52"/>
      <c r="MAL11" s="52"/>
      <c r="MAM11" s="52"/>
      <c r="MAN11" s="52"/>
      <c r="MAO11" s="52"/>
      <c r="MAP11" s="52"/>
      <c r="MAQ11" s="52"/>
      <c r="MAR11" s="52"/>
      <c r="MAS11" s="52"/>
      <c r="MAT11" s="52"/>
      <c r="MAU11" s="52"/>
      <c r="MAV11" s="52"/>
      <c r="MAW11" s="52"/>
      <c r="MAX11" s="52"/>
      <c r="MAY11" s="52"/>
      <c r="MAZ11" s="52"/>
      <c r="MBA11" s="52"/>
      <c r="MBB11" s="52"/>
      <c r="MBC11" s="52"/>
      <c r="MBD11" s="52"/>
      <c r="MBE11" s="52"/>
      <c r="MBF11" s="52"/>
      <c r="MBG11" s="52"/>
      <c r="MBH11" s="52"/>
      <c r="MBI11" s="52"/>
      <c r="MBJ11" s="52"/>
      <c r="MBK11" s="52"/>
      <c r="MBL11" s="52"/>
      <c r="MBM11" s="52"/>
      <c r="MBN11" s="52"/>
      <c r="MBO11" s="52"/>
      <c r="MBP11" s="52"/>
      <c r="MBQ11" s="52"/>
      <c r="MBR11" s="52"/>
      <c r="MBS11" s="52"/>
      <c r="MBT11" s="52"/>
      <c r="MBU11" s="52"/>
      <c r="MBV11" s="52"/>
      <c r="MBW11" s="52"/>
      <c r="MBX11" s="52"/>
      <c r="MBY11" s="52"/>
      <c r="MBZ11" s="52"/>
      <c r="MCA11" s="52"/>
      <c r="MCB11" s="52"/>
      <c r="MCC11" s="52"/>
      <c r="MCD11" s="52"/>
      <c r="MCE11" s="52"/>
      <c r="MCF11" s="52"/>
      <c r="MCG11" s="52"/>
      <c r="MCH11" s="52"/>
      <c r="MCI11" s="52"/>
      <c r="MCJ11" s="52"/>
      <c r="MCK11" s="52"/>
      <c r="MCL11" s="52"/>
      <c r="MCM11" s="52"/>
      <c r="MCN11" s="52"/>
      <c r="MCO11" s="52"/>
      <c r="MCP11" s="52"/>
      <c r="MCQ11" s="52"/>
      <c r="MCR11" s="52"/>
      <c r="MCS11" s="52"/>
      <c r="MCT11" s="52"/>
      <c r="MCU11" s="52"/>
      <c r="MCV11" s="52"/>
      <c r="MCW11" s="52"/>
      <c r="MCX11" s="52"/>
      <c r="MCY11" s="52"/>
      <c r="MCZ11" s="52"/>
      <c r="MDA11" s="52"/>
      <c r="MDB11" s="52"/>
      <c r="MDC11" s="52"/>
      <c r="MDD11" s="52"/>
      <c r="MDE11" s="52"/>
      <c r="MDF11" s="52"/>
      <c r="MDG11" s="52"/>
      <c r="MDH11" s="52"/>
      <c r="MDI11" s="52"/>
      <c r="MDJ11" s="52"/>
      <c r="MDK11" s="52"/>
      <c r="MDL11" s="52"/>
      <c r="MDM11" s="52"/>
      <c r="MDN11" s="52"/>
      <c r="MDO11" s="52"/>
      <c r="MDP11" s="52"/>
      <c r="MDQ11" s="52"/>
      <c r="MDR11" s="52"/>
      <c r="MDS11" s="52"/>
      <c r="MDT11" s="52"/>
      <c r="MDU11" s="52"/>
      <c r="MDV11" s="52"/>
      <c r="MDW11" s="52"/>
      <c r="MDX11" s="52"/>
      <c r="MDY11" s="52"/>
      <c r="MDZ11" s="52"/>
      <c r="MEA11" s="52"/>
      <c r="MEB11" s="52"/>
      <c r="MEC11" s="52"/>
      <c r="MED11" s="52"/>
      <c r="MEE11" s="52"/>
      <c r="MEF11" s="52"/>
      <c r="MEG11" s="52"/>
      <c r="MEH11" s="52"/>
      <c r="MEI11" s="52"/>
      <c r="MEJ11" s="52"/>
      <c r="MEK11" s="52"/>
      <c r="MEL11" s="52"/>
      <c r="MEM11" s="52"/>
      <c r="MEN11" s="52"/>
      <c r="MEO11" s="52"/>
      <c r="MEP11" s="52"/>
      <c r="MEQ11" s="52"/>
      <c r="MER11" s="52"/>
      <c r="MES11" s="52"/>
      <c r="MET11" s="52"/>
      <c r="MEU11" s="52"/>
      <c r="MEV11" s="52"/>
      <c r="MEW11" s="52"/>
      <c r="MEX11" s="52"/>
      <c r="MEY11" s="52"/>
      <c r="MEZ11" s="52"/>
      <c r="MFA11" s="52"/>
      <c r="MFB11" s="52"/>
      <c r="MFC11" s="52"/>
      <c r="MFD11" s="52"/>
      <c r="MFE11" s="52"/>
      <c r="MFF11" s="52"/>
      <c r="MFG11" s="52"/>
      <c r="MFH11" s="52"/>
      <c r="MFI11" s="52"/>
      <c r="MFJ11" s="52"/>
      <c r="MFK11" s="52"/>
      <c r="MFL11" s="52"/>
      <c r="MFM11" s="52"/>
      <c r="MFN11" s="52"/>
      <c r="MFO11" s="52"/>
      <c r="MFP11" s="52"/>
      <c r="MFQ11" s="52"/>
      <c r="MFR11" s="52"/>
      <c r="MFS11" s="52"/>
      <c r="MFT11" s="52"/>
      <c r="MFU11" s="52"/>
      <c r="MFV11" s="52"/>
      <c r="MFW11" s="52"/>
      <c r="MFX11" s="52"/>
      <c r="MFY11" s="52"/>
      <c r="MFZ11" s="52"/>
      <c r="MGA11" s="52"/>
      <c r="MGB11" s="52"/>
      <c r="MGC11" s="52"/>
      <c r="MGD11" s="52"/>
      <c r="MGE11" s="52"/>
      <c r="MGF11" s="52"/>
      <c r="MGG11" s="52"/>
      <c r="MGH11" s="52"/>
      <c r="MGI11" s="52"/>
      <c r="MGJ11" s="52"/>
      <c r="MGK11" s="52"/>
      <c r="MGL11" s="52"/>
      <c r="MGM11" s="52"/>
      <c r="MGN11" s="52"/>
      <c r="MGO11" s="52"/>
      <c r="MGP11" s="52"/>
      <c r="MGQ11" s="52"/>
      <c r="MGR11" s="52"/>
      <c r="MGS11" s="52"/>
      <c r="MGT11" s="52"/>
      <c r="MGU11" s="52"/>
      <c r="MGV11" s="52"/>
      <c r="MGW11" s="52"/>
      <c r="MGX11" s="52"/>
      <c r="MGY11" s="52"/>
      <c r="MGZ11" s="52"/>
      <c r="MHA11" s="52"/>
      <c r="MHB11" s="52"/>
      <c r="MHC11" s="52"/>
      <c r="MHD11" s="52"/>
      <c r="MHE11" s="52"/>
      <c r="MHF11" s="52"/>
      <c r="MHG11" s="52"/>
      <c r="MHH11" s="52"/>
      <c r="MHI11" s="52"/>
      <c r="MHJ11" s="52"/>
      <c r="MHK11" s="52"/>
      <c r="MHL11" s="52"/>
      <c r="MHM11" s="52"/>
      <c r="MHN11" s="52"/>
      <c r="MHO11" s="52"/>
      <c r="MHP11" s="52"/>
      <c r="MHQ11" s="52"/>
      <c r="MHR11" s="52"/>
      <c r="MHS11" s="52"/>
      <c r="MHT11" s="52"/>
      <c r="MHU11" s="52"/>
      <c r="MHV11" s="52"/>
      <c r="MHW11" s="52"/>
      <c r="MHX11" s="52"/>
      <c r="MHY11" s="52"/>
      <c r="MHZ11" s="52"/>
      <c r="MIA11" s="52"/>
      <c r="MIB11" s="52"/>
      <c r="MIC11" s="52"/>
      <c r="MID11" s="52"/>
      <c r="MIE11" s="52"/>
      <c r="MIF11" s="52"/>
      <c r="MIG11" s="52"/>
      <c r="MIH11" s="52"/>
      <c r="MII11" s="52"/>
      <c r="MIJ11" s="52"/>
      <c r="MIK11" s="52"/>
      <c r="MIL11" s="52"/>
      <c r="MIM11" s="52"/>
      <c r="MIN11" s="52"/>
      <c r="MIO11" s="52"/>
      <c r="MIP11" s="52"/>
      <c r="MIQ11" s="52"/>
      <c r="MIR11" s="52"/>
      <c r="MIS11" s="52"/>
      <c r="MIT11" s="52"/>
      <c r="MIU11" s="52"/>
      <c r="MIV11" s="52"/>
      <c r="MIW11" s="52"/>
      <c r="MIX11" s="52"/>
      <c r="MIY11" s="52"/>
      <c r="MIZ11" s="52"/>
      <c r="MJA11" s="52"/>
      <c r="MJB11" s="52"/>
      <c r="MJC11" s="52"/>
      <c r="MJD11" s="52"/>
      <c r="MJE11" s="52"/>
      <c r="MJF11" s="52"/>
      <c r="MJG11" s="52"/>
      <c r="MJH11" s="52"/>
      <c r="MJI11" s="52"/>
      <c r="MJJ11" s="52"/>
      <c r="MJK11" s="52"/>
      <c r="MJL11" s="52"/>
      <c r="MJM11" s="52"/>
      <c r="MJN11" s="52"/>
      <c r="MJO11" s="52"/>
      <c r="MJP11" s="52"/>
      <c r="MJQ11" s="52"/>
      <c r="MJR11" s="52"/>
      <c r="MJS11" s="52"/>
      <c r="MJT11" s="52"/>
      <c r="MJU11" s="52"/>
      <c r="MJV11" s="52"/>
      <c r="MJW11" s="52"/>
      <c r="MJX11" s="52"/>
      <c r="MJY11" s="52"/>
      <c r="MJZ11" s="52"/>
      <c r="MKA11" s="52"/>
      <c r="MKB11" s="52"/>
      <c r="MKC11" s="52"/>
      <c r="MKD11" s="52"/>
      <c r="MKE11" s="52"/>
      <c r="MKF11" s="52"/>
      <c r="MKG11" s="52"/>
      <c r="MKH11" s="52"/>
      <c r="MKI11" s="52"/>
      <c r="MKJ11" s="52"/>
      <c r="MKK11" s="52"/>
      <c r="MKL11" s="52"/>
      <c r="MKM11" s="52"/>
      <c r="MKN11" s="52"/>
      <c r="MKO11" s="52"/>
      <c r="MKP11" s="52"/>
      <c r="MKQ11" s="52"/>
      <c r="MKR11" s="52"/>
      <c r="MKS11" s="52"/>
      <c r="MKT11" s="52"/>
      <c r="MKU11" s="52"/>
      <c r="MKV11" s="52"/>
      <c r="MKW11" s="52"/>
      <c r="MKX11" s="52"/>
      <c r="MKY11" s="52"/>
      <c r="MKZ11" s="52"/>
      <c r="MLA11" s="52"/>
      <c r="MLB11" s="52"/>
      <c r="MLC11" s="52"/>
      <c r="MLD11" s="52"/>
      <c r="MLE11" s="52"/>
      <c r="MLF11" s="52"/>
      <c r="MLG11" s="52"/>
      <c r="MLH11" s="52"/>
      <c r="MLI11" s="52"/>
      <c r="MLJ11" s="52"/>
      <c r="MLK11" s="52"/>
      <c r="MLL11" s="52"/>
      <c r="MLM11" s="52"/>
      <c r="MLN11" s="52"/>
      <c r="MLO11" s="52"/>
      <c r="MLP11" s="52"/>
      <c r="MLQ11" s="52"/>
      <c r="MLR11" s="52"/>
      <c r="MLS11" s="52"/>
      <c r="MLT11" s="52"/>
      <c r="MLU11" s="52"/>
      <c r="MLV11" s="52"/>
      <c r="MLW11" s="52"/>
      <c r="MLX11" s="52"/>
      <c r="MLY11" s="52"/>
      <c r="MLZ11" s="52"/>
      <c r="MMA11" s="52"/>
      <c r="MMB11" s="52"/>
      <c r="MMC11" s="52"/>
      <c r="MMD11" s="52"/>
      <c r="MME11" s="52"/>
      <c r="MMF11" s="52"/>
      <c r="MMG11" s="52"/>
      <c r="MMH11" s="52"/>
      <c r="MMI11" s="52"/>
      <c r="MMJ11" s="52"/>
      <c r="MMK11" s="52"/>
      <c r="MML11" s="52"/>
      <c r="MMM11" s="52"/>
      <c r="MMN11" s="52"/>
      <c r="MMO11" s="52"/>
      <c r="MMP11" s="52"/>
      <c r="MMQ11" s="52"/>
      <c r="MMR11" s="52"/>
      <c r="MMS11" s="52"/>
      <c r="MMT11" s="52"/>
      <c r="MMU11" s="52"/>
      <c r="MMV11" s="52"/>
      <c r="MMW11" s="52"/>
      <c r="MMX11" s="52"/>
      <c r="MMY11" s="52"/>
      <c r="MMZ11" s="52"/>
      <c r="MNA11" s="52"/>
      <c r="MNB11" s="52"/>
      <c r="MNC11" s="52"/>
      <c r="MND11" s="52"/>
      <c r="MNE11" s="52"/>
      <c r="MNF11" s="52"/>
      <c r="MNG11" s="52"/>
      <c r="MNH11" s="52"/>
      <c r="MNI11" s="52"/>
      <c r="MNJ11" s="52"/>
      <c r="MNK11" s="52"/>
      <c r="MNL11" s="52"/>
      <c r="MNM11" s="52"/>
      <c r="MNN11" s="52"/>
      <c r="MNO11" s="52"/>
      <c r="MNP11" s="52"/>
      <c r="MNQ11" s="52"/>
      <c r="MNR11" s="52"/>
      <c r="MNS11" s="52"/>
      <c r="MNT11" s="52"/>
      <c r="MNU11" s="52"/>
      <c r="MNV11" s="52"/>
      <c r="MNW11" s="52"/>
      <c r="MNX11" s="52"/>
      <c r="MNY11" s="52"/>
      <c r="MNZ11" s="52"/>
      <c r="MOA11" s="52"/>
      <c r="MOB11" s="52"/>
      <c r="MOC11" s="52"/>
      <c r="MOD11" s="52"/>
      <c r="MOE11" s="52"/>
      <c r="MOF11" s="52"/>
      <c r="MOG11" s="52"/>
      <c r="MOH11" s="52"/>
      <c r="MOI11" s="52"/>
      <c r="MOJ11" s="52"/>
      <c r="MOK11" s="52"/>
      <c r="MOL11" s="52"/>
      <c r="MOM11" s="52"/>
      <c r="MON11" s="52"/>
      <c r="MOO11" s="52"/>
      <c r="MOP11" s="52"/>
      <c r="MOQ11" s="52"/>
      <c r="MOR11" s="52"/>
      <c r="MOS11" s="52"/>
      <c r="MOT11" s="52"/>
      <c r="MOU11" s="52"/>
      <c r="MOV11" s="52"/>
      <c r="MOW11" s="52"/>
      <c r="MOX11" s="52"/>
      <c r="MOY11" s="52"/>
      <c r="MOZ11" s="52"/>
      <c r="MPA11" s="52"/>
      <c r="MPB11" s="52"/>
      <c r="MPC11" s="52"/>
      <c r="MPD11" s="52"/>
      <c r="MPE11" s="52"/>
      <c r="MPF11" s="52"/>
      <c r="MPG11" s="52"/>
      <c r="MPH11" s="52"/>
      <c r="MPI11" s="52"/>
      <c r="MPJ11" s="52"/>
      <c r="MPK11" s="52"/>
      <c r="MPL11" s="52"/>
      <c r="MPM11" s="52"/>
      <c r="MPN11" s="52"/>
      <c r="MPO11" s="52"/>
      <c r="MPP11" s="52"/>
      <c r="MPQ11" s="52"/>
      <c r="MPR11" s="52"/>
      <c r="MPS11" s="52"/>
      <c r="MPT11" s="52"/>
      <c r="MPU11" s="52"/>
      <c r="MPV11" s="52"/>
      <c r="MPW11" s="52"/>
      <c r="MPX11" s="52"/>
      <c r="MPY11" s="52"/>
      <c r="MPZ11" s="52"/>
      <c r="MQA11" s="52"/>
      <c r="MQB11" s="52"/>
      <c r="MQC11" s="52"/>
      <c r="MQD11" s="52"/>
      <c r="MQE11" s="52"/>
      <c r="MQF11" s="52"/>
      <c r="MQG11" s="52"/>
      <c r="MQH11" s="52"/>
      <c r="MQI11" s="52"/>
      <c r="MQJ11" s="52"/>
      <c r="MQK11" s="52"/>
      <c r="MQL11" s="52"/>
      <c r="MQM11" s="52"/>
      <c r="MQN11" s="52"/>
      <c r="MQO11" s="52"/>
      <c r="MQP11" s="52"/>
      <c r="MQQ11" s="52"/>
      <c r="MQR11" s="52"/>
      <c r="MQS11" s="52"/>
      <c r="MQT11" s="52"/>
      <c r="MQU11" s="52"/>
      <c r="MQV11" s="52"/>
      <c r="MQW11" s="52"/>
      <c r="MQX11" s="52"/>
      <c r="MQY11" s="52"/>
      <c r="MQZ11" s="52"/>
      <c r="MRA11" s="52"/>
      <c r="MRB11" s="52"/>
      <c r="MRC11" s="52"/>
      <c r="MRD11" s="52"/>
      <c r="MRE11" s="52"/>
      <c r="MRF11" s="52"/>
      <c r="MRG11" s="52"/>
      <c r="MRH11" s="52"/>
      <c r="MRI11" s="52"/>
      <c r="MRJ11" s="52"/>
      <c r="MRK11" s="52"/>
      <c r="MRL11" s="52"/>
      <c r="MRM11" s="52"/>
      <c r="MRN11" s="52"/>
      <c r="MRO11" s="52"/>
      <c r="MRP11" s="52"/>
      <c r="MRQ11" s="52"/>
      <c r="MRR11" s="52"/>
      <c r="MRS11" s="52"/>
      <c r="MRT11" s="52"/>
      <c r="MRU11" s="52"/>
      <c r="MRV11" s="52"/>
      <c r="MRW11" s="52"/>
      <c r="MRX11" s="52"/>
      <c r="MRY11" s="52"/>
      <c r="MRZ11" s="52"/>
      <c r="MSA11" s="52"/>
      <c r="MSB11" s="52"/>
      <c r="MSC11" s="52"/>
      <c r="MSD11" s="52"/>
      <c r="MSE11" s="52"/>
      <c r="MSF11" s="52"/>
      <c r="MSG11" s="52"/>
      <c r="MSH11" s="52"/>
      <c r="MSI11" s="52"/>
      <c r="MSJ11" s="52"/>
      <c r="MSK11" s="52"/>
      <c r="MSL11" s="52"/>
      <c r="MSM11" s="52"/>
      <c r="MSN11" s="52"/>
      <c r="MSO11" s="52"/>
      <c r="MSP11" s="52"/>
      <c r="MSQ11" s="52"/>
      <c r="MSR11" s="52"/>
      <c r="MSS11" s="52"/>
      <c r="MST11" s="52"/>
      <c r="MSU11" s="52"/>
      <c r="MSV11" s="52"/>
      <c r="MSW11" s="52"/>
      <c r="MSX11" s="52"/>
      <c r="MSY11" s="52"/>
      <c r="MSZ11" s="52"/>
      <c r="MTA11" s="52"/>
      <c r="MTB11" s="52"/>
      <c r="MTC11" s="52"/>
      <c r="MTD11" s="52"/>
      <c r="MTE11" s="52"/>
      <c r="MTF11" s="52"/>
      <c r="MTG11" s="52"/>
      <c r="MTH11" s="52"/>
      <c r="MTI11" s="52"/>
      <c r="MTJ11" s="52"/>
      <c r="MTK11" s="52"/>
      <c r="MTL11" s="52"/>
      <c r="MTM11" s="52"/>
      <c r="MTN11" s="52"/>
      <c r="MTO11" s="52"/>
      <c r="MTP11" s="52"/>
      <c r="MTQ11" s="52"/>
      <c r="MTR11" s="52"/>
      <c r="MTS11" s="52"/>
      <c r="MTT11" s="52"/>
      <c r="MTU11" s="52"/>
      <c r="MTV11" s="52"/>
      <c r="MTW11" s="52"/>
      <c r="MTX11" s="52"/>
      <c r="MTY11" s="52"/>
      <c r="MTZ11" s="52"/>
      <c r="MUA11" s="52"/>
      <c r="MUB11" s="52"/>
      <c r="MUC11" s="52"/>
      <c r="MUD11" s="52"/>
      <c r="MUE11" s="52"/>
      <c r="MUF11" s="52"/>
      <c r="MUG11" s="52"/>
      <c r="MUH11" s="52"/>
      <c r="MUI11" s="52"/>
      <c r="MUJ11" s="52"/>
      <c r="MUK11" s="52"/>
      <c r="MUL11" s="52"/>
      <c r="MUM11" s="52"/>
      <c r="MUN11" s="52"/>
      <c r="MUO11" s="52"/>
      <c r="MUP11" s="52"/>
      <c r="MUQ11" s="52"/>
      <c r="MUR11" s="52"/>
      <c r="MUS11" s="52"/>
      <c r="MUT11" s="52"/>
      <c r="MUU11" s="52"/>
      <c r="MUV11" s="52"/>
      <c r="MUW11" s="52"/>
      <c r="MUX11" s="52"/>
      <c r="MUY11" s="52"/>
      <c r="MUZ11" s="52"/>
      <c r="MVA11" s="52"/>
      <c r="MVB11" s="52"/>
      <c r="MVC11" s="52"/>
      <c r="MVD11" s="52"/>
      <c r="MVE11" s="52"/>
      <c r="MVF11" s="52"/>
      <c r="MVG11" s="52"/>
      <c r="MVH11" s="52"/>
      <c r="MVI11" s="52"/>
      <c r="MVJ11" s="52"/>
      <c r="MVK11" s="52"/>
      <c r="MVL11" s="52"/>
      <c r="MVM11" s="52"/>
      <c r="MVN11" s="52"/>
      <c r="MVO11" s="52"/>
      <c r="MVP11" s="52"/>
      <c r="MVQ11" s="52"/>
      <c r="MVR11" s="52"/>
      <c r="MVS11" s="52"/>
      <c r="MVT11" s="52"/>
      <c r="MVU11" s="52"/>
      <c r="MVV11" s="52"/>
      <c r="MVW11" s="52"/>
      <c r="MVX11" s="52"/>
      <c r="MVY11" s="52"/>
      <c r="MVZ11" s="52"/>
      <c r="MWA11" s="52"/>
      <c r="MWB11" s="52"/>
      <c r="MWC11" s="52"/>
      <c r="MWD11" s="52"/>
      <c r="MWE11" s="52"/>
      <c r="MWF11" s="52"/>
      <c r="MWG11" s="52"/>
      <c r="MWH11" s="52"/>
      <c r="MWI11" s="52"/>
      <c r="MWJ11" s="52"/>
      <c r="MWK11" s="52"/>
      <c r="MWL11" s="52"/>
      <c r="MWM11" s="52"/>
      <c r="MWN11" s="52"/>
      <c r="MWO11" s="52"/>
      <c r="MWP11" s="52"/>
      <c r="MWQ11" s="52"/>
      <c r="MWR11" s="52"/>
      <c r="MWS11" s="52"/>
      <c r="MWT11" s="52"/>
      <c r="MWU11" s="52"/>
      <c r="MWV11" s="52"/>
      <c r="MWW11" s="52"/>
      <c r="MWX11" s="52"/>
      <c r="MWY11" s="52"/>
      <c r="MWZ11" s="52"/>
      <c r="MXA11" s="52"/>
      <c r="MXB11" s="52"/>
      <c r="MXC11" s="52"/>
      <c r="MXD11" s="52"/>
      <c r="MXE11" s="52"/>
      <c r="MXF11" s="52"/>
      <c r="MXG11" s="52"/>
      <c r="MXH11" s="52"/>
      <c r="MXI11" s="52"/>
      <c r="MXJ11" s="52"/>
      <c r="MXK11" s="52"/>
      <c r="MXL11" s="52"/>
      <c r="MXM11" s="52"/>
      <c r="MXN11" s="52"/>
      <c r="MXO11" s="52"/>
      <c r="MXP11" s="52"/>
      <c r="MXQ11" s="52"/>
      <c r="MXR11" s="52"/>
      <c r="MXS11" s="52"/>
      <c r="MXT11" s="52"/>
      <c r="MXU11" s="52"/>
      <c r="MXV11" s="52"/>
      <c r="MXW11" s="52"/>
      <c r="MXX11" s="52"/>
      <c r="MXY11" s="52"/>
      <c r="MXZ11" s="52"/>
      <c r="MYA11" s="52"/>
      <c r="MYB11" s="52"/>
      <c r="MYC11" s="52"/>
      <c r="MYD11" s="52"/>
      <c r="MYE11" s="52"/>
      <c r="MYF11" s="52"/>
      <c r="MYG11" s="52"/>
      <c r="MYH11" s="52"/>
      <c r="MYI11" s="52"/>
      <c r="MYJ11" s="52"/>
      <c r="MYK11" s="52"/>
      <c r="MYL11" s="52"/>
      <c r="MYM11" s="52"/>
      <c r="MYN11" s="52"/>
      <c r="MYO11" s="52"/>
      <c r="MYP11" s="52"/>
      <c r="MYQ11" s="52"/>
      <c r="MYR11" s="52"/>
      <c r="MYS11" s="52"/>
      <c r="MYT11" s="52"/>
      <c r="MYU11" s="52"/>
      <c r="MYV11" s="52"/>
      <c r="MYW11" s="52"/>
      <c r="MYX11" s="52"/>
      <c r="MYY11" s="52"/>
      <c r="MYZ11" s="52"/>
      <c r="MZA11" s="52"/>
      <c r="MZB11" s="52"/>
      <c r="MZC11" s="52"/>
      <c r="MZD11" s="52"/>
      <c r="MZE11" s="52"/>
      <c r="MZF11" s="52"/>
      <c r="MZG11" s="52"/>
      <c r="MZH11" s="52"/>
      <c r="MZI11" s="52"/>
      <c r="MZJ11" s="52"/>
      <c r="MZK11" s="52"/>
      <c r="MZL11" s="52"/>
      <c r="MZM11" s="52"/>
      <c r="MZN11" s="52"/>
      <c r="MZO11" s="52"/>
      <c r="MZP11" s="52"/>
      <c r="MZQ11" s="52"/>
      <c r="MZR11" s="52"/>
      <c r="MZS11" s="52"/>
      <c r="MZT11" s="52"/>
      <c r="MZU11" s="52"/>
      <c r="MZV11" s="52"/>
      <c r="MZW11" s="52"/>
      <c r="MZX11" s="52"/>
      <c r="MZY11" s="52"/>
      <c r="MZZ11" s="52"/>
      <c r="NAA11" s="52"/>
      <c r="NAB11" s="52"/>
      <c r="NAC11" s="52"/>
      <c r="NAD11" s="52"/>
      <c r="NAE11" s="52"/>
      <c r="NAF11" s="52"/>
      <c r="NAG11" s="52"/>
      <c r="NAH11" s="52"/>
      <c r="NAI11" s="52"/>
      <c r="NAJ11" s="52"/>
      <c r="NAK11" s="52"/>
      <c r="NAL11" s="52"/>
      <c r="NAM11" s="52"/>
      <c r="NAN11" s="52"/>
      <c r="NAO11" s="52"/>
      <c r="NAP11" s="52"/>
      <c r="NAQ11" s="52"/>
      <c r="NAR11" s="52"/>
      <c r="NAS11" s="52"/>
      <c r="NAT11" s="52"/>
      <c r="NAU11" s="52"/>
      <c r="NAV11" s="52"/>
      <c r="NAW11" s="52"/>
      <c r="NAX11" s="52"/>
      <c r="NAY11" s="52"/>
      <c r="NAZ11" s="52"/>
      <c r="NBA11" s="52"/>
      <c r="NBB11" s="52"/>
      <c r="NBC11" s="52"/>
      <c r="NBD11" s="52"/>
      <c r="NBE11" s="52"/>
      <c r="NBF11" s="52"/>
      <c r="NBG11" s="52"/>
      <c r="NBH11" s="52"/>
      <c r="NBI11" s="52"/>
      <c r="NBJ11" s="52"/>
      <c r="NBK11" s="52"/>
      <c r="NBL11" s="52"/>
      <c r="NBM11" s="52"/>
      <c r="NBN11" s="52"/>
      <c r="NBO11" s="52"/>
      <c r="NBP11" s="52"/>
      <c r="NBQ11" s="52"/>
      <c r="NBR11" s="52"/>
      <c r="NBS11" s="52"/>
      <c r="NBT11" s="52"/>
      <c r="NBU11" s="52"/>
      <c r="NBV11" s="52"/>
      <c r="NBW11" s="52"/>
      <c r="NBX11" s="52"/>
      <c r="NBY11" s="52"/>
      <c r="NBZ11" s="52"/>
      <c r="NCA11" s="52"/>
      <c r="NCB11" s="52"/>
      <c r="NCC11" s="52"/>
      <c r="NCD11" s="52"/>
      <c r="NCE11" s="52"/>
      <c r="NCF11" s="52"/>
      <c r="NCG11" s="52"/>
      <c r="NCH11" s="52"/>
      <c r="NCI11" s="52"/>
      <c r="NCJ11" s="52"/>
      <c r="NCK11" s="52"/>
      <c r="NCL11" s="52"/>
      <c r="NCM11" s="52"/>
      <c r="NCN11" s="52"/>
      <c r="NCO11" s="52"/>
      <c r="NCP11" s="52"/>
      <c r="NCQ11" s="52"/>
      <c r="NCR11" s="52"/>
      <c r="NCS11" s="52"/>
      <c r="NCT11" s="52"/>
      <c r="NCU11" s="52"/>
      <c r="NCV11" s="52"/>
      <c r="NCW11" s="52"/>
      <c r="NCX11" s="52"/>
      <c r="NCY11" s="52"/>
      <c r="NCZ11" s="52"/>
      <c r="NDA11" s="52"/>
      <c r="NDB11" s="52"/>
      <c r="NDC11" s="52"/>
      <c r="NDD11" s="52"/>
      <c r="NDE11" s="52"/>
      <c r="NDF11" s="52"/>
      <c r="NDG11" s="52"/>
      <c r="NDH11" s="52"/>
      <c r="NDI11" s="52"/>
      <c r="NDJ11" s="52"/>
      <c r="NDK11" s="52"/>
      <c r="NDL11" s="52"/>
      <c r="NDM11" s="52"/>
      <c r="NDN11" s="52"/>
      <c r="NDO11" s="52"/>
      <c r="NDP11" s="52"/>
      <c r="NDQ11" s="52"/>
      <c r="NDR11" s="52"/>
      <c r="NDS11" s="52"/>
      <c r="NDT11" s="52"/>
      <c r="NDU11" s="52"/>
      <c r="NDV11" s="52"/>
      <c r="NDW11" s="52"/>
      <c r="NDX11" s="52"/>
      <c r="NDY11" s="52"/>
      <c r="NDZ11" s="52"/>
      <c r="NEA11" s="52"/>
      <c r="NEB11" s="52"/>
      <c r="NEC11" s="52"/>
      <c r="NED11" s="52"/>
      <c r="NEE11" s="52"/>
      <c r="NEF11" s="52"/>
      <c r="NEG11" s="52"/>
      <c r="NEH11" s="52"/>
      <c r="NEI11" s="52"/>
      <c r="NEJ11" s="52"/>
      <c r="NEK11" s="52"/>
      <c r="NEL11" s="52"/>
      <c r="NEM11" s="52"/>
      <c r="NEN11" s="52"/>
      <c r="NEO11" s="52"/>
      <c r="NEP11" s="52"/>
      <c r="NEQ11" s="52"/>
      <c r="NER11" s="52"/>
      <c r="NES11" s="52"/>
      <c r="NET11" s="52"/>
      <c r="NEU11" s="52"/>
      <c r="NEV11" s="52"/>
      <c r="NEW11" s="52"/>
      <c r="NEX11" s="52"/>
      <c r="NEY11" s="52"/>
      <c r="NEZ11" s="52"/>
      <c r="NFA11" s="52"/>
      <c r="NFB11" s="52"/>
      <c r="NFC11" s="52"/>
      <c r="NFD11" s="52"/>
      <c r="NFE11" s="52"/>
      <c r="NFF11" s="52"/>
      <c r="NFG11" s="52"/>
      <c r="NFH11" s="52"/>
      <c r="NFI11" s="52"/>
      <c r="NFJ11" s="52"/>
      <c r="NFK11" s="52"/>
      <c r="NFL11" s="52"/>
      <c r="NFM11" s="52"/>
      <c r="NFN11" s="52"/>
      <c r="NFO11" s="52"/>
      <c r="NFP11" s="52"/>
      <c r="NFQ11" s="52"/>
      <c r="NFR11" s="52"/>
      <c r="NFS11" s="52"/>
      <c r="NFT11" s="52"/>
      <c r="NFU11" s="52"/>
      <c r="NFV11" s="52"/>
      <c r="NFW11" s="52"/>
      <c r="NFX11" s="52"/>
      <c r="NFY11" s="52"/>
      <c r="NFZ11" s="52"/>
      <c r="NGA11" s="52"/>
      <c r="NGB11" s="52"/>
      <c r="NGC11" s="52"/>
      <c r="NGD11" s="52"/>
      <c r="NGE11" s="52"/>
      <c r="NGF11" s="52"/>
      <c r="NGG11" s="52"/>
      <c r="NGH11" s="52"/>
      <c r="NGI11" s="52"/>
      <c r="NGJ11" s="52"/>
      <c r="NGK11" s="52"/>
      <c r="NGL11" s="52"/>
      <c r="NGM11" s="52"/>
      <c r="NGN11" s="52"/>
      <c r="NGO11" s="52"/>
      <c r="NGP11" s="52"/>
      <c r="NGQ11" s="52"/>
      <c r="NGR11" s="52"/>
      <c r="NGS11" s="52"/>
      <c r="NGT11" s="52"/>
      <c r="NGU11" s="52"/>
      <c r="NGV11" s="52"/>
      <c r="NGW11" s="52"/>
      <c r="NGX11" s="52"/>
      <c r="NGY11" s="52"/>
      <c r="NGZ11" s="52"/>
      <c r="NHA11" s="52"/>
      <c r="NHB11" s="52"/>
      <c r="NHC11" s="52"/>
      <c r="NHD11" s="52"/>
      <c r="NHE11" s="52"/>
      <c r="NHF11" s="52"/>
      <c r="NHG11" s="52"/>
      <c r="NHH11" s="52"/>
      <c r="NHI11" s="52"/>
      <c r="NHJ11" s="52"/>
      <c r="NHK11" s="52"/>
      <c r="NHL11" s="52"/>
      <c r="NHM11" s="52"/>
      <c r="NHN11" s="52"/>
      <c r="NHO11" s="52"/>
      <c r="NHP11" s="52"/>
      <c r="NHQ11" s="52"/>
      <c r="NHR11" s="52"/>
      <c r="NHS11" s="52"/>
      <c r="NHT11" s="52"/>
      <c r="NHU11" s="52"/>
      <c r="NHV11" s="52"/>
      <c r="NHW11" s="52"/>
      <c r="NHX11" s="52"/>
      <c r="NHY11" s="52"/>
      <c r="NHZ11" s="52"/>
      <c r="NIA11" s="52"/>
      <c r="NIB11" s="52"/>
      <c r="NIC11" s="52"/>
      <c r="NID11" s="52"/>
      <c r="NIE11" s="52"/>
      <c r="NIF11" s="52"/>
      <c r="NIG11" s="52"/>
      <c r="NIH11" s="52"/>
      <c r="NII11" s="52"/>
      <c r="NIJ11" s="52"/>
      <c r="NIK11" s="52"/>
      <c r="NIL11" s="52"/>
      <c r="NIM11" s="52"/>
      <c r="NIN11" s="52"/>
      <c r="NIO11" s="52"/>
      <c r="NIP11" s="52"/>
      <c r="NIQ11" s="52"/>
      <c r="NIR11" s="52"/>
      <c r="NIS11" s="52"/>
      <c r="NIT11" s="52"/>
      <c r="NIU11" s="52"/>
      <c r="NIV11" s="52"/>
      <c r="NIW11" s="52"/>
      <c r="NIX11" s="52"/>
      <c r="NIY11" s="52"/>
      <c r="NIZ11" s="52"/>
      <c r="NJA11" s="52"/>
      <c r="NJB11" s="52"/>
      <c r="NJC11" s="52"/>
      <c r="NJD11" s="52"/>
      <c r="NJE11" s="52"/>
      <c r="NJF11" s="52"/>
      <c r="NJG11" s="52"/>
      <c r="NJH11" s="52"/>
      <c r="NJI11" s="52"/>
      <c r="NJJ11" s="52"/>
      <c r="NJK11" s="52"/>
      <c r="NJL11" s="52"/>
      <c r="NJM11" s="52"/>
      <c r="NJN11" s="52"/>
      <c r="NJO11" s="52"/>
      <c r="NJP11" s="52"/>
      <c r="NJQ11" s="52"/>
      <c r="NJR11" s="52"/>
      <c r="NJS11" s="52"/>
      <c r="NJT11" s="52"/>
      <c r="NJU11" s="52"/>
      <c r="NJV11" s="52"/>
      <c r="NJW11" s="52"/>
      <c r="NJX11" s="52"/>
      <c r="NJY11" s="52"/>
      <c r="NJZ11" s="52"/>
      <c r="NKA11" s="52"/>
      <c r="NKB11" s="52"/>
      <c r="NKC11" s="52"/>
      <c r="NKD11" s="52"/>
      <c r="NKE11" s="52"/>
      <c r="NKF11" s="52"/>
      <c r="NKG11" s="52"/>
      <c r="NKH11" s="52"/>
      <c r="NKI11" s="52"/>
      <c r="NKJ11" s="52"/>
      <c r="NKK11" s="52"/>
      <c r="NKL11" s="52"/>
      <c r="NKM11" s="52"/>
      <c r="NKN11" s="52"/>
      <c r="NKO11" s="52"/>
      <c r="NKP11" s="52"/>
      <c r="NKQ11" s="52"/>
      <c r="NKR11" s="52"/>
      <c r="NKS11" s="52"/>
      <c r="NKT11" s="52"/>
      <c r="NKU11" s="52"/>
      <c r="NKV11" s="52"/>
      <c r="NKW11" s="52"/>
      <c r="NKX11" s="52"/>
      <c r="NKY11" s="52"/>
      <c r="NKZ11" s="52"/>
      <c r="NLA11" s="52"/>
      <c r="NLB11" s="52"/>
      <c r="NLC11" s="52"/>
      <c r="NLD11" s="52"/>
      <c r="NLE11" s="52"/>
      <c r="NLF11" s="52"/>
      <c r="NLG11" s="52"/>
      <c r="NLH11" s="52"/>
      <c r="NLI11" s="52"/>
      <c r="NLJ11" s="52"/>
      <c r="NLK11" s="52"/>
      <c r="NLL11" s="52"/>
      <c r="NLM11" s="52"/>
      <c r="NLN11" s="52"/>
      <c r="NLO11" s="52"/>
      <c r="NLP11" s="52"/>
      <c r="NLQ11" s="52"/>
      <c r="NLR11" s="52"/>
      <c r="NLS11" s="52"/>
      <c r="NLT11" s="52"/>
      <c r="NLU11" s="52"/>
      <c r="NLV11" s="52"/>
      <c r="NLW11" s="52"/>
      <c r="NLX11" s="52"/>
      <c r="NLY11" s="52"/>
      <c r="NLZ11" s="52"/>
      <c r="NMA11" s="52"/>
      <c r="NMB11" s="52"/>
      <c r="NMC11" s="52"/>
      <c r="NMD11" s="52"/>
      <c r="NME11" s="52"/>
      <c r="NMF11" s="52"/>
      <c r="NMG11" s="52"/>
      <c r="NMH11" s="52"/>
      <c r="NMI11" s="52"/>
      <c r="NMJ11" s="52"/>
      <c r="NMK11" s="52"/>
      <c r="NML11" s="52"/>
      <c r="NMM11" s="52"/>
      <c r="NMN11" s="52"/>
      <c r="NMO11" s="52"/>
      <c r="NMP11" s="52"/>
      <c r="NMQ11" s="52"/>
      <c r="NMR11" s="52"/>
      <c r="NMS11" s="52"/>
      <c r="NMT11" s="52"/>
      <c r="NMU11" s="52"/>
      <c r="NMV11" s="52"/>
      <c r="NMW11" s="52"/>
      <c r="NMX11" s="52"/>
      <c r="NMY11" s="52"/>
      <c r="NMZ11" s="52"/>
      <c r="NNA11" s="52"/>
      <c r="NNB11" s="52"/>
      <c r="NNC11" s="52"/>
      <c r="NND11" s="52"/>
      <c r="NNE11" s="52"/>
      <c r="NNF11" s="52"/>
      <c r="NNG11" s="52"/>
      <c r="NNH11" s="52"/>
      <c r="NNI11" s="52"/>
      <c r="NNJ11" s="52"/>
      <c r="NNK11" s="52"/>
      <c r="NNL11" s="52"/>
      <c r="NNM11" s="52"/>
      <c r="NNN11" s="52"/>
      <c r="NNO11" s="52"/>
      <c r="NNP11" s="52"/>
      <c r="NNQ11" s="52"/>
      <c r="NNR11" s="52"/>
      <c r="NNS11" s="52"/>
      <c r="NNT11" s="52"/>
      <c r="NNU11" s="52"/>
      <c r="NNV11" s="52"/>
      <c r="NNW11" s="52"/>
      <c r="NNX11" s="52"/>
      <c r="NNY11" s="52"/>
      <c r="NNZ11" s="52"/>
      <c r="NOA11" s="52"/>
      <c r="NOB11" s="52"/>
      <c r="NOC11" s="52"/>
      <c r="NOD11" s="52"/>
      <c r="NOE11" s="52"/>
      <c r="NOF11" s="52"/>
      <c r="NOG11" s="52"/>
      <c r="NOH11" s="52"/>
      <c r="NOI11" s="52"/>
      <c r="NOJ11" s="52"/>
      <c r="NOK11" s="52"/>
      <c r="NOL11" s="52"/>
      <c r="NOM11" s="52"/>
      <c r="NON11" s="52"/>
      <c r="NOO11" s="52"/>
      <c r="NOP11" s="52"/>
      <c r="NOQ11" s="52"/>
      <c r="NOR11" s="52"/>
      <c r="NOS11" s="52"/>
      <c r="NOT11" s="52"/>
      <c r="NOU11" s="52"/>
      <c r="NOV11" s="52"/>
      <c r="NOW11" s="52"/>
      <c r="NOX11" s="52"/>
      <c r="NOY11" s="52"/>
      <c r="NOZ11" s="52"/>
      <c r="NPA11" s="52"/>
      <c r="NPB11" s="52"/>
      <c r="NPC11" s="52"/>
      <c r="NPD11" s="52"/>
      <c r="NPE11" s="52"/>
      <c r="NPF11" s="52"/>
      <c r="NPG11" s="52"/>
      <c r="NPH11" s="52"/>
      <c r="NPI11" s="52"/>
      <c r="NPJ11" s="52"/>
      <c r="NPK11" s="52"/>
      <c r="NPL11" s="52"/>
      <c r="NPM11" s="52"/>
      <c r="NPN11" s="52"/>
      <c r="NPO11" s="52"/>
      <c r="NPP11" s="52"/>
      <c r="NPQ11" s="52"/>
      <c r="NPR11" s="52"/>
      <c r="NPS11" s="52"/>
      <c r="NPT11" s="52"/>
      <c r="NPU11" s="52"/>
      <c r="NPV11" s="52"/>
      <c r="NPW11" s="52"/>
      <c r="NPX11" s="52"/>
      <c r="NPY11" s="52"/>
      <c r="NPZ11" s="52"/>
      <c r="NQA11" s="52"/>
      <c r="NQB11" s="52"/>
      <c r="NQC11" s="52"/>
      <c r="NQD11" s="52"/>
      <c r="NQE11" s="52"/>
      <c r="NQF11" s="52"/>
      <c r="NQG11" s="52"/>
      <c r="NQH11" s="52"/>
      <c r="NQI11" s="52"/>
      <c r="NQJ11" s="52"/>
      <c r="NQK11" s="52"/>
      <c r="NQL11" s="52"/>
      <c r="NQM11" s="52"/>
      <c r="NQN11" s="52"/>
      <c r="NQO11" s="52"/>
      <c r="NQP11" s="52"/>
      <c r="NQQ11" s="52"/>
      <c r="NQR11" s="52"/>
      <c r="NQS11" s="52"/>
      <c r="NQT11" s="52"/>
      <c r="NQU11" s="52"/>
      <c r="NQV11" s="52"/>
      <c r="NQW11" s="52"/>
      <c r="NQX11" s="52"/>
      <c r="NQY11" s="52"/>
      <c r="NQZ11" s="52"/>
      <c r="NRA11" s="52"/>
      <c r="NRB11" s="52"/>
      <c r="NRC11" s="52"/>
      <c r="NRD11" s="52"/>
      <c r="NRE11" s="52"/>
      <c r="NRF11" s="52"/>
      <c r="NRG11" s="52"/>
      <c r="NRH11" s="52"/>
      <c r="NRI11" s="52"/>
      <c r="NRJ11" s="52"/>
      <c r="NRK11" s="52"/>
      <c r="NRL11" s="52"/>
      <c r="NRM11" s="52"/>
      <c r="NRN11" s="52"/>
      <c r="NRO11" s="52"/>
      <c r="NRP11" s="52"/>
      <c r="NRQ11" s="52"/>
      <c r="NRR11" s="52"/>
      <c r="NRS11" s="52"/>
      <c r="NRT11" s="52"/>
      <c r="NRU11" s="52"/>
      <c r="NRV11" s="52"/>
      <c r="NRW11" s="52"/>
      <c r="NRX11" s="52"/>
      <c r="NRY11" s="52"/>
      <c r="NRZ11" s="52"/>
      <c r="NSA11" s="52"/>
      <c r="NSB11" s="52"/>
      <c r="NSC11" s="52"/>
      <c r="NSD11" s="52"/>
      <c r="NSE11" s="52"/>
      <c r="NSF11" s="52"/>
      <c r="NSG11" s="52"/>
      <c r="NSH11" s="52"/>
      <c r="NSI11" s="52"/>
      <c r="NSJ11" s="52"/>
      <c r="NSK11" s="52"/>
      <c r="NSL11" s="52"/>
      <c r="NSM11" s="52"/>
      <c r="NSN11" s="52"/>
      <c r="NSO11" s="52"/>
      <c r="NSP11" s="52"/>
      <c r="NSQ11" s="52"/>
      <c r="NSR11" s="52"/>
      <c r="NSS11" s="52"/>
      <c r="NST11" s="52"/>
      <c r="NSU11" s="52"/>
      <c r="NSV11" s="52"/>
      <c r="NSW11" s="52"/>
      <c r="NSX11" s="52"/>
      <c r="NSY11" s="52"/>
      <c r="NSZ11" s="52"/>
      <c r="NTA11" s="52"/>
      <c r="NTB11" s="52"/>
      <c r="NTC11" s="52"/>
      <c r="NTD11" s="52"/>
      <c r="NTE11" s="52"/>
      <c r="NTF11" s="52"/>
      <c r="NTG11" s="52"/>
      <c r="NTH11" s="52"/>
      <c r="NTI11" s="52"/>
      <c r="NTJ11" s="52"/>
      <c r="NTK11" s="52"/>
      <c r="NTL11" s="52"/>
      <c r="NTM11" s="52"/>
      <c r="NTN11" s="52"/>
      <c r="NTO11" s="52"/>
      <c r="NTP11" s="52"/>
      <c r="NTQ11" s="52"/>
      <c r="NTR11" s="52"/>
      <c r="NTS11" s="52"/>
      <c r="NTT11" s="52"/>
      <c r="NTU11" s="52"/>
      <c r="NTV11" s="52"/>
      <c r="NTW11" s="52"/>
      <c r="NTX11" s="52"/>
      <c r="NTY11" s="52"/>
      <c r="NTZ11" s="52"/>
      <c r="NUA11" s="52"/>
      <c r="NUB11" s="52"/>
      <c r="NUC11" s="52"/>
      <c r="NUD11" s="52"/>
      <c r="NUE11" s="52"/>
      <c r="NUF11" s="52"/>
      <c r="NUG11" s="52"/>
      <c r="NUH11" s="52"/>
      <c r="NUI11" s="52"/>
      <c r="NUJ11" s="52"/>
      <c r="NUK11" s="52"/>
      <c r="NUL11" s="52"/>
      <c r="NUM11" s="52"/>
      <c r="NUN11" s="52"/>
      <c r="NUO11" s="52"/>
      <c r="NUP11" s="52"/>
      <c r="NUQ11" s="52"/>
      <c r="NUR11" s="52"/>
      <c r="NUS11" s="52"/>
      <c r="NUT11" s="52"/>
      <c r="NUU11" s="52"/>
      <c r="NUV11" s="52"/>
      <c r="NUW11" s="52"/>
      <c r="NUX11" s="52"/>
      <c r="NUY11" s="52"/>
      <c r="NUZ11" s="52"/>
      <c r="NVA11" s="52"/>
      <c r="NVB11" s="52"/>
      <c r="NVC11" s="52"/>
      <c r="NVD11" s="52"/>
      <c r="NVE11" s="52"/>
      <c r="NVF11" s="52"/>
      <c r="NVG11" s="52"/>
      <c r="NVH11" s="52"/>
      <c r="NVI11" s="52"/>
      <c r="NVJ11" s="52"/>
      <c r="NVK11" s="52"/>
      <c r="NVL11" s="52"/>
      <c r="NVM11" s="52"/>
      <c r="NVN11" s="52"/>
      <c r="NVO11" s="52"/>
      <c r="NVP11" s="52"/>
      <c r="NVQ11" s="52"/>
      <c r="NVR11" s="52"/>
      <c r="NVS11" s="52"/>
      <c r="NVT11" s="52"/>
      <c r="NVU11" s="52"/>
      <c r="NVV11" s="52"/>
      <c r="NVW11" s="52"/>
      <c r="NVX11" s="52"/>
      <c r="NVY11" s="52"/>
      <c r="NVZ11" s="52"/>
      <c r="NWA11" s="52"/>
      <c r="NWB11" s="52"/>
      <c r="NWC11" s="52"/>
      <c r="NWD11" s="52"/>
      <c r="NWE11" s="52"/>
      <c r="NWF11" s="52"/>
      <c r="NWG11" s="52"/>
      <c r="NWH11" s="52"/>
      <c r="NWI11" s="52"/>
      <c r="NWJ11" s="52"/>
      <c r="NWK11" s="52"/>
      <c r="NWL11" s="52"/>
      <c r="NWM11" s="52"/>
      <c r="NWN11" s="52"/>
      <c r="NWO11" s="52"/>
      <c r="NWP11" s="52"/>
      <c r="NWQ11" s="52"/>
      <c r="NWR11" s="52"/>
      <c r="NWS11" s="52"/>
      <c r="NWT11" s="52"/>
      <c r="NWU11" s="52"/>
      <c r="NWV11" s="52"/>
      <c r="NWW11" s="52"/>
      <c r="NWX11" s="52"/>
      <c r="NWY11" s="52"/>
      <c r="NWZ11" s="52"/>
      <c r="NXA11" s="52"/>
      <c r="NXB11" s="52"/>
      <c r="NXC11" s="52"/>
      <c r="NXD11" s="52"/>
      <c r="NXE11" s="52"/>
      <c r="NXF11" s="52"/>
      <c r="NXG11" s="52"/>
      <c r="NXH11" s="52"/>
      <c r="NXI11" s="52"/>
      <c r="NXJ11" s="52"/>
      <c r="NXK11" s="52"/>
      <c r="NXL11" s="52"/>
      <c r="NXM11" s="52"/>
      <c r="NXN11" s="52"/>
      <c r="NXO11" s="52"/>
      <c r="NXP11" s="52"/>
      <c r="NXQ11" s="52"/>
      <c r="NXR11" s="52"/>
      <c r="NXS11" s="52"/>
      <c r="NXT11" s="52"/>
      <c r="NXU11" s="52"/>
      <c r="NXV11" s="52"/>
      <c r="NXW11" s="52"/>
      <c r="NXX11" s="52"/>
      <c r="NXY11" s="52"/>
      <c r="NXZ11" s="52"/>
      <c r="NYA11" s="52"/>
      <c r="NYB11" s="52"/>
      <c r="NYC11" s="52"/>
      <c r="NYD11" s="52"/>
      <c r="NYE11" s="52"/>
      <c r="NYF11" s="52"/>
      <c r="NYG11" s="52"/>
      <c r="NYH11" s="52"/>
      <c r="NYI11" s="52"/>
      <c r="NYJ11" s="52"/>
      <c r="NYK11" s="52"/>
      <c r="NYL11" s="52"/>
      <c r="NYM11" s="52"/>
      <c r="NYN11" s="52"/>
      <c r="NYO11" s="52"/>
      <c r="NYP11" s="52"/>
      <c r="NYQ11" s="52"/>
      <c r="NYR11" s="52"/>
      <c r="NYS11" s="52"/>
      <c r="NYT11" s="52"/>
      <c r="NYU11" s="52"/>
      <c r="NYV11" s="52"/>
      <c r="NYW11" s="52"/>
      <c r="NYX11" s="52"/>
      <c r="NYY11" s="52"/>
      <c r="NYZ11" s="52"/>
      <c r="NZA11" s="52"/>
      <c r="NZB11" s="52"/>
      <c r="NZC11" s="52"/>
      <c r="NZD11" s="52"/>
      <c r="NZE11" s="52"/>
      <c r="NZF11" s="52"/>
      <c r="NZG11" s="52"/>
      <c r="NZH11" s="52"/>
      <c r="NZI11" s="52"/>
      <c r="NZJ11" s="52"/>
      <c r="NZK11" s="52"/>
      <c r="NZL11" s="52"/>
      <c r="NZM11" s="52"/>
      <c r="NZN11" s="52"/>
      <c r="NZO11" s="52"/>
      <c r="NZP11" s="52"/>
      <c r="NZQ11" s="52"/>
      <c r="NZR11" s="52"/>
      <c r="NZS11" s="52"/>
      <c r="NZT11" s="52"/>
      <c r="NZU11" s="52"/>
      <c r="NZV11" s="52"/>
      <c r="NZW11" s="52"/>
      <c r="NZX11" s="52"/>
      <c r="NZY11" s="52"/>
      <c r="NZZ11" s="52"/>
      <c r="OAA11" s="52"/>
      <c r="OAB11" s="52"/>
      <c r="OAC11" s="52"/>
      <c r="OAD11" s="52"/>
      <c r="OAE11" s="52"/>
      <c r="OAF11" s="52"/>
      <c r="OAG11" s="52"/>
      <c r="OAH11" s="52"/>
      <c r="OAI11" s="52"/>
      <c r="OAJ11" s="52"/>
      <c r="OAK11" s="52"/>
      <c r="OAL11" s="52"/>
      <c r="OAM11" s="52"/>
      <c r="OAN11" s="52"/>
      <c r="OAO11" s="52"/>
      <c r="OAP11" s="52"/>
      <c r="OAQ11" s="52"/>
      <c r="OAR11" s="52"/>
      <c r="OAS11" s="52"/>
      <c r="OAT11" s="52"/>
      <c r="OAU11" s="52"/>
      <c r="OAV11" s="52"/>
      <c r="OAW11" s="52"/>
      <c r="OAX11" s="52"/>
      <c r="OAY11" s="52"/>
      <c r="OAZ11" s="52"/>
      <c r="OBA11" s="52"/>
      <c r="OBB11" s="52"/>
      <c r="OBC11" s="52"/>
      <c r="OBD11" s="52"/>
      <c r="OBE11" s="52"/>
      <c r="OBF11" s="52"/>
      <c r="OBG11" s="52"/>
      <c r="OBH11" s="52"/>
      <c r="OBI11" s="52"/>
      <c r="OBJ11" s="52"/>
      <c r="OBK11" s="52"/>
      <c r="OBL11" s="52"/>
      <c r="OBM11" s="52"/>
      <c r="OBN11" s="52"/>
      <c r="OBO11" s="52"/>
      <c r="OBP11" s="52"/>
      <c r="OBQ11" s="52"/>
      <c r="OBR11" s="52"/>
      <c r="OBS11" s="52"/>
      <c r="OBT11" s="52"/>
      <c r="OBU11" s="52"/>
      <c r="OBV11" s="52"/>
      <c r="OBW11" s="52"/>
      <c r="OBX11" s="52"/>
      <c r="OBY11" s="52"/>
      <c r="OBZ11" s="52"/>
      <c r="OCA11" s="52"/>
      <c r="OCB11" s="52"/>
      <c r="OCC11" s="52"/>
      <c r="OCD11" s="52"/>
      <c r="OCE11" s="52"/>
      <c r="OCF11" s="52"/>
      <c r="OCG11" s="52"/>
      <c r="OCH11" s="52"/>
      <c r="OCI11" s="52"/>
      <c r="OCJ11" s="52"/>
      <c r="OCK11" s="52"/>
      <c r="OCL11" s="52"/>
      <c r="OCM11" s="52"/>
      <c r="OCN11" s="52"/>
      <c r="OCO11" s="52"/>
      <c r="OCP11" s="52"/>
      <c r="OCQ11" s="52"/>
      <c r="OCR11" s="52"/>
      <c r="OCS11" s="52"/>
      <c r="OCT11" s="52"/>
      <c r="OCU11" s="52"/>
      <c r="OCV11" s="52"/>
      <c r="OCW11" s="52"/>
      <c r="OCX11" s="52"/>
      <c r="OCY11" s="52"/>
      <c r="OCZ11" s="52"/>
      <c r="ODA11" s="52"/>
      <c r="ODB11" s="52"/>
      <c r="ODC11" s="52"/>
      <c r="ODD11" s="52"/>
      <c r="ODE11" s="52"/>
      <c r="ODF11" s="52"/>
      <c r="ODG11" s="52"/>
      <c r="ODH11" s="52"/>
      <c r="ODI11" s="52"/>
      <c r="ODJ11" s="52"/>
      <c r="ODK11" s="52"/>
      <c r="ODL11" s="52"/>
      <c r="ODM11" s="52"/>
      <c r="ODN11" s="52"/>
      <c r="ODO11" s="52"/>
      <c r="ODP11" s="52"/>
      <c r="ODQ11" s="52"/>
      <c r="ODR11" s="52"/>
      <c r="ODS11" s="52"/>
      <c r="ODT11" s="52"/>
      <c r="ODU11" s="52"/>
      <c r="ODV11" s="52"/>
      <c r="ODW11" s="52"/>
      <c r="ODX11" s="52"/>
      <c r="ODY11" s="52"/>
      <c r="ODZ11" s="52"/>
      <c r="OEA11" s="52"/>
      <c r="OEB11" s="52"/>
      <c r="OEC11" s="52"/>
      <c r="OED11" s="52"/>
      <c r="OEE11" s="52"/>
      <c r="OEF11" s="52"/>
      <c r="OEG11" s="52"/>
      <c r="OEH11" s="52"/>
      <c r="OEI11" s="52"/>
      <c r="OEJ11" s="52"/>
      <c r="OEK11" s="52"/>
      <c r="OEL11" s="52"/>
      <c r="OEM11" s="52"/>
      <c r="OEN11" s="52"/>
      <c r="OEO11" s="52"/>
      <c r="OEP11" s="52"/>
      <c r="OEQ11" s="52"/>
      <c r="OER11" s="52"/>
      <c r="OES11" s="52"/>
      <c r="OET11" s="52"/>
      <c r="OEU11" s="52"/>
      <c r="OEV11" s="52"/>
      <c r="OEW11" s="52"/>
      <c r="OEX11" s="52"/>
      <c r="OEY11" s="52"/>
      <c r="OEZ11" s="52"/>
      <c r="OFA11" s="52"/>
      <c r="OFB11" s="52"/>
      <c r="OFC11" s="52"/>
      <c r="OFD11" s="52"/>
      <c r="OFE11" s="52"/>
      <c r="OFF11" s="52"/>
      <c r="OFG11" s="52"/>
      <c r="OFH11" s="52"/>
      <c r="OFI11" s="52"/>
      <c r="OFJ11" s="52"/>
      <c r="OFK11" s="52"/>
      <c r="OFL11" s="52"/>
      <c r="OFM11" s="52"/>
      <c r="OFN11" s="52"/>
      <c r="OFO11" s="52"/>
      <c r="OFP11" s="52"/>
      <c r="OFQ11" s="52"/>
      <c r="OFR11" s="52"/>
      <c r="OFS11" s="52"/>
      <c r="OFT11" s="52"/>
      <c r="OFU11" s="52"/>
      <c r="OFV11" s="52"/>
      <c r="OFW11" s="52"/>
      <c r="OFX11" s="52"/>
      <c r="OFY11" s="52"/>
      <c r="OFZ11" s="52"/>
      <c r="OGA11" s="52"/>
      <c r="OGB11" s="52"/>
      <c r="OGC11" s="52"/>
      <c r="OGD11" s="52"/>
      <c r="OGE11" s="52"/>
      <c r="OGF11" s="52"/>
      <c r="OGG11" s="52"/>
      <c r="OGH11" s="52"/>
      <c r="OGI11" s="52"/>
      <c r="OGJ11" s="52"/>
      <c r="OGK11" s="52"/>
      <c r="OGL11" s="52"/>
      <c r="OGM11" s="52"/>
      <c r="OGN11" s="52"/>
      <c r="OGO11" s="52"/>
      <c r="OGP11" s="52"/>
      <c r="OGQ11" s="52"/>
      <c r="OGR11" s="52"/>
      <c r="OGS11" s="52"/>
      <c r="OGT11" s="52"/>
      <c r="OGU11" s="52"/>
      <c r="OGV11" s="52"/>
      <c r="OGW11" s="52"/>
      <c r="OGX11" s="52"/>
      <c r="OGY11" s="52"/>
      <c r="OGZ11" s="52"/>
      <c r="OHA11" s="52"/>
      <c r="OHB11" s="52"/>
      <c r="OHC11" s="52"/>
      <c r="OHD11" s="52"/>
      <c r="OHE11" s="52"/>
      <c r="OHF11" s="52"/>
      <c r="OHG11" s="52"/>
      <c r="OHH11" s="52"/>
      <c r="OHI11" s="52"/>
      <c r="OHJ11" s="52"/>
      <c r="OHK11" s="52"/>
      <c r="OHL11" s="52"/>
      <c r="OHM11" s="52"/>
      <c r="OHN11" s="52"/>
      <c r="OHO11" s="52"/>
      <c r="OHP11" s="52"/>
      <c r="OHQ11" s="52"/>
      <c r="OHR11" s="52"/>
      <c r="OHS11" s="52"/>
      <c r="OHT11" s="52"/>
      <c r="OHU11" s="52"/>
      <c r="OHV11" s="52"/>
      <c r="OHW11" s="52"/>
      <c r="OHX11" s="52"/>
      <c r="OHY11" s="52"/>
      <c r="OHZ11" s="52"/>
      <c r="OIA11" s="52"/>
      <c r="OIB11" s="52"/>
      <c r="OIC11" s="52"/>
      <c r="OID11" s="52"/>
      <c r="OIE11" s="52"/>
      <c r="OIF11" s="52"/>
      <c r="OIG11" s="52"/>
      <c r="OIH11" s="52"/>
      <c r="OII11" s="52"/>
      <c r="OIJ11" s="52"/>
      <c r="OIK11" s="52"/>
      <c r="OIL11" s="52"/>
      <c r="OIM11" s="52"/>
      <c r="OIN11" s="52"/>
      <c r="OIO11" s="52"/>
      <c r="OIP11" s="52"/>
      <c r="OIQ11" s="52"/>
      <c r="OIR11" s="52"/>
      <c r="OIS11" s="52"/>
      <c r="OIT11" s="52"/>
      <c r="OIU11" s="52"/>
      <c r="OIV11" s="52"/>
      <c r="OIW11" s="52"/>
      <c r="OIX11" s="52"/>
      <c r="OIY11" s="52"/>
      <c r="OIZ11" s="52"/>
      <c r="OJA11" s="52"/>
      <c r="OJB11" s="52"/>
      <c r="OJC11" s="52"/>
      <c r="OJD11" s="52"/>
      <c r="OJE11" s="52"/>
      <c r="OJF11" s="52"/>
      <c r="OJG11" s="52"/>
      <c r="OJH11" s="52"/>
      <c r="OJI11" s="52"/>
      <c r="OJJ11" s="52"/>
      <c r="OJK11" s="52"/>
      <c r="OJL11" s="52"/>
      <c r="OJM11" s="52"/>
      <c r="OJN11" s="52"/>
      <c r="OJO11" s="52"/>
      <c r="OJP11" s="52"/>
      <c r="OJQ11" s="52"/>
      <c r="OJR11" s="52"/>
      <c r="OJS11" s="52"/>
      <c r="OJT11" s="52"/>
      <c r="OJU11" s="52"/>
      <c r="OJV11" s="52"/>
      <c r="OJW11" s="52"/>
      <c r="OJX11" s="52"/>
      <c r="OJY11" s="52"/>
      <c r="OJZ11" s="52"/>
      <c r="OKA11" s="52"/>
      <c r="OKB11" s="52"/>
      <c r="OKC11" s="52"/>
      <c r="OKD11" s="52"/>
      <c r="OKE11" s="52"/>
      <c r="OKF11" s="52"/>
      <c r="OKG11" s="52"/>
      <c r="OKH11" s="52"/>
      <c r="OKI11" s="52"/>
      <c r="OKJ11" s="52"/>
      <c r="OKK11" s="52"/>
      <c r="OKL11" s="52"/>
      <c r="OKM11" s="52"/>
      <c r="OKN11" s="52"/>
      <c r="OKO11" s="52"/>
      <c r="OKP11" s="52"/>
      <c r="OKQ11" s="52"/>
      <c r="OKR11" s="52"/>
      <c r="OKS11" s="52"/>
      <c r="OKT11" s="52"/>
      <c r="OKU11" s="52"/>
      <c r="OKV11" s="52"/>
      <c r="OKW11" s="52"/>
      <c r="OKX11" s="52"/>
      <c r="OKY11" s="52"/>
      <c r="OKZ11" s="52"/>
      <c r="OLA11" s="52"/>
      <c r="OLB11" s="52"/>
      <c r="OLC11" s="52"/>
      <c r="OLD11" s="52"/>
      <c r="OLE11" s="52"/>
      <c r="OLF11" s="52"/>
      <c r="OLG11" s="52"/>
      <c r="OLH11" s="52"/>
      <c r="OLI11" s="52"/>
      <c r="OLJ11" s="52"/>
      <c r="OLK11" s="52"/>
      <c r="OLL11" s="52"/>
      <c r="OLM11" s="52"/>
      <c r="OLN11" s="52"/>
      <c r="OLO11" s="52"/>
      <c r="OLP11" s="52"/>
      <c r="OLQ11" s="52"/>
      <c r="OLR11" s="52"/>
      <c r="OLS11" s="52"/>
      <c r="OLT11" s="52"/>
      <c r="OLU11" s="52"/>
      <c r="OLV11" s="52"/>
      <c r="OLW11" s="52"/>
      <c r="OLX11" s="52"/>
      <c r="OLY11" s="52"/>
      <c r="OLZ11" s="52"/>
      <c r="OMA11" s="52"/>
      <c r="OMB11" s="52"/>
      <c r="OMC11" s="52"/>
      <c r="OMD11" s="52"/>
      <c r="OME11" s="52"/>
      <c r="OMF11" s="52"/>
      <c r="OMG11" s="52"/>
      <c r="OMH11" s="52"/>
      <c r="OMI11" s="52"/>
      <c r="OMJ11" s="52"/>
      <c r="OMK11" s="52"/>
      <c r="OML11" s="52"/>
      <c r="OMM11" s="52"/>
      <c r="OMN11" s="52"/>
      <c r="OMO11" s="52"/>
      <c r="OMP11" s="52"/>
      <c r="OMQ11" s="52"/>
      <c r="OMR11" s="52"/>
      <c r="OMS11" s="52"/>
      <c r="OMT11" s="52"/>
      <c r="OMU11" s="52"/>
      <c r="OMV11" s="52"/>
      <c r="OMW11" s="52"/>
      <c r="OMX11" s="52"/>
      <c r="OMY11" s="52"/>
      <c r="OMZ11" s="52"/>
      <c r="ONA11" s="52"/>
      <c r="ONB11" s="52"/>
      <c r="ONC11" s="52"/>
      <c r="OND11" s="52"/>
      <c r="ONE11" s="52"/>
      <c r="ONF11" s="52"/>
      <c r="ONG11" s="52"/>
      <c r="ONH11" s="52"/>
      <c r="ONI11" s="52"/>
      <c r="ONJ11" s="52"/>
      <c r="ONK11" s="52"/>
      <c r="ONL11" s="52"/>
      <c r="ONM11" s="52"/>
      <c r="ONN11" s="52"/>
      <c r="ONO11" s="52"/>
      <c r="ONP11" s="52"/>
      <c r="ONQ11" s="52"/>
      <c r="ONR11" s="52"/>
      <c r="ONS11" s="52"/>
      <c r="ONT11" s="52"/>
      <c r="ONU11" s="52"/>
      <c r="ONV11" s="52"/>
      <c r="ONW11" s="52"/>
      <c r="ONX11" s="52"/>
      <c r="ONY11" s="52"/>
      <c r="ONZ11" s="52"/>
      <c r="OOA11" s="52"/>
      <c r="OOB11" s="52"/>
      <c r="OOC11" s="52"/>
      <c r="OOD11" s="52"/>
      <c r="OOE11" s="52"/>
      <c r="OOF11" s="52"/>
      <c r="OOG11" s="52"/>
      <c r="OOH11" s="52"/>
      <c r="OOI11" s="52"/>
      <c r="OOJ11" s="52"/>
      <c r="OOK11" s="52"/>
      <c r="OOL11" s="52"/>
      <c r="OOM11" s="52"/>
      <c r="OON11" s="52"/>
      <c r="OOO11" s="52"/>
      <c r="OOP11" s="52"/>
      <c r="OOQ11" s="52"/>
      <c r="OOR11" s="52"/>
      <c r="OOS11" s="52"/>
      <c r="OOT11" s="52"/>
      <c r="OOU11" s="52"/>
      <c r="OOV11" s="52"/>
      <c r="OOW11" s="52"/>
      <c r="OOX11" s="52"/>
      <c r="OOY11" s="52"/>
      <c r="OOZ11" s="52"/>
      <c r="OPA11" s="52"/>
      <c r="OPB11" s="52"/>
      <c r="OPC11" s="52"/>
      <c r="OPD11" s="52"/>
      <c r="OPE11" s="52"/>
      <c r="OPF11" s="52"/>
      <c r="OPG11" s="52"/>
      <c r="OPH11" s="52"/>
      <c r="OPI11" s="52"/>
      <c r="OPJ11" s="52"/>
      <c r="OPK11" s="52"/>
      <c r="OPL11" s="52"/>
      <c r="OPM11" s="52"/>
      <c r="OPN11" s="52"/>
      <c r="OPO11" s="52"/>
      <c r="OPP11" s="52"/>
      <c r="OPQ11" s="52"/>
      <c r="OPR11" s="52"/>
      <c r="OPS11" s="52"/>
      <c r="OPT11" s="52"/>
      <c r="OPU11" s="52"/>
      <c r="OPV11" s="52"/>
      <c r="OPW11" s="52"/>
      <c r="OPX11" s="52"/>
      <c r="OPY11" s="52"/>
      <c r="OPZ11" s="52"/>
      <c r="OQA11" s="52"/>
      <c r="OQB11" s="52"/>
      <c r="OQC11" s="52"/>
      <c r="OQD11" s="52"/>
      <c r="OQE11" s="52"/>
      <c r="OQF11" s="52"/>
      <c r="OQG11" s="52"/>
      <c r="OQH11" s="52"/>
      <c r="OQI11" s="52"/>
      <c r="OQJ11" s="52"/>
      <c r="OQK11" s="52"/>
      <c r="OQL11" s="52"/>
      <c r="OQM11" s="52"/>
      <c r="OQN11" s="52"/>
      <c r="OQO11" s="52"/>
      <c r="OQP11" s="52"/>
      <c r="OQQ11" s="52"/>
      <c r="OQR11" s="52"/>
      <c r="OQS11" s="52"/>
      <c r="OQT11" s="52"/>
      <c r="OQU11" s="52"/>
      <c r="OQV11" s="52"/>
      <c r="OQW11" s="52"/>
      <c r="OQX11" s="52"/>
      <c r="OQY11" s="52"/>
      <c r="OQZ11" s="52"/>
      <c r="ORA11" s="52"/>
      <c r="ORB11" s="52"/>
      <c r="ORC11" s="52"/>
      <c r="ORD11" s="52"/>
      <c r="ORE11" s="52"/>
      <c r="ORF11" s="52"/>
      <c r="ORG11" s="52"/>
      <c r="ORH11" s="52"/>
      <c r="ORI11" s="52"/>
      <c r="ORJ11" s="52"/>
      <c r="ORK11" s="52"/>
      <c r="ORL11" s="52"/>
      <c r="ORM11" s="52"/>
      <c r="ORN11" s="52"/>
      <c r="ORO11" s="52"/>
      <c r="ORP11" s="52"/>
      <c r="ORQ11" s="52"/>
      <c r="ORR11" s="52"/>
      <c r="ORS11" s="52"/>
      <c r="ORT11" s="52"/>
      <c r="ORU11" s="52"/>
      <c r="ORV11" s="52"/>
      <c r="ORW11" s="52"/>
      <c r="ORX11" s="52"/>
      <c r="ORY11" s="52"/>
      <c r="ORZ11" s="52"/>
      <c r="OSA11" s="52"/>
      <c r="OSB11" s="52"/>
      <c r="OSC11" s="52"/>
      <c r="OSD11" s="52"/>
      <c r="OSE11" s="52"/>
      <c r="OSF11" s="52"/>
      <c r="OSG11" s="52"/>
      <c r="OSH11" s="52"/>
      <c r="OSI11" s="52"/>
      <c r="OSJ11" s="52"/>
      <c r="OSK11" s="52"/>
      <c r="OSL11" s="52"/>
      <c r="OSM11" s="52"/>
      <c r="OSN11" s="52"/>
      <c r="OSO11" s="52"/>
      <c r="OSP11" s="52"/>
      <c r="OSQ11" s="52"/>
      <c r="OSR11" s="52"/>
      <c r="OSS11" s="52"/>
      <c r="OST11" s="52"/>
      <c r="OSU11" s="52"/>
      <c r="OSV11" s="52"/>
      <c r="OSW11" s="52"/>
      <c r="OSX11" s="52"/>
      <c r="OSY11" s="52"/>
      <c r="OSZ11" s="52"/>
      <c r="OTA11" s="52"/>
      <c r="OTB11" s="52"/>
      <c r="OTC11" s="52"/>
      <c r="OTD11" s="52"/>
      <c r="OTE11" s="52"/>
      <c r="OTF11" s="52"/>
      <c r="OTG11" s="52"/>
      <c r="OTH11" s="52"/>
      <c r="OTI11" s="52"/>
      <c r="OTJ11" s="52"/>
      <c r="OTK11" s="52"/>
      <c r="OTL11" s="52"/>
      <c r="OTM11" s="52"/>
      <c r="OTN11" s="52"/>
      <c r="OTO11" s="52"/>
      <c r="OTP11" s="52"/>
      <c r="OTQ11" s="52"/>
      <c r="OTR11" s="52"/>
      <c r="OTS11" s="52"/>
      <c r="OTT11" s="52"/>
      <c r="OTU11" s="52"/>
      <c r="OTV11" s="52"/>
      <c r="OTW11" s="52"/>
      <c r="OTX11" s="52"/>
      <c r="OTY11" s="52"/>
      <c r="OTZ11" s="52"/>
      <c r="OUA11" s="52"/>
      <c r="OUB11" s="52"/>
      <c r="OUC11" s="52"/>
      <c r="OUD11" s="52"/>
      <c r="OUE11" s="52"/>
      <c r="OUF11" s="52"/>
      <c r="OUG11" s="52"/>
      <c r="OUH11" s="52"/>
      <c r="OUI11" s="52"/>
      <c r="OUJ11" s="52"/>
      <c r="OUK11" s="52"/>
      <c r="OUL11" s="52"/>
      <c r="OUM11" s="52"/>
      <c r="OUN11" s="52"/>
      <c r="OUO11" s="52"/>
      <c r="OUP11" s="52"/>
      <c r="OUQ11" s="52"/>
      <c r="OUR11" s="52"/>
      <c r="OUS11" s="52"/>
      <c r="OUT11" s="52"/>
      <c r="OUU11" s="52"/>
      <c r="OUV11" s="52"/>
      <c r="OUW11" s="52"/>
      <c r="OUX11" s="52"/>
      <c r="OUY11" s="52"/>
      <c r="OUZ11" s="52"/>
      <c r="OVA11" s="52"/>
      <c r="OVB11" s="52"/>
      <c r="OVC11" s="52"/>
      <c r="OVD11" s="52"/>
      <c r="OVE11" s="52"/>
      <c r="OVF11" s="52"/>
      <c r="OVG11" s="52"/>
      <c r="OVH11" s="52"/>
      <c r="OVI11" s="52"/>
      <c r="OVJ11" s="52"/>
      <c r="OVK11" s="52"/>
      <c r="OVL11" s="52"/>
      <c r="OVM11" s="52"/>
      <c r="OVN11" s="52"/>
      <c r="OVO11" s="52"/>
      <c r="OVP11" s="52"/>
      <c r="OVQ11" s="52"/>
      <c r="OVR11" s="52"/>
      <c r="OVS11" s="52"/>
      <c r="OVT11" s="52"/>
      <c r="OVU11" s="52"/>
      <c r="OVV11" s="52"/>
      <c r="OVW11" s="52"/>
      <c r="OVX11" s="52"/>
      <c r="OVY11" s="52"/>
      <c r="OVZ11" s="52"/>
      <c r="OWA11" s="52"/>
      <c r="OWB11" s="52"/>
      <c r="OWC11" s="52"/>
      <c r="OWD11" s="52"/>
      <c r="OWE11" s="52"/>
      <c r="OWF11" s="52"/>
      <c r="OWG11" s="52"/>
      <c r="OWH11" s="52"/>
      <c r="OWI11" s="52"/>
      <c r="OWJ11" s="52"/>
      <c r="OWK11" s="52"/>
      <c r="OWL11" s="52"/>
      <c r="OWM11" s="52"/>
      <c r="OWN11" s="52"/>
      <c r="OWO11" s="52"/>
      <c r="OWP11" s="52"/>
      <c r="OWQ11" s="52"/>
      <c r="OWR11" s="52"/>
      <c r="OWS11" s="52"/>
      <c r="OWT11" s="52"/>
      <c r="OWU11" s="52"/>
      <c r="OWV11" s="52"/>
      <c r="OWW11" s="52"/>
      <c r="OWX11" s="52"/>
      <c r="OWY11" s="52"/>
      <c r="OWZ11" s="52"/>
      <c r="OXA11" s="52"/>
      <c r="OXB11" s="52"/>
      <c r="OXC11" s="52"/>
      <c r="OXD11" s="52"/>
      <c r="OXE11" s="52"/>
      <c r="OXF11" s="52"/>
      <c r="OXG11" s="52"/>
      <c r="OXH11" s="52"/>
      <c r="OXI11" s="52"/>
      <c r="OXJ11" s="52"/>
      <c r="OXK11" s="52"/>
      <c r="OXL11" s="52"/>
      <c r="OXM11" s="52"/>
      <c r="OXN11" s="52"/>
      <c r="OXO11" s="52"/>
      <c r="OXP11" s="52"/>
      <c r="OXQ11" s="52"/>
      <c r="OXR11" s="52"/>
      <c r="OXS11" s="52"/>
      <c r="OXT11" s="52"/>
      <c r="OXU11" s="52"/>
      <c r="OXV11" s="52"/>
      <c r="OXW11" s="52"/>
      <c r="OXX11" s="52"/>
      <c r="OXY11" s="52"/>
      <c r="OXZ11" s="52"/>
      <c r="OYA11" s="52"/>
      <c r="OYB11" s="52"/>
      <c r="OYC11" s="52"/>
      <c r="OYD11" s="52"/>
      <c r="OYE11" s="52"/>
      <c r="OYF11" s="52"/>
      <c r="OYG11" s="52"/>
      <c r="OYH11" s="52"/>
      <c r="OYI11" s="52"/>
      <c r="OYJ11" s="52"/>
      <c r="OYK11" s="52"/>
      <c r="OYL11" s="52"/>
      <c r="OYM11" s="52"/>
      <c r="OYN11" s="52"/>
      <c r="OYO11" s="52"/>
      <c r="OYP11" s="52"/>
      <c r="OYQ11" s="52"/>
      <c r="OYR11" s="52"/>
      <c r="OYS11" s="52"/>
      <c r="OYT11" s="52"/>
      <c r="OYU11" s="52"/>
      <c r="OYV11" s="52"/>
      <c r="OYW11" s="52"/>
      <c r="OYX11" s="52"/>
      <c r="OYY11" s="52"/>
      <c r="OYZ11" s="52"/>
      <c r="OZA11" s="52"/>
      <c r="OZB11" s="52"/>
      <c r="OZC11" s="52"/>
      <c r="OZD11" s="52"/>
      <c r="OZE11" s="52"/>
      <c r="OZF11" s="52"/>
      <c r="OZG11" s="52"/>
      <c r="OZH11" s="52"/>
      <c r="OZI11" s="52"/>
      <c r="OZJ11" s="52"/>
      <c r="OZK11" s="52"/>
      <c r="OZL11" s="52"/>
      <c r="OZM11" s="52"/>
      <c r="OZN11" s="52"/>
      <c r="OZO11" s="52"/>
      <c r="OZP11" s="52"/>
      <c r="OZQ11" s="52"/>
      <c r="OZR11" s="52"/>
      <c r="OZS11" s="52"/>
      <c r="OZT11" s="52"/>
      <c r="OZU11" s="52"/>
      <c r="OZV11" s="52"/>
      <c r="OZW11" s="52"/>
      <c r="OZX11" s="52"/>
      <c r="OZY11" s="52"/>
      <c r="OZZ11" s="52"/>
      <c r="PAA11" s="52"/>
      <c r="PAB11" s="52"/>
      <c r="PAC11" s="52"/>
      <c r="PAD11" s="52"/>
      <c r="PAE11" s="52"/>
      <c r="PAF11" s="52"/>
      <c r="PAG11" s="52"/>
      <c r="PAH11" s="52"/>
      <c r="PAI11" s="52"/>
      <c r="PAJ11" s="52"/>
      <c r="PAK11" s="52"/>
      <c r="PAL11" s="52"/>
      <c r="PAM11" s="52"/>
      <c r="PAN11" s="52"/>
      <c r="PAO11" s="52"/>
      <c r="PAP11" s="52"/>
      <c r="PAQ11" s="52"/>
      <c r="PAR11" s="52"/>
      <c r="PAS11" s="52"/>
      <c r="PAT11" s="52"/>
      <c r="PAU11" s="52"/>
      <c r="PAV11" s="52"/>
      <c r="PAW11" s="52"/>
      <c r="PAX11" s="52"/>
      <c r="PAY11" s="52"/>
      <c r="PAZ11" s="52"/>
      <c r="PBA11" s="52"/>
      <c r="PBB11" s="52"/>
      <c r="PBC11" s="52"/>
      <c r="PBD11" s="52"/>
      <c r="PBE11" s="52"/>
      <c r="PBF11" s="52"/>
      <c r="PBG11" s="52"/>
      <c r="PBH11" s="52"/>
      <c r="PBI11" s="52"/>
      <c r="PBJ11" s="52"/>
      <c r="PBK11" s="52"/>
      <c r="PBL11" s="52"/>
      <c r="PBM11" s="52"/>
      <c r="PBN11" s="52"/>
      <c r="PBO11" s="52"/>
      <c r="PBP11" s="52"/>
      <c r="PBQ11" s="52"/>
      <c r="PBR11" s="52"/>
      <c r="PBS11" s="52"/>
      <c r="PBT11" s="52"/>
      <c r="PBU11" s="52"/>
      <c r="PBV11" s="52"/>
      <c r="PBW11" s="52"/>
      <c r="PBX11" s="52"/>
      <c r="PBY11" s="52"/>
      <c r="PBZ11" s="52"/>
      <c r="PCA11" s="52"/>
      <c r="PCB11" s="52"/>
      <c r="PCC11" s="52"/>
      <c r="PCD11" s="52"/>
      <c r="PCE11" s="52"/>
      <c r="PCF11" s="52"/>
      <c r="PCG11" s="52"/>
      <c r="PCH11" s="52"/>
      <c r="PCI11" s="52"/>
      <c r="PCJ11" s="52"/>
      <c r="PCK11" s="52"/>
      <c r="PCL11" s="52"/>
      <c r="PCM11" s="52"/>
      <c r="PCN11" s="52"/>
      <c r="PCO11" s="52"/>
      <c r="PCP11" s="52"/>
      <c r="PCQ11" s="52"/>
      <c r="PCR11" s="52"/>
      <c r="PCS11" s="52"/>
      <c r="PCT11" s="52"/>
      <c r="PCU11" s="52"/>
      <c r="PCV11" s="52"/>
      <c r="PCW11" s="52"/>
      <c r="PCX11" s="52"/>
      <c r="PCY11" s="52"/>
      <c r="PCZ11" s="52"/>
      <c r="PDA11" s="52"/>
      <c r="PDB11" s="52"/>
      <c r="PDC11" s="52"/>
      <c r="PDD11" s="52"/>
      <c r="PDE11" s="52"/>
      <c r="PDF11" s="52"/>
      <c r="PDG11" s="52"/>
      <c r="PDH11" s="52"/>
      <c r="PDI11" s="52"/>
      <c r="PDJ11" s="52"/>
      <c r="PDK11" s="52"/>
      <c r="PDL11" s="52"/>
      <c r="PDM11" s="52"/>
      <c r="PDN11" s="52"/>
      <c r="PDO11" s="52"/>
      <c r="PDP11" s="52"/>
      <c r="PDQ11" s="52"/>
      <c r="PDR11" s="52"/>
      <c r="PDS11" s="52"/>
      <c r="PDT11" s="52"/>
      <c r="PDU11" s="52"/>
      <c r="PDV11" s="52"/>
      <c r="PDW11" s="52"/>
      <c r="PDX11" s="52"/>
      <c r="PDY11" s="52"/>
      <c r="PDZ11" s="52"/>
      <c r="PEA11" s="52"/>
      <c r="PEB11" s="52"/>
      <c r="PEC11" s="52"/>
      <c r="PED11" s="52"/>
      <c r="PEE11" s="52"/>
      <c r="PEF11" s="52"/>
      <c r="PEG11" s="52"/>
      <c r="PEH11" s="52"/>
      <c r="PEI11" s="52"/>
      <c r="PEJ11" s="52"/>
      <c r="PEK11" s="52"/>
      <c r="PEL11" s="52"/>
      <c r="PEM11" s="52"/>
      <c r="PEN11" s="52"/>
      <c r="PEO11" s="52"/>
      <c r="PEP11" s="52"/>
      <c r="PEQ11" s="52"/>
      <c r="PER11" s="52"/>
      <c r="PES11" s="52"/>
      <c r="PET11" s="52"/>
      <c r="PEU11" s="52"/>
      <c r="PEV11" s="52"/>
      <c r="PEW11" s="52"/>
      <c r="PEX11" s="52"/>
      <c r="PEY11" s="52"/>
      <c r="PEZ11" s="52"/>
      <c r="PFA11" s="52"/>
      <c r="PFB11" s="52"/>
      <c r="PFC11" s="52"/>
      <c r="PFD11" s="52"/>
      <c r="PFE11" s="52"/>
      <c r="PFF11" s="52"/>
      <c r="PFG11" s="52"/>
      <c r="PFH11" s="52"/>
      <c r="PFI11" s="52"/>
      <c r="PFJ11" s="52"/>
      <c r="PFK11" s="52"/>
      <c r="PFL11" s="52"/>
      <c r="PFM11" s="52"/>
      <c r="PFN11" s="52"/>
      <c r="PFO11" s="52"/>
      <c r="PFP11" s="52"/>
      <c r="PFQ11" s="52"/>
      <c r="PFR11" s="52"/>
      <c r="PFS11" s="52"/>
      <c r="PFT11" s="52"/>
      <c r="PFU11" s="52"/>
      <c r="PFV11" s="52"/>
      <c r="PFW11" s="52"/>
      <c r="PFX11" s="52"/>
      <c r="PFY11" s="52"/>
      <c r="PFZ11" s="52"/>
      <c r="PGA11" s="52"/>
      <c r="PGB11" s="52"/>
      <c r="PGC11" s="52"/>
      <c r="PGD11" s="52"/>
      <c r="PGE11" s="52"/>
      <c r="PGF11" s="52"/>
      <c r="PGG11" s="52"/>
      <c r="PGH11" s="52"/>
      <c r="PGI11" s="52"/>
      <c r="PGJ11" s="52"/>
      <c r="PGK11" s="52"/>
      <c r="PGL11" s="52"/>
      <c r="PGM11" s="52"/>
      <c r="PGN11" s="52"/>
      <c r="PGO11" s="52"/>
      <c r="PGP11" s="52"/>
      <c r="PGQ11" s="52"/>
      <c r="PGR11" s="52"/>
      <c r="PGS11" s="52"/>
      <c r="PGT11" s="52"/>
      <c r="PGU11" s="52"/>
      <c r="PGV11" s="52"/>
      <c r="PGW11" s="52"/>
      <c r="PGX11" s="52"/>
      <c r="PGY11" s="52"/>
      <c r="PGZ11" s="52"/>
      <c r="PHA11" s="52"/>
      <c r="PHB11" s="52"/>
      <c r="PHC11" s="52"/>
      <c r="PHD11" s="52"/>
      <c r="PHE11" s="52"/>
      <c r="PHF11" s="52"/>
      <c r="PHG11" s="52"/>
      <c r="PHH11" s="52"/>
      <c r="PHI11" s="52"/>
      <c r="PHJ11" s="52"/>
      <c r="PHK11" s="52"/>
      <c r="PHL11" s="52"/>
      <c r="PHM11" s="52"/>
      <c r="PHN11" s="52"/>
      <c r="PHO11" s="52"/>
      <c r="PHP11" s="52"/>
      <c r="PHQ11" s="52"/>
      <c r="PHR11" s="52"/>
      <c r="PHS11" s="52"/>
      <c r="PHT11" s="52"/>
      <c r="PHU11" s="52"/>
      <c r="PHV11" s="52"/>
      <c r="PHW11" s="52"/>
      <c r="PHX11" s="52"/>
      <c r="PHY11" s="52"/>
      <c r="PHZ11" s="52"/>
      <c r="PIA11" s="52"/>
      <c r="PIB11" s="52"/>
      <c r="PIC11" s="52"/>
      <c r="PID11" s="52"/>
      <c r="PIE11" s="52"/>
      <c r="PIF11" s="52"/>
      <c r="PIG11" s="52"/>
      <c r="PIH11" s="52"/>
      <c r="PII11" s="52"/>
      <c r="PIJ11" s="52"/>
      <c r="PIK11" s="52"/>
      <c r="PIL11" s="52"/>
      <c r="PIM11" s="52"/>
      <c r="PIN11" s="52"/>
      <c r="PIO11" s="52"/>
      <c r="PIP11" s="52"/>
      <c r="PIQ11" s="52"/>
      <c r="PIR11" s="52"/>
      <c r="PIS11" s="52"/>
      <c r="PIT11" s="52"/>
      <c r="PIU11" s="52"/>
      <c r="PIV11" s="52"/>
      <c r="PIW11" s="52"/>
      <c r="PIX11" s="52"/>
      <c r="PIY11" s="52"/>
      <c r="PIZ11" s="52"/>
      <c r="PJA11" s="52"/>
      <c r="PJB11" s="52"/>
      <c r="PJC11" s="52"/>
      <c r="PJD11" s="52"/>
      <c r="PJE11" s="52"/>
      <c r="PJF11" s="52"/>
      <c r="PJG11" s="52"/>
      <c r="PJH11" s="52"/>
      <c r="PJI11" s="52"/>
      <c r="PJJ11" s="52"/>
      <c r="PJK11" s="52"/>
      <c r="PJL11" s="52"/>
      <c r="PJM11" s="52"/>
      <c r="PJN11" s="52"/>
      <c r="PJO11" s="52"/>
      <c r="PJP11" s="52"/>
      <c r="PJQ11" s="52"/>
      <c r="PJR11" s="52"/>
      <c r="PJS11" s="52"/>
      <c r="PJT11" s="52"/>
      <c r="PJU11" s="52"/>
      <c r="PJV11" s="52"/>
      <c r="PJW11" s="52"/>
      <c r="PJX11" s="52"/>
      <c r="PJY11" s="52"/>
      <c r="PJZ11" s="52"/>
      <c r="PKA11" s="52"/>
      <c r="PKB11" s="52"/>
      <c r="PKC11" s="52"/>
      <c r="PKD11" s="52"/>
      <c r="PKE11" s="52"/>
      <c r="PKF11" s="52"/>
      <c r="PKG11" s="52"/>
      <c r="PKH11" s="52"/>
      <c r="PKI11" s="52"/>
      <c r="PKJ11" s="52"/>
      <c r="PKK11" s="52"/>
      <c r="PKL11" s="52"/>
      <c r="PKM11" s="52"/>
      <c r="PKN11" s="52"/>
      <c r="PKO11" s="52"/>
      <c r="PKP11" s="52"/>
      <c r="PKQ11" s="52"/>
      <c r="PKR11" s="52"/>
      <c r="PKS11" s="52"/>
      <c r="PKT11" s="52"/>
      <c r="PKU11" s="52"/>
      <c r="PKV11" s="52"/>
      <c r="PKW11" s="52"/>
      <c r="PKX11" s="52"/>
      <c r="PKY11" s="52"/>
      <c r="PKZ11" s="52"/>
      <c r="PLA11" s="52"/>
      <c r="PLB11" s="52"/>
      <c r="PLC11" s="52"/>
      <c r="PLD11" s="52"/>
      <c r="PLE11" s="52"/>
      <c r="PLF11" s="52"/>
      <c r="PLG11" s="52"/>
      <c r="PLH11" s="52"/>
      <c r="PLI11" s="52"/>
      <c r="PLJ11" s="52"/>
      <c r="PLK11" s="52"/>
      <c r="PLL11" s="52"/>
      <c r="PLM11" s="52"/>
      <c r="PLN11" s="52"/>
      <c r="PLO11" s="52"/>
      <c r="PLP11" s="52"/>
      <c r="PLQ11" s="52"/>
      <c r="PLR11" s="52"/>
      <c r="PLS11" s="52"/>
      <c r="PLT11" s="52"/>
      <c r="PLU11" s="52"/>
      <c r="PLV11" s="52"/>
      <c r="PLW11" s="52"/>
      <c r="PLX11" s="52"/>
      <c r="PLY11" s="52"/>
      <c r="PLZ11" s="52"/>
      <c r="PMA11" s="52"/>
      <c r="PMB11" s="52"/>
      <c r="PMC11" s="52"/>
      <c r="PMD11" s="52"/>
      <c r="PME11" s="52"/>
      <c r="PMF11" s="52"/>
      <c r="PMG11" s="52"/>
      <c r="PMH11" s="52"/>
      <c r="PMI11" s="52"/>
      <c r="PMJ11" s="52"/>
      <c r="PMK11" s="52"/>
      <c r="PML11" s="52"/>
      <c r="PMM11" s="52"/>
      <c r="PMN11" s="52"/>
      <c r="PMO11" s="52"/>
      <c r="PMP11" s="52"/>
      <c r="PMQ11" s="52"/>
      <c r="PMR11" s="52"/>
      <c r="PMS11" s="52"/>
      <c r="PMT11" s="52"/>
      <c r="PMU11" s="52"/>
      <c r="PMV11" s="52"/>
      <c r="PMW11" s="52"/>
      <c r="PMX11" s="52"/>
      <c r="PMY11" s="52"/>
      <c r="PMZ11" s="52"/>
      <c r="PNA11" s="52"/>
      <c r="PNB11" s="52"/>
      <c r="PNC11" s="52"/>
      <c r="PND11" s="52"/>
      <c r="PNE11" s="52"/>
      <c r="PNF11" s="52"/>
      <c r="PNG11" s="52"/>
      <c r="PNH11" s="52"/>
      <c r="PNI11" s="52"/>
      <c r="PNJ11" s="52"/>
      <c r="PNK11" s="52"/>
      <c r="PNL11" s="52"/>
      <c r="PNM11" s="52"/>
      <c r="PNN11" s="52"/>
      <c r="PNO11" s="52"/>
      <c r="PNP11" s="52"/>
      <c r="PNQ11" s="52"/>
      <c r="PNR11" s="52"/>
      <c r="PNS11" s="52"/>
      <c r="PNT11" s="52"/>
      <c r="PNU11" s="52"/>
      <c r="PNV11" s="52"/>
      <c r="PNW11" s="52"/>
      <c r="PNX11" s="52"/>
      <c r="PNY11" s="52"/>
      <c r="PNZ11" s="52"/>
      <c r="POA11" s="52"/>
      <c r="POB11" s="52"/>
      <c r="POC11" s="52"/>
      <c r="POD11" s="52"/>
      <c r="POE11" s="52"/>
      <c r="POF11" s="52"/>
      <c r="POG11" s="52"/>
      <c r="POH11" s="52"/>
      <c r="POI11" s="52"/>
      <c r="POJ11" s="52"/>
      <c r="POK11" s="52"/>
      <c r="POL11" s="52"/>
      <c r="POM11" s="52"/>
      <c r="PON11" s="52"/>
      <c r="POO11" s="52"/>
      <c r="POP11" s="52"/>
      <c r="POQ11" s="52"/>
      <c r="POR11" s="52"/>
      <c r="POS11" s="52"/>
      <c r="POT11" s="52"/>
      <c r="POU11" s="52"/>
      <c r="POV11" s="52"/>
      <c r="POW11" s="52"/>
      <c r="POX11" s="52"/>
      <c r="POY11" s="52"/>
      <c r="POZ11" s="52"/>
      <c r="PPA11" s="52"/>
      <c r="PPB11" s="52"/>
      <c r="PPC11" s="52"/>
      <c r="PPD11" s="52"/>
      <c r="PPE11" s="52"/>
      <c r="PPF11" s="52"/>
      <c r="PPG11" s="52"/>
      <c r="PPH11" s="52"/>
      <c r="PPI11" s="52"/>
      <c r="PPJ11" s="52"/>
      <c r="PPK11" s="52"/>
      <c r="PPL11" s="52"/>
      <c r="PPM11" s="52"/>
      <c r="PPN11" s="52"/>
      <c r="PPO11" s="52"/>
      <c r="PPP11" s="52"/>
      <c r="PPQ11" s="52"/>
      <c r="PPR11" s="52"/>
      <c r="PPS11" s="52"/>
      <c r="PPT11" s="52"/>
      <c r="PPU11" s="52"/>
      <c r="PPV11" s="52"/>
      <c r="PPW11" s="52"/>
      <c r="PPX11" s="52"/>
      <c r="PPY11" s="52"/>
      <c r="PPZ11" s="52"/>
      <c r="PQA11" s="52"/>
      <c r="PQB11" s="52"/>
      <c r="PQC11" s="52"/>
      <c r="PQD11" s="52"/>
      <c r="PQE11" s="52"/>
      <c r="PQF11" s="52"/>
      <c r="PQG11" s="52"/>
      <c r="PQH11" s="52"/>
      <c r="PQI11" s="52"/>
      <c r="PQJ11" s="52"/>
      <c r="PQK11" s="52"/>
      <c r="PQL11" s="52"/>
      <c r="PQM11" s="52"/>
      <c r="PQN11" s="52"/>
      <c r="PQO11" s="52"/>
      <c r="PQP11" s="52"/>
      <c r="PQQ11" s="52"/>
      <c r="PQR11" s="52"/>
      <c r="PQS11" s="52"/>
      <c r="PQT11" s="52"/>
      <c r="PQU11" s="52"/>
      <c r="PQV11" s="52"/>
      <c r="PQW11" s="52"/>
      <c r="PQX11" s="52"/>
      <c r="PQY11" s="52"/>
      <c r="PQZ11" s="52"/>
      <c r="PRA11" s="52"/>
      <c r="PRB11" s="52"/>
      <c r="PRC11" s="52"/>
      <c r="PRD11" s="52"/>
      <c r="PRE11" s="52"/>
      <c r="PRF11" s="52"/>
      <c r="PRG11" s="52"/>
      <c r="PRH11" s="52"/>
      <c r="PRI11" s="52"/>
      <c r="PRJ11" s="52"/>
      <c r="PRK11" s="52"/>
      <c r="PRL11" s="52"/>
      <c r="PRM11" s="52"/>
      <c r="PRN11" s="52"/>
      <c r="PRO11" s="52"/>
      <c r="PRP11" s="52"/>
      <c r="PRQ11" s="52"/>
      <c r="PRR11" s="52"/>
      <c r="PRS11" s="52"/>
      <c r="PRT11" s="52"/>
      <c r="PRU11" s="52"/>
      <c r="PRV11" s="52"/>
      <c r="PRW11" s="52"/>
      <c r="PRX11" s="52"/>
      <c r="PRY11" s="52"/>
      <c r="PRZ11" s="52"/>
      <c r="PSA11" s="52"/>
      <c r="PSB11" s="52"/>
      <c r="PSC11" s="52"/>
      <c r="PSD11" s="52"/>
      <c r="PSE11" s="52"/>
      <c r="PSF11" s="52"/>
      <c r="PSG11" s="52"/>
      <c r="PSH11" s="52"/>
      <c r="PSI11" s="52"/>
      <c r="PSJ11" s="52"/>
      <c r="PSK11" s="52"/>
      <c r="PSL11" s="52"/>
      <c r="PSM11" s="52"/>
      <c r="PSN11" s="52"/>
      <c r="PSO11" s="52"/>
      <c r="PSP11" s="52"/>
      <c r="PSQ11" s="52"/>
      <c r="PSR11" s="52"/>
      <c r="PSS11" s="52"/>
      <c r="PST11" s="52"/>
      <c r="PSU11" s="52"/>
      <c r="PSV11" s="52"/>
      <c r="PSW11" s="52"/>
      <c r="PSX11" s="52"/>
      <c r="PSY11" s="52"/>
      <c r="PSZ11" s="52"/>
      <c r="PTA11" s="52"/>
      <c r="PTB11" s="52"/>
      <c r="PTC11" s="52"/>
      <c r="PTD11" s="52"/>
      <c r="PTE11" s="52"/>
      <c r="PTF11" s="52"/>
      <c r="PTG11" s="52"/>
      <c r="PTH11" s="52"/>
      <c r="PTI11" s="52"/>
      <c r="PTJ11" s="52"/>
      <c r="PTK11" s="52"/>
      <c r="PTL11" s="52"/>
      <c r="PTM11" s="52"/>
      <c r="PTN11" s="52"/>
      <c r="PTO11" s="52"/>
      <c r="PTP11" s="52"/>
      <c r="PTQ11" s="52"/>
      <c r="PTR11" s="52"/>
      <c r="PTS11" s="52"/>
      <c r="PTT11" s="52"/>
      <c r="PTU11" s="52"/>
      <c r="PTV11" s="52"/>
      <c r="PTW11" s="52"/>
      <c r="PTX11" s="52"/>
      <c r="PTY11" s="52"/>
      <c r="PTZ11" s="52"/>
      <c r="PUA11" s="52"/>
      <c r="PUB11" s="52"/>
      <c r="PUC11" s="52"/>
      <c r="PUD11" s="52"/>
      <c r="PUE11" s="52"/>
      <c r="PUF11" s="52"/>
      <c r="PUG11" s="52"/>
      <c r="PUH11" s="52"/>
      <c r="PUI11" s="52"/>
      <c r="PUJ11" s="52"/>
      <c r="PUK11" s="52"/>
      <c r="PUL11" s="52"/>
      <c r="PUM11" s="52"/>
      <c r="PUN11" s="52"/>
      <c r="PUO11" s="52"/>
      <c r="PUP11" s="52"/>
      <c r="PUQ11" s="52"/>
      <c r="PUR11" s="52"/>
      <c r="PUS11" s="52"/>
      <c r="PUT11" s="52"/>
      <c r="PUU11" s="52"/>
      <c r="PUV11" s="52"/>
      <c r="PUW11" s="52"/>
      <c r="PUX11" s="52"/>
      <c r="PUY11" s="52"/>
      <c r="PUZ11" s="52"/>
      <c r="PVA11" s="52"/>
      <c r="PVB11" s="52"/>
      <c r="PVC11" s="52"/>
      <c r="PVD11" s="52"/>
      <c r="PVE11" s="52"/>
      <c r="PVF11" s="52"/>
      <c r="PVG11" s="52"/>
      <c r="PVH11" s="52"/>
      <c r="PVI11" s="52"/>
      <c r="PVJ11" s="52"/>
      <c r="PVK11" s="52"/>
      <c r="PVL11" s="52"/>
      <c r="PVM11" s="52"/>
      <c r="PVN11" s="52"/>
      <c r="PVO11" s="52"/>
      <c r="PVP11" s="52"/>
      <c r="PVQ11" s="52"/>
      <c r="PVR11" s="52"/>
      <c r="PVS11" s="52"/>
      <c r="PVT11" s="52"/>
      <c r="PVU11" s="52"/>
      <c r="PVV11" s="52"/>
      <c r="PVW11" s="52"/>
      <c r="PVX11" s="52"/>
      <c r="PVY11" s="52"/>
      <c r="PVZ11" s="52"/>
      <c r="PWA11" s="52"/>
      <c r="PWB11" s="52"/>
      <c r="PWC11" s="52"/>
      <c r="PWD11" s="52"/>
      <c r="PWE11" s="52"/>
      <c r="PWF11" s="52"/>
      <c r="PWG11" s="52"/>
      <c r="PWH11" s="52"/>
      <c r="PWI11" s="52"/>
      <c r="PWJ11" s="52"/>
      <c r="PWK11" s="52"/>
      <c r="PWL11" s="52"/>
      <c r="PWM11" s="52"/>
      <c r="PWN11" s="52"/>
      <c r="PWO11" s="52"/>
      <c r="PWP11" s="52"/>
      <c r="PWQ11" s="52"/>
      <c r="PWR11" s="52"/>
      <c r="PWS11" s="52"/>
      <c r="PWT11" s="52"/>
      <c r="PWU11" s="52"/>
      <c r="PWV11" s="52"/>
      <c r="PWW11" s="52"/>
      <c r="PWX11" s="52"/>
      <c r="PWY11" s="52"/>
      <c r="PWZ11" s="52"/>
      <c r="PXA11" s="52"/>
      <c r="PXB11" s="52"/>
      <c r="PXC11" s="52"/>
      <c r="PXD11" s="52"/>
      <c r="PXE11" s="52"/>
      <c r="PXF11" s="52"/>
      <c r="PXG11" s="52"/>
      <c r="PXH11" s="52"/>
      <c r="PXI11" s="52"/>
      <c r="PXJ11" s="52"/>
      <c r="PXK11" s="52"/>
      <c r="PXL11" s="52"/>
      <c r="PXM11" s="52"/>
      <c r="PXN11" s="52"/>
      <c r="PXO11" s="52"/>
      <c r="PXP11" s="52"/>
      <c r="PXQ11" s="52"/>
      <c r="PXR11" s="52"/>
      <c r="PXS11" s="52"/>
      <c r="PXT11" s="52"/>
      <c r="PXU11" s="52"/>
      <c r="PXV11" s="52"/>
      <c r="PXW11" s="52"/>
      <c r="PXX11" s="52"/>
      <c r="PXY11" s="52"/>
      <c r="PXZ11" s="52"/>
      <c r="PYA11" s="52"/>
      <c r="PYB11" s="52"/>
      <c r="PYC11" s="52"/>
      <c r="PYD11" s="52"/>
      <c r="PYE11" s="52"/>
      <c r="PYF11" s="52"/>
      <c r="PYG11" s="52"/>
      <c r="PYH11" s="52"/>
      <c r="PYI11" s="52"/>
      <c r="PYJ11" s="52"/>
      <c r="PYK11" s="52"/>
      <c r="PYL11" s="52"/>
      <c r="PYM11" s="52"/>
      <c r="PYN11" s="52"/>
      <c r="PYO11" s="52"/>
      <c r="PYP11" s="52"/>
      <c r="PYQ11" s="52"/>
      <c r="PYR11" s="52"/>
      <c r="PYS11" s="52"/>
      <c r="PYT11" s="52"/>
      <c r="PYU11" s="52"/>
      <c r="PYV11" s="52"/>
      <c r="PYW11" s="52"/>
      <c r="PYX11" s="52"/>
      <c r="PYY11" s="52"/>
      <c r="PYZ11" s="52"/>
      <c r="PZA11" s="52"/>
      <c r="PZB11" s="52"/>
      <c r="PZC11" s="52"/>
      <c r="PZD11" s="52"/>
      <c r="PZE11" s="52"/>
      <c r="PZF11" s="52"/>
      <c r="PZG11" s="52"/>
      <c r="PZH11" s="52"/>
      <c r="PZI11" s="52"/>
      <c r="PZJ11" s="52"/>
      <c r="PZK11" s="52"/>
      <c r="PZL11" s="52"/>
      <c r="PZM11" s="52"/>
      <c r="PZN11" s="52"/>
      <c r="PZO11" s="52"/>
      <c r="PZP11" s="52"/>
      <c r="PZQ11" s="52"/>
      <c r="PZR11" s="52"/>
      <c r="PZS11" s="52"/>
      <c r="PZT11" s="52"/>
      <c r="PZU11" s="52"/>
      <c r="PZV11" s="52"/>
      <c r="PZW11" s="52"/>
      <c r="PZX11" s="52"/>
      <c r="PZY11" s="52"/>
      <c r="PZZ11" s="52"/>
      <c r="QAA11" s="52"/>
      <c r="QAB11" s="52"/>
      <c r="QAC11" s="52"/>
      <c r="QAD11" s="52"/>
      <c r="QAE11" s="52"/>
      <c r="QAF11" s="52"/>
      <c r="QAG11" s="52"/>
      <c r="QAH11" s="52"/>
      <c r="QAI11" s="52"/>
      <c r="QAJ11" s="52"/>
      <c r="QAK11" s="52"/>
      <c r="QAL11" s="52"/>
      <c r="QAM11" s="52"/>
      <c r="QAN11" s="52"/>
      <c r="QAO11" s="52"/>
      <c r="QAP11" s="52"/>
      <c r="QAQ11" s="52"/>
      <c r="QAR11" s="52"/>
      <c r="QAS11" s="52"/>
      <c r="QAT11" s="52"/>
      <c r="QAU11" s="52"/>
      <c r="QAV11" s="52"/>
      <c r="QAW11" s="52"/>
      <c r="QAX11" s="52"/>
      <c r="QAY11" s="52"/>
      <c r="QAZ11" s="52"/>
      <c r="QBA11" s="52"/>
      <c r="QBB11" s="52"/>
      <c r="QBC11" s="52"/>
      <c r="QBD11" s="52"/>
      <c r="QBE11" s="52"/>
      <c r="QBF11" s="52"/>
      <c r="QBG11" s="52"/>
      <c r="QBH11" s="52"/>
      <c r="QBI11" s="52"/>
      <c r="QBJ11" s="52"/>
      <c r="QBK11" s="52"/>
      <c r="QBL11" s="52"/>
      <c r="QBM11" s="52"/>
      <c r="QBN11" s="52"/>
      <c r="QBO11" s="52"/>
      <c r="QBP11" s="52"/>
      <c r="QBQ11" s="52"/>
      <c r="QBR11" s="52"/>
      <c r="QBS11" s="52"/>
      <c r="QBT11" s="52"/>
      <c r="QBU11" s="52"/>
      <c r="QBV11" s="52"/>
      <c r="QBW11" s="52"/>
      <c r="QBX11" s="52"/>
      <c r="QBY11" s="52"/>
      <c r="QBZ11" s="52"/>
      <c r="QCA11" s="52"/>
      <c r="QCB11" s="52"/>
      <c r="QCC11" s="52"/>
      <c r="QCD11" s="52"/>
      <c r="QCE11" s="52"/>
      <c r="QCF11" s="52"/>
      <c r="QCG11" s="52"/>
      <c r="QCH11" s="52"/>
      <c r="QCI11" s="52"/>
      <c r="QCJ11" s="52"/>
      <c r="QCK11" s="52"/>
      <c r="QCL11" s="52"/>
      <c r="QCM11" s="52"/>
      <c r="QCN11" s="52"/>
      <c r="QCO11" s="52"/>
      <c r="QCP11" s="52"/>
      <c r="QCQ11" s="52"/>
      <c r="QCR11" s="52"/>
      <c r="QCS11" s="52"/>
      <c r="QCT11" s="52"/>
      <c r="QCU11" s="52"/>
      <c r="QCV11" s="52"/>
      <c r="QCW11" s="52"/>
      <c r="QCX11" s="52"/>
      <c r="QCY11" s="52"/>
      <c r="QCZ11" s="52"/>
      <c r="QDA11" s="52"/>
      <c r="QDB11" s="52"/>
      <c r="QDC11" s="52"/>
      <c r="QDD11" s="52"/>
      <c r="QDE11" s="52"/>
      <c r="QDF11" s="52"/>
      <c r="QDG11" s="52"/>
      <c r="QDH11" s="52"/>
      <c r="QDI11" s="52"/>
      <c r="QDJ11" s="52"/>
      <c r="QDK11" s="52"/>
      <c r="QDL11" s="52"/>
      <c r="QDM11" s="52"/>
      <c r="QDN11" s="52"/>
      <c r="QDO11" s="52"/>
      <c r="QDP11" s="52"/>
      <c r="QDQ11" s="52"/>
      <c r="QDR11" s="52"/>
      <c r="QDS11" s="52"/>
      <c r="QDT11" s="52"/>
      <c r="QDU11" s="52"/>
      <c r="QDV11" s="52"/>
      <c r="QDW11" s="52"/>
      <c r="QDX11" s="52"/>
      <c r="QDY11" s="52"/>
      <c r="QDZ11" s="52"/>
      <c r="QEA11" s="52"/>
      <c r="QEB11" s="52"/>
      <c r="QEC11" s="52"/>
      <c r="QED11" s="52"/>
      <c r="QEE11" s="52"/>
      <c r="QEF11" s="52"/>
      <c r="QEG11" s="52"/>
      <c r="QEH11" s="52"/>
      <c r="QEI11" s="52"/>
      <c r="QEJ11" s="52"/>
      <c r="QEK11" s="52"/>
      <c r="QEL11" s="52"/>
      <c r="QEM11" s="52"/>
      <c r="QEN11" s="52"/>
      <c r="QEO11" s="52"/>
      <c r="QEP11" s="52"/>
      <c r="QEQ11" s="52"/>
      <c r="QER11" s="52"/>
      <c r="QES11" s="52"/>
      <c r="QET11" s="52"/>
      <c r="QEU11" s="52"/>
      <c r="QEV11" s="52"/>
      <c r="QEW11" s="52"/>
      <c r="QEX11" s="52"/>
      <c r="QEY11" s="52"/>
      <c r="QEZ11" s="52"/>
      <c r="QFA11" s="52"/>
      <c r="QFB11" s="52"/>
      <c r="QFC11" s="52"/>
      <c r="QFD11" s="52"/>
      <c r="QFE11" s="52"/>
      <c r="QFF11" s="52"/>
      <c r="QFG11" s="52"/>
      <c r="QFH11" s="52"/>
      <c r="QFI11" s="52"/>
      <c r="QFJ11" s="52"/>
      <c r="QFK11" s="52"/>
      <c r="QFL11" s="52"/>
      <c r="QFM11" s="52"/>
      <c r="QFN11" s="52"/>
      <c r="QFO11" s="52"/>
      <c r="QFP11" s="52"/>
      <c r="QFQ11" s="52"/>
      <c r="QFR11" s="52"/>
      <c r="QFS11" s="52"/>
      <c r="QFT11" s="52"/>
      <c r="QFU11" s="52"/>
      <c r="QFV11" s="52"/>
      <c r="QFW11" s="52"/>
      <c r="QFX11" s="52"/>
      <c r="QFY11" s="52"/>
      <c r="QFZ11" s="52"/>
      <c r="QGA11" s="52"/>
      <c r="QGB11" s="52"/>
      <c r="QGC11" s="52"/>
      <c r="QGD11" s="52"/>
      <c r="QGE11" s="52"/>
      <c r="QGF11" s="52"/>
      <c r="QGG11" s="52"/>
      <c r="QGH11" s="52"/>
      <c r="QGI11" s="52"/>
      <c r="QGJ11" s="52"/>
      <c r="QGK11" s="52"/>
      <c r="QGL11" s="52"/>
      <c r="QGM11" s="52"/>
      <c r="QGN11" s="52"/>
      <c r="QGO11" s="52"/>
      <c r="QGP11" s="52"/>
      <c r="QGQ11" s="52"/>
      <c r="QGR11" s="52"/>
      <c r="QGS11" s="52"/>
      <c r="QGT11" s="52"/>
      <c r="QGU11" s="52"/>
      <c r="QGV11" s="52"/>
      <c r="QGW11" s="52"/>
      <c r="QGX11" s="52"/>
      <c r="QGY11" s="52"/>
      <c r="QGZ11" s="52"/>
      <c r="QHA11" s="52"/>
      <c r="QHB11" s="52"/>
      <c r="QHC11" s="52"/>
      <c r="QHD11" s="52"/>
      <c r="QHE11" s="52"/>
      <c r="QHF11" s="52"/>
      <c r="QHG11" s="52"/>
      <c r="QHH11" s="52"/>
      <c r="QHI11" s="52"/>
      <c r="QHJ11" s="52"/>
      <c r="QHK11" s="52"/>
      <c r="QHL11" s="52"/>
      <c r="QHM11" s="52"/>
      <c r="QHN11" s="52"/>
      <c r="QHO11" s="52"/>
      <c r="QHP11" s="52"/>
      <c r="QHQ11" s="52"/>
      <c r="QHR11" s="52"/>
      <c r="QHS11" s="52"/>
      <c r="QHT11" s="52"/>
      <c r="QHU11" s="52"/>
      <c r="QHV11" s="52"/>
      <c r="QHW11" s="52"/>
      <c r="QHX11" s="52"/>
      <c r="QHY11" s="52"/>
      <c r="QHZ11" s="52"/>
      <c r="QIA11" s="52"/>
      <c r="QIB11" s="52"/>
      <c r="QIC11" s="52"/>
      <c r="QID11" s="52"/>
      <c r="QIE11" s="52"/>
      <c r="QIF11" s="52"/>
      <c r="QIG11" s="52"/>
      <c r="QIH11" s="52"/>
      <c r="QII11" s="52"/>
      <c r="QIJ11" s="52"/>
      <c r="QIK11" s="52"/>
      <c r="QIL11" s="52"/>
      <c r="QIM11" s="52"/>
      <c r="QIN11" s="52"/>
      <c r="QIO11" s="52"/>
      <c r="QIP11" s="52"/>
      <c r="QIQ11" s="52"/>
      <c r="QIR11" s="52"/>
      <c r="QIS11" s="52"/>
      <c r="QIT11" s="52"/>
      <c r="QIU11" s="52"/>
      <c r="QIV11" s="52"/>
      <c r="QIW11" s="52"/>
      <c r="QIX11" s="52"/>
      <c r="QIY11" s="52"/>
      <c r="QIZ11" s="52"/>
      <c r="QJA11" s="52"/>
      <c r="QJB11" s="52"/>
      <c r="QJC11" s="52"/>
      <c r="QJD11" s="52"/>
      <c r="QJE11" s="52"/>
      <c r="QJF11" s="52"/>
      <c r="QJG11" s="52"/>
      <c r="QJH11" s="52"/>
      <c r="QJI11" s="52"/>
      <c r="QJJ11" s="52"/>
      <c r="QJK11" s="52"/>
      <c r="QJL11" s="52"/>
      <c r="QJM11" s="52"/>
      <c r="QJN11" s="52"/>
      <c r="QJO11" s="52"/>
      <c r="QJP11" s="52"/>
      <c r="QJQ11" s="52"/>
      <c r="QJR11" s="52"/>
      <c r="QJS11" s="52"/>
      <c r="QJT11" s="52"/>
      <c r="QJU11" s="52"/>
      <c r="QJV11" s="52"/>
      <c r="QJW11" s="52"/>
      <c r="QJX11" s="52"/>
      <c r="QJY11" s="52"/>
      <c r="QJZ11" s="52"/>
      <c r="QKA11" s="52"/>
      <c r="QKB11" s="52"/>
      <c r="QKC11" s="52"/>
      <c r="QKD11" s="52"/>
      <c r="QKE11" s="52"/>
      <c r="QKF11" s="52"/>
      <c r="QKG11" s="52"/>
      <c r="QKH11" s="52"/>
      <c r="QKI11" s="52"/>
      <c r="QKJ11" s="52"/>
      <c r="QKK11" s="52"/>
      <c r="QKL11" s="52"/>
      <c r="QKM11" s="52"/>
      <c r="QKN11" s="52"/>
      <c r="QKO11" s="52"/>
      <c r="QKP11" s="52"/>
      <c r="QKQ11" s="52"/>
      <c r="QKR11" s="52"/>
      <c r="QKS11" s="52"/>
      <c r="QKT11" s="52"/>
      <c r="QKU11" s="52"/>
      <c r="QKV11" s="52"/>
      <c r="QKW11" s="52"/>
      <c r="QKX11" s="52"/>
      <c r="QKY11" s="52"/>
      <c r="QKZ11" s="52"/>
      <c r="QLA11" s="52"/>
      <c r="QLB11" s="52"/>
      <c r="QLC11" s="52"/>
      <c r="QLD11" s="52"/>
      <c r="QLE11" s="52"/>
      <c r="QLF11" s="52"/>
      <c r="QLG11" s="52"/>
      <c r="QLH11" s="52"/>
      <c r="QLI11" s="52"/>
      <c r="QLJ11" s="52"/>
      <c r="QLK11" s="52"/>
      <c r="QLL11" s="52"/>
      <c r="QLM11" s="52"/>
      <c r="QLN11" s="52"/>
      <c r="QLO11" s="52"/>
      <c r="QLP11" s="52"/>
      <c r="QLQ11" s="52"/>
      <c r="QLR11" s="52"/>
      <c r="QLS11" s="52"/>
      <c r="QLT11" s="52"/>
      <c r="QLU11" s="52"/>
      <c r="QLV11" s="52"/>
      <c r="QLW11" s="52"/>
      <c r="QLX11" s="52"/>
      <c r="QLY11" s="52"/>
      <c r="QLZ11" s="52"/>
      <c r="QMA11" s="52"/>
      <c r="QMB11" s="52"/>
      <c r="QMC11" s="52"/>
      <c r="QMD11" s="52"/>
      <c r="QME11" s="52"/>
      <c r="QMF11" s="52"/>
      <c r="QMG11" s="52"/>
      <c r="QMH11" s="52"/>
      <c r="QMI11" s="52"/>
      <c r="QMJ11" s="52"/>
      <c r="QMK11" s="52"/>
      <c r="QML11" s="52"/>
      <c r="QMM11" s="52"/>
      <c r="QMN11" s="52"/>
      <c r="QMO11" s="52"/>
      <c r="QMP11" s="52"/>
      <c r="QMQ11" s="52"/>
      <c r="QMR11" s="52"/>
      <c r="QMS11" s="52"/>
      <c r="QMT11" s="52"/>
      <c r="QMU11" s="52"/>
      <c r="QMV11" s="52"/>
      <c r="QMW11" s="52"/>
      <c r="QMX11" s="52"/>
      <c r="QMY11" s="52"/>
      <c r="QMZ11" s="52"/>
      <c r="QNA11" s="52"/>
      <c r="QNB11" s="52"/>
      <c r="QNC11" s="52"/>
      <c r="QND11" s="52"/>
      <c r="QNE11" s="52"/>
      <c r="QNF11" s="52"/>
      <c r="QNG11" s="52"/>
      <c r="QNH11" s="52"/>
      <c r="QNI11" s="52"/>
      <c r="QNJ11" s="52"/>
      <c r="QNK11" s="52"/>
      <c r="QNL11" s="52"/>
      <c r="QNM11" s="52"/>
      <c r="QNN11" s="52"/>
      <c r="QNO11" s="52"/>
      <c r="QNP11" s="52"/>
      <c r="QNQ11" s="52"/>
      <c r="QNR11" s="52"/>
      <c r="QNS11" s="52"/>
      <c r="QNT11" s="52"/>
      <c r="QNU11" s="52"/>
      <c r="QNV11" s="52"/>
      <c r="QNW11" s="52"/>
      <c r="QNX11" s="52"/>
      <c r="QNY11" s="52"/>
      <c r="QNZ11" s="52"/>
      <c r="QOA11" s="52"/>
      <c r="QOB11" s="52"/>
      <c r="QOC11" s="52"/>
      <c r="QOD11" s="52"/>
      <c r="QOE11" s="52"/>
      <c r="QOF11" s="52"/>
      <c r="QOG11" s="52"/>
      <c r="QOH11" s="52"/>
      <c r="QOI11" s="52"/>
      <c r="QOJ11" s="52"/>
      <c r="QOK11" s="52"/>
      <c r="QOL11" s="52"/>
      <c r="QOM11" s="52"/>
      <c r="QON11" s="52"/>
      <c r="QOO11" s="52"/>
      <c r="QOP11" s="52"/>
      <c r="QOQ11" s="52"/>
      <c r="QOR11" s="52"/>
      <c r="QOS11" s="52"/>
      <c r="QOT11" s="52"/>
      <c r="QOU11" s="52"/>
      <c r="QOV11" s="52"/>
      <c r="QOW11" s="52"/>
      <c r="QOX11" s="52"/>
      <c r="QOY11" s="52"/>
      <c r="QOZ11" s="52"/>
      <c r="QPA11" s="52"/>
      <c r="QPB11" s="52"/>
      <c r="QPC11" s="52"/>
      <c r="QPD11" s="52"/>
      <c r="QPE11" s="52"/>
      <c r="QPF11" s="52"/>
      <c r="QPG11" s="52"/>
      <c r="QPH11" s="52"/>
      <c r="QPI11" s="52"/>
      <c r="QPJ11" s="52"/>
      <c r="QPK11" s="52"/>
      <c r="QPL11" s="52"/>
      <c r="QPM11" s="52"/>
      <c r="QPN11" s="52"/>
      <c r="QPO11" s="52"/>
      <c r="QPP11" s="52"/>
      <c r="QPQ11" s="52"/>
      <c r="QPR11" s="52"/>
      <c r="QPS11" s="52"/>
      <c r="QPT11" s="52"/>
      <c r="QPU11" s="52"/>
      <c r="QPV11" s="52"/>
      <c r="QPW11" s="52"/>
      <c r="QPX11" s="52"/>
      <c r="QPY11" s="52"/>
      <c r="QPZ11" s="52"/>
      <c r="QQA11" s="52"/>
      <c r="QQB11" s="52"/>
      <c r="QQC11" s="52"/>
      <c r="QQD11" s="52"/>
      <c r="QQE11" s="52"/>
      <c r="QQF11" s="52"/>
      <c r="QQG11" s="52"/>
      <c r="QQH11" s="52"/>
      <c r="QQI11" s="52"/>
      <c r="QQJ11" s="52"/>
      <c r="QQK11" s="52"/>
      <c r="QQL11" s="52"/>
      <c r="QQM11" s="52"/>
      <c r="QQN11" s="52"/>
      <c r="QQO11" s="52"/>
      <c r="QQP11" s="52"/>
      <c r="QQQ11" s="52"/>
      <c r="QQR11" s="52"/>
      <c r="QQS11" s="52"/>
      <c r="QQT11" s="52"/>
      <c r="QQU11" s="52"/>
      <c r="QQV11" s="52"/>
      <c r="QQW11" s="52"/>
      <c r="QQX11" s="52"/>
      <c r="QQY11" s="52"/>
      <c r="QQZ11" s="52"/>
      <c r="QRA11" s="52"/>
      <c r="QRB11" s="52"/>
      <c r="QRC11" s="52"/>
      <c r="QRD11" s="52"/>
      <c r="QRE11" s="52"/>
      <c r="QRF11" s="52"/>
      <c r="QRG11" s="52"/>
      <c r="QRH11" s="52"/>
      <c r="QRI11" s="52"/>
      <c r="QRJ11" s="52"/>
      <c r="QRK11" s="52"/>
      <c r="QRL11" s="52"/>
      <c r="QRM11" s="52"/>
      <c r="QRN11" s="52"/>
      <c r="QRO11" s="52"/>
      <c r="QRP11" s="52"/>
      <c r="QRQ11" s="52"/>
      <c r="QRR11" s="52"/>
      <c r="QRS11" s="52"/>
      <c r="QRT11" s="52"/>
      <c r="QRU11" s="52"/>
      <c r="QRV11" s="52"/>
      <c r="QRW11" s="52"/>
      <c r="QRX11" s="52"/>
      <c r="QRY11" s="52"/>
      <c r="QRZ11" s="52"/>
      <c r="QSA11" s="52"/>
      <c r="QSB11" s="52"/>
      <c r="QSC11" s="52"/>
      <c r="QSD11" s="52"/>
      <c r="QSE11" s="52"/>
      <c r="QSF11" s="52"/>
      <c r="QSG11" s="52"/>
      <c r="QSH11" s="52"/>
      <c r="QSI11" s="52"/>
      <c r="QSJ11" s="52"/>
      <c r="QSK11" s="52"/>
      <c r="QSL11" s="52"/>
      <c r="QSM11" s="52"/>
      <c r="QSN11" s="52"/>
      <c r="QSO11" s="52"/>
      <c r="QSP11" s="52"/>
      <c r="QSQ11" s="52"/>
      <c r="QSR11" s="52"/>
      <c r="QSS11" s="52"/>
      <c r="QST11" s="52"/>
      <c r="QSU11" s="52"/>
      <c r="QSV11" s="52"/>
      <c r="QSW11" s="52"/>
      <c r="QSX11" s="52"/>
      <c r="QSY11" s="52"/>
      <c r="QSZ11" s="52"/>
      <c r="QTA11" s="52"/>
      <c r="QTB11" s="52"/>
      <c r="QTC11" s="52"/>
      <c r="QTD11" s="52"/>
      <c r="QTE11" s="52"/>
      <c r="QTF11" s="52"/>
      <c r="QTG11" s="52"/>
      <c r="QTH11" s="52"/>
      <c r="QTI11" s="52"/>
      <c r="QTJ11" s="52"/>
      <c r="QTK11" s="52"/>
      <c r="QTL11" s="52"/>
      <c r="QTM11" s="52"/>
      <c r="QTN11" s="52"/>
      <c r="QTO11" s="52"/>
      <c r="QTP11" s="52"/>
      <c r="QTQ11" s="52"/>
      <c r="QTR11" s="52"/>
      <c r="QTS11" s="52"/>
      <c r="QTT11" s="52"/>
      <c r="QTU11" s="52"/>
      <c r="QTV11" s="52"/>
      <c r="QTW11" s="52"/>
      <c r="QTX11" s="52"/>
      <c r="QTY11" s="52"/>
      <c r="QTZ11" s="52"/>
      <c r="QUA11" s="52"/>
      <c r="QUB11" s="52"/>
      <c r="QUC11" s="52"/>
      <c r="QUD11" s="52"/>
      <c r="QUE11" s="52"/>
      <c r="QUF11" s="52"/>
      <c r="QUG11" s="52"/>
      <c r="QUH11" s="52"/>
      <c r="QUI11" s="52"/>
      <c r="QUJ11" s="52"/>
      <c r="QUK11" s="52"/>
      <c r="QUL11" s="52"/>
      <c r="QUM11" s="52"/>
      <c r="QUN11" s="52"/>
      <c r="QUO11" s="52"/>
      <c r="QUP11" s="52"/>
      <c r="QUQ11" s="52"/>
      <c r="QUR11" s="52"/>
      <c r="QUS11" s="52"/>
      <c r="QUT11" s="52"/>
      <c r="QUU11" s="52"/>
      <c r="QUV11" s="52"/>
      <c r="QUW11" s="52"/>
      <c r="QUX11" s="52"/>
      <c r="QUY11" s="52"/>
      <c r="QUZ11" s="52"/>
      <c r="QVA11" s="52"/>
      <c r="QVB11" s="52"/>
      <c r="QVC11" s="52"/>
      <c r="QVD11" s="52"/>
      <c r="QVE11" s="52"/>
      <c r="QVF11" s="52"/>
      <c r="QVG11" s="52"/>
      <c r="QVH11" s="52"/>
      <c r="QVI11" s="52"/>
      <c r="QVJ11" s="52"/>
      <c r="QVK11" s="52"/>
      <c r="QVL11" s="52"/>
      <c r="QVM11" s="52"/>
      <c r="QVN11" s="52"/>
      <c r="QVO11" s="52"/>
      <c r="QVP11" s="52"/>
      <c r="QVQ11" s="52"/>
      <c r="QVR11" s="52"/>
      <c r="QVS11" s="52"/>
      <c r="QVT11" s="52"/>
      <c r="QVU11" s="52"/>
      <c r="QVV11" s="52"/>
      <c r="QVW11" s="52"/>
      <c r="QVX11" s="52"/>
      <c r="QVY11" s="52"/>
      <c r="QVZ11" s="52"/>
      <c r="QWA11" s="52"/>
      <c r="QWB11" s="52"/>
      <c r="QWC11" s="52"/>
      <c r="QWD11" s="52"/>
      <c r="QWE11" s="52"/>
      <c r="QWF11" s="52"/>
      <c r="QWG11" s="52"/>
      <c r="QWH11" s="52"/>
      <c r="QWI11" s="52"/>
      <c r="QWJ11" s="52"/>
      <c r="QWK11" s="52"/>
      <c r="QWL11" s="52"/>
      <c r="QWM11" s="52"/>
      <c r="QWN11" s="52"/>
      <c r="QWO11" s="52"/>
      <c r="QWP11" s="52"/>
      <c r="QWQ11" s="52"/>
      <c r="QWR11" s="52"/>
      <c r="QWS11" s="52"/>
      <c r="QWT11" s="52"/>
      <c r="QWU11" s="52"/>
      <c r="QWV11" s="52"/>
      <c r="QWW11" s="52"/>
      <c r="QWX11" s="52"/>
      <c r="QWY11" s="52"/>
      <c r="QWZ11" s="52"/>
      <c r="QXA11" s="52"/>
      <c r="QXB11" s="52"/>
      <c r="QXC11" s="52"/>
      <c r="QXD11" s="52"/>
      <c r="QXE11" s="52"/>
      <c r="QXF11" s="52"/>
      <c r="QXG11" s="52"/>
      <c r="QXH11" s="52"/>
      <c r="QXI11" s="52"/>
      <c r="QXJ11" s="52"/>
      <c r="QXK11" s="52"/>
      <c r="QXL11" s="52"/>
      <c r="QXM11" s="52"/>
      <c r="QXN11" s="52"/>
      <c r="QXO11" s="52"/>
      <c r="QXP11" s="52"/>
      <c r="QXQ11" s="52"/>
      <c r="QXR11" s="52"/>
      <c r="QXS11" s="52"/>
      <c r="QXT11" s="52"/>
      <c r="QXU11" s="52"/>
      <c r="QXV11" s="52"/>
      <c r="QXW11" s="52"/>
      <c r="QXX11" s="52"/>
      <c r="QXY11" s="52"/>
      <c r="QXZ11" s="52"/>
      <c r="QYA11" s="52"/>
      <c r="QYB11" s="52"/>
      <c r="QYC11" s="52"/>
      <c r="QYD11" s="52"/>
      <c r="QYE11" s="52"/>
      <c r="QYF11" s="52"/>
      <c r="QYG11" s="52"/>
      <c r="QYH11" s="52"/>
      <c r="QYI11" s="52"/>
      <c r="QYJ11" s="52"/>
      <c r="QYK11" s="52"/>
      <c r="QYL11" s="52"/>
      <c r="QYM11" s="52"/>
      <c r="QYN11" s="52"/>
      <c r="QYO11" s="52"/>
      <c r="QYP11" s="52"/>
      <c r="QYQ11" s="52"/>
      <c r="QYR11" s="52"/>
      <c r="QYS11" s="52"/>
      <c r="QYT11" s="52"/>
      <c r="QYU11" s="52"/>
      <c r="QYV11" s="52"/>
      <c r="QYW11" s="52"/>
      <c r="QYX11" s="52"/>
      <c r="QYY11" s="52"/>
      <c r="QYZ11" s="52"/>
      <c r="QZA11" s="52"/>
      <c r="QZB11" s="52"/>
      <c r="QZC11" s="52"/>
      <c r="QZD11" s="52"/>
      <c r="QZE11" s="52"/>
      <c r="QZF11" s="52"/>
      <c r="QZG11" s="52"/>
      <c r="QZH11" s="52"/>
      <c r="QZI11" s="52"/>
      <c r="QZJ11" s="52"/>
      <c r="QZK11" s="52"/>
      <c r="QZL11" s="52"/>
      <c r="QZM11" s="52"/>
      <c r="QZN11" s="52"/>
      <c r="QZO11" s="52"/>
      <c r="QZP11" s="52"/>
      <c r="QZQ11" s="52"/>
      <c r="QZR11" s="52"/>
      <c r="QZS11" s="52"/>
      <c r="QZT11" s="52"/>
      <c r="QZU11" s="52"/>
      <c r="QZV11" s="52"/>
      <c r="QZW11" s="52"/>
      <c r="QZX11" s="52"/>
      <c r="QZY11" s="52"/>
      <c r="QZZ11" s="52"/>
      <c r="RAA11" s="52"/>
      <c r="RAB11" s="52"/>
      <c r="RAC11" s="52"/>
      <c r="RAD11" s="52"/>
      <c r="RAE11" s="52"/>
      <c r="RAF11" s="52"/>
      <c r="RAG11" s="52"/>
      <c r="RAH11" s="52"/>
      <c r="RAI11" s="52"/>
      <c r="RAJ11" s="52"/>
      <c r="RAK11" s="52"/>
      <c r="RAL11" s="52"/>
      <c r="RAM11" s="52"/>
      <c r="RAN11" s="52"/>
      <c r="RAO11" s="52"/>
      <c r="RAP11" s="52"/>
      <c r="RAQ11" s="52"/>
      <c r="RAR11" s="52"/>
      <c r="RAS11" s="52"/>
      <c r="RAT11" s="52"/>
      <c r="RAU11" s="52"/>
      <c r="RAV11" s="52"/>
      <c r="RAW11" s="52"/>
      <c r="RAX11" s="52"/>
      <c r="RAY11" s="52"/>
      <c r="RAZ11" s="52"/>
      <c r="RBA11" s="52"/>
      <c r="RBB11" s="52"/>
      <c r="RBC11" s="52"/>
      <c r="RBD11" s="52"/>
      <c r="RBE11" s="52"/>
      <c r="RBF11" s="52"/>
      <c r="RBG11" s="52"/>
      <c r="RBH11" s="52"/>
      <c r="RBI11" s="52"/>
      <c r="RBJ11" s="52"/>
      <c r="RBK11" s="52"/>
      <c r="RBL11" s="52"/>
      <c r="RBM11" s="52"/>
      <c r="RBN11" s="52"/>
      <c r="RBO11" s="52"/>
      <c r="RBP11" s="52"/>
      <c r="RBQ11" s="52"/>
      <c r="RBR11" s="52"/>
      <c r="RBS11" s="52"/>
      <c r="RBT11" s="52"/>
      <c r="RBU11" s="52"/>
      <c r="RBV11" s="52"/>
      <c r="RBW11" s="52"/>
      <c r="RBX11" s="52"/>
      <c r="RBY11" s="52"/>
      <c r="RBZ11" s="52"/>
      <c r="RCA11" s="52"/>
      <c r="RCB11" s="52"/>
      <c r="RCC11" s="52"/>
      <c r="RCD11" s="52"/>
      <c r="RCE11" s="52"/>
      <c r="RCF11" s="52"/>
      <c r="RCG11" s="52"/>
      <c r="RCH11" s="52"/>
      <c r="RCI11" s="52"/>
      <c r="RCJ11" s="52"/>
      <c r="RCK11" s="52"/>
      <c r="RCL11" s="52"/>
      <c r="RCM11" s="52"/>
      <c r="RCN11" s="52"/>
      <c r="RCO11" s="52"/>
      <c r="RCP11" s="52"/>
      <c r="RCQ11" s="52"/>
      <c r="RCR11" s="52"/>
      <c r="RCS11" s="52"/>
      <c r="RCT11" s="52"/>
      <c r="RCU11" s="52"/>
      <c r="RCV11" s="52"/>
      <c r="RCW11" s="52"/>
      <c r="RCX11" s="52"/>
      <c r="RCY11" s="52"/>
      <c r="RCZ11" s="52"/>
      <c r="RDA11" s="52"/>
      <c r="RDB11" s="52"/>
      <c r="RDC11" s="52"/>
      <c r="RDD11" s="52"/>
      <c r="RDE11" s="52"/>
      <c r="RDF11" s="52"/>
      <c r="RDG11" s="52"/>
      <c r="RDH11" s="52"/>
      <c r="RDI11" s="52"/>
      <c r="RDJ11" s="52"/>
      <c r="RDK11" s="52"/>
      <c r="RDL11" s="52"/>
      <c r="RDM11" s="52"/>
      <c r="RDN11" s="52"/>
      <c r="RDO11" s="52"/>
      <c r="RDP11" s="52"/>
      <c r="RDQ11" s="52"/>
      <c r="RDR11" s="52"/>
      <c r="RDS11" s="52"/>
      <c r="RDT11" s="52"/>
      <c r="RDU11" s="52"/>
      <c r="RDV11" s="52"/>
      <c r="RDW11" s="52"/>
      <c r="RDX11" s="52"/>
      <c r="RDY11" s="52"/>
      <c r="RDZ11" s="52"/>
      <c r="REA11" s="52"/>
      <c r="REB11" s="52"/>
      <c r="REC11" s="52"/>
      <c r="RED11" s="52"/>
      <c r="REE11" s="52"/>
      <c r="REF11" s="52"/>
      <c r="REG11" s="52"/>
      <c r="REH11" s="52"/>
      <c r="REI11" s="52"/>
      <c r="REJ11" s="52"/>
      <c r="REK11" s="52"/>
      <c r="REL11" s="52"/>
      <c r="REM11" s="52"/>
      <c r="REN11" s="52"/>
      <c r="REO11" s="52"/>
      <c r="REP11" s="52"/>
      <c r="REQ11" s="52"/>
      <c r="RER11" s="52"/>
      <c r="RES11" s="52"/>
      <c r="RET11" s="52"/>
      <c r="REU11" s="52"/>
      <c r="REV11" s="52"/>
      <c r="REW11" s="52"/>
      <c r="REX11" s="52"/>
      <c r="REY11" s="52"/>
      <c r="REZ11" s="52"/>
      <c r="RFA11" s="52"/>
      <c r="RFB11" s="52"/>
      <c r="RFC11" s="52"/>
      <c r="RFD11" s="52"/>
      <c r="RFE11" s="52"/>
      <c r="RFF11" s="52"/>
      <c r="RFG11" s="52"/>
      <c r="RFH11" s="52"/>
      <c r="RFI11" s="52"/>
      <c r="RFJ11" s="52"/>
      <c r="RFK11" s="52"/>
      <c r="RFL11" s="52"/>
      <c r="RFM11" s="52"/>
      <c r="RFN11" s="52"/>
      <c r="RFO11" s="52"/>
      <c r="RFP11" s="52"/>
      <c r="RFQ11" s="52"/>
      <c r="RFR11" s="52"/>
      <c r="RFS11" s="52"/>
      <c r="RFT11" s="52"/>
      <c r="RFU11" s="52"/>
      <c r="RFV11" s="52"/>
      <c r="RFW11" s="52"/>
      <c r="RFX11" s="52"/>
      <c r="RFY11" s="52"/>
      <c r="RFZ11" s="52"/>
      <c r="RGA11" s="52"/>
      <c r="RGB11" s="52"/>
      <c r="RGC11" s="52"/>
      <c r="RGD11" s="52"/>
      <c r="RGE11" s="52"/>
      <c r="RGF11" s="52"/>
      <c r="RGG11" s="52"/>
      <c r="RGH11" s="52"/>
      <c r="RGI11" s="52"/>
      <c r="RGJ11" s="52"/>
      <c r="RGK11" s="52"/>
      <c r="RGL11" s="52"/>
      <c r="RGM11" s="52"/>
      <c r="RGN11" s="52"/>
      <c r="RGO11" s="52"/>
      <c r="RGP11" s="52"/>
      <c r="RGQ11" s="52"/>
      <c r="RGR11" s="52"/>
      <c r="RGS11" s="52"/>
      <c r="RGT11" s="52"/>
      <c r="RGU11" s="52"/>
      <c r="RGV11" s="52"/>
      <c r="RGW11" s="52"/>
      <c r="RGX11" s="52"/>
      <c r="RGY11" s="52"/>
      <c r="RGZ11" s="52"/>
      <c r="RHA11" s="52"/>
      <c r="RHB11" s="52"/>
      <c r="RHC11" s="52"/>
      <c r="RHD11" s="52"/>
      <c r="RHE11" s="52"/>
      <c r="RHF11" s="52"/>
      <c r="RHG11" s="52"/>
      <c r="RHH11" s="52"/>
      <c r="RHI11" s="52"/>
      <c r="RHJ11" s="52"/>
      <c r="RHK11" s="52"/>
      <c r="RHL11" s="52"/>
      <c r="RHM11" s="52"/>
      <c r="RHN11" s="52"/>
      <c r="RHO11" s="52"/>
      <c r="RHP11" s="52"/>
      <c r="RHQ11" s="52"/>
      <c r="RHR11" s="52"/>
      <c r="RHS11" s="52"/>
      <c r="RHT11" s="52"/>
      <c r="RHU11" s="52"/>
      <c r="RHV11" s="52"/>
      <c r="RHW11" s="52"/>
      <c r="RHX11" s="52"/>
      <c r="RHY11" s="52"/>
      <c r="RHZ11" s="52"/>
      <c r="RIA11" s="52"/>
      <c r="RIB11" s="52"/>
      <c r="RIC11" s="52"/>
      <c r="RID11" s="52"/>
      <c r="RIE11" s="52"/>
      <c r="RIF11" s="52"/>
      <c r="RIG11" s="52"/>
      <c r="RIH11" s="52"/>
      <c r="RII11" s="52"/>
      <c r="RIJ11" s="52"/>
      <c r="RIK11" s="52"/>
      <c r="RIL11" s="52"/>
      <c r="RIM11" s="52"/>
      <c r="RIN11" s="52"/>
      <c r="RIO11" s="52"/>
      <c r="RIP11" s="52"/>
      <c r="RIQ11" s="52"/>
      <c r="RIR11" s="52"/>
      <c r="RIS11" s="52"/>
      <c r="RIT11" s="52"/>
      <c r="RIU11" s="52"/>
      <c r="RIV11" s="52"/>
      <c r="RIW11" s="52"/>
      <c r="RIX11" s="52"/>
      <c r="RIY11" s="52"/>
      <c r="RIZ11" s="52"/>
      <c r="RJA11" s="52"/>
      <c r="RJB11" s="52"/>
      <c r="RJC11" s="52"/>
      <c r="RJD11" s="52"/>
      <c r="RJE11" s="52"/>
      <c r="RJF11" s="52"/>
      <c r="RJG11" s="52"/>
      <c r="RJH11" s="52"/>
      <c r="RJI11" s="52"/>
      <c r="RJJ11" s="52"/>
      <c r="RJK11" s="52"/>
      <c r="RJL11" s="52"/>
      <c r="RJM11" s="52"/>
      <c r="RJN11" s="52"/>
      <c r="RJO11" s="52"/>
      <c r="RJP11" s="52"/>
      <c r="RJQ11" s="52"/>
      <c r="RJR11" s="52"/>
      <c r="RJS11" s="52"/>
      <c r="RJT11" s="52"/>
      <c r="RJU11" s="52"/>
      <c r="RJV11" s="52"/>
      <c r="RJW11" s="52"/>
      <c r="RJX11" s="52"/>
      <c r="RJY11" s="52"/>
      <c r="RJZ11" s="52"/>
      <c r="RKA11" s="52"/>
      <c r="RKB11" s="52"/>
      <c r="RKC11" s="52"/>
      <c r="RKD11" s="52"/>
      <c r="RKE11" s="52"/>
      <c r="RKF11" s="52"/>
      <c r="RKG11" s="52"/>
      <c r="RKH11" s="52"/>
      <c r="RKI11" s="52"/>
      <c r="RKJ11" s="52"/>
      <c r="RKK11" s="52"/>
      <c r="RKL11" s="52"/>
      <c r="RKM11" s="52"/>
      <c r="RKN11" s="52"/>
      <c r="RKO11" s="52"/>
      <c r="RKP11" s="52"/>
      <c r="RKQ11" s="52"/>
      <c r="RKR11" s="52"/>
      <c r="RKS11" s="52"/>
      <c r="RKT11" s="52"/>
      <c r="RKU11" s="52"/>
      <c r="RKV11" s="52"/>
      <c r="RKW11" s="52"/>
      <c r="RKX11" s="52"/>
      <c r="RKY11" s="52"/>
      <c r="RKZ11" s="52"/>
      <c r="RLA11" s="52"/>
      <c r="RLB11" s="52"/>
      <c r="RLC11" s="52"/>
      <c r="RLD11" s="52"/>
      <c r="RLE11" s="52"/>
      <c r="RLF11" s="52"/>
      <c r="RLG11" s="52"/>
      <c r="RLH11" s="52"/>
      <c r="RLI11" s="52"/>
      <c r="RLJ11" s="52"/>
      <c r="RLK11" s="52"/>
      <c r="RLL11" s="52"/>
      <c r="RLM11" s="52"/>
      <c r="RLN11" s="52"/>
      <c r="RLO11" s="52"/>
      <c r="RLP11" s="52"/>
      <c r="RLQ11" s="52"/>
      <c r="RLR11" s="52"/>
      <c r="RLS11" s="52"/>
      <c r="RLT11" s="52"/>
      <c r="RLU11" s="52"/>
      <c r="RLV11" s="52"/>
      <c r="RLW11" s="52"/>
      <c r="RLX11" s="52"/>
      <c r="RLY11" s="52"/>
      <c r="RLZ11" s="52"/>
      <c r="RMA11" s="52"/>
      <c r="RMB11" s="52"/>
      <c r="RMC11" s="52"/>
      <c r="RMD11" s="52"/>
      <c r="RME11" s="52"/>
      <c r="RMF11" s="52"/>
      <c r="RMG11" s="52"/>
      <c r="RMH11" s="52"/>
      <c r="RMI11" s="52"/>
      <c r="RMJ11" s="52"/>
      <c r="RMK11" s="52"/>
      <c r="RML11" s="52"/>
      <c r="RMM11" s="52"/>
      <c r="RMN11" s="52"/>
      <c r="RMO11" s="52"/>
      <c r="RMP11" s="52"/>
      <c r="RMQ11" s="52"/>
      <c r="RMR11" s="52"/>
      <c r="RMS11" s="52"/>
      <c r="RMT11" s="52"/>
      <c r="RMU11" s="52"/>
      <c r="RMV11" s="52"/>
      <c r="RMW11" s="52"/>
      <c r="RMX11" s="52"/>
      <c r="RMY11" s="52"/>
      <c r="RMZ11" s="52"/>
      <c r="RNA11" s="52"/>
      <c r="RNB11" s="52"/>
      <c r="RNC11" s="52"/>
      <c r="RND11" s="52"/>
      <c r="RNE11" s="52"/>
      <c r="RNF11" s="52"/>
      <c r="RNG11" s="52"/>
      <c r="RNH11" s="52"/>
      <c r="RNI11" s="52"/>
      <c r="RNJ11" s="52"/>
      <c r="RNK11" s="52"/>
      <c r="RNL11" s="52"/>
      <c r="RNM11" s="52"/>
      <c r="RNN11" s="52"/>
      <c r="RNO11" s="52"/>
      <c r="RNP11" s="52"/>
      <c r="RNQ11" s="52"/>
      <c r="RNR11" s="52"/>
      <c r="RNS11" s="52"/>
      <c r="RNT11" s="52"/>
      <c r="RNU11" s="52"/>
      <c r="RNV11" s="52"/>
      <c r="RNW11" s="52"/>
      <c r="RNX11" s="52"/>
      <c r="RNY11" s="52"/>
      <c r="RNZ11" s="52"/>
      <c r="ROA11" s="52"/>
      <c r="ROB11" s="52"/>
      <c r="ROC11" s="52"/>
      <c r="ROD11" s="52"/>
      <c r="ROE11" s="52"/>
      <c r="ROF11" s="52"/>
      <c r="ROG11" s="52"/>
      <c r="ROH11" s="52"/>
      <c r="ROI11" s="52"/>
      <c r="ROJ11" s="52"/>
      <c r="ROK11" s="52"/>
      <c r="ROL11" s="52"/>
      <c r="ROM11" s="52"/>
      <c r="RON11" s="52"/>
      <c r="ROO11" s="52"/>
      <c r="ROP11" s="52"/>
      <c r="ROQ11" s="52"/>
      <c r="ROR11" s="52"/>
      <c r="ROS11" s="52"/>
      <c r="ROT11" s="52"/>
      <c r="ROU11" s="52"/>
      <c r="ROV11" s="52"/>
      <c r="ROW11" s="52"/>
      <c r="ROX11" s="52"/>
      <c r="ROY11" s="52"/>
      <c r="ROZ11" s="52"/>
      <c r="RPA11" s="52"/>
      <c r="RPB11" s="52"/>
      <c r="RPC11" s="52"/>
      <c r="RPD11" s="52"/>
      <c r="RPE11" s="52"/>
      <c r="RPF11" s="52"/>
      <c r="RPG11" s="52"/>
      <c r="RPH11" s="52"/>
      <c r="RPI11" s="52"/>
      <c r="RPJ11" s="52"/>
      <c r="RPK11" s="52"/>
      <c r="RPL11" s="52"/>
      <c r="RPM11" s="52"/>
      <c r="RPN11" s="52"/>
      <c r="RPO11" s="52"/>
      <c r="RPP11" s="52"/>
      <c r="RPQ11" s="52"/>
      <c r="RPR11" s="52"/>
      <c r="RPS11" s="52"/>
      <c r="RPT11" s="52"/>
      <c r="RPU11" s="52"/>
      <c r="RPV11" s="52"/>
      <c r="RPW11" s="52"/>
      <c r="RPX11" s="52"/>
      <c r="RPY11" s="52"/>
      <c r="RPZ11" s="52"/>
      <c r="RQA11" s="52"/>
      <c r="RQB11" s="52"/>
      <c r="RQC11" s="52"/>
      <c r="RQD11" s="52"/>
      <c r="RQE11" s="52"/>
      <c r="RQF11" s="52"/>
      <c r="RQG11" s="52"/>
      <c r="RQH11" s="52"/>
      <c r="RQI11" s="52"/>
      <c r="RQJ11" s="52"/>
      <c r="RQK11" s="52"/>
      <c r="RQL11" s="52"/>
      <c r="RQM11" s="52"/>
      <c r="RQN11" s="52"/>
      <c r="RQO11" s="52"/>
      <c r="RQP11" s="52"/>
      <c r="RQQ11" s="52"/>
      <c r="RQR11" s="52"/>
      <c r="RQS11" s="52"/>
      <c r="RQT11" s="52"/>
      <c r="RQU11" s="52"/>
      <c r="RQV11" s="52"/>
      <c r="RQW11" s="52"/>
      <c r="RQX11" s="52"/>
      <c r="RQY11" s="52"/>
      <c r="RQZ11" s="52"/>
      <c r="RRA11" s="52"/>
      <c r="RRB11" s="52"/>
      <c r="RRC11" s="52"/>
      <c r="RRD11" s="52"/>
      <c r="RRE11" s="52"/>
      <c r="RRF11" s="52"/>
      <c r="RRG11" s="52"/>
      <c r="RRH11" s="52"/>
      <c r="RRI11" s="52"/>
      <c r="RRJ11" s="52"/>
      <c r="RRK11" s="52"/>
      <c r="RRL11" s="52"/>
      <c r="RRM11" s="52"/>
      <c r="RRN11" s="52"/>
      <c r="RRO11" s="52"/>
      <c r="RRP11" s="52"/>
      <c r="RRQ11" s="52"/>
      <c r="RRR11" s="52"/>
      <c r="RRS11" s="52"/>
      <c r="RRT11" s="52"/>
      <c r="RRU11" s="52"/>
      <c r="RRV11" s="52"/>
      <c r="RRW11" s="52"/>
      <c r="RRX11" s="52"/>
      <c r="RRY11" s="52"/>
      <c r="RRZ11" s="52"/>
      <c r="RSA11" s="52"/>
      <c r="RSB11" s="52"/>
      <c r="RSC11" s="52"/>
      <c r="RSD11" s="52"/>
      <c r="RSE11" s="52"/>
      <c r="RSF11" s="52"/>
      <c r="RSG11" s="52"/>
      <c r="RSH11" s="52"/>
      <c r="RSI11" s="52"/>
      <c r="RSJ11" s="52"/>
      <c r="RSK11" s="52"/>
      <c r="RSL11" s="52"/>
      <c r="RSM11" s="52"/>
      <c r="RSN11" s="52"/>
      <c r="RSO11" s="52"/>
      <c r="RSP11" s="52"/>
      <c r="RSQ11" s="52"/>
      <c r="RSR11" s="52"/>
      <c r="RSS11" s="52"/>
      <c r="RST11" s="52"/>
      <c r="RSU11" s="52"/>
      <c r="RSV11" s="52"/>
      <c r="RSW11" s="52"/>
      <c r="RSX11" s="52"/>
      <c r="RSY11" s="52"/>
      <c r="RSZ11" s="52"/>
      <c r="RTA11" s="52"/>
      <c r="RTB11" s="52"/>
      <c r="RTC11" s="52"/>
      <c r="RTD11" s="52"/>
      <c r="RTE11" s="52"/>
      <c r="RTF11" s="52"/>
      <c r="RTG11" s="52"/>
      <c r="RTH11" s="52"/>
      <c r="RTI11" s="52"/>
      <c r="RTJ11" s="52"/>
      <c r="RTK11" s="52"/>
      <c r="RTL11" s="52"/>
      <c r="RTM11" s="52"/>
      <c r="RTN11" s="52"/>
      <c r="RTO11" s="52"/>
      <c r="RTP11" s="52"/>
      <c r="RTQ11" s="52"/>
      <c r="RTR11" s="52"/>
      <c r="RTS11" s="52"/>
      <c r="RTT11" s="52"/>
      <c r="RTU11" s="52"/>
      <c r="RTV11" s="52"/>
      <c r="RTW11" s="52"/>
      <c r="RTX11" s="52"/>
      <c r="RTY11" s="52"/>
      <c r="RTZ11" s="52"/>
      <c r="RUA11" s="52"/>
      <c r="RUB11" s="52"/>
      <c r="RUC11" s="52"/>
      <c r="RUD11" s="52"/>
      <c r="RUE11" s="52"/>
      <c r="RUF11" s="52"/>
      <c r="RUG11" s="52"/>
      <c r="RUH11" s="52"/>
      <c r="RUI11" s="52"/>
      <c r="RUJ11" s="52"/>
      <c r="RUK11" s="52"/>
      <c r="RUL11" s="52"/>
      <c r="RUM11" s="52"/>
      <c r="RUN11" s="52"/>
      <c r="RUO11" s="52"/>
      <c r="RUP11" s="52"/>
      <c r="RUQ11" s="52"/>
      <c r="RUR11" s="52"/>
      <c r="RUS11" s="52"/>
      <c r="RUT11" s="52"/>
      <c r="RUU11" s="52"/>
      <c r="RUV11" s="52"/>
      <c r="RUW11" s="52"/>
      <c r="RUX11" s="52"/>
      <c r="RUY11" s="52"/>
      <c r="RUZ11" s="52"/>
      <c r="RVA11" s="52"/>
      <c r="RVB11" s="52"/>
      <c r="RVC11" s="52"/>
      <c r="RVD11" s="52"/>
      <c r="RVE11" s="52"/>
      <c r="RVF11" s="52"/>
      <c r="RVG11" s="52"/>
      <c r="RVH11" s="52"/>
      <c r="RVI11" s="52"/>
      <c r="RVJ11" s="52"/>
      <c r="RVK11" s="52"/>
      <c r="RVL11" s="52"/>
      <c r="RVM11" s="52"/>
      <c r="RVN11" s="52"/>
      <c r="RVO11" s="52"/>
      <c r="RVP11" s="52"/>
      <c r="RVQ11" s="52"/>
      <c r="RVR11" s="52"/>
      <c r="RVS11" s="52"/>
      <c r="RVT11" s="52"/>
      <c r="RVU11" s="52"/>
      <c r="RVV11" s="52"/>
      <c r="RVW11" s="52"/>
      <c r="RVX11" s="52"/>
      <c r="RVY11" s="52"/>
      <c r="RVZ11" s="52"/>
      <c r="RWA11" s="52"/>
      <c r="RWB11" s="52"/>
      <c r="RWC11" s="52"/>
      <c r="RWD11" s="52"/>
      <c r="RWE11" s="52"/>
      <c r="RWF11" s="52"/>
      <c r="RWG11" s="52"/>
      <c r="RWH11" s="52"/>
      <c r="RWI11" s="52"/>
      <c r="RWJ11" s="52"/>
      <c r="RWK11" s="52"/>
      <c r="RWL11" s="52"/>
      <c r="RWM11" s="52"/>
      <c r="RWN11" s="52"/>
      <c r="RWO11" s="52"/>
      <c r="RWP11" s="52"/>
      <c r="RWQ11" s="52"/>
      <c r="RWR11" s="52"/>
      <c r="RWS11" s="52"/>
      <c r="RWT11" s="52"/>
      <c r="RWU11" s="52"/>
      <c r="RWV11" s="52"/>
      <c r="RWW11" s="52"/>
      <c r="RWX11" s="52"/>
      <c r="RWY11" s="52"/>
      <c r="RWZ11" s="52"/>
      <c r="RXA11" s="52"/>
      <c r="RXB11" s="52"/>
      <c r="RXC11" s="52"/>
      <c r="RXD11" s="52"/>
      <c r="RXE11" s="52"/>
      <c r="RXF11" s="52"/>
      <c r="RXG11" s="52"/>
      <c r="RXH11" s="52"/>
      <c r="RXI11" s="52"/>
      <c r="RXJ11" s="52"/>
      <c r="RXK11" s="52"/>
      <c r="RXL11" s="52"/>
      <c r="RXM11" s="52"/>
      <c r="RXN11" s="52"/>
      <c r="RXO11" s="52"/>
      <c r="RXP11" s="52"/>
      <c r="RXQ11" s="52"/>
      <c r="RXR11" s="52"/>
      <c r="RXS11" s="52"/>
      <c r="RXT11" s="52"/>
      <c r="RXU11" s="52"/>
      <c r="RXV11" s="52"/>
      <c r="RXW11" s="52"/>
      <c r="RXX11" s="52"/>
      <c r="RXY11" s="52"/>
      <c r="RXZ11" s="52"/>
      <c r="RYA11" s="52"/>
      <c r="RYB11" s="52"/>
      <c r="RYC11" s="52"/>
      <c r="RYD11" s="52"/>
      <c r="RYE11" s="52"/>
      <c r="RYF11" s="52"/>
      <c r="RYG11" s="52"/>
      <c r="RYH11" s="52"/>
      <c r="RYI11" s="52"/>
      <c r="RYJ11" s="52"/>
      <c r="RYK11" s="52"/>
      <c r="RYL11" s="52"/>
      <c r="RYM11" s="52"/>
      <c r="RYN11" s="52"/>
      <c r="RYO11" s="52"/>
      <c r="RYP11" s="52"/>
      <c r="RYQ11" s="52"/>
      <c r="RYR11" s="52"/>
      <c r="RYS11" s="52"/>
      <c r="RYT11" s="52"/>
      <c r="RYU11" s="52"/>
      <c r="RYV11" s="52"/>
      <c r="RYW11" s="52"/>
      <c r="RYX11" s="52"/>
      <c r="RYY11" s="52"/>
      <c r="RYZ11" s="52"/>
      <c r="RZA11" s="52"/>
      <c r="RZB11" s="52"/>
      <c r="RZC11" s="52"/>
      <c r="RZD11" s="52"/>
      <c r="RZE11" s="52"/>
      <c r="RZF11" s="52"/>
      <c r="RZG11" s="52"/>
      <c r="RZH11" s="52"/>
      <c r="RZI11" s="52"/>
      <c r="RZJ11" s="52"/>
      <c r="RZK11" s="52"/>
      <c r="RZL11" s="52"/>
      <c r="RZM11" s="52"/>
      <c r="RZN11" s="52"/>
      <c r="RZO11" s="52"/>
      <c r="RZP11" s="52"/>
      <c r="RZQ11" s="52"/>
      <c r="RZR11" s="52"/>
      <c r="RZS11" s="52"/>
      <c r="RZT11" s="52"/>
      <c r="RZU11" s="52"/>
      <c r="RZV11" s="52"/>
      <c r="RZW11" s="52"/>
      <c r="RZX11" s="52"/>
      <c r="RZY11" s="52"/>
      <c r="RZZ11" s="52"/>
      <c r="SAA11" s="52"/>
      <c r="SAB11" s="52"/>
      <c r="SAC11" s="52"/>
      <c r="SAD11" s="52"/>
      <c r="SAE11" s="52"/>
      <c r="SAF11" s="52"/>
      <c r="SAG11" s="52"/>
      <c r="SAH11" s="52"/>
      <c r="SAI11" s="52"/>
      <c r="SAJ11" s="52"/>
      <c r="SAK11" s="52"/>
      <c r="SAL11" s="52"/>
      <c r="SAM11" s="52"/>
      <c r="SAN11" s="52"/>
      <c r="SAO11" s="52"/>
      <c r="SAP11" s="52"/>
      <c r="SAQ11" s="52"/>
      <c r="SAR11" s="52"/>
      <c r="SAS11" s="52"/>
      <c r="SAT11" s="52"/>
      <c r="SAU11" s="52"/>
      <c r="SAV11" s="52"/>
      <c r="SAW11" s="52"/>
      <c r="SAX11" s="52"/>
      <c r="SAY11" s="52"/>
      <c r="SAZ11" s="52"/>
      <c r="SBA11" s="52"/>
      <c r="SBB11" s="52"/>
      <c r="SBC11" s="52"/>
      <c r="SBD11" s="52"/>
      <c r="SBE11" s="52"/>
      <c r="SBF11" s="52"/>
      <c r="SBG11" s="52"/>
      <c r="SBH11" s="52"/>
      <c r="SBI11" s="52"/>
      <c r="SBJ11" s="52"/>
      <c r="SBK11" s="52"/>
      <c r="SBL11" s="52"/>
      <c r="SBM11" s="52"/>
      <c r="SBN11" s="52"/>
      <c r="SBO11" s="52"/>
      <c r="SBP11" s="52"/>
      <c r="SBQ11" s="52"/>
      <c r="SBR11" s="52"/>
      <c r="SBS11" s="52"/>
      <c r="SBT11" s="52"/>
      <c r="SBU11" s="52"/>
      <c r="SBV11" s="52"/>
      <c r="SBW11" s="52"/>
      <c r="SBX11" s="52"/>
      <c r="SBY11" s="52"/>
      <c r="SBZ11" s="52"/>
      <c r="SCA11" s="52"/>
      <c r="SCB11" s="52"/>
      <c r="SCC11" s="52"/>
      <c r="SCD11" s="52"/>
      <c r="SCE11" s="52"/>
      <c r="SCF11" s="52"/>
      <c r="SCG11" s="52"/>
      <c r="SCH11" s="52"/>
      <c r="SCI11" s="52"/>
      <c r="SCJ11" s="52"/>
      <c r="SCK11" s="52"/>
      <c r="SCL11" s="52"/>
      <c r="SCM11" s="52"/>
      <c r="SCN11" s="52"/>
      <c r="SCO11" s="52"/>
      <c r="SCP11" s="52"/>
      <c r="SCQ11" s="52"/>
      <c r="SCR11" s="52"/>
      <c r="SCS11" s="52"/>
      <c r="SCT11" s="52"/>
      <c r="SCU11" s="52"/>
      <c r="SCV11" s="52"/>
      <c r="SCW11" s="52"/>
      <c r="SCX11" s="52"/>
      <c r="SCY11" s="52"/>
      <c r="SCZ11" s="52"/>
      <c r="SDA11" s="52"/>
      <c r="SDB11" s="52"/>
      <c r="SDC11" s="52"/>
      <c r="SDD11" s="52"/>
      <c r="SDE11" s="52"/>
      <c r="SDF11" s="52"/>
      <c r="SDG11" s="52"/>
      <c r="SDH11" s="52"/>
      <c r="SDI11" s="52"/>
      <c r="SDJ11" s="52"/>
      <c r="SDK11" s="52"/>
      <c r="SDL11" s="52"/>
      <c r="SDM11" s="52"/>
      <c r="SDN11" s="52"/>
      <c r="SDO11" s="52"/>
      <c r="SDP11" s="52"/>
      <c r="SDQ11" s="52"/>
      <c r="SDR11" s="52"/>
      <c r="SDS11" s="52"/>
      <c r="SDT11" s="52"/>
      <c r="SDU11" s="52"/>
      <c r="SDV11" s="52"/>
      <c r="SDW11" s="52"/>
      <c r="SDX11" s="52"/>
      <c r="SDY11" s="52"/>
      <c r="SDZ11" s="52"/>
      <c r="SEA11" s="52"/>
      <c r="SEB11" s="52"/>
      <c r="SEC11" s="52"/>
      <c r="SED11" s="52"/>
      <c r="SEE11" s="52"/>
      <c r="SEF11" s="52"/>
      <c r="SEG11" s="52"/>
      <c r="SEH11" s="52"/>
      <c r="SEI11" s="52"/>
      <c r="SEJ11" s="52"/>
      <c r="SEK11" s="52"/>
      <c r="SEL11" s="52"/>
      <c r="SEM11" s="52"/>
      <c r="SEN11" s="52"/>
      <c r="SEO11" s="52"/>
      <c r="SEP11" s="52"/>
      <c r="SEQ11" s="52"/>
      <c r="SER11" s="52"/>
      <c r="SES11" s="52"/>
      <c r="SET11" s="52"/>
      <c r="SEU11" s="52"/>
      <c r="SEV11" s="52"/>
      <c r="SEW11" s="52"/>
      <c r="SEX11" s="52"/>
      <c r="SEY11" s="52"/>
      <c r="SEZ11" s="52"/>
      <c r="SFA11" s="52"/>
      <c r="SFB11" s="52"/>
      <c r="SFC11" s="52"/>
      <c r="SFD11" s="52"/>
      <c r="SFE11" s="52"/>
      <c r="SFF11" s="52"/>
      <c r="SFG11" s="52"/>
      <c r="SFH11" s="52"/>
      <c r="SFI11" s="52"/>
      <c r="SFJ11" s="52"/>
      <c r="SFK11" s="52"/>
      <c r="SFL11" s="52"/>
      <c r="SFM11" s="52"/>
      <c r="SFN11" s="52"/>
      <c r="SFO11" s="52"/>
      <c r="SFP11" s="52"/>
      <c r="SFQ11" s="52"/>
      <c r="SFR11" s="52"/>
      <c r="SFS11" s="52"/>
      <c r="SFT11" s="52"/>
      <c r="SFU11" s="52"/>
      <c r="SFV11" s="52"/>
      <c r="SFW11" s="52"/>
      <c r="SFX11" s="52"/>
      <c r="SFY11" s="52"/>
      <c r="SFZ11" s="52"/>
      <c r="SGA11" s="52"/>
      <c r="SGB11" s="52"/>
      <c r="SGC11" s="52"/>
      <c r="SGD11" s="52"/>
      <c r="SGE11" s="52"/>
      <c r="SGF11" s="52"/>
      <c r="SGG11" s="52"/>
      <c r="SGH11" s="52"/>
      <c r="SGI11" s="52"/>
      <c r="SGJ11" s="52"/>
      <c r="SGK11" s="52"/>
      <c r="SGL11" s="52"/>
      <c r="SGM11" s="52"/>
      <c r="SGN11" s="52"/>
      <c r="SGO11" s="52"/>
      <c r="SGP11" s="52"/>
      <c r="SGQ11" s="52"/>
      <c r="SGR11" s="52"/>
      <c r="SGS11" s="52"/>
      <c r="SGT11" s="52"/>
      <c r="SGU11" s="52"/>
      <c r="SGV11" s="52"/>
      <c r="SGW11" s="52"/>
      <c r="SGX11" s="52"/>
      <c r="SGY11" s="52"/>
      <c r="SGZ11" s="52"/>
      <c r="SHA11" s="52"/>
      <c r="SHB11" s="52"/>
      <c r="SHC11" s="52"/>
      <c r="SHD11" s="52"/>
      <c r="SHE11" s="52"/>
      <c r="SHF11" s="52"/>
      <c r="SHG11" s="52"/>
      <c r="SHH11" s="52"/>
      <c r="SHI11" s="52"/>
      <c r="SHJ11" s="52"/>
      <c r="SHK11" s="52"/>
      <c r="SHL11" s="52"/>
      <c r="SHM11" s="52"/>
      <c r="SHN11" s="52"/>
      <c r="SHO11" s="52"/>
      <c r="SHP11" s="52"/>
      <c r="SHQ11" s="52"/>
      <c r="SHR11" s="52"/>
      <c r="SHS11" s="52"/>
      <c r="SHT11" s="52"/>
      <c r="SHU11" s="52"/>
      <c r="SHV11" s="52"/>
      <c r="SHW11" s="52"/>
      <c r="SHX11" s="52"/>
      <c r="SHY11" s="52"/>
      <c r="SHZ11" s="52"/>
      <c r="SIA11" s="52"/>
      <c r="SIB11" s="52"/>
      <c r="SIC11" s="52"/>
      <c r="SID11" s="52"/>
      <c r="SIE11" s="52"/>
      <c r="SIF11" s="52"/>
      <c r="SIG11" s="52"/>
      <c r="SIH11" s="52"/>
      <c r="SII11" s="52"/>
      <c r="SIJ11" s="52"/>
      <c r="SIK11" s="52"/>
      <c r="SIL11" s="52"/>
      <c r="SIM11" s="52"/>
      <c r="SIN11" s="52"/>
      <c r="SIO11" s="52"/>
      <c r="SIP11" s="52"/>
      <c r="SIQ11" s="52"/>
      <c r="SIR11" s="52"/>
      <c r="SIS11" s="52"/>
      <c r="SIT11" s="52"/>
      <c r="SIU11" s="52"/>
      <c r="SIV11" s="52"/>
      <c r="SIW11" s="52"/>
      <c r="SIX11" s="52"/>
      <c r="SIY11" s="52"/>
      <c r="SIZ11" s="52"/>
      <c r="SJA11" s="52"/>
      <c r="SJB11" s="52"/>
      <c r="SJC11" s="52"/>
      <c r="SJD11" s="52"/>
      <c r="SJE11" s="52"/>
      <c r="SJF11" s="52"/>
      <c r="SJG11" s="52"/>
      <c r="SJH11" s="52"/>
      <c r="SJI11" s="52"/>
      <c r="SJJ11" s="52"/>
      <c r="SJK11" s="52"/>
      <c r="SJL11" s="52"/>
      <c r="SJM11" s="52"/>
      <c r="SJN11" s="52"/>
      <c r="SJO11" s="52"/>
      <c r="SJP11" s="52"/>
      <c r="SJQ11" s="52"/>
      <c r="SJR11" s="52"/>
      <c r="SJS11" s="52"/>
      <c r="SJT11" s="52"/>
      <c r="SJU11" s="52"/>
      <c r="SJV11" s="52"/>
      <c r="SJW11" s="52"/>
      <c r="SJX11" s="52"/>
      <c r="SJY11" s="52"/>
      <c r="SJZ11" s="52"/>
      <c r="SKA11" s="52"/>
      <c r="SKB11" s="52"/>
      <c r="SKC11" s="52"/>
      <c r="SKD11" s="52"/>
      <c r="SKE11" s="52"/>
      <c r="SKF11" s="52"/>
      <c r="SKG11" s="52"/>
      <c r="SKH11" s="52"/>
      <c r="SKI11" s="52"/>
      <c r="SKJ11" s="52"/>
      <c r="SKK11" s="52"/>
      <c r="SKL11" s="52"/>
      <c r="SKM11" s="52"/>
      <c r="SKN11" s="52"/>
      <c r="SKO11" s="52"/>
      <c r="SKP11" s="52"/>
      <c r="SKQ11" s="52"/>
      <c r="SKR11" s="52"/>
      <c r="SKS11" s="52"/>
      <c r="SKT11" s="52"/>
      <c r="SKU11" s="52"/>
      <c r="SKV11" s="52"/>
      <c r="SKW11" s="52"/>
      <c r="SKX11" s="52"/>
      <c r="SKY11" s="52"/>
      <c r="SKZ11" s="52"/>
      <c r="SLA11" s="52"/>
      <c r="SLB11" s="52"/>
      <c r="SLC11" s="52"/>
      <c r="SLD11" s="52"/>
      <c r="SLE11" s="52"/>
      <c r="SLF11" s="52"/>
      <c r="SLG11" s="52"/>
      <c r="SLH11" s="52"/>
      <c r="SLI11" s="52"/>
      <c r="SLJ11" s="52"/>
      <c r="SLK11" s="52"/>
      <c r="SLL11" s="52"/>
      <c r="SLM11" s="52"/>
      <c r="SLN11" s="52"/>
      <c r="SLO11" s="52"/>
      <c r="SLP11" s="52"/>
      <c r="SLQ11" s="52"/>
      <c r="SLR11" s="52"/>
      <c r="SLS11" s="52"/>
      <c r="SLT11" s="52"/>
      <c r="SLU11" s="52"/>
      <c r="SLV11" s="52"/>
      <c r="SLW11" s="52"/>
      <c r="SLX11" s="52"/>
      <c r="SLY11" s="52"/>
      <c r="SLZ11" s="52"/>
      <c r="SMA11" s="52"/>
      <c r="SMB11" s="52"/>
      <c r="SMC11" s="52"/>
      <c r="SMD11" s="52"/>
      <c r="SME11" s="52"/>
      <c r="SMF11" s="52"/>
      <c r="SMG11" s="52"/>
      <c r="SMH11" s="52"/>
      <c r="SMI11" s="52"/>
      <c r="SMJ11" s="52"/>
      <c r="SMK11" s="52"/>
      <c r="SML11" s="52"/>
      <c r="SMM11" s="52"/>
      <c r="SMN11" s="52"/>
      <c r="SMO11" s="52"/>
      <c r="SMP11" s="52"/>
      <c r="SMQ11" s="52"/>
      <c r="SMR11" s="52"/>
      <c r="SMS11" s="52"/>
      <c r="SMT11" s="52"/>
      <c r="SMU11" s="52"/>
      <c r="SMV11" s="52"/>
      <c r="SMW11" s="52"/>
      <c r="SMX11" s="52"/>
      <c r="SMY11" s="52"/>
      <c r="SMZ11" s="52"/>
      <c r="SNA11" s="52"/>
      <c r="SNB11" s="52"/>
      <c r="SNC11" s="52"/>
      <c r="SND11" s="52"/>
      <c r="SNE11" s="52"/>
      <c r="SNF11" s="52"/>
      <c r="SNG11" s="52"/>
      <c r="SNH11" s="52"/>
      <c r="SNI11" s="52"/>
      <c r="SNJ11" s="52"/>
      <c r="SNK11" s="52"/>
      <c r="SNL11" s="52"/>
      <c r="SNM11" s="52"/>
      <c r="SNN11" s="52"/>
      <c r="SNO11" s="52"/>
      <c r="SNP11" s="52"/>
      <c r="SNQ11" s="52"/>
      <c r="SNR11" s="52"/>
      <c r="SNS11" s="52"/>
      <c r="SNT11" s="52"/>
      <c r="SNU11" s="52"/>
      <c r="SNV11" s="52"/>
      <c r="SNW11" s="52"/>
      <c r="SNX11" s="52"/>
      <c r="SNY11" s="52"/>
      <c r="SNZ11" s="52"/>
      <c r="SOA11" s="52"/>
      <c r="SOB11" s="52"/>
      <c r="SOC11" s="52"/>
      <c r="SOD11" s="52"/>
      <c r="SOE11" s="52"/>
      <c r="SOF11" s="52"/>
      <c r="SOG11" s="52"/>
      <c r="SOH11" s="52"/>
      <c r="SOI11" s="52"/>
      <c r="SOJ11" s="52"/>
      <c r="SOK11" s="52"/>
      <c r="SOL11" s="52"/>
      <c r="SOM11" s="52"/>
      <c r="SON11" s="52"/>
      <c r="SOO11" s="52"/>
      <c r="SOP11" s="52"/>
      <c r="SOQ11" s="52"/>
      <c r="SOR11" s="52"/>
      <c r="SOS11" s="52"/>
      <c r="SOT11" s="52"/>
      <c r="SOU11" s="52"/>
      <c r="SOV11" s="52"/>
      <c r="SOW11" s="52"/>
      <c r="SOX11" s="52"/>
      <c r="SOY11" s="52"/>
      <c r="SOZ11" s="52"/>
      <c r="SPA11" s="52"/>
      <c r="SPB11" s="52"/>
      <c r="SPC11" s="52"/>
      <c r="SPD11" s="52"/>
      <c r="SPE11" s="52"/>
      <c r="SPF11" s="52"/>
      <c r="SPG11" s="52"/>
      <c r="SPH11" s="52"/>
      <c r="SPI11" s="52"/>
      <c r="SPJ11" s="52"/>
      <c r="SPK11" s="52"/>
      <c r="SPL11" s="52"/>
      <c r="SPM11" s="52"/>
      <c r="SPN11" s="52"/>
      <c r="SPO11" s="52"/>
      <c r="SPP11" s="52"/>
      <c r="SPQ11" s="52"/>
      <c r="SPR11" s="52"/>
      <c r="SPS11" s="52"/>
      <c r="SPT11" s="52"/>
      <c r="SPU11" s="52"/>
      <c r="SPV11" s="52"/>
      <c r="SPW11" s="52"/>
      <c r="SPX11" s="52"/>
      <c r="SPY11" s="52"/>
      <c r="SPZ11" s="52"/>
      <c r="SQA11" s="52"/>
      <c r="SQB11" s="52"/>
      <c r="SQC11" s="52"/>
      <c r="SQD11" s="52"/>
      <c r="SQE11" s="52"/>
      <c r="SQF11" s="52"/>
      <c r="SQG11" s="52"/>
      <c r="SQH11" s="52"/>
      <c r="SQI11" s="52"/>
      <c r="SQJ11" s="52"/>
      <c r="SQK11" s="52"/>
      <c r="SQL11" s="52"/>
      <c r="SQM11" s="52"/>
      <c r="SQN11" s="52"/>
      <c r="SQO11" s="52"/>
      <c r="SQP11" s="52"/>
      <c r="SQQ11" s="52"/>
      <c r="SQR11" s="52"/>
      <c r="SQS11" s="52"/>
      <c r="SQT11" s="52"/>
      <c r="SQU11" s="52"/>
      <c r="SQV11" s="52"/>
      <c r="SQW11" s="52"/>
      <c r="SQX11" s="52"/>
      <c r="SQY11" s="52"/>
      <c r="SQZ11" s="52"/>
      <c r="SRA11" s="52"/>
      <c r="SRB11" s="52"/>
      <c r="SRC11" s="52"/>
      <c r="SRD11" s="52"/>
      <c r="SRE11" s="52"/>
      <c r="SRF11" s="52"/>
      <c r="SRG11" s="52"/>
      <c r="SRH11" s="52"/>
      <c r="SRI11" s="52"/>
      <c r="SRJ11" s="52"/>
      <c r="SRK11" s="52"/>
      <c r="SRL11" s="52"/>
      <c r="SRM11" s="52"/>
      <c r="SRN11" s="52"/>
      <c r="SRO11" s="52"/>
      <c r="SRP11" s="52"/>
      <c r="SRQ11" s="52"/>
      <c r="SRR11" s="52"/>
      <c r="SRS11" s="52"/>
      <c r="SRT11" s="52"/>
      <c r="SRU11" s="52"/>
      <c r="SRV11" s="52"/>
      <c r="SRW11" s="52"/>
      <c r="SRX11" s="52"/>
      <c r="SRY11" s="52"/>
      <c r="SRZ11" s="52"/>
      <c r="SSA11" s="52"/>
      <c r="SSB11" s="52"/>
      <c r="SSC11" s="52"/>
      <c r="SSD11" s="52"/>
      <c r="SSE11" s="52"/>
      <c r="SSF11" s="52"/>
      <c r="SSG11" s="52"/>
      <c r="SSH11" s="52"/>
      <c r="SSI11" s="52"/>
      <c r="SSJ11" s="52"/>
      <c r="SSK11" s="52"/>
      <c r="SSL11" s="52"/>
      <c r="SSM11" s="52"/>
      <c r="SSN11" s="52"/>
      <c r="SSO11" s="52"/>
      <c r="SSP11" s="52"/>
      <c r="SSQ11" s="52"/>
      <c r="SSR11" s="52"/>
      <c r="SSS11" s="52"/>
      <c r="SST11" s="52"/>
      <c r="SSU11" s="52"/>
      <c r="SSV11" s="52"/>
      <c r="SSW11" s="52"/>
      <c r="SSX11" s="52"/>
      <c r="SSY11" s="52"/>
      <c r="SSZ11" s="52"/>
      <c r="STA11" s="52"/>
      <c r="STB11" s="52"/>
      <c r="STC11" s="52"/>
      <c r="STD11" s="52"/>
      <c r="STE11" s="52"/>
      <c r="STF11" s="52"/>
      <c r="STG11" s="52"/>
      <c r="STH11" s="52"/>
      <c r="STI11" s="52"/>
      <c r="STJ11" s="52"/>
      <c r="STK11" s="52"/>
      <c r="STL11" s="52"/>
      <c r="STM11" s="52"/>
      <c r="STN11" s="52"/>
      <c r="STO11" s="52"/>
      <c r="STP11" s="52"/>
      <c r="STQ11" s="52"/>
      <c r="STR11" s="52"/>
      <c r="STS11" s="52"/>
      <c r="STT11" s="52"/>
      <c r="STU11" s="52"/>
      <c r="STV11" s="52"/>
      <c r="STW11" s="52"/>
      <c r="STX11" s="52"/>
      <c r="STY11" s="52"/>
      <c r="STZ11" s="52"/>
      <c r="SUA11" s="52"/>
      <c r="SUB11" s="52"/>
      <c r="SUC11" s="52"/>
      <c r="SUD11" s="52"/>
      <c r="SUE11" s="52"/>
      <c r="SUF11" s="52"/>
      <c r="SUG11" s="52"/>
      <c r="SUH11" s="52"/>
      <c r="SUI11" s="52"/>
      <c r="SUJ11" s="52"/>
      <c r="SUK11" s="52"/>
      <c r="SUL11" s="52"/>
      <c r="SUM11" s="52"/>
      <c r="SUN11" s="52"/>
      <c r="SUO11" s="52"/>
      <c r="SUP11" s="52"/>
      <c r="SUQ11" s="52"/>
      <c r="SUR11" s="52"/>
      <c r="SUS11" s="52"/>
      <c r="SUT11" s="52"/>
      <c r="SUU11" s="52"/>
      <c r="SUV11" s="52"/>
      <c r="SUW11" s="52"/>
      <c r="SUX11" s="52"/>
      <c r="SUY11" s="52"/>
      <c r="SUZ11" s="52"/>
      <c r="SVA11" s="52"/>
      <c r="SVB11" s="52"/>
      <c r="SVC11" s="52"/>
      <c r="SVD11" s="52"/>
      <c r="SVE11" s="52"/>
      <c r="SVF11" s="52"/>
      <c r="SVG11" s="52"/>
      <c r="SVH11" s="52"/>
      <c r="SVI11" s="52"/>
      <c r="SVJ11" s="52"/>
      <c r="SVK11" s="52"/>
      <c r="SVL11" s="52"/>
      <c r="SVM11" s="52"/>
      <c r="SVN11" s="52"/>
      <c r="SVO11" s="52"/>
      <c r="SVP11" s="52"/>
      <c r="SVQ11" s="52"/>
      <c r="SVR11" s="52"/>
      <c r="SVS11" s="52"/>
      <c r="SVT11" s="52"/>
      <c r="SVU11" s="52"/>
      <c r="SVV11" s="52"/>
      <c r="SVW11" s="52"/>
      <c r="SVX11" s="52"/>
      <c r="SVY11" s="52"/>
      <c r="SVZ11" s="52"/>
      <c r="SWA11" s="52"/>
      <c r="SWB11" s="52"/>
      <c r="SWC11" s="52"/>
      <c r="SWD11" s="52"/>
      <c r="SWE11" s="52"/>
      <c r="SWF11" s="52"/>
      <c r="SWG11" s="52"/>
      <c r="SWH11" s="52"/>
      <c r="SWI11" s="52"/>
      <c r="SWJ11" s="52"/>
      <c r="SWK11" s="52"/>
      <c r="SWL11" s="52"/>
      <c r="SWM11" s="52"/>
      <c r="SWN11" s="52"/>
      <c r="SWO11" s="52"/>
      <c r="SWP11" s="52"/>
      <c r="SWQ11" s="52"/>
      <c r="SWR11" s="52"/>
      <c r="SWS11" s="52"/>
      <c r="SWT11" s="52"/>
      <c r="SWU11" s="52"/>
      <c r="SWV11" s="52"/>
      <c r="SWW11" s="52"/>
      <c r="SWX11" s="52"/>
      <c r="SWY11" s="52"/>
      <c r="SWZ11" s="52"/>
      <c r="SXA11" s="52"/>
      <c r="SXB11" s="52"/>
      <c r="SXC11" s="52"/>
      <c r="SXD11" s="52"/>
      <c r="SXE11" s="52"/>
      <c r="SXF11" s="52"/>
      <c r="SXG11" s="52"/>
      <c r="SXH11" s="52"/>
      <c r="SXI11" s="52"/>
      <c r="SXJ11" s="52"/>
      <c r="SXK11" s="52"/>
      <c r="SXL11" s="52"/>
      <c r="SXM11" s="52"/>
      <c r="SXN11" s="52"/>
      <c r="SXO11" s="52"/>
      <c r="SXP11" s="52"/>
      <c r="SXQ11" s="52"/>
      <c r="SXR11" s="52"/>
      <c r="SXS11" s="52"/>
      <c r="SXT11" s="52"/>
      <c r="SXU11" s="52"/>
      <c r="SXV11" s="52"/>
      <c r="SXW11" s="52"/>
      <c r="SXX11" s="52"/>
      <c r="SXY11" s="52"/>
      <c r="SXZ11" s="52"/>
      <c r="SYA11" s="52"/>
      <c r="SYB11" s="52"/>
      <c r="SYC11" s="52"/>
      <c r="SYD11" s="52"/>
      <c r="SYE11" s="52"/>
      <c r="SYF11" s="52"/>
      <c r="SYG11" s="52"/>
      <c r="SYH11" s="52"/>
      <c r="SYI11" s="52"/>
      <c r="SYJ11" s="52"/>
      <c r="SYK11" s="52"/>
      <c r="SYL11" s="52"/>
      <c r="SYM11" s="52"/>
      <c r="SYN11" s="52"/>
      <c r="SYO11" s="52"/>
      <c r="SYP11" s="52"/>
      <c r="SYQ11" s="52"/>
      <c r="SYR11" s="52"/>
      <c r="SYS11" s="52"/>
      <c r="SYT11" s="52"/>
      <c r="SYU11" s="52"/>
      <c r="SYV11" s="52"/>
      <c r="SYW11" s="52"/>
      <c r="SYX11" s="52"/>
      <c r="SYY11" s="52"/>
      <c r="SYZ11" s="52"/>
      <c r="SZA11" s="52"/>
      <c r="SZB11" s="52"/>
      <c r="SZC11" s="52"/>
      <c r="SZD11" s="52"/>
      <c r="SZE11" s="52"/>
      <c r="SZF11" s="52"/>
      <c r="SZG11" s="52"/>
      <c r="SZH11" s="52"/>
      <c r="SZI11" s="52"/>
      <c r="SZJ11" s="52"/>
      <c r="SZK11" s="52"/>
      <c r="SZL11" s="52"/>
      <c r="SZM11" s="52"/>
      <c r="SZN11" s="52"/>
      <c r="SZO11" s="52"/>
      <c r="SZP11" s="52"/>
      <c r="SZQ11" s="52"/>
      <c r="SZR11" s="52"/>
      <c r="SZS11" s="52"/>
      <c r="SZT11" s="52"/>
      <c r="SZU11" s="52"/>
      <c r="SZV11" s="52"/>
      <c r="SZW11" s="52"/>
      <c r="SZX11" s="52"/>
      <c r="SZY11" s="52"/>
      <c r="SZZ11" s="52"/>
      <c r="TAA11" s="52"/>
      <c r="TAB11" s="52"/>
      <c r="TAC11" s="52"/>
      <c r="TAD11" s="52"/>
      <c r="TAE11" s="52"/>
      <c r="TAF11" s="52"/>
      <c r="TAG11" s="52"/>
      <c r="TAH11" s="52"/>
      <c r="TAI11" s="52"/>
      <c r="TAJ11" s="52"/>
      <c r="TAK11" s="52"/>
      <c r="TAL11" s="52"/>
      <c r="TAM11" s="52"/>
      <c r="TAN11" s="52"/>
      <c r="TAO11" s="52"/>
      <c r="TAP11" s="52"/>
      <c r="TAQ11" s="52"/>
      <c r="TAR11" s="52"/>
      <c r="TAS11" s="52"/>
      <c r="TAT11" s="52"/>
      <c r="TAU11" s="52"/>
      <c r="TAV11" s="52"/>
      <c r="TAW11" s="52"/>
      <c r="TAX11" s="52"/>
      <c r="TAY11" s="52"/>
      <c r="TAZ11" s="52"/>
      <c r="TBA11" s="52"/>
      <c r="TBB11" s="52"/>
      <c r="TBC11" s="52"/>
      <c r="TBD11" s="52"/>
      <c r="TBE11" s="52"/>
      <c r="TBF11" s="52"/>
      <c r="TBG11" s="52"/>
      <c r="TBH11" s="52"/>
      <c r="TBI11" s="52"/>
      <c r="TBJ11" s="52"/>
      <c r="TBK11" s="52"/>
      <c r="TBL11" s="52"/>
      <c r="TBM11" s="52"/>
      <c r="TBN11" s="52"/>
      <c r="TBO11" s="52"/>
      <c r="TBP11" s="52"/>
      <c r="TBQ11" s="52"/>
      <c r="TBR11" s="52"/>
      <c r="TBS11" s="52"/>
      <c r="TBT11" s="52"/>
      <c r="TBU11" s="52"/>
      <c r="TBV11" s="52"/>
      <c r="TBW11" s="52"/>
      <c r="TBX11" s="52"/>
      <c r="TBY11" s="52"/>
      <c r="TBZ11" s="52"/>
      <c r="TCA11" s="52"/>
      <c r="TCB11" s="52"/>
      <c r="TCC11" s="52"/>
      <c r="TCD11" s="52"/>
      <c r="TCE11" s="52"/>
      <c r="TCF11" s="52"/>
      <c r="TCG11" s="52"/>
      <c r="TCH11" s="52"/>
      <c r="TCI11" s="52"/>
      <c r="TCJ11" s="52"/>
      <c r="TCK11" s="52"/>
      <c r="TCL11" s="52"/>
      <c r="TCM11" s="52"/>
      <c r="TCN11" s="52"/>
      <c r="TCO11" s="52"/>
      <c r="TCP11" s="52"/>
      <c r="TCQ11" s="52"/>
      <c r="TCR11" s="52"/>
      <c r="TCS11" s="52"/>
      <c r="TCT11" s="52"/>
      <c r="TCU11" s="52"/>
      <c r="TCV11" s="52"/>
      <c r="TCW11" s="52"/>
      <c r="TCX11" s="52"/>
      <c r="TCY11" s="52"/>
      <c r="TCZ11" s="52"/>
      <c r="TDA11" s="52"/>
      <c r="TDB11" s="52"/>
      <c r="TDC11" s="52"/>
      <c r="TDD11" s="52"/>
      <c r="TDE11" s="52"/>
      <c r="TDF11" s="52"/>
      <c r="TDG11" s="52"/>
      <c r="TDH11" s="52"/>
      <c r="TDI11" s="52"/>
      <c r="TDJ11" s="52"/>
      <c r="TDK11" s="52"/>
      <c r="TDL11" s="52"/>
      <c r="TDM11" s="52"/>
      <c r="TDN11" s="52"/>
      <c r="TDO11" s="52"/>
      <c r="TDP11" s="52"/>
      <c r="TDQ11" s="52"/>
      <c r="TDR11" s="52"/>
      <c r="TDS11" s="52"/>
      <c r="TDT11" s="52"/>
      <c r="TDU11" s="52"/>
      <c r="TDV11" s="52"/>
      <c r="TDW11" s="52"/>
      <c r="TDX11" s="52"/>
      <c r="TDY11" s="52"/>
      <c r="TDZ11" s="52"/>
      <c r="TEA11" s="52"/>
      <c r="TEB11" s="52"/>
      <c r="TEC11" s="52"/>
      <c r="TED11" s="52"/>
      <c r="TEE11" s="52"/>
      <c r="TEF11" s="52"/>
      <c r="TEG11" s="52"/>
      <c r="TEH11" s="52"/>
      <c r="TEI11" s="52"/>
      <c r="TEJ11" s="52"/>
      <c r="TEK11" s="52"/>
      <c r="TEL11" s="52"/>
      <c r="TEM11" s="52"/>
      <c r="TEN11" s="52"/>
      <c r="TEO11" s="52"/>
      <c r="TEP11" s="52"/>
      <c r="TEQ11" s="52"/>
      <c r="TER11" s="52"/>
      <c r="TES11" s="52"/>
      <c r="TET11" s="52"/>
      <c r="TEU11" s="52"/>
      <c r="TEV11" s="52"/>
      <c r="TEW11" s="52"/>
      <c r="TEX11" s="52"/>
      <c r="TEY11" s="52"/>
      <c r="TEZ11" s="52"/>
      <c r="TFA11" s="52"/>
      <c r="TFB11" s="52"/>
      <c r="TFC11" s="52"/>
      <c r="TFD11" s="52"/>
      <c r="TFE11" s="52"/>
      <c r="TFF11" s="52"/>
      <c r="TFG11" s="52"/>
      <c r="TFH11" s="52"/>
      <c r="TFI11" s="52"/>
      <c r="TFJ11" s="52"/>
      <c r="TFK11" s="52"/>
      <c r="TFL11" s="52"/>
      <c r="TFM11" s="52"/>
      <c r="TFN11" s="52"/>
      <c r="TFO11" s="52"/>
      <c r="TFP11" s="52"/>
      <c r="TFQ11" s="52"/>
      <c r="TFR11" s="52"/>
      <c r="TFS11" s="52"/>
      <c r="TFT11" s="52"/>
      <c r="TFU11" s="52"/>
      <c r="TFV11" s="52"/>
      <c r="TFW11" s="52"/>
      <c r="TFX11" s="52"/>
      <c r="TFY11" s="52"/>
      <c r="TFZ11" s="52"/>
      <c r="TGA11" s="52"/>
      <c r="TGB11" s="52"/>
      <c r="TGC11" s="52"/>
      <c r="TGD11" s="52"/>
      <c r="TGE11" s="52"/>
      <c r="TGF11" s="52"/>
      <c r="TGG11" s="52"/>
      <c r="TGH11" s="52"/>
      <c r="TGI11" s="52"/>
      <c r="TGJ11" s="52"/>
      <c r="TGK11" s="52"/>
      <c r="TGL11" s="52"/>
      <c r="TGM11" s="52"/>
      <c r="TGN11" s="52"/>
      <c r="TGO11" s="52"/>
      <c r="TGP11" s="52"/>
      <c r="TGQ11" s="52"/>
      <c r="TGR11" s="52"/>
      <c r="TGS11" s="52"/>
      <c r="TGT11" s="52"/>
      <c r="TGU11" s="52"/>
      <c r="TGV11" s="52"/>
      <c r="TGW11" s="52"/>
      <c r="TGX11" s="52"/>
      <c r="TGY11" s="52"/>
      <c r="TGZ11" s="52"/>
      <c r="THA11" s="52"/>
      <c r="THB11" s="52"/>
      <c r="THC11" s="52"/>
      <c r="THD11" s="52"/>
      <c r="THE11" s="52"/>
      <c r="THF11" s="52"/>
      <c r="THG11" s="52"/>
      <c r="THH11" s="52"/>
      <c r="THI11" s="52"/>
      <c r="THJ11" s="52"/>
      <c r="THK11" s="52"/>
      <c r="THL11" s="52"/>
      <c r="THM11" s="52"/>
      <c r="THN11" s="52"/>
      <c r="THO11" s="52"/>
      <c r="THP11" s="52"/>
      <c r="THQ11" s="52"/>
      <c r="THR11" s="52"/>
      <c r="THS11" s="52"/>
      <c r="THT11" s="52"/>
      <c r="THU11" s="52"/>
      <c r="THV11" s="52"/>
      <c r="THW11" s="52"/>
      <c r="THX11" s="52"/>
      <c r="THY11" s="52"/>
      <c r="THZ11" s="52"/>
      <c r="TIA11" s="52"/>
      <c r="TIB11" s="52"/>
      <c r="TIC11" s="52"/>
      <c r="TID11" s="52"/>
      <c r="TIE11" s="52"/>
      <c r="TIF11" s="52"/>
      <c r="TIG11" s="52"/>
      <c r="TIH11" s="52"/>
      <c r="TII11" s="52"/>
      <c r="TIJ11" s="52"/>
      <c r="TIK11" s="52"/>
      <c r="TIL11" s="52"/>
      <c r="TIM11" s="52"/>
      <c r="TIN11" s="52"/>
      <c r="TIO11" s="52"/>
      <c r="TIP11" s="52"/>
      <c r="TIQ11" s="52"/>
      <c r="TIR11" s="52"/>
      <c r="TIS11" s="52"/>
      <c r="TIT11" s="52"/>
      <c r="TIU11" s="52"/>
      <c r="TIV11" s="52"/>
      <c r="TIW11" s="52"/>
      <c r="TIX11" s="52"/>
      <c r="TIY11" s="52"/>
      <c r="TIZ11" s="52"/>
      <c r="TJA11" s="52"/>
      <c r="TJB11" s="52"/>
      <c r="TJC11" s="52"/>
      <c r="TJD11" s="52"/>
      <c r="TJE11" s="52"/>
      <c r="TJF11" s="52"/>
      <c r="TJG11" s="52"/>
      <c r="TJH11" s="52"/>
      <c r="TJI11" s="52"/>
      <c r="TJJ11" s="52"/>
      <c r="TJK11" s="52"/>
      <c r="TJL11" s="52"/>
      <c r="TJM11" s="52"/>
      <c r="TJN11" s="52"/>
      <c r="TJO11" s="52"/>
      <c r="TJP11" s="52"/>
      <c r="TJQ11" s="52"/>
      <c r="TJR11" s="52"/>
      <c r="TJS11" s="52"/>
      <c r="TJT11" s="52"/>
      <c r="TJU11" s="52"/>
      <c r="TJV11" s="52"/>
      <c r="TJW11" s="52"/>
      <c r="TJX11" s="52"/>
      <c r="TJY11" s="52"/>
      <c r="TJZ11" s="52"/>
      <c r="TKA11" s="52"/>
      <c r="TKB11" s="52"/>
      <c r="TKC11" s="52"/>
      <c r="TKD11" s="52"/>
      <c r="TKE11" s="52"/>
      <c r="TKF11" s="52"/>
      <c r="TKG11" s="52"/>
      <c r="TKH11" s="52"/>
      <c r="TKI11" s="52"/>
      <c r="TKJ11" s="52"/>
      <c r="TKK11" s="52"/>
      <c r="TKL11" s="52"/>
      <c r="TKM11" s="52"/>
      <c r="TKN11" s="52"/>
      <c r="TKO11" s="52"/>
      <c r="TKP11" s="52"/>
      <c r="TKQ11" s="52"/>
      <c r="TKR11" s="52"/>
      <c r="TKS11" s="52"/>
      <c r="TKT11" s="52"/>
      <c r="TKU11" s="52"/>
      <c r="TKV11" s="52"/>
      <c r="TKW11" s="52"/>
      <c r="TKX11" s="52"/>
      <c r="TKY11" s="52"/>
      <c r="TKZ11" s="52"/>
      <c r="TLA11" s="52"/>
      <c r="TLB11" s="52"/>
      <c r="TLC11" s="52"/>
      <c r="TLD11" s="52"/>
      <c r="TLE11" s="52"/>
      <c r="TLF11" s="52"/>
      <c r="TLG11" s="52"/>
      <c r="TLH11" s="52"/>
      <c r="TLI11" s="52"/>
      <c r="TLJ11" s="52"/>
      <c r="TLK11" s="52"/>
      <c r="TLL11" s="52"/>
      <c r="TLM11" s="52"/>
      <c r="TLN11" s="52"/>
      <c r="TLO11" s="52"/>
      <c r="TLP11" s="52"/>
      <c r="TLQ11" s="52"/>
      <c r="TLR11" s="52"/>
      <c r="TLS11" s="52"/>
      <c r="TLT11" s="52"/>
      <c r="TLU11" s="52"/>
      <c r="TLV11" s="52"/>
      <c r="TLW11" s="52"/>
      <c r="TLX11" s="52"/>
      <c r="TLY11" s="52"/>
      <c r="TLZ11" s="52"/>
      <c r="TMA11" s="52"/>
      <c r="TMB11" s="52"/>
      <c r="TMC11" s="52"/>
      <c r="TMD11" s="52"/>
      <c r="TME11" s="52"/>
      <c r="TMF11" s="52"/>
      <c r="TMG11" s="52"/>
      <c r="TMH11" s="52"/>
      <c r="TMI11" s="52"/>
      <c r="TMJ11" s="52"/>
      <c r="TMK11" s="52"/>
      <c r="TML11" s="52"/>
      <c r="TMM11" s="52"/>
      <c r="TMN11" s="52"/>
      <c r="TMO11" s="52"/>
      <c r="TMP11" s="52"/>
      <c r="TMQ11" s="52"/>
      <c r="TMR11" s="52"/>
      <c r="TMS11" s="52"/>
      <c r="TMT11" s="52"/>
      <c r="TMU11" s="52"/>
      <c r="TMV11" s="52"/>
      <c r="TMW11" s="52"/>
      <c r="TMX11" s="52"/>
      <c r="TMY11" s="52"/>
      <c r="TMZ11" s="52"/>
      <c r="TNA11" s="52"/>
      <c r="TNB11" s="52"/>
      <c r="TNC11" s="52"/>
      <c r="TND11" s="52"/>
      <c r="TNE11" s="52"/>
      <c r="TNF11" s="52"/>
      <c r="TNG11" s="52"/>
      <c r="TNH11" s="52"/>
      <c r="TNI11" s="52"/>
      <c r="TNJ11" s="52"/>
      <c r="TNK11" s="52"/>
      <c r="TNL11" s="52"/>
      <c r="TNM11" s="52"/>
      <c r="TNN11" s="52"/>
      <c r="TNO11" s="52"/>
      <c r="TNP11" s="52"/>
      <c r="TNQ11" s="52"/>
      <c r="TNR11" s="52"/>
      <c r="TNS11" s="52"/>
      <c r="TNT11" s="52"/>
      <c r="TNU11" s="52"/>
      <c r="TNV11" s="52"/>
      <c r="TNW11" s="52"/>
      <c r="TNX11" s="52"/>
      <c r="TNY11" s="52"/>
      <c r="TNZ11" s="52"/>
      <c r="TOA11" s="52"/>
      <c r="TOB11" s="52"/>
      <c r="TOC11" s="52"/>
      <c r="TOD11" s="52"/>
      <c r="TOE11" s="52"/>
      <c r="TOF11" s="52"/>
      <c r="TOG11" s="52"/>
      <c r="TOH11" s="52"/>
      <c r="TOI11" s="52"/>
      <c r="TOJ11" s="52"/>
      <c r="TOK11" s="52"/>
      <c r="TOL11" s="52"/>
      <c r="TOM11" s="52"/>
      <c r="TON11" s="52"/>
      <c r="TOO11" s="52"/>
      <c r="TOP11" s="52"/>
      <c r="TOQ11" s="52"/>
      <c r="TOR11" s="52"/>
      <c r="TOS11" s="52"/>
      <c r="TOT11" s="52"/>
      <c r="TOU11" s="52"/>
      <c r="TOV11" s="52"/>
      <c r="TOW11" s="52"/>
      <c r="TOX11" s="52"/>
      <c r="TOY11" s="52"/>
      <c r="TOZ11" s="52"/>
      <c r="TPA11" s="52"/>
      <c r="TPB11" s="52"/>
      <c r="TPC11" s="52"/>
      <c r="TPD11" s="52"/>
      <c r="TPE11" s="52"/>
      <c r="TPF11" s="52"/>
      <c r="TPG11" s="52"/>
      <c r="TPH11" s="52"/>
      <c r="TPI11" s="52"/>
      <c r="TPJ11" s="52"/>
      <c r="TPK11" s="52"/>
      <c r="TPL11" s="52"/>
      <c r="TPM11" s="52"/>
      <c r="TPN11" s="52"/>
      <c r="TPO11" s="52"/>
      <c r="TPP11" s="52"/>
      <c r="TPQ11" s="52"/>
      <c r="TPR11" s="52"/>
      <c r="TPS11" s="52"/>
      <c r="TPT11" s="52"/>
      <c r="TPU11" s="52"/>
      <c r="TPV11" s="52"/>
      <c r="TPW11" s="52"/>
      <c r="TPX11" s="52"/>
      <c r="TPY11" s="52"/>
      <c r="TPZ11" s="52"/>
      <c r="TQA11" s="52"/>
      <c r="TQB11" s="52"/>
      <c r="TQC11" s="52"/>
      <c r="TQD11" s="52"/>
      <c r="TQE11" s="52"/>
      <c r="TQF11" s="52"/>
      <c r="TQG11" s="52"/>
      <c r="TQH11" s="52"/>
      <c r="TQI11" s="52"/>
      <c r="TQJ11" s="52"/>
      <c r="TQK11" s="52"/>
      <c r="TQL11" s="52"/>
      <c r="TQM11" s="52"/>
      <c r="TQN11" s="52"/>
      <c r="TQO11" s="52"/>
      <c r="TQP11" s="52"/>
      <c r="TQQ11" s="52"/>
      <c r="TQR11" s="52"/>
      <c r="TQS11" s="52"/>
      <c r="TQT11" s="52"/>
      <c r="TQU11" s="52"/>
      <c r="TQV11" s="52"/>
      <c r="TQW11" s="52"/>
      <c r="TQX11" s="52"/>
      <c r="TQY11" s="52"/>
      <c r="TQZ11" s="52"/>
      <c r="TRA11" s="52"/>
      <c r="TRB11" s="52"/>
      <c r="TRC11" s="52"/>
      <c r="TRD11" s="52"/>
      <c r="TRE11" s="52"/>
      <c r="TRF11" s="52"/>
      <c r="TRG11" s="52"/>
      <c r="TRH11" s="52"/>
      <c r="TRI11" s="52"/>
      <c r="TRJ11" s="52"/>
      <c r="TRK11" s="52"/>
      <c r="TRL11" s="52"/>
      <c r="TRM11" s="52"/>
      <c r="TRN11" s="52"/>
      <c r="TRO11" s="52"/>
      <c r="TRP11" s="52"/>
      <c r="TRQ11" s="52"/>
      <c r="TRR11" s="52"/>
      <c r="TRS11" s="52"/>
      <c r="TRT11" s="52"/>
      <c r="TRU11" s="52"/>
      <c r="TRV11" s="52"/>
      <c r="TRW11" s="52"/>
      <c r="TRX11" s="52"/>
      <c r="TRY11" s="52"/>
      <c r="TRZ11" s="52"/>
      <c r="TSA11" s="52"/>
      <c r="TSB11" s="52"/>
      <c r="TSC11" s="52"/>
      <c r="TSD11" s="52"/>
      <c r="TSE11" s="52"/>
      <c r="TSF11" s="52"/>
      <c r="TSG11" s="52"/>
      <c r="TSH11" s="52"/>
      <c r="TSI11" s="52"/>
      <c r="TSJ11" s="52"/>
      <c r="TSK11" s="52"/>
      <c r="TSL11" s="52"/>
      <c r="TSM11" s="52"/>
      <c r="TSN11" s="52"/>
      <c r="TSO11" s="52"/>
      <c r="TSP11" s="52"/>
      <c r="TSQ11" s="52"/>
      <c r="TSR11" s="52"/>
      <c r="TSS11" s="52"/>
      <c r="TST11" s="52"/>
      <c r="TSU11" s="52"/>
      <c r="TSV11" s="52"/>
      <c r="TSW11" s="52"/>
      <c r="TSX11" s="52"/>
      <c r="TSY11" s="52"/>
      <c r="TSZ11" s="52"/>
      <c r="TTA11" s="52"/>
      <c r="TTB11" s="52"/>
      <c r="TTC11" s="52"/>
      <c r="TTD11" s="52"/>
      <c r="TTE11" s="52"/>
      <c r="TTF11" s="52"/>
      <c r="TTG11" s="52"/>
      <c r="TTH11" s="52"/>
      <c r="TTI11" s="52"/>
      <c r="TTJ11" s="52"/>
      <c r="TTK11" s="52"/>
      <c r="TTL11" s="52"/>
      <c r="TTM11" s="52"/>
      <c r="TTN11" s="52"/>
      <c r="TTO11" s="52"/>
      <c r="TTP11" s="52"/>
      <c r="TTQ11" s="52"/>
      <c r="TTR11" s="52"/>
      <c r="TTS11" s="52"/>
      <c r="TTT11" s="52"/>
      <c r="TTU11" s="52"/>
      <c r="TTV11" s="52"/>
      <c r="TTW11" s="52"/>
      <c r="TTX11" s="52"/>
      <c r="TTY11" s="52"/>
      <c r="TTZ11" s="52"/>
      <c r="TUA11" s="52"/>
      <c r="TUB11" s="52"/>
      <c r="TUC11" s="52"/>
      <c r="TUD11" s="52"/>
      <c r="TUE11" s="52"/>
      <c r="TUF11" s="52"/>
      <c r="TUG11" s="52"/>
      <c r="TUH11" s="52"/>
      <c r="TUI11" s="52"/>
      <c r="TUJ11" s="52"/>
      <c r="TUK11" s="52"/>
      <c r="TUL11" s="52"/>
      <c r="TUM11" s="52"/>
      <c r="TUN11" s="52"/>
      <c r="TUO11" s="52"/>
      <c r="TUP11" s="52"/>
      <c r="TUQ11" s="52"/>
      <c r="TUR11" s="52"/>
      <c r="TUS11" s="52"/>
      <c r="TUT11" s="52"/>
      <c r="TUU11" s="52"/>
      <c r="TUV11" s="52"/>
      <c r="TUW11" s="52"/>
      <c r="TUX11" s="52"/>
      <c r="TUY11" s="52"/>
      <c r="TUZ11" s="52"/>
      <c r="TVA11" s="52"/>
      <c r="TVB11" s="52"/>
      <c r="TVC11" s="52"/>
      <c r="TVD11" s="52"/>
      <c r="TVE11" s="52"/>
      <c r="TVF11" s="52"/>
      <c r="TVG11" s="52"/>
      <c r="TVH11" s="52"/>
      <c r="TVI11" s="52"/>
      <c r="TVJ11" s="52"/>
      <c r="TVK11" s="52"/>
      <c r="TVL11" s="52"/>
      <c r="TVM11" s="52"/>
      <c r="TVN11" s="52"/>
      <c r="TVO11" s="52"/>
      <c r="TVP11" s="52"/>
      <c r="TVQ11" s="52"/>
      <c r="TVR11" s="52"/>
      <c r="TVS11" s="52"/>
      <c r="TVT11" s="52"/>
      <c r="TVU11" s="52"/>
      <c r="TVV11" s="52"/>
      <c r="TVW11" s="52"/>
      <c r="TVX11" s="52"/>
      <c r="TVY11" s="52"/>
      <c r="TVZ11" s="52"/>
      <c r="TWA11" s="52"/>
      <c r="TWB11" s="52"/>
      <c r="TWC11" s="52"/>
      <c r="TWD11" s="52"/>
      <c r="TWE11" s="52"/>
      <c r="TWF11" s="52"/>
      <c r="TWG11" s="52"/>
      <c r="TWH11" s="52"/>
      <c r="TWI11" s="52"/>
      <c r="TWJ11" s="52"/>
      <c r="TWK11" s="52"/>
      <c r="TWL11" s="52"/>
      <c r="TWM11" s="52"/>
      <c r="TWN11" s="52"/>
      <c r="TWO11" s="52"/>
      <c r="TWP11" s="52"/>
      <c r="TWQ11" s="52"/>
      <c r="TWR11" s="52"/>
      <c r="TWS11" s="52"/>
      <c r="TWT11" s="52"/>
      <c r="TWU11" s="52"/>
      <c r="TWV11" s="52"/>
      <c r="TWW11" s="52"/>
      <c r="TWX11" s="52"/>
      <c r="TWY11" s="52"/>
      <c r="TWZ11" s="52"/>
      <c r="TXA11" s="52"/>
      <c r="TXB11" s="52"/>
      <c r="TXC11" s="52"/>
      <c r="TXD11" s="52"/>
      <c r="TXE11" s="52"/>
      <c r="TXF11" s="52"/>
      <c r="TXG11" s="52"/>
      <c r="TXH11" s="52"/>
      <c r="TXI11" s="52"/>
      <c r="TXJ11" s="52"/>
      <c r="TXK11" s="52"/>
      <c r="TXL11" s="52"/>
      <c r="TXM11" s="52"/>
      <c r="TXN11" s="52"/>
      <c r="TXO11" s="52"/>
      <c r="TXP11" s="52"/>
      <c r="TXQ11" s="52"/>
      <c r="TXR11" s="52"/>
      <c r="TXS11" s="52"/>
      <c r="TXT11" s="52"/>
      <c r="TXU11" s="52"/>
      <c r="TXV11" s="52"/>
      <c r="TXW11" s="52"/>
      <c r="TXX11" s="52"/>
      <c r="TXY11" s="52"/>
      <c r="TXZ11" s="52"/>
      <c r="TYA11" s="52"/>
      <c r="TYB11" s="52"/>
      <c r="TYC11" s="52"/>
      <c r="TYD11" s="52"/>
      <c r="TYE11" s="52"/>
      <c r="TYF11" s="52"/>
      <c r="TYG11" s="52"/>
      <c r="TYH11" s="52"/>
      <c r="TYI11" s="52"/>
      <c r="TYJ11" s="52"/>
      <c r="TYK11" s="52"/>
      <c r="TYL11" s="52"/>
      <c r="TYM11" s="52"/>
      <c r="TYN11" s="52"/>
      <c r="TYO11" s="52"/>
      <c r="TYP11" s="52"/>
      <c r="TYQ11" s="52"/>
      <c r="TYR11" s="52"/>
      <c r="TYS11" s="52"/>
      <c r="TYT11" s="52"/>
      <c r="TYU11" s="52"/>
      <c r="TYV11" s="52"/>
      <c r="TYW11" s="52"/>
      <c r="TYX11" s="52"/>
      <c r="TYY11" s="52"/>
      <c r="TYZ11" s="52"/>
      <c r="TZA11" s="52"/>
      <c r="TZB11" s="52"/>
      <c r="TZC11" s="52"/>
      <c r="TZD11" s="52"/>
      <c r="TZE11" s="52"/>
      <c r="TZF11" s="52"/>
      <c r="TZG11" s="52"/>
      <c r="TZH11" s="52"/>
      <c r="TZI11" s="52"/>
      <c r="TZJ11" s="52"/>
      <c r="TZK11" s="52"/>
      <c r="TZL11" s="52"/>
      <c r="TZM11" s="52"/>
      <c r="TZN11" s="52"/>
      <c r="TZO11" s="52"/>
      <c r="TZP11" s="52"/>
      <c r="TZQ11" s="52"/>
      <c r="TZR11" s="52"/>
      <c r="TZS11" s="52"/>
      <c r="TZT11" s="52"/>
      <c r="TZU11" s="52"/>
      <c r="TZV11" s="52"/>
      <c r="TZW11" s="52"/>
      <c r="TZX11" s="52"/>
      <c r="TZY11" s="52"/>
      <c r="TZZ11" s="52"/>
      <c r="UAA11" s="52"/>
      <c r="UAB11" s="52"/>
      <c r="UAC11" s="52"/>
      <c r="UAD11" s="52"/>
      <c r="UAE11" s="52"/>
      <c r="UAF11" s="52"/>
      <c r="UAG11" s="52"/>
      <c r="UAH11" s="52"/>
      <c r="UAI11" s="52"/>
      <c r="UAJ11" s="52"/>
      <c r="UAK11" s="52"/>
      <c r="UAL11" s="52"/>
      <c r="UAM11" s="52"/>
      <c r="UAN11" s="52"/>
      <c r="UAO11" s="52"/>
      <c r="UAP11" s="52"/>
      <c r="UAQ11" s="52"/>
      <c r="UAR11" s="52"/>
      <c r="UAS11" s="52"/>
      <c r="UAT11" s="52"/>
      <c r="UAU11" s="52"/>
      <c r="UAV11" s="52"/>
      <c r="UAW11" s="52"/>
      <c r="UAX11" s="52"/>
      <c r="UAY11" s="52"/>
      <c r="UAZ11" s="52"/>
      <c r="UBA11" s="52"/>
      <c r="UBB11" s="52"/>
      <c r="UBC11" s="52"/>
      <c r="UBD11" s="52"/>
      <c r="UBE11" s="52"/>
      <c r="UBF11" s="52"/>
      <c r="UBG11" s="52"/>
      <c r="UBH11" s="52"/>
      <c r="UBI11" s="52"/>
      <c r="UBJ11" s="52"/>
      <c r="UBK11" s="52"/>
      <c r="UBL11" s="52"/>
      <c r="UBM11" s="52"/>
      <c r="UBN11" s="52"/>
      <c r="UBO11" s="52"/>
      <c r="UBP11" s="52"/>
      <c r="UBQ11" s="52"/>
      <c r="UBR11" s="52"/>
      <c r="UBS11" s="52"/>
      <c r="UBT11" s="52"/>
      <c r="UBU11" s="52"/>
      <c r="UBV11" s="52"/>
      <c r="UBW11" s="52"/>
      <c r="UBX11" s="52"/>
      <c r="UBY11" s="52"/>
      <c r="UBZ11" s="52"/>
      <c r="UCA11" s="52"/>
      <c r="UCB11" s="52"/>
      <c r="UCC11" s="52"/>
      <c r="UCD11" s="52"/>
      <c r="UCE11" s="52"/>
      <c r="UCF11" s="52"/>
      <c r="UCG11" s="52"/>
      <c r="UCH11" s="52"/>
      <c r="UCI11" s="52"/>
      <c r="UCJ11" s="52"/>
      <c r="UCK11" s="52"/>
      <c r="UCL11" s="52"/>
      <c r="UCM11" s="52"/>
      <c r="UCN11" s="52"/>
      <c r="UCO11" s="52"/>
      <c r="UCP11" s="52"/>
      <c r="UCQ11" s="52"/>
      <c r="UCR11" s="52"/>
      <c r="UCS11" s="52"/>
      <c r="UCT11" s="52"/>
      <c r="UCU11" s="52"/>
      <c r="UCV11" s="52"/>
      <c r="UCW11" s="52"/>
      <c r="UCX11" s="52"/>
      <c r="UCY11" s="52"/>
      <c r="UCZ11" s="52"/>
      <c r="UDA11" s="52"/>
      <c r="UDB11" s="52"/>
      <c r="UDC11" s="52"/>
      <c r="UDD11" s="52"/>
      <c r="UDE11" s="52"/>
      <c r="UDF11" s="52"/>
      <c r="UDG11" s="52"/>
      <c r="UDH11" s="52"/>
      <c r="UDI11" s="52"/>
      <c r="UDJ11" s="52"/>
      <c r="UDK11" s="52"/>
      <c r="UDL11" s="52"/>
      <c r="UDM11" s="52"/>
      <c r="UDN11" s="52"/>
      <c r="UDO11" s="52"/>
      <c r="UDP11" s="52"/>
      <c r="UDQ11" s="52"/>
      <c r="UDR11" s="52"/>
      <c r="UDS11" s="52"/>
      <c r="UDT11" s="52"/>
      <c r="UDU11" s="52"/>
      <c r="UDV11" s="52"/>
      <c r="UDW11" s="52"/>
      <c r="UDX11" s="52"/>
      <c r="UDY11" s="52"/>
      <c r="UDZ11" s="52"/>
      <c r="UEA11" s="52"/>
      <c r="UEB11" s="52"/>
      <c r="UEC11" s="52"/>
      <c r="UED11" s="52"/>
      <c r="UEE11" s="52"/>
      <c r="UEF11" s="52"/>
      <c r="UEG11" s="52"/>
      <c r="UEH11" s="52"/>
      <c r="UEI11" s="52"/>
      <c r="UEJ11" s="52"/>
      <c r="UEK11" s="52"/>
      <c r="UEL11" s="52"/>
      <c r="UEM11" s="52"/>
      <c r="UEN11" s="52"/>
      <c r="UEO11" s="52"/>
      <c r="UEP11" s="52"/>
      <c r="UEQ11" s="52"/>
      <c r="UER11" s="52"/>
      <c r="UES11" s="52"/>
      <c r="UET11" s="52"/>
      <c r="UEU11" s="52"/>
      <c r="UEV11" s="52"/>
      <c r="UEW11" s="52"/>
      <c r="UEX11" s="52"/>
      <c r="UEY11" s="52"/>
      <c r="UEZ11" s="52"/>
      <c r="UFA11" s="52"/>
      <c r="UFB11" s="52"/>
      <c r="UFC11" s="52"/>
      <c r="UFD11" s="52"/>
      <c r="UFE11" s="52"/>
      <c r="UFF11" s="52"/>
      <c r="UFG11" s="52"/>
      <c r="UFH11" s="52"/>
      <c r="UFI11" s="52"/>
      <c r="UFJ11" s="52"/>
      <c r="UFK11" s="52"/>
      <c r="UFL11" s="52"/>
      <c r="UFM11" s="52"/>
      <c r="UFN11" s="52"/>
      <c r="UFO11" s="52"/>
      <c r="UFP11" s="52"/>
      <c r="UFQ11" s="52"/>
      <c r="UFR11" s="52"/>
      <c r="UFS11" s="52"/>
      <c r="UFT11" s="52"/>
      <c r="UFU11" s="52"/>
      <c r="UFV11" s="52"/>
      <c r="UFW11" s="52"/>
      <c r="UFX11" s="52"/>
      <c r="UFY11" s="52"/>
      <c r="UFZ11" s="52"/>
      <c r="UGA11" s="52"/>
      <c r="UGB11" s="52"/>
      <c r="UGC11" s="52"/>
      <c r="UGD11" s="52"/>
      <c r="UGE11" s="52"/>
      <c r="UGF11" s="52"/>
      <c r="UGG11" s="52"/>
      <c r="UGH11" s="52"/>
      <c r="UGI11" s="52"/>
      <c r="UGJ11" s="52"/>
      <c r="UGK11" s="52"/>
      <c r="UGL11" s="52"/>
      <c r="UGM11" s="52"/>
      <c r="UGN11" s="52"/>
      <c r="UGO11" s="52"/>
      <c r="UGP11" s="52"/>
      <c r="UGQ11" s="52"/>
      <c r="UGR11" s="52"/>
      <c r="UGS11" s="52"/>
      <c r="UGT11" s="52"/>
      <c r="UGU11" s="52"/>
      <c r="UGV11" s="52"/>
      <c r="UGW11" s="52"/>
      <c r="UGX11" s="52"/>
      <c r="UGY11" s="52"/>
      <c r="UGZ11" s="52"/>
      <c r="UHA11" s="52"/>
      <c r="UHB11" s="52"/>
      <c r="UHC11" s="52"/>
      <c r="UHD11" s="52"/>
      <c r="UHE11" s="52"/>
      <c r="UHF11" s="52"/>
      <c r="UHG11" s="52"/>
      <c r="UHH11" s="52"/>
      <c r="UHI11" s="52"/>
      <c r="UHJ11" s="52"/>
      <c r="UHK11" s="52"/>
      <c r="UHL11" s="52"/>
      <c r="UHM11" s="52"/>
      <c r="UHN11" s="52"/>
      <c r="UHO11" s="52"/>
      <c r="UHP11" s="52"/>
      <c r="UHQ11" s="52"/>
      <c r="UHR11" s="52"/>
      <c r="UHS11" s="52"/>
      <c r="UHT11" s="52"/>
      <c r="UHU11" s="52"/>
      <c r="UHV11" s="52"/>
      <c r="UHW11" s="52"/>
      <c r="UHX11" s="52"/>
      <c r="UHY11" s="52"/>
      <c r="UHZ11" s="52"/>
      <c r="UIA11" s="52"/>
      <c r="UIB11" s="52"/>
      <c r="UIC11" s="52"/>
      <c r="UID11" s="52"/>
      <c r="UIE11" s="52"/>
      <c r="UIF11" s="52"/>
      <c r="UIG11" s="52"/>
      <c r="UIH11" s="52"/>
      <c r="UII11" s="52"/>
      <c r="UIJ11" s="52"/>
      <c r="UIK11" s="52"/>
      <c r="UIL11" s="52"/>
      <c r="UIM11" s="52"/>
      <c r="UIN11" s="52"/>
      <c r="UIO11" s="52"/>
      <c r="UIP11" s="52"/>
      <c r="UIQ11" s="52"/>
      <c r="UIR11" s="52"/>
      <c r="UIS11" s="52"/>
      <c r="UIT11" s="52"/>
      <c r="UIU11" s="52"/>
      <c r="UIV11" s="52"/>
      <c r="UIW11" s="52"/>
      <c r="UIX11" s="52"/>
      <c r="UIY11" s="52"/>
      <c r="UIZ11" s="52"/>
      <c r="UJA11" s="52"/>
      <c r="UJB11" s="52"/>
      <c r="UJC11" s="52"/>
      <c r="UJD11" s="52"/>
      <c r="UJE11" s="52"/>
      <c r="UJF11" s="52"/>
      <c r="UJG11" s="52"/>
      <c r="UJH11" s="52"/>
      <c r="UJI11" s="52"/>
      <c r="UJJ11" s="52"/>
      <c r="UJK11" s="52"/>
      <c r="UJL11" s="52"/>
      <c r="UJM11" s="52"/>
      <c r="UJN11" s="52"/>
      <c r="UJO11" s="52"/>
      <c r="UJP11" s="52"/>
      <c r="UJQ11" s="52"/>
      <c r="UJR11" s="52"/>
      <c r="UJS11" s="52"/>
      <c r="UJT11" s="52"/>
      <c r="UJU11" s="52"/>
      <c r="UJV11" s="52"/>
      <c r="UJW11" s="52"/>
      <c r="UJX11" s="52"/>
      <c r="UJY11" s="52"/>
      <c r="UJZ11" s="52"/>
      <c r="UKA11" s="52"/>
      <c r="UKB11" s="52"/>
      <c r="UKC11" s="52"/>
      <c r="UKD11" s="52"/>
      <c r="UKE11" s="52"/>
      <c r="UKF11" s="52"/>
      <c r="UKG11" s="52"/>
      <c r="UKH11" s="52"/>
      <c r="UKI11" s="52"/>
      <c r="UKJ11" s="52"/>
      <c r="UKK11" s="52"/>
      <c r="UKL11" s="52"/>
      <c r="UKM11" s="52"/>
      <c r="UKN11" s="52"/>
      <c r="UKO11" s="52"/>
      <c r="UKP11" s="52"/>
      <c r="UKQ11" s="52"/>
      <c r="UKR11" s="52"/>
      <c r="UKS11" s="52"/>
      <c r="UKT11" s="52"/>
      <c r="UKU11" s="52"/>
      <c r="UKV11" s="52"/>
      <c r="UKW11" s="52"/>
      <c r="UKX11" s="52"/>
      <c r="UKY11" s="52"/>
      <c r="UKZ11" s="52"/>
      <c r="ULA11" s="52"/>
      <c r="ULB11" s="52"/>
      <c r="ULC11" s="52"/>
      <c r="ULD11" s="52"/>
      <c r="ULE11" s="52"/>
      <c r="ULF11" s="52"/>
      <c r="ULG11" s="52"/>
      <c r="ULH11" s="52"/>
      <c r="ULI11" s="52"/>
      <c r="ULJ11" s="52"/>
      <c r="ULK11" s="52"/>
      <c r="ULL11" s="52"/>
      <c r="ULM11" s="52"/>
      <c r="ULN11" s="52"/>
      <c r="ULO11" s="52"/>
      <c r="ULP11" s="52"/>
      <c r="ULQ11" s="52"/>
      <c r="ULR11" s="52"/>
      <c r="ULS11" s="52"/>
      <c r="ULT11" s="52"/>
      <c r="ULU11" s="52"/>
      <c r="ULV11" s="52"/>
      <c r="ULW11" s="52"/>
      <c r="ULX11" s="52"/>
      <c r="ULY11" s="52"/>
      <c r="ULZ11" s="52"/>
      <c r="UMA11" s="52"/>
      <c r="UMB11" s="52"/>
      <c r="UMC11" s="52"/>
      <c r="UMD11" s="52"/>
      <c r="UME11" s="52"/>
      <c r="UMF11" s="52"/>
      <c r="UMG11" s="52"/>
      <c r="UMH11" s="52"/>
      <c r="UMI11" s="52"/>
      <c r="UMJ11" s="52"/>
      <c r="UMK11" s="52"/>
      <c r="UML11" s="52"/>
      <c r="UMM11" s="52"/>
      <c r="UMN11" s="52"/>
      <c r="UMO11" s="52"/>
      <c r="UMP11" s="52"/>
      <c r="UMQ11" s="52"/>
      <c r="UMR11" s="52"/>
      <c r="UMS11" s="52"/>
      <c r="UMT11" s="52"/>
      <c r="UMU11" s="52"/>
      <c r="UMV11" s="52"/>
      <c r="UMW11" s="52"/>
      <c r="UMX11" s="52"/>
      <c r="UMY11" s="52"/>
      <c r="UMZ11" s="52"/>
      <c r="UNA11" s="52"/>
      <c r="UNB11" s="52"/>
      <c r="UNC11" s="52"/>
      <c r="UND11" s="52"/>
      <c r="UNE11" s="52"/>
      <c r="UNF11" s="52"/>
      <c r="UNG11" s="52"/>
      <c r="UNH11" s="52"/>
      <c r="UNI11" s="52"/>
      <c r="UNJ11" s="52"/>
      <c r="UNK11" s="52"/>
      <c r="UNL11" s="52"/>
      <c r="UNM11" s="52"/>
      <c r="UNN11" s="52"/>
      <c r="UNO11" s="52"/>
      <c r="UNP11" s="52"/>
      <c r="UNQ11" s="52"/>
      <c r="UNR11" s="52"/>
      <c r="UNS11" s="52"/>
      <c r="UNT11" s="52"/>
      <c r="UNU11" s="52"/>
      <c r="UNV11" s="52"/>
      <c r="UNW11" s="52"/>
      <c r="UNX11" s="52"/>
      <c r="UNY11" s="52"/>
      <c r="UNZ11" s="52"/>
      <c r="UOA11" s="52"/>
      <c r="UOB11" s="52"/>
      <c r="UOC11" s="52"/>
      <c r="UOD11" s="52"/>
      <c r="UOE11" s="52"/>
      <c r="UOF11" s="52"/>
      <c r="UOG11" s="52"/>
      <c r="UOH11" s="52"/>
      <c r="UOI11" s="52"/>
      <c r="UOJ11" s="52"/>
      <c r="UOK11" s="52"/>
      <c r="UOL11" s="52"/>
      <c r="UOM11" s="52"/>
      <c r="UON11" s="52"/>
      <c r="UOO11" s="52"/>
      <c r="UOP11" s="52"/>
      <c r="UOQ11" s="52"/>
      <c r="UOR11" s="52"/>
      <c r="UOS11" s="52"/>
      <c r="UOT11" s="52"/>
      <c r="UOU11" s="52"/>
      <c r="UOV11" s="52"/>
      <c r="UOW11" s="52"/>
      <c r="UOX11" s="52"/>
      <c r="UOY11" s="52"/>
      <c r="UOZ11" s="52"/>
      <c r="UPA11" s="52"/>
      <c r="UPB11" s="52"/>
      <c r="UPC11" s="52"/>
      <c r="UPD11" s="52"/>
      <c r="UPE11" s="52"/>
      <c r="UPF11" s="52"/>
      <c r="UPG11" s="52"/>
      <c r="UPH11" s="52"/>
      <c r="UPI11" s="52"/>
      <c r="UPJ11" s="52"/>
      <c r="UPK11" s="52"/>
      <c r="UPL11" s="52"/>
      <c r="UPM11" s="52"/>
      <c r="UPN11" s="52"/>
      <c r="UPO11" s="52"/>
      <c r="UPP11" s="52"/>
      <c r="UPQ11" s="52"/>
      <c r="UPR11" s="52"/>
      <c r="UPS11" s="52"/>
      <c r="UPT11" s="52"/>
      <c r="UPU11" s="52"/>
      <c r="UPV11" s="52"/>
      <c r="UPW11" s="52"/>
      <c r="UPX11" s="52"/>
      <c r="UPY11" s="52"/>
      <c r="UPZ11" s="52"/>
      <c r="UQA11" s="52"/>
      <c r="UQB11" s="52"/>
      <c r="UQC11" s="52"/>
      <c r="UQD11" s="52"/>
      <c r="UQE11" s="52"/>
      <c r="UQF11" s="52"/>
      <c r="UQG11" s="52"/>
      <c r="UQH11" s="52"/>
      <c r="UQI11" s="52"/>
      <c r="UQJ11" s="52"/>
      <c r="UQK11" s="52"/>
      <c r="UQL11" s="52"/>
      <c r="UQM11" s="52"/>
      <c r="UQN11" s="52"/>
      <c r="UQO11" s="52"/>
      <c r="UQP11" s="52"/>
      <c r="UQQ11" s="52"/>
      <c r="UQR11" s="52"/>
      <c r="UQS11" s="52"/>
      <c r="UQT11" s="52"/>
      <c r="UQU11" s="52"/>
      <c r="UQV11" s="52"/>
      <c r="UQW11" s="52"/>
      <c r="UQX11" s="52"/>
      <c r="UQY11" s="52"/>
      <c r="UQZ11" s="52"/>
      <c r="URA11" s="52"/>
      <c r="URB11" s="52"/>
      <c r="URC11" s="52"/>
      <c r="URD11" s="52"/>
      <c r="URE11" s="52"/>
      <c r="URF11" s="52"/>
      <c r="URG11" s="52"/>
      <c r="URH11" s="52"/>
      <c r="URI11" s="52"/>
      <c r="URJ11" s="52"/>
      <c r="URK11" s="52"/>
      <c r="URL11" s="52"/>
      <c r="URM11" s="52"/>
      <c r="URN11" s="52"/>
      <c r="URO11" s="52"/>
      <c r="URP11" s="52"/>
      <c r="URQ11" s="52"/>
      <c r="URR11" s="52"/>
      <c r="URS11" s="52"/>
      <c r="URT11" s="52"/>
      <c r="URU11" s="52"/>
      <c r="URV11" s="52"/>
      <c r="URW11" s="52"/>
      <c r="URX11" s="52"/>
      <c r="URY11" s="52"/>
      <c r="URZ11" s="52"/>
      <c r="USA11" s="52"/>
      <c r="USB11" s="52"/>
      <c r="USC11" s="52"/>
      <c r="USD11" s="52"/>
      <c r="USE11" s="52"/>
      <c r="USF11" s="52"/>
      <c r="USG11" s="52"/>
      <c r="USH11" s="52"/>
      <c r="USI11" s="52"/>
      <c r="USJ11" s="52"/>
      <c r="USK11" s="52"/>
      <c r="USL11" s="52"/>
      <c r="USM11" s="52"/>
      <c r="USN11" s="52"/>
      <c r="USO11" s="52"/>
      <c r="USP11" s="52"/>
      <c r="USQ11" s="52"/>
      <c r="USR11" s="52"/>
      <c r="USS11" s="52"/>
      <c r="UST11" s="52"/>
      <c r="USU11" s="52"/>
      <c r="USV11" s="52"/>
      <c r="USW11" s="52"/>
      <c r="USX11" s="52"/>
      <c r="USY11" s="52"/>
      <c r="USZ11" s="52"/>
      <c r="UTA11" s="52"/>
      <c r="UTB11" s="52"/>
      <c r="UTC11" s="52"/>
      <c r="UTD11" s="52"/>
      <c r="UTE11" s="52"/>
      <c r="UTF11" s="52"/>
      <c r="UTG11" s="52"/>
      <c r="UTH11" s="52"/>
      <c r="UTI11" s="52"/>
      <c r="UTJ11" s="52"/>
      <c r="UTK11" s="52"/>
      <c r="UTL11" s="52"/>
      <c r="UTM11" s="52"/>
      <c r="UTN11" s="52"/>
      <c r="UTO11" s="52"/>
      <c r="UTP11" s="52"/>
      <c r="UTQ11" s="52"/>
      <c r="UTR11" s="52"/>
      <c r="UTS11" s="52"/>
      <c r="UTT11" s="52"/>
      <c r="UTU11" s="52"/>
      <c r="UTV11" s="52"/>
      <c r="UTW11" s="52"/>
      <c r="UTX11" s="52"/>
      <c r="UTY11" s="52"/>
      <c r="UTZ11" s="52"/>
      <c r="UUA11" s="52"/>
      <c r="UUB11" s="52"/>
      <c r="UUC11" s="52"/>
      <c r="UUD11" s="52"/>
      <c r="UUE11" s="52"/>
      <c r="UUF11" s="52"/>
      <c r="UUG11" s="52"/>
      <c r="UUH11" s="52"/>
      <c r="UUI11" s="52"/>
      <c r="UUJ11" s="52"/>
      <c r="UUK11" s="52"/>
      <c r="UUL11" s="52"/>
      <c r="UUM11" s="52"/>
      <c r="UUN11" s="52"/>
      <c r="UUO11" s="52"/>
      <c r="UUP11" s="52"/>
      <c r="UUQ11" s="52"/>
      <c r="UUR11" s="52"/>
      <c r="UUS11" s="52"/>
      <c r="UUT11" s="52"/>
      <c r="UUU11" s="52"/>
      <c r="UUV11" s="52"/>
      <c r="UUW11" s="52"/>
      <c r="UUX11" s="52"/>
      <c r="UUY11" s="52"/>
      <c r="UUZ11" s="52"/>
      <c r="UVA11" s="52"/>
      <c r="UVB11" s="52"/>
      <c r="UVC11" s="52"/>
      <c r="UVD11" s="52"/>
      <c r="UVE11" s="52"/>
      <c r="UVF11" s="52"/>
      <c r="UVG11" s="52"/>
      <c r="UVH11" s="52"/>
      <c r="UVI11" s="52"/>
      <c r="UVJ11" s="52"/>
      <c r="UVK11" s="52"/>
      <c r="UVL11" s="52"/>
      <c r="UVM11" s="52"/>
      <c r="UVN11" s="52"/>
      <c r="UVO11" s="52"/>
      <c r="UVP11" s="52"/>
      <c r="UVQ11" s="52"/>
      <c r="UVR11" s="52"/>
      <c r="UVS11" s="52"/>
      <c r="UVT11" s="52"/>
      <c r="UVU11" s="52"/>
      <c r="UVV11" s="52"/>
      <c r="UVW11" s="52"/>
      <c r="UVX11" s="52"/>
      <c r="UVY11" s="52"/>
      <c r="UVZ11" s="52"/>
      <c r="UWA11" s="52"/>
      <c r="UWB11" s="52"/>
      <c r="UWC11" s="52"/>
      <c r="UWD11" s="52"/>
      <c r="UWE11" s="52"/>
      <c r="UWF11" s="52"/>
      <c r="UWG11" s="52"/>
      <c r="UWH11" s="52"/>
      <c r="UWI11" s="52"/>
      <c r="UWJ11" s="52"/>
      <c r="UWK11" s="52"/>
      <c r="UWL11" s="52"/>
      <c r="UWM11" s="52"/>
      <c r="UWN11" s="52"/>
      <c r="UWO11" s="52"/>
      <c r="UWP11" s="52"/>
      <c r="UWQ11" s="52"/>
      <c r="UWR11" s="52"/>
      <c r="UWS11" s="52"/>
      <c r="UWT11" s="52"/>
      <c r="UWU11" s="52"/>
      <c r="UWV11" s="52"/>
      <c r="UWW11" s="52"/>
      <c r="UWX11" s="52"/>
      <c r="UWY11" s="52"/>
      <c r="UWZ11" s="52"/>
      <c r="UXA11" s="52"/>
      <c r="UXB11" s="52"/>
      <c r="UXC11" s="52"/>
      <c r="UXD11" s="52"/>
      <c r="UXE11" s="52"/>
      <c r="UXF11" s="52"/>
      <c r="UXG11" s="52"/>
      <c r="UXH11" s="52"/>
      <c r="UXI11" s="52"/>
      <c r="UXJ11" s="52"/>
      <c r="UXK11" s="52"/>
      <c r="UXL11" s="52"/>
      <c r="UXM11" s="52"/>
      <c r="UXN11" s="52"/>
      <c r="UXO11" s="52"/>
      <c r="UXP11" s="52"/>
      <c r="UXQ11" s="52"/>
      <c r="UXR11" s="52"/>
      <c r="UXS11" s="52"/>
      <c r="UXT11" s="52"/>
      <c r="UXU11" s="52"/>
      <c r="UXV11" s="52"/>
      <c r="UXW11" s="52"/>
      <c r="UXX11" s="52"/>
      <c r="UXY11" s="52"/>
      <c r="UXZ11" s="52"/>
      <c r="UYA11" s="52"/>
      <c r="UYB11" s="52"/>
      <c r="UYC11" s="52"/>
      <c r="UYD11" s="52"/>
      <c r="UYE11" s="52"/>
      <c r="UYF11" s="52"/>
      <c r="UYG11" s="52"/>
      <c r="UYH11" s="52"/>
      <c r="UYI11" s="52"/>
      <c r="UYJ11" s="52"/>
      <c r="UYK11" s="52"/>
      <c r="UYL11" s="52"/>
      <c r="UYM11" s="52"/>
      <c r="UYN11" s="52"/>
      <c r="UYO11" s="52"/>
      <c r="UYP11" s="52"/>
      <c r="UYQ11" s="52"/>
      <c r="UYR11" s="52"/>
      <c r="UYS11" s="52"/>
      <c r="UYT11" s="52"/>
      <c r="UYU11" s="52"/>
      <c r="UYV11" s="52"/>
      <c r="UYW11" s="52"/>
      <c r="UYX11" s="52"/>
      <c r="UYY11" s="52"/>
      <c r="UYZ11" s="52"/>
      <c r="UZA11" s="52"/>
      <c r="UZB11" s="52"/>
      <c r="UZC11" s="52"/>
      <c r="UZD11" s="52"/>
      <c r="UZE11" s="52"/>
      <c r="UZF11" s="52"/>
      <c r="UZG11" s="52"/>
      <c r="UZH11" s="52"/>
      <c r="UZI11" s="52"/>
      <c r="UZJ11" s="52"/>
      <c r="UZK11" s="52"/>
      <c r="UZL11" s="52"/>
      <c r="UZM11" s="52"/>
      <c r="UZN11" s="52"/>
      <c r="UZO11" s="52"/>
      <c r="UZP11" s="52"/>
      <c r="UZQ11" s="52"/>
      <c r="UZR11" s="52"/>
      <c r="UZS11" s="52"/>
      <c r="UZT11" s="52"/>
      <c r="UZU11" s="52"/>
      <c r="UZV11" s="52"/>
      <c r="UZW11" s="52"/>
      <c r="UZX11" s="52"/>
      <c r="UZY11" s="52"/>
      <c r="UZZ11" s="52"/>
      <c r="VAA11" s="52"/>
      <c r="VAB11" s="52"/>
      <c r="VAC11" s="52"/>
      <c r="VAD11" s="52"/>
      <c r="VAE11" s="52"/>
      <c r="VAF11" s="52"/>
      <c r="VAG11" s="52"/>
      <c r="VAH11" s="52"/>
      <c r="VAI11" s="52"/>
      <c r="VAJ11" s="52"/>
      <c r="VAK11" s="52"/>
      <c r="VAL11" s="52"/>
      <c r="VAM11" s="52"/>
      <c r="VAN11" s="52"/>
      <c r="VAO11" s="52"/>
      <c r="VAP11" s="52"/>
      <c r="VAQ11" s="52"/>
      <c r="VAR11" s="52"/>
      <c r="VAS11" s="52"/>
      <c r="VAT11" s="52"/>
      <c r="VAU11" s="52"/>
      <c r="VAV11" s="52"/>
      <c r="VAW11" s="52"/>
      <c r="VAX11" s="52"/>
      <c r="VAY11" s="52"/>
      <c r="VAZ11" s="52"/>
      <c r="VBA11" s="52"/>
      <c r="VBB11" s="52"/>
      <c r="VBC11" s="52"/>
      <c r="VBD11" s="52"/>
      <c r="VBE11" s="52"/>
      <c r="VBF11" s="52"/>
      <c r="VBG11" s="52"/>
      <c r="VBH11" s="52"/>
      <c r="VBI11" s="52"/>
      <c r="VBJ11" s="52"/>
      <c r="VBK11" s="52"/>
      <c r="VBL11" s="52"/>
      <c r="VBM11" s="52"/>
      <c r="VBN11" s="52"/>
      <c r="VBO11" s="52"/>
      <c r="VBP11" s="52"/>
      <c r="VBQ11" s="52"/>
      <c r="VBR11" s="52"/>
      <c r="VBS11" s="52"/>
      <c r="VBT11" s="52"/>
      <c r="VBU11" s="52"/>
      <c r="VBV11" s="52"/>
      <c r="VBW11" s="52"/>
      <c r="VBX11" s="52"/>
      <c r="VBY11" s="52"/>
      <c r="VBZ11" s="52"/>
      <c r="VCA11" s="52"/>
      <c r="VCB11" s="52"/>
      <c r="VCC11" s="52"/>
      <c r="VCD11" s="52"/>
      <c r="VCE11" s="52"/>
      <c r="VCF11" s="52"/>
      <c r="VCG11" s="52"/>
      <c r="VCH11" s="52"/>
      <c r="VCI11" s="52"/>
      <c r="VCJ11" s="52"/>
      <c r="VCK11" s="52"/>
      <c r="VCL11" s="52"/>
      <c r="VCM11" s="52"/>
      <c r="VCN11" s="52"/>
      <c r="VCO11" s="52"/>
      <c r="VCP11" s="52"/>
      <c r="VCQ11" s="52"/>
      <c r="VCR11" s="52"/>
      <c r="VCS11" s="52"/>
      <c r="VCT11" s="52"/>
      <c r="VCU11" s="52"/>
      <c r="VCV11" s="52"/>
      <c r="VCW11" s="52"/>
      <c r="VCX11" s="52"/>
      <c r="VCY11" s="52"/>
      <c r="VCZ11" s="52"/>
      <c r="VDA11" s="52"/>
      <c r="VDB11" s="52"/>
      <c r="VDC11" s="52"/>
      <c r="VDD11" s="52"/>
      <c r="VDE11" s="52"/>
      <c r="VDF11" s="52"/>
      <c r="VDG11" s="52"/>
      <c r="VDH11" s="52"/>
      <c r="VDI11" s="52"/>
      <c r="VDJ11" s="52"/>
      <c r="VDK11" s="52"/>
      <c r="VDL11" s="52"/>
      <c r="VDM11" s="52"/>
      <c r="VDN11" s="52"/>
      <c r="VDO11" s="52"/>
      <c r="VDP11" s="52"/>
      <c r="VDQ11" s="52"/>
      <c r="VDR11" s="52"/>
      <c r="VDS11" s="52"/>
      <c r="VDT11" s="52"/>
      <c r="VDU11" s="52"/>
      <c r="VDV11" s="52"/>
      <c r="VDW11" s="52"/>
      <c r="VDX11" s="52"/>
      <c r="VDY11" s="52"/>
      <c r="VDZ11" s="52"/>
      <c r="VEA11" s="52"/>
      <c r="VEB11" s="52"/>
      <c r="VEC11" s="52"/>
      <c r="VED11" s="52"/>
      <c r="VEE11" s="52"/>
      <c r="VEF11" s="52"/>
      <c r="VEG11" s="52"/>
      <c r="VEH11" s="52"/>
      <c r="VEI11" s="52"/>
      <c r="VEJ11" s="52"/>
      <c r="VEK11" s="52"/>
      <c r="VEL11" s="52"/>
      <c r="VEM11" s="52"/>
      <c r="VEN11" s="52"/>
      <c r="VEO11" s="52"/>
      <c r="VEP11" s="52"/>
      <c r="VEQ11" s="52"/>
      <c r="VER11" s="52"/>
      <c r="VES11" s="52"/>
      <c r="VET11" s="52"/>
      <c r="VEU11" s="52"/>
      <c r="VEV11" s="52"/>
      <c r="VEW11" s="52"/>
      <c r="VEX11" s="52"/>
      <c r="VEY11" s="52"/>
      <c r="VEZ11" s="52"/>
      <c r="VFA11" s="52"/>
      <c r="VFB11" s="52"/>
      <c r="VFC11" s="52"/>
      <c r="VFD11" s="52"/>
      <c r="VFE11" s="52"/>
      <c r="VFF11" s="52"/>
      <c r="VFG11" s="52"/>
      <c r="VFH11" s="52"/>
      <c r="VFI11" s="52"/>
      <c r="VFJ11" s="52"/>
      <c r="VFK11" s="52"/>
      <c r="VFL11" s="52"/>
      <c r="VFM11" s="52"/>
      <c r="VFN11" s="52"/>
      <c r="VFO11" s="52"/>
      <c r="VFP11" s="52"/>
      <c r="VFQ11" s="52"/>
      <c r="VFR11" s="52"/>
      <c r="VFS11" s="52"/>
      <c r="VFT11" s="52"/>
      <c r="VFU11" s="52"/>
      <c r="VFV11" s="52"/>
      <c r="VFW11" s="52"/>
      <c r="VFX11" s="52"/>
      <c r="VFY11" s="52"/>
      <c r="VFZ11" s="52"/>
      <c r="VGA11" s="52"/>
      <c r="VGB11" s="52"/>
      <c r="VGC11" s="52"/>
      <c r="VGD11" s="52"/>
      <c r="VGE11" s="52"/>
      <c r="VGF11" s="52"/>
      <c r="VGG11" s="52"/>
      <c r="VGH11" s="52"/>
      <c r="VGI11" s="52"/>
      <c r="VGJ11" s="52"/>
      <c r="VGK11" s="52"/>
      <c r="VGL11" s="52"/>
      <c r="VGM11" s="52"/>
      <c r="VGN11" s="52"/>
      <c r="VGO11" s="52"/>
      <c r="VGP11" s="52"/>
      <c r="VGQ11" s="52"/>
      <c r="VGR11" s="52"/>
      <c r="VGS11" s="52"/>
      <c r="VGT11" s="52"/>
      <c r="VGU11" s="52"/>
      <c r="VGV11" s="52"/>
      <c r="VGW11" s="52"/>
      <c r="VGX11" s="52"/>
      <c r="VGY11" s="52"/>
      <c r="VGZ11" s="52"/>
      <c r="VHA11" s="52"/>
      <c r="VHB11" s="52"/>
      <c r="VHC11" s="52"/>
      <c r="VHD11" s="52"/>
      <c r="VHE11" s="52"/>
      <c r="VHF11" s="52"/>
      <c r="VHG11" s="52"/>
      <c r="VHH11" s="52"/>
      <c r="VHI11" s="52"/>
      <c r="VHJ11" s="52"/>
      <c r="VHK11" s="52"/>
      <c r="VHL11" s="52"/>
      <c r="VHM11" s="52"/>
      <c r="VHN11" s="52"/>
      <c r="VHO11" s="52"/>
      <c r="VHP11" s="52"/>
      <c r="VHQ11" s="52"/>
      <c r="VHR11" s="52"/>
      <c r="VHS11" s="52"/>
      <c r="VHT11" s="52"/>
      <c r="VHU11" s="52"/>
      <c r="VHV11" s="52"/>
      <c r="VHW11" s="52"/>
      <c r="VHX11" s="52"/>
      <c r="VHY11" s="52"/>
      <c r="VHZ11" s="52"/>
      <c r="VIA11" s="52"/>
      <c r="VIB11" s="52"/>
      <c r="VIC11" s="52"/>
      <c r="VID11" s="52"/>
      <c r="VIE11" s="52"/>
      <c r="VIF11" s="52"/>
      <c r="VIG11" s="52"/>
      <c r="VIH11" s="52"/>
      <c r="VII11" s="52"/>
      <c r="VIJ11" s="52"/>
      <c r="VIK11" s="52"/>
      <c r="VIL11" s="52"/>
      <c r="VIM11" s="52"/>
      <c r="VIN11" s="52"/>
      <c r="VIO11" s="52"/>
      <c r="VIP11" s="52"/>
      <c r="VIQ11" s="52"/>
      <c r="VIR11" s="52"/>
      <c r="VIS11" s="52"/>
      <c r="VIT11" s="52"/>
      <c r="VIU11" s="52"/>
      <c r="VIV11" s="52"/>
      <c r="VIW11" s="52"/>
      <c r="VIX11" s="52"/>
      <c r="VIY11" s="52"/>
      <c r="VIZ11" s="52"/>
      <c r="VJA11" s="52"/>
      <c r="VJB11" s="52"/>
      <c r="VJC11" s="52"/>
      <c r="VJD11" s="52"/>
      <c r="VJE11" s="52"/>
      <c r="VJF11" s="52"/>
      <c r="VJG11" s="52"/>
      <c r="VJH11" s="52"/>
      <c r="VJI11" s="52"/>
      <c r="VJJ11" s="52"/>
      <c r="VJK11" s="52"/>
      <c r="VJL11" s="52"/>
      <c r="VJM11" s="52"/>
      <c r="VJN11" s="52"/>
      <c r="VJO11" s="52"/>
      <c r="VJP11" s="52"/>
      <c r="VJQ11" s="52"/>
      <c r="VJR11" s="52"/>
      <c r="VJS11" s="52"/>
      <c r="VJT11" s="52"/>
      <c r="VJU11" s="52"/>
      <c r="VJV11" s="52"/>
      <c r="VJW11" s="52"/>
      <c r="VJX11" s="52"/>
      <c r="VJY11" s="52"/>
      <c r="VJZ11" s="52"/>
      <c r="VKA11" s="52"/>
      <c r="VKB11" s="52"/>
      <c r="VKC11" s="52"/>
      <c r="VKD11" s="52"/>
      <c r="VKE11" s="52"/>
      <c r="VKF11" s="52"/>
      <c r="VKG11" s="52"/>
      <c r="VKH11" s="52"/>
      <c r="VKI11" s="52"/>
      <c r="VKJ11" s="52"/>
      <c r="VKK11" s="52"/>
      <c r="VKL11" s="52"/>
      <c r="VKM11" s="52"/>
      <c r="VKN11" s="52"/>
      <c r="VKO11" s="52"/>
      <c r="VKP11" s="52"/>
      <c r="VKQ11" s="52"/>
      <c r="VKR11" s="52"/>
      <c r="VKS11" s="52"/>
      <c r="VKT11" s="52"/>
      <c r="VKU11" s="52"/>
      <c r="VKV11" s="52"/>
      <c r="VKW11" s="52"/>
      <c r="VKX11" s="52"/>
      <c r="VKY11" s="52"/>
      <c r="VKZ11" s="52"/>
      <c r="VLA11" s="52"/>
      <c r="VLB11" s="52"/>
      <c r="VLC11" s="52"/>
      <c r="VLD11" s="52"/>
      <c r="VLE11" s="52"/>
      <c r="VLF11" s="52"/>
      <c r="VLG11" s="52"/>
      <c r="VLH11" s="52"/>
      <c r="VLI11" s="52"/>
      <c r="VLJ11" s="52"/>
      <c r="VLK11" s="52"/>
      <c r="VLL11" s="52"/>
      <c r="VLM11" s="52"/>
      <c r="VLN11" s="52"/>
      <c r="VLO11" s="52"/>
      <c r="VLP11" s="52"/>
      <c r="VLQ11" s="52"/>
      <c r="VLR11" s="52"/>
      <c r="VLS11" s="52"/>
      <c r="VLT11" s="52"/>
      <c r="VLU11" s="52"/>
      <c r="VLV11" s="52"/>
      <c r="VLW11" s="52"/>
      <c r="VLX11" s="52"/>
      <c r="VLY11" s="52"/>
      <c r="VLZ11" s="52"/>
      <c r="VMA11" s="52"/>
      <c r="VMB11" s="52"/>
      <c r="VMC11" s="52"/>
      <c r="VMD11" s="52"/>
      <c r="VME11" s="52"/>
      <c r="VMF11" s="52"/>
      <c r="VMG11" s="52"/>
      <c r="VMH11" s="52"/>
      <c r="VMI11" s="52"/>
      <c r="VMJ11" s="52"/>
      <c r="VMK11" s="52"/>
      <c r="VML11" s="52"/>
      <c r="VMM11" s="52"/>
      <c r="VMN11" s="52"/>
      <c r="VMO11" s="52"/>
      <c r="VMP11" s="52"/>
      <c r="VMQ11" s="52"/>
      <c r="VMR11" s="52"/>
      <c r="VMS11" s="52"/>
      <c r="VMT11" s="52"/>
      <c r="VMU11" s="52"/>
      <c r="VMV11" s="52"/>
      <c r="VMW11" s="52"/>
      <c r="VMX11" s="52"/>
      <c r="VMY11" s="52"/>
      <c r="VMZ11" s="52"/>
      <c r="VNA11" s="52"/>
      <c r="VNB11" s="52"/>
      <c r="VNC11" s="52"/>
      <c r="VND11" s="52"/>
      <c r="VNE11" s="52"/>
      <c r="VNF11" s="52"/>
      <c r="VNG11" s="52"/>
      <c r="VNH11" s="52"/>
      <c r="VNI11" s="52"/>
      <c r="VNJ11" s="52"/>
      <c r="VNK11" s="52"/>
      <c r="VNL11" s="52"/>
      <c r="VNM11" s="52"/>
      <c r="VNN11" s="52"/>
      <c r="VNO11" s="52"/>
      <c r="VNP11" s="52"/>
      <c r="VNQ11" s="52"/>
      <c r="VNR11" s="52"/>
      <c r="VNS11" s="52"/>
      <c r="VNT11" s="52"/>
      <c r="VNU11" s="52"/>
      <c r="VNV11" s="52"/>
      <c r="VNW11" s="52"/>
      <c r="VNX11" s="52"/>
      <c r="VNY11" s="52"/>
      <c r="VNZ11" s="52"/>
      <c r="VOA11" s="52"/>
      <c r="VOB11" s="52"/>
      <c r="VOC11" s="52"/>
      <c r="VOD11" s="52"/>
      <c r="VOE11" s="52"/>
      <c r="VOF11" s="52"/>
      <c r="VOG11" s="52"/>
      <c r="VOH11" s="52"/>
      <c r="VOI11" s="52"/>
      <c r="VOJ11" s="52"/>
      <c r="VOK11" s="52"/>
      <c r="VOL11" s="52"/>
      <c r="VOM11" s="52"/>
      <c r="VON11" s="52"/>
      <c r="VOO11" s="52"/>
      <c r="VOP11" s="52"/>
      <c r="VOQ11" s="52"/>
      <c r="VOR11" s="52"/>
      <c r="VOS11" s="52"/>
      <c r="VOT11" s="52"/>
      <c r="VOU11" s="52"/>
      <c r="VOV11" s="52"/>
      <c r="VOW11" s="52"/>
      <c r="VOX11" s="52"/>
      <c r="VOY11" s="52"/>
      <c r="VOZ11" s="52"/>
      <c r="VPA11" s="52"/>
      <c r="VPB11" s="52"/>
      <c r="VPC11" s="52"/>
      <c r="VPD11" s="52"/>
      <c r="VPE11" s="52"/>
      <c r="VPF11" s="52"/>
      <c r="VPG11" s="52"/>
      <c r="VPH11" s="52"/>
      <c r="VPI11" s="52"/>
      <c r="VPJ11" s="52"/>
      <c r="VPK11" s="52"/>
      <c r="VPL11" s="52"/>
      <c r="VPM11" s="52"/>
      <c r="VPN11" s="52"/>
      <c r="VPO11" s="52"/>
      <c r="VPP11" s="52"/>
      <c r="VPQ11" s="52"/>
      <c r="VPR11" s="52"/>
      <c r="VPS11" s="52"/>
      <c r="VPT11" s="52"/>
      <c r="VPU11" s="52"/>
      <c r="VPV11" s="52"/>
      <c r="VPW11" s="52"/>
      <c r="VPX11" s="52"/>
      <c r="VPY11" s="52"/>
      <c r="VPZ11" s="52"/>
      <c r="VQA11" s="52"/>
      <c r="VQB11" s="52"/>
      <c r="VQC11" s="52"/>
      <c r="VQD11" s="52"/>
      <c r="VQE11" s="52"/>
      <c r="VQF11" s="52"/>
      <c r="VQG11" s="52"/>
      <c r="VQH11" s="52"/>
      <c r="VQI11" s="52"/>
      <c r="VQJ11" s="52"/>
      <c r="VQK11" s="52"/>
      <c r="VQL11" s="52"/>
      <c r="VQM11" s="52"/>
      <c r="VQN11" s="52"/>
      <c r="VQO11" s="52"/>
      <c r="VQP11" s="52"/>
      <c r="VQQ11" s="52"/>
      <c r="VQR11" s="52"/>
      <c r="VQS11" s="52"/>
      <c r="VQT11" s="52"/>
      <c r="VQU11" s="52"/>
      <c r="VQV11" s="52"/>
      <c r="VQW11" s="52"/>
      <c r="VQX11" s="52"/>
      <c r="VQY11" s="52"/>
      <c r="VQZ11" s="52"/>
      <c r="VRA11" s="52"/>
      <c r="VRB11" s="52"/>
      <c r="VRC11" s="52"/>
      <c r="VRD11" s="52"/>
      <c r="VRE11" s="52"/>
      <c r="VRF11" s="52"/>
      <c r="VRG11" s="52"/>
      <c r="VRH11" s="52"/>
      <c r="VRI11" s="52"/>
      <c r="VRJ11" s="52"/>
      <c r="VRK11" s="52"/>
      <c r="VRL11" s="52"/>
      <c r="VRM11" s="52"/>
      <c r="VRN11" s="52"/>
      <c r="VRO11" s="52"/>
      <c r="VRP11" s="52"/>
      <c r="VRQ11" s="52"/>
      <c r="VRR11" s="52"/>
      <c r="VRS11" s="52"/>
      <c r="VRT11" s="52"/>
      <c r="VRU11" s="52"/>
      <c r="VRV11" s="52"/>
      <c r="VRW11" s="52"/>
      <c r="VRX11" s="52"/>
      <c r="VRY11" s="52"/>
      <c r="VRZ11" s="52"/>
      <c r="VSA11" s="52"/>
      <c r="VSB11" s="52"/>
      <c r="VSC11" s="52"/>
      <c r="VSD11" s="52"/>
      <c r="VSE11" s="52"/>
      <c r="VSF11" s="52"/>
      <c r="VSG11" s="52"/>
      <c r="VSH11" s="52"/>
      <c r="VSI11" s="52"/>
      <c r="VSJ11" s="52"/>
      <c r="VSK11" s="52"/>
      <c r="VSL11" s="52"/>
      <c r="VSM11" s="52"/>
      <c r="VSN11" s="52"/>
      <c r="VSO11" s="52"/>
      <c r="VSP11" s="52"/>
      <c r="VSQ11" s="52"/>
      <c r="VSR11" s="52"/>
      <c r="VSS11" s="52"/>
      <c r="VST11" s="52"/>
      <c r="VSU11" s="52"/>
      <c r="VSV11" s="52"/>
      <c r="VSW11" s="52"/>
      <c r="VSX11" s="52"/>
      <c r="VSY11" s="52"/>
      <c r="VSZ11" s="52"/>
      <c r="VTA11" s="52"/>
      <c r="VTB11" s="52"/>
      <c r="VTC11" s="52"/>
      <c r="VTD11" s="52"/>
      <c r="VTE11" s="52"/>
      <c r="VTF11" s="52"/>
      <c r="VTG11" s="52"/>
      <c r="VTH11" s="52"/>
      <c r="VTI11" s="52"/>
      <c r="VTJ11" s="52"/>
      <c r="VTK11" s="52"/>
      <c r="VTL11" s="52"/>
      <c r="VTM11" s="52"/>
      <c r="VTN11" s="52"/>
      <c r="VTO11" s="52"/>
      <c r="VTP11" s="52"/>
      <c r="VTQ11" s="52"/>
      <c r="VTR11" s="52"/>
      <c r="VTS11" s="52"/>
      <c r="VTT11" s="52"/>
      <c r="VTU11" s="52"/>
      <c r="VTV11" s="52"/>
      <c r="VTW11" s="52"/>
      <c r="VTX11" s="52"/>
      <c r="VTY11" s="52"/>
      <c r="VTZ11" s="52"/>
      <c r="VUA11" s="52"/>
      <c r="VUB11" s="52"/>
      <c r="VUC11" s="52"/>
      <c r="VUD11" s="52"/>
      <c r="VUE11" s="52"/>
      <c r="VUF11" s="52"/>
      <c r="VUG11" s="52"/>
      <c r="VUH11" s="52"/>
      <c r="VUI11" s="52"/>
      <c r="VUJ11" s="52"/>
      <c r="VUK11" s="52"/>
      <c r="VUL11" s="52"/>
      <c r="VUM11" s="52"/>
      <c r="VUN11" s="52"/>
      <c r="VUO11" s="52"/>
      <c r="VUP11" s="52"/>
      <c r="VUQ11" s="52"/>
      <c r="VUR11" s="52"/>
      <c r="VUS11" s="52"/>
      <c r="VUT11" s="52"/>
      <c r="VUU11" s="52"/>
      <c r="VUV11" s="52"/>
      <c r="VUW11" s="52"/>
      <c r="VUX11" s="52"/>
      <c r="VUY11" s="52"/>
      <c r="VUZ11" s="52"/>
      <c r="VVA11" s="52"/>
      <c r="VVB11" s="52"/>
      <c r="VVC11" s="52"/>
      <c r="VVD11" s="52"/>
      <c r="VVE11" s="52"/>
      <c r="VVF11" s="52"/>
      <c r="VVG11" s="52"/>
      <c r="VVH11" s="52"/>
      <c r="VVI11" s="52"/>
      <c r="VVJ11" s="52"/>
      <c r="VVK11" s="52"/>
      <c r="VVL11" s="52"/>
      <c r="VVM11" s="52"/>
      <c r="VVN11" s="52"/>
      <c r="VVO11" s="52"/>
      <c r="VVP11" s="52"/>
      <c r="VVQ11" s="52"/>
      <c r="VVR11" s="52"/>
      <c r="VVS11" s="52"/>
      <c r="VVT11" s="52"/>
      <c r="VVU11" s="52"/>
      <c r="VVV11" s="52"/>
      <c r="VVW11" s="52"/>
      <c r="VVX11" s="52"/>
      <c r="VVY11" s="52"/>
      <c r="VVZ11" s="52"/>
      <c r="VWA11" s="52"/>
      <c r="VWB11" s="52"/>
      <c r="VWC11" s="52"/>
      <c r="VWD11" s="52"/>
      <c r="VWE11" s="52"/>
      <c r="VWF11" s="52"/>
      <c r="VWG11" s="52"/>
      <c r="VWH11" s="52"/>
      <c r="VWI11" s="52"/>
      <c r="VWJ11" s="52"/>
      <c r="VWK11" s="52"/>
      <c r="VWL11" s="52"/>
      <c r="VWM11" s="52"/>
      <c r="VWN11" s="52"/>
      <c r="VWO11" s="52"/>
      <c r="VWP11" s="52"/>
      <c r="VWQ11" s="52"/>
      <c r="VWR11" s="52"/>
      <c r="VWS11" s="52"/>
      <c r="VWT11" s="52"/>
      <c r="VWU11" s="52"/>
      <c r="VWV11" s="52"/>
      <c r="VWW11" s="52"/>
      <c r="VWX11" s="52"/>
      <c r="VWY11" s="52"/>
      <c r="VWZ11" s="52"/>
      <c r="VXA11" s="52"/>
      <c r="VXB11" s="52"/>
      <c r="VXC11" s="52"/>
      <c r="VXD11" s="52"/>
      <c r="VXE11" s="52"/>
      <c r="VXF11" s="52"/>
      <c r="VXG11" s="52"/>
      <c r="VXH11" s="52"/>
      <c r="VXI11" s="52"/>
      <c r="VXJ11" s="52"/>
      <c r="VXK11" s="52"/>
      <c r="VXL11" s="52"/>
      <c r="VXM11" s="52"/>
      <c r="VXN11" s="52"/>
      <c r="VXO11" s="52"/>
      <c r="VXP11" s="52"/>
      <c r="VXQ11" s="52"/>
      <c r="VXR11" s="52"/>
      <c r="VXS11" s="52"/>
      <c r="VXT11" s="52"/>
      <c r="VXU11" s="52"/>
      <c r="VXV11" s="52"/>
      <c r="VXW11" s="52"/>
      <c r="VXX11" s="52"/>
      <c r="VXY11" s="52"/>
      <c r="VXZ11" s="52"/>
      <c r="VYA11" s="52"/>
      <c r="VYB11" s="52"/>
      <c r="VYC11" s="52"/>
      <c r="VYD11" s="52"/>
      <c r="VYE11" s="52"/>
      <c r="VYF11" s="52"/>
      <c r="VYG11" s="52"/>
      <c r="VYH11" s="52"/>
      <c r="VYI11" s="52"/>
      <c r="VYJ11" s="52"/>
      <c r="VYK11" s="52"/>
      <c r="VYL11" s="52"/>
      <c r="VYM11" s="52"/>
      <c r="VYN11" s="52"/>
      <c r="VYO11" s="52"/>
      <c r="VYP11" s="52"/>
      <c r="VYQ11" s="52"/>
      <c r="VYR11" s="52"/>
      <c r="VYS11" s="52"/>
      <c r="VYT11" s="52"/>
      <c r="VYU11" s="52"/>
      <c r="VYV11" s="52"/>
      <c r="VYW11" s="52"/>
      <c r="VYX11" s="52"/>
      <c r="VYY11" s="52"/>
      <c r="VYZ11" s="52"/>
      <c r="VZA11" s="52"/>
      <c r="VZB11" s="52"/>
      <c r="VZC11" s="52"/>
      <c r="VZD11" s="52"/>
      <c r="VZE11" s="52"/>
      <c r="VZF11" s="52"/>
      <c r="VZG11" s="52"/>
      <c r="VZH11" s="52"/>
      <c r="VZI11" s="52"/>
      <c r="VZJ11" s="52"/>
      <c r="VZK11" s="52"/>
      <c r="VZL11" s="52"/>
      <c r="VZM11" s="52"/>
      <c r="VZN11" s="52"/>
      <c r="VZO11" s="52"/>
      <c r="VZP11" s="52"/>
      <c r="VZQ11" s="52"/>
      <c r="VZR11" s="52"/>
      <c r="VZS11" s="52"/>
      <c r="VZT11" s="52"/>
      <c r="VZU11" s="52"/>
      <c r="VZV11" s="52"/>
      <c r="VZW11" s="52"/>
      <c r="VZX11" s="52"/>
      <c r="VZY11" s="52"/>
      <c r="VZZ11" s="52"/>
      <c r="WAA11" s="52"/>
      <c r="WAB11" s="52"/>
      <c r="WAC11" s="52"/>
      <c r="WAD11" s="52"/>
      <c r="WAE11" s="52"/>
      <c r="WAF11" s="52"/>
      <c r="WAG11" s="52"/>
      <c r="WAH11" s="52"/>
      <c r="WAI11" s="52"/>
      <c r="WAJ11" s="52"/>
      <c r="WAK11" s="52"/>
      <c r="WAL11" s="52"/>
      <c r="WAM11" s="52"/>
      <c r="WAN11" s="52"/>
      <c r="WAO11" s="52"/>
      <c r="WAP11" s="52"/>
      <c r="WAQ11" s="52"/>
      <c r="WAR11" s="52"/>
      <c r="WAS11" s="52"/>
      <c r="WAT11" s="52"/>
      <c r="WAU11" s="52"/>
      <c r="WAV11" s="52"/>
      <c r="WAW11" s="52"/>
      <c r="WAX11" s="52"/>
      <c r="WAY11" s="52"/>
      <c r="WAZ11" s="52"/>
      <c r="WBA11" s="52"/>
      <c r="WBB11" s="52"/>
      <c r="WBC11" s="52"/>
      <c r="WBD11" s="52"/>
      <c r="WBE11" s="52"/>
      <c r="WBF11" s="52"/>
      <c r="WBG11" s="52"/>
      <c r="WBH11" s="52"/>
      <c r="WBI11" s="52"/>
      <c r="WBJ11" s="52"/>
      <c r="WBK11" s="52"/>
      <c r="WBL11" s="52"/>
      <c r="WBM11" s="52"/>
      <c r="WBN11" s="52"/>
      <c r="WBO11" s="52"/>
      <c r="WBP11" s="52"/>
      <c r="WBQ11" s="52"/>
      <c r="WBR11" s="52"/>
      <c r="WBS11" s="52"/>
      <c r="WBT11" s="52"/>
      <c r="WBU11" s="52"/>
      <c r="WBV11" s="52"/>
      <c r="WBW11" s="52"/>
      <c r="WBX11" s="52"/>
      <c r="WBY11" s="52"/>
      <c r="WBZ11" s="52"/>
      <c r="WCA11" s="52"/>
      <c r="WCB11" s="52"/>
      <c r="WCC11" s="52"/>
      <c r="WCD11" s="52"/>
      <c r="WCE11" s="52"/>
      <c r="WCF11" s="52"/>
      <c r="WCG11" s="52"/>
      <c r="WCH11" s="52"/>
      <c r="WCI11" s="52"/>
      <c r="WCJ11" s="52"/>
      <c r="WCK11" s="52"/>
      <c r="WCL11" s="52"/>
      <c r="WCM11" s="52"/>
      <c r="WCN11" s="52"/>
      <c r="WCO11" s="52"/>
      <c r="WCP11" s="52"/>
      <c r="WCQ11" s="52"/>
      <c r="WCR11" s="52"/>
      <c r="WCS11" s="52"/>
      <c r="WCT11" s="52"/>
      <c r="WCU11" s="52"/>
      <c r="WCV11" s="52"/>
      <c r="WCW11" s="52"/>
      <c r="WCX11" s="52"/>
      <c r="WCY11" s="52"/>
      <c r="WCZ11" s="52"/>
      <c r="WDA11" s="52"/>
      <c r="WDB11" s="52"/>
      <c r="WDC11" s="52"/>
      <c r="WDD11" s="52"/>
      <c r="WDE11" s="52"/>
      <c r="WDF11" s="52"/>
      <c r="WDG11" s="52"/>
      <c r="WDH11" s="52"/>
      <c r="WDI11" s="52"/>
      <c r="WDJ11" s="52"/>
      <c r="WDK11" s="52"/>
      <c r="WDL11" s="52"/>
      <c r="WDM11" s="52"/>
      <c r="WDN11" s="52"/>
      <c r="WDO11" s="52"/>
      <c r="WDP11" s="52"/>
      <c r="WDQ11" s="52"/>
      <c r="WDR11" s="52"/>
      <c r="WDS11" s="52"/>
      <c r="WDT11" s="52"/>
      <c r="WDU11" s="52"/>
      <c r="WDV11" s="52"/>
      <c r="WDW11" s="52"/>
      <c r="WDX11" s="52"/>
      <c r="WDY11" s="52"/>
      <c r="WDZ11" s="52"/>
      <c r="WEA11" s="52"/>
      <c r="WEB11" s="52"/>
      <c r="WEC11" s="52"/>
      <c r="WED11" s="52"/>
      <c r="WEE11" s="52"/>
      <c r="WEF11" s="52"/>
      <c r="WEG11" s="52"/>
      <c r="WEH11" s="52"/>
      <c r="WEI11" s="52"/>
      <c r="WEJ11" s="52"/>
      <c r="WEK11" s="52"/>
      <c r="WEL11" s="52"/>
      <c r="WEM11" s="52"/>
      <c r="WEN11" s="52"/>
      <c r="WEO11" s="52"/>
      <c r="WEP11" s="52"/>
      <c r="WEQ11" s="52"/>
      <c r="WER11" s="52"/>
      <c r="WES11" s="52"/>
      <c r="WET11" s="52"/>
      <c r="WEU11" s="52"/>
      <c r="WEV11" s="52"/>
      <c r="WEW11" s="52"/>
      <c r="WEX11" s="52"/>
      <c r="WEY11" s="52"/>
      <c r="WEZ11" s="52"/>
      <c r="WFA11" s="52"/>
      <c r="WFB11" s="52"/>
      <c r="WFC11" s="52"/>
      <c r="WFD11" s="52"/>
      <c r="WFE11" s="52"/>
      <c r="WFF11" s="52"/>
      <c r="WFG11" s="52"/>
      <c r="WFH11" s="52"/>
      <c r="WFI11" s="52"/>
      <c r="WFJ11" s="52"/>
      <c r="WFK11" s="52"/>
      <c r="WFL11" s="52"/>
      <c r="WFM11" s="52"/>
      <c r="WFN11" s="52"/>
      <c r="WFO11" s="52"/>
      <c r="WFP11" s="52"/>
      <c r="WFQ11" s="52"/>
      <c r="WFR11" s="52"/>
      <c r="WFS11" s="52"/>
      <c r="WFT11" s="52"/>
      <c r="WFU11" s="52"/>
      <c r="WFV11" s="52"/>
      <c r="WFW11" s="52"/>
      <c r="WFX11" s="52"/>
      <c r="WFY11" s="52"/>
      <c r="WFZ11" s="52"/>
      <c r="WGA11" s="52"/>
      <c r="WGB11" s="52"/>
      <c r="WGC11" s="52"/>
      <c r="WGD11" s="52"/>
      <c r="WGE11" s="52"/>
      <c r="WGF11" s="52"/>
      <c r="WGG11" s="52"/>
      <c r="WGH11" s="52"/>
      <c r="WGI11" s="52"/>
      <c r="WGJ11" s="52"/>
      <c r="WGK11" s="52"/>
      <c r="WGL11" s="52"/>
      <c r="WGM11" s="52"/>
      <c r="WGN11" s="52"/>
      <c r="WGO11" s="52"/>
      <c r="WGP11" s="52"/>
      <c r="WGQ11" s="52"/>
      <c r="WGR11" s="52"/>
      <c r="WGS11" s="52"/>
      <c r="WGT11" s="52"/>
      <c r="WGU11" s="52"/>
      <c r="WGV11" s="52"/>
      <c r="WGW11" s="52"/>
      <c r="WGX11" s="52"/>
      <c r="WGY11" s="52"/>
      <c r="WGZ11" s="52"/>
      <c r="WHA11" s="52"/>
      <c r="WHB11" s="52"/>
      <c r="WHC11" s="52"/>
      <c r="WHD11" s="52"/>
      <c r="WHE11" s="52"/>
      <c r="WHF11" s="52"/>
      <c r="WHG11" s="52"/>
      <c r="WHH11" s="52"/>
      <c r="WHI11" s="52"/>
      <c r="WHJ11" s="52"/>
      <c r="WHK11" s="52"/>
      <c r="WHL11" s="52"/>
      <c r="WHM11" s="52"/>
      <c r="WHN11" s="52"/>
      <c r="WHO11" s="52"/>
      <c r="WHP11" s="52"/>
      <c r="WHQ11" s="52"/>
      <c r="WHR11" s="52"/>
      <c r="WHS11" s="52"/>
      <c r="WHT11" s="52"/>
      <c r="WHU11" s="52"/>
      <c r="WHV11" s="52"/>
      <c r="WHW11" s="52"/>
      <c r="WHX11" s="52"/>
      <c r="WHY11" s="52"/>
      <c r="WHZ11" s="52"/>
      <c r="WIA11" s="52"/>
      <c r="WIB11" s="52"/>
      <c r="WIC11" s="52"/>
      <c r="WID11" s="52"/>
      <c r="WIE11" s="52"/>
      <c r="WIF11" s="52"/>
      <c r="WIG11" s="52"/>
      <c r="WIH11" s="52"/>
      <c r="WII11" s="52"/>
      <c r="WIJ11" s="52"/>
      <c r="WIK11" s="52"/>
      <c r="WIL11" s="52"/>
      <c r="WIM11" s="52"/>
      <c r="WIN11" s="52"/>
      <c r="WIO11" s="52"/>
      <c r="WIP11" s="52"/>
      <c r="WIQ11" s="52"/>
      <c r="WIR11" s="52"/>
      <c r="WIS11" s="52"/>
      <c r="WIT11" s="52"/>
      <c r="WIU11" s="52"/>
      <c r="WIV11" s="52"/>
      <c r="WIW11" s="52"/>
      <c r="WIX11" s="52"/>
      <c r="WIY11" s="52"/>
      <c r="WIZ11" s="52"/>
      <c r="WJA11" s="52"/>
      <c r="WJB11" s="52"/>
      <c r="WJC11" s="52"/>
      <c r="WJD11" s="52"/>
      <c r="WJE11" s="52"/>
      <c r="WJF11" s="52"/>
      <c r="WJG11" s="52"/>
      <c r="WJH11" s="52"/>
      <c r="WJI11" s="52"/>
      <c r="WJJ11" s="52"/>
      <c r="WJK11" s="52"/>
      <c r="WJL11" s="52"/>
      <c r="WJM11" s="52"/>
      <c r="WJN11" s="52"/>
      <c r="WJO11" s="52"/>
      <c r="WJP11" s="52"/>
      <c r="WJQ11" s="52"/>
      <c r="WJR11" s="52"/>
      <c r="WJS11" s="52"/>
      <c r="WJT11" s="52"/>
      <c r="WJU11" s="52"/>
      <c r="WJV11" s="52"/>
      <c r="WJW11" s="52"/>
      <c r="WJX11" s="52"/>
      <c r="WJY11" s="52"/>
      <c r="WJZ11" s="52"/>
      <c r="WKA11" s="52"/>
      <c r="WKB11" s="52"/>
      <c r="WKC11" s="52"/>
      <c r="WKD11" s="52"/>
      <c r="WKE11" s="52"/>
      <c r="WKF11" s="52"/>
      <c r="WKG11" s="52"/>
      <c r="WKH11" s="52"/>
      <c r="WKI11" s="52"/>
      <c r="WKJ11" s="52"/>
      <c r="WKK11" s="52"/>
      <c r="WKL11" s="52"/>
      <c r="WKM11" s="52"/>
      <c r="WKN11" s="52"/>
      <c r="WKO11" s="52"/>
      <c r="WKP11" s="52"/>
      <c r="WKQ11" s="52"/>
      <c r="WKR11" s="52"/>
      <c r="WKS11" s="52"/>
      <c r="WKT11" s="52"/>
      <c r="WKU11" s="52"/>
      <c r="WKV11" s="52"/>
      <c r="WKW11" s="52"/>
      <c r="WKX11" s="52"/>
      <c r="WKY11" s="52"/>
      <c r="WKZ11" s="52"/>
      <c r="WLA11" s="52"/>
      <c r="WLB11" s="52"/>
      <c r="WLC11" s="52"/>
      <c r="WLD11" s="52"/>
      <c r="WLE11" s="52"/>
      <c r="WLF11" s="52"/>
      <c r="WLG11" s="52"/>
      <c r="WLH11" s="52"/>
      <c r="WLI11" s="52"/>
      <c r="WLJ11" s="52"/>
      <c r="WLK11" s="52"/>
      <c r="WLL11" s="52"/>
      <c r="WLM11" s="52"/>
      <c r="WLN11" s="52"/>
      <c r="WLO11" s="52"/>
      <c r="WLP11" s="52"/>
      <c r="WLQ11" s="52"/>
      <c r="WLR11" s="52"/>
      <c r="WLS11" s="52"/>
      <c r="WLT11" s="52"/>
      <c r="WLU11" s="52"/>
      <c r="WLV11" s="52"/>
      <c r="WLW11" s="52"/>
      <c r="WLX11" s="52"/>
      <c r="WLY11" s="52"/>
      <c r="WLZ11" s="52"/>
      <c r="WMA11" s="52"/>
      <c r="WMB11" s="52"/>
      <c r="WMC11" s="52"/>
      <c r="WMD11" s="52"/>
      <c r="WME11" s="52"/>
      <c r="WMF11" s="52"/>
      <c r="WMG11" s="52"/>
      <c r="WMH11" s="52"/>
      <c r="WMI11" s="52"/>
      <c r="WMJ11" s="52"/>
      <c r="WMK11" s="52"/>
      <c r="WML11" s="52"/>
      <c r="WMM11" s="52"/>
      <c r="WMN11" s="52"/>
      <c r="WMO11" s="52"/>
      <c r="WMP11" s="52"/>
      <c r="WMQ11" s="52"/>
      <c r="WMR11" s="52"/>
      <c r="WMS11" s="52"/>
      <c r="WMT11" s="52"/>
      <c r="WMU11" s="52"/>
      <c r="WMV11" s="52"/>
      <c r="WMW11" s="52"/>
      <c r="WMX11" s="52"/>
      <c r="WMY11" s="52"/>
      <c r="WMZ11" s="52"/>
      <c r="WNA11" s="52"/>
      <c r="WNB11" s="52"/>
      <c r="WNC11" s="52"/>
      <c r="WND11" s="52"/>
      <c r="WNE11" s="52"/>
      <c r="WNF11" s="52"/>
      <c r="WNG11" s="52"/>
      <c r="WNH11" s="52"/>
      <c r="WNI11" s="52"/>
      <c r="WNJ11" s="52"/>
      <c r="WNK11" s="52"/>
      <c r="WNL11" s="52"/>
      <c r="WNM11" s="52"/>
      <c r="WNN11" s="52"/>
      <c r="WNO11" s="52"/>
      <c r="WNP11" s="52"/>
      <c r="WNQ11" s="52"/>
      <c r="WNR11" s="52"/>
      <c r="WNS11" s="52"/>
      <c r="WNT11" s="52"/>
      <c r="WNU11" s="52"/>
      <c r="WNV11" s="52"/>
      <c r="WNW11" s="52"/>
      <c r="WNX11" s="52"/>
      <c r="WNY11" s="52"/>
      <c r="WNZ11" s="52"/>
      <c r="WOA11" s="52"/>
      <c r="WOB11" s="52"/>
      <c r="WOC11" s="52"/>
      <c r="WOD11" s="52"/>
      <c r="WOE11" s="52"/>
      <c r="WOF11" s="52"/>
      <c r="WOG11" s="52"/>
      <c r="WOH11" s="52"/>
      <c r="WOI11" s="52"/>
      <c r="WOJ11" s="52"/>
      <c r="WOK11" s="52"/>
      <c r="WOL11" s="52"/>
      <c r="WOM11" s="52"/>
      <c r="WON11" s="52"/>
      <c r="WOO11" s="52"/>
      <c r="WOP11" s="52"/>
      <c r="WOQ11" s="52"/>
      <c r="WOR11" s="52"/>
      <c r="WOS11" s="52"/>
      <c r="WOT11" s="52"/>
      <c r="WOU11" s="52"/>
      <c r="WOV11" s="52"/>
      <c r="WOW11" s="52"/>
      <c r="WOX11" s="52"/>
      <c r="WOY11" s="52"/>
      <c r="WOZ11" s="52"/>
      <c r="WPA11" s="52"/>
      <c r="WPB11" s="52"/>
      <c r="WPC11" s="52"/>
      <c r="WPD11" s="52"/>
      <c r="WPE11" s="52"/>
      <c r="WPF11" s="52"/>
      <c r="WPG11" s="52"/>
      <c r="WPH11" s="52"/>
      <c r="WPI11" s="52"/>
      <c r="WPJ11" s="52"/>
      <c r="WPK11" s="52"/>
      <c r="WPL11" s="52"/>
      <c r="WPM11" s="52"/>
      <c r="WPN11" s="52"/>
      <c r="WPO11" s="52"/>
      <c r="WPP11" s="52"/>
      <c r="WPQ11" s="52"/>
      <c r="WPR11" s="52"/>
      <c r="WPS11" s="52"/>
      <c r="WPT11" s="52"/>
      <c r="WPU11" s="52"/>
      <c r="WPV11" s="52"/>
      <c r="WPW11" s="52"/>
      <c r="WPX11" s="52"/>
      <c r="WPY11" s="52"/>
      <c r="WPZ11" s="52"/>
      <c r="WQA11" s="52"/>
      <c r="WQB11" s="52"/>
      <c r="WQC11" s="52"/>
      <c r="WQD11" s="52"/>
      <c r="WQE11" s="52"/>
      <c r="WQF11" s="52"/>
      <c r="WQG11" s="52"/>
      <c r="WQH11" s="52"/>
      <c r="WQI11" s="52"/>
      <c r="WQJ11" s="52"/>
      <c r="WQK11" s="52"/>
      <c r="WQL11" s="52"/>
      <c r="WQM11" s="52"/>
      <c r="WQN11" s="52"/>
      <c r="WQO11" s="52"/>
      <c r="WQP11" s="52"/>
      <c r="WQQ11" s="52"/>
      <c r="WQR11" s="52"/>
      <c r="WQS11" s="52"/>
      <c r="WQT11" s="52"/>
      <c r="WQU11" s="52"/>
      <c r="WQV11" s="52"/>
      <c r="WQW11" s="52"/>
      <c r="WQX11" s="52"/>
      <c r="WQY11" s="52"/>
      <c r="WQZ11" s="52"/>
      <c r="WRA11" s="52"/>
      <c r="WRB11" s="52"/>
      <c r="WRC11" s="52"/>
      <c r="WRD11" s="52"/>
      <c r="WRE11" s="52"/>
      <c r="WRF11" s="52"/>
      <c r="WRG11" s="52"/>
      <c r="WRH11" s="52"/>
      <c r="WRI11" s="52"/>
      <c r="WRJ11" s="52"/>
      <c r="WRK11" s="52"/>
      <c r="WRL11" s="52"/>
      <c r="WRM11" s="52"/>
      <c r="WRN11" s="52"/>
      <c r="WRO11" s="52"/>
      <c r="WRP11" s="52"/>
      <c r="WRQ11" s="52"/>
      <c r="WRR11" s="52"/>
      <c r="WRS11" s="52"/>
      <c r="WRT11" s="52"/>
      <c r="WRU11" s="52"/>
      <c r="WRV11" s="52"/>
      <c r="WRW11" s="52"/>
      <c r="WRX11" s="52"/>
      <c r="WRY11" s="52"/>
      <c r="WRZ11" s="52"/>
      <c r="WSA11" s="52"/>
      <c r="WSB11" s="52"/>
      <c r="WSC11" s="52"/>
      <c r="WSD11" s="52"/>
      <c r="WSE11" s="52"/>
      <c r="WSF11" s="52"/>
      <c r="WSG11" s="52"/>
      <c r="WSH11" s="52"/>
      <c r="WSI11" s="52"/>
      <c r="WSJ11" s="52"/>
      <c r="WSK11" s="52"/>
      <c r="WSL11" s="52"/>
      <c r="WSM11" s="52"/>
      <c r="WSN11" s="52"/>
      <c r="WSO11" s="52"/>
      <c r="WSP11" s="52"/>
      <c r="WSQ11" s="52"/>
      <c r="WSR11" s="52"/>
      <c r="WSS11" s="52"/>
      <c r="WST11" s="52"/>
      <c r="WSU11" s="52"/>
      <c r="WSV11" s="52"/>
      <c r="WSW11" s="52"/>
      <c r="WSX11" s="52"/>
      <c r="WSY11" s="52"/>
      <c r="WSZ11" s="52"/>
      <c r="WTA11" s="52"/>
      <c r="WTB11" s="52"/>
      <c r="WTC11" s="52"/>
      <c r="WTD11" s="52"/>
      <c r="WTE11" s="52"/>
      <c r="WTF11" s="52"/>
      <c r="WTG11" s="52"/>
      <c r="WTH11" s="52"/>
      <c r="WTI11" s="52"/>
      <c r="WTJ11" s="52"/>
      <c r="WTK11" s="52"/>
      <c r="WTL11" s="52"/>
      <c r="WTM11" s="52"/>
      <c r="WTN11" s="52"/>
      <c r="WTO11" s="52"/>
      <c r="WTP11" s="52"/>
      <c r="WTQ11" s="52"/>
      <c r="WTR11" s="52"/>
      <c r="WTS11" s="52"/>
      <c r="WTT11" s="52"/>
      <c r="WTU11" s="52"/>
      <c r="WTV11" s="52"/>
      <c r="WTW11" s="52"/>
      <c r="WTX11" s="52"/>
      <c r="WTY11" s="52"/>
      <c r="WTZ11" s="52"/>
      <c r="WUA11" s="52"/>
      <c r="WUB11" s="52"/>
      <c r="WUC11" s="52"/>
      <c r="WUD11" s="52"/>
      <c r="WUE11" s="52"/>
      <c r="WUF11" s="52"/>
      <c r="WUG11" s="52"/>
      <c r="WUH11" s="52"/>
      <c r="WUI11" s="52"/>
      <c r="WUJ11" s="52"/>
      <c r="WUK11" s="52"/>
      <c r="WUL11" s="52"/>
      <c r="WUM11" s="52"/>
      <c r="WUN11" s="52"/>
      <c r="WUO11" s="52"/>
      <c r="WUP11" s="52"/>
      <c r="WUQ11" s="52"/>
      <c r="WUR11" s="52"/>
      <c r="WUS11" s="52"/>
      <c r="WUT11" s="52"/>
      <c r="WUU11" s="52"/>
      <c r="WUV11" s="52"/>
      <c r="WUW11" s="52"/>
      <c r="WUX11" s="52"/>
      <c r="WUY11" s="52"/>
      <c r="WUZ11" s="52"/>
      <c r="WVA11" s="52"/>
      <c r="WVB11" s="52"/>
      <c r="WVC11" s="52"/>
      <c r="WVD11" s="52"/>
      <c r="WVE11" s="52"/>
      <c r="WVF11" s="52"/>
      <c r="WVG11" s="52"/>
      <c r="WVH11" s="52"/>
      <c r="WVI11" s="52"/>
      <c r="WVJ11" s="52"/>
      <c r="WVK11" s="52"/>
      <c r="WVL11" s="52"/>
      <c r="WVM11" s="52"/>
      <c r="WVN11" s="52"/>
      <c r="WVO11" s="52"/>
      <c r="WVP11" s="52"/>
      <c r="WVQ11" s="52"/>
      <c r="WVR11" s="52"/>
      <c r="WVS11" s="52"/>
      <c r="WVT11" s="52"/>
      <c r="WVU11" s="52"/>
      <c r="WVV11" s="52"/>
      <c r="WVW11" s="52"/>
      <c r="WVX11" s="52"/>
      <c r="WVY11" s="52"/>
      <c r="WVZ11" s="52"/>
      <c r="WWA11" s="52"/>
      <c r="WWB11" s="52"/>
      <c r="WWC11" s="52"/>
      <c r="WWD11" s="52"/>
      <c r="WWE11" s="52"/>
      <c r="WWF11" s="52"/>
      <c r="WWG11" s="52"/>
      <c r="WWH11" s="52"/>
      <c r="WWI11" s="52"/>
      <c r="WWJ11" s="52"/>
      <c r="WWK11" s="52"/>
      <c r="WWL11" s="52"/>
      <c r="WWM11" s="52"/>
      <c r="WWN11" s="52"/>
      <c r="WWO11" s="52"/>
      <c r="WWP11" s="52"/>
      <c r="WWQ11" s="52"/>
      <c r="WWR11" s="52"/>
      <c r="WWS11" s="52"/>
      <c r="WWT11" s="52"/>
      <c r="WWU11" s="52"/>
      <c r="WWV11" s="52"/>
      <c r="WWW11" s="52"/>
      <c r="WWX11" s="52"/>
      <c r="WWY11" s="52"/>
      <c r="WWZ11" s="52"/>
      <c r="WXA11" s="52"/>
      <c r="WXB11" s="52"/>
      <c r="WXC11" s="52"/>
      <c r="WXD11" s="52"/>
      <c r="WXE11" s="52"/>
      <c r="WXF11" s="52"/>
      <c r="WXG11" s="52"/>
      <c r="WXH11" s="52"/>
      <c r="WXI11" s="52"/>
      <c r="WXJ11" s="52"/>
      <c r="WXK11" s="52"/>
      <c r="WXL11" s="52"/>
      <c r="WXM11" s="52"/>
      <c r="WXN11" s="52"/>
      <c r="WXO11" s="52"/>
      <c r="WXP11" s="52"/>
      <c r="WXQ11" s="52"/>
      <c r="WXR11" s="52"/>
      <c r="WXS11" s="52"/>
      <c r="WXT11" s="52"/>
      <c r="WXU11" s="52"/>
      <c r="WXV11" s="52"/>
      <c r="WXW11" s="52"/>
      <c r="WXX11" s="52"/>
      <c r="WXY11" s="52"/>
      <c r="WXZ11" s="52"/>
      <c r="WYA11" s="52"/>
      <c r="WYB11" s="52"/>
      <c r="WYC11" s="52"/>
      <c r="WYD11" s="52"/>
      <c r="WYE11" s="52"/>
      <c r="WYF11" s="52"/>
      <c r="WYG11" s="52"/>
      <c r="WYH11" s="52"/>
      <c r="WYI11" s="52"/>
      <c r="WYJ11" s="52"/>
      <c r="WYK11" s="52"/>
      <c r="WYL11" s="52"/>
      <c r="WYM11" s="52"/>
      <c r="WYN11" s="52"/>
      <c r="WYO11" s="52"/>
      <c r="WYP11" s="52"/>
      <c r="WYQ11" s="52"/>
      <c r="WYR11" s="52"/>
      <c r="WYS11" s="52"/>
      <c r="WYT11" s="52"/>
      <c r="WYU11" s="52"/>
      <c r="WYV11" s="52"/>
      <c r="WYW11" s="52"/>
      <c r="WYX11" s="52"/>
      <c r="WYY11" s="52"/>
      <c r="WYZ11" s="52"/>
      <c r="WZA11" s="52"/>
      <c r="WZB11" s="52"/>
      <c r="WZC11" s="52"/>
      <c r="WZD11" s="52"/>
      <c r="WZE11" s="52"/>
      <c r="WZF11" s="52"/>
      <c r="WZG11" s="52"/>
      <c r="WZH11" s="52"/>
      <c r="WZI11" s="52"/>
      <c r="WZJ11" s="52"/>
      <c r="WZK11" s="52"/>
      <c r="WZL11" s="52"/>
      <c r="WZM11" s="52"/>
      <c r="WZN11" s="52"/>
      <c r="WZO11" s="52"/>
      <c r="WZP11" s="52"/>
      <c r="WZQ11" s="52"/>
      <c r="WZR11" s="52"/>
      <c r="WZS11" s="52"/>
      <c r="WZT11" s="52"/>
      <c r="WZU11" s="52"/>
      <c r="WZV11" s="52"/>
      <c r="WZW11" s="52"/>
      <c r="WZX11" s="52"/>
      <c r="WZY11" s="52"/>
      <c r="WZZ11" s="52"/>
      <c r="XAA11" s="52"/>
      <c r="XAB11" s="52"/>
      <c r="XAC11" s="52"/>
      <c r="XAD11" s="52"/>
      <c r="XAE11" s="52"/>
      <c r="XAF11" s="52"/>
      <c r="XAG11" s="52"/>
      <c r="XAH11" s="52"/>
      <c r="XAI11" s="52"/>
      <c r="XAJ11" s="52"/>
      <c r="XAK11" s="52"/>
      <c r="XAL11" s="52"/>
      <c r="XAM11" s="52"/>
      <c r="XAN11" s="52"/>
      <c r="XAO11" s="52"/>
      <c r="XAP11" s="52"/>
      <c r="XAQ11" s="52"/>
      <c r="XAR11" s="52"/>
      <c r="XAS11" s="52"/>
      <c r="XAT11" s="52"/>
      <c r="XAU11" s="52"/>
      <c r="XAV11" s="52"/>
      <c r="XAW11" s="52"/>
      <c r="XAX11" s="52"/>
      <c r="XAY11" s="52"/>
      <c r="XAZ11" s="52"/>
      <c r="XBA11" s="52"/>
      <c r="XBB11" s="52"/>
      <c r="XBC11" s="52"/>
      <c r="XBD11" s="52"/>
      <c r="XBE11" s="52"/>
      <c r="XBF11" s="52"/>
      <c r="XBG11" s="52"/>
      <c r="XBH11" s="52"/>
      <c r="XBI11" s="52"/>
      <c r="XBJ11" s="52"/>
      <c r="XBK11" s="52"/>
      <c r="XBL11" s="52"/>
      <c r="XBM11" s="52"/>
      <c r="XBN11" s="52"/>
      <c r="XBO11" s="52"/>
      <c r="XBP11" s="52"/>
      <c r="XBQ11" s="52"/>
      <c r="XBR11" s="52"/>
      <c r="XBS11" s="52"/>
      <c r="XBT11" s="52"/>
      <c r="XBU11" s="52"/>
      <c r="XBV11" s="52"/>
      <c r="XBW11" s="52"/>
      <c r="XBX11" s="52"/>
      <c r="XBY11" s="52"/>
      <c r="XBZ11" s="52"/>
      <c r="XCA11" s="52"/>
      <c r="XCB11" s="52"/>
      <c r="XCC11" s="52"/>
      <c r="XCD11" s="52"/>
      <c r="XCE11" s="52"/>
      <c r="XCF11" s="52"/>
      <c r="XCG11" s="52"/>
      <c r="XCH11" s="52"/>
      <c r="XCI11" s="52"/>
      <c r="XCJ11" s="52"/>
      <c r="XCK11" s="52"/>
      <c r="XCL11" s="52"/>
      <c r="XCM11" s="52"/>
      <c r="XCN11" s="52"/>
      <c r="XCO11" s="52"/>
      <c r="XCP11" s="52"/>
      <c r="XCQ11" s="52"/>
      <c r="XCR11" s="52"/>
      <c r="XCS11" s="52"/>
      <c r="XCT11" s="52"/>
      <c r="XCU11" s="52"/>
      <c r="XCV11" s="52"/>
      <c r="XCW11" s="52"/>
      <c r="XCX11" s="52"/>
      <c r="XCY11" s="52"/>
      <c r="XCZ11" s="52"/>
      <c r="XDA11" s="52"/>
      <c r="XDB11" s="52"/>
      <c r="XDC11" s="52"/>
      <c r="XDD11" s="52"/>
      <c r="XDE11" s="52"/>
      <c r="XDF11" s="52"/>
      <c r="XDG11" s="52"/>
      <c r="XDH11" s="52"/>
      <c r="XDI11" s="52"/>
      <c r="XDJ11" s="52"/>
      <c r="XDK11" s="52"/>
      <c r="XDL11" s="52"/>
      <c r="XDM11" s="52"/>
      <c r="XDN11" s="52"/>
      <c r="XDO11" s="52"/>
      <c r="XDP11" s="52"/>
      <c r="XDQ11" s="52"/>
      <c r="XDR11" s="52"/>
      <c r="XDS11" s="52"/>
      <c r="XDT11" s="52"/>
      <c r="XDU11" s="52"/>
      <c r="XDV11" s="52"/>
      <c r="XDW11" s="52"/>
      <c r="XDX11" s="52"/>
      <c r="XDY11" s="52"/>
      <c r="XDZ11" s="52"/>
      <c r="XEA11" s="52"/>
      <c r="XEB11" s="52"/>
      <c r="XEC11" s="52"/>
      <c r="XED11" s="52"/>
      <c r="XEE11" s="52"/>
      <c r="XEF11" s="52"/>
      <c r="XEG11" s="52"/>
      <c r="XEH11" s="52"/>
      <c r="XEI11" s="52"/>
      <c r="XEJ11" s="52"/>
      <c r="XEK11" s="52"/>
      <c r="XEL11" s="52"/>
      <c r="XEM11" s="52"/>
      <c r="XEN11" s="52"/>
      <c r="XEO11" s="52"/>
      <c r="XEP11" s="52"/>
      <c r="XEQ11" s="52"/>
      <c r="XER11" s="52"/>
      <c r="XES11" s="52"/>
      <c r="XET11" s="52"/>
      <c r="XEU11" s="52"/>
      <c r="XEV11" s="52"/>
      <c r="XEW11" s="52"/>
      <c r="XEX11" s="52"/>
      <c r="XEY11" s="52"/>
      <c r="XEZ11" s="52"/>
      <c r="XFA11" s="52"/>
      <c r="XFB11" s="52"/>
      <c r="XFC11" s="52"/>
    </row>
    <row r="12" spans="1:16383" s="53" customFormat="1" ht="25.5" customHeight="1" x14ac:dyDescent="0.25">
      <c r="A12" s="52"/>
      <c r="B12" s="124" t="s">
        <v>9</v>
      </c>
      <c r="C12" s="121"/>
      <c r="D12" s="125" t="s">
        <v>10</v>
      </c>
      <c r="E12" s="123"/>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c r="NG12" s="52"/>
      <c r="NH12" s="52"/>
      <c r="NI12" s="52"/>
      <c r="NJ12" s="52"/>
      <c r="NK12" s="52"/>
      <c r="NL12" s="52"/>
      <c r="NM12" s="52"/>
      <c r="NN12" s="52"/>
      <c r="NO12" s="52"/>
      <c r="NP12" s="52"/>
      <c r="NQ12" s="52"/>
      <c r="NR12" s="52"/>
      <c r="NS12" s="52"/>
      <c r="NT12" s="52"/>
      <c r="NU12" s="52"/>
      <c r="NV12" s="52"/>
      <c r="NW12" s="52"/>
      <c r="NX12" s="52"/>
      <c r="NY12" s="52"/>
      <c r="NZ12" s="52"/>
      <c r="OA12" s="52"/>
      <c r="OB12" s="52"/>
      <c r="OC12" s="52"/>
      <c r="OD12" s="52"/>
      <c r="OE12" s="52"/>
      <c r="OF12" s="52"/>
      <c r="OG12" s="52"/>
      <c r="OH12" s="52"/>
      <c r="OI12" s="52"/>
      <c r="OJ12" s="52"/>
      <c r="OK12" s="52"/>
      <c r="OL12" s="52"/>
      <c r="OM12" s="52"/>
      <c r="ON12" s="52"/>
      <c r="OO12" s="52"/>
      <c r="OP12" s="52"/>
      <c r="OQ12" s="52"/>
      <c r="OR12" s="52"/>
      <c r="OS12" s="52"/>
      <c r="OT12" s="52"/>
      <c r="OU12" s="52"/>
      <c r="OV12" s="52"/>
      <c r="OW12" s="52"/>
      <c r="OX12" s="52"/>
      <c r="OY12" s="52"/>
      <c r="OZ12" s="52"/>
      <c r="PA12" s="52"/>
      <c r="PB12" s="52"/>
      <c r="PC12" s="52"/>
      <c r="PD12" s="52"/>
      <c r="PE12" s="52"/>
      <c r="PF12" s="52"/>
      <c r="PG12" s="52"/>
      <c r="PH12" s="52"/>
      <c r="PI12" s="52"/>
      <c r="PJ12" s="52"/>
      <c r="PK12" s="52"/>
      <c r="PL12" s="52"/>
      <c r="PM12" s="52"/>
      <c r="PN12" s="52"/>
      <c r="PO12" s="52"/>
      <c r="PP12" s="52"/>
      <c r="PQ12" s="52"/>
      <c r="PR12" s="52"/>
      <c r="PS12" s="52"/>
      <c r="PT12" s="52"/>
      <c r="PU12" s="52"/>
      <c r="PV12" s="52"/>
      <c r="PW12" s="52"/>
      <c r="PX12" s="52"/>
      <c r="PY12" s="52"/>
      <c r="PZ12" s="52"/>
      <c r="QA12" s="52"/>
      <c r="QB12" s="52"/>
      <c r="QC12" s="52"/>
      <c r="QD12" s="52"/>
      <c r="QE12" s="52"/>
      <c r="QF12" s="52"/>
      <c r="QG12" s="52"/>
      <c r="QH12" s="52"/>
      <c r="QI12" s="52"/>
      <c r="QJ12" s="52"/>
      <c r="QK12" s="52"/>
      <c r="QL12" s="52"/>
      <c r="QM12" s="52"/>
      <c r="QN12" s="52"/>
      <c r="QO12" s="52"/>
      <c r="QP12" s="52"/>
      <c r="QQ12" s="52"/>
      <c r="QR12" s="52"/>
      <c r="QS12" s="52"/>
      <c r="QT12" s="52"/>
      <c r="QU12" s="52"/>
      <c r="QV12" s="52"/>
      <c r="QW12" s="52"/>
      <c r="QX12" s="52"/>
      <c r="QY12" s="52"/>
      <c r="QZ12" s="52"/>
      <c r="RA12" s="52"/>
      <c r="RB12" s="52"/>
      <c r="RC12" s="52"/>
      <c r="RD12" s="52"/>
      <c r="RE12" s="52"/>
      <c r="RF12" s="52"/>
      <c r="RG12" s="52"/>
      <c r="RH12" s="52"/>
      <c r="RI12" s="52"/>
      <c r="RJ12" s="52"/>
      <c r="RK12" s="52"/>
      <c r="RL12" s="52"/>
      <c r="RM12" s="52"/>
      <c r="RN12" s="52"/>
      <c r="RO12" s="52"/>
      <c r="RP12" s="52"/>
      <c r="RQ12" s="52"/>
      <c r="RR12" s="52"/>
      <c r="RS12" s="52"/>
      <c r="RT12" s="52"/>
      <c r="RU12" s="52"/>
      <c r="RV12" s="52"/>
      <c r="RW12" s="52"/>
      <c r="RX12" s="52"/>
      <c r="RY12" s="52"/>
      <c r="RZ12" s="52"/>
      <c r="SA12" s="52"/>
      <c r="SB12" s="52"/>
      <c r="SC12" s="52"/>
      <c r="SD12" s="52"/>
      <c r="SE12" s="52"/>
      <c r="SF12" s="52"/>
      <c r="SG12" s="52"/>
      <c r="SH12" s="52"/>
      <c r="SI12" s="52"/>
      <c r="SJ12" s="52"/>
      <c r="SK12" s="52"/>
      <c r="SL12" s="52"/>
      <c r="SM12" s="52"/>
      <c r="SN12" s="52"/>
      <c r="SO12" s="52"/>
      <c r="SP12" s="52"/>
      <c r="SQ12" s="52"/>
      <c r="SR12" s="52"/>
      <c r="SS12" s="52"/>
      <c r="ST12" s="52"/>
      <c r="SU12" s="52"/>
      <c r="SV12" s="52"/>
      <c r="SW12" s="52"/>
      <c r="SX12" s="52"/>
      <c r="SY12" s="52"/>
      <c r="SZ12" s="52"/>
      <c r="TA12" s="52"/>
      <c r="TB12" s="52"/>
      <c r="TC12" s="52"/>
      <c r="TD12" s="52"/>
      <c r="TE12" s="52"/>
      <c r="TF12" s="52"/>
      <c r="TG12" s="52"/>
      <c r="TH12" s="52"/>
      <c r="TI12" s="52"/>
      <c r="TJ12" s="52"/>
      <c r="TK12" s="52"/>
      <c r="TL12" s="52"/>
      <c r="TM12" s="52"/>
      <c r="TN12" s="52"/>
      <c r="TO12" s="52"/>
      <c r="TP12" s="52"/>
      <c r="TQ12" s="52"/>
      <c r="TR12" s="52"/>
      <c r="TS12" s="52"/>
      <c r="TT12" s="52"/>
      <c r="TU12" s="52"/>
      <c r="TV12" s="52"/>
      <c r="TW12" s="52"/>
      <c r="TX12" s="52"/>
      <c r="TY12" s="52"/>
      <c r="TZ12" s="52"/>
      <c r="UA12" s="52"/>
      <c r="UB12" s="52"/>
      <c r="UC12" s="52"/>
      <c r="UD12" s="52"/>
      <c r="UE12" s="52"/>
      <c r="UF12" s="52"/>
      <c r="UG12" s="52"/>
      <c r="UH12" s="52"/>
      <c r="UI12" s="52"/>
      <c r="UJ12" s="52"/>
      <c r="UK12" s="52"/>
      <c r="UL12" s="52"/>
      <c r="UM12" s="52"/>
      <c r="UN12" s="52"/>
      <c r="UO12" s="52"/>
      <c r="UP12" s="52"/>
      <c r="UQ12" s="52"/>
      <c r="UR12" s="52"/>
      <c r="US12" s="52"/>
      <c r="UT12" s="52"/>
      <c r="UU12" s="52"/>
      <c r="UV12" s="52"/>
      <c r="UW12" s="52"/>
      <c r="UX12" s="52"/>
      <c r="UY12" s="52"/>
      <c r="UZ12" s="52"/>
      <c r="VA12" s="52"/>
      <c r="VB12" s="52"/>
      <c r="VC12" s="52"/>
      <c r="VD12" s="52"/>
      <c r="VE12" s="52"/>
      <c r="VF12" s="52"/>
      <c r="VG12" s="52"/>
      <c r="VH12" s="52"/>
      <c r="VI12" s="52"/>
      <c r="VJ12" s="52"/>
      <c r="VK12" s="52"/>
      <c r="VL12" s="52"/>
      <c r="VM12" s="52"/>
      <c r="VN12" s="52"/>
      <c r="VO12" s="52"/>
      <c r="VP12" s="52"/>
      <c r="VQ12" s="52"/>
      <c r="VR12" s="52"/>
      <c r="VS12" s="52"/>
      <c r="VT12" s="52"/>
      <c r="VU12" s="52"/>
      <c r="VV12" s="52"/>
      <c r="VW12" s="52"/>
      <c r="VX12" s="52"/>
      <c r="VY12" s="52"/>
      <c r="VZ12" s="52"/>
      <c r="WA12" s="52"/>
      <c r="WB12" s="52"/>
      <c r="WC12" s="52"/>
      <c r="WD12" s="52"/>
      <c r="WE12" s="52"/>
      <c r="WF12" s="52"/>
      <c r="WG12" s="52"/>
      <c r="WH12" s="52"/>
      <c r="WI12" s="52"/>
      <c r="WJ12" s="52"/>
      <c r="WK12" s="52"/>
      <c r="WL12" s="52"/>
      <c r="WM12" s="52"/>
      <c r="WN12" s="52"/>
      <c r="WO12" s="52"/>
      <c r="WP12" s="52"/>
      <c r="WQ12" s="52"/>
      <c r="WR12" s="52"/>
      <c r="WS12" s="52"/>
      <c r="WT12" s="52"/>
      <c r="WU12" s="52"/>
      <c r="WV12" s="52"/>
      <c r="WW12" s="52"/>
      <c r="WX12" s="52"/>
      <c r="WY12" s="52"/>
      <c r="WZ12" s="52"/>
      <c r="XA12" s="52"/>
      <c r="XB12" s="52"/>
      <c r="XC12" s="52"/>
      <c r="XD12" s="52"/>
      <c r="XE12" s="52"/>
      <c r="XF12" s="52"/>
      <c r="XG12" s="52"/>
      <c r="XH12" s="52"/>
      <c r="XI12" s="52"/>
      <c r="XJ12" s="52"/>
      <c r="XK12" s="52"/>
      <c r="XL12" s="52"/>
      <c r="XM12" s="52"/>
      <c r="XN12" s="52"/>
      <c r="XO12" s="52"/>
      <c r="XP12" s="52"/>
      <c r="XQ12" s="52"/>
      <c r="XR12" s="52"/>
      <c r="XS12" s="52"/>
      <c r="XT12" s="52"/>
      <c r="XU12" s="52"/>
      <c r="XV12" s="52"/>
      <c r="XW12" s="52"/>
      <c r="XX12" s="52"/>
      <c r="XY12" s="52"/>
      <c r="XZ12" s="52"/>
      <c r="YA12" s="52"/>
      <c r="YB12" s="52"/>
      <c r="YC12" s="52"/>
      <c r="YD12" s="52"/>
      <c r="YE12" s="52"/>
      <c r="YF12" s="52"/>
      <c r="YG12" s="52"/>
      <c r="YH12" s="52"/>
      <c r="YI12" s="52"/>
      <c r="YJ12" s="52"/>
      <c r="YK12" s="52"/>
      <c r="YL12" s="52"/>
      <c r="YM12" s="52"/>
      <c r="YN12" s="52"/>
      <c r="YO12" s="52"/>
      <c r="YP12" s="52"/>
      <c r="YQ12" s="52"/>
      <c r="YR12" s="52"/>
      <c r="YS12" s="52"/>
      <c r="YT12" s="52"/>
      <c r="YU12" s="52"/>
      <c r="YV12" s="52"/>
      <c r="YW12" s="52"/>
      <c r="YX12" s="52"/>
      <c r="YY12" s="52"/>
      <c r="YZ12" s="52"/>
      <c r="ZA12" s="52"/>
      <c r="ZB12" s="52"/>
      <c r="ZC12" s="52"/>
      <c r="ZD12" s="52"/>
      <c r="ZE12" s="52"/>
      <c r="ZF12" s="52"/>
      <c r="ZG12" s="52"/>
      <c r="ZH12" s="52"/>
      <c r="ZI12" s="52"/>
      <c r="ZJ12" s="52"/>
      <c r="ZK12" s="52"/>
      <c r="ZL12" s="52"/>
      <c r="ZM12" s="52"/>
      <c r="ZN12" s="52"/>
      <c r="ZO12" s="52"/>
      <c r="ZP12" s="52"/>
      <c r="ZQ12" s="52"/>
      <c r="ZR12" s="52"/>
      <c r="ZS12" s="52"/>
      <c r="ZT12" s="52"/>
      <c r="ZU12" s="52"/>
      <c r="ZV12" s="52"/>
      <c r="ZW12" s="52"/>
      <c r="ZX12" s="52"/>
      <c r="ZY12" s="52"/>
      <c r="ZZ12" s="52"/>
      <c r="AAA12" s="52"/>
      <c r="AAB12" s="52"/>
      <c r="AAC12" s="52"/>
      <c r="AAD12" s="52"/>
      <c r="AAE12" s="52"/>
      <c r="AAF12" s="52"/>
      <c r="AAG12" s="52"/>
      <c r="AAH12" s="52"/>
      <c r="AAI12" s="52"/>
      <c r="AAJ12" s="52"/>
      <c r="AAK12" s="52"/>
      <c r="AAL12" s="52"/>
      <c r="AAM12" s="52"/>
      <c r="AAN12" s="52"/>
      <c r="AAO12" s="52"/>
      <c r="AAP12" s="52"/>
      <c r="AAQ12" s="52"/>
      <c r="AAR12" s="52"/>
      <c r="AAS12" s="52"/>
      <c r="AAT12" s="52"/>
      <c r="AAU12" s="52"/>
      <c r="AAV12" s="52"/>
      <c r="AAW12" s="52"/>
      <c r="AAX12" s="52"/>
      <c r="AAY12" s="52"/>
      <c r="AAZ12" s="52"/>
      <c r="ABA12" s="52"/>
      <c r="ABB12" s="52"/>
      <c r="ABC12" s="52"/>
      <c r="ABD12" s="52"/>
      <c r="ABE12" s="52"/>
      <c r="ABF12" s="52"/>
      <c r="ABG12" s="52"/>
      <c r="ABH12" s="52"/>
      <c r="ABI12" s="52"/>
      <c r="ABJ12" s="52"/>
      <c r="ABK12" s="52"/>
      <c r="ABL12" s="52"/>
      <c r="ABM12" s="52"/>
      <c r="ABN12" s="52"/>
      <c r="ABO12" s="52"/>
      <c r="ABP12" s="52"/>
      <c r="ABQ12" s="52"/>
      <c r="ABR12" s="52"/>
      <c r="ABS12" s="52"/>
      <c r="ABT12" s="52"/>
      <c r="ABU12" s="52"/>
      <c r="ABV12" s="52"/>
      <c r="ABW12" s="52"/>
      <c r="ABX12" s="52"/>
      <c r="ABY12" s="52"/>
      <c r="ABZ12" s="52"/>
      <c r="ACA12" s="52"/>
      <c r="ACB12" s="52"/>
      <c r="ACC12" s="52"/>
      <c r="ACD12" s="52"/>
      <c r="ACE12" s="52"/>
      <c r="ACF12" s="52"/>
      <c r="ACG12" s="52"/>
      <c r="ACH12" s="52"/>
      <c r="ACI12" s="52"/>
      <c r="ACJ12" s="52"/>
      <c r="ACK12" s="52"/>
      <c r="ACL12" s="52"/>
      <c r="ACM12" s="52"/>
      <c r="ACN12" s="52"/>
      <c r="ACO12" s="52"/>
      <c r="ACP12" s="52"/>
      <c r="ACQ12" s="52"/>
      <c r="ACR12" s="52"/>
      <c r="ACS12" s="52"/>
      <c r="ACT12" s="52"/>
      <c r="ACU12" s="52"/>
      <c r="ACV12" s="52"/>
      <c r="ACW12" s="52"/>
      <c r="ACX12" s="52"/>
      <c r="ACY12" s="52"/>
      <c r="ACZ12" s="52"/>
      <c r="ADA12" s="52"/>
      <c r="ADB12" s="52"/>
      <c r="ADC12" s="52"/>
      <c r="ADD12" s="52"/>
      <c r="ADE12" s="52"/>
      <c r="ADF12" s="52"/>
      <c r="ADG12" s="52"/>
      <c r="ADH12" s="52"/>
      <c r="ADI12" s="52"/>
      <c r="ADJ12" s="52"/>
      <c r="ADK12" s="52"/>
      <c r="ADL12" s="52"/>
      <c r="ADM12" s="52"/>
      <c r="ADN12" s="52"/>
      <c r="ADO12" s="52"/>
      <c r="ADP12" s="52"/>
      <c r="ADQ12" s="52"/>
      <c r="ADR12" s="52"/>
      <c r="ADS12" s="52"/>
      <c r="ADT12" s="52"/>
      <c r="ADU12" s="52"/>
      <c r="ADV12" s="52"/>
      <c r="ADW12" s="52"/>
      <c r="ADX12" s="52"/>
      <c r="ADY12" s="52"/>
      <c r="ADZ12" s="52"/>
      <c r="AEA12" s="52"/>
      <c r="AEB12" s="52"/>
      <c r="AEC12" s="52"/>
      <c r="AED12" s="52"/>
      <c r="AEE12" s="52"/>
      <c r="AEF12" s="52"/>
      <c r="AEG12" s="52"/>
      <c r="AEH12" s="52"/>
      <c r="AEI12" s="52"/>
      <c r="AEJ12" s="52"/>
      <c r="AEK12" s="52"/>
      <c r="AEL12" s="52"/>
      <c r="AEM12" s="52"/>
      <c r="AEN12" s="52"/>
      <c r="AEO12" s="52"/>
      <c r="AEP12" s="52"/>
      <c r="AEQ12" s="52"/>
      <c r="AER12" s="52"/>
      <c r="AES12" s="52"/>
      <c r="AET12" s="52"/>
      <c r="AEU12" s="52"/>
      <c r="AEV12" s="52"/>
      <c r="AEW12" s="52"/>
      <c r="AEX12" s="52"/>
      <c r="AEY12" s="52"/>
      <c r="AEZ12" s="52"/>
      <c r="AFA12" s="52"/>
      <c r="AFB12" s="52"/>
      <c r="AFC12" s="52"/>
      <c r="AFD12" s="52"/>
      <c r="AFE12" s="52"/>
      <c r="AFF12" s="52"/>
      <c r="AFG12" s="52"/>
      <c r="AFH12" s="52"/>
      <c r="AFI12" s="52"/>
      <c r="AFJ12" s="52"/>
      <c r="AFK12" s="52"/>
      <c r="AFL12" s="52"/>
      <c r="AFM12" s="52"/>
      <c r="AFN12" s="52"/>
      <c r="AFO12" s="52"/>
      <c r="AFP12" s="52"/>
      <c r="AFQ12" s="52"/>
      <c r="AFR12" s="52"/>
      <c r="AFS12" s="52"/>
      <c r="AFT12" s="52"/>
      <c r="AFU12" s="52"/>
      <c r="AFV12" s="52"/>
      <c r="AFW12" s="52"/>
      <c r="AFX12" s="52"/>
      <c r="AFY12" s="52"/>
      <c r="AFZ12" s="52"/>
      <c r="AGA12" s="52"/>
      <c r="AGB12" s="52"/>
      <c r="AGC12" s="52"/>
      <c r="AGD12" s="52"/>
      <c r="AGE12" s="52"/>
      <c r="AGF12" s="52"/>
      <c r="AGG12" s="52"/>
      <c r="AGH12" s="52"/>
      <c r="AGI12" s="52"/>
      <c r="AGJ12" s="52"/>
      <c r="AGK12" s="52"/>
      <c r="AGL12" s="52"/>
      <c r="AGM12" s="52"/>
      <c r="AGN12" s="52"/>
      <c r="AGO12" s="52"/>
      <c r="AGP12" s="52"/>
      <c r="AGQ12" s="52"/>
      <c r="AGR12" s="52"/>
      <c r="AGS12" s="52"/>
      <c r="AGT12" s="52"/>
      <c r="AGU12" s="52"/>
      <c r="AGV12" s="52"/>
      <c r="AGW12" s="52"/>
      <c r="AGX12" s="52"/>
      <c r="AGY12" s="52"/>
      <c r="AGZ12" s="52"/>
      <c r="AHA12" s="52"/>
      <c r="AHB12" s="52"/>
      <c r="AHC12" s="52"/>
      <c r="AHD12" s="52"/>
      <c r="AHE12" s="52"/>
      <c r="AHF12" s="52"/>
      <c r="AHG12" s="52"/>
      <c r="AHH12" s="52"/>
      <c r="AHI12" s="52"/>
      <c r="AHJ12" s="52"/>
      <c r="AHK12" s="52"/>
      <c r="AHL12" s="52"/>
      <c r="AHM12" s="52"/>
      <c r="AHN12" s="52"/>
      <c r="AHO12" s="52"/>
      <c r="AHP12" s="52"/>
      <c r="AHQ12" s="52"/>
      <c r="AHR12" s="52"/>
      <c r="AHS12" s="52"/>
      <c r="AHT12" s="52"/>
      <c r="AHU12" s="52"/>
      <c r="AHV12" s="52"/>
      <c r="AHW12" s="52"/>
      <c r="AHX12" s="52"/>
      <c r="AHY12" s="52"/>
      <c r="AHZ12" s="52"/>
      <c r="AIA12" s="52"/>
      <c r="AIB12" s="52"/>
      <c r="AIC12" s="52"/>
      <c r="AID12" s="52"/>
      <c r="AIE12" s="52"/>
      <c r="AIF12" s="52"/>
      <c r="AIG12" s="52"/>
      <c r="AIH12" s="52"/>
      <c r="AII12" s="52"/>
      <c r="AIJ12" s="52"/>
      <c r="AIK12" s="52"/>
      <c r="AIL12" s="52"/>
      <c r="AIM12" s="52"/>
      <c r="AIN12" s="52"/>
      <c r="AIO12" s="52"/>
      <c r="AIP12" s="52"/>
      <c r="AIQ12" s="52"/>
      <c r="AIR12" s="52"/>
      <c r="AIS12" s="52"/>
      <c r="AIT12" s="52"/>
      <c r="AIU12" s="52"/>
      <c r="AIV12" s="52"/>
      <c r="AIW12" s="52"/>
      <c r="AIX12" s="52"/>
      <c r="AIY12" s="52"/>
      <c r="AIZ12" s="52"/>
      <c r="AJA12" s="52"/>
      <c r="AJB12" s="52"/>
      <c r="AJC12" s="52"/>
      <c r="AJD12" s="52"/>
      <c r="AJE12" s="52"/>
      <c r="AJF12" s="52"/>
      <c r="AJG12" s="52"/>
      <c r="AJH12" s="52"/>
      <c r="AJI12" s="52"/>
      <c r="AJJ12" s="52"/>
      <c r="AJK12" s="52"/>
      <c r="AJL12" s="52"/>
      <c r="AJM12" s="52"/>
      <c r="AJN12" s="52"/>
      <c r="AJO12" s="52"/>
      <c r="AJP12" s="52"/>
      <c r="AJQ12" s="52"/>
      <c r="AJR12" s="52"/>
      <c r="AJS12" s="52"/>
      <c r="AJT12" s="52"/>
      <c r="AJU12" s="52"/>
      <c r="AJV12" s="52"/>
      <c r="AJW12" s="52"/>
      <c r="AJX12" s="52"/>
      <c r="AJY12" s="52"/>
      <c r="AJZ12" s="52"/>
      <c r="AKA12" s="52"/>
      <c r="AKB12" s="52"/>
      <c r="AKC12" s="52"/>
      <c r="AKD12" s="52"/>
      <c r="AKE12" s="52"/>
      <c r="AKF12" s="52"/>
      <c r="AKG12" s="52"/>
      <c r="AKH12" s="52"/>
      <c r="AKI12" s="52"/>
      <c r="AKJ12" s="52"/>
      <c r="AKK12" s="52"/>
      <c r="AKL12" s="52"/>
      <c r="AKM12" s="52"/>
      <c r="AKN12" s="52"/>
      <c r="AKO12" s="52"/>
      <c r="AKP12" s="52"/>
      <c r="AKQ12" s="52"/>
      <c r="AKR12" s="52"/>
      <c r="AKS12" s="52"/>
      <c r="AKT12" s="52"/>
      <c r="AKU12" s="52"/>
      <c r="AKV12" s="52"/>
      <c r="AKW12" s="52"/>
      <c r="AKX12" s="52"/>
      <c r="AKY12" s="52"/>
      <c r="AKZ12" s="52"/>
      <c r="ALA12" s="52"/>
      <c r="ALB12" s="52"/>
      <c r="ALC12" s="52"/>
      <c r="ALD12" s="52"/>
      <c r="ALE12" s="52"/>
      <c r="ALF12" s="52"/>
      <c r="ALG12" s="52"/>
      <c r="ALH12" s="52"/>
      <c r="ALI12" s="52"/>
      <c r="ALJ12" s="52"/>
      <c r="ALK12" s="52"/>
      <c r="ALL12" s="52"/>
      <c r="ALM12" s="52"/>
      <c r="ALN12" s="52"/>
      <c r="ALO12" s="52"/>
      <c r="ALP12" s="52"/>
      <c r="ALQ12" s="52"/>
      <c r="ALR12" s="52"/>
      <c r="ALS12" s="52"/>
      <c r="ALT12" s="52"/>
      <c r="ALU12" s="52"/>
      <c r="ALV12" s="52"/>
      <c r="ALW12" s="52"/>
      <c r="ALX12" s="52"/>
      <c r="ALY12" s="52"/>
      <c r="ALZ12" s="52"/>
      <c r="AMA12" s="52"/>
      <c r="AMB12" s="52"/>
      <c r="AMC12" s="52"/>
      <c r="AMD12" s="52"/>
      <c r="AME12" s="52"/>
      <c r="AMF12" s="52"/>
      <c r="AMG12" s="52"/>
      <c r="AMH12" s="52"/>
      <c r="AMI12" s="52"/>
      <c r="AMJ12" s="52"/>
      <c r="AMK12" s="52"/>
      <c r="AML12" s="52"/>
      <c r="AMM12" s="52"/>
      <c r="AMN12" s="52"/>
      <c r="AMO12" s="52"/>
      <c r="AMP12" s="52"/>
      <c r="AMQ12" s="52"/>
      <c r="AMR12" s="52"/>
      <c r="AMS12" s="52"/>
      <c r="AMT12" s="52"/>
      <c r="AMU12" s="52"/>
      <c r="AMV12" s="52"/>
      <c r="AMW12" s="52"/>
      <c r="AMX12" s="52"/>
      <c r="AMY12" s="52"/>
      <c r="AMZ12" s="52"/>
      <c r="ANA12" s="52"/>
      <c r="ANB12" s="52"/>
      <c r="ANC12" s="52"/>
      <c r="AND12" s="52"/>
      <c r="ANE12" s="52"/>
      <c r="ANF12" s="52"/>
      <c r="ANG12" s="52"/>
      <c r="ANH12" s="52"/>
      <c r="ANI12" s="52"/>
      <c r="ANJ12" s="52"/>
      <c r="ANK12" s="52"/>
      <c r="ANL12" s="52"/>
      <c r="ANM12" s="52"/>
      <c r="ANN12" s="52"/>
      <c r="ANO12" s="52"/>
      <c r="ANP12" s="52"/>
      <c r="ANQ12" s="52"/>
      <c r="ANR12" s="52"/>
      <c r="ANS12" s="52"/>
      <c r="ANT12" s="52"/>
      <c r="ANU12" s="52"/>
      <c r="ANV12" s="52"/>
      <c r="ANW12" s="52"/>
      <c r="ANX12" s="52"/>
      <c r="ANY12" s="52"/>
      <c r="ANZ12" s="52"/>
      <c r="AOA12" s="52"/>
      <c r="AOB12" s="52"/>
      <c r="AOC12" s="52"/>
      <c r="AOD12" s="52"/>
      <c r="AOE12" s="52"/>
      <c r="AOF12" s="52"/>
      <c r="AOG12" s="52"/>
      <c r="AOH12" s="52"/>
      <c r="AOI12" s="52"/>
      <c r="AOJ12" s="52"/>
      <c r="AOK12" s="52"/>
      <c r="AOL12" s="52"/>
      <c r="AOM12" s="52"/>
      <c r="AON12" s="52"/>
      <c r="AOO12" s="52"/>
      <c r="AOP12" s="52"/>
      <c r="AOQ12" s="52"/>
      <c r="AOR12" s="52"/>
      <c r="AOS12" s="52"/>
      <c r="AOT12" s="52"/>
      <c r="AOU12" s="52"/>
      <c r="AOV12" s="52"/>
      <c r="AOW12" s="52"/>
      <c r="AOX12" s="52"/>
      <c r="AOY12" s="52"/>
      <c r="AOZ12" s="52"/>
      <c r="APA12" s="52"/>
      <c r="APB12" s="52"/>
      <c r="APC12" s="52"/>
      <c r="APD12" s="52"/>
      <c r="APE12" s="52"/>
      <c r="APF12" s="52"/>
      <c r="APG12" s="52"/>
      <c r="APH12" s="52"/>
      <c r="API12" s="52"/>
      <c r="APJ12" s="52"/>
      <c r="APK12" s="52"/>
      <c r="APL12" s="52"/>
      <c r="APM12" s="52"/>
      <c r="APN12" s="52"/>
      <c r="APO12" s="52"/>
      <c r="APP12" s="52"/>
      <c r="APQ12" s="52"/>
      <c r="APR12" s="52"/>
      <c r="APS12" s="52"/>
      <c r="APT12" s="52"/>
      <c r="APU12" s="52"/>
      <c r="APV12" s="52"/>
      <c r="APW12" s="52"/>
      <c r="APX12" s="52"/>
      <c r="APY12" s="52"/>
      <c r="APZ12" s="52"/>
      <c r="AQA12" s="52"/>
      <c r="AQB12" s="52"/>
      <c r="AQC12" s="52"/>
      <c r="AQD12" s="52"/>
      <c r="AQE12" s="52"/>
      <c r="AQF12" s="52"/>
      <c r="AQG12" s="52"/>
      <c r="AQH12" s="52"/>
      <c r="AQI12" s="52"/>
      <c r="AQJ12" s="52"/>
      <c r="AQK12" s="52"/>
      <c r="AQL12" s="52"/>
      <c r="AQM12" s="52"/>
      <c r="AQN12" s="52"/>
      <c r="AQO12" s="52"/>
      <c r="AQP12" s="52"/>
      <c r="AQQ12" s="52"/>
      <c r="AQR12" s="52"/>
      <c r="AQS12" s="52"/>
      <c r="AQT12" s="52"/>
      <c r="AQU12" s="52"/>
      <c r="AQV12" s="52"/>
      <c r="AQW12" s="52"/>
      <c r="AQX12" s="52"/>
      <c r="AQY12" s="52"/>
      <c r="AQZ12" s="52"/>
      <c r="ARA12" s="52"/>
      <c r="ARB12" s="52"/>
      <c r="ARC12" s="52"/>
      <c r="ARD12" s="52"/>
      <c r="ARE12" s="52"/>
      <c r="ARF12" s="52"/>
      <c r="ARG12" s="52"/>
      <c r="ARH12" s="52"/>
      <c r="ARI12" s="52"/>
      <c r="ARJ12" s="52"/>
      <c r="ARK12" s="52"/>
      <c r="ARL12" s="52"/>
      <c r="ARM12" s="52"/>
      <c r="ARN12" s="52"/>
      <c r="ARO12" s="52"/>
      <c r="ARP12" s="52"/>
      <c r="ARQ12" s="52"/>
      <c r="ARR12" s="52"/>
      <c r="ARS12" s="52"/>
      <c r="ART12" s="52"/>
      <c r="ARU12" s="52"/>
      <c r="ARV12" s="52"/>
      <c r="ARW12" s="52"/>
      <c r="ARX12" s="52"/>
      <c r="ARY12" s="52"/>
      <c r="ARZ12" s="52"/>
      <c r="ASA12" s="52"/>
      <c r="ASB12" s="52"/>
      <c r="ASC12" s="52"/>
      <c r="ASD12" s="52"/>
      <c r="ASE12" s="52"/>
      <c r="ASF12" s="52"/>
      <c r="ASG12" s="52"/>
      <c r="ASH12" s="52"/>
      <c r="ASI12" s="52"/>
      <c r="ASJ12" s="52"/>
      <c r="ASK12" s="52"/>
      <c r="ASL12" s="52"/>
      <c r="ASM12" s="52"/>
      <c r="ASN12" s="52"/>
      <c r="ASO12" s="52"/>
      <c r="ASP12" s="52"/>
      <c r="ASQ12" s="52"/>
      <c r="ASR12" s="52"/>
      <c r="ASS12" s="52"/>
      <c r="AST12" s="52"/>
      <c r="ASU12" s="52"/>
      <c r="ASV12" s="52"/>
      <c r="ASW12" s="52"/>
      <c r="ASX12" s="52"/>
      <c r="ASY12" s="52"/>
      <c r="ASZ12" s="52"/>
      <c r="ATA12" s="52"/>
      <c r="ATB12" s="52"/>
      <c r="ATC12" s="52"/>
      <c r="ATD12" s="52"/>
      <c r="ATE12" s="52"/>
      <c r="ATF12" s="52"/>
      <c r="ATG12" s="52"/>
      <c r="ATH12" s="52"/>
      <c r="ATI12" s="52"/>
      <c r="ATJ12" s="52"/>
      <c r="ATK12" s="52"/>
      <c r="ATL12" s="52"/>
      <c r="ATM12" s="52"/>
      <c r="ATN12" s="52"/>
      <c r="ATO12" s="52"/>
      <c r="ATP12" s="52"/>
      <c r="ATQ12" s="52"/>
      <c r="ATR12" s="52"/>
      <c r="ATS12" s="52"/>
      <c r="ATT12" s="52"/>
      <c r="ATU12" s="52"/>
      <c r="ATV12" s="52"/>
      <c r="ATW12" s="52"/>
      <c r="ATX12" s="52"/>
      <c r="ATY12" s="52"/>
      <c r="ATZ12" s="52"/>
      <c r="AUA12" s="52"/>
      <c r="AUB12" s="52"/>
      <c r="AUC12" s="52"/>
      <c r="AUD12" s="52"/>
      <c r="AUE12" s="52"/>
      <c r="AUF12" s="52"/>
      <c r="AUG12" s="52"/>
      <c r="AUH12" s="52"/>
      <c r="AUI12" s="52"/>
      <c r="AUJ12" s="52"/>
      <c r="AUK12" s="52"/>
      <c r="AUL12" s="52"/>
      <c r="AUM12" s="52"/>
      <c r="AUN12" s="52"/>
      <c r="AUO12" s="52"/>
      <c r="AUP12" s="52"/>
      <c r="AUQ12" s="52"/>
      <c r="AUR12" s="52"/>
      <c r="AUS12" s="52"/>
      <c r="AUT12" s="52"/>
      <c r="AUU12" s="52"/>
      <c r="AUV12" s="52"/>
      <c r="AUW12" s="52"/>
      <c r="AUX12" s="52"/>
      <c r="AUY12" s="52"/>
      <c r="AUZ12" s="52"/>
      <c r="AVA12" s="52"/>
      <c r="AVB12" s="52"/>
      <c r="AVC12" s="52"/>
      <c r="AVD12" s="52"/>
      <c r="AVE12" s="52"/>
      <c r="AVF12" s="52"/>
      <c r="AVG12" s="52"/>
      <c r="AVH12" s="52"/>
      <c r="AVI12" s="52"/>
      <c r="AVJ12" s="52"/>
      <c r="AVK12" s="52"/>
      <c r="AVL12" s="52"/>
      <c r="AVM12" s="52"/>
      <c r="AVN12" s="52"/>
      <c r="AVO12" s="52"/>
      <c r="AVP12" s="52"/>
      <c r="AVQ12" s="52"/>
      <c r="AVR12" s="52"/>
      <c r="AVS12" s="52"/>
      <c r="AVT12" s="52"/>
      <c r="AVU12" s="52"/>
      <c r="AVV12" s="52"/>
      <c r="AVW12" s="52"/>
      <c r="AVX12" s="52"/>
      <c r="AVY12" s="52"/>
      <c r="AVZ12" s="52"/>
      <c r="AWA12" s="52"/>
      <c r="AWB12" s="52"/>
      <c r="AWC12" s="52"/>
      <c r="AWD12" s="52"/>
      <c r="AWE12" s="52"/>
      <c r="AWF12" s="52"/>
      <c r="AWG12" s="52"/>
      <c r="AWH12" s="52"/>
      <c r="AWI12" s="52"/>
      <c r="AWJ12" s="52"/>
      <c r="AWK12" s="52"/>
      <c r="AWL12" s="52"/>
      <c r="AWM12" s="52"/>
      <c r="AWN12" s="52"/>
      <c r="AWO12" s="52"/>
      <c r="AWP12" s="52"/>
      <c r="AWQ12" s="52"/>
      <c r="AWR12" s="52"/>
      <c r="AWS12" s="52"/>
      <c r="AWT12" s="52"/>
      <c r="AWU12" s="52"/>
      <c r="AWV12" s="52"/>
      <c r="AWW12" s="52"/>
      <c r="AWX12" s="52"/>
      <c r="AWY12" s="52"/>
      <c r="AWZ12" s="52"/>
      <c r="AXA12" s="52"/>
      <c r="AXB12" s="52"/>
      <c r="AXC12" s="52"/>
      <c r="AXD12" s="52"/>
      <c r="AXE12" s="52"/>
      <c r="AXF12" s="52"/>
      <c r="AXG12" s="52"/>
      <c r="AXH12" s="52"/>
      <c r="AXI12" s="52"/>
      <c r="AXJ12" s="52"/>
      <c r="AXK12" s="52"/>
      <c r="AXL12" s="52"/>
      <c r="AXM12" s="52"/>
      <c r="AXN12" s="52"/>
      <c r="AXO12" s="52"/>
      <c r="AXP12" s="52"/>
      <c r="AXQ12" s="52"/>
      <c r="AXR12" s="52"/>
      <c r="AXS12" s="52"/>
      <c r="AXT12" s="52"/>
      <c r="AXU12" s="52"/>
      <c r="AXV12" s="52"/>
      <c r="AXW12" s="52"/>
      <c r="AXX12" s="52"/>
      <c r="AXY12" s="52"/>
      <c r="AXZ12" s="52"/>
      <c r="AYA12" s="52"/>
      <c r="AYB12" s="52"/>
      <c r="AYC12" s="52"/>
      <c r="AYD12" s="52"/>
      <c r="AYE12" s="52"/>
      <c r="AYF12" s="52"/>
      <c r="AYG12" s="52"/>
      <c r="AYH12" s="52"/>
      <c r="AYI12" s="52"/>
      <c r="AYJ12" s="52"/>
      <c r="AYK12" s="52"/>
      <c r="AYL12" s="52"/>
      <c r="AYM12" s="52"/>
      <c r="AYN12" s="52"/>
      <c r="AYO12" s="52"/>
      <c r="AYP12" s="52"/>
      <c r="AYQ12" s="52"/>
      <c r="AYR12" s="52"/>
      <c r="AYS12" s="52"/>
      <c r="AYT12" s="52"/>
      <c r="AYU12" s="52"/>
      <c r="AYV12" s="52"/>
      <c r="AYW12" s="52"/>
      <c r="AYX12" s="52"/>
      <c r="AYY12" s="52"/>
      <c r="AYZ12" s="52"/>
      <c r="AZA12" s="52"/>
      <c r="AZB12" s="52"/>
      <c r="AZC12" s="52"/>
      <c r="AZD12" s="52"/>
      <c r="AZE12" s="52"/>
      <c r="AZF12" s="52"/>
      <c r="AZG12" s="52"/>
      <c r="AZH12" s="52"/>
      <c r="AZI12" s="52"/>
      <c r="AZJ12" s="52"/>
      <c r="AZK12" s="52"/>
      <c r="AZL12" s="52"/>
      <c r="AZM12" s="52"/>
      <c r="AZN12" s="52"/>
      <c r="AZO12" s="52"/>
      <c r="AZP12" s="52"/>
      <c r="AZQ12" s="52"/>
      <c r="AZR12" s="52"/>
      <c r="AZS12" s="52"/>
      <c r="AZT12" s="52"/>
      <c r="AZU12" s="52"/>
      <c r="AZV12" s="52"/>
      <c r="AZW12" s="52"/>
      <c r="AZX12" s="52"/>
      <c r="AZY12" s="52"/>
      <c r="AZZ12" s="52"/>
      <c r="BAA12" s="52"/>
      <c r="BAB12" s="52"/>
      <c r="BAC12" s="52"/>
      <c r="BAD12" s="52"/>
      <c r="BAE12" s="52"/>
      <c r="BAF12" s="52"/>
      <c r="BAG12" s="52"/>
      <c r="BAH12" s="52"/>
      <c r="BAI12" s="52"/>
      <c r="BAJ12" s="52"/>
      <c r="BAK12" s="52"/>
      <c r="BAL12" s="52"/>
      <c r="BAM12" s="52"/>
      <c r="BAN12" s="52"/>
      <c r="BAO12" s="52"/>
      <c r="BAP12" s="52"/>
      <c r="BAQ12" s="52"/>
      <c r="BAR12" s="52"/>
      <c r="BAS12" s="52"/>
      <c r="BAT12" s="52"/>
      <c r="BAU12" s="52"/>
      <c r="BAV12" s="52"/>
      <c r="BAW12" s="52"/>
      <c r="BAX12" s="52"/>
      <c r="BAY12" s="52"/>
      <c r="BAZ12" s="52"/>
      <c r="BBA12" s="52"/>
      <c r="BBB12" s="52"/>
      <c r="BBC12" s="52"/>
      <c r="BBD12" s="52"/>
      <c r="BBE12" s="52"/>
      <c r="BBF12" s="52"/>
      <c r="BBG12" s="52"/>
      <c r="BBH12" s="52"/>
      <c r="BBI12" s="52"/>
      <c r="BBJ12" s="52"/>
      <c r="BBK12" s="52"/>
      <c r="BBL12" s="52"/>
      <c r="BBM12" s="52"/>
      <c r="BBN12" s="52"/>
      <c r="BBO12" s="52"/>
      <c r="BBP12" s="52"/>
      <c r="BBQ12" s="52"/>
      <c r="BBR12" s="52"/>
      <c r="BBS12" s="52"/>
      <c r="BBT12" s="52"/>
      <c r="BBU12" s="52"/>
      <c r="BBV12" s="52"/>
      <c r="BBW12" s="52"/>
      <c r="BBX12" s="52"/>
      <c r="BBY12" s="52"/>
      <c r="BBZ12" s="52"/>
      <c r="BCA12" s="52"/>
      <c r="BCB12" s="52"/>
      <c r="BCC12" s="52"/>
      <c r="BCD12" s="52"/>
      <c r="BCE12" s="52"/>
      <c r="BCF12" s="52"/>
      <c r="BCG12" s="52"/>
      <c r="BCH12" s="52"/>
      <c r="BCI12" s="52"/>
      <c r="BCJ12" s="52"/>
      <c r="BCK12" s="52"/>
      <c r="BCL12" s="52"/>
      <c r="BCM12" s="52"/>
      <c r="BCN12" s="52"/>
      <c r="BCO12" s="52"/>
      <c r="BCP12" s="52"/>
      <c r="BCQ12" s="52"/>
      <c r="BCR12" s="52"/>
      <c r="BCS12" s="52"/>
      <c r="BCT12" s="52"/>
      <c r="BCU12" s="52"/>
      <c r="BCV12" s="52"/>
      <c r="BCW12" s="52"/>
      <c r="BCX12" s="52"/>
      <c r="BCY12" s="52"/>
      <c r="BCZ12" s="52"/>
      <c r="BDA12" s="52"/>
      <c r="BDB12" s="52"/>
      <c r="BDC12" s="52"/>
      <c r="BDD12" s="52"/>
      <c r="BDE12" s="52"/>
      <c r="BDF12" s="52"/>
      <c r="BDG12" s="52"/>
      <c r="BDH12" s="52"/>
      <c r="BDI12" s="52"/>
      <c r="BDJ12" s="52"/>
      <c r="BDK12" s="52"/>
      <c r="BDL12" s="52"/>
      <c r="BDM12" s="52"/>
      <c r="BDN12" s="52"/>
      <c r="BDO12" s="52"/>
      <c r="BDP12" s="52"/>
      <c r="BDQ12" s="52"/>
      <c r="BDR12" s="52"/>
      <c r="BDS12" s="52"/>
      <c r="BDT12" s="52"/>
      <c r="BDU12" s="52"/>
      <c r="BDV12" s="52"/>
      <c r="BDW12" s="52"/>
      <c r="BDX12" s="52"/>
      <c r="BDY12" s="52"/>
      <c r="BDZ12" s="52"/>
      <c r="BEA12" s="52"/>
      <c r="BEB12" s="52"/>
      <c r="BEC12" s="52"/>
      <c r="BED12" s="52"/>
      <c r="BEE12" s="52"/>
      <c r="BEF12" s="52"/>
      <c r="BEG12" s="52"/>
      <c r="BEH12" s="52"/>
      <c r="BEI12" s="52"/>
      <c r="BEJ12" s="52"/>
      <c r="BEK12" s="52"/>
      <c r="BEL12" s="52"/>
      <c r="BEM12" s="52"/>
      <c r="BEN12" s="52"/>
      <c r="BEO12" s="52"/>
      <c r="BEP12" s="52"/>
      <c r="BEQ12" s="52"/>
      <c r="BER12" s="52"/>
      <c r="BES12" s="52"/>
      <c r="BET12" s="52"/>
      <c r="BEU12" s="52"/>
      <c r="BEV12" s="52"/>
      <c r="BEW12" s="52"/>
      <c r="BEX12" s="52"/>
      <c r="BEY12" s="52"/>
      <c r="BEZ12" s="52"/>
      <c r="BFA12" s="52"/>
      <c r="BFB12" s="52"/>
      <c r="BFC12" s="52"/>
      <c r="BFD12" s="52"/>
      <c r="BFE12" s="52"/>
      <c r="BFF12" s="52"/>
      <c r="BFG12" s="52"/>
      <c r="BFH12" s="52"/>
      <c r="BFI12" s="52"/>
      <c r="BFJ12" s="52"/>
      <c r="BFK12" s="52"/>
      <c r="BFL12" s="52"/>
      <c r="BFM12" s="52"/>
      <c r="BFN12" s="52"/>
      <c r="BFO12" s="52"/>
      <c r="BFP12" s="52"/>
      <c r="BFQ12" s="52"/>
      <c r="BFR12" s="52"/>
      <c r="BFS12" s="52"/>
      <c r="BFT12" s="52"/>
      <c r="BFU12" s="52"/>
      <c r="BFV12" s="52"/>
      <c r="BFW12" s="52"/>
      <c r="BFX12" s="52"/>
      <c r="BFY12" s="52"/>
      <c r="BFZ12" s="52"/>
      <c r="BGA12" s="52"/>
      <c r="BGB12" s="52"/>
      <c r="BGC12" s="52"/>
      <c r="BGD12" s="52"/>
      <c r="BGE12" s="52"/>
      <c r="BGF12" s="52"/>
      <c r="BGG12" s="52"/>
      <c r="BGH12" s="52"/>
      <c r="BGI12" s="52"/>
      <c r="BGJ12" s="52"/>
      <c r="BGK12" s="52"/>
      <c r="BGL12" s="52"/>
      <c r="BGM12" s="52"/>
      <c r="BGN12" s="52"/>
      <c r="BGO12" s="52"/>
      <c r="BGP12" s="52"/>
      <c r="BGQ12" s="52"/>
      <c r="BGR12" s="52"/>
      <c r="BGS12" s="52"/>
      <c r="BGT12" s="52"/>
      <c r="BGU12" s="52"/>
      <c r="BGV12" s="52"/>
      <c r="BGW12" s="52"/>
      <c r="BGX12" s="52"/>
      <c r="BGY12" s="52"/>
      <c r="BGZ12" s="52"/>
      <c r="BHA12" s="52"/>
      <c r="BHB12" s="52"/>
      <c r="BHC12" s="52"/>
      <c r="BHD12" s="52"/>
      <c r="BHE12" s="52"/>
      <c r="BHF12" s="52"/>
      <c r="BHG12" s="52"/>
      <c r="BHH12" s="52"/>
      <c r="BHI12" s="52"/>
      <c r="BHJ12" s="52"/>
      <c r="BHK12" s="52"/>
      <c r="BHL12" s="52"/>
      <c r="BHM12" s="52"/>
      <c r="BHN12" s="52"/>
      <c r="BHO12" s="52"/>
      <c r="BHP12" s="52"/>
      <c r="BHQ12" s="52"/>
      <c r="BHR12" s="52"/>
      <c r="BHS12" s="52"/>
      <c r="BHT12" s="52"/>
      <c r="BHU12" s="52"/>
      <c r="BHV12" s="52"/>
      <c r="BHW12" s="52"/>
      <c r="BHX12" s="52"/>
      <c r="BHY12" s="52"/>
      <c r="BHZ12" s="52"/>
      <c r="BIA12" s="52"/>
      <c r="BIB12" s="52"/>
      <c r="BIC12" s="52"/>
      <c r="BID12" s="52"/>
      <c r="BIE12" s="52"/>
      <c r="BIF12" s="52"/>
      <c r="BIG12" s="52"/>
      <c r="BIH12" s="52"/>
      <c r="BII12" s="52"/>
      <c r="BIJ12" s="52"/>
      <c r="BIK12" s="52"/>
      <c r="BIL12" s="52"/>
      <c r="BIM12" s="52"/>
      <c r="BIN12" s="52"/>
      <c r="BIO12" s="52"/>
      <c r="BIP12" s="52"/>
      <c r="BIQ12" s="52"/>
      <c r="BIR12" s="52"/>
      <c r="BIS12" s="52"/>
      <c r="BIT12" s="52"/>
      <c r="BIU12" s="52"/>
      <c r="BIV12" s="52"/>
      <c r="BIW12" s="52"/>
      <c r="BIX12" s="52"/>
      <c r="BIY12" s="52"/>
      <c r="BIZ12" s="52"/>
      <c r="BJA12" s="52"/>
      <c r="BJB12" s="52"/>
      <c r="BJC12" s="52"/>
      <c r="BJD12" s="52"/>
      <c r="BJE12" s="52"/>
      <c r="BJF12" s="52"/>
      <c r="BJG12" s="52"/>
      <c r="BJH12" s="52"/>
      <c r="BJI12" s="52"/>
      <c r="BJJ12" s="52"/>
      <c r="BJK12" s="52"/>
      <c r="BJL12" s="52"/>
      <c r="BJM12" s="52"/>
      <c r="BJN12" s="52"/>
      <c r="BJO12" s="52"/>
      <c r="BJP12" s="52"/>
      <c r="BJQ12" s="52"/>
      <c r="BJR12" s="52"/>
      <c r="BJS12" s="52"/>
      <c r="BJT12" s="52"/>
      <c r="BJU12" s="52"/>
      <c r="BJV12" s="52"/>
      <c r="BJW12" s="52"/>
      <c r="BJX12" s="52"/>
      <c r="BJY12" s="52"/>
      <c r="BJZ12" s="52"/>
      <c r="BKA12" s="52"/>
      <c r="BKB12" s="52"/>
      <c r="BKC12" s="52"/>
      <c r="BKD12" s="52"/>
      <c r="BKE12" s="52"/>
      <c r="BKF12" s="52"/>
      <c r="BKG12" s="52"/>
      <c r="BKH12" s="52"/>
      <c r="BKI12" s="52"/>
      <c r="BKJ12" s="52"/>
      <c r="BKK12" s="52"/>
      <c r="BKL12" s="52"/>
      <c r="BKM12" s="52"/>
      <c r="BKN12" s="52"/>
      <c r="BKO12" s="52"/>
      <c r="BKP12" s="52"/>
      <c r="BKQ12" s="52"/>
      <c r="BKR12" s="52"/>
      <c r="BKS12" s="52"/>
      <c r="BKT12" s="52"/>
      <c r="BKU12" s="52"/>
      <c r="BKV12" s="52"/>
      <c r="BKW12" s="52"/>
      <c r="BKX12" s="52"/>
      <c r="BKY12" s="52"/>
      <c r="BKZ12" s="52"/>
      <c r="BLA12" s="52"/>
      <c r="BLB12" s="52"/>
      <c r="BLC12" s="52"/>
      <c r="BLD12" s="52"/>
      <c r="BLE12" s="52"/>
      <c r="BLF12" s="52"/>
      <c r="BLG12" s="52"/>
      <c r="BLH12" s="52"/>
      <c r="BLI12" s="52"/>
      <c r="BLJ12" s="52"/>
      <c r="BLK12" s="52"/>
      <c r="BLL12" s="52"/>
      <c r="BLM12" s="52"/>
      <c r="BLN12" s="52"/>
      <c r="BLO12" s="52"/>
      <c r="BLP12" s="52"/>
      <c r="BLQ12" s="52"/>
      <c r="BLR12" s="52"/>
      <c r="BLS12" s="52"/>
      <c r="BLT12" s="52"/>
      <c r="BLU12" s="52"/>
      <c r="BLV12" s="52"/>
      <c r="BLW12" s="52"/>
      <c r="BLX12" s="52"/>
      <c r="BLY12" s="52"/>
      <c r="BLZ12" s="52"/>
      <c r="BMA12" s="52"/>
      <c r="BMB12" s="52"/>
      <c r="BMC12" s="52"/>
      <c r="BMD12" s="52"/>
      <c r="BME12" s="52"/>
      <c r="BMF12" s="52"/>
      <c r="BMG12" s="52"/>
      <c r="BMH12" s="52"/>
      <c r="BMI12" s="52"/>
      <c r="BMJ12" s="52"/>
      <c r="BMK12" s="52"/>
      <c r="BML12" s="52"/>
      <c r="BMM12" s="52"/>
      <c r="BMN12" s="52"/>
      <c r="BMO12" s="52"/>
      <c r="BMP12" s="52"/>
      <c r="BMQ12" s="52"/>
      <c r="BMR12" s="52"/>
      <c r="BMS12" s="52"/>
      <c r="BMT12" s="52"/>
      <c r="BMU12" s="52"/>
      <c r="BMV12" s="52"/>
      <c r="BMW12" s="52"/>
      <c r="BMX12" s="52"/>
      <c r="BMY12" s="52"/>
      <c r="BMZ12" s="52"/>
      <c r="BNA12" s="52"/>
      <c r="BNB12" s="52"/>
      <c r="BNC12" s="52"/>
      <c r="BND12" s="52"/>
      <c r="BNE12" s="52"/>
      <c r="BNF12" s="52"/>
      <c r="BNG12" s="52"/>
      <c r="BNH12" s="52"/>
      <c r="BNI12" s="52"/>
      <c r="BNJ12" s="52"/>
      <c r="BNK12" s="52"/>
      <c r="BNL12" s="52"/>
      <c r="BNM12" s="52"/>
      <c r="BNN12" s="52"/>
      <c r="BNO12" s="52"/>
      <c r="BNP12" s="52"/>
      <c r="BNQ12" s="52"/>
      <c r="BNR12" s="52"/>
      <c r="BNS12" s="52"/>
      <c r="BNT12" s="52"/>
      <c r="BNU12" s="52"/>
      <c r="BNV12" s="52"/>
      <c r="BNW12" s="52"/>
      <c r="BNX12" s="52"/>
      <c r="BNY12" s="52"/>
      <c r="BNZ12" s="52"/>
      <c r="BOA12" s="52"/>
      <c r="BOB12" s="52"/>
      <c r="BOC12" s="52"/>
      <c r="BOD12" s="52"/>
      <c r="BOE12" s="52"/>
      <c r="BOF12" s="52"/>
      <c r="BOG12" s="52"/>
      <c r="BOH12" s="52"/>
      <c r="BOI12" s="52"/>
      <c r="BOJ12" s="52"/>
      <c r="BOK12" s="52"/>
      <c r="BOL12" s="52"/>
      <c r="BOM12" s="52"/>
      <c r="BON12" s="52"/>
      <c r="BOO12" s="52"/>
      <c r="BOP12" s="52"/>
      <c r="BOQ12" s="52"/>
      <c r="BOR12" s="52"/>
      <c r="BOS12" s="52"/>
      <c r="BOT12" s="52"/>
      <c r="BOU12" s="52"/>
      <c r="BOV12" s="52"/>
      <c r="BOW12" s="52"/>
      <c r="BOX12" s="52"/>
      <c r="BOY12" s="52"/>
      <c r="BOZ12" s="52"/>
      <c r="BPA12" s="52"/>
      <c r="BPB12" s="52"/>
      <c r="BPC12" s="52"/>
      <c r="BPD12" s="52"/>
      <c r="BPE12" s="52"/>
      <c r="BPF12" s="52"/>
      <c r="BPG12" s="52"/>
      <c r="BPH12" s="52"/>
      <c r="BPI12" s="52"/>
      <c r="BPJ12" s="52"/>
      <c r="BPK12" s="52"/>
      <c r="BPL12" s="52"/>
      <c r="BPM12" s="52"/>
      <c r="BPN12" s="52"/>
      <c r="BPO12" s="52"/>
      <c r="BPP12" s="52"/>
      <c r="BPQ12" s="52"/>
      <c r="BPR12" s="52"/>
      <c r="BPS12" s="52"/>
      <c r="BPT12" s="52"/>
      <c r="BPU12" s="52"/>
      <c r="BPV12" s="52"/>
      <c r="BPW12" s="52"/>
      <c r="BPX12" s="52"/>
      <c r="BPY12" s="52"/>
      <c r="BPZ12" s="52"/>
      <c r="BQA12" s="52"/>
      <c r="BQB12" s="52"/>
      <c r="BQC12" s="52"/>
      <c r="BQD12" s="52"/>
      <c r="BQE12" s="52"/>
      <c r="BQF12" s="52"/>
      <c r="BQG12" s="52"/>
      <c r="BQH12" s="52"/>
      <c r="BQI12" s="52"/>
      <c r="BQJ12" s="52"/>
      <c r="BQK12" s="52"/>
      <c r="BQL12" s="52"/>
      <c r="BQM12" s="52"/>
      <c r="BQN12" s="52"/>
      <c r="BQO12" s="52"/>
      <c r="BQP12" s="52"/>
      <c r="BQQ12" s="52"/>
      <c r="BQR12" s="52"/>
      <c r="BQS12" s="52"/>
      <c r="BQT12" s="52"/>
      <c r="BQU12" s="52"/>
      <c r="BQV12" s="52"/>
      <c r="BQW12" s="52"/>
      <c r="BQX12" s="52"/>
      <c r="BQY12" s="52"/>
      <c r="BQZ12" s="52"/>
      <c r="BRA12" s="52"/>
      <c r="BRB12" s="52"/>
      <c r="BRC12" s="52"/>
      <c r="BRD12" s="52"/>
      <c r="BRE12" s="52"/>
      <c r="BRF12" s="52"/>
      <c r="BRG12" s="52"/>
      <c r="BRH12" s="52"/>
      <c r="BRI12" s="52"/>
      <c r="BRJ12" s="52"/>
      <c r="BRK12" s="52"/>
      <c r="BRL12" s="52"/>
      <c r="BRM12" s="52"/>
      <c r="BRN12" s="52"/>
      <c r="BRO12" s="52"/>
      <c r="BRP12" s="52"/>
      <c r="BRQ12" s="52"/>
      <c r="BRR12" s="52"/>
      <c r="BRS12" s="52"/>
      <c r="BRT12" s="52"/>
      <c r="BRU12" s="52"/>
      <c r="BRV12" s="52"/>
      <c r="BRW12" s="52"/>
      <c r="BRX12" s="52"/>
      <c r="BRY12" s="52"/>
      <c r="BRZ12" s="52"/>
      <c r="BSA12" s="52"/>
      <c r="BSB12" s="52"/>
      <c r="BSC12" s="52"/>
      <c r="BSD12" s="52"/>
      <c r="BSE12" s="52"/>
      <c r="BSF12" s="52"/>
      <c r="BSG12" s="52"/>
      <c r="BSH12" s="52"/>
      <c r="BSI12" s="52"/>
      <c r="BSJ12" s="52"/>
      <c r="BSK12" s="52"/>
      <c r="BSL12" s="52"/>
      <c r="BSM12" s="52"/>
      <c r="BSN12" s="52"/>
      <c r="BSO12" s="52"/>
      <c r="BSP12" s="52"/>
      <c r="BSQ12" s="52"/>
      <c r="BSR12" s="52"/>
      <c r="BSS12" s="52"/>
      <c r="BST12" s="52"/>
      <c r="BSU12" s="52"/>
      <c r="BSV12" s="52"/>
      <c r="BSW12" s="52"/>
      <c r="BSX12" s="52"/>
      <c r="BSY12" s="52"/>
      <c r="BSZ12" s="52"/>
      <c r="BTA12" s="52"/>
      <c r="BTB12" s="52"/>
      <c r="BTC12" s="52"/>
      <c r="BTD12" s="52"/>
      <c r="BTE12" s="52"/>
      <c r="BTF12" s="52"/>
      <c r="BTG12" s="52"/>
      <c r="BTH12" s="52"/>
      <c r="BTI12" s="52"/>
      <c r="BTJ12" s="52"/>
      <c r="BTK12" s="52"/>
      <c r="BTL12" s="52"/>
      <c r="BTM12" s="52"/>
      <c r="BTN12" s="52"/>
      <c r="BTO12" s="52"/>
      <c r="BTP12" s="52"/>
      <c r="BTQ12" s="52"/>
      <c r="BTR12" s="52"/>
      <c r="BTS12" s="52"/>
      <c r="BTT12" s="52"/>
      <c r="BTU12" s="52"/>
      <c r="BTV12" s="52"/>
      <c r="BTW12" s="52"/>
      <c r="BTX12" s="52"/>
      <c r="BTY12" s="52"/>
      <c r="BTZ12" s="52"/>
      <c r="BUA12" s="52"/>
      <c r="BUB12" s="52"/>
      <c r="BUC12" s="52"/>
      <c r="BUD12" s="52"/>
      <c r="BUE12" s="52"/>
      <c r="BUF12" s="52"/>
      <c r="BUG12" s="52"/>
      <c r="BUH12" s="52"/>
      <c r="BUI12" s="52"/>
      <c r="BUJ12" s="52"/>
      <c r="BUK12" s="52"/>
      <c r="BUL12" s="52"/>
      <c r="BUM12" s="52"/>
      <c r="BUN12" s="52"/>
      <c r="BUO12" s="52"/>
      <c r="BUP12" s="52"/>
      <c r="BUQ12" s="52"/>
      <c r="BUR12" s="52"/>
      <c r="BUS12" s="52"/>
      <c r="BUT12" s="52"/>
      <c r="BUU12" s="52"/>
      <c r="BUV12" s="52"/>
      <c r="BUW12" s="52"/>
      <c r="BUX12" s="52"/>
      <c r="BUY12" s="52"/>
      <c r="BUZ12" s="52"/>
      <c r="BVA12" s="52"/>
      <c r="BVB12" s="52"/>
      <c r="BVC12" s="52"/>
      <c r="BVD12" s="52"/>
      <c r="BVE12" s="52"/>
      <c r="BVF12" s="52"/>
      <c r="BVG12" s="52"/>
      <c r="BVH12" s="52"/>
      <c r="BVI12" s="52"/>
      <c r="BVJ12" s="52"/>
      <c r="BVK12" s="52"/>
      <c r="BVL12" s="52"/>
      <c r="BVM12" s="52"/>
      <c r="BVN12" s="52"/>
      <c r="BVO12" s="52"/>
      <c r="BVP12" s="52"/>
      <c r="BVQ12" s="52"/>
      <c r="BVR12" s="52"/>
      <c r="BVS12" s="52"/>
      <c r="BVT12" s="52"/>
      <c r="BVU12" s="52"/>
      <c r="BVV12" s="52"/>
      <c r="BVW12" s="52"/>
      <c r="BVX12" s="52"/>
      <c r="BVY12" s="52"/>
      <c r="BVZ12" s="52"/>
      <c r="BWA12" s="52"/>
      <c r="BWB12" s="52"/>
      <c r="BWC12" s="52"/>
      <c r="BWD12" s="52"/>
      <c r="BWE12" s="52"/>
      <c r="BWF12" s="52"/>
      <c r="BWG12" s="52"/>
      <c r="BWH12" s="52"/>
      <c r="BWI12" s="52"/>
      <c r="BWJ12" s="52"/>
      <c r="BWK12" s="52"/>
      <c r="BWL12" s="52"/>
      <c r="BWM12" s="52"/>
      <c r="BWN12" s="52"/>
      <c r="BWO12" s="52"/>
      <c r="BWP12" s="52"/>
      <c r="BWQ12" s="52"/>
      <c r="BWR12" s="52"/>
      <c r="BWS12" s="52"/>
      <c r="BWT12" s="52"/>
      <c r="BWU12" s="52"/>
      <c r="BWV12" s="52"/>
      <c r="BWW12" s="52"/>
      <c r="BWX12" s="52"/>
      <c r="BWY12" s="52"/>
      <c r="BWZ12" s="52"/>
      <c r="BXA12" s="52"/>
      <c r="BXB12" s="52"/>
      <c r="BXC12" s="52"/>
      <c r="BXD12" s="52"/>
      <c r="BXE12" s="52"/>
      <c r="BXF12" s="52"/>
      <c r="BXG12" s="52"/>
      <c r="BXH12" s="52"/>
      <c r="BXI12" s="52"/>
      <c r="BXJ12" s="52"/>
      <c r="BXK12" s="52"/>
      <c r="BXL12" s="52"/>
      <c r="BXM12" s="52"/>
      <c r="BXN12" s="52"/>
      <c r="BXO12" s="52"/>
      <c r="BXP12" s="52"/>
      <c r="BXQ12" s="52"/>
      <c r="BXR12" s="52"/>
      <c r="BXS12" s="52"/>
      <c r="BXT12" s="52"/>
      <c r="BXU12" s="52"/>
      <c r="BXV12" s="52"/>
      <c r="BXW12" s="52"/>
      <c r="BXX12" s="52"/>
      <c r="BXY12" s="52"/>
      <c r="BXZ12" s="52"/>
      <c r="BYA12" s="52"/>
      <c r="BYB12" s="52"/>
      <c r="BYC12" s="52"/>
      <c r="BYD12" s="52"/>
      <c r="BYE12" s="52"/>
      <c r="BYF12" s="52"/>
      <c r="BYG12" s="52"/>
      <c r="BYH12" s="52"/>
      <c r="BYI12" s="52"/>
      <c r="BYJ12" s="52"/>
      <c r="BYK12" s="52"/>
      <c r="BYL12" s="52"/>
      <c r="BYM12" s="52"/>
      <c r="BYN12" s="52"/>
      <c r="BYO12" s="52"/>
      <c r="BYP12" s="52"/>
      <c r="BYQ12" s="52"/>
      <c r="BYR12" s="52"/>
      <c r="BYS12" s="52"/>
      <c r="BYT12" s="52"/>
      <c r="BYU12" s="52"/>
      <c r="BYV12" s="52"/>
      <c r="BYW12" s="52"/>
      <c r="BYX12" s="52"/>
      <c r="BYY12" s="52"/>
      <c r="BYZ12" s="52"/>
      <c r="BZA12" s="52"/>
      <c r="BZB12" s="52"/>
      <c r="BZC12" s="52"/>
      <c r="BZD12" s="52"/>
      <c r="BZE12" s="52"/>
      <c r="BZF12" s="52"/>
      <c r="BZG12" s="52"/>
      <c r="BZH12" s="52"/>
      <c r="BZI12" s="52"/>
      <c r="BZJ12" s="52"/>
      <c r="BZK12" s="52"/>
      <c r="BZL12" s="52"/>
      <c r="BZM12" s="52"/>
      <c r="BZN12" s="52"/>
      <c r="BZO12" s="52"/>
      <c r="BZP12" s="52"/>
      <c r="BZQ12" s="52"/>
      <c r="BZR12" s="52"/>
      <c r="BZS12" s="52"/>
      <c r="BZT12" s="52"/>
      <c r="BZU12" s="52"/>
      <c r="BZV12" s="52"/>
      <c r="BZW12" s="52"/>
      <c r="BZX12" s="52"/>
      <c r="BZY12" s="52"/>
      <c r="BZZ12" s="52"/>
      <c r="CAA12" s="52"/>
      <c r="CAB12" s="52"/>
      <c r="CAC12" s="52"/>
      <c r="CAD12" s="52"/>
      <c r="CAE12" s="52"/>
      <c r="CAF12" s="52"/>
      <c r="CAG12" s="52"/>
      <c r="CAH12" s="52"/>
      <c r="CAI12" s="52"/>
      <c r="CAJ12" s="52"/>
      <c r="CAK12" s="52"/>
      <c r="CAL12" s="52"/>
      <c r="CAM12" s="52"/>
      <c r="CAN12" s="52"/>
      <c r="CAO12" s="52"/>
      <c r="CAP12" s="52"/>
      <c r="CAQ12" s="52"/>
      <c r="CAR12" s="52"/>
      <c r="CAS12" s="52"/>
      <c r="CAT12" s="52"/>
      <c r="CAU12" s="52"/>
      <c r="CAV12" s="52"/>
      <c r="CAW12" s="52"/>
      <c r="CAX12" s="52"/>
      <c r="CAY12" s="52"/>
      <c r="CAZ12" s="52"/>
      <c r="CBA12" s="52"/>
      <c r="CBB12" s="52"/>
      <c r="CBC12" s="52"/>
      <c r="CBD12" s="52"/>
      <c r="CBE12" s="52"/>
      <c r="CBF12" s="52"/>
      <c r="CBG12" s="52"/>
      <c r="CBH12" s="52"/>
      <c r="CBI12" s="52"/>
      <c r="CBJ12" s="52"/>
      <c r="CBK12" s="52"/>
      <c r="CBL12" s="52"/>
      <c r="CBM12" s="52"/>
      <c r="CBN12" s="52"/>
      <c r="CBO12" s="52"/>
      <c r="CBP12" s="52"/>
      <c r="CBQ12" s="52"/>
      <c r="CBR12" s="52"/>
      <c r="CBS12" s="52"/>
      <c r="CBT12" s="52"/>
      <c r="CBU12" s="52"/>
      <c r="CBV12" s="52"/>
      <c r="CBW12" s="52"/>
      <c r="CBX12" s="52"/>
      <c r="CBY12" s="52"/>
      <c r="CBZ12" s="52"/>
      <c r="CCA12" s="52"/>
      <c r="CCB12" s="52"/>
      <c r="CCC12" s="52"/>
      <c r="CCD12" s="52"/>
      <c r="CCE12" s="52"/>
      <c r="CCF12" s="52"/>
      <c r="CCG12" s="52"/>
      <c r="CCH12" s="52"/>
      <c r="CCI12" s="52"/>
      <c r="CCJ12" s="52"/>
      <c r="CCK12" s="52"/>
      <c r="CCL12" s="52"/>
      <c r="CCM12" s="52"/>
      <c r="CCN12" s="52"/>
      <c r="CCO12" s="52"/>
      <c r="CCP12" s="52"/>
      <c r="CCQ12" s="52"/>
      <c r="CCR12" s="52"/>
      <c r="CCS12" s="52"/>
      <c r="CCT12" s="52"/>
      <c r="CCU12" s="52"/>
      <c r="CCV12" s="52"/>
      <c r="CCW12" s="52"/>
      <c r="CCX12" s="52"/>
      <c r="CCY12" s="52"/>
      <c r="CCZ12" s="52"/>
      <c r="CDA12" s="52"/>
      <c r="CDB12" s="52"/>
      <c r="CDC12" s="52"/>
      <c r="CDD12" s="52"/>
      <c r="CDE12" s="52"/>
      <c r="CDF12" s="52"/>
      <c r="CDG12" s="52"/>
      <c r="CDH12" s="52"/>
      <c r="CDI12" s="52"/>
      <c r="CDJ12" s="52"/>
      <c r="CDK12" s="52"/>
      <c r="CDL12" s="52"/>
      <c r="CDM12" s="52"/>
      <c r="CDN12" s="52"/>
      <c r="CDO12" s="52"/>
      <c r="CDP12" s="52"/>
      <c r="CDQ12" s="52"/>
      <c r="CDR12" s="52"/>
      <c r="CDS12" s="52"/>
      <c r="CDT12" s="52"/>
      <c r="CDU12" s="52"/>
      <c r="CDV12" s="52"/>
      <c r="CDW12" s="52"/>
      <c r="CDX12" s="52"/>
      <c r="CDY12" s="52"/>
      <c r="CDZ12" s="52"/>
      <c r="CEA12" s="52"/>
      <c r="CEB12" s="52"/>
      <c r="CEC12" s="52"/>
      <c r="CED12" s="52"/>
      <c r="CEE12" s="52"/>
      <c r="CEF12" s="52"/>
      <c r="CEG12" s="52"/>
      <c r="CEH12" s="52"/>
      <c r="CEI12" s="52"/>
      <c r="CEJ12" s="52"/>
      <c r="CEK12" s="52"/>
      <c r="CEL12" s="52"/>
      <c r="CEM12" s="52"/>
      <c r="CEN12" s="52"/>
      <c r="CEO12" s="52"/>
      <c r="CEP12" s="52"/>
      <c r="CEQ12" s="52"/>
      <c r="CER12" s="52"/>
      <c r="CES12" s="52"/>
      <c r="CET12" s="52"/>
      <c r="CEU12" s="52"/>
      <c r="CEV12" s="52"/>
      <c r="CEW12" s="52"/>
      <c r="CEX12" s="52"/>
      <c r="CEY12" s="52"/>
      <c r="CEZ12" s="52"/>
      <c r="CFA12" s="52"/>
      <c r="CFB12" s="52"/>
      <c r="CFC12" s="52"/>
      <c r="CFD12" s="52"/>
      <c r="CFE12" s="52"/>
      <c r="CFF12" s="52"/>
      <c r="CFG12" s="52"/>
      <c r="CFH12" s="52"/>
      <c r="CFI12" s="52"/>
      <c r="CFJ12" s="52"/>
      <c r="CFK12" s="52"/>
      <c r="CFL12" s="52"/>
      <c r="CFM12" s="52"/>
      <c r="CFN12" s="52"/>
      <c r="CFO12" s="52"/>
      <c r="CFP12" s="52"/>
      <c r="CFQ12" s="52"/>
      <c r="CFR12" s="52"/>
      <c r="CFS12" s="52"/>
      <c r="CFT12" s="52"/>
      <c r="CFU12" s="52"/>
      <c r="CFV12" s="52"/>
      <c r="CFW12" s="52"/>
      <c r="CFX12" s="52"/>
      <c r="CFY12" s="52"/>
      <c r="CFZ12" s="52"/>
      <c r="CGA12" s="52"/>
      <c r="CGB12" s="52"/>
      <c r="CGC12" s="52"/>
      <c r="CGD12" s="52"/>
      <c r="CGE12" s="52"/>
      <c r="CGF12" s="52"/>
      <c r="CGG12" s="52"/>
      <c r="CGH12" s="52"/>
      <c r="CGI12" s="52"/>
      <c r="CGJ12" s="52"/>
      <c r="CGK12" s="52"/>
      <c r="CGL12" s="52"/>
      <c r="CGM12" s="52"/>
      <c r="CGN12" s="52"/>
      <c r="CGO12" s="52"/>
      <c r="CGP12" s="52"/>
      <c r="CGQ12" s="52"/>
      <c r="CGR12" s="52"/>
      <c r="CGS12" s="52"/>
      <c r="CGT12" s="52"/>
      <c r="CGU12" s="52"/>
      <c r="CGV12" s="52"/>
      <c r="CGW12" s="52"/>
      <c r="CGX12" s="52"/>
      <c r="CGY12" s="52"/>
      <c r="CGZ12" s="52"/>
      <c r="CHA12" s="52"/>
      <c r="CHB12" s="52"/>
      <c r="CHC12" s="52"/>
      <c r="CHD12" s="52"/>
      <c r="CHE12" s="52"/>
      <c r="CHF12" s="52"/>
      <c r="CHG12" s="52"/>
      <c r="CHH12" s="52"/>
      <c r="CHI12" s="52"/>
      <c r="CHJ12" s="52"/>
      <c r="CHK12" s="52"/>
      <c r="CHL12" s="52"/>
      <c r="CHM12" s="52"/>
      <c r="CHN12" s="52"/>
      <c r="CHO12" s="52"/>
      <c r="CHP12" s="52"/>
      <c r="CHQ12" s="52"/>
      <c r="CHR12" s="52"/>
      <c r="CHS12" s="52"/>
      <c r="CHT12" s="52"/>
      <c r="CHU12" s="52"/>
      <c r="CHV12" s="52"/>
      <c r="CHW12" s="52"/>
      <c r="CHX12" s="52"/>
      <c r="CHY12" s="52"/>
      <c r="CHZ12" s="52"/>
      <c r="CIA12" s="52"/>
      <c r="CIB12" s="52"/>
      <c r="CIC12" s="52"/>
      <c r="CID12" s="52"/>
      <c r="CIE12" s="52"/>
      <c r="CIF12" s="52"/>
      <c r="CIG12" s="52"/>
      <c r="CIH12" s="52"/>
      <c r="CII12" s="52"/>
      <c r="CIJ12" s="52"/>
      <c r="CIK12" s="52"/>
      <c r="CIL12" s="52"/>
      <c r="CIM12" s="52"/>
      <c r="CIN12" s="52"/>
      <c r="CIO12" s="52"/>
      <c r="CIP12" s="52"/>
      <c r="CIQ12" s="52"/>
      <c r="CIR12" s="52"/>
      <c r="CIS12" s="52"/>
      <c r="CIT12" s="52"/>
      <c r="CIU12" s="52"/>
      <c r="CIV12" s="52"/>
      <c r="CIW12" s="52"/>
      <c r="CIX12" s="52"/>
      <c r="CIY12" s="52"/>
      <c r="CIZ12" s="52"/>
      <c r="CJA12" s="52"/>
      <c r="CJB12" s="52"/>
      <c r="CJC12" s="52"/>
      <c r="CJD12" s="52"/>
      <c r="CJE12" s="52"/>
      <c r="CJF12" s="52"/>
      <c r="CJG12" s="52"/>
      <c r="CJH12" s="52"/>
      <c r="CJI12" s="52"/>
      <c r="CJJ12" s="52"/>
      <c r="CJK12" s="52"/>
      <c r="CJL12" s="52"/>
      <c r="CJM12" s="52"/>
      <c r="CJN12" s="52"/>
      <c r="CJO12" s="52"/>
      <c r="CJP12" s="52"/>
      <c r="CJQ12" s="52"/>
      <c r="CJR12" s="52"/>
      <c r="CJS12" s="52"/>
      <c r="CJT12" s="52"/>
      <c r="CJU12" s="52"/>
      <c r="CJV12" s="52"/>
      <c r="CJW12" s="52"/>
      <c r="CJX12" s="52"/>
      <c r="CJY12" s="52"/>
      <c r="CJZ12" s="52"/>
      <c r="CKA12" s="52"/>
      <c r="CKB12" s="52"/>
      <c r="CKC12" s="52"/>
      <c r="CKD12" s="52"/>
      <c r="CKE12" s="52"/>
      <c r="CKF12" s="52"/>
      <c r="CKG12" s="52"/>
      <c r="CKH12" s="52"/>
      <c r="CKI12" s="52"/>
      <c r="CKJ12" s="52"/>
      <c r="CKK12" s="52"/>
      <c r="CKL12" s="52"/>
      <c r="CKM12" s="52"/>
      <c r="CKN12" s="52"/>
      <c r="CKO12" s="52"/>
      <c r="CKP12" s="52"/>
      <c r="CKQ12" s="52"/>
      <c r="CKR12" s="52"/>
      <c r="CKS12" s="52"/>
      <c r="CKT12" s="52"/>
      <c r="CKU12" s="52"/>
      <c r="CKV12" s="52"/>
      <c r="CKW12" s="52"/>
      <c r="CKX12" s="52"/>
      <c r="CKY12" s="52"/>
      <c r="CKZ12" s="52"/>
      <c r="CLA12" s="52"/>
      <c r="CLB12" s="52"/>
      <c r="CLC12" s="52"/>
      <c r="CLD12" s="52"/>
      <c r="CLE12" s="52"/>
      <c r="CLF12" s="52"/>
      <c r="CLG12" s="52"/>
      <c r="CLH12" s="52"/>
      <c r="CLI12" s="52"/>
      <c r="CLJ12" s="52"/>
      <c r="CLK12" s="52"/>
      <c r="CLL12" s="52"/>
      <c r="CLM12" s="52"/>
      <c r="CLN12" s="52"/>
      <c r="CLO12" s="52"/>
      <c r="CLP12" s="52"/>
      <c r="CLQ12" s="52"/>
      <c r="CLR12" s="52"/>
      <c r="CLS12" s="52"/>
      <c r="CLT12" s="52"/>
      <c r="CLU12" s="52"/>
      <c r="CLV12" s="52"/>
      <c r="CLW12" s="52"/>
      <c r="CLX12" s="52"/>
      <c r="CLY12" s="52"/>
      <c r="CLZ12" s="52"/>
      <c r="CMA12" s="52"/>
      <c r="CMB12" s="52"/>
      <c r="CMC12" s="52"/>
      <c r="CMD12" s="52"/>
      <c r="CME12" s="52"/>
      <c r="CMF12" s="52"/>
      <c r="CMG12" s="52"/>
      <c r="CMH12" s="52"/>
      <c r="CMI12" s="52"/>
      <c r="CMJ12" s="52"/>
      <c r="CMK12" s="52"/>
      <c r="CML12" s="52"/>
      <c r="CMM12" s="52"/>
      <c r="CMN12" s="52"/>
      <c r="CMO12" s="52"/>
      <c r="CMP12" s="52"/>
      <c r="CMQ12" s="52"/>
      <c r="CMR12" s="52"/>
      <c r="CMS12" s="52"/>
      <c r="CMT12" s="52"/>
      <c r="CMU12" s="52"/>
      <c r="CMV12" s="52"/>
      <c r="CMW12" s="52"/>
      <c r="CMX12" s="52"/>
      <c r="CMY12" s="52"/>
      <c r="CMZ12" s="52"/>
      <c r="CNA12" s="52"/>
      <c r="CNB12" s="52"/>
      <c r="CNC12" s="52"/>
      <c r="CND12" s="52"/>
      <c r="CNE12" s="52"/>
      <c r="CNF12" s="52"/>
      <c r="CNG12" s="52"/>
      <c r="CNH12" s="52"/>
      <c r="CNI12" s="52"/>
      <c r="CNJ12" s="52"/>
      <c r="CNK12" s="52"/>
      <c r="CNL12" s="52"/>
      <c r="CNM12" s="52"/>
      <c r="CNN12" s="52"/>
      <c r="CNO12" s="52"/>
      <c r="CNP12" s="52"/>
      <c r="CNQ12" s="52"/>
      <c r="CNR12" s="52"/>
      <c r="CNS12" s="52"/>
      <c r="CNT12" s="52"/>
      <c r="CNU12" s="52"/>
      <c r="CNV12" s="52"/>
      <c r="CNW12" s="52"/>
      <c r="CNX12" s="52"/>
      <c r="CNY12" s="52"/>
      <c r="CNZ12" s="52"/>
      <c r="COA12" s="52"/>
      <c r="COB12" s="52"/>
      <c r="COC12" s="52"/>
      <c r="COD12" s="52"/>
      <c r="COE12" s="52"/>
      <c r="COF12" s="52"/>
      <c r="COG12" s="52"/>
      <c r="COH12" s="52"/>
      <c r="COI12" s="52"/>
      <c r="COJ12" s="52"/>
      <c r="COK12" s="52"/>
      <c r="COL12" s="52"/>
      <c r="COM12" s="52"/>
      <c r="CON12" s="52"/>
      <c r="COO12" s="52"/>
      <c r="COP12" s="52"/>
      <c r="COQ12" s="52"/>
      <c r="COR12" s="52"/>
      <c r="COS12" s="52"/>
      <c r="COT12" s="52"/>
      <c r="COU12" s="52"/>
      <c r="COV12" s="52"/>
      <c r="COW12" s="52"/>
      <c r="COX12" s="52"/>
      <c r="COY12" s="52"/>
      <c r="COZ12" s="52"/>
      <c r="CPA12" s="52"/>
      <c r="CPB12" s="52"/>
      <c r="CPC12" s="52"/>
      <c r="CPD12" s="52"/>
      <c r="CPE12" s="52"/>
      <c r="CPF12" s="52"/>
      <c r="CPG12" s="52"/>
      <c r="CPH12" s="52"/>
      <c r="CPI12" s="52"/>
      <c r="CPJ12" s="52"/>
      <c r="CPK12" s="52"/>
      <c r="CPL12" s="52"/>
      <c r="CPM12" s="52"/>
      <c r="CPN12" s="52"/>
      <c r="CPO12" s="52"/>
      <c r="CPP12" s="52"/>
      <c r="CPQ12" s="52"/>
      <c r="CPR12" s="52"/>
      <c r="CPS12" s="52"/>
      <c r="CPT12" s="52"/>
      <c r="CPU12" s="52"/>
      <c r="CPV12" s="52"/>
      <c r="CPW12" s="52"/>
      <c r="CPX12" s="52"/>
      <c r="CPY12" s="52"/>
      <c r="CPZ12" s="52"/>
      <c r="CQA12" s="52"/>
      <c r="CQB12" s="52"/>
      <c r="CQC12" s="52"/>
      <c r="CQD12" s="52"/>
      <c r="CQE12" s="52"/>
      <c r="CQF12" s="52"/>
      <c r="CQG12" s="52"/>
      <c r="CQH12" s="52"/>
      <c r="CQI12" s="52"/>
      <c r="CQJ12" s="52"/>
      <c r="CQK12" s="52"/>
      <c r="CQL12" s="52"/>
      <c r="CQM12" s="52"/>
      <c r="CQN12" s="52"/>
      <c r="CQO12" s="52"/>
      <c r="CQP12" s="52"/>
      <c r="CQQ12" s="52"/>
      <c r="CQR12" s="52"/>
      <c r="CQS12" s="52"/>
      <c r="CQT12" s="52"/>
      <c r="CQU12" s="52"/>
      <c r="CQV12" s="52"/>
      <c r="CQW12" s="52"/>
      <c r="CQX12" s="52"/>
      <c r="CQY12" s="52"/>
      <c r="CQZ12" s="52"/>
      <c r="CRA12" s="52"/>
      <c r="CRB12" s="52"/>
      <c r="CRC12" s="52"/>
      <c r="CRD12" s="52"/>
      <c r="CRE12" s="52"/>
      <c r="CRF12" s="52"/>
      <c r="CRG12" s="52"/>
      <c r="CRH12" s="52"/>
      <c r="CRI12" s="52"/>
      <c r="CRJ12" s="52"/>
      <c r="CRK12" s="52"/>
      <c r="CRL12" s="52"/>
      <c r="CRM12" s="52"/>
      <c r="CRN12" s="52"/>
      <c r="CRO12" s="52"/>
      <c r="CRP12" s="52"/>
      <c r="CRQ12" s="52"/>
      <c r="CRR12" s="52"/>
      <c r="CRS12" s="52"/>
      <c r="CRT12" s="52"/>
      <c r="CRU12" s="52"/>
      <c r="CRV12" s="52"/>
      <c r="CRW12" s="52"/>
      <c r="CRX12" s="52"/>
      <c r="CRY12" s="52"/>
      <c r="CRZ12" s="52"/>
      <c r="CSA12" s="52"/>
      <c r="CSB12" s="52"/>
      <c r="CSC12" s="52"/>
      <c r="CSD12" s="52"/>
      <c r="CSE12" s="52"/>
      <c r="CSF12" s="52"/>
      <c r="CSG12" s="52"/>
      <c r="CSH12" s="52"/>
      <c r="CSI12" s="52"/>
      <c r="CSJ12" s="52"/>
      <c r="CSK12" s="52"/>
      <c r="CSL12" s="52"/>
      <c r="CSM12" s="52"/>
      <c r="CSN12" s="52"/>
      <c r="CSO12" s="52"/>
      <c r="CSP12" s="52"/>
      <c r="CSQ12" s="52"/>
      <c r="CSR12" s="52"/>
      <c r="CSS12" s="52"/>
      <c r="CST12" s="52"/>
      <c r="CSU12" s="52"/>
      <c r="CSV12" s="52"/>
      <c r="CSW12" s="52"/>
      <c r="CSX12" s="52"/>
      <c r="CSY12" s="52"/>
      <c r="CSZ12" s="52"/>
      <c r="CTA12" s="52"/>
      <c r="CTB12" s="52"/>
      <c r="CTC12" s="52"/>
      <c r="CTD12" s="52"/>
      <c r="CTE12" s="52"/>
      <c r="CTF12" s="52"/>
      <c r="CTG12" s="52"/>
      <c r="CTH12" s="52"/>
      <c r="CTI12" s="52"/>
      <c r="CTJ12" s="52"/>
      <c r="CTK12" s="52"/>
      <c r="CTL12" s="52"/>
      <c r="CTM12" s="52"/>
      <c r="CTN12" s="52"/>
      <c r="CTO12" s="52"/>
      <c r="CTP12" s="52"/>
      <c r="CTQ12" s="52"/>
      <c r="CTR12" s="52"/>
      <c r="CTS12" s="52"/>
      <c r="CTT12" s="52"/>
      <c r="CTU12" s="52"/>
      <c r="CTV12" s="52"/>
      <c r="CTW12" s="52"/>
      <c r="CTX12" s="52"/>
      <c r="CTY12" s="52"/>
      <c r="CTZ12" s="52"/>
      <c r="CUA12" s="52"/>
      <c r="CUB12" s="52"/>
      <c r="CUC12" s="52"/>
      <c r="CUD12" s="52"/>
      <c r="CUE12" s="52"/>
      <c r="CUF12" s="52"/>
      <c r="CUG12" s="52"/>
      <c r="CUH12" s="52"/>
      <c r="CUI12" s="52"/>
      <c r="CUJ12" s="52"/>
      <c r="CUK12" s="52"/>
      <c r="CUL12" s="52"/>
      <c r="CUM12" s="52"/>
      <c r="CUN12" s="52"/>
      <c r="CUO12" s="52"/>
      <c r="CUP12" s="52"/>
      <c r="CUQ12" s="52"/>
      <c r="CUR12" s="52"/>
      <c r="CUS12" s="52"/>
      <c r="CUT12" s="52"/>
      <c r="CUU12" s="52"/>
      <c r="CUV12" s="52"/>
      <c r="CUW12" s="52"/>
      <c r="CUX12" s="52"/>
      <c r="CUY12" s="52"/>
      <c r="CUZ12" s="52"/>
      <c r="CVA12" s="52"/>
      <c r="CVB12" s="52"/>
      <c r="CVC12" s="52"/>
      <c r="CVD12" s="52"/>
      <c r="CVE12" s="52"/>
      <c r="CVF12" s="52"/>
      <c r="CVG12" s="52"/>
      <c r="CVH12" s="52"/>
      <c r="CVI12" s="52"/>
      <c r="CVJ12" s="52"/>
      <c r="CVK12" s="52"/>
      <c r="CVL12" s="52"/>
      <c r="CVM12" s="52"/>
      <c r="CVN12" s="52"/>
      <c r="CVO12" s="52"/>
      <c r="CVP12" s="52"/>
      <c r="CVQ12" s="52"/>
      <c r="CVR12" s="52"/>
      <c r="CVS12" s="52"/>
      <c r="CVT12" s="52"/>
      <c r="CVU12" s="52"/>
      <c r="CVV12" s="52"/>
      <c r="CVW12" s="52"/>
      <c r="CVX12" s="52"/>
      <c r="CVY12" s="52"/>
      <c r="CVZ12" s="52"/>
      <c r="CWA12" s="52"/>
      <c r="CWB12" s="52"/>
      <c r="CWC12" s="52"/>
      <c r="CWD12" s="52"/>
      <c r="CWE12" s="52"/>
      <c r="CWF12" s="52"/>
      <c r="CWG12" s="52"/>
      <c r="CWH12" s="52"/>
      <c r="CWI12" s="52"/>
      <c r="CWJ12" s="52"/>
      <c r="CWK12" s="52"/>
      <c r="CWL12" s="52"/>
      <c r="CWM12" s="52"/>
      <c r="CWN12" s="52"/>
      <c r="CWO12" s="52"/>
      <c r="CWP12" s="52"/>
      <c r="CWQ12" s="52"/>
      <c r="CWR12" s="52"/>
      <c r="CWS12" s="52"/>
      <c r="CWT12" s="52"/>
      <c r="CWU12" s="52"/>
      <c r="CWV12" s="52"/>
      <c r="CWW12" s="52"/>
      <c r="CWX12" s="52"/>
      <c r="CWY12" s="52"/>
      <c r="CWZ12" s="52"/>
      <c r="CXA12" s="52"/>
      <c r="CXB12" s="52"/>
      <c r="CXC12" s="52"/>
      <c r="CXD12" s="52"/>
      <c r="CXE12" s="52"/>
      <c r="CXF12" s="52"/>
      <c r="CXG12" s="52"/>
      <c r="CXH12" s="52"/>
      <c r="CXI12" s="52"/>
      <c r="CXJ12" s="52"/>
      <c r="CXK12" s="52"/>
      <c r="CXL12" s="52"/>
      <c r="CXM12" s="52"/>
      <c r="CXN12" s="52"/>
      <c r="CXO12" s="52"/>
      <c r="CXP12" s="52"/>
      <c r="CXQ12" s="52"/>
      <c r="CXR12" s="52"/>
      <c r="CXS12" s="52"/>
      <c r="CXT12" s="52"/>
      <c r="CXU12" s="52"/>
      <c r="CXV12" s="52"/>
      <c r="CXW12" s="52"/>
      <c r="CXX12" s="52"/>
      <c r="CXY12" s="52"/>
      <c r="CXZ12" s="52"/>
      <c r="CYA12" s="52"/>
      <c r="CYB12" s="52"/>
      <c r="CYC12" s="52"/>
      <c r="CYD12" s="52"/>
      <c r="CYE12" s="52"/>
      <c r="CYF12" s="52"/>
      <c r="CYG12" s="52"/>
      <c r="CYH12" s="52"/>
      <c r="CYI12" s="52"/>
      <c r="CYJ12" s="52"/>
      <c r="CYK12" s="52"/>
      <c r="CYL12" s="52"/>
      <c r="CYM12" s="52"/>
      <c r="CYN12" s="52"/>
      <c r="CYO12" s="52"/>
      <c r="CYP12" s="52"/>
      <c r="CYQ12" s="52"/>
      <c r="CYR12" s="52"/>
      <c r="CYS12" s="52"/>
      <c r="CYT12" s="52"/>
      <c r="CYU12" s="52"/>
      <c r="CYV12" s="52"/>
      <c r="CYW12" s="52"/>
      <c r="CYX12" s="52"/>
      <c r="CYY12" s="52"/>
      <c r="CYZ12" s="52"/>
      <c r="CZA12" s="52"/>
      <c r="CZB12" s="52"/>
      <c r="CZC12" s="52"/>
      <c r="CZD12" s="52"/>
      <c r="CZE12" s="52"/>
      <c r="CZF12" s="52"/>
      <c r="CZG12" s="52"/>
      <c r="CZH12" s="52"/>
      <c r="CZI12" s="52"/>
      <c r="CZJ12" s="52"/>
      <c r="CZK12" s="52"/>
      <c r="CZL12" s="52"/>
      <c r="CZM12" s="52"/>
      <c r="CZN12" s="52"/>
      <c r="CZO12" s="52"/>
      <c r="CZP12" s="52"/>
      <c r="CZQ12" s="52"/>
      <c r="CZR12" s="52"/>
      <c r="CZS12" s="52"/>
      <c r="CZT12" s="52"/>
      <c r="CZU12" s="52"/>
      <c r="CZV12" s="52"/>
      <c r="CZW12" s="52"/>
      <c r="CZX12" s="52"/>
      <c r="CZY12" s="52"/>
      <c r="CZZ12" s="52"/>
      <c r="DAA12" s="52"/>
      <c r="DAB12" s="52"/>
      <c r="DAC12" s="52"/>
      <c r="DAD12" s="52"/>
      <c r="DAE12" s="52"/>
      <c r="DAF12" s="52"/>
      <c r="DAG12" s="52"/>
      <c r="DAH12" s="52"/>
      <c r="DAI12" s="52"/>
      <c r="DAJ12" s="52"/>
      <c r="DAK12" s="52"/>
      <c r="DAL12" s="52"/>
      <c r="DAM12" s="52"/>
      <c r="DAN12" s="52"/>
      <c r="DAO12" s="52"/>
      <c r="DAP12" s="52"/>
      <c r="DAQ12" s="52"/>
      <c r="DAR12" s="52"/>
      <c r="DAS12" s="52"/>
      <c r="DAT12" s="52"/>
      <c r="DAU12" s="52"/>
      <c r="DAV12" s="52"/>
      <c r="DAW12" s="52"/>
      <c r="DAX12" s="52"/>
      <c r="DAY12" s="52"/>
      <c r="DAZ12" s="52"/>
      <c r="DBA12" s="52"/>
      <c r="DBB12" s="52"/>
      <c r="DBC12" s="52"/>
      <c r="DBD12" s="52"/>
      <c r="DBE12" s="52"/>
      <c r="DBF12" s="52"/>
      <c r="DBG12" s="52"/>
      <c r="DBH12" s="52"/>
      <c r="DBI12" s="52"/>
      <c r="DBJ12" s="52"/>
      <c r="DBK12" s="52"/>
      <c r="DBL12" s="52"/>
      <c r="DBM12" s="52"/>
      <c r="DBN12" s="52"/>
      <c r="DBO12" s="52"/>
      <c r="DBP12" s="52"/>
      <c r="DBQ12" s="52"/>
      <c r="DBR12" s="52"/>
      <c r="DBS12" s="52"/>
      <c r="DBT12" s="52"/>
      <c r="DBU12" s="52"/>
      <c r="DBV12" s="52"/>
      <c r="DBW12" s="52"/>
      <c r="DBX12" s="52"/>
      <c r="DBY12" s="52"/>
      <c r="DBZ12" s="52"/>
      <c r="DCA12" s="52"/>
      <c r="DCB12" s="52"/>
      <c r="DCC12" s="52"/>
      <c r="DCD12" s="52"/>
      <c r="DCE12" s="52"/>
      <c r="DCF12" s="52"/>
      <c r="DCG12" s="52"/>
      <c r="DCH12" s="52"/>
      <c r="DCI12" s="52"/>
      <c r="DCJ12" s="52"/>
      <c r="DCK12" s="52"/>
      <c r="DCL12" s="52"/>
      <c r="DCM12" s="52"/>
      <c r="DCN12" s="52"/>
      <c r="DCO12" s="52"/>
      <c r="DCP12" s="52"/>
      <c r="DCQ12" s="52"/>
      <c r="DCR12" s="52"/>
      <c r="DCS12" s="52"/>
      <c r="DCT12" s="52"/>
      <c r="DCU12" s="52"/>
      <c r="DCV12" s="52"/>
      <c r="DCW12" s="52"/>
      <c r="DCX12" s="52"/>
      <c r="DCY12" s="52"/>
      <c r="DCZ12" s="52"/>
      <c r="DDA12" s="52"/>
      <c r="DDB12" s="52"/>
      <c r="DDC12" s="52"/>
      <c r="DDD12" s="52"/>
      <c r="DDE12" s="52"/>
      <c r="DDF12" s="52"/>
      <c r="DDG12" s="52"/>
      <c r="DDH12" s="52"/>
      <c r="DDI12" s="52"/>
      <c r="DDJ12" s="52"/>
      <c r="DDK12" s="52"/>
      <c r="DDL12" s="52"/>
      <c r="DDM12" s="52"/>
      <c r="DDN12" s="52"/>
      <c r="DDO12" s="52"/>
      <c r="DDP12" s="52"/>
      <c r="DDQ12" s="52"/>
      <c r="DDR12" s="52"/>
      <c r="DDS12" s="52"/>
      <c r="DDT12" s="52"/>
      <c r="DDU12" s="52"/>
      <c r="DDV12" s="52"/>
      <c r="DDW12" s="52"/>
      <c r="DDX12" s="52"/>
      <c r="DDY12" s="52"/>
      <c r="DDZ12" s="52"/>
      <c r="DEA12" s="52"/>
      <c r="DEB12" s="52"/>
      <c r="DEC12" s="52"/>
      <c r="DED12" s="52"/>
      <c r="DEE12" s="52"/>
      <c r="DEF12" s="52"/>
      <c r="DEG12" s="52"/>
      <c r="DEH12" s="52"/>
      <c r="DEI12" s="52"/>
      <c r="DEJ12" s="52"/>
      <c r="DEK12" s="52"/>
      <c r="DEL12" s="52"/>
      <c r="DEM12" s="52"/>
      <c r="DEN12" s="52"/>
      <c r="DEO12" s="52"/>
      <c r="DEP12" s="52"/>
      <c r="DEQ12" s="52"/>
      <c r="DER12" s="52"/>
      <c r="DES12" s="52"/>
      <c r="DET12" s="52"/>
      <c r="DEU12" s="52"/>
      <c r="DEV12" s="52"/>
      <c r="DEW12" s="52"/>
      <c r="DEX12" s="52"/>
      <c r="DEY12" s="52"/>
      <c r="DEZ12" s="52"/>
      <c r="DFA12" s="52"/>
      <c r="DFB12" s="52"/>
      <c r="DFC12" s="52"/>
      <c r="DFD12" s="52"/>
      <c r="DFE12" s="52"/>
      <c r="DFF12" s="52"/>
      <c r="DFG12" s="52"/>
      <c r="DFH12" s="52"/>
      <c r="DFI12" s="52"/>
      <c r="DFJ12" s="52"/>
      <c r="DFK12" s="52"/>
      <c r="DFL12" s="52"/>
      <c r="DFM12" s="52"/>
      <c r="DFN12" s="52"/>
      <c r="DFO12" s="52"/>
      <c r="DFP12" s="52"/>
      <c r="DFQ12" s="52"/>
      <c r="DFR12" s="52"/>
      <c r="DFS12" s="52"/>
      <c r="DFT12" s="52"/>
      <c r="DFU12" s="52"/>
      <c r="DFV12" s="52"/>
      <c r="DFW12" s="52"/>
      <c r="DFX12" s="52"/>
      <c r="DFY12" s="52"/>
      <c r="DFZ12" s="52"/>
      <c r="DGA12" s="52"/>
      <c r="DGB12" s="52"/>
      <c r="DGC12" s="52"/>
      <c r="DGD12" s="52"/>
      <c r="DGE12" s="52"/>
      <c r="DGF12" s="52"/>
      <c r="DGG12" s="52"/>
      <c r="DGH12" s="52"/>
      <c r="DGI12" s="52"/>
      <c r="DGJ12" s="52"/>
      <c r="DGK12" s="52"/>
      <c r="DGL12" s="52"/>
      <c r="DGM12" s="52"/>
      <c r="DGN12" s="52"/>
      <c r="DGO12" s="52"/>
      <c r="DGP12" s="52"/>
      <c r="DGQ12" s="52"/>
      <c r="DGR12" s="52"/>
      <c r="DGS12" s="52"/>
      <c r="DGT12" s="52"/>
      <c r="DGU12" s="52"/>
      <c r="DGV12" s="52"/>
      <c r="DGW12" s="52"/>
      <c r="DGX12" s="52"/>
      <c r="DGY12" s="52"/>
      <c r="DGZ12" s="52"/>
      <c r="DHA12" s="52"/>
      <c r="DHB12" s="52"/>
      <c r="DHC12" s="52"/>
      <c r="DHD12" s="52"/>
      <c r="DHE12" s="52"/>
      <c r="DHF12" s="52"/>
      <c r="DHG12" s="52"/>
      <c r="DHH12" s="52"/>
      <c r="DHI12" s="52"/>
      <c r="DHJ12" s="52"/>
      <c r="DHK12" s="52"/>
      <c r="DHL12" s="52"/>
      <c r="DHM12" s="52"/>
      <c r="DHN12" s="52"/>
      <c r="DHO12" s="52"/>
      <c r="DHP12" s="52"/>
      <c r="DHQ12" s="52"/>
      <c r="DHR12" s="52"/>
      <c r="DHS12" s="52"/>
      <c r="DHT12" s="52"/>
      <c r="DHU12" s="52"/>
      <c r="DHV12" s="52"/>
      <c r="DHW12" s="52"/>
      <c r="DHX12" s="52"/>
      <c r="DHY12" s="52"/>
      <c r="DHZ12" s="52"/>
      <c r="DIA12" s="52"/>
      <c r="DIB12" s="52"/>
      <c r="DIC12" s="52"/>
      <c r="DID12" s="52"/>
      <c r="DIE12" s="52"/>
      <c r="DIF12" s="52"/>
      <c r="DIG12" s="52"/>
      <c r="DIH12" s="52"/>
      <c r="DII12" s="52"/>
      <c r="DIJ12" s="52"/>
      <c r="DIK12" s="52"/>
      <c r="DIL12" s="52"/>
      <c r="DIM12" s="52"/>
      <c r="DIN12" s="52"/>
      <c r="DIO12" s="52"/>
      <c r="DIP12" s="52"/>
      <c r="DIQ12" s="52"/>
      <c r="DIR12" s="52"/>
      <c r="DIS12" s="52"/>
      <c r="DIT12" s="52"/>
      <c r="DIU12" s="52"/>
      <c r="DIV12" s="52"/>
      <c r="DIW12" s="52"/>
      <c r="DIX12" s="52"/>
      <c r="DIY12" s="52"/>
      <c r="DIZ12" s="52"/>
      <c r="DJA12" s="52"/>
      <c r="DJB12" s="52"/>
      <c r="DJC12" s="52"/>
      <c r="DJD12" s="52"/>
      <c r="DJE12" s="52"/>
      <c r="DJF12" s="52"/>
      <c r="DJG12" s="52"/>
      <c r="DJH12" s="52"/>
      <c r="DJI12" s="52"/>
      <c r="DJJ12" s="52"/>
      <c r="DJK12" s="52"/>
      <c r="DJL12" s="52"/>
      <c r="DJM12" s="52"/>
      <c r="DJN12" s="52"/>
      <c r="DJO12" s="52"/>
      <c r="DJP12" s="52"/>
      <c r="DJQ12" s="52"/>
      <c r="DJR12" s="52"/>
      <c r="DJS12" s="52"/>
      <c r="DJT12" s="52"/>
      <c r="DJU12" s="52"/>
      <c r="DJV12" s="52"/>
      <c r="DJW12" s="52"/>
      <c r="DJX12" s="52"/>
      <c r="DJY12" s="52"/>
      <c r="DJZ12" s="52"/>
      <c r="DKA12" s="52"/>
      <c r="DKB12" s="52"/>
      <c r="DKC12" s="52"/>
      <c r="DKD12" s="52"/>
      <c r="DKE12" s="52"/>
      <c r="DKF12" s="52"/>
      <c r="DKG12" s="52"/>
      <c r="DKH12" s="52"/>
      <c r="DKI12" s="52"/>
      <c r="DKJ12" s="52"/>
      <c r="DKK12" s="52"/>
      <c r="DKL12" s="52"/>
      <c r="DKM12" s="52"/>
      <c r="DKN12" s="52"/>
      <c r="DKO12" s="52"/>
      <c r="DKP12" s="52"/>
      <c r="DKQ12" s="52"/>
      <c r="DKR12" s="52"/>
      <c r="DKS12" s="52"/>
      <c r="DKT12" s="52"/>
      <c r="DKU12" s="52"/>
      <c r="DKV12" s="52"/>
      <c r="DKW12" s="52"/>
      <c r="DKX12" s="52"/>
      <c r="DKY12" s="52"/>
      <c r="DKZ12" s="52"/>
      <c r="DLA12" s="52"/>
      <c r="DLB12" s="52"/>
      <c r="DLC12" s="52"/>
      <c r="DLD12" s="52"/>
      <c r="DLE12" s="52"/>
      <c r="DLF12" s="52"/>
      <c r="DLG12" s="52"/>
      <c r="DLH12" s="52"/>
      <c r="DLI12" s="52"/>
      <c r="DLJ12" s="52"/>
      <c r="DLK12" s="52"/>
      <c r="DLL12" s="52"/>
      <c r="DLM12" s="52"/>
      <c r="DLN12" s="52"/>
      <c r="DLO12" s="52"/>
      <c r="DLP12" s="52"/>
      <c r="DLQ12" s="52"/>
      <c r="DLR12" s="52"/>
      <c r="DLS12" s="52"/>
      <c r="DLT12" s="52"/>
      <c r="DLU12" s="52"/>
      <c r="DLV12" s="52"/>
      <c r="DLW12" s="52"/>
      <c r="DLX12" s="52"/>
      <c r="DLY12" s="52"/>
      <c r="DLZ12" s="52"/>
      <c r="DMA12" s="52"/>
      <c r="DMB12" s="52"/>
      <c r="DMC12" s="52"/>
      <c r="DMD12" s="52"/>
      <c r="DME12" s="52"/>
      <c r="DMF12" s="52"/>
      <c r="DMG12" s="52"/>
      <c r="DMH12" s="52"/>
      <c r="DMI12" s="52"/>
      <c r="DMJ12" s="52"/>
      <c r="DMK12" s="52"/>
      <c r="DML12" s="52"/>
      <c r="DMM12" s="52"/>
      <c r="DMN12" s="52"/>
      <c r="DMO12" s="52"/>
      <c r="DMP12" s="52"/>
      <c r="DMQ12" s="52"/>
      <c r="DMR12" s="52"/>
      <c r="DMS12" s="52"/>
      <c r="DMT12" s="52"/>
      <c r="DMU12" s="52"/>
      <c r="DMV12" s="52"/>
      <c r="DMW12" s="52"/>
      <c r="DMX12" s="52"/>
      <c r="DMY12" s="52"/>
      <c r="DMZ12" s="52"/>
      <c r="DNA12" s="52"/>
      <c r="DNB12" s="52"/>
      <c r="DNC12" s="52"/>
      <c r="DND12" s="52"/>
      <c r="DNE12" s="52"/>
      <c r="DNF12" s="52"/>
      <c r="DNG12" s="52"/>
      <c r="DNH12" s="52"/>
      <c r="DNI12" s="52"/>
      <c r="DNJ12" s="52"/>
      <c r="DNK12" s="52"/>
      <c r="DNL12" s="52"/>
      <c r="DNM12" s="52"/>
      <c r="DNN12" s="52"/>
      <c r="DNO12" s="52"/>
      <c r="DNP12" s="52"/>
      <c r="DNQ12" s="52"/>
      <c r="DNR12" s="52"/>
      <c r="DNS12" s="52"/>
      <c r="DNT12" s="52"/>
      <c r="DNU12" s="52"/>
      <c r="DNV12" s="52"/>
      <c r="DNW12" s="52"/>
      <c r="DNX12" s="52"/>
      <c r="DNY12" s="52"/>
      <c r="DNZ12" s="52"/>
      <c r="DOA12" s="52"/>
      <c r="DOB12" s="52"/>
      <c r="DOC12" s="52"/>
      <c r="DOD12" s="52"/>
      <c r="DOE12" s="52"/>
      <c r="DOF12" s="52"/>
      <c r="DOG12" s="52"/>
      <c r="DOH12" s="52"/>
      <c r="DOI12" s="52"/>
      <c r="DOJ12" s="52"/>
      <c r="DOK12" s="52"/>
      <c r="DOL12" s="52"/>
      <c r="DOM12" s="52"/>
      <c r="DON12" s="52"/>
      <c r="DOO12" s="52"/>
      <c r="DOP12" s="52"/>
      <c r="DOQ12" s="52"/>
      <c r="DOR12" s="52"/>
      <c r="DOS12" s="52"/>
      <c r="DOT12" s="52"/>
      <c r="DOU12" s="52"/>
      <c r="DOV12" s="52"/>
      <c r="DOW12" s="52"/>
      <c r="DOX12" s="52"/>
      <c r="DOY12" s="52"/>
      <c r="DOZ12" s="52"/>
      <c r="DPA12" s="52"/>
      <c r="DPB12" s="52"/>
      <c r="DPC12" s="52"/>
      <c r="DPD12" s="52"/>
      <c r="DPE12" s="52"/>
      <c r="DPF12" s="52"/>
      <c r="DPG12" s="52"/>
      <c r="DPH12" s="52"/>
      <c r="DPI12" s="52"/>
      <c r="DPJ12" s="52"/>
      <c r="DPK12" s="52"/>
      <c r="DPL12" s="52"/>
      <c r="DPM12" s="52"/>
      <c r="DPN12" s="52"/>
      <c r="DPO12" s="52"/>
      <c r="DPP12" s="52"/>
      <c r="DPQ12" s="52"/>
      <c r="DPR12" s="52"/>
      <c r="DPS12" s="52"/>
      <c r="DPT12" s="52"/>
      <c r="DPU12" s="52"/>
      <c r="DPV12" s="52"/>
      <c r="DPW12" s="52"/>
      <c r="DPX12" s="52"/>
      <c r="DPY12" s="52"/>
      <c r="DPZ12" s="52"/>
      <c r="DQA12" s="52"/>
      <c r="DQB12" s="52"/>
      <c r="DQC12" s="52"/>
      <c r="DQD12" s="52"/>
      <c r="DQE12" s="52"/>
      <c r="DQF12" s="52"/>
      <c r="DQG12" s="52"/>
      <c r="DQH12" s="52"/>
      <c r="DQI12" s="52"/>
      <c r="DQJ12" s="52"/>
      <c r="DQK12" s="52"/>
      <c r="DQL12" s="52"/>
      <c r="DQM12" s="52"/>
      <c r="DQN12" s="52"/>
      <c r="DQO12" s="52"/>
      <c r="DQP12" s="52"/>
      <c r="DQQ12" s="52"/>
      <c r="DQR12" s="52"/>
      <c r="DQS12" s="52"/>
      <c r="DQT12" s="52"/>
      <c r="DQU12" s="52"/>
      <c r="DQV12" s="52"/>
      <c r="DQW12" s="52"/>
      <c r="DQX12" s="52"/>
      <c r="DQY12" s="52"/>
      <c r="DQZ12" s="52"/>
      <c r="DRA12" s="52"/>
      <c r="DRB12" s="52"/>
      <c r="DRC12" s="52"/>
      <c r="DRD12" s="52"/>
      <c r="DRE12" s="52"/>
      <c r="DRF12" s="52"/>
      <c r="DRG12" s="52"/>
      <c r="DRH12" s="52"/>
      <c r="DRI12" s="52"/>
      <c r="DRJ12" s="52"/>
      <c r="DRK12" s="52"/>
      <c r="DRL12" s="52"/>
      <c r="DRM12" s="52"/>
      <c r="DRN12" s="52"/>
      <c r="DRO12" s="52"/>
      <c r="DRP12" s="52"/>
      <c r="DRQ12" s="52"/>
      <c r="DRR12" s="52"/>
      <c r="DRS12" s="52"/>
      <c r="DRT12" s="52"/>
      <c r="DRU12" s="52"/>
      <c r="DRV12" s="52"/>
      <c r="DRW12" s="52"/>
      <c r="DRX12" s="52"/>
      <c r="DRY12" s="52"/>
      <c r="DRZ12" s="52"/>
      <c r="DSA12" s="52"/>
      <c r="DSB12" s="52"/>
      <c r="DSC12" s="52"/>
      <c r="DSD12" s="52"/>
      <c r="DSE12" s="52"/>
      <c r="DSF12" s="52"/>
      <c r="DSG12" s="52"/>
      <c r="DSH12" s="52"/>
      <c r="DSI12" s="52"/>
      <c r="DSJ12" s="52"/>
      <c r="DSK12" s="52"/>
      <c r="DSL12" s="52"/>
      <c r="DSM12" s="52"/>
      <c r="DSN12" s="52"/>
      <c r="DSO12" s="52"/>
      <c r="DSP12" s="52"/>
      <c r="DSQ12" s="52"/>
      <c r="DSR12" s="52"/>
      <c r="DSS12" s="52"/>
      <c r="DST12" s="52"/>
      <c r="DSU12" s="52"/>
      <c r="DSV12" s="52"/>
      <c r="DSW12" s="52"/>
      <c r="DSX12" s="52"/>
      <c r="DSY12" s="52"/>
      <c r="DSZ12" s="52"/>
      <c r="DTA12" s="52"/>
      <c r="DTB12" s="52"/>
      <c r="DTC12" s="52"/>
      <c r="DTD12" s="52"/>
      <c r="DTE12" s="52"/>
      <c r="DTF12" s="52"/>
      <c r="DTG12" s="52"/>
      <c r="DTH12" s="52"/>
      <c r="DTI12" s="52"/>
      <c r="DTJ12" s="52"/>
      <c r="DTK12" s="52"/>
      <c r="DTL12" s="52"/>
      <c r="DTM12" s="52"/>
      <c r="DTN12" s="52"/>
      <c r="DTO12" s="52"/>
      <c r="DTP12" s="52"/>
      <c r="DTQ12" s="52"/>
      <c r="DTR12" s="52"/>
      <c r="DTS12" s="52"/>
      <c r="DTT12" s="52"/>
      <c r="DTU12" s="52"/>
      <c r="DTV12" s="52"/>
      <c r="DTW12" s="52"/>
      <c r="DTX12" s="52"/>
      <c r="DTY12" s="52"/>
      <c r="DTZ12" s="52"/>
      <c r="DUA12" s="52"/>
      <c r="DUB12" s="52"/>
      <c r="DUC12" s="52"/>
      <c r="DUD12" s="52"/>
      <c r="DUE12" s="52"/>
      <c r="DUF12" s="52"/>
      <c r="DUG12" s="52"/>
      <c r="DUH12" s="52"/>
      <c r="DUI12" s="52"/>
      <c r="DUJ12" s="52"/>
      <c r="DUK12" s="52"/>
      <c r="DUL12" s="52"/>
      <c r="DUM12" s="52"/>
      <c r="DUN12" s="52"/>
      <c r="DUO12" s="52"/>
      <c r="DUP12" s="52"/>
      <c r="DUQ12" s="52"/>
      <c r="DUR12" s="52"/>
      <c r="DUS12" s="52"/>
      <c r="DUT12" s="52"/>
      <c r="DUU12" s="52"/>
      <c r="DUV12" s="52"/>
      <c r="DUW12" s="52"/>
      <c r="DUX12" s="52"/>
      <c r="DUY12" s="52"/>
      <c r="DUZ12" s="52"/>
      <c r="DVA12" s="52"/>
      <c r="DVB12" s="52"/>
      <c r="DVC12" s="52"/>
      <c r="DVD12" s="52"/>
      <c r="DVE12" s="52"/>
      <c r="DVF12" s="52"/>
      <c r="DVG12" s="52"/>
      <c r="DVH12" s="52"/>
      <c r="DVI12" s="52"/>
      <c r="DVJ12" s="52"/>
      <c r="DVK12" s="52"/>
      <c r="DVL12" s="52"/>
      <c r="DVM12" s="52"/>
      <c r="DVN12" s="52"/>
      <c r="DVO12" s="52"/>
      <c r="DVP12" s="52"/>
      <c r="DVQ12" s="52"/>
      <c r="DVR12" s="52"/>
      <c r="DVS12" s="52"/>
      <c r="DVT12" s="52"/>
      <c r="DVU12" s="52"/>
      <c r="DVV12" s="52"/>
      <c r="DVW12" s="52"/>
      <c r="DVX12" s="52"/>
      <c r="DVY12" s="52"/>
      <c r="DVZ12" s="52"/>
      <c r="DWA12" s="52"/>
      <c r="DWB12" s="52"/>
      <c r="DWC12" s="52"/>
      <c r="DWD12" s="52"/>
      <c r="DWE12" s="52"/>
      <c r="DWF12" s="52"/>
      <c r="DWG12" s="52"/>
      <c r="DWH12" s="52"/>
      <c r="DWI12" s="52"/>
      <c r="DWJ12" s="52"/>
      <c r="DWK12" s="52"/>
      <c r="DWL12" s="52"/>
      <c r="DWM12" s="52"/>
      <c r="DWN12" s="52"/>
      <c r="DWO12" s="52"/>
      <c r="DWP12" s="52"/>
      <c r="DWQ12" s="52"/>
      <c r="DWR12" s="52"/>
      <c r="DWS12" s="52"/>
      <c r="DWT12" s="52"/>
      <c r="DWU12" s="52"/>
      <c r="DWV12" s="52"/>
      <c r="DWW12" s="52"/>
      <c r="DWX12" s="52"/>
      <c r="DWY12" s="52"/>
      <c r="DWZ12" s="52"/>
      <c r="DXA12" s="52"/>
      <c r="DXB12" s="52"/>
      <c r="DXC12" s="52"/>
      <c r="DXD12" s="52"/>
      <c r="DXE12" s="52"/>
      <c r="DXF12" s="52"/>
      <c r="DXG12" s="52"/>
      <c r="DXH12" s="52"/>
      <c r="DXI12" s="52"/>
      <c r="DXJ12" s="52"/>
      <c r="DXK12" s="52"/>
      <c r="DXL12" s="52"/>
      <c r="DXM12" s="52"/>
      <c r="DXN12" s="52"/>
      <c r="DXO12" s="52"/>
      <c r="DXP12" s="52"/>
      <c r="DXQ12" s="52"/>
      <c r="DXR12" s="52"/>
      <c r="DXS12" s="52"/>
      <c r="DXT12" s="52"/>
      <c r="DXU12" s="52"/>
      <c r="DXV12" s="52"/>
      <c r="DXW12" s="52"/>
      <c r="DXX12" s="52"/>
      <c r="DXY12" s="52"/>
      <c r="DXZ12" s="52"/>
      <c r="DYA12" s="52"/>
      <c r="DYB12" s="52"/>
      <c r="DYC12" s="52"/>
      <c r="DYD12" s="52"/>
      <c r="DYE12" s="52"/>
      <c r="DYF12" s="52"/>
      <c r="DYG12" s="52"/>
      <c r="DYH12" s="52"/>
      <c r="DYI12" s="52"/>
      <c r="DYJ12" s="52"/>
      <c r="DYK12" s="52"/>
      <c r="DYL12" s="52"/>
      <c r="DYM12" s="52"/>
      <c r="DYN12" s="52"/>
      <c r="DYO12" s="52"/>
      <c r="DYP12" s="52"/>
      <c r="DYQ12" s="52"/>
      <c r="DYR12" s="52"/>
      <c r="DYS12" s="52"/>
      <c r="DYT12" s="52"/>
      <c r="DYU12" s="52"/>
      <c r="DYV12" s="52"/>
      <c r="DYW12" s="52"/>
      <c r="DYX12" s="52"/>
      <c r="DYY12" s="52"/>
      <c r="DYZ12" s="52"/>
      <c r="DZA12" s="52"/>
      <c r="DZB12" s="52"/>
      <c r="DZC12" s="52"/>
      <c r="DZD12" s="52"/>
      <c r="DZE12" s="52"/>
      <c r="DZF12" s="52"/>
      <c r="DZG12" s="52"/>
      <c r="DZH12" s="52"/>
      <c r="DZI12" s="52"/>
      <c r="DZJ12" s="52"/>
      <c r="DZK12" s="52"/>
      <c r="DZL12" s="52"/>
      <c r="DZM12" s="52"/>
      <c r="DZN12" s="52"/>
      <c r="DZO12" s="52"/>
      <c r="DZP12" s="52"/>
      <c r="DZQ12" s="52"/>
      <c r="DZR12" s="52"/>
      <c r="DZS12" s="52"/>
      <c r="DZT12" s="52"/>
      <c r="DZU12" s="52"/>
      <c r="DZV12" s="52"/>
      <c r="DZW12" s="52"/>
      <c r="DZX12" s="52"/>
      <c r="DZY12" s="52"/>
      <c r="DZZ12" s="52"/>
      <c r="EAA12" s="52"/>
      <c r="EAB12" s="52"/>
      <c r="EAC12" s="52"/>
      <c r="EAD12" s="52"/>
      <c r="EAE12" s="52"/>
      <c r="EAF12" s="52"/>
      <c r="EAG12" s="52"/>
      <c r="EAH12" s="52"/>
      <c r="EAI12" s="52"/>
      <c r="EAJ12" s="52"/>
      <c r="EAK12" s="52"/>
      <c r="EAL12" s="52"/>
      <c r="EAM12" s="52"/>
      <c r="EAN12" s="52"/>
      <c r="EAO12" s="52"/>
      <c r="EAP12" s="52"/>
      <c r="EAQ12" s="52"/>
      <c r="EAR12" s="52"/>
      <c r="EAS12" s="52"/>
      <c r="EAT12" s="52"/>
      <c r="EAU12" s="52"/>
      <c r="EAV12" s="52"/>
      <c r="EAW12" s="52"/>
      <c r="EAX12" s="52"/>
      <c r="EAY12" s="52"/>
      <c r="EAZ12" s="52"/>
      <c r="EBA12" s="52"/>
      <c r="EBB12" s="52"/>
      <c r="EBC12" s="52"/>
      <c r="EBD12" s="52"/>
      <c r="EBE12" s="52"/>
      <c r="EBF12" s="52"/>
      <c r="EBG12" s="52"/>
      <c r="EBH12" s="52"/>
      <c r="EBI12" s="52"/>
      <c r="EBJ12" s="52"/>
      <c r="EBK12" s="52"/>
      <c r="EBL12" s="52"/>
      <c r="EBM12" s="52"/>
      <c r="EBN12" s="52"/>
      <c r="EBO12" s="52"/>
      <c r="EBP12" s="52"/>
      <c r="EBQ12" s="52"/>
      <c r="EBR12" s="52"/>
      <c r="EBS12" s="52"/>
      <c r="EBT12" s="52"/>
      <c r="EBU12" s="52"/>
      <c r="EBV12" s="52"/>
      <c r="EBW12" s="52"/>
      <c r="EBX12" s="52"/>
      <c r="EBY12" s="52"/>
      <c r="EBZ12" s="52"/>
      <c r="ECA12" s="52"/>
      <c r="ECB12" s="52"/>
      <c r="ECC12" s="52"/>
      <c r="ECD12" s="52"/>
      <c r="ECE12" s="52"/>
      <c r="ECF12" s="52"/>
      <c r="ECG12" s="52"/>
      <c r="ECH12" s="52"/>
      <c r="ECI12" s="52"/>
      <c r="ECJ12" s="52"/>
      <c r="ECK12" s="52"/>
      <c r="ECL12" s="52"/>
      <c r="ECM12" s="52"/>
      <c r="ECN12" s="52"/>
      <c r="ECO12" s="52"/>
      <c r="ECP12" s="52"/>
      <c r="ECQ12" s="52"/>
      <c r="ECR12" s="52"/>
      <c r="ECS12" s="52"/>
      <c r="ECT12" s="52"/>
      <c r="ECU12" s="52"/>
      <c r="ECV12" s="52"/>
      <c r="ECW12" s="52"/>
      <c r="ECX12" s="52"/>
      <c r="ECY12" s="52"/>
      <c r="ECZ12" s="52"/>
      <c r="EDA12" s="52"/>
      <c r="EDB12" s="52"/>
      <c r="EDC12" s="52"/>
      <c r="EDD12" s="52"/>
      <c r="EDE12" s="52"/>
      <c r="EDF12" s="52"/>
      <c r="EDG12" s="52"/>
      <c r="EDH12" s="52"/>
      <c r="EDI12" s="52"/>
      <c r="EDJ12" s="52"/>
      <c r="EDK12" s="52"/>
      <c r="EDL12" s="52"/>
      <c r="EDM12" s="52"/>
      <c r="EDN12" s="52"/>
      <c r="EDO12" s="52"/>
      <c r="EDP12" s="52"/>
      <c r="EDQ12" s="52"/>
      <c r="EDR12" s="52"/>
      <c r="EDS12" s="52"/>
      <c r="EDT12" s="52"/>
      <c r="EDU12" s="52"/>
      <c r="EDV12" s="52"/>
      <c r="EDW12" s="52"/>
      <c r="EDX12" s="52"/>
      <c r="EDY12" s="52"/>
      <c r="EDZ12" s="52"/>
      <c r="EEA12" s="52"/>
      <c r="EEB12" s="52"/>
      <c r="EEC12" s="52"/>
      <c r="EED12" s="52"/>
      <c r="EEE12" s="52"/>
      <c r="EEF12" s="52"/>
      <c r="EEG12" s="52"/>
      <c r="EEH12" s="52"/>
      <c r="EEI12" s="52"/>
      <c r="EEJ12" s="52"/>
      <c r="EEK12" s="52"/>
      <c r="EEL12" s="52"/>
      <c r="EEM12" s="52"/>
      <c r="EEN12" s="52"/>
      <c r="EEO12" s="52"/>
      <c r="EEP12" s="52"/>
      <c r="EEQ12" s="52"/>
      <c r="EER12" s="52"/>
      <c r="EES12" s="52"/>
      <c r="EET12" s="52"/>
      <c r="EEU12" s="52"/>
      <c r="EEV12" s="52"/>
      <c r="EEW12" s="52"/>
      <c r="EEX12" s="52"/>
      <c r="EEY12" s="52"/>
      <c r="EEZ12" s="52"/>
      <c r="EFA12" s="52"/>
      <c r="EFB12" s="52"/>
      <c r="EFC12" s="52"/>
      <c r="EFD12" s="52"/>
      <c r="EFE12" s="52"/>
      <c r="EFF12" s="52"/>
      <c r="EFG12" s="52"/>
      <c r="EFH12" s="52"/>
      <c r="EFI12" s="52"/>
      <c r="EFJ12" s="52"/>
      <c r="EFK12" s="52"/>
      <c r="EFL12" s="52"/>
      <c r="EFM12" s="52"/>
      <c r="EFN12" s="52"/>
      <c r="EFO12" s="52"/>
      <c r="EFP12" s="52"/>
      <c r="EFQ12" s="52"/>
      <c r="EFR12" s="52"/>
      <c r="EFS12" s="52"/>
      <c r="EFT12" s="52"/>
      <c r="EFU12" s="52"/>
      <c r="EFV12" s="52"/>
      <c r="EFW12" s="52"/>
      <c r="EFX12" s="52"/>
      <c r="EFY12" s="52"/>
      <c r="EFZ12" s="52"/>
      <c r="EGA12" s="52"/>
      <c r="EGB12" s="52"/>
      <c r="EGC12" s="52"/>
      <c r="EGD12" s="52"/>
      <c r="EGE12" s="52"/>
      <c r="EGF12" s="52"/>
      <c r="EGG12" s="52"/>
      <c r="EGH12" s="52"/>
      <c r="EGI12" s="52"/>
      <c r="EGJ12" s="52"/>
      <c r="EGK12" s="52"/>
      <c r="EGL12" s="52"/>
      <c r="EGM12" s="52"/>
      <c r="EGN12" s="52"/>
      <c r="EGO12" s="52"/>
      <c r="EGP12" s="52"/>
      <c r="EGQ12" s="52"/>
      <c r="EGR12" s="52"/>
      <c r="EGS12" s="52"/>
      <c r="EGT12" s="52"/>
      <c r="EGU12" s="52"/>
      <c r="EGV12" s="52"/>
      <c r="EGW12" s="52"/>
      <c r="EGX12" s="52"/>
      <c r="EGY12" s="52"/>
      <c r="EGZ12" s="52"/>
      <c r="EHA12" s="52"/>
      <c r="EHB12" s="52"/>
      <c r="EHC12" s="52"/>
      <c r="EHD12" s="52"/>
      <c r="EHE12" s="52"/>
      <c r="EHF12" s="52"/>
      <c r="EHG12" s="52"/>
      <c r="EHH12" s="52"/>
      <c r="EHI12" s="52"/>
      <c r="EHJ12" s="52"/>
      <c r="EHK12" s="52"/>
      <c r="EHL12" s="52"/>
      <c r="EHM12" s="52"/>
      <c r="EHN12" s="52"/>
      <c r="EHO12" s="52"/>
      <c r="EHP12" s="52"/>
      <c r="EHQ12" s="52"/>
      <c r="EHR12" s="52"/>
      <c r="EHS12" s="52"/>
      <c r="EHT12" s="52"/>
      <c r="EHU12" s="52"/>
      <c r="EHV12" s="52"/>
      <c r="EHW12" s="52"/>
      <c r="EHX12" s="52"/>
      <c r="EHY12" s="52"/>
      <c r="EHZ12" s="52"/>
      <c r="EIA12" s="52"/>
      <c r="EIB12" s="52"/>
      <c r="EIC12" s="52"/>
      <c r="EID12" s="52"/>
      <c r="EIE12" s="52"/>
      <c r="EIF12" s="52"/>
      <c r="EIG12" s="52"/>
      <c r="EIH12" s="52"/>
      <c r="EII12" s="52"/>
      <c r="EIJ12" s="52"/>
      <c r="EIK12" s="52"/>
      <c r="EIL12" s="52"/>
      <c r="EIM12" s="52"/>
      <c r="EIN12" s="52"/>
      <c r="EIO12" s="52"/>
      <c r="EIP12" s="52"/>
      <c r="EIQ12" s="52"/>
      <c r="EIR12" s="52"/>
      <c r="EIS12" s="52"/>
      <c r="EIT12" s="52"/>
      <c r="EIU12" s="52"/>
      <c r="EIV12" s="52"/>
      <c r="EIW12" s="52"/>
      <c r="EIX12" s="52"/>
      <c r="EIY12" s="52"/>
      <c r="EIZ12" s="52"/>
      <c r="EJA12" s="52"/>
      <c r="EJB12" s="52"/>
      <c r="EJC12" s="52"/>
      <c r="EJD12" s="52"/>
      <c r="EJE12" s="52"/>
      <c r="EJF12" s="52"/>
      <c r="EJG12" s="52"/>
      <c r="EJH12" s="52"/>
      <c r="EJI12" s="52"/>
      <c r="EJJ12" s="52"/>
      <c r="EJK12" s="52"/>
      <c r="EJL12" s="52"/>
      <c r="EJM12" s="52"/>
      <c r="EJN12" s="52"/>
      <c r="EJO12" s="52"/>
      <c r="EJP12" s="52"/>
      <c r="EJQ12" s="52"/>
      <c r="EJR12" s="52"/>
      <c r="EJS12" s="52"/>
      <c r="EJT12" s="52"/>
      <c r="EJU12" s="52"/>
      <c r="EJV12" s="52"/>
      <c r="EJW12" s="52"/>
      <c r="EJX12" s="52"/>
      <c r="EJY12" s="52"/>
      <c r="EJZ12" s="52"/>
      <c r="EKA12" s="52"/>
      <c r="EKB12" s="52"/>
      <c r="EKC12" s="52"/>
      <c r="EKD12" s="52"/>
      <c r="EKE12" s="52"/>
      <c r="EKF12" s="52"/>
      <c r="EKG12" s="52"/>
      <c r="EKH12" s="52"/>
      <c r="EKI12" s="52"/>
      <c r="EKJ12" s="52"/>
      <c r="EKK12" s="52"/>
      <c r="EKL12" s="52"/>
      <c r="EKM12" s="52"/>
      <c r="EKN12" s="52"/>
      <c r="EKO12" s="52"/>
      <c r="EKP12" s="52"/>
      <c r="EKQ12" s="52"/>
      <c r="EKR12" s="52"/>
      <c r="EKS12" s="52"/>
      <c r="EKT12" s="52"/>
      <c r="EKU12" s="52"/>
      <c r="EKV12" s="52"/>
      <c r="EKW12" s="52"/>
      <c r="EKX12" s="52"/>
      <c r="EKY12" s="52"/>
      <c r="EKZ12" s="52"/>
      <c r="ELA12" s="52"/>
      <c r="ELB12" s="52"/>
      <c r="ELC12" s="52"/>
      <c r="ELD12" s="52"/>
      <c r="ELE12" s="52"/>
      <c r="ELF12" s="52"/>
      <c r="ELG12" s="52"/>
      <c r="ELH12" s="52"/>
      <c r="ELI12" s="52"/>
      <c r="ELJ12" s="52"/>
      <c r="ELK12" s="52"/>
      <c r="ELL12" s="52"/>
      <c r="ELM12" s="52"/>
      <c r="ELN12" s="52"/>
      <c r="ELO12" s="52"/>
      <c r="ELP12" s="52"/>
      <c r="ELQ12" s="52"/>
      <c r="ELR12" s="52"/>
      <c r="ELS12" s="52"/>
      <c r="ELT12" s="52"/>
      <c r="ELU12" s="52"/>
      <c r="ELV12" s="52"/>
      <c r="ELW12" s="52"/>
      <c r="ELX12" s="52"/>
      <c r="ELY12" s="52"/>
      <c r="ELZ12" s="52"/>
      <c r="EMA12" s="52"/>
      <c r="EMB12" s="52"/>
      <c r="EMC12" s="52"/>
      <c r="EMD12" s="52"/>
      <c r="EME12" s="52"/>
      <c r="EMF12" s="52"/>
      <c r="EMG12" s="52"/>
      <c r="EMH12" s="52"/>
      <c r="EMI12" s="52"/>
      <c r="EMJ12" s="52"/>
      <c r="EMK12" s="52"/>
      <c r="EML12" s="52"/>
      <c r="EMM12" s="52"/>
      <c r="EMN12" s="52"/>
      <c r="EMO12" s="52"/>
      <c r="EMP12" s="52"/>
      <c r="EMQ12" s="52"/>
      <c r="EMR12" s="52"/>
      <c r="EMS12" s="52"/>
      <c r="EMT12" s="52"/>
      <c r="EMU12" s="52"/>
      <c r="EMV12" s="52"/>
      <c r="EMW12" s="52"/>
      <c r="EMX12" s="52"/>
      <c r="EMY12" s="52"/>
      <c r="EMZ12" s="52"/>
      <c r="ENA12" s="52"/>
      <c r="ENB12" s="52"/>
      <c r="ENC12" s="52"/>
      <c r="END12" s="52"/>
      <c r="ENE12" s="52"/>
      <c r="ENF12" s="52"/>
      <c r="ENG12" s="52"/>
      <c r="ENH12" s="52"/>
      <c r="ENI12" s="52"/>
      <c r="ENJ12" s="52"/>
      <c r="ENK12" s="52"/>
      <c r="ENL12" s="52"/>
      <c r="ENM12" s="52"/>
      <c r="ENN12" s="52"/>
      <c r="ENO12" s="52"/>
      <c r="ENP12" s="52"/>
      <c r="ENQ12" s="52"/>
      <c r="ENR12" s="52"/>
      <c r="ENS12" s="52"/>
      <c r="ENT12" s="52"/>
      <c r="ENU12" s="52"/>
      <c r="ENV12" s="52"/>
      <c r="ENW12" s="52"/>
      <c r="ENX12" s="52"/>
      <c r="ENY12" s="52"/>
      <c r="ENZ12" s="52"/>
      <c r="EOA12" s="52"/>
      <c r="EOB12" s="52"/>
      <c r="EOC12" s="52"/>
      <c r="EOD12" s="52"/>
      <c r="EOE12" s="52"/>
      <c r="EOF12" s="52"/>
      <c r="EOG12" s="52"/>
      <c r="EOH12" s="52"/>
      <c r="EOI12" s="52"/>
      <c r="EOJ12" s="52"/>
      <c r="EOK12" s="52"/>
      <c r="EOL12" s="52"/>
      <c r="EOM12" s="52"/>
      <c r="EON12" s="52"/>
      <c r="EOO12" s="52"/>
      <c r="EOP12" s="52"/>
      <c r="EOQ12" s="52"/>
      <c r="EOR12" s="52"/>
      <c r="EOS12" s="52"/>
      <c r="EOT12" s="52"/>
      <c r="EOU12" s="52"/>
      <c r="EOV12" s="52"/>
      <c r="EOW12" s="52"/>
      <c r="EOX12" s="52"/>
      <c r="EOY12" s="52"/>
      <c r="EOZ12" s="52"/>
      <c r="EPA12" s="52"/>
      <c r="EPB12" s="52"/>
      <c r="EPC12" s="52"/>
      <c r="EPD12" s="52"/>
      <c r="EPE12" s="52"/>
      <c r="EPF12" s="52"/>
      <c r="EPG12" s="52"/>
      <c r="EPH12" s="52"/>
      <c r="EPI12" s="52"/>
      <c r="EPJ12" s="52"/>
      <c r="EPK12" s="52"/>
      <c r="EPL12" s="52"/>
      <c r="EPM12" s="52"/>
      <c r="EPN12" s="52"/>
      <c r="EPO12" s="52"/>
      <c r="EPP12" s="52"/>
      <c r="EPQ12" s="52"/>
      <c r="EPR12" s="52"/>
      <c r="EPS12" s="52"/>
      <c r="EPT12" s="52"/>
      <c r="EPU12" s="52"/>
      <c r="EPV12" s="52"/>
      <c r="EPW12" s="52"/>
      <c r="EPX12" s="52"/>
      <c r="EPY12" s="52"/>
      <c r="EPZ12" s="52"/>
      <c r="EQA12" s="52"/>
      <c r="EQB12" s="52"/>
      <c r="EQC12" s="52"/>
      <c r="EQD12" s="52"/>
      <c r="EQE12" s="52"/>
      <c r="EQF12" s="52"/>
      <c r="EQG12" s="52"/>
      <c r="EQH12" s="52"/>
      <c r="EQI12" s="52"/>
      <c r="EQJ12" s="52"/>
      <c r="EQK12" s="52"/>
      <c r="EQL12" s="52"/>
      <c r="EQM12" s="52"/>
      <c r="EQN12" s="52"/>
      <c r="EQO12" s="52"/>
      <c r="EQP12" s="52"/>
      <c r="EQQ12" s="52"/>
      <c r="EQR12" s="52"/>
      <c r="EQS12" s="52"/>
      <c r="EQT12" s="52"/>
      <c r="EQU12" s="52"/>
      <c r="EQV12" s="52"/>
      <c r="EQW12" s="52"/>
      <c r="EQX12" s="52"/>
      <c r="EQY12" s="52"/>
      <c r="EQZ12" s="52"/>
      <c r="ERA12" s="52"/>
      <c r="ERB12" s="52"/>
      <c r="ERC12" s="52"/>
      <c r="ERD12" s="52"/>
      <c r="ERE12" s="52"/>
      <c r="ERF12" s="52"/>
      <c r="ERG12" s="52"/>
      <c r="ERH12" s="52"/>
      <c r="ERI12" s="52"/>
      <c r="ERJ12" s="52"/>
      <c r="ERK12" s="52"/>
      <c r="ERL12" s="52"/>
      <c r="ERM12" s="52"/>
      <c r="ERN12" s="52"/>
      <c r="ERO12" s="52"/>
      <c r="ERP12" s="52"/>
      <c r="ERQ12" s="52"/>
      <c r="ERR12" s="52"/>
      <c r="ERS12" s="52"/>
      <c r="ERT12" s="52"/>
      <c r="ERU12" s="52"/>
      <c r="ERV12" s="52"/>
      <c r="ERW12" s="52"/>
      <c r="ERX12" s="52"/>
      <c r="ERY12" s="52"/>
      <c r="ERZ12" s="52"/>
      <c r="ESA12" s="52"/>
      <c r="ESB12" s="52"/>
      <c r="ESC12" s="52"/>
      <c r="ESD12" s="52"/>
      <c r="ESE12" s="52"/>
      <c r="ESF12" s="52"/>
      <c r="ESG12" s="52"/>
      <c r="ESH12" s="52"/>
      <c r="ESI12" s="52"/>
      <c r="ESJ12" s="52"/>
      <c r="ESK12" s="52"/>
      <c r="ESL12" s="52"/>
      <c r="ESM12" s="52"/>
      <c r="ESN12" s="52"/>
      <c r="ESO12" s="52"/>
      <c r="ESP12" s="52"/>
      <c r="ESQ12" s="52"/>
      <c r="ESR12" s="52"/>
      <c r="ESS12" s="52"/>
      <c r="EST12" s="52"/>
      <c r="ESU12" s="52"/>
      <c r="ESV12" s="52"/>
      <c r="ESW12" s="52"/>
      <c r="ESX12" s="52"/>
      <c r="ESY12" s="52"/>
      <c r="ESZ12" s="52"/>
      <c r="ETA12" s="52"/>
      <c r="ETB12" s="52"/>
      <c r="ETC12" s="52"/>
      <c r="ETD12" s="52"/>
      <c r="ETE12" s="52"/>
      <c r="ETF12" s="52"/>
      <c r="ETG12" s="52"/>
      <c r="ETH12" s="52"/>
      <c r="ETI12" s="52"/>
      <c r="ETJ12" s="52"/>
      <c r="ETK12" s="52"/>
      <c r="ETL12" s="52"/>
      <c r="ETM12" s="52"/>
      <c r="ETN12" s="52"/>
      <c r="ETO12" s="52"/>
      <c r="ETP12" s="52"/>
      <c r="ETQ12" s="52"/>
      <c r="ETR12" s="52"/>
      <c r="ETS12" s="52"/>
      <c r="ETT12" s="52"/>
      <c r="ETU12" s="52"/>
      <c r="ETV12" s="52"/>
      <c r="ETW12" s="52"/>
      <c r="ETX12" s="52"/>
      <c r="ETY12" s="52"/>
      <c r="ETZ12" s="52"/>
      <c r="EUA12" s="52"/>
      <c r="EUB12" s="52"/>
      <c r="EUC12" s="52"/>
      <c r="EUD12" s="52"/>
      <c r="EUE12" s="52"/>
      <c r="EUF12" s="52"/>
      <c r="EUG12" s="52"/>
      <c r="EUH12" s="52"/>
      <c r="EUI12" s="52"/>
      <c r="EUJ12" s="52"/>
      <c r="EUK12" s="52"/>
      <c r="EUL12" s="52"/>
      <c r="EUM12" s="52"/>
      <c r="EUN12" s="52"/>
      <c r="EUO12" s="52"/>
      <c r="EUP12" s="52"/>
      <c r="EUQ12" s="52"/>
      <c r="EUR12" s="52"/>
      <c r="EUS12" s="52"/>
      <c r="EUT12" s="52"/>
      <c r="EUU12" s="52"/>
      <c r="EUV12" s="52"/>
      <c r="EUW12" s="52"/>
      <c r="EUX12" s="52"/>
      <c r="EUY12" s="52"/>
      <c r="EUZ12" s="52"/>
      <c r="EVA12" s="52"/>
      <c r="EVB12" s="52"/>
      <c r="EVC12" s="52"/>
      <c r="EVD12" s="52"/>
      <c r="EVE12" s="52"/>
      <c r="EVF12" s="52"/>
      <c r="EVG12" s="52"/>
      <c r="EVH12" s="52"/>
      <c r="EVI12" s="52"/>
      <c r="EVJ12" s="52"/>
      <c r="EVK12" s="52"/>
      <c r="EVL12" s="52"/>
      <c r="EVM12" s="52"/>
      <c r="EVN12" s="52"/>
      <c r="EVO12" s="52"/>
      <c r="EVP12" s="52"/>
      <c r="EVQ12" s="52"/>
      <c r="EVR12" s="52"/>
      <c r="EVS12" s="52"/>
      <c r="EVT12" s="52"/>
      <c r="EVU12" s="52"/>
      <c r="EVV12" s="52"/>
      <c r="EVW12" s="52"/>
      <c r="EVX12" s="52"/>
      <c r="EVY12" s="52"/>
      <c r="EVZ12" s="52"/>
      <c r="EWA12" s="52"/>
      <c r="EWB12" s="52"/>
      <c r="EWC12" s="52"/>
      <c r="EWD12" s="52"/>
      <c r="EWE12" s="52"/>
      <c r="EWF12" s="52"/>
      <c r="EWG12" s="52"/>
      <c r="EWH12" s="52"/>
      <c r="EWI12" s="52"/>
      <c r="EWJ12" s="52"/>
      <c r="EWK12" s="52"/>
      <c r="EWL12" s="52"/>
      <c r="EWM12" s="52"/>
      <c r="EWN12" s="52"/>
      <c r="EWO12" s="52"/>
      <c r="EWP12" s="52"/>
      <c r="EWQ12" s="52"/>
      <c r="EWR12" s="52"/>
      <c r="EWS12" s="52"/>
      <c r="EWT12" s="52"/>
      <c r="EWU12" s="52"/>
      <c r="EWV12" s="52"/>
      <c r="EWW12" s="52"/>
      <c r="EWX12" s="52"/>
      <c r="EWY12" s="52"/>
      <c r="EWZ12" s="52"/>
      <c r="EXA12" s="52"/>
      <c r="EXB12" s="52"/>
      <c r="EXC12" s="52"/>
      <c r="EXD12" s="52"/>
      <c r="EXE12" s="52"/>
      <c r="EXF12" s="52"/>
      <c r="EXG12" s="52"/>
      <c r="EXH12" s="52"/>
      <c r="EXI12" s="52"/>
      <c r="EXJ12" s="52"/>
      <c r="EXK12" s="52"/>
      <c r="EXL12" s="52"/>
      <c r="EXM12" s="52"/>
      <c r="EXN12" s="52"/>
      <c r="EXO12" s="52"/>
      <c r="EXP12" s="52"/>
      <c r="EXQ12" s="52"/>
      <c r="EXR12" s="52"/>
      <c r="EXS12" s="52"/>
      <c r="EXT12" s="52"/>
      <c r="EXU12" s="52"/>
      <c r="EXV12" s="52"/>
      <c r="EXW12" s="52"/>
      <c r="EXX12" s="52"/>
      <c r="EXY12" s="52"/>
      <c r="EXZ12" s="52"/>
      <c r="EYA12" s="52"/>
      <c r="EYB12" s="52"/>
      <c r="EYC12" s="52"/>
      <c r="EYD12" s="52"/>
      <c r="EYE12" s="52"/>
      <c r="EYF12" s="52"/>
      <c r="EYG12" s="52"/>
      <c r="EYH12" s="52"/>
      <c r="EYI12" s="52"/>
      <c r="EYJ12" s="52"/>
      <c r="EYK12" s="52"/>
      <c r="EYL12" s="52"/>
      <c r="EYM12" s="52"/>
      <c r="EYN12" s="52"/>
      <c r="EYO12" s="52"/>
      <c r="EYP12" s="52"/>
      <c r="EYQ12" s="52"/>
      <c r="EYR12" s="52"/>
      <c r="EYS12" s="52"/>
      <c r="EYT12" s="52"/>
      <c r="EYU12" s="52"/>
      <c r="EYV12" s="52"/>
      <c r="EYW12" s="52"/>
      <c r="EYX12" s="52"/>
      <c r="EYY12" s="52"/>
      <c r="EYZ12" s="52"/>
      <c r="EZA12" s="52"/>
      <c r="EZB12" s="52"/>
      <c r="EZC12" s="52"/>
      <c r="EZD12" s="52"/>
      <c r="EZE12" s="52"/>
      <c r="EZF12" s="52"/>
      <c r="EZG12" s="52"/>
      <c r="EZH12" s="52"/>
      <c r="EZI12" s="52"/>
      <c r="EZJ12" s="52"/>
      <c r="EZK12" s="52"/>
      <c r="EZL12" s="52"/>
      <c r="EZM12" s="52"/>
      <c r="EZN12" s="52"/>
      <c r="EZO12" s="52"/>
      <c r="EZP12" s="52"/>
      <c r="EZQ12" s="52"/>
      <c r="EZR12" s="52"/>
      <c r="EZS12" s="52"/>
      <c r="EZT12" s="52"/>
      <c r="EZU12" s="52"/>
      <c r="EZV12" s="52"/>
      <c r="EZW12" s="52"/>
      <c r="EZX12" s="52"/>
      <c r="EZY12" s="52"/>
      <c r="EZZ12" s="52"/>
      <c r="FAA12" s="52"/>
      <c r="FAB12" s="52"/>
      <c r="FAC12" s="52"/>
      <c r="FAD12" s="52"/>
      <c r="FAE12" s="52"/>
      <c r="FAF12" s="52"/>
      <c r="FAG12" s="52"/>
      <c r="FAH12" s="52"/>
      <c r="FAI12" s="52"/>
      <c r="FAJ12" s="52"/>
      <c r="FAK12" s="52"/>
      <c r="FAL12" s="52"/>
      <c r="FAM12" s="52"/>
      <c r="FAN12" s="52"/>
      <c r="FAO12" s="52"/>
      <c r="FAP12" s="52"/>
      <c r="FAQ12" s="52"/>
      <c r="FAR12" s="52"/>
      <c r="FAS12" s="52"/>
      <c r="FAT12" s="52"/>
      <c r="FAU12" s="52"/>
      <c r="FAV12" s="52"/>
      <c r="FAW12" s="52"/>
      <c r="FAX12" s="52"/>
      <c r="FAY12" s="52"/>
      <c r="FAZ12" s="52"/>
      <c r="FBA12" s="52"/>
      <c r="FBB12" s="52"/>
      <c r="FBC12" s="52"/>
      <c r="FBD12" s="52"/>
      <c r="FBE12" s="52"/>
      <c r="FBF12" s="52"/>
      <c r="FBG12" s="52"/>
      <c r="FBH12" s="52"/>
      <c r="FBI12" s="52"/>
      <c r="FBJ12" s="52"/>
      <c r="FBK12" s="52"/>
      <c r="FBL12" s="52"/>
      <c r="FBM12" s="52"/>
      <c r="FBN12" s="52"/>
      <c r="FBO12" s="52"/>
      <c r="FBP12" s="52"/>
      <c r="FBQ12" s="52"/>
      <c r="FBR12" s="52"/>
      <c r="FBS12" s="52"/>
      <c r="FBT12" s="52"/>
      <c r="FBU12" s="52"/>
      <c r="FBV12" s="52"/>
      <c r="FBW12" s="52"/>
      <c r="FBX12" s="52"/>
      <c r="FBY12" s="52"/>
      <c r="FBZ12" s="52"/>
      <c r="FCA12" s="52"/>
      <c r="FCB12" s="52"/>
      <c r="FCC12" s="52"/>
      <c r="FCD12" s="52"/>
      <c r="FCE12" s="52"/>
      <c r="FCF12" s="52"/>
      <c r="FCG12" s="52"/>
      <c r="FCH12" s="52"/>
      <c r="FCI12" s="52"/>
      <c r="FCJ12" s="52"/>
      <c r="FCK12" s="52"/>
      <c r="FCL12" s="52"/>
      <c r="FCM12" s="52"/>
      <c r="FCN12" s="52"/>
      <c r="FCO12" s="52"/>
      <c r="FCP12" s="52"/>
      <c r="FCQ12" s="52"/>
      <c r="FCR12" s="52"/>
      <c r="FCS12" s="52"/>
      <c r="FCT12" s="52"/>
      <c r="FCU12" s="52"/>
      <c r="FCV12" s="52"/>
      <c r="FCW12" s="52"/>
      <c r="FCX12" s="52"/>
      <c r="FCY12" s="52"/>
      <c r="FCZ12" s="52"/>
      <c r="FDA12" s="52"/>
      <c r="FDB12" s="52"/>
      <c r="FDC12" s="52"/>
      <c r="FDD12" s="52"/>
      <c r="FDE12" s="52"/>
      <c r="FDF12" s="52"/>
      <c r="FDG12" s="52"/>
      <c r="FDH12" s="52"/>
      <c r="FDI12" s="52"/>
      <c r="FDJ12" s="52"/>
      <c r="FDK12" s="52"/>
      <c r="FDL12" s="52"/>
      <c r="FDM12" s="52"/>
      <c r="FDN12" s="52"/>
      <c r="FDO12" s="52"/>
      <c r="FDP12" s="52"/>
      <c r="FDQ12" s="52"/>
      <c r="FDR12" s="52"/>
      <c r="FDS12" s="52"/>
      <c r="FDT12" s="52"/>
      <c r="FDU12" s="52"/>
      <c r="FDV12" s="52"/>
      <c r="FDW12" s="52"/>
      <c r="FDX12" s="52"/>
      <c r="FDY12" s="52"/>
      <c r="FDZ12" s="52"/>
      <c r="FEA12" s="52"/>
      <c r="FEB12" s="52"/>
      <c r="FEC12" s="52"/>
      <c r="FED12" s="52"/>
      <c r="FEE12" s="52"/>
      <c r="FEF12" s="52"/>
      <c r="FEG12" s="52"/>
      <c r="FEH12" s="52"/>
      <c r="FEI12" s="52"/>
      <c r="FEJ12" s="52"/>
      <c r="FEK12" s="52"/>
      <c r="FEL12" s="52"/>
      <c r="FEM12" s="52"/>
      <c r="FEN12" s="52"/>
      <c r="FEO12" s="52"/>
      <c r="FEP12" s="52"/>
      <c r="FEQ12" s="52"/>
      <c r="FER12" s="52"/>
      <c r="FES12" s="52"/>
      <c r="FET12" s="52"/>
      <c r="FEU12" s="52"/>
      <c r="FEV12" s="52"/>
      <c r="FEW12" s="52"/>
      <c r="FEX12" s="52"/>
      <c r="FEY12" s="52"/>
      <c r="FEZ12" s="52"/>
      <c r="FFA12" s="52"/>
      <c r="FFB12" s="52"/>
      <c r="FFC12" s="52"/>
      <c r="FFD12" s="52"/>
      <c r="FFE12" s="52"/>
      <c r="FFF12" s="52"/>
      <c r="FFG12" s="52"/>
      <c r="FFH12" s="52"/>
      <c r="FFI12" s="52"/>
      <c r="FFJ12" s="52"/>
      <c r="FFK12" s="52"/>
      <c r="FFL12" s="52"/>
      <c r="FFM12" s="52"/>
      <c r="FFN12" s="52"/>
      <c r="FFO12" s="52"/>
      <c r="FFP12" s="52"/>
      <c r="FFQ12" s="52"/>
      <c r="FFR12" s="52"/>
      <c r="FFS12" s="52"/>
      <c r="FFT12" s="52"/>
      <c r="FFU12" s="52"/>
      <c r="FFV12" s="52"/>
      <c r="FFW12" s="52"/>
      <c r="FFX12" s="52"/>
      <c r="FFY12" s="52"/>
      <c r="FFZ12" s="52"/>
      <c r="FGA12" s="52"/>
      <c r="FGB12" s="52"/>
      <c r="FGC12" s="52"/>
      <c r="FGD12" s="52"/>
      <c r="FGE12" s="52"/>
      <c r="FGF12" s="52"/>
      <c r="FGG12" s="52"/>
      <c r="FGH12" s="52"/>
      <c r="FGI12" s="52"/>
      <c r="FGJ12" s="52"/>
      <c r="FGK12" s="52"/>
      <c r="FGL12" s="52"/>
      <c r="FGM12" s="52"/>
      <c r="FGN12" s="52"/>
      <c r="FGO12" s="52"/>
      <c r="FGP12" s="52"/>
      <c r="FGQ12" s="52"/>
      <c r="FGR12" s="52"/>
      <c r="FGS12" s="52"/>
      <c r="FGT12" s="52"/>
      <c r="FGU12" s="52"/>
      <c r="FGV12" s="52"/>
      <c r="FGW12" s="52"/>
      <c r="FGX12" s="52"/>
      <c r="FGY12" s="52"/>
      <c r="FGZ12" s="52"/>
      <c r="FHA12" s="52"/>
      <c r="FHB12" s="52"/>
      <c r="FHC12" s="52"/>
      <c r="FHD12" s="52"/>
      <c r="FHE12" s="52"/>
      <c r="FHF12" s="52"/>
      <c r="FHG12" s="52"/>
      <c r="FHH12" s="52"/>
      <c r="FHI12" s="52"/>
      <c r="FHJ12" s="52"/>
      <c r="FHK12" s="52"/>
      <c r="FHL12" s="52"/>
      <c r="FHM12" s="52"/>
      <c r="FHN12" s="52"/>
      <c r="FHO12" s="52"/>
      <c r="FHP12" s="52"/>
      <c r="FHQ12" s="52"/>
      <c r="FHR12" s="52"/>
      <c r="FHS12" s="52"/>
      <c r="FHT12" s="52"/>
      <c r="FHU12" s="52"/>
      <c r="FHV12" s="52"/>
      <c r="FHW12" s="52"/>
      <c r="FHX12" s="52"/>
      <c r="FHY12" s="52"/>
      <c r="FHZ12" s="52"/>
      <c r="FIA12" s="52"/>
      <c r="FIB12" s="52"/>
      <c r="FIC12" s="52"/>
      <c r="FID12" s="52"/>
      <c r="FIE12" s="52"/>
      <c r="FIF12" s="52"/>
      <c r="FIG12" s="52"/>
      <c r="FIH12" s="52"/>
      <c r="FII12" s="52"/>
      <c r="FIJ12" s="52"/>
      <c r="FIK12" s="52"/>
      <c r="FIL12" s="52"/>
      <c r="FIM12" s="52"/>
      <c r="FIN12" s="52"/>
      <c r="FIO12" s="52"/>
      <c r="FIP12" s="52"/>
      <c r="FIQ12" s="52"/>
      <c r="FIR12" s="52"/>
      <c r="FIS12" s="52"/>
      <c r="FIT12" s="52"/>
      <c r="FIU12" s="52"/>
      <c r="FIV12" s="52"/>
      <c r="FIW12" s="52"/>
      <c r="FIX12" s="52"/>
      <c r="FIY12" s="52"/>
      <c r="FIZ12" s="52"/>
      <c r="FJA12" s="52"/>
      <c r="FJB12" s="52"/>
      <c r="FJC12" s="52"/>
      <c r="FJD12" s="52"/>
      <c r="FJE12" s="52"/>
      <c r="FJF12" s="52"/>
      <c r="FJG12" s="52"/>
      <c r="FJH12" s="52"/>
      <c r="FJI12" s="52"/>
      <c r="FJJ12" s="52"/>
      <c r="FJK12" s="52"/>
      <c r="FJL12" s="52"/>
      <c r="FJM12" s="52"/>
      <c r="FJN12" s="52"/>
      <c r="FJO12" s="52"/>
      <c r="FJP12" s="52"/>
      <c r="FJQ12" s="52"/>
      <c r="FJR12" s="52"/>
      <c r="FJS12" s="52"/>
      <c r="FJT12" s="52"/>
      <c r="FJU12" s="52"/>
      <c r="FJV12" s="52"/>
      <c r="FJW12" s="52"/>
      <c r="FJX12" s="52"/>
      <c r="FJY12" s="52"/>
      <c r="FJZ12" s="52"/>
      <c r="FKA12" s="52"/>
      <c r="FKB12" s="52"/>
      <c r="FKC12" s="52"/>
      <c r="FKD12" s="52"/>
      <c r="FKE12" s="52"/>
      <c r="FKF12" s="52"/>
      <c r="FKG12" s="52"/>
      <c r="FKH12" s="52"/>
      <c r="FKI12" s="52"/>
      <c r="FKJ12" s="52"/>
      <c r="FKK12" s="52"/>
      <c r="FKL12" s="52"/>
      <c r="FKM12" s="52"/>
      <c r="FKN12" s="52"/>
      <c r="FKO12" s="52"/>
      <c r="FKP12" s="52"/>
      <c r="FKQ12" s="52"/>
      <c r="FKR12" s="52"/>
      <c r="FKS12" s="52"/>
      <c r="FKT12" s="52"/>
      <c r="FKU12" s="52"/>
      <c r="FKV12" s="52"/>
      <c r="FKW12" s="52"/>
      <c r="FKX12" s="52"/>
      <c r="FKY12" s="52"/>
      <c r="FKZ12" s="52"/>
      <c r="FLA12" s="52"/>
      <c r="FLB12" s="52"/>
      <c r="FLC12" s="52"/>
      <c r="FLD12" s="52"/>
      <c r="FLE12" s="52"/>
      <c r="FLF12" s="52"/>
      <c r="FLG12" s="52"/>
      <c r="FLH12" s="52"/>
      <c r="FLI12" s="52"/>
      <c r="FLJ12" s="52"/>
      <c r="FLK12" s="52"/>
      <c r="FLL12" s="52"/>
      <c r="FLM12" s="52"/>
      <c r="FLN12" s="52"/>
      <c r="FLO12" s="52"/>
      <c r="FLP12" s="52"/>
      <c r="FLQ12" s="52"/>
      <c r="FLR12" s="52"/>
      <c r="FLS12" s="52"/>
      <c r="FLT12" s="52"/>
      <c r="FLU12" s="52"/>
      <c r="FLV12" s="52"/>
      <c r="FLW12" s="52"/>
      <c r="FLX12" s="52"/>
      <c r="FLY12" s="52"/>
      <c r="FLZ12" s="52"/>
      <c r="FMA12" s="52"/>
      <c r="FMB12" s="52"/>
      <c r="FMC12" s="52"/>
      <c r="FMD12" s="52"/>
      <c r="FME12" s="52"/>
      <c r="FMF12" s="52"/>
      <c r="FMG12" s="52"/>
      <c r="FMH12" s="52"/>
      <c r="FMI12" s="52"/>
      <c r="FMJ12" s="52"/>
      <c r="FMK12" s="52"/>
      <c r="FML12" s="52"/>
      <c r="FMM12" s="52"/>
      <c r="FMN12" s="52"/>
      <c r="FMO12" s="52"/>
      <c r="FMP12" s="52"/>
      <c r="FMQ12" s="52"/>
      <c r="FMR12" s="52"/>
      <c r="FMS12" s="52"/>
      <c r="FMT12" s="52"/>
      <c r="FMU12" s="52"/>
      <c r="FMV12" s="52"/>
      <c r="FMW12" s="52"/>
      <c r="FMX12" s="52"/>
      <c r="FMY12" s="52"/>
      <c r="FMZ12" s="52"/>
      <c r="FNA12" s="52"/>
      <c r="FNB12" s="52"/>
      <c r="FNC12" s="52"/>
      <c r="FND12" s="52"/>
      <c r="FNE12" s="52"/>
      <c r="FNF12" s="52"/>
      <c r="FNG12" s="52"/>
      <c r="FNH12" s="52"/>
      <c r="FNI12" s="52"/>
      <c r="FNJ12" s="52"/>
      <c r="FNK12" s="52"/>
      <c r="FNL12" s="52"/>
      <c r="FNM12" s="52"/>
      <c r="FNN12" s="52"/>
      <c r="FNO12" s="52"/>
      <c r="FNP12" s="52"/>
      <c r="FNQ12" s="52"/>
      <c r="FNR12" s="52"/>
      <c r="FNS12" s="52"/>
      <c r="FNT12" s="52"/>
      <c r="FNU12" s="52"/>
      <c r="FNV12" s="52"/>
      <c r="FNW12" s="52"/>
      <c r="FNX12" s="52"/>
      <c r="FNY12" s="52"/>
      <c r="FNZ12" s="52"/>
      <c r="FOA12" s="52"/>
      <c r="FOB12" s="52"/>
      <c r="FOC12" s="52"/>
      <c r="FOD12" s="52"/>
      <c r="FOE12" s="52"/>
      <c r="FOF12" s="52"/>
      <c r="FOG12" s="52"/>
      <c r="FOH12" s="52"/>
      <c r="FOI12" s="52"/>
      <c r="FOJ12" s="52"/>
      <c r="FOK12" s="52"/>
      <c r="FOL12" s="52"/>
      <c r="FOM12" s="52"/>
      <c r="FON12" s="52"/>
      <c r="FOO12" s="52"/>
      <c r="FOP12" s="52"/>
      <c r="FOQ12" s="52"/>
      <c r="FOR12" s="52"/>
      <c r="FOS12" s="52"/>
      <c r="FOT12" s="52"/>
      <c r="FOU12" s="52"/>
      <c r="FOV12" s="52"/>
      <c r="FOW12" s="52"/>
      <c r="FOX12" s="52"/>
      <c r="FOY12" s="52"/>
      <c r="FOZ12" s="52"/>
      <c r="FPA12" s="52"/>
      <c r="FPB12" s="52"/>
      <c r="FPC12" s="52"/>
      <c r="FPD12" s="52"/>
      <c r="FPE12" s="52"/>
      <c r="FPF12" s="52"/>
      <c r="FPG12" s="52"/>
      <c r="FPH12" s="52"/>
      <c r="FPI12" s="52"/>
      <c r="FPJ12" s="52"/>
      <c r="FPK12" s="52"/>
      <c r="FPL12" s="52"/>
      <c r="FPM12" s="52"/>
      <c r="FPN12" s="52"/>
      <c r="FPO12" s="52"/>
      <c r="FPP12" s="52"/>
      <c r="FPQ12" s="52"/>
      <c r="FPR12" s="52"/>
      <c r="FPS12" s="52"/>
      <c r="FPT12" s="52"/>
      <c r="FPU12" s="52"/>
      <c r="FPV12" s="52"/>
      <c r="FPW12" s="52"/>
      <c r="FPX12" s="52"/>
      <c r="FPY12" s="52"/>
      <c r="FPZ12" s="52"/>
      <c r="FQA12" s="52"/>
      <c r="FQB12" s="52"/>
      <c r="FQC12" s="52"/>
      <c r="FQD12" s="52"/>
      <c r="FQE12" s="52"/>
      <c r="FQF12" s="52"/>
      <c r="FQG12" s="52"/>
      <c r="FQH12" s="52"/>
      <c r="FQI12" s="52"/>
      <c r="FQJ12" s="52"/>
      <c r="FQK12" s="52"/>
      <c r="FQL12" s="52"/>
      <c r="FQM12" s="52"/>
      <c r="FQN12" s="52"/>
      <c r="FQO12" s="52"/>
      <c r="FQP12" s="52"/>
      <c r="FQQ12" s="52"/>
      <c r="FQR12" s="52"/>
      <c r="FQS12" s="52"/>
      <c r="FQT12" s="52"/>
      <c r="FQU12" s="52"/>
      <c r="FQV12" s="52"/>
      <c r="FQW12" s="52"/>
      <c r="FQX12" s="52"/>
      <c r="FQY12" s="52"/>
      <c r="FQZ12" s="52"/>
      <c r="FRA12" s="52"/>
      <c r="FRB12" s="52"/>
      <c r="FRC12" s="52"/>
      <c r="FRD12" s="52"/>
      <c r="FRE12" s="52"/>
      <c r="FRF12" s="52"/>
      <c r="FRG12" s="52"/>
      <c r="FRH12" s="52"/>
      <c r="FRI12" s="52"/>
      <c r="FRJ12" s="52"/>
      <c r="FRK12" s="52"/>
      <c r="FRL12" s="52"/>
      <c r="FRM12" s="52"/>
      <c r="FRN12" s="52"/>
      <c r="FRO12" s="52"/>
      <c r="FRP12" s="52"/>
      <c r="FRQ12" s="52"/>
      <c r="FRR12" s="52"/>
      <c r="FRS12" s="52"/>
      <c r="FRT12" s="52"/>
      <c r="FRU12" s="52"/>
      <c r="FRV12" s="52"/>
      <c r="FRW12" s="52"/>
      <c r="FRX12" s="52"/>
      <c r="FRY12" s="52"/>
      <c r="FRZ12" s="52"/>
      <c r="FSA12" s="52"/>
      <c r="FSB12" s="52"/>
      <c r="FSC12" s="52"/>
      <c r="FSD12" s="52"/>
      <c r="FSE12" s="52"/>
      <c r="FSF12" s="52"/>
      <c r="FSG12" s="52"/>
      <c r="FSH12" s="52"/>
      <c r="FSI12" s="52"/>
      <c r="FSJ12" s="52"/>
      <c r="FSK12" s="52"/>
      <c r="FSL12" s="52"/>
      <c r="FSM12" s="52"/>
      <c r="FSN12" s="52"/>
      <c r="FSO12" s="52"/>
      <c r="FSP12" s="52"/>
      <c r="FSQ12" s="52"/>
      <c r="FSR12" s="52"/>
      <c r="FSS12" s="52"/>
      <c r="FST12" s="52"/>
      <c r="FSU12" s="52"/>
      <c r="FSV12" s="52"/>
      <c r="FSW12" s="52"/>
      <c r="FSX12" s="52"/>
      <c r="FSY12" s="52"/>
      <c r="FSZ12" s="52"/>
      <c r="FTA12" s="52"/>
      <c r="FTB12" s="52"/>
      <c r="FTC12" s="52"/>
      <c r="FTD12" s="52"/>
      <c r="FTE12" s="52"/>
      <c r="FTF12" s="52"/>
      <c r="FTG12" s="52"/>
      <c r="FTH12" s="52"/>
      <c r="FTI12" s="52"/>
      <c r="FTJ12" s="52"/>
      <c r="FTK12" s="52"/>
      <c r="FTL12" s="52"/>
      <c r="FTM12" s="52"/>
      <c r="FTN12" s="52"/>
      <c r="FTO12" s="52"/>
      <c r="FTP12" s="52"/>
      <c r="FTQ12" s="52"/>
      <c r="FTR12" s="52"/>
      <c r="FTS12" s="52"/>
      <c r="FTT12" s="52"/>
      <c r="FTU12" s="52"/>
      <c r="FTV12" s="52"/>
      <c r="FTW12" s="52"/>
      <c r="FTX12" s="52"/>
      <c r="FTY12" s="52"/>
      <c r="FTZ12" s="52"/>
      <c r="FUA12" s="52"/>
      <c r="FUB12" s="52"/>
      <c r="FUC12" s="52"/>
      <c r="FUD12" s="52"/>
      <c r="FUE12" s="52"/>
      <c r="FUF12" s="52"/>
      <c r="FUG12" s="52"/>
      <c r="FUH12" s="52"/>
      <c r="FUI12" s="52"/>
      <c r="FUJ12" s="52"/>
      <c r="FUK12" s="52"/>
      <c r="FUL12" s="52"/>
      <c r="FUM12" s="52"/>
      <c r="FUN12" s="52"/>
      <c r="FUO12" s="52"/>
      <c r="FUP12" s="52"/>
      <c r="FUQ12" s="52"/>
      <c r="FUR12" s="52"/>
      <c r="FUS12" s="52"/>
      <c r="FUT12" s="52"/>
      <c r="FUU12" s="52"/>
      <c r="FUV12" s="52"/>
      <c r="FUW12" s="52"/>
      <c r="FUX12" s="52"/>
      <c r="FUY12" s="52"/>
      <c r="FUZ12" s="52"/>
      <c r="FVA12" s="52"/>
      <c r="FVB12" s="52"/>
      <c r="FVC12" s="52"/>
      <c r="FVD12" s="52"/>
      <c r="FVE12" s="52"/>
      <c r="FVF12" s="52"/>
      <c r="FVG12" s="52"/>
      <c r="FVH12" s="52"/>
      <c r="FVI12" s="52"/>
      <c r="FVJ12" s="52"/>
      <c r="FVK12" s="52"/>
      <c r="FVL12" s="52"/>
      <c r="FVM12" s="52"/>
      <c r="FVN12" s="52"/>
      <c r="FVO12" s="52"/>
      <c r="FVP12" s="52"/>
      <c r="FVQ12" s="52"/>
      <c r="FVR12" s="52"/>
      <c r="FVS12" s="52"/>
      <c r="FVT12" s="52"/>
      <c r="FVU12" s="52"/>
      <c r="FVV12" s="52"/>
      <c r="FVW12" s="52"/>
      <c r="FVX12" s="52"/>
      <c r="FVY12" s="52"/>
      <c r="FVZ12" s="52"/>
      <c r="FWA12" s="52"/>
      <c r="FWB12" s="52"/>
      <c r="FWC12" s="52"/>
      <c r="FWD12" s="52"/>
      <c r="FWE12" s="52"/>
      <c r="FWF12" s="52"/>
      <c r="FWG12" s="52"/>
      <c r="FWH12" s="52"/>
      <c r="FWI12" s="52"/>
      <c r="FWJ12" s="52"/>
      <c r="FWK12" s="52"/>
      <c r="FWL12" s="52"/>
      <c r="FWM12" s="52"/>
      <c r="FWN12" s="52"/>
      <c r="FWO12" s="52"/>
      <c r="FWP12" s="52"/>
      <c r="FWQ12" s="52"/>
      <c r="FWR12" s="52"/>
      <c r="FWS12" s="52"/>
      <c r="FWT12" s="52"/>
      <c r="FWU12" s="52"/>
      <c r="FWV12" s="52"/>
      <c r="FWW12" s="52"/>
      <c r="FWX12" s="52"/>
      <c r="FWY12" s="52"/>
      <c r="FWZ12" s="52"/>
      <c r="FXA12" s="52"/>
      <c r="FXB12" s="52"/>
      <c r="FXC12" s="52"/>
      <c r="FXD12" s="52"/>
      <c r="FXE12" s="52"/>
      <c r="FXF12" s="52"/>
      <c r="FXG12" s="52"/>
      <c r="FXH12" s="52"/>
      <c r="FXI12" s="52"/>
      <c r="FXJ12" s="52"/>
      <c r="FXK12" s="52"/>
      <c r="FXL12" s="52"/>
      <c r="FXM12" s="52"/>
      <c r="FXN12" s="52"/>
      <c r="FXO12" s="52"/>
      <c r="FXP12" s="52"/>
      <c r="FXQ12" s="52"/>
      <c r="FXR12" s="52"/>
      <c r="FXS12" s="52"/>
      <c r="FXT12" s="52"/>
      <c r="FXU12" s="52"/>
      <c r="FXV12" s="52"/>
      <c r="FXW12" s="52"/>
      <c r="FXX12" s="52"/>
      <c r="FXY12" s="52"/>
      <c r="FXZ12" s="52"/>
      <c r="FYA12" s="52"/>
      <c r="FYB12" s="52"/>
      <c r="FYC12" s="52"/>
      <c r="FYD12" s="52"/>
      <c r="FYE12" s="52"/>
      <c r="FYF12" s="52"/>
      <c r="FYG12" s="52"/>
      <c r="FYH12" s="52"/>
      <c r="FYI12" s="52"/>
      <c r="FYJ12" s="52"/>
      <c r="FYK12" s="52"/>
      <c r="FYL12" s="52"/>
      <c r="FYM12" s="52"/>
      <c r="FYN12" s="52"/>
      <c r="FYO12" s="52"/>
      <c r="FYP12" s="52"/>
      <c r="FYQ12" s="52"/>
      <c r="FYR12" s="52"/>
      <c r="FYS12" s="52"/>
      <c r="FYT12" s="52"/>
      <c r="FYU12" s="52"/>
      <c r="FYV12" s="52"/>
      <c r="FYW12" s="52"/>
      <c r="FYX12" s="52"/>
      <c r="FYY12" s="52"/>
      <c r="FYZ12" s="52"/>
      <c r="FZA12" s="52"/>
      <c r="FZB12" s="52"/>
      <c r="FZC12" s="52"/>
      <c r="FZD12" s="52"/>
      <c r="FZE12" s="52"/>
      <c r="FZF12" s="52"/>
      <c r="FZG12" s="52"/>
      <c r="FZH12" s="52"/>
      <c r="FZI12" s="52"/>
      <c r="FZJ12" s="52"/>
      <c r="FZK12" s="52"/>
      <c r="FZL12" s="52"/>
      <c r="FZM12" s="52"/>
      <c r="FZN12" s="52"/>
      <c r="FZO12" s="52"/>
      <c r="FZP12" s="52"/>
      <c r="FZQ12" s="52"/>
      <c r="FZR12" s="52"/>
      <c r="FZS12" s="52"/>
      <c r="FZT12" s="52"/>
      <c r="FZU12" s="52"/>
      <c r="FZV12" s="52"/>
      <c r="FZW12" s="52"/>
      <c r="FZX12" s="52"/>
      <c r="FZY12" s="52"/>
      <c r="FZZ12" s="52"/>
      <c r="GAA12" s="52"/>
      <c r="GAB12" s="52"/>
      <c r="GAC12" s="52"/>
      <c r="GAD12" s="52"/>
      <c r="GAE12" s="52"/>
      <c r="GAF12" s="52"/>
      <c r="GAG12" s="52"/>
      <c r="GAH12" s="52"/>
      <c r="GAI12" s="52"/>
      <c r="GAJ12" s="52"/>
      <c r="GAK12" s="52"/>
      <c r="GAL12" s="52"/>
      <c r="GAM12" s="52"/>
      <c r="GAN12" s="52"/>
      <c r="GAO12" s="52"/>
      <c r="GAP12" s="52"/>
      <c r="GAQ12" s="52"/>
      <c r="GAR12" s="52"/>
      <c r="GAS12" s="52"/>
      <c r="GAT12" s="52"/>
      <c r="GAU12" s="52"/>
      <c r="GAV12" s="52"/>
      <c r="GAW12" s="52"/>
      <c r="GAX12" s="52"/>
      <c r="GAY12" s="52"/>
      <c r="GAZ12" s="52"/>
      <c r="GBA12" s="52"/>
      <c r="GBB12" s="52"/>
      <c r="GBC12" s="52"/>
      <c r="GBD12" s="52"/>
      <c r="GBE12" s="52"/>
      <c r="GBF12" s="52"/>
      <c r="GBG12" s="52"/>
      <c r="GBH12" s="52"/>
      <c r="GBI12" s="52"/>
      <c r="GBJ12" s="52"/>
      <c r="GBK12" s="52"/>
      <c r="GBL12" s="52"/>
      <c r="GBM12" s="52"/>
      <c r="GBN12" s="52"/>
      <c r="GBO12" s="52"/>
      <c r="GBP12" s="52"/>
      <c r="GBQ12" s="52"/>
      <c r="GBR12" s="52"/>
      <c r="GBS12" s="52"/>
      <c r="GBT12" s="52"/>
      <c r="GBU12" s="52"/>
      <c r="GBV12" s="52"/>
      <c r="GBW12" s="52"/>
      <c r="GBX12" s="52"/>
      <c r="GBY12" s="52"/>
      <c r="GBZ12" s="52"/>
      <c r="GCA12" s="52"/>
      <c r="GCB12" s="52"/>
      <c r="GCC12" s="52"/>
      <c r="GCD12" s="52"/>
      <c r="GCE12" s="52"/>
      <c r="GCF12" s="52"/>
      <c r="GCG12" s="52"/>
      <c r="GCH12" s="52"/>
      <c r="GCI12" s="52"/>
      <c r="GCJ12" s="52"/>
      <c r="GCK12" s="52"/>
      <c r="GCL12" s="52"/>
      <c r="GCM12" s="52"/>
      <c r="GCN12" s="52"/>
      <c r="GCO12" s="52"/>
      <c r="GCP12" s="52"/>
      <c r="GCQ12" s="52"/>
      <c r="GCR12" s="52"/>
      <c r="GCS12" s="52"/>
      <c r="GCT12" s="52"/>
      <c r="GCU12" s="52"/>
      <c r="GCV12" s="52"/>
      <c r="GCW12" s="52"/>
      <c r="GCX12" s="52"/>
      <c r="GCY12" s="52"/>
      <c r="GCZ12" s="52"/>
      <c r="GDA12" s="52"/>
      <c r="GDB12" s="52"/>
      <c r="GDC12" s="52"/>
      <c r="GDD12" s="52"/>
      <c r="GDE12" s="52"/>
      <c r="GDF12" s="52"/>
      <c r="GDG12" s="52"/>
      <c r="GDH12" s="52"/>
      <c r="GDI12" s="52"/>
      <c r="GDJ12" s="52"/>
      <c r="GDK12" s="52"/>
      <c r="GDL12" s="52"/>
      <c r="GDM12" s="52"/>
      <c r="GDN12" s="52"/>
      <c r="GDO12" s="52"/>
      <c r="GDP12" s="52"/>
      <c r="GDQ12" s="52"/>
      <c r="GDR12" s="52"/>
      <c r="GDS12" s="52"/>
      <c r="GDT12" s="52"/>
      <c r="GDU12" s="52"/>
      <c r="GDV12" s="52"/>
      <c r="GDW12" s="52"/>
      <c r="GDX12" s="52"/>
      <c r="GDY12" s="52"/>
      <c r="GDZ12" s="52"/>
      <c r="GEA12" s="52"/>
      <c r="GEB12" s="52"/>
      <c r="GEC12" s="52"/>
      <c r="GED12" s="52"/>
      <c r="GEE12" s="52"/>
      <c r="GEF12" s="52"/>
      <c r="GEG12" s="52"/>
      <c r="GEH12" s="52"/>
      <c r="GEI12" s="52"/>
      <c r="GEJ12" s="52"/>
      <c r="GEK12" s="52"/>
      <c r="GEL12" s="52"/>
      <c r="GEM12" s="52"/>
      <c r="GEN12" s="52"/>
      <c r="GEO12" s="52"/>
      <c r="GEP12" s="52"/>
      <c r="GEQ12" s="52"/>
      <c r="GER12" s="52"/>
      <c r="GES12" s="52"/>
      <c r="GET12" s="52"/>
      <c r="GEU12" s="52"/>
      <c r="GEV12" s="52"/>
      <c r="GEW12" s="52"/>
      <c r="GEX12" s="52"/>
      <c r="GEY12" s="52"/>
      <c r="GEZ12" s="52"/>
      <c r="GFA12" s="52"/>
      <c r="GFB12" s="52"/>
      <c r="GFC12" s="52"/>
      <c r="GFD12" s="52"/>
      <c r="GFE12" s="52"/>
      <c r="GFF12" s="52"/>
      <c r="GFG12" s="52"/>
      <c r="GFH12" s="52"/>
      <c r="GFI12" s="52"/>
      <c r="GFJ12" s="52"/>
      <c r="GFK12" s="52"/>
      <c r="GFL12" s="52"/>
      <c r="GFM12" s="52"/>
      <c r="GFN12" s="52"/>
      <c r="GFO12" s="52"/>
      <c r="GFP12" s="52"/>
      <c r="GFQ12" s="52"/>
      <c r="GFR12" s="52"/>
      <c r="GFS12" s="52"/>
      <c r="GFT12" s="52"/>
      <c r="GFU12" s="52"/>
      <c r="GFV12" s="52"/>
      <c r="GFW12" s="52"/>
      <c r="GFX12" s="52"/>
      <c r="GFY12" s="52"/>
      <c r="GFZ12" s="52"/>
      <c r="GGA12" s="52"/>
      <c r="GGB12" s="52"/>
      <c r="GGC12" s="52"/>
      <c r="GGD12" s="52"/>
      <c r="GGE12" s="52"/>
      <c r="GGF12" s="52"/>
      <c r="GGG12" s="52"/>
      <c r="GGH12" s="52"/>
      <c r="GGI12" s="52"/>
      <c r="GGJ12" s="52"/>
      <c r="GGK12" s="52"/>
      <c r="GGL12" s="52"/>
      <c r="GGM12" s="52"/>
      <c r="GGN12" s="52"/>
      <c r="GGO12" s="52"/>
      <c r="GGP12" s="52"/>
      <c r="GGQ12" s="52"/>
      <c r="GGR12" s="52"/>
      <c r="GGS12" s="52"/>
      <c r="GGT12" s="52"/>
      <c r="GGU12" s="52"/>
      <c r="GGV12" s="52"/>
      <c r="GGW12" s="52"/>
      <c r="GGX12" s="52"/>
      <c r="GGY12" s="52"/>
      <c r="GGZ12" s="52"/>
      <c r="GHA12" s="52"/>
      <c r="GHB12" s="52"/>
      <c r="GHC12" s="52"/>
      <c r="GHD12" s="52"/>
      <c r="GHE12" s="52"/>
      <c r="GHF12" s="52"/>
      <c r="GHG12" s="52"/>
      <c r="GHH12" s="52"/>
      <c r="GHI12" s="52"/>
      <c r="GHJ12" s="52"/>
      <c r="GHK12" s="52"/>
      <c r="GHL12" s="52"/>
      <c r="GHM12" s="52"/>
      <c r="GHN12" s="52"/>
      <c r="GHO12" s="52"/>
      <c r="GHP12" s="52"/>
      <c r="GHQ12" s="52"/>
      <c r="GHR12" s="52"/>
      <c r="GHS12" s="52"/>
      <c r="GHT12" s="52"/>
      <c r="GHU12" s="52"/>
      <c r="GHV12" s="52"/>
      <c r="GHW12" s="52"/>
      <c r="GHX12" s="52"/>
      <c r="GHY12" s="52"/>
      <c r="GHZ12" s="52"/>
      <c r="GIA12" s="52"/>
      <c r="GIB12" s="52"/>
      <c r="GIC12" s="52"/>
      <c r="GID12" s="52"/>
      <c r="GIE12" s="52"/>
      <c r="GIF12" s="52"/>
      <c r="GIG12" s="52"/>
      <c r="GIH12" s="52"/>
      <c r="GII12" s="52"/>
      <c r="GIJ12" s="52"/>
      <c r="GIK12" s="52"/>
      <c r="GIL12" s="52"/>
      <c r="GIM12" s="52"/>
      <c r="GIN12" s="52"/>
      <c r="GIO12" s="52"/>
      <c r="GIP12" s="52"/>
      <c r="GIQ12" s="52"/>
      <c r="GIR12" s="52"/>
      <c r="GIS12" s="52"/>
      <c r="GIT12" s="52"/>
      <c r="GIU12" s="52"/>
      <c r="GIV12" s="52"/>
      <c r="GIW12" s="52"/>
      <c r="GIX12" s="52"/>
      <c r="GIY12" s="52"/>
      <c r="GIZ12" s="52"/>
      <c r="GJA12" s="52"/>
      <c r="GJB12" s="52"/>
      <c r="GJC12" s="52"/>
      <c r="GJD12" s="52"/>
      <c r="GJE12" s="52"/>
      <c r="GJF12" s="52"/>
      <c r="GJG12" s="52"/>
      <c r="GJH12" s="52"/>
      <c r="GJI12" s="52"/>
      <c r="GJJ12" s="52"/>
      <c r="GJK12" s="52"/>
      <c r="GJL12" s="52"/>
      <c r="GJM12" s="52"/>
      <c r="GJN12" s="52"/>
      <c r="GJO12" s="52"/>
      <c r="GJP12" s="52"/>
      <c r="GJQ12" s="52"/>
      <c r="GJR12" s="52"/>
      <c r="GJS12" s="52"/>
      <c r="GJT12" s="52"/>
      <c r="GJU12" s="52"/>
      <c r="GJV12" s="52"/>
      <c r="GJW12" s="52"/>
      <c r="GJX12" s="52"/>
      <c r="GJY12" s="52"/>
      <c r="GJZ12" s="52"/>
      <c r="GKA12" s="52"/>
      <c r="GKB12" s="52"/>
      <c r="GKC12" s="52"/>
      <c r="GKD12" s="52"/>
      <c r="GKE12" s="52"/>
      <c r="GKF12" s="52"/>
      <c r="GKG12" s="52"/>
      <c r="GKH12" s="52"/>
      <c r="GKI12" s="52"/>
      <c r="GKJ12" s="52"/>
      <c r="GKK12" s="52"/>
      <c r="GKL12" s="52"/>
      <c r="GKM12" s="52"/>
      <c r="GKN12" s="52"/>
      <c r="GKO12" s="52"/>
      <c r="GKP12" s="52"/>
      <c r="GKQ12" s="52"/>
      <c r="GKR12" s="52"/>
      <c r="GKS12" s="52"/>
      <c r="GKT12" s="52"/>
      <c r="GKU12" s="52"/>
      <c r="GKV12" s="52"/>
      <c r="GKW12" s="52"/>
      <c r="GKX12" s="52"/>
      <c r="GKY12" s="52"/>
      <c r="GKZ12" s="52"/>
      <c r="GLA12" s="52"/>
      <c r="GLB12" s="52"/>
      <c r="GLC12" s="52"/>
      <c r="GLD12" s="52"/>
      <c r="GLE12" s="52"/>
      <c r="GLF12" s="52"/>
      <c r="GLG12" s="52"/>
      <c r="GLH12" s="52"/>
      <c r="GLI12" s="52"/>
      <c r="GLJ12" s="52"/>
      <c r="GLK12" s="52"/>
      <c r="GLL12" s="52"/>
      <c r="GLM12" s="52"/>
      <c r="GLN12" s="52"/>
      <c r="GLO12" s="52"/>
      <c r="GLP12" s="52"/>
      <c r="GLQ12" s="52"/>
      <c r="GLR12" s="52"/>
      <c r="GLS12" s="52"/>
      <c r="GLT12" s="52"/>
      <c r="GLU12" s="52"/>
      <c r="GLV12" s="52"/>
      <c r="GLW12" s="52"/>
      <c r="GLX12" s="52"/>
      <c r="GLY12" s="52"/>
      <c r="GLZ12" s="52"/>
      <c r="GMA12" s="52"/>
      <c r="GMB12" s="52"/>
      <c r="GMC12" s="52"/>
      <c r="GMD12" s="52"/>
      <c r="GME12" s="52"/>
      <c r="GMF12" s="52"/>
      <c r="GMG12" s="52"/>
      <c r="GMH12" s="52"/>
      <c r="GMI12" s="52"/>
      <c r="GMJ12" s="52"/>
      <c r="GMK12" s="52"/>
      <c r="GML12" s="52"/>
      <c r="GMM12" s="52"/>
      <c r="GMN12" s="52"/>
      <c r="GMO12" s="52"/>
      <c r="GMP12" s="52"/>
      <c r="GMQ12" s="52"/>
      <c r="GMR12" s="52"/>
      <c r="GMS12" s="52"/>
      <c r="GMT12" s="52"/>
      <c r="GMU12" s="52"/>
      <c r="GMV12" s="52"/>
      <c r="GMW12" s="52"/>
      <c r="GMX12" s="52"/>
      <c r="GMY12" s="52"/>
      <c r="GMZ12" s="52"/>
      <c r="GNA12" s="52"/>
      <c r="GNB12" s="52"/>
      <c r="GNC12" s="52"/>
      <c r="GND12" s="52"/>
      <c r="GNE12" s="52"/>
      <c r="GNF12" s="52"/>
      <c r="GNG12" s="52"/>
      <c r="GNH12" s="52"/>
      <c r="GNI12" s="52"/>
      <c r="GNJ12" s="52"/>
      <c r="GNK12" s="52"/>
      <c r="GNL12" s="52"/>
      <c r="GNM12" s="52"/>
      <c r="GNN12" s="52"/>
      <c r="GNO12" s="52"/>
      <c r="GNP12" s="52"/>
      <c r="GNQ12" s="52"/>
      <c r="GNR12" s="52"/>
      <c r="GNS12" s="52"/>
      <c r="GNT12" s="52"/>
      <c r="GNU12" s="52"/>
      <c r="GNV12" s="52"/>
      <c r="GNW12" s="52"/>
      <c r="GNX12" s="52"/>
      <c r="GNY12" s="52"/>
      <c r="GNZ12" s="52"/>
      <c r="GOA12" s="52"/>
      <c r="GOB12" s="52"/>
      <c r="GOC12" s="52"/>
      <c r="GOD12" s="52"/>
      <c r="GOE12" s="52"/>
      <c r="GOF12" s="52"/>
      <c r="GOG12" s="52"/>
      <c r="GOH12" s="52"/>
      <c r="GOI12" s="52"/>
      <c r="GOJ12" s="52"/>
      <c r="GOK12" s="52"/>
      <c r="GOL12" s="52"/>
      <c r="GOM12" s="52"/>
      <c r="GON12" s="52"/>
      <c r="GOO12" s="52"/>
      <c r="GOP12" s="52"/>
      <c r="GOQ12" s="52"/>
      <c r="GOR12" s="52"/>
      <c r="GOS12" s="52"/>
      <c r="GOT12" s="52"/>
      <c r="GOU12" s="52"/>
      <c r="GOV12" s="52"/>
      <c r="GOW12" s="52"/>
      <c r="GOX12" s="52"/>
      <c r="GOY12" s="52"/>
      <c r="GOZ12" s="52"/>
      <c r="GPA12" s="52"/>
      <c r="GPB12" s="52"/>
      <c r="GPC12" s="52"/>
      <c r="GPD12" s="52"/>
      <c r="GPE12" s="52"/>
      <c r="GPF12" s="52"/>
      <c r="GPG12" s="52"/>
      <c r="GPH12" s="52"/>
      <c r="GPI12" s="52"/>
      <c r="GPJ12" s="52"/>
      <c r="GPK12" s="52"/>
      <c r="GPL12" s="52"/>
      <c r="GPM12" s="52"/>
      <c r="GPN12" s="52"/>
      <c r="GPO12" s="52"/>
      <c r="GPP12" s="52"/>
      <c r="GPQ12" s="52"/>
      <c r="GPR12" s="52"/>
      <c r="GPS12" s="52"/>
      <c r="GPT12" s="52"/>
      <c r="GPU12" s="52"/>
      <c r="GPV12" s="52"/>
      <c r="GPW12" s="52"/>
      <c r="GPX12" s="52"/>
      <c r="GPY12" s="52"/>
      <c r="GPZ12" s="52"/>
      <c r="GQA12" s="52"/>
      <c r="GQB12" s="52"/>
      <c r="GQC12" s="52"/>
      <c r="GQD12" s="52"/>
      <c r="GQE12" s="52"/>
      <c r="GQF12" s="52"/>
      <c r="GQG12" s="52"/>
      <c r="GQH12" s="52"/>
      <c r="GQI12" s="52"/>
      <c r="GQJ12" s="52"/>
      <c r="GQK12" s="52"/>
      <c r="GQL12" s="52"/>
      <c r="GQM12" s="52"/>
      <c r="GQN12" s="52"/>
      <c r="GQO12" s="52"/>
      <c r="GQP12" s="52"/>
      <c r="GQQ12" s="52"/>
      <c r="GQR12" s="52"/>
      <c r="GQS12" s="52"/>
      <c r="GQT12" s="52"/>
      <c r="GQU12" s="52"/>
      <c r="GQV12" s="52"/>
      <c r="GQW12" s="52"/>
      <c r="GQX12" s="52"/>
      <c r="GQY12" s="52"/>
      <c r="GQZ12" s="52"/>
      <c r="GRA12" s="52"/>
      <c r="GRB12" s="52"/>
      <c r="GRC12" s="52"/>
      <c r="GRD12" s="52"/>
      <c r="GRE12" s="52"/>
      <c r="GRF12" s="52"/>
      <c r="GRG12" s="52"/>
      <c r="GRH12" s="52"/>
      <c r="GRI12" s="52"/>
      <c r="GRJ12" s="52"/>
      <c r="GRK12" s="52"/>
      <c r="GRL12" s="52"/>
      <c r="GRM12" s="52"/>
      <c r="GRN12" s="52"/>
      <c r="GRO12" s="52"/>
      <c r="GRP12" s="52"/>
      <c r="GRQ12" s="52"/>
      <c r="GRR12" s="52"/>
      <c r="GRS12" s="52"/>
      <c r="GRT12" s="52"/>
      <c r="GRU12" s="52"/>
      <c r="GRV12" s="52"/>
      <c r="GRW12" s="52"/>
      <c r="GRX12" s="52"/>
      <c r="GRY12" s="52"/>
      <c r="GRZ12" s="52"/>
      <c r="GSA12" s="52"/>
      <c r="GSB12" s="52"/>
      <c r="GSC12" s="52"/>
      <c r="GSD12" s="52"/>
      <c r="GSE12" s="52"/>
      <c r="GSF12" s="52"/>
      <c r="GSG12" s="52"/>
      <c r="GSH12" s="52"/>
      <c r="GSI12" s="52"/>
      <c r="GSJ12" s="52"/>
      <c r="GSK12" s="52"/>
      <c r="GSL12" s="52"/>
      <c r="GSM12" s="52"/>
      <c r="GSN12" s="52"/>
      <c r="GSO12" s="52"/>
      <c r="GSP12" s="52"/>
      <c r="GSQ12" s="52"/>
      <c r="GSR12" s="52"/>
      <c r="GSS12" s="52"/>
      <c r="GST12" s="52"/>
      <c r="GSU12" s="52"/>
      <c r="GSV12" s="52"/>
      <c r="GSW12" s="52"/>
      <c r="GSX12" s="52"/>
      <c r="GSY12" s="52"/>
      <c r="GSZ12" s="52"/>
      <c r="GTA12" s="52"/>
      <c r="GTB12" s="52"/>
      <c r="GTC12" s="52"/>
      <c r="GTD12" s="52"/>
      <c r="GTE12" s="52"/>
      <c r="GTF12" s="52"/>
      <c r="GTG12" s="52"/>
      <c r="GTH12" s="52"/>
      <c r="GTI12" s="52"/>
      <c r="GTJ12" s="52"/>
      <c r="GTK12" s="52"/>
      <c r="GTL12" s="52"/>
      <c r="GTM12" s="52"/>
      <c r="GTN12" s="52"/>
      <c r="GTO12" s="52"/>
      <c r="GTP12" s="52"/>
      <c r="GTQ12" s="52"/>
      <c r="GTR12" s="52"/>
      <c r="GTS12" s="52"/>
      <c r="GTT12" s="52"/>
      <c r="GTU12" s="52"/>
      <c r="GTV12" s="52"/>
      <c r="GTW12" s="52"/>
      <c r="GTX12" s="52"/>
      <c r="GTY12" s="52"/>
      <c r="GTZ12" s="52"/>
      <c r="GUA12" s="52"/>
      <c r="GUB12" s="52"/>
      <c r="GUC12" s="52"/>
      <c r="GUD12" s="52"/>
      <c r="GUE12" s="52"/>
      <c r="GUF12" s="52"/>
      <c r="GUG12" s="52"/>
      <c r="GUH12" s="52"/>
      <c r="GUI12" s="52"/>
      <c r="GUJ12" s="52"/>
      <c r="GUK12" s="52"/>
      <c r="GUL12" s="52"/>
      <c r="GUM12" s="52"/>
      <c r="GUN12" s="52"/>
      <c r="GUO12" s="52"/>
      <c r="GUP12" s="52"/>
      <c r="GUQ12" s="52"/>
      <c r="GUR12" s="52"/>
      <c r="GUS12" s="52"/>
      <c r="GUT12" s="52"/>
      <c r="GUU12" s="52"/>
      <c r="GUV12" s="52"/>
      <c r="GUW12" s="52"/>
      <c r="GUX12" s="52"/>
      <c r="GUY12" s="52"/>
      <c r="GUZ12" s="52"/>
      <c r="GVA12" s="52"/>
      <c r="GVB12" s="52"/>
      <c r="GVC12" s="52"/>
      <c r="GVD12" s="52"/>
      <c r="GVE12" s="52"/>
      <c r="GVF12" s="52"/>
      <c r="GVG12" s="52"/>
      <c r="GVH12" s="52"/>
      <c r="GVI12" s="52"/>
      <c r="GVJ12" s="52"/>
      <c r="GVK12" s="52"/>
      <c r="GVL12" s="52"/>
      <c r="GVM12" s="52"/>
      <c r="GVN12" s="52"/>
      <c r="GVO12" s="52"/>
      <c r="GVP12" s="52"/>
      <c r="GVQ12" s="52"/>
      <c r="GVR12" s="52"/>
      <c r="GVS12" s="52"/>
      <c r="GVT12" s="52"/>
      <c r="GVU12" s="52"/>
      <c r="GVV12" s="52"/>
      <c r="GVW12" s="52"/>
      <c r="GVX12" s="52"/>
      <c r="GVY12" s="52"/>
      <c r="GVZ12" s="52"/>
      <c r="GWA12" s="52"/>
      <c r="GWB12" s="52"/>
      <c r="GWC12" s="52"/>
      <c r="GWD12" s="52"/>
      <c r="GWE12" s="52"/>
      <c r="GWF12" s="52"/>
      <c r="GWG12" s="52"/>
      <c r="GWH12" s="52"/>
      <c r="GWI12" s="52"/>
      <c r="GWJ12" s="52"/>
      <c r="GWK12" s="52"/>
      <c r="GWL12" s="52"/>
      <c r="GWM12" s="52"/>
      <c r="GWN12" s="52"/>
      <c r="GWO12" s="52"/>
      <c r="GWP12" s="52"/>
      <c r="GWQ12" s="52"/>
      <c r="GWR12" s="52"/>
      <c r="GWS12" s="52"/>
      <c r="GWT12" s="52"/>
      <c r="GWU12" s="52"/>
      <c r="GWV12" s="52"/>
      <c r="GWW12" s="52"/>
      <c r="GWX12" s="52"/>
      <c r="GWY12" s="52"/>
      <c r="GWZ12" s="52"/>
      <c r="GXA12" s="52"/>
      <c r="GXB12" s="52"/>
      <c r="GXC12" s="52"/>
      <c r="GXD12" s="52"/>
      <c r="GXE12" s="52"/>
      <c r="GXF12" s="52"/>
      <c r="GXG12" s="52"/>
      <c r="GXH12" s="52"/>
      <c r="GXI12" s="52"/>
      <c r="GXJ12" s="52"/>
      <c r="GXK12" s="52"/>
      <c r="GXL12" s="52"/>
      <c r="GXM12" s="52"/>
      <c r="GXN12" s="52"/>
      <c r="GXO12" s="52"/>
      <c r="GXP12" s="52"/>
      <c r="GXQ12" s="52"/>
      <c r="GXR12" s="52"/>
      <c r="GXS12" s="52"/>
      <c r="GXT12" s="52"/>
      <c r="GXU12" s="52"/>
      <c r="GXV12" s="52"/>
      <c r="GXW12" s="52"/>
      <c r="GXX12" s="52"/>
      <c r="GXY12" s="52"/>
      <c r="GXZ12" s="52"/>
      <c r="GYA12" s="52"/>
      <c r="GYB12" s="52"/>
      <c r="GYC12" s="52"/>
      <c r="GYD12" s="52"/>
      <c r="GYE12" s="52"/>
      <c r="GYF12" s="52"/>
      <c r="GYG12" s="52"/>
      <c r="GYH12" s="52"/>
      <c r="GYI12" s="52"/>
      <c r="GYJ12" s="52"/>
      <c r="GYK12" s="52"/>
      <c r="GYL12" s="52"/>
      <c r="GYM12" s="52"/>
      <c r="GYN12" s="52"/>
      <c r="GYO12" s="52"/>
      <c r="GYP12" s="52"/>
      <c r="GYQ12" s="52"/>
      <c r="GYR12" s="52"/>
      <c r="GYS12" s="52"/>
      <c r="GYT12" s="52"/>
      <c r="GYU12" s="52"/>
      <c r="GYV12" s="52"/>
      <c r="GYW12" s="52"/>
      <c r="GYX12" s="52"/>
      <c r="GYY12" s="52"/>
      <c r="GYZ12" s="52"/>
      <c r="GZA12" s="52"/>
      <c r="GZB12" s="52"/>
      <c r="GZC12" s="52"/>
      <c r="GZD12" s="52"/>
      <c r="GZE12" s="52"/>
      <c r="GZF12" s="52"/>
      <c r="GZG12" s="52"/>
      <c r="GZH12" s="52"/>
      <c r="GZI12" s="52"/>
      <c r="GZJ12" s="52"/>
      <c r="GZK12" s="52"/>
      <c r="GZL12" s="52"/>
      <c r="GZM12" s="52"/>
      <c r="GZN12" s="52"/>
      <c r="GZO12" s="52"/>
      <c r="GZP12" s="52"/>
      <c r="GZQ12" s="52"/>
      <c r="GZR12" s="52"/>
      <c r="GZS12" s="52"/>
      <c r="GZT12" s="52"/>
      <c r="GZU12" s="52"/>
      <c r="GZV12" s="52"/>
      <c r="GZW12" s="52"/>
      <c r="GZX12" s="52"/>
      <c r="GZY12" s="52"/>
      <c r="GZZ12" s="52"/>
      <c r="HAA12" s="52"/>
      <c r="HAB12" s="52"/>
      <c r="HAC12" s="52"/>
      <c r="HAD12" s="52"/>
      <c r="HAE12" s="52"/>
      <c r="HAF12" s="52"/>
      <c r="HAG12" s="52"/>
      <c r="HAH12" s="52"/>
      <c r="HAI12" s="52"/>
      <c r="HAJ12" s="52"/>
      <c r="HAK12" s="52"/>
      <c r="HAL12" s="52"/>
      <c r="HAM12" s="52"/>
      <c r="HAN12" s="52"/>
      <c r="HAO12" s="52"/>
      <c r="HAP12" s="52"/>
      <c r="HAQ12" s="52"/>
      <c r="HAR12" s="52"/>
      <c r="HAS12" s="52"/>
      <c r="HAT12" s="52"/>
      <c r="HAU12" s="52"/>
      <c r="HAV12" s="52"/>
      <c r="HAW12" s="52"/>
      <c r="HAX12" s="52"/>
      <c r="HAY12" s="52"/>
      <c r="HAZ12" s="52"/>
      <c r="HBA12" s="52"/>
      <c r="HBB12" s="52"/>
      <c r="HBC12" s="52"/>
      <c r="HBD12" s="52"/>
      <c r="HBE12" s="52"/>
      <c r="HBF12" s="52"/>
      <c r="HBG12" s="52"/>
      <c r="HBH12" s="52"/>
      <c r="HBI12" s="52"/>
      <c r="HBJ12" s="52"/>
      <c r="HBK12" s="52"/>
      <c r="HBL12" s="52"/>
      <c r="HBM12" s="52"/>
      <c r="HBN12" s="52"/>
      <c r="HBO12" s="52"/>
      <c r="HBP12" s="52"/>
      <c r="HBQ12" s="52"/>
      <c r="HBR12" s="52"/>
      <c r="HBS12" s="52"/>
      <c r="HBT12" s="52"/>
      <c r="HBU12" s="52"/>
      <c r="HBV12" s="52"/>
      <c r="HBW12" s="52"/>
      <c r="HBX12" s="52"/>
      <c r="HBY12" s="52"/>
      <c r="HBZ12" s="52"/>
      <c r="HCA12" s="52"/>
      <c r="HCB12" s="52"/>
      <c r="HCC12" s="52"/>
      <c r="HCD12" s="52"/>
      <c r="HCE12" s="52"/>
      <c r="HCF12" s="52"/>
      <c r="HCG12" s="52"/>
      <c r="HCH12" s="52"/>
      <c r="HCI12" s="52"/>
      <c r="HCJ12" s="52"/>
      <c r="HCK12" s="52"/>
      <c r="HCL12" s="52"/>
      <c r="HCM12" s="52"/>
      <c r="HCN12" s="52"/>
      <c r="HCO12" s="52"/>
      <c r="HCP12" s="52"/>
      <c r="HCQ12" s="52"/>
      <c r="HCR12" s="52"/>
      <c r="HCS12" s="52"/>
      <c r="HCT12" s="52"/>
      <c r="HCU12" s="52"/>
      <c r="HCV12" s="52"/>
      <c r="HCW12" s="52"/>
      <c r="HCX12" s="52"/>
      <c r="HCY12" s="52"/>
      <c r="HCZ12" s="52"/>
      <c r="HDA12" s="52"/>
      <c r="HDB12" s="52"/>
      <c r="HDC12" s="52"/>
      <c r="HDD12" s="52"/>
      <c r="HDE12" s="52"/>
      <c r="HDF12" s="52"/>
      <c r="HDG12" s="52"/>
      <c r="HDH12" s="52"/>
      <c r="HDI12" s="52"/>
      <c r="HDJ12" s="52"/>
      <c r="HDK12" s="52"/>
      <c r="HDL12" s="52"/>
      <c r="HDM12" s="52"/>
      <c r="HDN12" s="52"/>
      <c r="HDO12" s="52"/>
      <c r="HDP12" s="52"/>
      <c r="HDQ12" s="52"/>
      <c r="HDR12" s="52"/>
      <c r="HDS12" s="52"/>
      <c r="HDT12" s="52"/>
      <c r="HDU12" s="52"/>
      <c r="HDV12" s="52"/>
      <c r="HDW12" s="52"/>
      <c r="HDX12" s="52"/>
      <c r="HDY12" s="52"/>
      <c r="HDZ12" s="52"/>
      <c r="HEA12" s="52"/>
      <c r="HEB12" s="52"/>
      <c r="HEC12" s="52"/>
      <c r="HED12" s="52"/>
      <c r="HEE12" s="52"/>
      <c r="HEF12" s="52"/>
      <c r="HEG12" s="52"/>
      <c r="HEH12" s="52"/>
      <c r="HEI12" s="52"/>
      <c r="HEJ12" s="52"/>
      <c r="HEK12" s="52"/>
      <c r="HEL12" s="52"/>
      <c r="HEM12" s="52"/>
      <c r="HEN12" s="52"/>
      <c r="HEO12" s="52"/>
      <c r="HEP12" s="52"/>
      <c r="HEQ12" s="52"/>
      <c r="HER12" s="52"/>
      <c r="HES12" s="52"/>
      <c r="HET12" s="52"/>
      <c r="HEU12" s="52"/>
      <c r="HEV12" s="52"/>
      <c r="HEW12" s="52"/>
      <c r="HEX12" s="52"/>
      <c r="HEY12" s="52"/>
      <c r="HEZ12" s="52"/>
      <c r="HFA12" s="52"/>
      <c r="HFB12" s="52"/>
      <c r="HFC12" s="52"/>
      <c r="HFD12" s="52"/>
      <c r="HFE12" s="52"/>
      <c r="HFF12" s="52"/>
      <c r="HFG12" s="52"/>
      <c r="HFH12" s="52"/>
      <c r="HFI12" s="52"/>
      <c r="HFJ12" s="52"/>
      <c r="HFK12" s="52"/>
      <c r="HFL12" s="52"/>
      <c r="HFM12" s="52"/>
      <c r="HFN12" s="52"/>
      <c r="HFO12" s="52"/>
      <c r="HFP12" s="52"/>
      <c r="HFQ12" s="52"/>
      <c r="HFR12" s="52"/>
      <c r="HFS12" s="52"/>
      <c r="HFT12" s="52"/>
      <c r="HFU12" s="52"/>
      <c r="HFV12" s="52"/>
      <c r="HFW12" s="52"/>
      <c r="HFX12" s="52"/>
      <c r="HFY12" s="52"/>
      <c r="HFZ12" s="52"/>
      <c r="HGA12" s="52"/>
      <c r="HGB12" s="52"/>
      <c r="HGC12" s="52"/>
      <c r="HGD12" s="52"/>
      <c r="HGE12" s="52"/>
      <c r="HGF12" s="52"/>
      <c r="HGG12" s="52"/>
      <c r="HGH12" s="52"/>
      <c r="HGI12" s="52"/>
      <c r="HGJ12" s="52"/>
      <c r="HGK12" s="52"/>
      <c r="HGL12" s="52"/>
      <c r="HGM12" s="52"/>
      <c r="HGN12" s="52"/>
      <c r="HGO12" s="52"/>
      <c r="HGP12" s="52"/>
      <c r="HGQ12" s="52"/>
      <c r="HGR12" s="52"/>
      <c r="HGS12" s="52"/>
      <c r="HGT12" s="52"/>
      <c r="HGU12" s="52"/>
      <c r="HGV12" s="52"/>
      <c r="HGW12" s="52"/>
      <c r="HGX12" s="52"/>
      <c r="HGY12" s="52"/>
      <c r="HGZ12" s="52"/>
      <c r="HHA12" s="52"/>
      <c r="HHB12" s="52"/>
      <c r="HHC12" s="52"/>
      <c r="HHD12" s="52"/>
      <c r="HHE12" s="52"/>
      <c r="HHF12" s="52"/>
      <c r="HHG12" s="52"/>
      <c r="HHH12" s="52"/>
      <c r="HHI12" s="52"/>
      <c r="HHJ12" s="52"/>
      <c r="HHK12" s="52"/>
      <c r="HHL12" s="52"/>
      <c r="HHM12" s="52"/>
      <c r="HHN12" s="52"/>
      <c r="HHO12" s="52"/>
      <c r="HHP12" s="52"/>
      <c r="HHQ12" s="52"/>
      <c r="HHR12" s="52"/>
      <c r="HHS12" s="52"/>
      <c r="HHT12" s="52"/>
      <c r="HHU12" s="52"/>
      <c r="HHV12" s="52"/>
      <c r="HHW12" s="52"/>
      <c r="HHX12" s="52"/>
      <c r="HHY12" s="52"/>
      <c r="HHZ12" s="52"/>
      <c r="HIA12" s="52"/>
      <c r="HIB12" s="52"/>
      <c r="HIC12" s="52"/>
      <c r="HID12" s="52"/>
      <c r="HIE12" s="52"/>
      <c r="HIF12" s="52"/>
      <c r="HIG12" s="52"/>
      <c r="HIH12" s="52"/>
      <c r="HII12" s="52"/>
      <c r="HIJ12" s="52"/>
      <c r="HIK12" s="52"/>
      <c r="HIL12" s="52"/>
      <c r="HIM12" s="52"/>
      <c r="HIN12" s="52"/>
      <c r="HIO12" s="52"/>
      <c r="HIP12" s="52"/>
      <c r="HIQ12" s="52"/>
      <c r="HIR12" s="52"/>
      <c r="HIS12" s="52"/>
      <c r="HIT12" s="52"/>
      <c r="HIU12" s="52"/>
      <c r="HIV12" s="52"/>
      <c r="HIW12" s="52"/>
      <c r="HIX12" s="52"/>
      <c r="HIY12" s="52"/>
      <c r="HIZ12" s="52"/>
      <c r="HJA12" s="52"/>
      <c r="HJB12" s="52"/>
      <c r="HJC12" s="52"/>
      <c r="HJD12" s="52"/>
      <c r="HJE12" s="52"/>
      <c r="HJF12" s="52"/>
      <c r="HJG12" s="52"/>
      <c r="HJH12" s="52"/>
      <c r="HJI12" s="52"/>
      <c r="HJJ12" s="52"/>
      <c r="HJK12" s="52"/>
      <c r="HJL12" s="52"/>
      <c r="HJM12" s="52"/>
      <c r="HJN12" s="52"/>
      <c r="HJO12" s="52"/>
      <c r="HJP12" s="52"/>
      <c r="HJQ12" s="52"/>
      <c r="HJR12" s="52"/>
      <c r="HJS12" s="52"/>
      <c r="HJT12" s="52"/>
      <c r="HJU12" s="52"/>
      <c r="HJV12" s="52"/>
      <c r="HJW12" s="52"/>
      <c r="HJX12" s="52"/>
      <c r="HJY12" s="52"/>
      <c r="HJZ12" s="52"/>
      <c r="HKA12" s="52"/>
      <c r="HKB12" s="52"/>
      <c r="HKC12" s="52"/>
      <c r="HKD12" s="52"/>
      <c r="HKE12" s="52"/>
      <c r="HKF12" s="52"/>
      <c r="HKG12" s="52"/>
      <c r="HKH12" s="52"/>
      <c r="HKI12" s="52"/>
      <c r="HKJ12" s="52"/>
      <c r="HKK12" s="52"/>
      <c r="HKL12" s="52"/>
      <c r="HKM12" s="52"/>
      <c r="HKN12" s="52"/>
      <c r="HKO12" s="52"/>
      <c r="HKP12" s="52"/>
      <c r="HKQ12" s="52"/>
      <c r="HKR12" s="52"/>
      <c r="HKS12" s="52"/>
      <c r="HKT12" s="52"/>
      <c r="HKU12" s="52"/>
      <c r="HKV12" s="52"/>
      <c r="HKW12" s="52"/>
      <c r="HKX12" s="52"/>
      <c r="HKY12" s="52"/>
      <c r="HKZ12" s="52"/>
      <c r="HLA12" s="52"/>
      <c r="HLB12" s="52"/>
      <c r="HLC12" s="52"/>
      <c r="HLD12" s="52"/>
      <c r="HLE12" s="52"/>
      <c r="HLF12" s="52"/>
      <c r="HLG12" s="52"/>
      <c r="HLH12" s="52"/>
      <c r="HLI12" s="52"/>
      <c r="HLJ12" s="52"/>
      <c r="HLK12" s="52"/>
      <c r="HLL12" s="52"/>
      <c r="HLM12" s="52"/>
      <c r="HLN12" s="52"/>
      <c r="HLO12" s="52"/>
      <c r="HLP12" s="52"/>
      <c r="HLQ12" s="52"/>
      <c r="HLR12" s="52"/>
      <c r="HLS12" s="52"/>
      <c r="HLT12" s="52"/>
      <c r="HLU12" s="52"/>
      <c r="HLV12" s="52"/>
      <c r="HLW12" s="52"/>
      <c r="HLX12" s="52"/>
      <c r="HLY12" s="52"/>
      <c r="HLZ12" s="52"/>
      <c r="HMA12" s="52"/>
      <c r="HMB12" s="52"/>
      <c r="HMC12" s="52"/>
      <c r="HMD12" s="52"/>
      <c r="HME12" s="52"/>
      <c r="HMF12" s="52"/>
      <c r="HMG12" s="52"/>
      <c r="HMH12" s="52"/>
      <c r="HMI12" s="52"/>
      <c r="HMJ12" s="52"/>
      <c r="HMK12" s="52"/>
      <c r="HML12" s="52"/>
      <c r="HMM12" s="52"/>
      <c r="HMN12" s="52"/>
      <c r="HMO12" s="52"/>
      <c r="HMP12" s="52"/>
      <c r="HMQ12" s="52"/>
      <c r="HMR12" s="52"/>
      <c r="HMS12" s="52"/>
      <c r="HMT12" s="52"/>
      <c r="HMU12" s="52"/>
      <c r="HMV12" s="52"/>
      <c r="HMW12" s="52"/>
      <c r="HMX12" s="52"/>
      <c r="HMY12" s="52"/>
      <c r="HMZ12" s="52"/>
      <c r="HNA12" s="52"/>
      <c r="HNB12" s="52"/>
      <c r="HNC12" s="52"/>
      <c r="HND12" s="52"/>
      <c r="HNE12" s="52"/>
      <c r="HNF12" s="52"/>
      <c r="HNG12" s="52"/>
      <c r="HNH12" s="52"/>
      <c r="HNI12" s="52"/>
      <c r="HNJ12" s="52"/>
      <c r="HNK12" s="52"/>
      <c r="HNL12" s="52"/>
      <c r="HNM12" s="52"/>
      <c r="HNN12" s="52"/>
      <c r="HNO12" s="52"/>
      <c r="HNP12" s="52"/>
      <c r="HNQ12" s="52"/>
      <c r="HNR12" s="52"/>
      <c r="HNS12" s="52"/>
      <c r="HNT12" s="52"/>
      <c r="HNU12" s="52"/>
      <c r="HNV12" s="52"/>
      <c r="HNW12" s="52"/>
      <c r="HNX12" s="52"/>
      <c r="HNY12" s="52"/>
      <c r="HNZ12" s="52"/>
      <c r="HOA12" s="52"/>
      <c r="HOB12" s="52"/>
      <c r="HOC12" s="52"/>
      <c r="HOD12" s="52"/>
      <c r="HOE12" s="52"/>
      <c r="HOF12" s="52"/>
      <c r="HOG12" s="52"/>
      <c r="HOH12" s="52"/>
      <c r="HOI12" s="52"/>
      <c r="HOJ12" s="52"/>
      <c r="HOK12" s="52"/>
      <c r="HOL12" s="52"/>
      <c r="HOM12" s="52"/>
      <c r="HON12" s="52"/>
      <c r="HOO12" s="52"/>
      <c r="HOP12" s="52"/>
      <c r="HOQ12" s="52"/>
      <c r="HOR12" s="52"/>
      <c r="HOS12" s="52"/>
      <c r="HOT12" s="52"/>
      <c r="HOU12" s="52"/>
      <c r="HOV12" s="52"/>
      <c r="HOW12" s="52"/>
      <c r="HOX12" s="52"/>
      <c r="HOY12" s="52"/>
      <c r="HOZ12" s="52"/>
      <c r="HPA12" s="52"/>
      <c r="HPB12" s="52"/>
      <c r="HPC12" s="52"/>
      <c r="HPD12" s="52"/>
      <c r="HPE12" s="52"/>
      <c r="HPF12" s="52"/>
      <c r="HPG12" s="52"/>
      <c r="HPH12" s="52"/>
      <c r="HPI12" s="52"/>
      <c r="HPJ12" s="52"/>
      <c r="HPK12" s="52"/>
      <c r="HPL12" s="52"/>
      <c r="HPM12" s="52"/>
      <c r="HPN12" s="52"/>
      <c r="HPO12" s="52"/>
      <c r="HPP12" s="52"/>
      <c r="HPQ12" s="52"/>
      <c r="HPR12" s="52"/>
      <c r="HPS12" s="52"/>
      <c r="HPT12" s="52"/>
      <c r="HPU12" s="52"/>
      <c r="HPV12" s="52"/>
      <c r="HPW12" s="52"/>
      <c r="HPX12" s="52"/>
      <c r="HPY12" s="52"/>
      <c r="HPZ12" s="52"/>
      <c r="HQA12" s="52"/>
      <c r="HQB12" s="52"/>
      <c r="HQC12" s="52"/>
      <c r="HQD12" s="52"/>
      <c r="HQE12" s="52"/>
      <c r="HQF12" s="52"/>
      <c r="HQG12" s="52"/>
      <c r="HQH12" s="52"/>
      <c r="HQI12" s="52"/>
      <c r="HQJ12" s="52"/>
      <c r="HQK12" s="52"/>
      <c r="HQL12" s="52"/>
      <c r="HQM12" s="52"/>
      <c r="HQN12" s="52"/>
      <c r="HQO12" s="52"/>
      <c r="HQP12" s="52"/>
      <c r="HQQ12" s="52"/>
      <c r="HQR12" s="52"/>
      <c r="HQS12" s="52"/>
      <c r="HQT12" s="52"/>
      <c r="HQU12" s="52"/>
      <c r="HQV12" s="52"/>
      <c r="HQW12" s="52"/>
      <c r="HQX12" s="52"/>
      <c r="HQY12" s="52"/>
      <c r="HQZ12" s="52"/>
      <c r="HRA12" s="52"/>
      <c r="HRB12" s="52"/>
      <c r="HRC12" s="52"/>
      <c r="HRD12" s="52"/>
      <c r="HRE12" s="52"/>
      <c r="HRF12" s="52"/>
      <c r="HRG12" s="52"/>
      <c r="HRH12" s="52"/>
      <c r="HRI12" s="52"/>
      <c r="HRJ12" s="52"/>
      <c r="HRK12" s="52"/>
      <c r="HRL12" s="52"/>
      <c r="HRM12" s="52"/>
      <c r="HRN12" s="52"/>
      <c r="HRO12" s="52"/>
      <c r="HRP12" s="52"/>
      <c r="HRQ12" s="52"/>
      <c r="HRR12" s="52"/>
      <c r="HRS12" s="52"/>
      <c r="HRT12" s="52"/>
      <c r="HRU12" s="52"/>
      <c r="HRV12" s="52"/>
      <c r="HRW12" s="52"/>
      <c r="HRX12" s="52"/>
      <c r="HRY12" s="52"/>
      <c r="HRZ12" s="52"/>
      <c r="HSA12" s="52"/>
      <c r="HSB12" s="52"/>
      <c r="HSC12" s="52"/>
      <c r="HSD12" s="52"/>
      <c r="HSE12" s="52"/>
      <c r="HSF12" s="52"/>
      <c r="HSG12" s="52"/>
      <c r="HSH12" s="52"/>
      <c r="HSI12" s="52"/>
      <c r="HSJ12" s="52"/>
      <c r="HSK12" s="52"/>
      <c r="HSL12" s="52"/>
      <c r="HSM12" s="52"/>
      <c r="HSN12" s="52"/>
      <c r="HSO12" s="52"/>
      <c r="HSP12" s="52"/>
      <c r="HSQ12" s="52"/>
      <c r="HSR12" s="52"/>
      <c r="HSS12" s="52"/>
      <c r="HST12" s="52"/>
      <c r="HSU12" s="52"/>
      <c r="HSV12" s="52"/>
      <c r="HSW12" s="52"/>
      <c r="HSX12" s="52"/>
      <c r="HSY12" s="52"/>
      <c r="HSZ12" s="52"/>
      <c r="HTA12" s="52"/>
      <c r="HTB12" s="52"/>
      <c r="HTC12" s="52"/>
      <c r="HTD12" s="52"/>
      <c r="HTE12" s="52"/>
      <c r="HTF12" s="52"/>
      <c r="HTG12" s="52"/>
      <c r="HTH12" s="52"/>
      <c r="HTI12" s="52"/>
      <c r="HTJ12" s="52"/>
      <c r="HTK12" s="52"/>
      <c r="HTL12" s="52"/>
      <c r="HTM12" s="52"/>
      <c r="HTN12" s="52"/>
      <c r="HTO12" s="52"/>
      <c r="HTP12" s="52"/>
      <c r="HTQ12" s="52"/>
      <c r="HTR12" s="52"/>
      <c r="HTS12" s="52"/>
      <c r="HTT12" s="52"/>
      <c r="HTU12" s="52"/>
      <c r="HTV12" s="52"/>
      <c r="HTW12" s="52"/>
      <c r="HTX12" s="52"/>
      <c r="HTY12" s="52"/>
      <c r="HTZ12" s="52"/>
      <c r="HUA12" s="52"/>
      <c r="HUB12" s="52"/>
      <c r="HUC12" s="52"/>
      <c r="HUD12" s="52"/>
      <c r="HUE12" s="52"/>
      <c r="HUF12" s="52"/>
      <c r="HUG12" s="52"/>
      <c r="HUH12" s="52"/>
      <c r="HUI12" s="52"/>
      <c r="HUJ12" s="52"/>
      <c r="HUK12" s="52"/>
      <c r="HUL12" s="52"/>
      <c r="HUM12" s="52"/>
      <c r="HUN12" s="52"/>
      <c r="HUO12" s="52"/>
      <c r="HUP12" s="52"/>
      <c r="HUQ12" s="52"/>
      <c r="HUR12" s="52"/>
      <c r="HUS12" s="52"/>
      <c r="HUT12" s="52"/>
      <c r="HUU12" s="52"/>
      <c r="HUV12" s="52"/>
      <c r="HUW12" s="52"/>
      <c r="HUX12" s="52"/>
      <c r="HUY12" s="52"/>
      <c r="HUZ12" s="52"/>
      <c r="HVA12" s="52"/>
      <c r="HVB12" s="52"/>
      <c r="HVC12" s="52"/>
      <c r="HVD12" s="52"/>
      <c r="HVE12" s="52"/>
      <c r="HVF12" s="52"/>
      <c r="HVG12" s="52"/>
      <c r="HVH12" s="52"/>
      <c r="HVI12" s="52"/>
      <c r="HVJ12" s="52"/>
      <c r="HVK12" s="52"/>
      <c r="HVL12" s="52"/>
      <c r="HVM12" s="52"/>
      <c r="HVN12" s="52"/>
      <c r="HVO12" s="52"/>
      <c r="HVP12" s="52"/>
      <c r="HVQ12" s="52"/>
      <c r="HVR12" s="52"/>
      <c r="HVS12" s="52"/>
      <c r="HVT12" s="52"/>
      <c r="HVU12" s="52"/>
      <c r="HVV12" s="52"/>
      <c r="HVW12" s="52"/>
      <c r="HVX12" s="52"/>
      <c r="HVY12" s="52"/>
      <c r="HVZ12" s="52"/>
      <c r="HWA12" s="52"/>
      <c r="HWB12" s="52"/>
      <c r="HWC12" s="52"/>
      <c r="HWD12" s="52"/>
      <c r="HWE12" s="52"/>
      <c r="HWF12" s="52"/>
      <c r="HWG12" s="52"/>
      <c r="HWH12" s="52"/>
      <c r="HWI12" s="52"/>
      <c r="HWJ12" s="52"/>
      <c r="HWK12" s="52"/>
      <c r="HWL12" s="52"/>
      <c r="HWM12" s="52"/>
      <c r="HWN12" s="52"/>
      <c r="HWO12" s="52"/>
      <c r="HWP12" s="52"/>
      <c r="HWQ12" s="52"/>
      <c r="HWR12" s="52"/>
      <c r="HWS12" s="52"/>
      <c r="HWT12" s="52"/>
      <c r="HWU12" s="52"/>
      <c r="HWV12" s="52"/>
      <c r="HWW12" s="52"/>
      <c r="HWX12" s="52"/>
      <c r="HWY12" s="52"/>
      <c r="HWZ12" s="52"/>
      <c r="HXA12" s="52"/>
      <c r="HXB12" s="52"/>
      <c r="HXC12" s="52"/>
      <c r="HXD12" s="52"/>
      <c r="HXE12" s="52"/>
      <c r="HXF12" s="52"/>
      <c r="HXG12" s="52"/>
      <c r="HXH12" s="52"/>
      <c r="HXI12" s="52"/>
      <c r="HXJ12" s="52"/>
      <c r="HXK12" s="52"/>
      <c r="HXL12" s="52"/>
      <c r="HXM12" s="52"/>
      <c r="HXN12" s="52"/>
      <c r="HXO12" s="52"/>
      <c r="HXP12" s="52"/>
      <c r="HXQ12" s="52"/>
      <c r="HXR12" s="52"/>
      <c r="HXS12" s="52"/>
      <c r="HXT12" s="52"/>
      <c r="HXU12" s="52"/>
      <c r="HXV12" s="52"/>
      <c r="HXW12" s="52"/>
      <c r="HXX12" s="52"/>
      <c r="HXY12" s="52"/>
      <c r="HXZ12" s="52"/>
      <c r="HYA12" s="52"/>
      <c r="HYB12" s="52"/>
      <c r="HYC12" s="52"/>
      <c r="HYD12" s="52"/>
      <c r="HYE12" s="52"/>
      <c r="HYF12" s="52"/>
      <c r="HYG12" s="52"/>
      <c r="HYH12" s="52"/>
      <c r="HYI12" s="52"/>
      <c r="HYJ12" s="52"/>
      <c r="HYK12" s="52"/>
      <c r="HYL12" s="52"/>
      <c r="HYM12" s="52"/>
      <c r="HYN12" s="52"/>
      <c r="HYO12" s="52"/>
      <c r="HYP12" s="52"/>
      <c r="HYQ12" s="52"/>
      <c r="HYR12" s="52"/>
      <c r="HYS12" s="52"/>
      <c r="HYT12" s="52"/>
      <c r="HYU12" s="52"/>
      <c r="HYV12" s="52"/>
      <c r="HYW12" s="52"/>
      <c r="HYX12" s="52"/>
      <c r="HYY12" s="52"/>
      <c r="HYZ12" s="52"/>
      <c r="HZA12" s="52"/>
      <c r="HZB12" s="52"/>
      <c r="HZC12" s="52"/>
      <c r="HZD12" s="52"/>
      <c r="HZE12" s="52"/>
      <c r="HZF12" s="52"/>
      <c r="HZG12" s="52"/>
      <c r="HZH12" s="52"/>
      <c r="HZI12" s="52"/>
      <c r="HZJ12" s="52"/>
      <c r="HZK12" s="52"/>
      <c r="HZL12" s="52"/>
      <c r="HZM12" s="52"/>
      <c r="HZN12" s="52"/>
      <c r="HZO12" s="52"/>
      <c r="HZP12" s="52"/>
      <c r="HZQ12" s="52"/>
      <c r="HZR12" s="52"/>
      <c r="HZS12" s="52"/>
      <c r="HZT12" s="52"/>
      <c r="HZU12" s="52"/>
      <c r="HZV12" s="52"/>
      <c r="HZW12" s="52"/>
      <c r="HZX12" s="52"/>
      <c r="HZY12" s="52"/>
      <c r="HZZ12" s="52"/>
      <c r="IAA12" s="52"/>
      <c r="IAB12" s="52"/>
      <c r="IAC12" s="52"/>
      <c r="IAD12" s="52"/>
      <c r="IAE12" s="52"/>
      <c r="IAF12" s="52"/>
      <c r="IAG12" s="52"/>
      <c r="IAH12" s="52"/>
      <c r="IAI12" s="52"/>
      <c r="IAJ12" s="52"/>
      <c r="IAK12" s="52"/>
      <c r="IAL12" s="52"/>
      <c r="IAM12" s="52"/>
      <c r="IAN12" s="52"/>
      <c r="IAO12" s="52"/>
      <c r="IAP12" s="52"/>
      <c r="IAQ12" s="52"/>
      <c r="IAR12" s="52"/>
      <c r="IAS12" s="52"/>
      <c r="IAT12" s="52"/>
      <c r="IAU12" s="52"/>
      <c r="IAV12" s="52"/>
      <c r="IAW12" s="52"/>
      <c r="IAX12" s="52"/>
      <c r="IAY12" s="52"/>
      <c r="IAZ12" s="52"/>
      <c r="IBA12" s="52"/>
      <c r="IBB12" s="52"/>
      <c r="IBC12" s="52"/>
      <c r="IBD12" s="52"/>
      <c r="IBE12" s="52"/>
      <c r="IBF12" s="52"/>
      <c r="IBG12" s="52"/>
      <c r="IBH12" s="52"/>
      <c r="IBI12" s="52"/>
      <c r="IBJ12" s="52"/>
      <c r="IBK12" s="52"/>
      <c r="IBL12" s="52"/>
      <c r="IBM12" s="52"/>
      <c r="IBN12" s="52"/>
      <c r="IBO12" s="52"/>
      <c r="IBP12" s="52"/>
      <c r="IBQ12" s="52"/>
      <c r="IBR12" s="52"/>
      <c r="IBS12" s="52"/>
      <c r="IBT12" s="52"/>
      <c r="IBU12" s="52"/>
      <c r="IBV12" s="52"/>
      <c r="IBW12" s="52"/>
      <c r="IBX12" s="52"/>
      <c r="IBY12" s="52"/>
      <c r="IBZ12" s="52"/>
      <c r="ICA12" s="52"/>
      <c r="ICB12" s="52"/>
      <c r="ICC12" s="52"/>
      <c r="ICD12" s="52"/>
      <c r="ICE12" s="52"/>
      <c r="ICF12" s="52"/>
      <c r="ICG12" s="52"/>
      <c r="ICH12" s="52"/>
      <c r="ICI12" s="52"/>
      <c r="ICJ12" s="52"/>
      <c r="ICK12" s="52"/>
      <c r="ICL12" s="52"/>
      <c r="ICM12" s="52"/>
      <c r="ICN12" s="52"/>
      <c r="ICO12" s="52"/>
      <c r="ICP12" s="52"/>
      <c r="ICQ12" s="52"/>
      <c r="ICR12" s="52"/>
      <c r="ICS12" s="52"/>
      <c r="ICT12" s="52"/>
      <c r="ICU12" s="52"/>
      <c r="ICV12" s="52"/>
      <c r="ICW12" s="52"/>
      <c r="ICX12" s="52"/>
      <c r="ICY12" s="52"/>
      <c r="ICZ12" s="52"/>
      <c r="IDA12" s="52"/>
      <c r="IDB12" s="52"/>
      <c r="IDC12" s="52"/>
      <c r="IDD12" s="52"/>
      <c r="IDE12" s="52"/>
      <c r="IDF12" s="52"/>
      <c r="IDG12" s="52"/>
      <c r="IDH12" s="52"/>
      <c r="IDI12" s="52"/>
      <c r="IDJ12" s="52"/>
      <c r="IDK12" s="52"/>
      <c r="IDL12" s="52"/>
      <c r="IDM12" s="52"/>
      <c r="IDN12" s="52"/>
      <c r="IDO12" s="52"/>
      <c r="IDP12" s="52"/>
      <c r="IDQ12" s="52"/>
      <c r="IDR12" s="52"/>
      <c r="IDS12" s="52"/>
      <c r="IDT12" s="52"/>
      <c r="IDU12" s="52"/>
      <c r="IDV12" s="52"/>
      <c r="IDW12" s="52"/>
      <c r="IDX12" s="52"/>
      <c r="IDY12" s="52"/>
      <c r="IDZ12" s="52"/>
      <c r="IEA12" s="52"/>
      <c r="IEB12" s="52"/>
      <c r="IEC12" s="52"/>
      <c r="IED12" s="52"/>
      <c r="IEE12" s="52"/>
      <c r="IEF12" s="52"/>
      <c r="IEG12" s="52"/>
      <c r="IEH12" s="52"/>
      <c r="IEI12" s="52"/>
      <c r="IEJ12" s="52"/>
      <c r="IEK12" s="52"/>
      <c r="IEL12" s="52"/>
      <c r="IEM12" s="52"/>
      <c r="IEN12" s="52"/>
      <c r="IEO12" s="52"/>
      <c r="IEP12" s="52"/>
      <c r="IEQ12" s="52"/>
      <c r="IER12" s="52"/>
      <c r="IES12" s="52"/>
      <c r="IET12" s="52"/>
      <c r="IEU12" s="52"/>
      <c r="IEV12" s="52"/>
      <c r="IEW12" s="52"/>
      <c r="IEX12" s="52"/>
      <c r="IEY12" s="52"/>
      <c r="IEZ12" s="52"/>
      <c r="IFA12" s="52"/>
      <c r="IFB12" s="52"/>
      <c r="IFC12" s="52"/>
      <c r="IFD12" s="52"/>
      <c r="IFE12" s="52"/>
      <c r="IFF12" s="52"/>
      <c r="IFG12" s="52"/>
      <c r="IFH12" s="52"/>
      <c r="IFI12" s="52"/>
      <c r="IFJ12" s="52"/>
      <c r="IFK12" s="52"/>
      <c r="IFL12" s="52"/>
      <c r="IFM12" s="52"/>
      <c r="IFN12" s="52"/>
      <c r="IFO12" s="52"/>
      <c r="IFP12" s="52"/>
      <c r="IFQ12" s="52"/>
      <c r="IFR12" s="52"/>
      <c r="IFS12" s="52"/>
      <c r="IFT12" s="52"/>
      <c r="IFU12" s="52"/>
      <c r="IFV12" s="52"/>
      <c r="IFW12" s="52"/>
      <c r="IFX12" s="52"/>
      <c r="IFY12" s="52"/>
      <c r="IFZ12" s="52"/>
      <c r="IGA12" s="52"/>
      <c r="IGB12" s="52"/>
      <c r="IGC12" s="52"/>
      <c r="IGD12" s="52"/>
      <c r="IGE12" s="52"/>
      <c r="IGF12" s="52"/>
      <c r="IGG12" s="52"/>
      <c r="IGH12" s="52"/>
      <c r="IGI12" s="52"/>
      <c r="IGJ12" s="52"/>
      <c r="IGK12" s="52"/>
      <c r="IGL12" s="52"/>
      <c r="IGM12" s="52"/>
      <c r="IGN12" s="52"/>
      <c r="IGO12" s="52"/>
      <c r="IGP12" s="52"/>
      <c r="IGQ12" s="52"/>
      <c r="IGR12" s="52"/>
      <c r="IGS12" s="52"/>
      <c r="IGT12" s="52"/>
      <c r="IGU12" s="52"/>
      <c r="IGV12" s="52"/>
      <c r="IGW12" s="52"/>
      <c r="IGX12" s="52"/>
      <c r="IGY12" s="52"/>
      <c r="IGZ12" s="52"/>
      <c r="IHA12" s="52"/>
      <c r="IHB12" s="52"/>
      <c r="IHC12" s="52"/>
      <c r="IHD12" s="52"/>
      <c r="IHE12" s="52"/>
      <c r="IHF12" s="52"/>
      <c r="IHG12" s="52"/>
      <c r="IHH12" s="52"/>
      <c r="IHI12" s="52"/>
      <c r="IHJ12" s="52"/>
      <c r="IHK12" s="52"/>
      <c r="IHL12" s="52"/>
      <c r="IHM12" s="52"/>
      <c r="IHN12" s="52"/>
      <c r="IHO12" s="52"/>
      <c r="IHP12" s="52"/>
      <c r="IHQ12" s="52"/>
      <c r="IHR12" s="52"/>
      <c r="IHS12" s="52"/>
      <c r="IHT12" s="52"/>
      <c r="IHU12" s="52"/>
      <c r="IHV12" s="52"/>
      <c r="IHW12" s="52"/>
      <c r="IHX12" s="52"/>
      <c r="IHY12" s="52"/>
      <c r="IHZ12" s="52"/>
      <c r="IIA12" s="52"/>
      <c r="IIB12" s="52"/>
      <c r="IIC12" s="52"/>
      <c r="IID12" s="52"/>
      <c r="IIE12" s="52"/>
      <c r="IIF12" s="52"/>
      <c r="IIG12" s="52"/>
      <c r="IIH12" s="52"/>
      <c r="III12" s="52"/>
      <c r="IIJ12" s="52"/>
      <c r="IIK12" s="52"/>
      <c r="IIL12" s="52"/>
      <c r="IIM12" s="52"/>
      <c r="IIN12" s="52"/>
      <c r="IIO12" s="52"/>
      <c r="IIP12" s="52"/>
      <c r="IIQ12" s="52"/>
      <c r="IIR12" s="52"/>
      <c r="IIS12" s="52"/>
      <c r="IIT12" s="52"/>
      <c r="IIU12" s="52"/>
      <c r="IIV12" s="52"/>
      <c r="IIW12" s="52"/>
      <c r="IIX12" s="52"/>
      <c r="IIY12" s="52"/>
      <c r="IIZ12" s="52"/>
      <c r="IJA12" s="52"/>
      <c r="IJB12" s="52"/>
      <c r="IJC12" s="52"/>
      <c r="IJD12" s="52"/>
      <c r="IJE12" s="52"/>
      <c r="IJF12" s="52"/>
      <c r="IJG12" s="52"/>
      <c r="IJH12" s="52"/>
      <c r="IJI12" s="52"/>
      <c r="IJJ12" s="52"/>
      <c r="IJK12" s="52"/>
      <c r="IJL12" s="52"/>
      <c r="IJM12" s="52"/>
      <c r="IJN12" s="52"/>
      <c r="IJO12" s="52"/>
      <c r="IJP12" s="52"/>
      <c r="IJQ12" s="52"/>
      <c r="IJR12" s="52"/>
      <c r="IJS12" s="52"/>
      <c r="IJT12" s="52"/>
      <c r="IJU12" s="52"/>
      <c r="IJV12" s="52"/>
      <c r="IJW12" s="52"/>
      <c r="IJX12" s="52"/>
      <c r="IJY12" s="52"/>
      <c r="IJZ12" s="52"/>
      <c r="IKA12" s="52"/>
      <c r="IKB12" s="52"/>
      <c r="IKC12" s="52"/>
      <c r="IKD12" s="52"/>
      <c r="IKE12" s="52"/>
      <c r="IKF12" s="52"/>
      <c r="IKG12" s="52"/>
      <c r="IKH12" s="52"/>
      <c r="IKI12" s="52"/>
      <c r="IKJ12" s="52"/>
      <c r="IKK12" s="52"/>
      <c r="IKL12" s="52"/>
      <c r="IKM12" s="52"/>
      <c r="IKN12" s="52"/>
      <c r="IKO12" s="52"/>
      <c r="IKP12" s="52"/>
      <c r="IKQ12" s="52"/>
      <c r="IKR12" s="52"/>
      <c r="IKS12" s="52"/>
      <c r="IKT12" s="52"/>
      <c r="IKU12" s="52"/>
      <c r="IKV12" s="52"/>
      <c r="IKW12" s="52"/>
      <c r="IKX12" s="52"/>
      <c r="IKY12" s="52"/>
      <c r="IKZ12" s="52"/>
      <c r="ILA12" s="52"/>
      <c r="ILB12" s="52"/>
      <c r="ILC12" s="52"/>
      <c r="ILD12" s="52"/>
      <c r="ILE12" s="52"/>
      <c r="ILF12" s="52"/>
      <c r="ILG12" s="52"/>
      <c r="ILH12" s="52"/>
      <c r="ILI12" s="52"/>
      <c r="ILJ12" s="52"/>
      <c r="ILK12" s="52"/>
      <c r="ILL12" s="52"/>
      <c r="ILM12" s="52"/>
      <c r="ILN12" s="52"/>
      <c r="ILO12" s="52"/>
      <c r="ILP12" s="52"/>
      <c r="ILQ12" s="52"/>
      <c r="ILR12" s="52"/>
      <c r="ILS12" s="52"/>
      <c r="ILT12" s="52"/>
      <c r="ILU12" s="52"/>
      <c r="ILV12" s="52"/>
      <c r="ILW12" s="52"/>
      <c r="ILX12" s="52"/>
      <c r="ILY12" s="52"/>
      <c r="ILZ12" s="52"/>
      <c r="IMA12" s="52"/>
      <c r="IMB12" s="52"/>
      <c r="IMC12" s="52"/>
      <c r="IMD12" s="52"/>
      <c r="IME12" s="52"/>
      <c r="IMF12" s="52"/>
      <c r="IMG12" s="52"/>
      <c r="IMH12" s="52"/>
      <c r="IMI12" s="52"/>
      <c r="IMJ12" s="52"/>
      <c r="IMK12" s="52"/>
      <c r="IML12" s="52"/>
      <c r="IMM12" s="52"/>
      <c r="IMN12" s="52"/>
      <c r="IMO12" s="52"/>
      <c r="IMP12" s="52"/>
      <c r="IMQ12" s="52"/>
      <c r="IMR12" s="52"/>
      <c r="IMS12" s="52"/>
      <c r="IMT12" s="52"/>
      <c r="IMU12" s="52"/>
      <c r="IMV12" s="52"/>
      <c r="IMW12" s="52"/>
      <c r="IMX12" s="52"/>
      <c r="IMY12" s="52"/>
      <c r="IMZ12" s="52"/>
      <c r="INA12" s="52"/>
      <c r="INB12" s="52"/>
      <c r="INC12" s="52"/>
      <c r="IND12" s="52"/>
      <c r="INE12" s="52"/>
      <c r="INF12" s="52"/>
      <c r="ING12" s="52"/>
      <c r="INH12" s="52"/>
      <c r="INI12" s="52"/>
      <c r="INJ12" s="52"/>
      <c r="INK12" s="52"/>
      <c r="INL12" s="52"/>
      <c r="INM12" s="52"/>
      <c r="INN12" s="52"/>
      <c r="INO12" s="52"/>
      <c r="INP12" s="52"/>
      <c r="INQ12" s="52"/>
      <c r="INR12" s="52"/>
      <c r="INS12" s="52"/>
      <c r="INT12" s="52"/>
      <c r="INU12" s="52"/>
      <c r="INV12" s="52"/>
      <c r="INW12" s="52"/>
      <c r="INX12" s="52"/>
      <c r="INY12" s="52"/>
      <c r="INZ12" s="52"/>
      <c r="IOA12" s="52"/>
      <c r="IOB12" s="52"/>
      <c r="IOC12" s="52"/>
      <c r="IOD12" s="52"/>
      <c r="IOE12" s="52"/>
      <c r="IOF12" s="52"/>
      <c r="IOG12" s="52"/>
      <c r="IOH12" s="52"/>
      <c r="IOI12" s="52"/>
      <c r="IOJ12" s="52"/>
      <c r="IOK12" s="52"/>
      <c r="IOL12" s="52"/>
      <c r="IOM12" s="52"/>
      <c r="ION12" s="52"/>
      <c r="IOO12" s="52"/>
      <c r="IOP12" s="52"/>
      <c r="IOQ12" s="52"/>
      <c r="IOR12" s="52"/>
      <c r="IOS12" s="52"/>
      <c r="IOT12" s="52"/>
      <c r="IOU12" s="52"/>
      <c r="IOV12" s="52"/>
      <c r="IOW12" s="52"/>
      <c r="IOX12" s="52"/>
      <c r="IOY12" s="52"/>
      <c r="IOZ12" s="52"/>
      <c r="IPA12" s="52"/>
      <c r="IPB12" s="52"/>
      <c r="IPC12" s="52"/>
      <c r="IPD12" s="52"/>
      <c r="IPE12" s="52"/>
      <c r="IPF12" s="52"/>
      <c r="IPG12" s="52"/>
      <c r="IPH12" s="52"/>
      <c r="IPI12" s="52"/>
      <c r="IPJ12" s="52"/>
      <c r="IPK12" s="52"/>
      <c r="IPL12" s="52"/>
      <c r="IPM12" s="52"/>
      <c r="IPN12" s="52"/>
      <c r="IPO12" s="52"/>
      <c r="IPP12" s="52"/>
      <c r="IPQ12" s="52"/>
      <c r="IPR12" s="52"/>
      <c r="IPS12" s="52"/>
      <c r="IPT12" s="52"/>
      <c r="IPU12" s="52"/>
      <c r="IPV12" s="52"/>
      <c r="IPW12" s="52"/>
      <c r="IPX12" s="52"/>
      <c r="IPY12" s="52"/>
      <c r="IPZ12" s="52"/>
      <c r="IQA12" s="52"/>
      <c r="IQB12" s="52"/>
      <c r="IQC12" s="52"/>
      <c r="IQD12" s="52"/>
      <c r="IQE12" s="52"/>
      <c r="IQF12" s="52"/>
      <c r="IQG12" s="52"/>
      <c r="IQH12" s="52"/>
      <c r="IQI12" s="52"/>
      <c r="IQJ12" s="52"/>
      <c r="IQK12" s="52"/>
      <c r="IQL12" s="52"/>
      <c r="IQM12" s="52"/>
      <c r="IQN12" s="52"/>
      <c r="IQO12" s="52"/>
      <c r="IQP12" s="52"/>
      <c r="IQQ12" s="52"/>
      <c r="IQR12" s="52"/>
      <c r="IQS12" s="52"/>
      <c r="IQT12" s="52"/>
      <c r="IQU12" s="52"/>
      <c r="IQV12" s="52"/>
      <c r="IQW12" s="52"/>
      <c r="IQX12" s="52"/>
      <c r="IQY12" s="52"/>
      <c r="IQZ12" s="52"/>
      <c r="IRA12" s="52"/>
      <c r="IRB12" s="52"/>
      <c r="IRC12" s="52"/>
      <c r="IRD12" s="52"/>
      <c r="IRE12" s="52"/>
      <c r="IRF12" s="52"/>
      <c r="IRG12" s="52"/>
      <c r="IRH12" s="52"/>
      <c r="IRI12" s="52"/>
      <c r="IRJ12" s="52"/>
      <c r="IRK12" s="52"/>
      <c r="IRL12" s="52"/>
      <c r="IRM12" s="52"/>
      <c r="IRN12" s="52"/>
      <c r="IRO12" s="52"/>
      <c r="IRP12" s="52"/>
      <c r="IRQ12" s="52"/>
      <c r="IRR12" s="52"/>
      <c r="IRS12" s="52"/>
      <c r="IRT12" s="52"/>
      <c r="IRU12" s="52"/>
      <c r="IRV12" s="52"/>
      <c r="IRW12" s="52"/>
      <c r="IRX12" s="52"/>
      <c r="IRY12" s="52"/>
      <c r="IRZ12" s="52"/>
      <c r="ISA12" s="52"/>
      <c r="ISB12" s="52"/>
      <c r="ISC12" s="52"/>
      <c r="ISD12" s="52"/>
      <c r="ISE12" s="52"/>
      <c r="ISF12" s="52"/>
      <c r="ISG12" s="52"/>
      <c r="ISH12" s="52"/>
      <c r="ISI12" s="52"/>
      <c r="ISJ12" s="52"/>
      <c r="ISK12" s="52"/>
      <c r="ISL12" s="52"/>
      <c r="ISM12" s="52"/>
      <c r="ISN12" s="52"/>
      <c r="ISO12" s="52"/>
      <c r="ISP12" s="52"/>
      <c r="ISQ12" s="52"/>
      <c r="ISR12" s="52"/>
      <c r="ISS12" s="52"/>
      <c r="IST12" s="52"/>
      <c r="ISU12" s="52"/>
      <c r="ISV12" s="52"/>
      <c r="ISW12" s="52"/>
      <c r="ISX12" s="52"/>
      <c r="ISY12" s="52"/>
      <c r="ISZ12" s="52"/>
      <c r="ITA12" s="52"/>
      <c r="ITB12" s="52"/>
      <c r="ITC12" s="52"/>
      <c r="ITD12" s="52"/>
      <c r="ITE12" s="52"/>
      <c r="ITF12" s="52"/>
      <c r="ITG12" s="52"/>
      <c r="ITH12" s="52"/>
      <c r="ITI12" s="52"/>
      <c r="ITJ12" s="52"/>
      <c r="ITK12" s="52"/>
      <c r="ITL12" s="52"/>
      <c r="ITM12" s="52"/>
      <c r="ITN12" s="52"/>
      <c r="ITO12" s="52"/>
      <c r="ITP12" s="52"/>
      <c r="ITQ12" s="52"/>
      <c r="ITR12" s="52"/>
      <c r="ITS12" s="52"/>
      <c r="ITT12" s="52"/>
      <c r="ITU12" s="52"/>
      <c r="ITV12" s="52"/>
      <c r="ITW12" s="52"/>
      <c r="ITX12" s="52"/>
      <c r="ITY12" s="52"/>
      <c r="ITZ12" s="52"/>
      <c r="IUA12" s="52"/>
      <c r="IUB12" s="52"/>
      <c r="IUC12" s="52"/>
      <c r="IUD12" s="52"/>
      <c r="IUE12" s="52"/>
      <c r="IUF12" s="52"/>
      <c r="IUG12" s="52"/>
      <c r="IUH12" s="52"/>
      <c r="IUI12" s="52"/>
      <c r="IUJ12" s="52"/>
      <c r="IUK12" s="52"/>
      <c r="IUL12" s="52"/>
      <c r="IUM12" s="52"/>
      <c r="IUN12" s="52"/>
      <c r="IUO12" s="52"/>
      <c r="IUP12" s="52"/>
      <c r="IUQ12" s="52"/>
      <c r="IUR12" s="52"/>
      <c r="IUS12" s="52"/>
      <c r="IUT12" s="52"/>
      <c r="IUU12" s="52"/>
      <c r="IUV12" s="52"/>
      <c r="IUW12" s="52"/>
      <c r="IUX12" s="52"/>
      <c r="IUY12" s="52"/>
      <c r="IUZ12" s="52"/>
      <c r="IVA12" s="52"/>
      <c r="IVB12" s="52"/>
      <c r="IVC12" s="52"/>
      <c r="IVD12" s="52"/>
      <c r="IVE12" s="52"/>
      <c r="IVF12" s="52"/>
      <c r="IVG12" s="52"/>
      <c r="IVH12" s="52"/>
      <c r="IVI12" s="52"/>
      <c r="IVJ12" s="52"/>
      <c r="IVK12" s="52"/>
      <c r="IVL12" s="52"/>
      <c r="IVM12" s="52"/>
      <c r="IVN12" s="52"/>
      <c r="IVO12" s="52"/>
      <c r="IVP12" s="52"/>
      <c r="IVQ12" s="52"/>
      <c r="IVR12" s="52"/>
      <c r="IVS12" s="52"/>
      <c r="IVT12" s="52"/>
      <c r="IVU12" s="52"/>
      <c r="IVV12" s="52"/>
      <c r="IVW12" s="52"/>
      <c r="IVX12" s="52"/>
      <c r="IVY12" s="52"/>
      <c r="IVZ12" s="52"/>
      <c r="IWA12" s="52"/>
      <c r="IWB12" s="52"/>
      <c r="IWC12" s="52"/>
      <c r="IWD12" s="52"/>
      <c r="IWE12" s="52"/>
      <c r="IWF12" s="52"/>
      <c r="IWG12" s="52"/>
      <c r="IWH12" s="52"/>
      <c r="IWI12" s="52"/>
      <c r="IWJ12" s="52"/>
      <c r="IWK12" s="52"/>
      <c r="IWL12" s="52"/>
      <c r="IWM12" s="52"/>
      <c r="IWN12" s="52"/>
      <c r="IWO12" s="52"/>
      <c r="IWP12" s="52"/>
      <c r="IWQ12" s="52"/>
      <c r="IWR12" s="52"/>
      <c r="IWS12" s="52"/>
      <c r="IWT12" s="52"/>
      <c r="IWU12" s="52"/>
      <c r="IWV12" s="52"/>
      <c r="IWW12" s="52"/>
      <c r="IWX12" s="52"/>
      <c r="IWY12" s="52"/>
      <c r="IWZ12" s="52"/>
      <c r="IXA12" s="52"/>
      <c r="IXB12" s="52"/>
      <c r="IXC12" s="52"/>
      <c r="IXD12" s="52"/>
      <c r="IXE12" s="52"/>
      <c r="IXF12" s="52"/>
      <c r="IXG12" s="52"/>
      <c r="IXH12" s="52"/>
      <c r="IXI12" s="52"/>
      <c r="IXJ12" s="52"/>
      <c r="IXK12" s="52"/>
      <c r="IXL12" s="52"/>
      <c r="IXM12" s="52"/>
      <c r="IXN12" s="52"/>
      <c r="IXO12" s="52"/>
      <c r="IXP12" s="52"/>
      <c r="IXQ12" s="52"/>
      <c r="IXR12" s="52"/>
      <c r="IXS12" s="52"/>
      <c r="IXT12" s="52"/>
      <c r="IXU12" s="52"/>
      <c r="IXV12" s="52"/>
      <c r="IXW12" s="52"/>
      <c r="IXX12" s="52"/>
      <c r="IXY12" s="52"/>
      <c r="IXZ12" s="52"/>
      <c r="IYA12" s="52"/>
      <c r="IYB12" s="52"/>
      <c r="IYC12" s="52"/>
      <c r="IYD12" s="52"/>
      <c r="IYE12" s="52"/>
      <c r="IYF12" s="52"/>
      <c r="IYG12" s="52"/>
      <c r="IYH12" s="52"/>
      <c r="IYI12" s="52"/>
      <c r="IYJ12" s="52"/>
      <c r="IYK12" s="52"/>
      <c r="IYL12" s="52"/>
      <c r="IYM12" s="52"/>
      <c r="IYN12" s="52"/>
      <c r="IYO12" s="52"/>
      <c r="IYP12" s="52"/>
      <c r="IYQ12" s="52"/>
      <c r="IYR12" s="52"/>
      <c r="IYS12" s="52"/>
      <c r="IYT12" s="52"/>
      <c r="IYU12" s="52"/>
      <c r="IYV12" s="52"/>
      <c r="IYW12" s="52"/>
      <c r="IYX12" s="52"/>
      <c r="IYY12" s="52"/>
      <c r="IYZ12" s="52"/>
      <c r="IZA12" s="52"/>
      <c r="IZB12" s="52"/>
      <c r="IZC12" s="52"/>
      <c r="IZD12" s="52"/>
      <c r="IZE12" s="52"/>
      <c r="IZF12" s="52"/>
      <c r="IZG12" s="52"/>
      <c r="IZH12" s="52"/>
      <c r="IZI12" s="52"/>
      <c r="IZJ12" s="52"/>
      <c r="IZK12" s="52"/>
      <c r="IZL12" s="52"/>
      <c r="IZM12" s="52"/>
      <c r="IZN12" s="52"/>
      <c r="IZO12" s="52"/>
      <c r="IZP12" s="52"/>
      <c r="IZQ12" s="52"/>
      <c r="IZR12" s="52"/>
      <c r="IZS12" s="52"/>
      <c r="IZT12" s="52"/>
      <c r="IZU12" s="52"/>
      <c r="IZV12" s="52"/>
      <c r="IZW12" s="52"/>
      <c r="IZX12" s="52"/>
      <c r="IZY12" s="52"/>
      <c r="IZZ12" s="52"/>
      <c r="JAA12" s="52"/>
      <c r="JAB12" s="52"/>
      <c r="JAC12" s="52"/>
      <c r="JAD12" s="52"/>
      <c r="JAE12" s="52"/>
      <c r="JAF12" s="52"/>
      <c r="JAG12" s="52"/>
      <c r="JAH12" s="52"/>
      <c r="JAI12" s="52"/>
      <c r="JAJ12" s="52"/>
      <c r="JAK12" s="52"/>
      <c r="JAL12" s="52"/>
      <c r="JAM12" s="52"/>
      <c r="JAN12" s="52"/>
      <c r="JAO12" s="52"/>
      <c r="JAP12" s="52"/>
      <c r="JAQ12" s="52"/>
      <c r="JAR12" s="52"/>
      <c r="JAS12" s="52"/>
      <c r="JAT12" s="52"/>
      <c r="JAU12" s="52"/>
      <c r="JAV12" s="52"/>
      <c r="JAW12" s="52"/>
      <c r="JAX12" s="52"/>
      <c r="JAY12" s="52"/>
      <c r="JAZ12" s="52"/>
      <c r="JBA12" s="52"/>
      <c r="JBB12" s="52"/>
      <c r="JBC12" s="52"/>
      <c r="JBD12" s="52"/>
      <c r="JBE12" s="52"/>
      <c r="JBF12" s="52"/>
      <c r="JBG12" s="52"/>
      <c r="JBH12" s="52"/>
      <c r="JBI12" s="52"/>
      <c r="JBJ12" s="52"/>
      <c r="JBK12" s="52"/>
      <c r="JBL12" s="52"/>
      <c r="JBM12" s="52"/>
      <c r="JBN12" s="52"/>
      <c r="JBO12" s="52"/>
      <c r="JBP12" s="52"/>
      <c r="JBQ12" s="52"/>
      <c r="JBR12" s="52"/>
      <c r="JBS12" s="52"/>
      <c r="JBT12" s="52"/>
      <c r="JBU12" s="52"/>
      <c r="JBV12" s="52"/>
      <c r="JBW12" s="52"/>
      <c r="JBX12" s="52"/>
      <c r="JBY12" s="52"/>
      <c r="JBZ12" s="52"/>
      <c r="JCA12" s="52"/>
      <c r="JCB12" s="52"/>
      <c r="JCC12" s="52"/>
      <c r="JCD12" s="52"/>
      <c r="JCE12" s="52"/>
      <c r="JCF12" s="52"/>
      <c r="JCG12" s="52"/>
      <c r="JCH12" s="52"/>
      <c r="JCI12" s="52"/>
      <c r="JCJ12" s="52"/>
      <c r="JCK12" s="52"/>
      <c r="JCL12" s="52"/>
      <c r="JCM12" s="52"/>
      <c r="JCN12" s="52"/>
      <c r="JCO12" s="52"/>
      <c r="JCP12" s="52"/>
      <c r="JCQ12" s="52"/>
      <c r="JCR12" s="52"/>
      <c r="JCS12" s="52"/>
      <c r="JCT12" s="52"/>
      <c r="JCU12" s="52"/>
      <c r="JCV12" s="52"/>
      <c r="JCW12" s="52"/>
      <c r="JCX12" s="52"/>
      <c r="JCY12" s="52"/>
      <c r="JCZ12" s="52"/>
      <c r="JDA12" s="52"/>
      <c r="JDB12" s="52"/>
      <c r="JDC12" s="52"/>
      <c r="JDD12" s="52"/>
      <c r="JDE12" s="52"/>
      <c r="JDF12" s="52"/>
      <c r="JDG12" s="52"/>
      <c r="JDH12" s="52"/>
      <c r="JDI12" s="52"/>
      <c r="JDJ12" s="52"/>
      <c r="JDK12" s="52"/>
      <c r="JDL12" s="52"/>
      <c r="JDM12" s="52"/>
      <c r="JDN12" s="52"/>
      <c r="JDO12" s="52"/>
      <c r="JDP12" s="52"/>
      <c r="JDQ12" s="52"/>
      <c r="JDR12" s="52"/>
      <c r="JDS12" s="52"/>
      <c r="JDT12" s="52"/>
      <c r="JDU12" s="52"/>
      <c r="JDV12" s="52"/>
      <c r="JDW12" s="52"/>
      <c r="JDX12" s="52"/>
      <c r="JDY12" s="52"/>
      <c r="JDZ12" s="52"/>
      <c r="JEA12" s="52"/>
      <c r="JEB12" s="52"/>
      <c r="JEC12" s="52"/>
      <c r="JED12" s="52"/>
      <c r="JEE12" s="52"/>
      <c r="JEF12" s="52"/>
      <c r="JEG12" s="52"/>
      <c r="JEH12" s="52"/>
      <c r="JEI12" s="52"/>
      <c r="JEJ12" s="52"/>
      <c r="JEK12" s="52"/>
      <c r="JEL12" s="52"/>
      <c r="JEM12" s="52"/>
      <c r="JEN12" s="52"/>
      <c r="JEO12" s="52"/>
      <c r="JEP12" s="52"/>
      <c r="JEQ12" s="52"/>
      <c r="JER12" s="52"/>
      <c r="JES12" s="52"/>
      <c r="JET12" s="52"/>
      <c r="JEU12" s="52"/>
      <c r="JEV12" s="52"/>
      <c r="JEW12" s="52"/>
      <c r="JEX12" s="52"/>
      <c r="JEY12" s="52"/>
      <c r="JEZ12" s="52"/>
      <c r="JFA12" s="52"/>
      <c r="JFB12" s="52"/>
      <c r="JFC12" s="52"/>
      <c r="JFD12" s="52"/>
      <c r="JFE12" s="52"/>
      <c r="JFF12" s="52"/>
      <c r="JFG12" s="52"/>
      <c r="JFH12" s="52"/>
      <c r="JFI12" s="52"/>
      <c r="JFJ12" s="52"/>
      <c r="JFK12" s="52"/>
      <c r="JFL12" s="52"/>
      <c r="JFM12" s="52"/>
      <c r="JFN12" s="52"/>
      <c r="JFO12" s="52"/>
      <c r="JFP12" s="52"/>
      <c r="JFQ12" s="52"/>
      <c r="JFR12" s="52"/>
      <c r="JFS12" s="52"/>
      <c r="JFT12" s="52"/>
      <c r="JFU12" s="52"/>
      <c r="JFV12" s="52"/>
      <c r="JFW12" s="52"/>
      <c r="JFX12" s="52"/>
      <c r="JFY12" s="52"/>
      <c r="JFZ12" s="52"/>
      <c r="JGA12" s="52"/>
      <c r="JGB12" s="52"/>
      <c r="JGC12" s="52"/>
      <c r="JGD12" s="52"/>
      <c r="JGE12" s="52"/>
      <c r="JGF12" s="52"/>
      <c r="JGG12" s="52"/>
      <c r="JGH12" s="52"/>
      <c r="JGI12" s="52"/>
      <c r="JGJ12" s="52"/>
      <c r="JGK12" s="52"/>
      <c r="JGL12" s="52"/>
      <c r="JGM12" s="52"/>
      <c r="JGN12" s="52"/>
      <c r="JGO12" s="52"/>
      <c r="JGP12" s="52"/>
      <c r="JGQ12" s="52"/>
      <c r="JGR12" s="52"/>
      <c r="JGS12" s="52"/>
      <c r="JGT12" s="52"/>
      <c r="JGU12" s="52"/>
      <c r="JGV12" s="52"/>
      <c r="JGW12" s="52"/>
      <c r="JGX12" s="52"/>
      <c r="JGY12" s="52"/>
      <c r="JGZ12" s="52"/>
      <c r="JHA12" s="52"/>
      <c r="JHB12" s="52"/>
      <c r="JHC12" s="52"/>
      <c r="JHD12" s="52"/>
      <c r="JHE12" s="52"/>
      <c r="JHF12" s="52"/>
      <c r="JHG12" s="52"/>
      <c r="JHH12" s="52"/>
      <c r="JHI12" s="52"/>
      <c r="JHJ12" s="52"/>
      <c r="JHK12" s="52"/>
      <c r="JHL12" s="52"/>
      <c r="JHM12" s="52"/>
      <c r="JHN12" s="52"/>
      <c r="JHO12" s="52"/>
      <c r="JHP12" s="52"/>
      <c r="JHQ12" s="52"/>
      <c r="JHR12" s="52"/>
      <c r="JHS12" s="52"/>
      <c r="JHT12" s="52"/>
      <c r="JHU12" s="52"/>
      <c r="JHV12" s="52"/>
      <c r="JHW12" s="52"/>
      <c r="JHX12" s="52"/>
      <c r="JHY12" s="52"/>
      <c r="JHZ12" s="52"/>
      <c r="JIA12" s="52"/>
      <c r="JIB12" s="52"/>
      <c r="JIC12" s="52"/>
      <c r="JID12" s="52"/>
      <c r="JIE12" s="52"/>
      <c r="JIF12" s="52"/>
      <c r="JIG12" s="52"/>
      <c r="JIH12" s="52"/>
      <c r="JII12" s="52"/>
      <c r="JIJ12" s="52"/>
      <c r="JIK12" s="52"/>
      <c r="JIL12" s="52"/>
      <c r="JIM12" s="52"/>
      <c r="JIN12" s="52"/>
      <c r="JIO12" s="52"/>
      <c r="JIP12" s="52"/>
      <c r="JIQ12" s="52"/>
      <c r="JIR12" s="52"/>
      <c r="JIS12" s="52"/>
      <c r="JIT12" s="52"/>
      <c r="JIU12" s="52"/>
      <c r="JIV12" s="52"/>
      <c r="JIW12" s="52"/>
      <c r="JIX12" s="52"/>
      <c r="JIY12" s="52"/>
      <c r="JIZ12" s="52"/>
      <c r="JJA12" s="52"/>
      <c r="JJB12" s="52"/>
      <c r="JJC12" s="52"/>
      <c r="JJD12" s="52"/>
      <c r="JJE12" s="52"/>
      <c r="JJF12" s="52"/>
      <c r="JJG12" s="52"/>
      <c r="JJH12" s="52"/>
      <c r="JJI12" s="52"/>
      <c r="JJJ12" s="52"/>
      <c r="JJK12" s="52"/>
      <c r="JJL12" s="52"/>
      <c r="JJM12" s="52"/>
      <c r="JJN12" s="52"/>
      <c r="JJO12" s="52"/>
      <c r="JJP12" s="52"/>
      <c r="JJQ12" s="52"/>
      <c r="JJR12" s="52"/>
      <c r="JJS12" s="52"/>
      <c r="JJT12" s="52"/>
      <c r="JJU12" s="52"/>
      <c r="JJV12" s="52"/>
      <c r="JJW12" s="52"/>
      <c r="JJX12" s="52"/>
      <c r="JJY12" s="52"/>
      <c r="JJZ12" s="52"/>
      <c r="JKA12" s="52"/>
      <c r="JKB12" s="52"/>
      <c r="JKC12" s="52"/>
      <c r="JKD12" s="52"/>
      <c r="JKE12" s="52"/>
      <c r="JKF12" s="52"/>
      <c r="JKG12" s="52"/>
      <c r="JKH12" s="52"/>
      <c r="JKI12" s="52"/>
      <c r="JKJ12" s="52"/>
      <c r="JKK12" s="52"/>
      <c r="JKL12" s="52"/>
      <c r="JKM12" s="52"/>
      <c r="JKN12" s="52"/>
      <c r="JKO12" s="52"/>
      <c r="JKP12" s="52"/>
      <c r="JKQ12" s="52"/>
      <c r="JKR12" s="52"/>
      <c r="JKS12" s="52"/>
      <c r="JKT12" s="52"/>
      <c r="JKU12" s="52"/>
      <c r="JKV12" s="52"/>
      <c r="JKW12" s="52"/>
      <c r="JKX12" s="52"/>
      <c r="JKY12" s="52"/>
      <c r="JKZ12" s="52"/>
      <c r="JLA12" s="52"/>
      <c r="JLB12" s="52"/>
      <c r="JLC12" s="52"/>
      <c r="JLD12" s="52"/>
      <c r="JLE12" s="52"/>
      <c r="JLF12" s="52"/>
      <c r="JLG12" s="52"/>
      <c r="JLH12" s="52"/>
      <c r="JLI12" s="52"/>
      <c r="JLJ12" s="52"/>
      <c r="JLK12" s="52"/>
      <c r="JLL12" s="52"/>
      <c r="JLM12" s="52"/>
      <c r="JLN12" s="52"/>
      <c r="JLO12" s="52"/>
      <c r="JLP12" s="52"/>
      <c r="JLQ12" s="52"/>
      <c r="JLR12" s="52"/>
      <c r="JLS12" s="52"/>
      <c r="JLT12" s="52"/>
      <c r="JLU12" s="52"/>
      <c r="JLV12" s="52"/>
      <c r="JLW12" s="52"/>
      <c r="JLX12" s="52"/>
      <c r="JLY12" s="52"/>
      <c r="JLZ12" s="52"/>
      <c r="JMA12" s="52"/>
      <c r="JMB12" s="52"/>
      <c r="JMC12" s="52"/>
      <c r="JMD12" s="52"/>
      <c r="JME12" s="52"/>
      <c r="JMF12" s="52"/>
      <c r="JMG12" s="52"/>
      <c r="JMH12" s="52"/>
      <c r="JMI12" s="52"/>
      <c r="JMJ12" s="52"/>
      <c r="JMK12" s="52"/>
      <c r="JML12" s="52"/>
      <c r="JMM12" s="52"/>
      <c r="JMN12" s="52"/>
      <c r="JMO12" s="52"/>
      <c r="JMP12" s="52"/>
      <c r="JMQ12" s="52"/>
      <c r="JMR12" s="52"/>
      <c r="JMS12" s="52"/>
      <c r="JMT12" s="52"/>
      <c r="JMU12" s="52"/>
      <c r="JMV12" s="52"/>
      <c r="JMW12" s="52"/>
      <c r="JMX12" s="52"/>
      <c r="JMY12" s="52"/>
      <c r="JMZ12" s="52"/>
      <c r="JNA12" s="52"/>
      <c r="JNB12" s="52"/>
      <c r="JNC12" s="52"/>
      <c r="JND12" s="52"/>
      <c r="JNE12" s="52"/>
      <c r="JNF12" s="52"/>
      <c r="JNG12" s="52"/>
      <c r="JNH12" s="52"/>
      <c r="JNI12" s="52"/>
      <c r="JNJ12" s="52"/>
      <c r="JNK12" s="52"/>
      <c r="JNL12" s="52"/>
      <c r="JNM12" s="52"/>
      <c r="JNN12" s="52"/>
      <c r="JNO12" s="52"/>
      <c r="JNP12" s="52"/>
      <c r="JNQ12" s="52"/>
      <c r="JNR12" s="52"/>
      <c r="JNS12" s="52"/>
      <c r="JNT12" s="52"/>
      <c r="JNU12" s="52"/>
      <c r="JNV12" s="52"/>
      <c r="JNW12" s="52"/>
      <c r="JNX12" s="52"/>
      <c r="JNY12" s="52"/>
      <c r="JNZ12" s="52"/>
      <c r="JOA12" s="52"/>
      <c r="JOB12" s="52"/>
      <c r="JOC12" s="52"/>
      <c r="JOD12" s="52"/>
      <c r="JOE12" s="52"/>
      <c r="JOF12" s="52"/>
      <c r="JOG12" s="52"/>
      <c r="JOH12" s="52"/>
      <c r="JOI12" s="52"/>
      <c r="JOJ12" s="52"/>
      <c r="JOK12" s="52"/>
      <c r="JOL12" s="52"/>
      <c r="JOM12" s="52"/>
      <c r="JON12" s="52"/>
      <c r="JOO12" s="52"/>
      <c r="JOP12" s="52"/>
      <c r="JOQ12" s="52"/>
      <c r="JOR12" s="52"/>
      <c r="JOS12" s="52"/>
      <c r="JOT12" s="52"/>
      <c r="JOU12" s="52"/>
      <c r="JOV12" s="52"/>
      <c r="JOW12" s="52"/>
      <c r="JOX12" s="52"/>
      <c r="JOY12" s="52"/>
      <c r="JOZ12" s="52"/>
      <c r="JPA12" s="52"/>
      <c r="JPB12" s="52"/>
      <c r="JPC12" s="52"/>
      <c r="JPD12" s="52"/>
      <c r="JPE12" s="52"/>
      <c r="JPF12" s="52"/>
      <c r="JPG12" s="52"/>
      <c r="JPH12" s="52"/>
      <c r="JPI12" s="52"/>
      <c r="JPJ12" s="52"/>
      <c r="JPK12" s="52"/>
      <c r="JPL12" s="52"/>
      <c r="JPM12" s="52"/>
      <c r="JPN12" s="52"/>
      <c r="JPO12" s="52"/>
      <c r="JPP12" s="52"/>
      <c r="JPQ12" s="52"/>
      <c r="JPR12" s="52"/>
      <c r="JPS12" s="52"/>
      <c r="JPT12" s="52"/>
      <c r="JPU12" s="52"/>
      <c r="JPV12" s="52"/>
      <c r="JPW12" s="52"/>
      <c r="JPX12" s="52"/>
      <c r="JPY12" s="52"/>
      <c r="JPZ12" s="52"/>
      <c r="JQA12" s="52"/>
      <c r="JQB12" s="52"/>
      <c r="JQC12" s="52"/>
      <c r="JQD12" s="52"/>
      <c r="JQE12" s="52"/>
      <c r="JQF12" s="52"/>
      <c r="JQG12" s="52"/>
      <c r="JQH12" s="52"/>
      <c r="JQI12" s="52"/>
      <c r="JQJ12" s="52"/>
      <c r="JQK12" s="52"/>
      <c r="JQL12" s="52"/>
      <c r="JQM12" s="52"/>
      <c r="JQN12" s="52"/>
      <c r="JQO12" s="52"/>
      <c r="JQP12" s="52"/>
      <c r="JQQ12" s="52"/>
      <c r="JQR12" s="52"/>
      <c r="JQS12" s="52"/>
      <c r="JQT12" s="52"/>
      <c r="JQU12" s="52"/>
      <c r="JQV12" s="52"/>
      <c r="JQW12" s="52"/>
      <c r="JQX12" s="52"/>
      <c r="JQY12" s="52"/>
      <c r="JQZ12" s="52"/>
      <c r="JRA12" s="52"/>
      <c r="JRB12" s="52"/>
      <c r="JRC12" s="52"/>
      <c r="JRD12" s="52"/>
      <c r="JRE12" s="52"/>
      <c r="JRF12" s="52"/>
      <c r="JRG12" s="52"/>
      <c r="JRH12" s="52"/>
      <c r="JRI12" s="52"/>
      <c r="JRJ12" s="52"/>
      <c r="JRK12" s="52"/>
      <c r="JRL12" s="52"/>
      <c r="JRM12" s="52"/>
      <c r="JRN12" s="52"/>
      <c r="JRO12" s="52"/>
      <c r="JRP12" s="52"/>
      <c r="JRQ12" s="52"/>
      <c r="JRR12" s="52"/>
      <c r="JRS12" s="52"/>
      <c r="JRT12" s="52"/>
      <c r="JRU12" s="52"/>
      <c r="JRV12" s="52"/>
      <c r="JRW12" s="52"/>
      <c r="JRX12" s="52"/>
      <c r="JRY12" s="52"/>
      <c r="JRZ12" s="52"/>
      <c r="JSA12" s="52"/>
      <c r="JSB12" s="52"/>
      <c r="JSC12" s="52"/>
      <c r="JSD12" s="52"/>
      <c r="JSE12" s="52"/>
      <c r="JSF12" s="52"/>
      <c r="JSG12" s="52"/>
      <c r="JSH12" s="52"/>
      <c r="JSI12" s="52"/>
      <c r="JSJ12" s="52"/>
      <c r="JSK12" s="52"/>
      <c r="JSL12" s="52"/>
      <c r="JSM12" s="52"/>
      <c r="JSN12" s="52"/>
      <c r="JSO12" s="52"/>
      <c r="JSP12" s="52"/>
      <c r="JSQ12" s="52"/>
      <c r="JSR12" s="52"/>
      <c r="JSS12" s="52"/>
      <c r="JST12" s="52"/>
      <c r="JSU12" s="52"/>
      <c r="JSV12" s="52"/>
      <c r="JSW12" s="52"/>
      <c r="JSX12" s="52"/>
      <c r="JSY12" s="52"/>
      <c r="JSZ12" s="52"/>
      <c r="JTA12" s="52"/>
      <c r="JTB12" s="52"/>
      <c r="JTC12" s="52"/>
      <c r="JTD12" s="52"/>
      <c r="JTE12" s="52"/>
      <c r="JTF12" s="52"/>
      <c r="JTG12" s="52"/>
      <c r="JTH12" s="52"/>
      <c r="JTI12" s="52"/>
      <c r="JTJ12" s="52"/>
      <c r="JTK12" s="52"/>
      <c r="JTL12" s="52"/>
      <c r="JTM12" s="52"/>
      <c r="JTN12" s="52"/>
      <c r="JTO12" s="52"/>
      <c r="JTP12" s="52"/>
      <c r="JTQ12" s="52"/>
      <c r="JTR12" s="52"/>
      <c r="JTS12" s="52"/>
      <c r="JTT12" s="52"/>
      <c r="JTU12" s="52"/>
      <c r="JTV12" s="52"/>
      <c r="JTW12" s="52"/>
      <c r="JTX12" s="52"/>
      <c r="JTY12" s="52"/>
      <c r="JTZ12" s="52"/>
      <c r="JUA12" s="52"/>
      <c r="JUB12" s="52"/>
      <c r="JUC12" s="52"/>
      <c r="JUD12" s="52"/>
      <c r="JUE12" s="52"/>
      <c r="JUF12" s="52"/>
      <c r="JUG12" s="52"/>
      <c r="JUH12" s="52"/>
      <c r="JUI12" s="52"/>
      <c r="JUJ12" s="52"/>
      <c r="JUK12" s="52"/>
      <c r="JUL12" s="52"/>
      <c r="JUM12" s="52"/>
      <c r="JUN12" s="52"/>
      <c r="JUO12" s="52"/>
      <c r="JUP12" s="52"/>
      <c r="JUQ12" s="52"/>
      <c r="JUR12" s="52"/>
      <c r="JUS12" s="52"/>
      <c r="JUT12" s="52"/>
      <c r="JUU12" s="52"/>
      <c r="JUV12" s="52"/>
      <c r="JUW12" s="52"/>
      <c r="JUX12" s="52"/>
      <c r="JUY12" s="52"/>
      <c r="JUZ12" s="52"/>
      <c r="JVA12" s="52"/>
      <c r="JVB12" s="52"/>
      <c r="JVC12" s="52"/>
      <c r="JVD12" s="52"/>
      <c r="JVE12" s="52"/>
      <c r="JVF12" s="52"/>
      <c r="JVG12" s="52"/>
      <c r="JVH12" s="52"/>
      <c r="JVI12" s="52"/>
      <c r="JVJ12" s="52"/>
      <c r="JVK12" s="52"/>
      <c r="JVL12" s="52"/>
      <c r="JVM12" s="52"/>
      <c r="JVN12" s="52"/>
      <c r="JVO12" s="52"/>
      <c r="JVP12" s="52"/>
      <c r="JVQ12" s="52"/>
      <c r="JVR12" s="52"/>
      <c r="JVS12" s="52"/>
      <c r="JVT12" s="52"/>
      <c r="JVU12" s="52"/>
      <c r="JVV12" s="52"/>
      <c r="JVW12" s="52"/>
      <c r="JVX12" s="52"/>
      <c r="JVY12" s="52"/>
      <c r="JVZ12" s="52"/>
      <c r="JWA12" s="52"/>
      <c r="JWB12" s="52"/>
      <c r="JWC12" s="52"/>
      <c r="JWD12" s="52"/>
      <c r="JWE12" s="52"/>
      <c r="JWF12" s="52"/>
      <c r="JWG12" s="52"/>
      <c r="JWH12" s="52"/>
      <c r="JWI12" s="52"/>
      <c r="JWJ12" s="52"/>
      <c r="JWK12" s="52"/>
      <c r="JWL12" s="52"/>
      <c r="JWM12" s="52"/>
      <c r="JWN12" s="52"/>
      <c r="JWO12" s="52"/>
      <c r="JWP12" s="52"/>
      <c r="JWQ12" s="52"/>
      <c r="JWR12" s="52"/>
      <c r="JWS12" s="52"/>
      <c r="JWT12" s="52"/>
      <c r="JWU12" s="52"/>
      <c r="JWV12" s="52"/>
      <c r="JWW12" s="52"/>
      <c r="JWX12" s="52"/>
      <c r="JWY12" s="52"/>
      <c r="JWZ12" s="52"/>
      <c r="JXA12" s="52"/>
      <c r="JXB12" s="52"/>
      <c r="JXC12" s="52"/>
      <c r="JXD12" s="52"/>
      <c r="JXE12" s="52"/>
      <c r="JXF12" s="52"/>
      <c r="JXG12" s="52"/>
      <c r="JXH12" s="52"/>
      <c r="JXI12" s="52"/>
      <c r="JXJ12" s="52"/>
      <c r="JXK12" s="52"/>
      <c r="JXL12" s="52"/>
      <c r="JXM12" s="52"/>
      <c r="JXN12" s="52"/>
      <c r="JXO12" s="52"/>
      <c r="JXP12" s="52"/>
      <c r="JXQ12" s="52"/>
      <c r="JXR12" s="52"/>
      <c r="JXS12" s="52"/>
      <c r="JXT12" s="52"/>
      <c r="JXU12" s="52"/>
      <c r="JXV12" s="52"/>
      <c r="JXW12" s="52"/>
      <c r="JXX12" s="52"/>
      <c r="JXY12" s="52"/>
      <c r="JXZ12" s="52"/>
      <c r="JYA12" s="52"/>
      <c r="JYB12" s="52"/>
      <c r="JYC12" s="52"/>
      <c r="JYD12" s="52"/>
      <c r="JYE12" s="52"/>
      <c r="JYF12" s="52"/>
      <c r="JYG12" s="52"/>
      <c r="JYH12" s="52"/>
      <c r="JYI12" s="52"/>
      <c r="JYJ12" s="52"/>
      <c r="JYK12" s="52"/>
      <c r="JYL12" s="52"/>
      <c r="JYM12" s="52"/>
      <c r="JYN12" s="52"/>
      <c r="JYO12" s="52"/>
      <c r="JYP12" s="52"/>
      <c r="JYQ12" s="52"/>
      <c r="JYR12" s="52"/>
      <c r="JYS12" s="52"/>
      <c r="JYT12" s="52"/>
      <c r="JYU12" s="52"/>
      <c r="JYV12" s="52"/>
      <c r="JYW12" s="52"/>
      <c r="JYX12" s="52"/>
      <c r="JYY12" s="52"/>
      <c r="JYZ12" s="52"/>
      <c r="JZA12" s="52"/>
      <c r="JZB12" s="52"/>
      <c r="JZC12" s="52"/>
      <c r="JZD12" s="52"/>
      <c r="JZE12" s="52"/>
      <c r="JZF12" s="52"/>
      <c r="JZG12" s="52"/>
      <c r="JZH12" s="52"/>
      <c r="JZI12" s="52"/>
      <c r="JZJ12" s="52"/>
      <c r="JZK12" s="52"/>
      <c r="JZL12" s="52"/>
      <c r="JZM12" s="52"/>
      <c r="JZN12" s="52"/>
      <c r="JZO12" s="52"/>
      <c r="JZP12" s="52"/>
      <c r="JZQ12" s="52"/>
      <c r="JZR12" s="52"/>
      <c r="JZS12" s="52"/>
      <c r="JZT12" s="52"/>
      <c r="JZU12" s="52"/>
      <c r="JZV12" s="52"/>
      <c r="JZW12" s="52"/>
      <c r="JZX12" s="52"/>
      <c r="JZY12" s="52"/>
      <c r="JZZ12" s="52"/>
      <c r="KAA12" s="52"/>
      <c r="KAB12" s="52"/>
      <c r="KAC12" s="52"/>
      <c r="KAD12" s="52"/>
      <c r="KAE12" s="52"/>
      <c r="KAF12" s="52"/>
      <c r="KAG12" s="52"/>
      <c r="KAH12" s="52"/>
      <c r="KAI12" s="52"/>
      <c r="KAJ12" s="52"/>
      <c r="KAK12" s="52"/>
      <c r="KAL12" s="52"/>
      <c r="KAM12" s="52"/>
      <c r="KAN12" s="52"/>
      <c r="KAO12" s="52"/>
      <c r="KAP12" s="52"/>
      <c r="KAQ12" s="52"/>
      <c r="KAR12" s="52"/>
      <c r="KAS12" s="52"/>
      <c r="KAT12" s="52"/>
      <c r="KAU12" s="52"/>
      <c r="KAV12" s="52"/>
      <c r="KAW12" s="52"/>
      <c r="KAX12" s="52"/>
      <c r="KAY12" s="52"/>
      <c r="KAZ12" s="52"/>
      <c r="KBA12" s="52"/>
      <c r="KBB12" s="52"/>
      <c r="KBC12" s="52"/>
      <c r="KBD12" s="52"/>
      <c r="KBE12" s="52"/>
      <c r="KBF12" s="52"/>
      <c r="KBG12" s="52"/>
      <c r="KBH12" s="52"/>
      <c r="KBI12" s="52"/>
      <c r="KBJ12" s="52"/>
      <c r="KBK12" s="52"/>
      <c r="KBL12" s="52"/>
      <c r="KBM12" s="52"/>
      <c r="KBN12" s="52"/>
      <c r="KBO12" s="52"/>
      <c r="KBP12" s="52"/>
      <c r="KBQ12" s="52"/>
      <c r="KBR12" s="52"/>
      <c r="KBS12" s="52"/>
      <c r="KBT12" s="52"/>
      <c r="KBU12" s="52"/>
      <c r="KBV12" s="52"/>
      <c r="KBW12" s="52"/>
      <c r="KBX12" s="52"/>
      <c r="KBY12" s="52"/>
      <c r="KBZ12" s="52"/>
      <c r="KCA12" s="52"/>
      <c r="KCB12" s="52"/>
      <c r="KCC12" s="52"/>
      <c r="KCD12" s="52"/>
      <c r="KCE12" s="52"/>
      <c r="KCF12" s="52"/>
      <c r="KCG12" s="52"/>
      <c r="KCH12" s="52"/>
      <c r="KCI12" s="52"/>
      <c r="KCJ12" s="52"/>
      <c r="KCK12" s="52"/>
      <c r="KCL12" s="52"/>
      <c r="KCM12" s="52"/>
      <c r="KCN12" s="52"/>
      <c r="KCO12" s="52"/>
      <c r="KCP12" s="52"/>
      <c r="KCQ12" s="52"/>
      <c r="KCR12" s="52"/>
      <c r="KCS12" s="52"/>
      <c r="KCT12" s="52"/>
      <c r="KCU12" s="52"/>
      <c r="KCV12" s="52"/>
      <c r="KCW12" s="52"/>
      <c r="KCX12" s="52"/>
      <c r="KCY12" s="52"/>
      <c r="KCZ12" s="52"/>
      <c r="KDA12" s="52"/>
      <c r="KDB12" s="52"/>
      <c r="KDC12" s="52"/>
      <c r="KDD12" s="52"/>
      <c r="KDE12" s="52"/>
      <c r="KDF12" s="52"/>
      <c r="KDG12" s="52"/>
      <c r="KDH12" s="52"/>
      <c r="KDI12" s="52"/>
      <c r="KDJ12" s="52"/>
      <c r="KDK12" s="52"/>
      <c r="KDL12" s="52"/>
      <c r="KDM12" s="52"/>
      <c r="KDN12" s="52"/>
      <c r="KDO12" s="52"/>
      <c r="KDP12" s="52"/>
      <c r="KDQ12" s="52"/>
      <c r="KDR12" s="52"/>
      <c r="KDS12" s="52"/>
      <c r="KDT12" s="52"/>
      <c r="KDU12" s="52"/>
      <c r="KDV12" s="52"/>
      <c r="KDW12" s="52"/>
      <c r="KDX12" s="52"/>
      <c r="KDY12" s="52"/>
      <c r="KDZ12" s="52"/>
      <c r="KEA12" s="52"/>
      <c r="KEB12" s="52"/>
      <c r="KEC12" s="52"/>
      <c r="KED12" s="52"/>
      <c r="KEE12" s="52"/>
      <c r="KEF12" s="52"/>
      <c r="KEG12" s="52"/>
      <c r="KEH12" s="52"/>
      <c r="KEI12" s="52"/>
      <c r="KEJ12" s="52"/>
      <c r="KEK12" s="52"/>
      <c r="KEL12" s="52"/>
      <c r="KEM12" s="52"/>
      <c r="KEN12" s="52"/>
      <c r="KEO12" s="52"/>
      <c r="KEP12" s="52"/>
      <c r="KEQ12" s="52"/>
      <c r="KER12" s="52"/>
      <c r="KES12" s="52"/>
      <c r="KET12" s="52"/>
      <c r="KEU12" s="52"/>
      <c r="KEV12" s="52"/>
      <c r="KEW12" s="52"/>
      <c r="KEX12" s="52"/>
      <c r="KEY12" s="52"/>
      <c r="KEZ12" s="52"/>
      <c r="KFA12" s="52"/>
      <c r="KFB12" s="52"/>
      <c r="KFC12" s="52"/>
      <c r="KFD12" s="52"/>
      <c r="KFE12" s="52"/>
      <c r="KFF12" s="52"/>
      <c r="KFG12" s="52"/>
      <c r="KFH12" s="52"/>
      <c r="KFI12" s="52"/>
      <c r="KFJ12" s="52"/>
      <c r="KFK12" s="52"/>
      <c r="KFL12" s="52"/>
      <c r="KFM12" s="52"/>
      <c r="KFN12" s="52"/>
      <c r="KFO12" s="52"/>
      <c r="KFP12" s="52"/>
      <c r="KFQ12" s="52"/>
      <c r="KFR12" s="52"/>
      <c r="KFS12" s="52"/>
      <c r="KFT12" s="52"/>
      <c r="KFU12" s="52"/>
      <c r="KFV12" s="52"/>
      <c r="KFW12" s="52"/>
      <c r="KFX12" s="52"/>
      <c r="KFY12" s="52"/>
      <c r="KFZ12" s="52"/>
      <c r="KGA12" s="52"/>
      <c r="KGB12" s="52"/>
      <c r="KGC12" s="52"/>
      <c r="KGD12" s="52"/>
      <c r="KGE12" s="52"/>
      <c r="KGF12" s="52"/>
      <c r="KGG12" s="52"/>
      <c r="KGH12" s="52"/>
      <c r="KGI12" s="52"/>
      <c r="KGJ12" s="52"/>
      <c r="KGK12" s="52"/>
      <c r="KGL12" s="52"/>
      <c r="KGM12" s="52"/>
      <c r="KGN12" s="52"/>
      <c r="KGO12" s="52"/>
      <c r="KGP12" s="52"/>
      <c r="KGQ12" s="52"/>
      <c r="KGR12" s="52"/>
      <c r="KGS12" s="52"/>
      <c r="KGT12" s="52"/>
      <c r="KGU12" s="52"/>
      <c r="KGV12" s="52"/>
      <c r="KGW12" s="52"/>
      <c r="KGX12" s="52"/>
      <c r="KGY12" s="52"/>
      <c r="KGZ12" s="52"/>
      <c r="KHA12" s="52"/>
      <c r="KHB12" s="52"/>
      <c r="KHC12" s="52"/>
      <c r="KHD12" s="52"/>
      <c r="KHE12" s="52"/>
      <c r="KHF12" s="52"/>
      <c r="KHG12" s="52"/>
      <c r="KHH12" s="52"/>
      <c r="KHI12" s="52"/>
      <c r="KHJ12" s="52"/>
      <c r="KHK12" s="52"/>
      <c r="KHL12" s="52"/>
      <c r="KHM12" s="52"/>
      <c r="KHN12" s="52"/>
      <c r="KHO12" s="52"/>
      <c r="KHP12" s="52"/>
      <c r="KHQ12" s="52"/>
      <c r="KHR12" s="52"/>
      <c r="KHS12" s="52"/>
      <c r="KHT12" s="52"/>
      <c r="KHU12" s="52"/>
      <c r="KHV12" s="52"/>
      <c r="KHW12" s="52"/>
      <c r="KHX12" s="52"/>
      <c r="KHY12" s="52"/>
      <c r="KHZ12" s="52"/>
      <c r="KIA12" s="52"/>
      <c r="KIB12" s="52"/>
      <c r="KIC12" s="52"/>
      <c r="KID12" s="52"/>
      <c r="KIE12" s="52"/>
      <c r="KIF12" s="52"/>
      <c r="KIG12" s="52"/>
      <c r="KIH12" s="52"/>
      <c r="KII12" s="52"/>
      <c r="KIJ12" s="52"/>
      <c r="KIK12" s="52"/>
      <c r="KIL12" s="52"/>
      <c r="KIM12" s="52"/>
      <c r="KIN12" s="52"/>
      <c r="KIO12" s="52"/>
      <c r="KIP12" s="52"/>
      <c r="KIQ12" s="52"/>
      <c r="KIR12" s="52"/>
      <c r="KIS12" s="52"/>
      <c r="KIT12" s="52"/>
      <c r="KIU12" s="52"/>
      <c r="KIV12" s="52"/>
      <c r="KIW12" s="52"/>
      <c r="KIX12" s="52"/>
      <c r="KIY12" s="52"/>
      <c r="KIZ12" s="52"/>
      <c r="KJA12" s="52"/>
      <c r="KJB12" s="52"/>
      <c r="KJC12" s="52"/>
      <c r="KJD12" s="52"/>
      <c r="KJE12" s="52"/>
      <c r="KJF12" s="52"/>
      <c r="KJG12" s="52"/>
      <c r="KJH12" s="52"/>
      <c r="KJI12" s="52"/>
      <c r="KJJ12" s="52"/>
      <c r="KJK12" s="52"/>
      <c r="KJL12" s="52"/>
      <c r="KJM12" s="52"/>
      <c r="KJN12" s="52"/>
      <c r="KJO12" s="52"/>
      <c r="KJP12" s="52"/>
      <c r="KJQ12" s="52"/>
      <c r="KJR12" s="52"/>
      <c r="KJS12" s="52"/>
      <c r="KJT12" s="52"/>
      <c r="KJU12" s="52"/>
      <c r="KJV12" s="52"/>
      <c r="KJW12" s="52"/>
      <c r="KJX12" s="52"/>
      <c r="KJY12" s="52"/>
      <c r="KJZ12" s="52"/>
      <c r="KKA12" s="52"/>
      <c r="KKB12" s="52"/>
      <c r="KKC12" s="52"/>
      <c r="KKD12" s="52"/>
      <c r="KKE12" s="52"/>
      <c r="KKF12" s="52"/>
      <c r="KKG12" s="52"/>
      <c r="KKH12" s="52"/>
      <c r="KKI12" s="52"/>
      <c r="KKJ12" s="52"/>
      <c r="KKK12" s="52"/>
      <c r="KKL12" s="52"/>
      <c r="KKM12" s="52"/>
      <c r="KKN12" s="52"/>
      <c r="KKO12" s="52"/>
      <c r="KKP12" s="52"/>
      <c r="KKQ12" s="52"/>
      <c r="KKR12" s="52"/>
      <c r="KKS12" s="52"/>
      <c r="KKT12" s="52"/>
      <c r="KKU12" s="52"/>
      <c r="KKV12" s="52"/>
      <c r="KKW12" s="52"/>
      <c r="KKX12" s="52"/>
      <c r="KKY12" s="52"/>
      <c r="KKZ12" s="52"/>
      <c r="KLA12" s="52"/>
      <c r="KLB12" s="52"/>
      <c r="KLC12" s="52"/>
      <c r="KLD12" s="52"/>
      <c r="KLE12" s="52"/>
      <c r="KLF12" s="52"/>
      <c r="KLG12" s="52"/>
      <c r="KLH12" s="52"/>
      <c r="KLI12" s="52"/>
      <c r="KLJ12" s="52"/>
      <c r="KLK12" s="52"/>
      <c r="KLL12" s="52"/>
      <c r="KLM12" s="52"/>
      <c r="KLN12" s="52"/>
      <c r="KLO12" s="52"/>
      <c r="KLP12" s="52"/>
      <c r="KLQ12" s="52"/>
      <c r="KLR12" s="52"/>
      <c r="KLS12" s="52"/>
      <c r="KLT12" s="52"/>
      <c r="KLU12" s="52"/>
      <c r="KLV12" s="52"/>
      <c r="KLW12" s="52"/>
      <c r="KLX12" s="52"/>
      <c r="KLY12" s="52"/>
      <c r="KLZ12" s="52"/>
      <c r="KMA12" s="52"/>
      <c r="KMB12" s="52"/>
      <c r="KMC12" s="52"/>
      <c r="KMD12" s="52"/>
      <c r="KME12" s="52"/>
      <c r="KMF12" s="52"/>
      <c r="KMG12" s="52"/>
      <c r="KMH12" s="52"/>
      <c r="KMI12" s="52"/>
      <c r="KMJ12" s="52"/>
      <c r="KMK12" s="52"/>
      <c r="KML12" s="52"/>
      <c r="KMM12" s="52"/>
      <c r="KMN12" s="52"/>
      <c r="KMO12" s="52"/>
      <c r="KMP12" s="52"/>
      <c r="KMQ12" s="52"/>
      <c r="KMR12" s="52"/>
      <c r="KMS12" s="52"/>
      <c r="KMT12" s="52"/>
      <c r="KMU12" s="52"/>
      <c r="KMV12" s="52"/>
      <c r="KMW12" s="52"/>
      <c r="KMX12" s="52"/>
      <c r="KMY12" s="52"/>
      <c r="KMZ12" s="52"/>
      <c r="KNA12" s="52"/>
      <c r="KNB12" s="52"/>
      <c r="KNC12" s="52"/>
      <c r="KND12" s="52"/>
      <c r="KNE12" s="52"/>
      <c r="KNF12" s="52"/>
      <c r="KNG12" s="52"/>
      <c r="KNH12" s="52"/>
      <c r="KNI12" s="52"/>
      <c r="KNJ12" s="52"/>
      <c r="KNK12" s="52"/>
      <c r="KNL12" s="52"/>
      <c r="KNM12" s="52"/>
      <c r="KNN12" s="52"/>
      <c r="KNO12" s="52"/>
      <c r="KNP12" s="52"/>
      <c r="KNQ12" s="52"/>
      <c r="KNR12" s="52"/>
      <c r="KNS12" s="52"/>
      <c r="KNT12" s="52"/>
      <c r="KNU12" s="52"/>
      <c r="KNV12" s="52"/>
      <c r="KNW12" s="52"/>
      <c r="KNX12" s="52"/>
      <c r="KNY12" s="52"/>
      <c r="KNZ12" s="52"/>
      <c r="KOA12" s="52"/>
      <c r="KOB12" s="52"/>
      <c r="KOC12" s="52"/>
      <c r="KOD12" s="52"/>
      <c r="KOE12" s="52"/>
      <c r="KOF12" s="52"/>
      <c r="KOG12" s="52"/>
      <c r="KOH12" s="52"/>
      <c r="KOI12" s="52"/>
      <c r="KOJ12" s="52"/>
      <c r="KOK12" s="52"/>
      <c r="KOL12" s="52"/>
      <c r="KOM12" s="52"/>
      <c r="KON12" s="52"/>
      <c r="KOO12" s="52"/>
      <c r="KOP12" s="52"/>
      <c r="KOQ12" s="52"/>
      <c r="KOR12" s="52"/>
      <c r="KOS12" s="52"/>
      <c r="KOT12" s="52"/>
      <c r="KOU12" s="52"/>
      <c r="KOV12" s="52"/>
      <c r="KOW12" s="52"/>
      <c r="KOX12" s="52"/>
      <c r="KOY12" s="52"/>
      <c r="KOZ12" s="52"/>
      <c r="KPA12" s="52"/>
      <c r="KPB12" s="52"/>
      <c r="KPC12" s="52"/>
      <c r="KPD12" s="52"/>
      <c r="KPE12" s="52"/>
      <c r="KPF12" s="52"/>
      <c r="KPG12" s="52"/>
      <c r="KPH12" s="52"/>
      <c r="KPI12" s="52"/>
      <c r="KPJ12" s="52"/>
      <c r="KPK12" s="52"/>
      <c r="KPL12" s="52"/>
      <c r="KPM12" s="52"/>
      <c r="KPN12" s="52"/>
      <c r="KPO12" s="52"/>
      <c r="KPP12" s="52"/>
      <c r="KPQ12" s="52"/>
      <c r="KPR12" s="52"/>
      <c r="KPS12" s="52"/>
      <c r="KPT12" s="52"/>
      <c r="KPU12" s="52"/>
      <c r="KPV12" s="52"/>
      <c r="KPW12" s="52"/>
      <c r="KPX12" s="52"/>
      <c r="KPY12" s="52"/>
      <c r="KPZ12" s="52"/>
      <c r="KQA12" s="52"/>
      <c r="KQB12" s="52"/>
      <c r="KQC12" s="52"/>
      <c r="KQD12" s="52"/>
      <c r="KQE12" s="52"/>
      <c r="KQF12" s="52"/>
      <c r="KQG12" s="52"/>
      <c r="KQH12" s="52"/>
      <c r="KQI12" s="52"/>
      <c r="KQJ12" s="52"/>
      <c r="KQK12" s="52"/>
      <c r="KQL12" s="52"/>
      <c r="KQM12" s="52"/>
      <c r="KQN12" s="52"/>
      <c r="KQO12" s="52"/>
      <c r="KQP12" s="52"/>
      <c r="KQQ12" s="52"/>
      <c r="KQR12" s="52"/>
      <c r="KQS12" s="52"/>
      <c r="KQT12" s="52"/>
      <c r="KQU12" s="52"/>
      <c r="KQV12" s="52"/>
      <c r="KQW12" s="52"/>
      <c r="KQX12" s="52"/>
      <c r="KQY12" s="52"/>
      <c r="KQZ12" s="52"/>
      <c r="KRA12" s="52"/>
      <c r="KRB12" s="52"/>
      <c r="KRC12" s="52"/>
      <c r="KRD12" s="52"/>
      <c r="KRE12" s="52"/>
      <c r="KRF12" s="52"/>
      <c r="KRG12" s="52"/>
      <c r="KRH12" s="52"/>
      <c r="KRI12" s="52"/>
      <c r="KRJ12" s="52"/>
      <c r="KRK12" s="52"/>
      <c r="KRL12" s="52"/>
      <c r="KRM12" s="52"/>
      <c r="KRN12" s="52"/>
      <c r="KRO12" s="52"/>
      <c r="KRP12" s="52"/>
      <c r="KRQ12" s="52"/>
      <c r="KRR12" s="52"/>
      <c r="KRS12" s="52"/>
      <c r="KRT12" s="52"/>
      <c r="KRU12" s="52"/>
      <c r="KRV12" s="52"/>
      <c r="KRW12" s="52"/>
      <c r="KRX12" s="52"/>
      <c r="KRY12" s="52"/>
      <c r="KRZ12" s="52"/>
      <c r="KSA12" s="52"/>
      <c r="KSB12" s="52"/>
      <c r="KSC12" s="52"/>
      <c r="KSD12" s="52"/>
      <c r="KSE12" s="52"/>
      <c r="KSF12" s="52"/>
      <c r="KSG12" s="52"/>
      <c r="KSH12" s="52"/>
      <c r="KSI12" s="52"/>
      <c r="KSJ12" s="52"/>
      <c r="KSK12" s="52"/>
      <c r="KSL12" s="52"/>
      <c r="KSM12" s="52"/>
      <c r="KSN12" s="52"/>
      <c r="KSO12" s="52"/>
      <c r="KSP12" s="52"/>
      <c r="KSQ12" s="52"/>
      <c r="KSR12" s="52"/>
      <c r="KSS12" s="52"/>
      <c r="KST12" s="52"/>
      <c r="KSU12" s="52"/>
      <c r="KSV12" s="52"/>
      <c r="KSW12" s="52"/>
      <c r="KSX12" s="52"/>
      <c r="KSY12" s="52"/>
      <c r="KSZ12" s="52"/>
      <c r="KTA12" s="52"/>
      <c r="KTB12" s="52"/>
      <c r="KTC12" s="52"/>
      <c r="KTD12" s="52"/>
      <c r="KTE12" s="52"/>
      <c r="KTF12" s="52"/>
      <c r="KTG12" s="52"/>
      <c r="KTH12" s="52"/>
      <c r="KTI12" s="52"/>
      <c r="KTJ12" s="52"/>
      <c r="KTK12" s="52"/>
      <c r="KTL12" s="52"/>
      <c r="KTM12" s="52"/>
      <c r="KTN12" s="52"/>
      <c r="KTO12" s="52"/>
      <c r="KTP12" s="52"/>
      <c r="KTQ12" s="52"/>
      <c r="KTR12" s="52"/>
      <c r="KTS12" s="52"/>
      <c r="KTT12" s="52"/>
      <c r="KTU12" s="52"/>
      <c r="KTV12" s="52"/>
      <c r="KTW12" s="52"/>
      <c r="KTX12" s="52"/>
      <c r="KTY12" s="52"/>
      <c r="KTZ12" s="52"/>
      <c r="KUA12" s="52"/>
      <c r="KUB12" s="52"/>
      <c r="KUC12" s="52"/>
      <c r="KUD12" s="52"/>
      <c r="KUE12" s="52"/>
      <c r="KUF12" s="52"/>
      <c r="KUG12" s="52"/>
      <c r="KUH12" s="52"/>
      <c r="KUI12" s="52"/>
      <c r="KUJ12" s="52"/>
      <c r="KUK12" s="52"/>
      <c r="KUL12" s="52"/>
      <c r="KUM12" s="52"/>
      <c r="KUN12" s="52"/>
      <c r="KUO12" s="52"/>
      <c r="KUP12" s="52"/>
      <c r="KUQ12" s="52"/>
      <c r="KUR12" s="52"/>
      <c r="KUS12" s="52"/>
      <c r="KUT12" s="52"/>
      <c r="KUU12" s="52"/>
      <c r="KUV12" s="52"/>
      <c r="KUW12" s="52"/>
      <c r="KUX12" s="52"/>
      <c r="KUY12" s="52"/>
      <c r="KUZ12" s="52"/>
      <c r="KVA12" s="52"/>
      <c r="KVB12" s="52"/>
      <c r="KVC12" s="52"/>
      <c r="KVD12" s="52"/>
      <c r="KVE12" s="52"/>
      <c r="KVF12" s="52"/>
      <c r="KVG12" s="52"/>
      <c r="KVH12" s="52"/>
      <c r="KVI12" s="52"/>
      <c r="KVJ12" s="52"/>
      <c r="KVK12" s="52"/>
      <c r="KVL12" s="52"/>
      <c r="KVM12" s="52"/>
      <c r="KVN12" s="52"/>
      <c r="KVO12" s="52"/>
      <c r="KVP12" s="52"/>
      <c r="KVQ12" s="52"/>
      <c r="KVR12" s="52"/>
      <c r="KVS12" s="52"/>
      <c r="KVT12" s="52"/>
      <c r="KVU12" s="52"/>
      <c r="KVV12" s="52"/>
      <c r="KVW12" s="52"/>
      <c r="KVX12" s="52"/>
      <c r="KVY12" s="52"/>
      <c r="KVZ12" s="52"/>
      <c r="KWA12" s="52"/>
      <c r="KWB12" s="52"/>
      <c r="KWC12" s="52"/>
      <c r="KWD12" s="52"/>
      <c r="KWE12" s="52"/>
      <c r="KWF12" s="52"/>
      <c r="KWG12" s="52"/>
      <c r="KWH12" s="52"/>
      <c r="KWI12" s="52"/>
      <c r="KWJ12" s="52"/>
      <c r="KWK12" s="52"/>
      <c r="KWL12" s="52"/>
      <c r="KWM12" s="52"/>
      <c r="KWN12" s="52"/>
      <c r="KWO12" s="52"/>
      <c r="KWP12" s="52"/>
      <c r="KWQ12" s="52"/>
      <c r="KWR12" s="52"/>
      <c r="KWS12" s="52"/>
      <c r="KWT12" s="52"/>
      <c r="KWU12" s="52"/>
      <c r="KWV12" s="52"/>
      <c r="KWW12" s="52"/>
      <c r="KWX12" s="52"/>
      <c r="KWY12" s="52"/>
      <c r="KWZ12" s="52"/>
      <c r="KXA12" s="52"/>
      <c r="KXB12" s="52"/>
      <c r="KXC12" s="52"/>
      <c r="KXD12" s="52"/>
      <c r="KXE12" s="52"/>
      <c r="KXF12" s="52"/>
      <c r="KXG12" s="52"/>
      <c r="KXH12" s="52"/>
      <c r="KXI12" s="52"/>
      <c r="KXJ12" s="52"/>
      <c r="KXK12" s="52"/>
      <c r="KXL12" s="52"/>
      <c r="KXM12" s="52"/>
      <c r="KXN12" s="52"/>
      <c r="KXO12" s="52"/>
      <c r="KXP12" s="52"/>
      <c r="KXQ12" s="52"/>
      <c r="KXR12" s="52"/>
      <c r="KXS12" s="52"/>
      <c r="KXT12" s="52"/>
      <c r="KXU12" s="52"/>
      <c r="KXV12" s="52"/>
      <c r="KXW12" s="52"/>
      <c r="KXX12" s="52"/>
      <c r="KXY12" s="52"/>
      <c r="KXZ12" s="52"/>
      <c r="KYA12" s="52"/>
      <c r="KYB12" s="52"/>
      <c r="KYC12" s="52"/>
      <c r="KYD12" s="52"/>
      <c r="KYE12" s="52"/>
      <c r="KYF12" s="52"/>
      <c r="KYG12" s="52"/>
      <c r="KYH12" s="52"/>
      <c r="KYI12" s="52"/>
      <c r="KYJ12" s="52"/>
      <c r="KYK12" s="52"/>
      <c r="KYL12" s="52"/>
      <c r="KYM12" s="52"/>
      <c r="KYN12" s="52"/>
      <c r="KYO12" s="52"/>
      <c r="KYP12" s="52"/>
      <c r="KYQ12" s="52"/>
      <c r="KYR12" s="52"/>
      <c r="KYS12" s="52"/>
      <c r="KYT12" s="52"/>
      <c r="KYU12" s="52"/>
      <c r="KYV12" s="52"/>
      <c r="KYW12" s="52"/>
      <c r="KYX12" s="52"/>
      <c r="KYY12" s="52"/>
      <c r="KYZ12" s="52"/>
      <c r="KZA12" s="52"/>
      <c r="KZB12" s="52"/>
      <c r="KZC12" s="52"/>
      <c r="KZD12" s="52"/>
      <c r="KZE12" s="52"/>
      <c r="KZF12" s="52"/>
      <c r="KZG12" s="52"/>
      <c r="KZH12" s="52"/>
      <c r="KZI12" s="52"/>
      <c r="KZJ12" s="52"/>
      <c r="KZK12" s="52"/>
      <c r="KZL12" s="52"/>
      <c r="KZM12" s="52"/>
      <c r="KZN12" s="52"/>
      <c r="KZO12" s="52"/>
      <c r="KZP12" s="52"/>
      <c r="KZQ12" s="52"/>
      <c r="KZR12" s="52"/>
      <c r="KZS12" s="52"/>
      <c r="KZT12" s="52"/>
      <c r="KZU12" s="52"/>
      <c r="KZV12" s="52"/>
      <c r="KZW12" s="52"/>
      <c r="KZX12" s="52"/>
      <c r="KZY12" s="52"/>
      <c r="KZZ12" s="52"/>
      <c r="LAA12" s="52"/>
      <c r="LAB12" s="52"/>
      <c r="LAC12" s="52"/>
      <c r="LAD12" s="52"/>
      <c r="LAE12" s="52"/>
      <c r="LAF12" s="52"/>
      <c r="LAG12" s="52"/>
      <c r="LAH12" s="52"/>
      <c r="LAI12" s="52"/>
      <c r="LAJ12" s="52"/>
      <c r="LAK12" s="52"/>
      <c r="LAL12" s="52"/>
      <c r="LAM12" s="52"/>
      <c r="LAN12" s="52"/>
      <c r="LAO12" s="52"/>
      <c r="LAP12" s="52"/>
      <c r="LAQ12" s="52"/>
      <c r="LAR12" s="52"/>
      <c r="LAS12" s="52"/>
      <c r="LAT12" s="52"/>
      <c r="LAU12" s="52"/>
      <c r="LAV12" s="52"/>
      <c r="LAW12" s="52"/>
      <c r="LAX12" s="52"/>
      <c r="LAY12" s="52"/>
      <c r="LAZ12" s="52"/>
      <c r="LBA12" s="52"/>
      <c r="LBB12" s="52"/>
      <c r="LBC12" s="52"/>
      <c r="LBD12" s="52"/>
      <c r="LBE12" s="52"/>
      <c r="LBF12" s="52"/>
      <c r="LBG12" s="52"/>
      <c r="LBH12" s="52"/>
      <c r="LBI12" s="52"/>
      <c r="LBJ12" s="52"/>
      <c r="LBK12" s="52"/>
      <c r="LBL12" s="52"/>
      <c r="LBM12" s="52"/>
      <c r="LBN12" s="52"/>
      <c r="LBO12" s="52"/>
      <c r="LBP12" s="52"/>
      <c r="LBQ12" s="52"/>
      <c r="LBR12" s="52"/>
      <c r="LBS12" s="52"/>
      <c r="LBT12" s="52"/>
      <c r="LBU12" s="52"/>
      <c r="LBV12" s="52"/>
      <c r="LBW12" s="52"/>
      <c r="LBX12" s="52"/>
      <c r="LBY12" s="52"/>
      <c r="LBZ12" s="52"/>
      <c r="LCA12" s="52"/>
      <c r="LCB12" s="52"/>
      <c r="LCC12" s="52"/>
      <c r="LCD12" s="52"/>
      <c r="LCE12" s="52"/>
      <c r="LCF12" s="52"/>
      <c r="LCG12" s="52"/>
      <c r="LCH12" s="52"/>
      <c r="LCI12" s="52"/>
      <c r="LCJ12" s="52"/>
      <c r="LCK12" s="52"/>
      <c r="LCL12" s="52"/>
      <c r="LCM12" s="52"/>
      <c r="LCN12" s="52"/>
      <c r="LCO12" s="52"/>
      <c r="LCP12" s="52"/>
      <c r="LCQ12" s="52"/>
      <c r="LCR12" s="52"/>
      <c r="LCS12" s="52"/>
      <c r="LCT12" s="52"/>
      <c r="LCU12" s="52"/>
      <c r="LCV12" s="52"/>
      <c r="LCW12" s="52"/>
      <c r="LCX12" s="52"/>
      <c r="LCY12" s="52"/>
      <c r="LCZ12" s="52"/>
      <c r="LDA12" s="52"/>
      <c r="LDB12" s="52"/>
      <c r="LDC12" s="52"/>
      <c r="LDD12" s="52"/>
      <c r="LDE12" s="52"/>
      <c r="LDF12" s="52"/>
      <c r="LDG12" s="52"/>
      <c r="LDH12" s="52"/>
      <c r="LDI12" s="52"/>
      <c r="LDJ12" s="52"/>
      <c r="LDK12" s="52"/>
      <c r="LDL12" s="52"/>
      <c r="LDM12" s="52"/>
      <c r="LDN12" s="52"/>
      <c r="LDO12" s="52"/>
      <c r="LDP12" s="52"/>
      <c r="LDQ12" s="52"/>
      <c r="LDR12" s="52"/>
      <c r="LDS12" s="52"/>
      <c r="LDT12" s="52"/>
      <c r="LDU12" s="52"/>
      <c r="LDV12" s="52"/>
      <c r="LDW12" s="52"/>
      <c r="LDX12" s="52"/>
      <c r="LDY12" s="52"/>
      <c r="LDZ12" s="52"/>
      <c r="LEA12" s="52"/>
      <c r="LEB12" s="52"/>
      <c r="LEC12" s="52"/>
      <c r="LED12" s="52"/>
      <c r="LEE12" s="52"/>
      <c r="LEF12" s="52"/>
      <c r="LEG12" s="52"/>
      <c r="LEH12" s="52"/>
      <c r="LEI12" s="52"/>
      <c r="LEJ12" s="52"/>
      <c r="LEK12" s="52"/>
      <c r="LEL12" s="52"/>
      <c r="LEM12" s="52"/>
      <c r="LEN12" s="52"/>
      <c r="LEO12" s="52"/>
      <c r="LEP12" s="52"/>
      <c r="LEQ12" s="52"/>
      <c r="LER12" s="52"/>
      <c r="LES12" s="52"/>
      <c r="LET12" s="52"/>
      <c r="LEU12" s="52"/>
      <c r="LEV12" s="52"/>
      <c r="LEW12" s="52"/>
      <c r="LEX12" s="52"/>
      <c r="LEY12" s="52"/>
      <c r="LEZ12" s="52"/>
      <c r="LFA12" s="52"/>
      <c r="LFB12" s="52"/>
      <c r="LFC12" s="52"/>
      <c r="LFD12" s="52"/>
      <c r="LFE12" s="52"/>
      <c r="LFF12" s="52"/>
      <c r="LFG12" s="52"/>
      <c r="LFH12" s="52"/>
      <c r="LFI12" s="52"/>
      <c r="LFJ12" s="52"/>
      <c r="LFK12" s="52"/>
      <c r="LFL12" s="52"/>
      <c r="LFM12" s="52"/>
      <c r="LFN12" s="52"/>
      <c r="LFO12" s="52"/>
      <c r="LFP12" s="52"/>
      <c r="LFQ12" s="52"/>
      <c r="LFR12" s="52"/>
      <c r="LFS12" s="52"/>
      <c r="LFT12" s="52"/>
      <c r="LFU12" s="52"/>
      <c r="LFV12" s="52"/>
      <c r="LFW12" s="52"/>
      <c r="LFX12" s="52"/>
      <c r="LFY12" s="52"/>
      <c r="LFZ12" s="52"/>
      <c r="LGA12" s="52"/>
      <c r="LGB12" s="52"/>
      <c r="LGC12" s="52"/>
      <c r="LGD12" s="52"/>
      <c r="LGE12" s="52"/>
      <c r="LGF12" s="52"/>
      <c r="LGG12" s="52"/>
      <c r="LGH12" s="52"/>
      <c r="LGI12" s="52"/>
      <c r="LGJ12" s="52"/>
      <c r="LGK12" s="52"/>
      <c r="LGL12" s="52"/>
      <c r="LGM12" s="52"/>
      <c r="LGN12" s="52"/>
      <c r="LGO12" s="52"/>
      <c r="LGP12" s="52"/>
      <c r="LGQ12" s="52"/>
      <c r="LGR12" s="52"/>
      <c r="LGS12" s="52"/>
      <c r="LGT12" s="52"/>
      <c r="LGU12" s="52"/>
      <c r="LGV12" s="52"/>
      <c r="LGW12" s="52"/>
      <c r="LGX12" s="52"/>
      <c r="LGY12" s="52"/>
      <c r="LGZ12" s="52"/>
      <c r="LHA12" s="52"/>
      <c r="LHB12" s="52"/>
      <c r="LHC12" s="52"/>
      <c r="LHD12" s="52"/>
      <c r="LHE12" s="52"/>
      <c r="LHF12" s="52"/>
      <c r="LHG12" s="52"/>
      <c r="LHH12" s="52"/>
      <c r="LHI12" s="52"/>
      <c r="LHJ12" s="52"/>
      <c r="LHK12" s="52"/>
      <c r="LHL12" s="52"/>
      <c r="LHM12" s="52"/>
      <c r="LHN12" s="52"/>
      <c r="LHO12" s="52"/>
      <c r="LHP12" s="52"/>
      <c r="LHQ12" s="52"/>
      <c r="LHR12" s="52"/>
      <c r="LHS12" s="52"/>
      <c r="LHT12" s="52"/>
      <c r="LHU12" s="52"/>
      <c r="LHV12" s="52"/>
      <c r="LHW12" s="52"/>
      <c r="LHX12" s="52"/>
      <c r="LHY12" s="52"/>
      <c r="LHZ12" s="52"/>
      <c r="LIA12" s="52"/>
      <c r="LIB12" s="52"/>
      <c r="LIC12" s="52"/>
      <c r="LID12" s="52"/>
      <c r="LIE12" s="52"/>
      <c r="LIF12" s="52"/>
      <c r="LIG12" s="52"/>
      <c r="LIH12" s="52"/>
      <c r="LII12" s="52"/>
      <c r="LIJ12" s="52"/>
      <c r="LIK12" s="52"/>
      <c r="LIL12" s="52"/>
      <c r="LIM12" s="52"/>
      <c r="LIN12" s="52"/>
      <c r="LIO12" s="52"/>
      <c r="LIP12" s="52"/>
      <c r="LIQ12" s="52"/>
      <c r="LIR12" s="52"/>
      <c r="LIS12" s="52"/>
      <c r="LIT12" s="52"/>
      <c r="LIU12" s="52"/>
      <c r="LIV12" s="52"/>
      <c r="LIW12" s="52"/>
      <c r="LIX12" s="52"/>
      <c r="LIY12" s="52"/>
      <c r="LIZ12" s="52"/>
      <c r="LJA12" s="52"/>
      <c r="LJB12" s="52"/>
      <c r="LJC12" s="52"/>
      <c r="LJD12" s="52"/>
      <c r="LJE12" s="52"/>
      <c r="LJF12" s="52"/>
      <c r="LJG12" s="52"/>
      <c r="LJH12" s="52"/>
      <c r="LJI12" s="52"/>
      <c r="LJJ12" s="52"/>
      <c r="LJK12" s="52"/>
      <c r="LJL12" s="52"/>
      <c r="LJM12" s="52"/>
      <c r="LJN12" s="52"/>
      <c r="LJO12" s="52"/>
      <c r="LJP12" s="52"/>
      <c r="LJQ12" s="52"/>
      <c r="LJR12" s="52"/>
      <c r="LJS12" s="52"/>
      <c r="LJT12" s="52"/>
      <c r="LJU12" s="52"/>
      <c r="LJV12" s="52"/>
      <c r="LJW12" s="52"/>
      <c r="LJX12" s="52"/>
      <c r="LJY12" s="52"/>
      <c r="LJZ12" s="52"/>
      <c r="LKA12" s="52"/>
      <c r="LKB12" s="52"/>
      <c r="LKC12" s="52"/>
      <c r="LKD12" s="52"/>
      <c r="LKE12" s="52"/>
      <c r="LKF12" s="52"/>
      <c r="LKG12" s="52"/>
      <c r="LKH12" s="52"/>
      <c r="LKI12" s="52"/>
      <c r="LKJ12" s="52"/>
      <c r="LKK12" s="52"/>
      <c r="LKL12" s="52"/>
      <c r="LKM12" s="52"/>
      <c r="LKN12" s="52"/>
      <c r="LKO12" s="52"/>
      <c r="LKP12" s="52"/>
      <c r="LKQ12" s="52"/>
      <c r="LKR12" s="52"/>
      <c r="LKS12" s="52"/>
      <c r="LKT12" s="52"/>
      <c r="LKU12" s="52"/>
      <c r="LKV12" s="52"/>
      <c r="LKW12" s="52"/>
      <c r="LKX12" s="52"/>
      <c r="LKY12" s="52"/>
      <c r="LKZ12" s="52"/>
      <c r="LLA12" s="52"/>
      <c r="LLB12" s="52"/>
      <c r="LLC12" s="52"/>
      <c r="LLD12" s="52"/>
      <c r="LLE12" s="52"/>
      <c r="LLF12" s="52"/>
      <c r="LLG12" s="52"/>
      <c r="LLH12" s="52"/>
      <c r="LLI12" s="52"/>
      <c r="LLJ12" s="52"/>
      <c r="LLK12" s="52"/>
      <c r="LLL12" s="52"/>
      <c r="LLM12" s="52"/>
      <c r="LLN12" s="52"/>
      <c r="LLO12" s="52"/>
      <c r="LLP12" s="52"/>
      <c r="LLQ12" s="52"/>
      <c r="LLR12" s="52"/>
      <c r="LLS12" s="52"/>
      <c r="LLT12" s="52"/>
      <c r="LLU12" s="52"/>
      <c r="LLV12" s="52"/>
      <c r="LLW12" s="52"/>
      <c r="LLX12" s="52"/>
      <c r="LLY12" s="52"/>
      <c r="LLZ12" s="52"/>
      <c r="LMA12" s="52"/>
      <c r="LMB12" s="52"/>
      <c r="LMC12" s="52"/>
      <c r="LMD12" s="52"/>
      <c r="LME12" s="52"/>
      <c r="LMF12" s="52"/>
      <c r="LMG12" s="52"/>
      <c r="LMH12" s="52"/>
      <c r="LMI12" s="52"/>
      <c r="LMJ12" s="52"/>
      <c r="LMK12" s="52"/>
      <c r="LML12" s="52"/>
      <c r="LMM12" s="52"/>
      <c r="LMN12" s="52"/>
      <c r="LMO12" s="52"/>
      <c r="LMP12" s="52"/>
      <c r="LMQ12" s="52"/>
      <c r="LMR12" s="52"/>
      <c r="LMS12" s="52"/>
      <c r="LMT12" s="52"/>
      <c r="LMU12" s="52"/>
      <c r="LMV12" s="52"/>
      <c r="LMW12" s="52"/>
      <c r="LMX12" s="52"/>
      <c r="LMY12" s="52"/>
      <c r="LMZ12" s="52"/>
      <c r="LNA12" s="52"/>
      <c r="LNB12" s="52"/>
      <c r="LNC12" s="52"/>
      <c r="LND12" s="52"/>
      <c r="LNE12" s="52"/>
      <c r="LNF12" s="52"/>
      <c r="LNG12" s="52"/>
      <c r="LNH12" s="52"/>
      <c r="LNI12" s="52"/>
      <c r="LNJ12" s="52"/>
      <c r="LNK12" s="52"/>
      <c r="LNL12" s="52"/>
      <c r="LNM12" s="52"/>
      <c r="LNN12" s="52"/>
      <c r="LNO12" s="52"/>
      <c r="LNP12" s="52"/>
      <c r="LNQ12" s="52"/>
      <c r="LNR12" s="52"/>
      <c r="LNS12" s="52"/>
      <c r="LNT12" s="52"/>
      <c r="LNU12" s="52"/>
      <c r="LNV12" s="52"/>
      <c r="LNW12" s="52"/>
      <c r="LNX12" s="52"/>
      <c r="LNY12" s="52"/>
      <c r="LNZ12" s="52"/>
      <c r="LOA12" s="52"/>
      <c r="LOB12" s="52"/>
      <c r="LOC12" s="52"/>
      <c r="LOD12" s="52"/>
      <c r="LOE12" s="52"/>
      <c r="LOF12" s="52"/>
      <c r="LOG12" s="52"/>
      <c r="LOH12" s="52"/>
      <c r="LOI12" s="52"/>
      <c r="LOJ12" s="52"/>
      <c r="LOK12" s="52"/>
      <c r="LOL12" s="52"/>
      <c r="LOM12" s="52"/>
      <c r="LON12" s="52"/>
      <c r="LOO12" s="52"/>
      <c r="LOP12" s="52"/>
      <c r="LOQ12" s="52"/>
      <c r="LOR12" s="52"/>
      <c r="LOS12" s="52"/>
      <c r="LOT12" s="52"/>
      <c r="LOU12" s="52"/>
      <c r="LOV12" s="52"/>
      <c r="LOW12" s="52"/>
      <c r="LOX12" s="52"/>
      <c r="LOY12" s="52"/>
      <c r="LOZ12" s="52"/>
      <c r="LPA12" s="52"/>
      <c r="LPB12" s="52"/>
      <c r="LPC12" s="52"/>
      <c r="LPD12" s="52"/>
      <c r="LPE12" s="52"/>
      <c r="LPF12" s="52"/>
      <c r="LPG12" s="52"/>
      <c r="LPH12" s="52"/>
      <c r="LPI12" s="52"/>
      <c r="LPJ12" s="52"/>
      <c r="LPK12" s="52"/>
      <c r="LPL12" s="52"/>
      <c r="LPM12" s="52"/>
      <c r="LPN12" s="52"/>
      <c r="LPO12" s="52"/>
      <c r="LPP12" s="52"/>
      <c r="LPQ12" s="52"/>
      <c r="LPR12" s="52"/>
      <c r="LPS12" s="52"/>
      <c r="LPT12" s="52"/>
      <c r="LPU12" s="52"/>
      <c r="LPV12" s="52"/>
      <c r="LPW12" s="52"/>
      <c r="LPX12" s="52"/>
      <c r="LPY12" s="52"/>
      <c r="LPZ12" s="52"/>
      <c r="LQA12" s="52"/>
      <c r="LQB12" s="52"/>
      <c r="LQC12" s="52"/>
      <c r="LQD12" s="52"/>
      <c r="LQE12" s="52"/>
      <c r="LQF12" s="52"/>
      <c r="LQG12" s="52"/>
      <c r="LQH12" s="52"/>
      <c r="LQI12" s="52"/>
      <c r="LQJ12" s="52"/>
      <c r="LQK12" s="52"/>
      <c r="LQL12" s="52"/>
      <c r="LQM12" s="52"/>
      <c r="LQN12" s="52"/>
      <c r="LQO12" s="52"/>
      <c r="LQP12" s="52"/>
      <c r="LQQ12" s="52"/>
      <c r="LQR12" s="52"/>
      <c r="LQS12" s="52"/>
      <c r="LQT12" s="52"/>
      <c r="LQU12" s="52"/>
      <c r="LQV12" s="52"/>
      <c r="LQW12" s="52"/>
      <c r="LQX12" s="52"/>
      <c r="LQY12" s="52"/>
      <c r="LQZ12" s="52"/>
      <c r="LRA12" s="52"/>
      <c r="LRB12" s="52"/>
      <c r="LRC12" s="52"/>
      <c r="LRD12" s="52"/>
      <c r="LRE12" s="52"/>
      <c r="LRF12" s="52"/>
      <c r="LRG12" s="52"/>
      <c r="LRH12" s="52"/>
      <c r="LRI12" s="52"/>
      <c r="LRJ12" s="52"/>
      <c r="LRK12" s="52"/>
      <c r="LRL12" s="52"/>
      <c r="LRM12" s="52"/>
      <c r="LRN12" s="52"/>
      <c r="LRO12" s="52"/>
      <c r="LRP12" s="52"/>
      <c r="LRQ12" s="52"/>
      <c r="LRR12" s="52"/>
      <c r="LRS12" s="52"/>
      <c r="LRT12" s="52"/>
      <c r="LRU12" s="52"/>
      <c r="LRV12" s="52"/>
      <c r="LRW12" s="52"/>
      <c r="LRX12" s="52"/>
      <c r="LRY12" s="52"/>
      <c r="LRZ12" s="52"/>
      <c r="LSA12" s="52"/>
      <c r="LSB12" s="52"/>
      <c r="LSC12" s="52"/>
      <c r="LSD12" s="52"/>
      <c r="LSE12" s="52"/>
      <c r="LSF12" s="52"/>
      <c r="LSG12" s="52"/>
      <c r="LSH12" s="52"/>
      <c r="LSI12" s="52"/>
      <c r="LSJ12" s="52"/>
      <c r="LSK12" s="52"/>
      <c r="LSL12" s="52"/>
      <c r="LSM12" s="52"/>
      <c r="LSN12" s="52"/>
      <c r="LSO12" s="52"/>
      <c r="LSP12" s="52"/>
      <c r="LSQ12" s="52"/>
      <c r="LSR12" s="52"/>
      <c r="LSS12" s="52"/>
      <c r="LST12" s="52"/>
      <c r="LSU12" s="52"/>
      <c r="LSV12" s="52"/>
      <c r="LSW12" s="52"/>
      <c r="LSX12" s="52"/>
      <c r="LSY12" s="52"/>
      <c r="LSZ12" s="52"/>
      <c r="LTA12" s="52"/>
      <c r="LTB12" s="52"/>
      <c r="LTC12" s="52"/>
      <c r="LTD12" s="52"/>
      <c r="LTE12" s="52"/>
      <c r="LTF12" s="52"/>
      <c r="LTG12" s="52"/>
      <c r="LTH12" s="52"/>
      <c r="LTI12" s="52"/>
      <c r="LTJ12" s="52"/>
      <c r="LTK12" s="52"/>
      <c r="LTL12" s="52"/>
      <c r="LTM12" s="52"/>
      <c r="LTN12" s="52"/>
      <c r="LTO12" s="52"/>
      <c r="LTP12" s="52"/>
      <c r="LTQ12" s="52"/>
      <c r="LTR12" s="52"/>
      <c r="LTS12" s="52"/>
      <c r="LTT12" s="52"/>
      <c r="LTU12" s="52"/>
      <c r="LTV12" s="52"/>
      <c r="LTW12" s="52"/>
      <c r="LTX12" s="52"/>
      <c r="LTY12" s="52"/>
      <c r="LTZ12" s="52"/>
      <c r="LUA12" s="52"/>
      <c r="LUB12" s="52"/>
      <c r="LUC12" s="52"/>
      <c r="LUD12" s="52"/>
      <c r="LUE12" s="52"/>
      <c r="LUF12" s="52"/>
      <c r="LUG12" s="52"/>
      <c r="LUH12" s="52"/>
      <c r="LUI12" s="52"/>
      <c r="LUJ12" s="52"/>
      <c r="LUK12" s="52"/>
      <c r="LUL12" s="52"/>
      <c r="LUM12" s="52"/>
      <c r="LUN12" s="52"/>
      <c r="LUO12" s="52"/>
      <c r="LUP12" s="52"/>
      <c r="LUQ12" s="52"/>
      <c r="LUR12" s="52"/>
      <c r="LUS12" s="52"/>
      <c r="LUT12" s="52"/>
      <c r="LUU12" s="52"/>
      <c r="LUV12" s="52"/>
      <c r="LUW12" s="52"/>
      <c r="LUX12" s="52"/>
      <c r="LUY12" s="52"/>
      <c r="LUZ12" s="52"/>
      <c r="LVA12" s="52"/>
      <c r="LVB12" s="52"/>
      <c r="LVC12" s="52"/>
      <c r="LVD12" s="52"/>
      <c r="LVE12" s="52"/>
      <c r="LVF12" s="52"/>
      <c r="LVG12" s="52"/>
      <c r="LVH12" s="52"/>
      <c r="LVI12" s="52"/>
      <c r="LVJ12" s="52"/>
      <c r="LVK12" s="52"/>
      <c r="LVL12" s="52"/>
      <c r="LVM12" s="52"/>
      <c r="LVN12" s="52"/>
      <c r="LVO12" s="52"/>
      <c r="LVP12" s="52"/>
      <c r="LVQ12" s="52"/>
      <c r="LVR12" s="52"/>
      <c r="LVS12" s="52"/>
      <c r="LVT12" s="52"/>
      <c r="LVU12" s="52"/>
      <c r="LVV12" s="52"/>
      <c r="LVW12" s="52"/>
      <c r="LVX12" s="52"/>
      <c r="LVY12" s="52"/>
      <c r="LVZ12" s="52"/>
      <c r="LWA12" s="52"/>
      <c r="LWB12" s="52"/>
      <c r="LWC12" s="52"/>
      <c r="LWD12" s="52"/>
      <c r="LWE12" s="52"/>
      <c r="LWF12" s="52"/>
      <c r="LWG12" s="52"/>
      <c r="LWH12" s="52"/>
      <c r="LWI12" s="52"/>
      <c r="LWJ12" s="52"/>
      <c r="LWK12" s="52"/>
      <c r="LWL12" s="52"/>
      <c r="LWM12" s="52"/>
      <c r="LWN12" s="52"/>
      <c r="LWO12" s="52"/>
      <c r="LWP12" s="52"/>
      <c r="LWQ12" s="52"/>
      <c r="LWR12" s="52"/>
      <c r="LWS12" s="52"/>
      <c r="LWT12" s="52"/>
      <c r="LWU12" s="52"/>
      <c r="LWV12" s="52"/>
      <c r="LWW12" s="52"/>
      <c r="LWX12" s="52"/>
      <c r="LWY12" s="52"/>
      <c r="LWZ12" s="52"/>
      <c r="LXA12" s="52"/>
      <c r="LXB12" s="52"/>
      <c r="LXC12" s="52"/>
      <c r="LXD12" s="52"/>
      <c r="LXE12" s="52"/>
      <c r="LXF12" s="52"/>
      <c r="LXG12" s="52"/>
      <c r="LXH12" s="52"/>
      <c r="LXI12" s="52"/>
      <c r="LXJ12" s="52"/>
      <c r="LXK12" s="52"/>
      <c r="LXL12" s="52"/>
      <c r="LXM12" s="52"/>
      <c r="LXN12" s="52"/>
      <c r="LXO12" s="52"/>
      <c r="LXP12" s="52"/>
      <c r="LXQ12" s="52"/>
      <c r="LXR12" s="52"/>
      <c r="LXS12" s="52"/>
      <c r="LXT12" s="52"/>
      <c r="LXU12" s="52"/>
      <c r="LXV12" s="52"/>
      <c r="LXW12" s="52"/>
      <c r="LXX12" s="52"/>
      <c r="LXY12" s="52"/>
      <c r="LXZ12" s="52"/>
      <c r="LYA12" s="52"/>
      <c r="LYB12" s="52"/>
      <c r="LYC12" s="52"/>
      <c r="LYD12" s="52"/>
      <c r="LYE12" s="52"/>
      <c r="LYF12" s="52"/>
      <c r="LYG12" s="52"/>
      <c r="LYH12" s="52"/>
      <c r="LYI12" s="52"/>
      <c r="LYJ12" s="52"/>
      <c r="LYK12" s="52"/>
      <c r="LYL12" s="52"/>
      <c r="LYM12" s="52"/>
      <c r="LYN12" s="52"/>
      <c r="LYO12" s="52"/>
      <c r="LYP12" s="52"/>
      <c r="LYQ12" s="52"/>
      <c r="LYR12" s="52"/>
      <c r="LYS12" s="52"/>
      <c r="LYT12" s="52"/>
      <c r="LYU12" s="52"/>
      <c r="LYV12" s="52"/>
      <c r="LYW12" s="52"/>
      <c r="LYX12" s="52"/>
      <c r="LYY12" s="52"/>
      <c r="LYZ12" s="52"/>
      <c r="LZA12" s="52"/>
      <c r="LZB12" s="52"/>
      <c r="LZC12" s="52"/>
      <c r="LZD12" s="52"/>
      <c r="LZE12" s="52"/>
      <c r="LZF12" s="52"/>
      <c r="LZG12" s="52"/>
      <c r="LZH12" s="52"/>
      <c r="LZI12" s="52"/>
      <c r="LZJ12" s="52"/>
      <c r="LZK12" s="52"/>
      <c r="LZL12" s="52"/>
      <c r="LZM12" s="52"/>
      <c r="LZN12" s="52"/>
      <c r="LZO12" s="52"/>
      <c r="LZP12" s="52"/>
      <c r="LZQ12" s="52"/>
      <c r="LZR12" s="52"/>
      <c r="LZS12" s="52"/>
      <c r="LZT12" s="52"/>
      <c r="LZU12" s="52"/>
      <c r="LZV12" s="52"/>
      <c r="LZW12" s="52"/>
      <c r="LZX12" s="52"/>
      <c r="LZY12" s="52"/>
      <c r="LZZ12" s="52"/>
      <c r="MAA12" s="52"/>
      <c r="MAB12" s="52"/>
      <c r="MAC12" s="52"/>
      <c r="MAD12" s="52"/>
      <c r="MAE12" s="52"/>
      <c r="MAF12" s="52"/>
      <c r="MAG12" s="52"/>
      <c r="MAH12" s="52"/>
      <c r="MAI12" s="52"/>
      <c r="MAJ12" s="52"/>
      <c r="MAK12" s="52"/>
      <c r="MAL12" s="52"/>
      <c r="MAM12" s="52"/>
      <c r="MAN12" s="52"/>
      <c r="MAO12" s="52"/>
      <c r="MAP12" s="52"/>
      <c r="MAQ12" s="52"/>
      <c r="MAR12" s="52"/>
      <c r="MAS12" s="52"/>
      <c r="MAT12" s="52"/>
      <c r="MAU12" s="52"/>
      <c r="MAV12" s="52"/>
      <c r="MAW12" s="52"/>
      <c r="MAX12" s="52"/>
      <c r="MAY12" s="52"/>
      <c r="MAZ12" s="52"/>
      <c r="MBA12" s="52"/>
      <c r="MBB12" s="52"/>
      <c r="MBC12" s="52"/>
      <c r="MBD12" s="52"/>
      <c r="MBE12" s="52"/>
      <c r="MBF12" s="52"/>
      <c r="MBG12" s="52"/>
      <c r="MBH12" s="52"/>
      <c r="MBI12" s="52"/>
      <c r="MBJ12" s="52"/>
      <c r="MBK12" s="52"/>
      <c r="MBL12" s="52"/>
      <c r="MBM12" s="52"/>
      <c r="MBN12" s="52"/>
      <c r="MBO12" s="52"/>
      <c r="MBP12" s="52"/>
      <c r="MBQ12" s="52"/>
      <c r="MBR12" s="52"/>
      <c r="MBS12" s="52"/>
      <c r="MBT12" s="52"/>
      <c r="MBU12" s="52"/>
      <c r="MBV12" s="52"/>
      <c r="MBW12" s="52"/>
      <c r="MBX12" s="52"/>
      <c r="MBY12" s="52"/>
      <c r="MBZ12" s="52"/>
      <c r="MCA12" s="52"/>
      <c r="MCB12" s="52"/>
      <c r="MCC12" s="52"/>
      <c r="MCD12" s="52"/>
      <c r="MCE12" s="52"/>
      <c r="MCF12" s="52"/>
      <c r="MCG12" s="52"/>
      <c r="MCH12" s="52"/>
      <c r="MCI12" s="52"/>
      <c r="MCJ12" s="52"/>
      <c r="MCK12" s="52"/>
      <c r="MCL12" s="52"/>
      <c r="MCM12" s="52"/>
      <c r="MCN12" s="52"/>
      <c r="MCO12" s="52"/>
      <c r="MCP12" s="52"/>
      <c r="MCQ12" s="52"/>
      <c r="MCR12" s="52"/>
      <c r="MCS12" s="52"/>
      <c r="MCT12" s="52"/>
      <c r="MCU12" s="52"/>
      <c r="MCV12" s="52"/>
      <c r="MCW12" s="52"/>
      <c r="MCX12" s="52"/>
      <c r="MCY12" s="52"/>
      <c r="MCZ12" s="52"/>
      <c r="MDA12" s="52"/>
      <c r="MDB12" s="52"/>
      <c r="MDC12" s="52"/>
      <c r="MDD12" s="52"/>
      <c r="MDE12" s="52"/>
      <c r="MDF12" s="52"/>
      <c r="MDG12" s="52"/>
      <c r="MDH12" s="52"/>
      <c r="MDI12" s="52"/>
      <c r="MDJ12" s="52"/>
      <c r="MDK12" s="52"/>
      <c r="MDL12" s="52"/>
      <c r="MDM12" s="52"/>
      <c r="MDN12" s="52"/>
      <c r="MDO12" s="52"/>
      <c r="MDP12" s="52"/>
      <c r="MDQ12" s="52"/>
      <c r="MDR12" s="52"/>
      <c r="MDS12" s="52"/>
      <c r="MDT12" s="52"/>
      <c r="MDU12" s="52"/>
      <c r="MDV12" s="52"/>
      <c r="MDW12" s="52"/>
      <c r="MDX12" s="52"/>
      <c r="MDY12" s="52"/>
      <c r="MDZ12" s="52"/>
      <c r="MEA12" s="52"/>
      <c r="MEB12" s="52"/>
      <c r="MEC12" s="52"/>
      <c r="MED12" s="52"/>
      <c r="MEE12" s="52"/>
      <c r="MEF12" s="52"/>
      <c r="MEG12" s="52"/>
      <c r="MEH12" s="52"/>
      <c r="MEI12" s="52"/>
      <c r="MEJ12" s="52"/>
      <c r="MEK12" s="52"/>
      <c r="MEL12" s="52"/>
      <c r="MEM12" s="52"/>
      <c r="MEN12" s="52"/>
      <c r="MEO12" s="52"/>
      <c r="MEP12" s="52"/>
      <c r="MEQ12" s="52"/>
      <c r="MER12" s="52"/>
      <c r="MES12" s="52"/>
      <c r="MET12" s="52"/>
      <c r="MEU12" s="52"/>
      <c r="MEV12" s="52"/>
      <c r="MEW12" s="52"/>
      <c r="MEX12" s="52"/>
      <c r="MEY12" s="52"/>
      <c r="MEZ12" s="52"/>
      <c r="MFA12" s="52"/>
      <c r="MFB12" s="52"/>
      <c r="MFC12" s="52"/>
      <c r="MFD12" s="52"/>
      <c r="MFE12" s="52"/>
      <c r="MFF12" s="52"/>
      <c r="MFG12" s="52"/>
      <c r="MFH12" s="52"/>
      <c r="MFI12" s="52"/>
      <c r="MFJ12" s="52"/>
      <c r="MFK12" s="52"/>
      <c r="MFL12" s="52"/>
      <c r="MFM12" s="52"/>
      <c r="MFN12" s="52"/>
      <c r="MFO12" s="52"/>
      <c r="MFP12" s="52"/>
      <c r="MFQ12" s="52"/>
      <c r="MFR12" s="52"/>
      <c r="MFS12" s="52"/>
      <c r="MFT12" s="52"/>
      <c r="MFU12" s="52"/>
      <c r="MFV12" s="52"/>
      <c r="MFW12" s="52"/>
      <c r="MFX12" s="52"/>
      <c r="MFY12" s="52"/>
      <c r="MFZ12" s="52"/>
      <c r="MGA12" s="52"/>
      <c r="MGB12" s="52"/>
      <c r="MGC12" s="52"/>
      <c r="MGD12" s="52"/>
      <c r="MGE12" s="52"/>
      <c r="MGF12" s="52"/>
      <c r="MGG12" s="52"/>
      <c r="MGH12" s="52"/>
      <c r="MGI12" s="52"/>
      <c r="MGJ12" s="52"/>
      <c r="MGK12" s="52"/>
      <c r="MGL12" s="52"/>
      <c r="MGM12" s="52"/>
      <c r="MGN12" s="52"/>
      <c r="MGO12" s="52"/>
      <c r="MGP12" s="52"/>
      <c r="MGQ12" s="52"/>
      <c r="MGR12" s="52"/>
      <c r="MGS12" s="52"/>
      <c r="MGT12" s="52"/>
      <c r="MGU12" s="52"/>
      <c r="MGV12" s="52"/>
      <c r="MGW12" s="52"/>
      <c r="MGX12" s="52"/>
      <c r="MGY12" s="52"/>
      <c r="MGZ12" s="52"/>
      <c r="MHA12" s="52"/>
      <c r="MHB12" s="52"/>
      <c r="MHC12" s="52"/>
      <c r="MHD12" s="52"/>
      <c r="MHE12" s="52"/>
      <c r="MHF12" s="52"/>
      <c r="MHG12" s="52"/>
      <c r="MHH12" s="52"/>
      <c r="MHI12" s="52"/>
      <c r="MHJ12" s="52"/>
      <c r="MHK12" s="52"/>
      <c r="MHL12" s="52"/>
      <c r="MHM12" s="52"/>
      <c r="MHN12" s="52"/>
      <c r="MHO12" s="52"/>
      <c r="MHP12" s="52"/>
      <c r="MHQ12" s="52"/>
      <c r="MHR12" s="52"/>
      <c r="MHS12" s="52"/>
      <c r="MHT12" s="52"/>
      <c r="MHU12" s="52"/>
      <c r="MHV12" s="52"/>
      <c r="MHW12" s="52"/>
      <c r="MHX12" s="52"/>
      <c r="MHY12" s="52"/>
      <c r="MHZ12" s="52"/>
      <c r="MIA12" s="52"/>
      <c r="MIB12" s="52"/>
      <c r="MIC12" s="52"/>
      <c r="MID12" s="52"/>
      <c r="MIE12" s="52"/>
      <c r="MIF12" s="52"/>
      <c r="MIG12" s="52"/>
      <c r="MIH12" s="52"/>
      <c r="MII12" s="52"/>
      <c r="MIJ12" s="52"/>
      <c r="MIK12" s="52"/>
      <c r="MIL12" s="52"/>
      <c r="MIM12" s="52"/>
      <c r="MIN12" s="52"/>
      <c r="MIO12" s="52"/>
      <c r="MIP12" s="52"/>
      <c r="MIQ12" s="52"/>
      <c r="MIR12" s="52"/>
      <c r="MIS12" s="52"/>
      <c r="MIT12" s="52"/>
      <c r="MIU12" s="52"/>
      <c r="MIV12" s="52"/>
      <c r="MIW12" s="52"/>
      <c r="MIX12" s="52"/>
      <c r="MIY12" s="52"/>
      <c r="MIZ12" s="52"/>
      <c r="MJA12" s="52"/>
      <c r="MJB12" s="52"/>
      <c r="MJC12" s="52"/>
      <c r="MJD12" s="52"/>
      <c r="MJE12" s="52"/>
      <c r="MJF12" s="52"/>
      <c r="MJG12" s="52"/>
      <c r="MJH12" s="52"/>
      <c r="MJI12" s="52"/>
      <c r="MJJ12" s="52"/>
      <c r="MJK12" s="52"/>
      <c r="MJL12" s="52"/>
      <c r="MJM12" s="52"/>
      <c r="MJN12" s="52"/>
      <c r="MJO12" s="52"/>
      <c r="MJP12" s="52"/>
      <c r="MJQ12" s="52"/>
      <c r="MJR12" s="52"/>
      <c r="MJS12" s="52"/>
      <c r="MJT12" s="52"/>
      <c r="MJU12" s="52"/>
      <c r="MJV12" s="52"/>
      <c r="MJW12" s="52"/>
      <c r="MJX12" s="52"/>
      <c r="MJY12" s="52"/>
      <c r="MJZ12" s="52"/>
      <c r="MKA12" s="52"/>
      <c r="MKB12" s="52"/>
      <c r="MKC12" s="52"/>
      <c r="MKD12" s="52"/>
      <c r="MKE12" s="52"/>
      <c r="MKF12" s="52"/>
      <c r="MKG12" s="52"/>
      <c r="MKH12" s="52"/>
      <c r="MKI12" s="52"/>
      <c r="MKJ12" s="52"/>
      <c r="MKK12" s="52"/>
      <c r="MKL12" s="52"/>
      <c r="MKM12" s="52"/>
      <c r="MKN12" s="52"/>
      <c r="MKO12" s="52"/>
      <c r="MKP12" s="52"/>
      <c r="MKQ12" s="52"/>
      <c r="MKR12" s="52"/>
      <c r="MKS12" s="52"/>
      <c r="MKT12" s="52"/>
      <c r="MKU12" s="52"/>
      <c r="MKV12" s="52"/>
      <c r="MKW12" s="52"/>
      <c r="MKX12" s="52"/>
      <c r="MKY12" s="52"/>
      <c r="MKZ12" s="52"/>
      <c r="MLA12" s="52"/>
      <c r="MLB12" s="52"/>
      <c r="MLC12" s="52"/>
      <c r="MLD12" s="52"/>
      <c r="MLE12" s="52"/>
      <c r="MLF12" s="52"/>
      <c r="MLG12" s="52"/>
      <c r="MLH12" s="52"/>
      <c r="MLI12" s="52"/>
      <c r="MLJ12" s="52"/>
      <c r="MLK12" s="52"/>
      <c r="MLL12" s="52"/>
      <c r="MLM12" s="52"/>
      <c r="MLN12" s="52"/>
      <c r="MLO12" s="52"/>
      <c r="MLP12" s="52"/>
      <c r="MLQ12" s="52"/>
      <c r="MLR12" s="52"/>
      <c r="MLS12" s="52"/>
      <c r="MLT12" s="52"/>
      <c r="MLU12" s="52"/>
      <c r="MLV12" s="52"/>
      <c r="MLW12" s="52"/>
      <c r="MLX12" s="52"/>
      <c r="MLY12" s="52"/>
      <c r="MLZ12" s="52"/>
      <c r="MMA12" s="52"/>
      <c r="MMB12" s="52"/>
      <c r="MMC12" s="52"/>
      <c r="MMD12" s="52"/>
      <c r="MME12" s="52"/>
      <c r="MMF12" s="52"/>
      <c r="MMG12" s="52"/>
      <c r="MMH12" s="52"/>
      <c r="MMI12" s="52"/>
      <c r="MMJ12" s="52"/>
      <c r="MMK12" s="52"/>
      <c r="MML12" s="52"/>
      <c r="MMM12" s="52"/>
      <c r="MMN12" s="52"/>
      <c r="MMO12" s="52"/>
      <c r="MMP12" s="52"/>
      <c r="MMQ12" s="52"/>
      <c r="MMR12" s="52"/>
      <c r="MMS12" s="52"/>
      <c r="MMT12" s="52"/>
      <c r="MMU12" s="52"/>
      <c r="MMV12" s="52"/>
      <c r="MMW12" s="52"/>
      <c r="MMX12" s="52"/>
      <c r="MMY12" s="52"/>
      <c r="MMZ12" s="52"/>
      <c r="MNA12" s="52"/>
      <c r="MNB12" s="52"/>
      <c r="MNC12" s="52"/>
      <c r="MND12" s="52"/>
      <c r="MNE12" s="52"/>
      <c r="MNF12" s="52"/>
      <c r="MNG12" s="52"/>
      <c r="MNH12" s="52"/>
      <c r="MNI12" s="52"/>
      <c r="MNJ12" s="52"/>
      <c r="MNK12" s="52"/>
      <c r="MNL12" s="52"/>
      <c r="MNM12" s="52"/>
      <c r="MNN12" s="52"/>
      <c r="MNO12" s="52"/>
      <c r="MNP12" s="52"/>
      <c r="MNQ12" s="52"/>
      <c r="MNR12" s="52"/>
      <c r="MNS12" s="52"/>
      <c r="MNT12" s="52"/>
      <c r="MNU12" s="52"/>
      <c r="MNV12" s="52"/>
      <c r="MNW12" s="52"/>
      <c r="MNX12" s="52"/>
      <c r="MNY12" s="52"/>
      <c r="MNZ12" s="52"/>
      <c r="MOA12" s="52"/>
      <c r="MOB12" s="52"/>
      <c r="MOC12" s="52"/>
      <c r="MOD12" s="52"/>
      <c r="MOE12" s="52"/>
      <c r="MOF12" s="52"/>
      <c r="MOG12" s="52"/>
      <c r="MOH12" s="52"/>
      <c r="MOI12" s="52"/>
      <c r="MOJ12" s="52"/>
      <c r="MOK12" s="52"/>
      <c r="MOL12" s="52"/>
      <c r="MOM12" s="52"/>
      <c r="MON12" s="52"/>
      <c r="MOO12" s="52"/>
      <c r="MOP12" s="52"/>
      <c r="MOQ12" s="52"/>
      <c r="MOR12" s="52"/>
      <c r="MOS12" s="52"/>
      <c r="MOT12" s="52"/>
      <c r="MOU12" s="52"/>
      <c r="MOV12" s="52"/>
      <c r="MOW12" s="52"/>
      <c r="MOX12" s="52"/>
      <c r="MOY12" s="52"/>
      <c r="MOZ12" s="52"/>
      <c r="MPA12" s="52"/>
      <c r="MPB12" s="52"/>
      <c r="MPC12" s="52"/>
      <c r="MPD12" s="52"/>
      <c r="MPE12" s="52"/>
      <c r="MPF12" s="52"/>
      <c r="MPG12" s="52"/>
      <c r="MPH12" s="52"/>
      <c r="MPI12" s="52"/>
      <c r="MPJ12" s="52"/>
      <c r="MPK12" s="52"/>
      <c r="MPL12" s="52"/>
      <c r="MPM12" s="52"/>
      <c r="MPN12" s="52"/>
      <c r="MPO12" s="52"/>
      <c r="MPP12" s="52"/>
      <c r="MPQ12" s="52"/>
      <c r="MPR12" s="52"/>
      <c r="MPS12" s="52"/>
      <c r="MPT12" s="52"/>
      <c r="MPU12" s="52"/>
      <c r="MPV12" s="52"/>
      <c r="MPW12" s="52"/>
      <c r="MPX12" s="52"/>
      <c r="MPY12" s="52"/>
      <c r="MPZ12" s="52"/>
      <c r="MQA12" s="52"/>
      <c r="MQB12" s="52"/>
      <c r="MQC12" s="52"/>
      <c r="MQD12" s="52"/>
      <c r="MQE12" s="52"/>
      <c r="MQF12" s="52"/>
      <c r="MQG12" s="52"/>
      <c r="MQH12" s="52"/>
      <c r="MQI12" s="52"/>
      <c r="MQJ12" s="52"/>
      <c r="MQK12" s="52"/>
      <c r="MQL12" s="52"/>
      <c r="MQM12" s="52"/>
      <c r="MQN12" s="52"/>
      <c r="MQO12" s="52"/>
      <c r="MQP12" s="52"/>
      <c r="MQQ12" s="52"/>
      <c r="MQR12" s="52"/>
      <c r="MQS12" s="52"/>
      <c r="MQT12" s="52"/>
      <c r="MQU12" s="52"/>
      <c r="MQV12" s="52"/>
      <c r="MQW12" s="52"/>
      <c r="MQX12" s="52"/>
      <c r="MQY12" s="52"/>
      <c r="MQZ12" s="52"/>
      <c r="MRA12" s="52"/>
      <c r="MRB12" s="52"/>
      <c r="MRC12" s="52"/>
      <c r="MRD12" s="52"/>
      <c r="MRE12" s="52"/>
      <c r="MRF12" s="52"/>
      <c r="MRG12" s="52"/>
      <c r="MRH12" s="52"/>
      <c r="MRI12" s="52"/>
      <c r="MRJ12" s="52"/>
      <c r="MRK12" s="52"/>
      <c r="MRL12" s="52"/>
      <c r="MRM12" s="52"/>
      <c r="MRN12" s="52"/>
      <c r="MRO12" s="52"/>
      <c r="MRP12" s="52"/>
      <c r="MRQ12" s="52"/>
      <c r="MRR12" s="52"/>
      <c r="MRS12" s="52"/>
      <c r="MRT12" s="52"/>
      <c r="MRU12" s="52"/>
      <c r="MRV12" s="52"/>
      <c r="MRW12" s="52"/>
      <c r="MRX12" s="52"/>
      <c r="MRY12" s="52"/>
      <c r="MRZ12" s="52"/>
      <c r="MSA12" s="52"/>
      <c r="MSB12" s="52"/>
      <c r="MSC12" s="52"/>
      <c r="MSD12" s="52"/>
      <c r="MSE12" s="52"/>
      <c r="MSF12" s="52"/>
      <c r="MSG12" s="52"/>
      <c r="MSH12" s="52"/>
      <c r="MSI12" s="52"/>
      <c r="MSJ12" s="52"/>
      <c r="MSK12" s="52"/>
      <c r="MSL12" s="52"/>
      <c r="MSM12" s="52"/>
      <c r="MSN12" s="52"/>
      <c r="MSO12" s="52"/>
      <c r="MSP12" s="52"/>
      <c r="MSQ12" s="52"/>
      <c r="MSR12" s="52"/>
      <c r="MSS12" s="52"/>
      <c r="MST12" s="52"/>
      <c r="MSU12" s="52"/>
      <c r="MSV12" s="52"/>
      <c r="MSW12" s="52"/>
      <c r="MSX12" s="52"/>
      <c r="MSY12" s="52"/>
      <c r="MSZ12" s="52"/>
      <c r="MTA12" s="52"/>
      <c r="MTB12" s="52"/>
      <c r="MTC12" s="52"/>
      <c r="MTD12" s="52"/>
      <c r="MTE12" s="52"/>
      <c r="MTF12" s="52"/>
      <c r="MTG12" s="52"/>
      <c r="MTH12" s="52"/>
      <c r="MTI12" s="52"/>
      <c r="MTJ12" s="52"/>
      <c r="MTK12" s="52"/>
      <c r="MTL12" s="52"/>
      <c r="MTM12" s="52"/>
      <c r="MTN12" s="52"/>
      <c r="MTO12" s="52"/>
      <c r="MTP12" s="52"/>
      <c r="MTQ12" s="52"/>
      <c r="MTR12" s="52"/>
      <c r="MTS12" s="52"/>
      <c r="MTT12" s="52"/>
      <c r="MTU12" s="52"/>
      <c r="MTV12" s="52"/>
      <c r="MTW12" s="52"/>
      <c r="MTX12" s="52"/>
      <c r="MTY12" s="52"/>
      <c r="MTZ12" s="52"/>
      <c r="MUA12" s="52"/>
      <c r="MUB12" s="52"/>
      <c r="MUC12" s="52"/>
      <c r="MUD12" s="52"/>
      <c r="MUE12" s="52"/>
      <c r="MUF12" s="52"/>
      <c r="MUG12" s="52"/>
      <c r="MUH12" s="52"/>
      <c r="MUI12" s="52"/>
      <c r="MUJ12" s="52"/>
      <c r="MUK12" s="52"/>
      <c r="MUL12" s="52"/>
      <c r="MUM12" s="52"/>
      <c r="MUN12" s="52"/>
      <c r="MUO12" s="52"/>
      <c r="MUP12" s="52"/>
      <c r="MUQ12" s="52"/>
      <c r="MUR12" s="52"/>
      <c r="MUS12" s="52"/>
      <c r="MUT12" s="52"/>
      <c r="MUU12" s="52"/>
      <c r="MUV12" s="52"/>
      <c r="MUW12" s="52"/>
      <c r="MUX12" s="52"/>
      <c r="MUY12" s="52"/>
      <c r="MUZ12" s="52"/>
      <c r="MVA12" s="52"/>
      <c r="MVB12" s="52"/>
      <c r="MVC12" s="52"/>
      <c r="MVD12" s="52"/>
      <c r="MVE12" s="52"/>
      <c r="MVF12" s="52"/>
      <c r="MVG12" s="52"/>
      <c r="MVH12" s="52"/>
      <c r="MVI12" s="52"/>
      <c r="MVJ12" s="52"/>
      <c r="MVK12" s="52"/>
      <c r="MVL12" s="52"/>
      <c r="MVM12" s="52"/>
      <c r="MVN12" s="52"/>
      <c r="MVO12" s="52"/>
      <c r="MVP12" s="52"/>
      <c r="MVQ12" s="52"/>
      <c r="MVR12" s="52"/>
      <c r="MVS12" s="52"/>
      <c r="MVT12" s="52"/>
      <c r="MVU12" s="52"/>
      <c r="MVV12" s="52"/>
      <c r="MVW12" s="52"/>
      <c r="MVX12" s="52"/>
      <c r="MVY12" s="52"/>
      <c r="MVZ12" s="52"/>
      <c r="MWA12" s="52"/>
      <c r="MWB12" s="52"/>
      <c r="MWC12" s="52"/>
      <c r="MWD12" s="52"/>
      <c r="MWE12" s="52"/>
      <c r="MWF12" s="52"/>
      <c r="MWG12" s="52"/>
      <c r="MWH12" s="52"/>
      <c r="MWI12" s="52"/>
      <c r="MWJ12" s="52"/>
      <c r="MWK12" s="52"/>
      <c r="MWL12" s="52"/>
      <c r="MWM12" s="52"/>
      <c r="MWN12" s="52"/>
      <c r="MWO12" s="52"/>
      <c r="MWP12" s="52"/>
      <c r="MWQ12" s="52"/>
      <c r="MWR12" s="52"/>
      <c r="MWS12" s="52"/>
      <c r="MWT12" s="52"/>
      <c r="MWU12" s="52"/>
      <c r="MWV12" s="52"/>
      <c r="MWW12" s="52"/>
      <c r="MWX12" s="52"/>
      <c r="MWY12" s="52"/>
      <c r="MWZ12" s="52"/>
      <c r="MXA12" s="52"/>
      <c r="MXB12" s="52"/>
      <c r="MXC12" s="52"/>
      <c r="MXD12" s="52"/>
      <c r="MXE12" s="52"/>
      <c r="MXF12" s="52"/>
      <c r="MXG12" s="52"/>
      <c r="MXH12" s="52"/>
      <c r="MXI12" s="52"/>
      <c r="MXJ12" s="52"/>
      <c r="MXK12" s="52"/>
      <c r="MXL12" s="52"/>
      <c r="MXM12" s="52"/>
      <c r="MXN12" s="52"/>
      <c r="MXO12" s="52"/>
      <c r="MXP12" s="52"/>
      <c r="MXQ12" s="52"/>
      <c r="MXR12" s="52"/>
      <c r="MXS12" s="52"/>
      <c r="MXT12" s="52"/>
      <c r="MXU12" s="52"/>
      <c r="MXV12" s="52"/>
      <c r="MXW12" s="52"/>
      <c r="MXX12" s="52"/>
      <c r="MXY12" s="52"/>
      <c r="MXZ12" s="52"/>
      <c r="MYA12" s="52"/>
      <c r="MYB12" s="52"/>
      <c r="MYC12" s="52"/>
      <c r="MYD12" s="52"/>
      <c r="MYE12" s="52"/>
      <c r="MYF12" s="52"/>
      <c r="MYG12" s="52"/>
      <c r="MYH12" s="52"/>
      <c r="MYI12" s="52"/>
      <c r="MYJ12" s="52"/>
      <c r="MYK12" s="52"/>
      <c r="MYL12" s="52"/>
      <c r="MYM12" s="52"/>
      <c r="MYN12" s="52"/>
      <c r="MYO12" s="52"/>
      <c r="MYP12" s="52"/>
      <c r="MYQ12" s="52"/>
      <c r="MYR12" s="52"/>
      <c r="MYS12" s="52"/>
      <c r="MYT12" s="52"/>
      <c r="MYU12" s="52"/>
      <c r="MYV12" s="52"/>
      <c r="MYW12" s="52"/>
      <c r="MYX12" s="52"/>
      <c r="MYY12" s="52"/>
      <c r="MYZ12" s="52"/>
      <c r="MZA12" s="52"/>
      <c r="MZB12" s="52"/>
      <c r="MZC12" s="52"/>
      <c r="MZD12" s="52"/>
      <c r="MZE12" s="52"/>
      <c r="MZF12" s="52"/>
      <c r="MZG12" s="52"/>
      <c r="MZH12" s="52"/>
      <c r="MZI12" s="52"/>
      <c r="MZJ12" s="52"/>
      <c r="MZK12" s="52"/>
      <c r="MZL12" s="52"/>
      <c r="MZM12" s="52"/>
      <c r="MZN12" s="52"/>
      <c r="MZO12" s="52"/>
      <c r="MZP12" s="52"/>
      <c r="MZQ12" s="52"/>
      <c r="MZR12" s="52"/>
      <c r="MZS12" s="52"/>
      <c r="MZT12" s="52"/>
      <c r="MZU12" s="52"/>
      <c r="MZV12" s="52"/>
      <c r="MZW12" s="52"/>
      <c r="MZX12" s="52"/>
      <c r="MZY12" s="52"/>
      <c r="MZZ12" s="52"/>
      <c r="NAA12" s="52"/>
      <c r="NAB12" s="52"/>
      <c r="NAC12" s="52"/>
      <c r="NAD12" s="52"/>
      <c r="NAE12" s="52"/>
      <c r="NAF12" s="52"/>
      <c r="NAG12" s="52"/>
      <c r="NAH12" s="52"/>
      <c r="NAI12" s="52"/>
      <c r="NAJ12" s="52"/>
      <c r="NAK12" s="52"/>
      <c r="NAL12" s="52"/>
      <c r="NAM12" s="52"/>
      <c r="NAN12" s="52"/>
      <c r="NAO12" s="52"/>
      <c r="NAP12" s="52"/>
      <c r="NAQ12" s="52"/>
      <c r="NAR12" s="52"/>
      <c r="NAS12" s="52"/>
      <c r="NAT12" s="52"/>
      <c r="NAU12" s="52"/>
      <c r="NAV12" s="52"/>
      <c r="NAW12" s="52"/>
      <c r="NAX12" s="52"/>
      <c r="NAY12" s="52"/>
      <c r="NAZ12" s="52"/>
      <c r="NBA12" s="52"/>
      <c r="NBB12" s="52"/>
      <c r="NBC12" s="52"/>
      <c r="NBD12" s="52"/>
      <c r="NBE12" s="52"/>
      <c r="NBF12" s="52"/>
      <c r="NBG12" s="52"/>
      <c r="NBH12" s="52"/>
      <c r="NBI12" s="52"/>
      <c r="NBJ12" s="52"/>
      <c r="NBK12" s="52"/>
      <c r="NBL12" s="52"/>
      <c r="NBM12" s="52"/>
      <c r="NBN12" s="52"/>
      <c r="NBO12" s="52"/>
      <c r="NBP12" s="52"/>
      <c r="NBQ12" s="52"/>
      <c r="NBR12" s="52"/>
      <c r="NBS12" s="52"/>
      <c r="NBT12" s="52"/>
      <c r="NBU12" s="52"/>
      <c r="NBV12" s="52"/>
      <c r="NBW12" s="52"/>
      <c r="NBX12" s="52"/>
      <c r="NBY12" s="52"/>
      <c r="NBZ12" s="52"/>
      <c r="NCA12" s="52"/>
      <c r="NCB12" s="52"/>
      <c r="NCC12" s="52"/>
      <c r="NCD12" s="52"/>
      <c r="NCE12" s="52"/>
      <c r="NCF12" s="52"/>
      <c r="NCG12" s="52"/>
      <c r="NCH12" s="52"/>
      <c r="NCI12" s="52"/>
      <c r="NCJ12" s="52"/>
      <c r="NCK12" s="52"/>
      <c r="NCL12" s="52"/>
      <c r="NCM12" s="52"/>
      <c r="NCN12" s="52"/>
      <c r="NCO12" s="52"/>
      <c r="NCP12" s="52"/>
      <c r="NCQ12" s="52"/>
      <c r="NCR12" s="52"/>
      <c r="NCS12" s="52"/>
      <c r="NCT12" s="52"/>
      <c r="NCU12" s="52"/>
      <c r="NCV12" s="52"/>
      <c r="NCW12" s="52"/>
      <c r="NCX12" s="52"/>
      <c r="NCY12" s="52"/>
      <c r="NCZ12" s="52"/>
      <c r="NDA12" s="52"/>
      <c r="NDB12" s="52"/>
      <c r="NDC12" s="52"/>
      <c r="NDD12" s="52"/>
      <c r="NDE12" s="52"/>
      <c r="NDF12" s="52"/>
      <c r="NDG12" s="52"/>
      <c r="NDH12" s="52"/>
      <c r="NDI12" s="52"/>
      <c r="NDJ12" s="52"/>
      <c r="NDK12" s="52"/>
      <c r="NDL12" s="52"/>
      <c r="NDM12" s="52"/>
      <c r="NDN12" s="52"/>
      <c r="NDO12" s="52"/>
      <c r="NDP12" s="52"/>
      <c r="NDQ12" s="52"/>
      <c r="NDR12" s="52"/>
      <c r="NDS12" s="52"/>
      <c r="NDT12" s="52"/>
      <c r="NDU12" s="52"/>
      <c r="NDV12" s="52"/>
      <c r="NDW12" s="52"/>
      <c r="NDX12" s="52"/>
      <c r="NDY12" s="52"/>
      <c r="NDZ12" s="52"/>
      <c r="NEA12" s="52"/>
      <c r="NEB12" s="52"/>
      <c r="NEC12" s="52"/>
      <c r="NED12" s="52"/>
      <c r="NEE12" s="52"/>
      <c r="NEF12" s="52"/>
      <c r="NEG12" s="52"/>
      <c r="NEH12" s="52"/>
      <c r="NEI12" s="52"/>
      <c r="NEJ12" s="52"/>
      <c r="NEK12" s="52"/>
      <c r="NEL12" s="52"/>
      <c r="NEM12" s="52"/>
      <c r="NEN12" s="52"/>
      <c r="NEO12" s="52"/>
      <c r="NEP12" s="52"/>
      <c r="NEQ12" s="52"/>
      <c r="NER12" s="52"/>
      <c r="NES12" s="52"/>
      <c r="NET12" s="52"/>
      <c r="NEU12" s="52"/>
      <c r="NEV12" s="52"/>
      <c r="NEW12" s="52"/>
      <c r="NEX12" s="52"/>
      <c r="NEY12" s="52"/>
      <c r="NEZ12" s="52"/>
      <c r="NFA12" s="52"/>
      <c r="NFB12" s="52"/>
      <c r="NFC12" s="52"/>
      <c r="NFD12" s="52"/>
      <c r="NFE12" s="52"/>
      <c r="NFF12" s="52"/>
      <c r="NFG12" s="52"/>
      <c r="NFH12" s="52"/>
      <c r="NFI12" s="52"/>
      <c r="NFJ12" s="52"/>
      <c r="NFK12" s="52"/>
      <c r="NFL12" s="52"/>
      <c r="NFM12" s="52"/>
      <c r="NFN12" s="52"/>
      <c r="NFO12" s="52"/>
      <c r="NFP12" s="52"/>
      <c r="NFQ12" s="52"/>
      <c r="NFR12" s="52"/>
      <c r="NFS12" s="52"/>
      <c r="NFT12" s="52"/>
      <c r="NFU12" s="52"/>
      <c r="NFV12" s="52"/>
      <c r="NFW12" s="52"/>
      <c r="NFX12" s="52"/>
      <c r="NFY12" s="52"/>
      <c r="NFZ12" s="52"/>
      <c r="NGA12" s="52"/>
      <c r="NGB12" s="52"/>
      <c r="NGC12" s="52"/>
      <c r="NGD12" s="52"/>
      <c r="NGE12" s="52"/>
      <c r="NGF12" s="52"/>
      <c r="NGG12" s="52"/>
      <c r="NGH12" s="52"/>
      <c r="NGI12" s="52"/>
      <c r="NGJ12" s="52"/>
      <c r="NGK12" s="52"/>
      <c r="NGL12" s="52"/>
      <c r="NGM12" s="52"/>
      <c r="NGN12" s="52"/>
      <c r="NGO12" s="52"/>
      <c r="NGP12" s="52"/>
      <c r="NGQ12" s="52"/>
      <c r="NGR12" s="52"/>
      <c r="NGS12" s="52"/>
      <c r="NGT12" s="52"/>
      <c r="NGU12" s="52"/>
      <c r="NGV12" s="52"/>
      <c r="NGW12" s="52"/>
      <c r="NGX12" s="52"/>
      <c r="NGY12" s="52"/>
      <c r="NGZ12" s="52"/>
      <c r="NHA12" s="52"/>
      <c r="NHB12" s="52"/>
      <c r="NHC12" s="52"/>
      <c r="NHD12" s="52"/>
      <c r="NHE12" s="52"/>
      <c r="NHF12" s="52"/>
      <c r="NHG12" s="52"/>
      <c r="NHH12" s="52"/>
      <c r="NHI12" s="52"/>
      <c r="NHJ12" s="52"/>
      <c r="NHK12" s="52"/>
      <c r="NHL12" s="52"/>
      <c r="NHM12" s="52"/>
      <c r="NHN12" s="52"/>
      <c r="NHO12" s="52"/>
      <c r="NHP12" s="52"/>
      <c r="NHQ12" s="52"/>
      <c r="NHR12" s="52"/>
      <c r="NHS12" s="52"/>
      <c r="NHT12" s="52"/>
      <c r="NHU12" s="52"/>
      <c r="NHV12" s="52"/>
      <c r="NHW12" s="52"/>
      <c r="NHX12" s="52"/>
      <c r="NHY12" s="52"/>
      <c r="NHZ12" s="52"/>
      <c r="NIA12" s="52"/>
      <c r="NIB12" s="52"/>
      <c r="NIC12" s="52"/>
      <c r="NID12" s="52"/>
      <c r="NIE12" s="52"/>
      <c r="NIF12" s="52"/>
      <c r="NIG12" s="52"/>
      <c r="NIH12" s="52"/>
      <c r="NII12" s="52"/>
      <c r="NIJ12" s="52"/>
      <c r="NIK12" s="52"/>
      <c r="NIL12" s="52"/>
      <c r="NIM12" s="52"/>
      <c r="NIN12" s="52"/>
      <c r="NIO12" s="52"/>
      <c r="NIP12" s="52"/>
      <c r="NIQ12" s="52"/>
      <c r="NIR12" s="52"/>
      <c r="NIS12" s="52"/>
      <c r="NIT12" s="52"/>
      <c r="NIU12" s="52"/>
      <c r="NIV12" s="52"/>
      <c r="NIW12" s="52"/>
      <c r="NIX12" s="52"/>
      <c r="NIY12" s="52"/>
      <c r="NIZ12" s="52"/>
      <c r="NJA12" s="52"/>
      <c r="NJB12" s="52"/>
      <c r="NJC12" s="52"/>
      <c r="NJD12" s="52"/>
      <c r="NJE12" s="52"/>
      <c r="NJF12" s="52"/>
      <c r="NJG12" s="52"/>
      <c r="NJH12" s="52"/>
      <c r="NJI12" s="52"/>
      <c r="NJJ12" s="52"/>
      <c r="NJK12" s="52"/>
      <c r="NJL12" s="52"/>
      <c r="NJM12" s="52"/>
      <c r="NJN12" s="52"/>
      <c r="NJO12" s="52"/>
      <c r="NJP12" s="52"/>
      <c r="NJQ12" s="52"/>
      <c r="NJR12" s="52"/>
      <c r="NJS12" s="52"/>
      <c r="NJT12" s="52"/>
      <c r="NJU12" s="52"/>
      <c r="NJV12" s="52"/>
      <c r="NJW12" s="52"/>
      <c r="NJX12" s="52"/>
      <c r="NJY12" s="52"/>
      <c r="NJZ12" s="52"/>
      <c r="NKA12" s="52"/>
      <c r="NKB12" s="52"/>
      <c r="NKC12" s="52"/>
      <c r="NKD12" s="52"/>
      <c r="NKE12" s="52"/>
      <c r="NKF12" s="52"/>
      <c r="NKG12" s="52"/>
      <c r="NKH12" s="52"/>
      <c r="NKI12" s="52"/>
      <c r="NKJ12" s="52"/>
      <c r="NKK12" s="52"/>
      <c r="NKL12" s="52"/>
      <c r="NKM12" s="52"/>
      <c r="NKN12" s="52"/>
      <c r="NKO12" s="52"/>
      <c r="NKP12" s="52"/>
      <c r="NKQ12" s="52"/>
      <c r="NKR12" s="52"/>
      <c r="NKS12" s="52"/>
      <c r="NKT12" s="52"/>
      <c r="NKU12" s="52"/>
      <c r="NKV12" s="52"/>
      <c r="NKW12" s="52"/>
      <c r="NKX12" s="52"/>
      <c r="NKY12" s="52"/>
      <c r="NKZ12" s="52"/>
      <c r="NLA12" s="52"/>
      <c r="NLB12" s="52"/>
      <c r="NLC12" s="52"/>
      <c r="NLD12" s="52"/>
      <c r="NLE12" s="52"/>
      <c r="NLF12" s="52"/>
      <c r="NLG12" s="52"/>
      <c r="NLH12" s="52"/>
      <c r="NLI12" s="52"/>
      <c r="NLJ12" s="52"/>
      <c r="NLK12" s="52"/>
      <c r="NLL12" s="52"/>
      <c r="NLM12" s="52"/>
      <c r="NLN12" s="52"/>
      <c r="NLO12" s="52"/>
      <c r="NLP12" s="52"/>
      <c r="NLQ12" s="52"/>
      <c r="NLR12" s="52"/>
      <c r="NLS12" s="52"/>
      <c r="NLT12" s="52"/>
      <c r="NLU12" s="52"/>
      <c r="NLV12" s="52"/>
      <c r="NLW12" s="52"/>
      <c r="NLX12" s="52"/>
      <c r="NLY12" s="52"/>
      <c r="NLZ12" s="52"/>
      <c r="NMA12" s="52"/>
      <c r="NMB12" s="52"/>
      <c r="NMC12" s="52"/>
      <c r="NMD12" s="52"/>
      <c r="NME12" s="52"/>
      <c r="NMF12" s="52"/>
      <c r="NMG12" s="52"/>
      <c r="NMH12" s="52"/>
      <c r="NMI12" s="52"/>
      <c r="NMJ12" s="52"/>
      <c r="NMK12" s="52"/>
      <c r="NML12" s="52"/>
      <c r="NMM12" s="52"/>
      <c r="NMN12" s="52"/>
      <c r="NMO12" s="52"/>
      <c r="NMP12" s="52"/>
      <c r="NMQ12" s="52"/>
      <c r="NMR12" s="52"/>
      <c r="NMS12" s="52"/>
      <c r="NMT12" s="52"/>
      <c r="NMU12" s="52"/>
      <c r="NMV12" s="52"/>
      <c r="NMW12" s="52"/>
      <c r="NMX12" s="52"/>
      <c r="NMY12" s="52"/>
      <c r="NMZ12" s="52"/>
      <c r="NNA12" s="52"/>
      <c r="NNB12" s="52"/>
      <c r="NNC12" s="52"/>
      <c r="NND12" s="52"/>
      <c r="NNE12" s="52"/>
      <c r="NNF12" s="52"/>
      <c r="NNG12" s="52"/>
      <c r="NNH12" s="52"/>
      <c r="NNI12" s="52"/>
      <c r="NNJ12" s="52"/>
      <c r="NNK12" s="52"/>
      <c r="NNL12" s="52"/>
      <c r="NNM12" s="52"/>
      <c r="NNN12" s="52"/>
      <c r="NNO12" s="52"/>
      <c r="NNP12" s="52"/>
      <c r="NNQ12" s="52"/>
      <c r="NNR12" s="52"/>
      <c r="NNS12" s="52"/>
      <c r="NNT12" s="52"/>
      <c r="NNU12" s="52"/>
      <c r="NNV12" s="52"/>
      <c r="NNW12" s="52"/>
      <c r="NNX12" s="52"/>
      <c r="NNY12" s="52"/>
      <c r="NNZ12" s="52"/>
      <c r="NOA12" s="52"/>
      <c r="NOB12" s="52"/>
      <c r="NOC12" s="52"/>
      <c r="NOD12" s="52"/>
      <c r="NOE12" s="52"/>
      <c r="NOF12" s="52"/>
      <c r="NOG12" s="52"/>
      <c r="NOH12" s="52"/>
      <c r="NOI12" s="52"/>
      <c r="NOJ12" s="52"/>
      <c r="NOK12" s="52"/>
      <c r="NOL12" s="52"/>
      <c r="NOM12" s="52"/>
      <c r="NON12" s="52"/>
      <c r="NOO12" s="52"/>
      <c r="NOP12" s="52"/>
      <c r="NOQ12" s="52"/>
      <c r="NOR12" s="52"/>
      <c r="NOS12" s="52"/>
      <c r="NOT12" s="52"/>
      <c r="NOU12" s="52"/>
      <c r="NOV12" s="52"/>
      <c r="NOW12" s="52"/>
      <c r="NOX12" s="52"/>
      <c r="NOY12" s="52"/>
      <c r="NOZ12" s="52"/>
      <c r="NPA12" s="52"/>
      <c r="NPB12" s="52"/>
      <c r="NPC12" s="52"/>
      <c r="NPD12" s="52"/>
      <c r="NPE12" s="52"/>
      <c r="NPF12" s="52"/>
      <c r="NPG12" s="52"/>
      <c r="NPH12" s="52"/>
      <c r="NPI12" s="52"/>
      <c r="NPJ12" s="52"/>
      <c r="NPK12" s="52"/>
      <c r="NPL12" s="52"/>
      <c r="NPM12" s="52"/>
      <c r="NPN12" s="52"/>
      <c r="NPO12" s="52"/>
      <c r="NPP12" s="52"/>
      <c r="NPQ12" s="52"/>
      <c r="NPR12" s="52"/>
      <c r="NPS12" s="52"/>
      <c r="NPT12" s="52"/>
      <c r="NPU12" s="52"/>
      <c r="NPV12" s="52"/>
      <c r="NPW12" s="52"/>
      <c r="NPX12" s="52"/>
      <c r="NPY12" s="52"/>
      <c r="NPZ12" s="52"/>
      <c r="NQA12" s="52"/>
      <c r="NQB12" s="52"/>
      <c r="NQC12" s="52"/>
      <c r="NQD12" s="52"/>
      <c r="NQE12" s="52"/>
      <c r="NQF12" s="52"/>
      <c r="NQG12" s="52"/>
      <c r="NQH12" s="52"/>
      <c r="NQI12" s="52"/>
      <c r="NQJ12" s="52"/>
      <c r="NQK12" s="52"/>
      <c r="NQL12" s="52"/>
      <c r="NQM12" s="52"/>
      <c r="NQN12" s="52"/>
      <c r="NQO12" s="52"/>
      <c r="NQP12" s="52"/>
      <c r="NQQ12" s="52"/>
      <c r="NQR12" s="52"/>
      <c r="NQS12" s="52"/>
      <c r="NQT12" s="52"/>
      <c r="NQU12" s="52"/>
      <c r="NQV12" s="52"/>
      <c r="NQW12" s="52"/>
      <c r="NQX12" s="52"/>
      <c r="NQY12" s="52"/>
      <c r="NQZ12" s="52"/>
      <c r="NRA12" s="52"/>
      <c r="NRB12" s="52"/>
      <c r="NRC12" s="52"/>
      <c r="NRD12" s="52"/>
      <c r="NRE12" s="52"/>
      <c r="NRF12" s="52"/>
      <c r="NRG12" s="52"/>
      <c r="NRH12" s="52"/>
      <c r="NRI12" s="52"/>
      <c r="NRJ12" s="52"/>
      <c r="NRK12" s="52"/>
      <c r="NRL12" s="52"/>
      <c r="NRM12" s="52"/>
      <c r="NRN12" s="52"/>
      <c r="NRO12" s="52"/>
      <c r="NRP12" s="52"/>
      <c r="NRQ12" s="52"/>
      <c r="NRR12" s="52"/>
      <c r="NRS12" s="52"/>
      <c r="NRT12" s="52"/>
      <c r="NRU12" s="52"/>
      <c r="NRV12" s="52"/>
      <c r="NRW12" s="52"/>
      <c r="NRX12" s="52"/>
      <c r="NRY12" s="52"/>
      <c r="NRZ12" s="52"/>
      <c r="NSA12" s="52"/>
      <c r="NSB12" s="52"/>
      <c r="NSC12" s="52"/>
      <c r="NSD12" s="52"/>
      <c r="NSE12" s="52"/>
      <c r="NSF12" s="52"/>
      <c r="NSG12" s="52"/>
      <c r="NSH12" s="52"/>
      <c r="NSI12" s="52"/>
      <c r="NSJ12" s="52"/>
      <c r="NSK12" s="52"/>
      <c r="NSL12" s="52"/>
      <c r="NSM12" s="52"/>
      <c r="NSN12" s="52"/>
      <c r="NSO12" s="52"/>
      <c r="NSP12" s="52"/>
      <c r="NSQ12" s="52"/>
      <c r="NSR12" s="52"/>
      <c r="NSS12" s="52"/>
      <c r="NST12" s="52"/>
      <c r="NSU12" s="52"/>
      <c r="NSV12" s="52"/>
      <c r="NSW12" s="52"/>
      <c r="NSX12" s="52"/>
      <c r="NSY12" s="52"/>
      <c r="NSZ12" s="52"/>
      <c r="NTA12" s="52"/>
      <c r="NTB12" s="52"/>
      <c r="NTC12" s="52"/>
      <c r="NTD12" s="52"/>
      <c r="NTE12" s="52"/>
      <c r="NTF12" s="52"/>
      <c r="NTG12" s="52"/>
      <c r="NTH12" s="52"/>
      <c r="NTI12" s="52"/>
      <c r="NTJ12" s="52"/>
      <c r="NTK12" s="52"/>
      <c r="NTL12" s="52"/>
      <c r="NTM12" s="52"/>
      <c r="NTN12" s="52"/>
      <c r="NTO12" s="52"/>
      <c r="NTP12" s="52"/>
      <c r="NTQ12" s="52"/>
      <c r="NTR12" s="52"/>
      <c r="NTS12" s="52"/>
      <c r="NTT12" s="52"/>
      <c r="NTU12" s="52"/>
      <c r="NTV12" s="52"/>
      <c r="NTW12" s="52"/>
      <c r="NTX12" s="52"/>
      <c r="NTY12" s="52"/>
      <c r="NTZ12" s="52"/>
      <c r="NUA12" s="52"/>
      <c r="NUB12" s="52"/>
      <c r="NUC12" s="52"/>
      <c r="NUD12" s="52"/>
      <c r="NUE12" s="52"/>
      <c r="NUF12" s="52"/>
      <c r="NUG12" s="52"/>
      <c r="NUH12" s="52"/>
      <c r="NUI12" s="52"/>
      <c r="NUJ12" s="52"/>
      <c r="NUK12" s="52"/>
      <c r="NUL12" s="52"/>
      <c r="NUM12" s="52"/>
      <c r="NUN12" s="52"/>
      <c r="NUO12" s="52"/>
      <c r="NUP12" s="52"/>
      <c r="NUQ12" s="52"/>
      <c r="NUR12" s="52"/>
      <c r="NUS12" s="52"/>
      <c r="NUT12" s="52"/>
      <c r="NUU12" s="52"/>
      <c r="NUV12" s="52"/>
      <c r="NUW12" s="52"/>
      <c r="NUX12" s="52"/>
      <c r="NUY12" s="52"/>
      <c r="NUZ12" s="52"/>
      <c r="NVA12" s="52"/>
      <c r="NVB12" s="52"/>
      <c r="NVC12" s="52"/>
      <c r="NVD12" s="52"/>
      <c r="NVE12" s="52"/>
      <c r="NVF12" s="52"/>
      <c r="NVG12" s="52"/>
      <c r="NVH12" s="52"/>
      <c r="NVI12" s="52"/>
      <c r="NVJ12" s="52"/>
      <c r="NVK12" s="52"/>
      <c r="NVL12" s="52"/>
      <c r="NVM12" s="52"/>
      <c r="NVN12" s="52"/>
      <c r="NVO12" s="52"/>
      <c r="NVP12" s="52"/>
      <c r="NVQ12" s="52"/>
      <c r="NVR12" s="52"/>
      <c r="NVS12" s="52"/>
      <c r="NVT12" s="52"/>
      <c r="NVU12" s="52"/>
      <c r="NVV12" s="52"/>
      <c r="NVW12" s="52"/>
      <c r="NVX12" s="52"/>
      <c r="NVY12" s="52"/>
      <c r="NVZ12" s="52"/>
      <c r="NWA12" s="52"/>
      <c r="NWB12" s="52"/>
      <c r="NWC12" s="52"/>
      <c r="NWD12" s="52"/>
      <c r="NWE12" s="52"/>
      <c r="NWF12" s="52"/>
      <c r="NWG12" s="52"/>
      <c r="NWH12" s="52"/>
      <c r="NWI12" s="52"/>
      <c r="NWJ12" s="52"/>
      <c r="NWK12" s="52"/>
      <c r="NWL12" s="52"/>
      <c r="NWM12" s="52"/>
      <c r="NWN12" s="52"/>
      <c r="NWO12" s="52"/>
      <c r="NWP12" s="52"/>
      <c r="NWQ12" s="52"/>
      <c r="NWR12" s="52"/>
      <c r="NWS12" s="52"/>
      <c r="NWT12" s="52"/>
      <c r="NWU12" s="52"/>
      <c r="NWV12" s="52"/>
      <c r="NWW12" s="52"/>
      <c r="NWX12" s="52"/>
      <c r="NWY12" s="52"/>
      <c r="NWZ12" s="52"/>
      <c r="NXA12" s="52"/>
      <c r="NXB12" s="52"/>
      <c r="NXC12" s="52"/>
      <c r="NXD12" s="52"/>
      <c r="NXE12" s="52"/>
      <c r="NXF12" s="52"/>
      <c r="NXG12" s="52"/>
      <c r="NXH12" s="52"/>
      <c r="NXI12" s="52"/>
      <c r="NXJ12" s="52"/>
      <c r="NXK12" s="52"/>
      <c r="NXL12" s="52"/>
      <c r="NXM12" s="52"/>
      <c r="NXN12" s="52"/>
      <c r="NXO12" s="52"/>
      <c r="NXP12" s="52"/>
      <c r="NXQ12" s="52"/>
      <c r="NXR12" s="52"/>
      <c r="NXS12" s="52"/>
      <c r="NXT12" s="52"/>
      <c r="NXU12" s="52"/>
      <c r="NXV12" s="52"/>
      <c r="NXW12" s="52"/>
      <c r="NXX12" s="52"/>
      <c r="NXY12" s="52"/>
      <c r="NXZ12" s="52"/>
      <c r="NYA12" s="52"/>
      <c r="NYB12" s="52"/>
      <c r="NYC12" s="52"/>
      <c r="NYD12" s="52"/>
      <c r="NYE12" s="52"/>
      <c r="NYF12" s="52"/>
      <c r="NYG12" s="52"/>
      <c r="NYH12" s="52"/>
      <c r="NYI12" s="52"/>
      <c r="NYJ12" s="52"/>
      <c r="NYK12" s="52"/>
      <c r="NYL12" s="52"/>
      <c r="NYM12" s="52"/>
      <c r="NYN12" s="52"/>
      <c r="NYO12" s="52"/>
      <c r="NYP12" s="52"/>
      <c r="NYQ12" s="52"/>
      <c r="NYR12" s="52"/>
      <c r="NYS12" s="52"/>
      <c r="NYT12" s="52"/>
      <c r="NYU12" s="52"/>
      <c r="NYV12" s="52"/>
      <c r="NYW12" s="52"/>
      <c r="NYX12" s="52"/>
      <c r="NYY12" s="52"/>
      <c r="NYZ12" s="52"/>
      <c r="NZA12" s="52"/>
      <c r="NZB12" s="52"/>
      <c r="NZC12" s="52"/>
      <c r="NZD12" s="52"/>
      <c r="NZE12" s="52"/>
      <c r="NZF12" s="52"/>
      <c r="NZG12" s="52"/>
      <c r="NZH12" s="52"/>
      <c r="NZI12" s="52"/>
      <c r="NZJ12" s="52"/>
      <c r="NZK12" s="52"/>
      <c r="NZL12" s="52"/>
      <c r="NZM12" s="52"/>
      <c r="NZN12" s="52"/>
      <c r="NZO12" s="52"/>
      <c r="NZP12" s="52"/>
      <c r="NZQ12" s="52"/>
      <c r="NZR12" s="52"/>
      <c r="NZS12" s="52"/>
      <c r="NZT12" s="52"/>
      <c r="NZU12" s="52"/>
      <c r="NZV12" s="52"/>
      <c r="NZW12" s="52"/>
      <c r="NZX12" s="52"/>
      <c r="NZY12" s="52"/>
      <c r="NZZ12" s="52"/>
      <c r="OAA12" s="52"/>
      <c r="OAB12" s="52"/>
      <c r="OAC12" s="52"/>
      <c r="OAD12" s="52"/>
      <c r="OAE12" s="52"/>
      <c r="OAF12" s="52"/>
      <c r="OAG12" s="52"/>
      <c r="OAH12" s="52"/>
      <c r="OAI12" s="52"/>
      <c r="OAJ12" s="52"/>
      <c r="OAK12" s="52"/>
      <c r="OAL12" s="52"/>
      <c r="OAM12" s="52"/>
      <c r="OAN12" s="52"/>
      <c r="OAO12" s="52"/>
      <c r="OAP12" s="52"/>
      <c r="OAQ12" s="52"/>
      <c r="OAR12" s="52"/>
      <c r="OAS12" s="52"/>
      <c r="OAT12" s="52"/>
      <c r="OAU12" s="52"/>
      <c r="OAV12" s="52"/>
      <c r="OAW12" s="52"/>
      <c r="OAX12" s="52"/>
      <c r="OAY12" s="52"/>
      <c r="OAZ12" s="52"/>
      <c r="OBA12" s="52"/>
      <c r="OBB12" s="52"/>
      <c r="OBC12" s="52"/>
      <c r="OBD12" s="52"/>
      <c r="OBE12" s="52"/>
      <c r="OBF12" s="52"/>
      <c r="OBG12" s="52"/>
      <c r="OBH12" s="52"/>
      <c r="OBI12" s="52"/>
      <c r="OBJ12" s="52"/>
      <c r="OBK12" s="52"/>
      <c r="OBL12" s="52"/>
      <c r="OBM12" s="52"/>
      <c r="OBN12" s="52"/>
      <c r="OBO12" s="52"/>
      <c r="OBP12" s="52"/>
      <c r="OBQ12" s="52"/>
      <c r="OBR12" s="52"/>
      <c r="OBS12" s="52"/>
      <c r="OBT12" s="52"/>
      <c r="OBU12" s="52"/>
      <c r="OBV12" s="52"/>
      <c r="OBW12" s="52"/>
      <c r="OBX12" s="52"/>
      <c r="OBY12" s="52"/>
      <c r="OBZ12" s="52"/>
      <c r="OCA12" s="52"/>
      <c r="OCB12" s="52"/>
      <c r="OCC12" s="52"/>
      <c r="OCD12" s="52"/>
      <c r="OCE12" s="52"/>
      <c r="OCF12" s="52"/>
      <c r="OCG12" s="52"/>
      <c r="OCH12" s="52"/>
      <c r="OCI12" s="52"/>
      <c r="OCJ12" s="52"/>
      <c r="OCK12" s="52"/>
      <c r="OCL12" s="52"/>
      <c r="OCM12" s="52"/>
      <c r="OCN12" s="52"/>
      <c r="OCO12" s="52"/>
      <c r="OCP12" s="52"/>
      <c r="OCQ12" s="52"/>
      <c r="OCR12" s="52"/>
      <c r="OCS12" s="52"/>
      <c r="OCT12" s="52"/>
      <c r="OCU12" s="52"/>
      <c r="OCV12" s="52"/>
      <c r="OCW12" s="52"/>
      <c r="OCX12" s="52"/>
      <c r="OCY12" s="52"/>
      <c r="OCZ12" s="52"/>
      <c r="ODA12" s="52"/>
      <c r="ODB12" s="52"/>
      <c r="ODC12" s="52"/>
      <c r="ODD12" s="52"/>
      <c r="ODE12" s="52"/>
      <c r="ODF12" s="52"/>
      <c r="ODG12" s="52"/>
      <c r="ODH12" s="52"/>
      <c r="ODI12" s="52"/>
      <c r="ODJ12" s="52"/>
      <c r="ODK12" s="52"/>
      <c r="ODL12" s="52"/>
      <c r="ODM12" s="52"/>
      <c r="ODN12" s="52"/>
      <c r="ODO12" s="52"/>
      <c r="ODP12" s="52"/>
      <c r="ODQ12" s="52"/>
      <c r="ODR12" s="52"/>
      <c r="ODS12" s="52"/>
      <c r="ODT12" s="52"/>
      <c r="ODU12" s="52"/>
      <c r="ODV12" s="52"/>
      <c r="ODW12" s="52"/>
      <c r="ODX12" s="52"/>
      <c r="ODY12" s="52"/>
      <c r="ODZ12" s="52"/>
      <c r="OEA12" s="52"/>
      <c r="OEB12" s="52"/>
      <c r="OEC12" s="52"/>
      <c r="OED12" s="52"/>
      <c r="OEE12" s="52"/>
      <c r="OEF12" s="52"/>
      <c r="OEG12" s="52"/>
      <c r="OEH12" s="52"/>
      <c r="OEI12" s="52"/>
      <c r="OEJ12" s="52"/>
      <c r="OEK12" s="52"/>
      <c r="OEL12" s="52"/>
      <c r="OEM12" s="52"/>
      <c r="OEN12" s="52"/>
      <c r="OEO12" s="52"/>
      <c r="OEP12" s="52"/>
      <c r="OEQ12" s="52"/>
      <c r="OER12" s="52"/>
      <c r="OES12" s="52"/>
      <c r="OET12" s="52"/>
      <c r="OEU12" s="52"/>
      <c r="OEV12" s="52"/>
      <c r="OEW12" s="52"/>
      <c r="OEX12" s="52"/>
      <c r="OEY12" s="52"/>
      <c r="OEZ12" s="52"/>
      <c r="OFA12" s="52"/>
      <c r="OFB12" s="52"/>
      <c r="OFC12" s="52"/>
      <c r="OFD12" s="52"/>
      <c r="OFE12" s="52"/>
      <c r="OFF12" s="52"/>
      <c r="OFG12" s="52"/>
      <c r="OFH12" s="52"/>
      <c r="OFI12" s="52"/>
      <c r="OFJ12" s="52"/>
      <c r="OFK12" s="52"/>
      <c r="OFL12" s="52"/>
      <c r="OFM12" s="52"/>
      <c r="OFN12" s="52"/>
      <c r="OFO12" s="52"/>
      <c r="OFP12" s="52"/>
      <c r="OFQ12" s="52"/>
      <c r="OFR12" s="52"/>
      <c r="OFS12" s="52"/>
      <c r="OFT12" s="52"/>
      <c r="OFU12" s="52"/>
      <c r="OFV12" s="52"/>
      <c r="OFW12" s="52"/>
      <c r="OFX12" s="52"/>
      <c r="OFY12" s="52"/>
      <c r="OFZ12" s="52"/>
      <c r="OGA12" s="52"/>
      <c r="OGB12" s="52"/>
      <c r="OGC12" s="52"/>
      <c r="OGD12" s="52"/>
      <c r="OGE12" s="52"/>
      <c r="OGF12" s="52"/>
      <c r="OGG12" s="52"/>
      <c r="OGH12" s="52"/>
      <c r="OGI12" s="52"/>
      <c r="OGJ12" s="52"/>
      <c r="OGK12" s="52"/>
      <c r="OGL12" s="52"/>
      <c r="OGM12" s="52"/>
      <c r="OGN12" s="52"/>
      <c r="OGO12" s="52"/>
      <c r="OGP12" s="52"/>
      <c r="OGQ12" s="52"/>
      <c r="OGR12" s="52"/>
      <c r="OGS12" s="52"/>
      <c r="OGT12" s="52"/>
      <c r="OGU12" s="52"/>
      <c r="OGV12" s="52"/>
      <c r="OGW12" s="52"/>
      <c r="OGX12" s="52"/>
      <c r="OGY12" s="52"/>
      <c r="OGZ12" s="52"/>
      <c r="OHA12" s="52"/>
      <c r="OHB12" s="52"/>
      <c r="OHC12" s="52"/>
      <c r="OHD12" s="52"/>
      <c r="OHE12" s="52"/>
      <c r="OHF12" s="52"/>
      <c r="OHG12" s="52"/>
      <c r="OHH12" s="52"/>
      <c r="OHI12" s="52"/>
      <c r="OHJ12" s="52"/>
      <c r="OHK12" s="52"/>
      <c r="OHL12" s="52"/>
      <c r="OHM12" s="52"/>
      <c r="OHN12" s="52"/>
      <c r="OHO12" s="52"/>
      <c r="OHP12" s="52"/>
      <c r="OHQ12" s="52"/>
      <c r="OHR12" s="52"/>
      <c r="OHS12" s="52"/>
      <c r="OHT12" s="52"/>
      <c r="OHU12" s="52"/>
      <c r="OHV12" s="52"/>
      <c r="OHW12" s="52"/>
      <c r="OHX12" s="52"/>
      <c r="OHY12" s="52"/>
      <c r="OHZ12" s="52"/>
      <c r="OIA12" s="52"/>
      <c r="OIB12" s="52"/>
      <c r="OIC12" s="52"/>
      <c r="OID12" s="52"/>
      <c r="OIE12" s="52"/>
      <c r="OIF12" s="52"/>
      <c r="OIG12" s="52"/>
      <c r="OIH12" s="52"/>
      <c r="OII12" s="52"/>
      <c r="OIJ12" s="52"/>
      <c r="OIK12" s="52"/>
      <c r="OIL12" s="52"/>
      <c r="OIM12" s="52"/>
      <c r="OIN12" s="52"/>
      <c r="OIO12" s="52"/>
      <c r="OIP12" s="52"/>
      <c r="OIQ12" s="52"/>
      <c r="OIR12" s="52"/>
      <c r="OIS12" s="52"/>
      <c r="OIT12" s="52"/>
      <c r="OIU12" s="52"/>
      <c r="OIV12" s="52"/>
      <c r="OIW12" s="52"/>
      <c r="OIX12" s="52"/>
      <c r="OIY12" s="52"/>
      <c r="OIZ12" s="52"/>
      <c r="OJA12" s="52"/>
      <c r="OJB12" s="52"/>
      <c r="OJC12" s="52"/>
      <c r="OJD12" s="52"/>
      <c r="OJE12" s="52"/>
      <c r="OJF12" s="52"/>
      <c r="OJG12" s="52"/>
      <c r="OJH12" s="52"/>
      <c r="OJI12" s="52"/>
      <c r="OJJ12" s="52"/>
      <c r="OJK12" s="52"/>
      <c r="OJL12" s="52"/>
      <c r="OJM12" s="52"/>
      <c r="OJN12" s="52"/>
      <c r="OJO12" s="52"/>
      <c r="OJP12" s="52"/>
      <c r="OJQ12" s="52"/>
      <c r="OJR12" s="52"/>
      <c r="OJS12" s="52"/>
      <c r="OJT12" s="52"/>
      <c r="OJU12" s="52"/>
      <c r="OJV12" s="52"/>
      <c r="OJW12" s="52"/>
      <c r="OJX12" s="52"/>
      <c r="OJY12" s="52"/>
      <c r="OJZ12" s="52"/>
      <c r="OKA12" s="52"/>
      <c r="OKB12" s="52"/>
      <c r="OKC12" s="52"/>
      <c r="OKD12" s="52"/>
      <c r="OKE12" s="52"/>
      <c r="OKF12" s="52"/>
      <c r="OKG12" s="52"/>
      <c r="OKH12" s="52"/>
      <c r="OKI12" s="52"/>
      <c r="OKJ12" s="52"/>
      <c r="OKK12" s="52"/>
      <c r="OKL12" s="52"/>
      <c r="OKM12" s="52"/>
      <c r="OKN12" s="52"/>
      <c r="OKO12" s="52"/>
      <c r="OKP12" s="52"/>
      <c r="OKQ12" s="52"/>
      <c r="OKR12" s="52"/>
      <c r="OKS12" s="52"/>
      <c r="OKT12" s="52"/>
      <c r="OKU12" s="52"/>
      <c r="OKV12" s="52"/>
      <c r="OKW12" s="52"/>
      <c r="OKX12" s="52"/>
      <c r="OKY12" s="52"/>
      <c r="OKZ12" s="52"/>
      <c r="OLA12" s="52"/>
      <c r="OLB12" s="52"/>
      <c r="OLC12" s="52"/>
      <c r="OLD12" s="52"/>
      <c r="OLE12" s="52"/>
      <c r="OLF12" s="52"/>
      <c r="OLG12" s="52"/>
      <c r="OLH12" s="52"/>
      <c r="OLI12" s="52"/>
      <c r="OLJ12" s="52"/>
      <c r="OLK12" s="52"/>
      <c r="OLL12" s="52"/>
      <c r="OLM12" s="52"/>
      <c r="OLN12" s="52"/>
      <c r="OLO12" s="52"/>
      <c r="OLP12" s="52"/>
      <c r="OLQ12" s="52"/>
      <c r="OLR12" s="52"/>
      <c r="OLS12" s="52"/>
      <c r="OLT12" s="52"/>
      <c r="OLU12" s="52"/>
      <c r="OLV12" s="52"/>
      <c r="OLW12" s="52"/>
      <c r="OLX12" s="52"/>
      <c r="OLY12" s="52"/>
      <c r="OLZ12" s="52"/>
      <c r="OMA12" s="52"/>
      <c r="OMB12" s="52"/>
      <c r="OMC12" s="52"/>
      <c r="OMD12" s="52"/>
      <c r="OME12" s="52"/>
      <c r="OMF12" s="52"/>
      <c r="OMG12" s="52"/>
      <c r="OMH12" s="52"/>
      <c r="OMI12" s="52"/>
      <c r="OMJ12" s="52"/>
      <c r="OMK12" s="52"/>
      <c r="OML12" s="52"/>
      <c r="OMM12" s="52"/>
      <c r="OMN12" s="52"/>
      <c r="OMO12" s="52"/>
      <c r="OMP12" s="52"/>
      <c r="OMQ12" s="52"/>
      <c r="OMR12" s="52"/>
      <c r="OMS12" s="52"/>
      <c r="OMT12" s="52"/>
      <c r="OMU12" s="52"/>
      <c r="OMV12" s="52"/>
      <c r="OMW12" s="52"/>
      <c r="OMX12" s="52"/>
      <c r="OMY12" s="52"/>
      <c r="OMZ12" s="52"/>
      <c r="ONA12" s="52"/>
      <c r="ONB12" s="52"/>
      <c r="ONC12" s="52"/>
      <c r="OND12" s="52"/>
      <c r="ONE12" s="52"/>
      <c r="ONF12" s="52"/>
      <c r="ONG12" s="52"/>
      <c r="ONH12" s="52"/>
      <c r="ONI12" s="52"/>
      <c r="ONJ12" s="52"/>
      <c r="ONK12" s="52"/>
      <c r="ONL12" s="52"/>
      <c r="ONM12" s="52"/>
      <c r="ONN12" s="52"/>
      <c r="ONO12" s="52"/>
      <c r="ONP12" s="52"/>
      <c r="ONQ12" s="52"/>
      <c r="ONR12" s="52"/>
      <c r="ONS12" s="52"/>
      <c r="ONT12" s="52"/>
      <c r="ONU12" s="52"/>
      <c r="ONV12" s="52"/>
      <c r="ONW12" s="52"/>
      <c r="ONX12" s="52"/>
      <c r="ONY12" s="52"/>
      <c r="ONZ12" s="52"/>
      <c r="OOA12" s="52"/>
      <c r="OOB12" s="52"/>
      <c r="OOC12" s="52"/>
      <c r="OOD12" s="52"/>
      <c r="OOE12" s="52"/>
      <c r="OOF12" s="52"/>
      <c r="OOG12" s="52"/>
      <c r="OOH12" s="52"/>
      <c r="OOI12" s="52"/>
      <c r="OOJ12" s="52"/>
      <c r="OOK12" s="52"/>
      <c r="OOL12" s="52"/>
      <c r="OOM12" s="52"/>
      <c r="OON12" s="52"/>
      <c r="OOO12" s="52"/>
      <c r="OOP12" s="52"/>
      <c r="OOQ12" s="52"/>
      <c r="OOR12" s="52"/>
      <c r="OOS12" s="52"/>
      <c r="OOT12" s="52"/>
      <c r="OOU12" s="52"/>
      <c r="OOV12" s="52"/>
      <c r="OOW12" s="52"/>
      <c r="OOX12" s="52"/>
      <c r="OOY12" s="52"/>
      <c r="OOZ12" s="52"/>
      <c r="OPA12" s="52"/>
      <c r="OPB12" s="52"/>
      <c r="OPC12" s="52"/>
      <c r="OPD12" s="52"/>
      <c r="OPE12" s="52"/>
      <c r="OPF12" s="52"/>
      <c r="OPG12" s="52"/>
      <c r="OPH12" s="52"/>
      <c r="OPI12" s="52"/>
      <c r="OPJ12" s="52"/>
      <c r="OPK12" s="52"/>
      <c r="OPL12" s="52"/>
      <c r="OPM12" s="52"/>
      <c r="OPN12" s="52"/>
      <c r="OPO12" s="52"/>
      <c r="OPP12" s="52"/>
      <c r="OPQ12" s="52"/>
      <c r="OPR12" s="52"/>
      <c r="OPS12" s="52"/>
      <c r="OPT12" s="52"/>
      <c r="OPU12" s="52"/>
      <c r="OPV12" s="52"/>
      <c r="OPW12" s="52"/>
      <c r="OPX12" s="52"/>
      <c r="OPY12" s="52"/>
      <c r="OPZ12" s="52"/>
      <c r="OQA12" s="52"/>
      <c r="OQB12" s="52"/>
      <c r="OQC12" s="52"/>
      <c r="OQD12" s="52"/>
      <c r="OQE12" s="52"/>
      <c r="OQF12" s="52"/>
      <c r="OQG12" s="52"/>
      <c r="OQH12" s="52"/>
      <c r="OQI12" s="52"/>
      <c r="OQJ12" s="52"/>
      <c r="OQK12" s="52"/>
      <c r="OQL12" s="52"/>
      <c r="OQM12" s="52"/>
      <c r="OQN12" s="52"/>
      <c r="OQO12" s="52"/>
      <c r="OQP12" s="52"/>
      <c r="OQQ12" s="52"/>
      <c r="OQR12" s="52"/>
      <c r="OQS12" s="52"/>
      <c r="OQT12" s="52"/>
      <c r="OQU12" s="52"/>
      <c r="OQV12" s="52"/>
      <c r="OQW12" s="52"/>
      <c r="OQX12" s="52"/>
      <c r="OQY12" s="52"/>
      <c r="OQZ12" s="52"/>
      <c r="ORA12" s="52"/>
      <c r="ORB12" s="52"/>
      <c r="ORC12" s="52"/>
      <c r="ORD12" s="52"/>
      <c r="ORE12" s="52"/>
      <c r="ORF12" s="52"/>
      <c r="ORG12" s="52"/>
      <c r="ORH12" s="52"/>
      <c r="ORI12" s="52"/>
      <c r="ORJ12" s="52"/>
      <c r="ORK12" s="52"/>
      <c r="ORL12" s="52"/>
      <c r="ORM12" s="52"/>
      <c r="ORN12" s="52"/>
      <c r="ORO12" s="52"/>
      <c r="ORP12" s="52"/>
      <c r="ORQ12" s="52"/>
      <c r="ORR12" s="52"/>
      <c r="ORS12" s="52"/>
      <c r="ORT12" s="52"/>
      <c r="ORU12" s="52"/>
      <c r="ORV12" s="52"/>
      <c r="ORW12" s="52"/>
      <c r="ORX12" s="52"/>
      <c r="ORY12" s="52"/>
      <c r="ORZ12" s="52"/>
      <c r="OSA12" s="52"/>
      <c r="OSB12" s="52"/>
      <c r="OSC12" s="52"/>
      <c r="OSD12" s="52"/>
      <c r="OSE12" s="52"/>
      <c r="OSF12" s="52"/>
      <c r="OSG12" s="52"/>
      <c r="OSH12" s="52"/>
      <c r="OSI12" s="52"/>
      <c r="OSJ12" s="52"/>
      <c r="OSK12" s="52"/>
      <c r="OSL12" s="52"/>
      <c r="OSM12" s="52"/>
      <c r="OSN12" s="52"/>
      <c r="OSO12" s="52"/>
      <c r="OSP12" s="52"/>
      <c r="OSQ12" s="52"/>
      <c r="OSR12" s="52"/>
      <c r="OSS12" s="52"/>
      <c r="OST12" s="52"/>
      <c r="OSU12" s="52"/>
      <c r="OSV12" s="52"/>
      <c r="OSW12" s="52"/>
      <c r="OSX12" s="52"/>
      <c r="OSY12" s="52"/>
      <c r="OSZ12" s="52"/>
      <c r="OTA12" s="52"/>
      <c r="OTB12" s="52"/>
      <c r="OTC12" s="52"/>
      <c r="OTD12" s="52"/>
      <c r="OTE12" s="52"/>
      <c r="OTF12" s="52"/>
      <c r="OTG12" s="52"/>
      <c r="OTH12" s="52"/>
      <c r="OTI12" s="52"/>
      <c r="OTJ12" s="52"/>
      <c r="OTK12" s="52"/>
      <c r="OTL12" s="52"/>
      <c r="OTM12" s="52"/>
      <c r="OTN12" s="52"/>
      <c r="OTO12" s="52"/>
      <c r="OTP12" s="52"/>
      <c r="OTQ12" s="52"/>
      <c r="OTR12" s="52"/>
      <c r="OTS12" s="52"/>
      <c r="OTT12" s="52"/>
      <c r="OTU12" s="52"/>
      <c r="OTV12" s="52"/>
      <c r="OTW12" s="52"/>
      <c r="OTX12" s="52"/>
      <c r="OTY12" s="52"/>
      <c r="OTZ12" s="52"/>
      <c r="OUA12" s="52"/>
      <c r="OUB12" s="52"/>
      <c r="OUC12" s="52"/>
      <c r="OUD12" s="52"/>
      <c r="OUE12" s="52"/>
      <c r="OUF12" s="52"/>
      <c r="OUG12" s="52"/>
      <c r="OUH12" s="52"/>
      <c r="OUI12" s="52"/>
      <c r="OUJ12" s="52"/>
      <c r="OUK12" s="52"/>
      <c r="OUL12" s="52"/>
      <c r="OUM12" s="52"/>
      <c r="OUN12" s="52"/>
      <c r="OUO12" s="52"/>
      <c r="OUP12" s="52"/>
      <c r="OUQ12" s="52"/>
      <c r="OUR12" s="52"/>
      <c r="OUS12" s="52"/>
      <c r="OUT12" s="52"/>
      <c r="OUU12" s="52"/>
      <c r="OUV12" s="52"/>
      <c r="OUW12" s="52"/>
      <c r="OUX12" s="52"/>
      <c r="OUY12" s="52"/>
      <c r="OUZ12" s="52"/>
      <c r="OVA12" s="52"/>
      <c r="OVB12" s="52"/>
      <c r="OVC12" s="52"/>
      <c r="OVD12" s="52"/>
      <c r="OVE12" s="52"/>
      <c r="OVF12" s="52"/>
      <c r="OVG12" s="52"/>
      <c r="OVH12" s="52"/>
      <c r="OVI12" s="52"/>
      <c r="OVJ12" s="52"/>
      <c r="OVK12" s="52"/>
      <c r="OVL12" s="52"/>
      <c r="OVM12" s="52"/>
      <c r="OVN12" s="52"/>
      <c r="OVO12" s="52"/>
      <c r="OVP12" s="52"/>
      <c r="OVQ12" s="52"/>
      <c r="OVR12" s="52"/>
      <c r="OVS12" s="52"/>
      <c r="OVT12" s="52"/>
      <c r="OVU12" s="52"/>
      <c r="OVV12" s="52"/>
      <c r="OVW12" s="52"/>
      <c r="OVX12" s="52"/>
      <c r="OVY12" s="52"/>
      <c r="OVZ12" s="52"/>
      <c r="OWA12" s="52"/>
      <c r="OWB12" s="52"/>
      <c r="OWC12" s="52"/>
      <c r="OWD12" s="52"/>
      <c r="OWE12" s="52"/>
      <c r="OWF12" s="52"/>
      <c r="OWG12" s="52"/>
      <c r="OWH12" s="52"/>
      <c r="OWI12" s="52"/>
      <c r="OWJ12" s="52"/>
      <c r="OWK12" s="52"/>
      <c r="OWL12" s="52"/>
      <c r="OWM12" s="52"/>
      <c r="OWN12" s="52"/>
      <c r="OWO12" s="52"/>
      <c r="OWP12" s="52"/>
      <c r="OWQ12" s="52"/>
      <c r="OWR12" s="52"/>
      <c r="OWS12" s="52"/>
      <c r="OWT12" s="52"/>
      <c r="OWU12" s="52"/>
      <c r="OWV12" s="52"/>
      <c r="OWW12" s="52"/>
      <c r="OWX12" s="52"/>
      <c r="OWY12" s="52"/>
      <c r="OWZ12" s="52"/>
      <c r="OXA12" s="52"/>
      <c r="OXB12" s="52"/>
      <c r="OXC12" s="52"/>
      <c r="OXD12" s="52"/>
      <c r="OXE12" s="52"/>
      <c r="OXF12" s="52"/>
      <c r="OXG12" s="52"/>
      <c r="OXH12" s="52"/>
      <c r="OXI12" s="52"/>
      <c r="OXJ12" s="52"/>
      <c r="OXK12" s="52"/>
      <c r="OXL12" s="52"/>
      <c r="OXM12" s="52"/>
      <c r="OXN12" s="52"/>
      <c r="OXO12" s="52"/>
      <c r="OXP12" s="52"/>
      <c r="OXQ12" s="52"/>
      <c r="OXR12" s="52"/>
      <c r="OXS12" s="52"/>
      <c r="OXT12" s="52"/>
      <c r="OXU12" s="52"/>
      <c r="OXV12" s="52"/>
      <c r="OXW12" s="52"/>
      <c r="OXX12" s="52"/>
      <c r="OXY12" s="52"/>
      <c r="OXZ12" s="52"/>
      <c r="OYA12" s="52"/>
      <c r="OYB12" s="52"/>
      <c r="OYC12" s="52"/>
      <c r="OYD12" s="52"/>
      <c r="OYE12" s="52"/>
      <c r="OYF12" s="52"/>
      <c r="OYG12" s="52"/>
      <c r="OYH12" s="52"/>
      <c r="OYI12" s="52"/>
      <c r="OYJ12" s="52"/>
      <c r="OYK12" s="52"/>
      <c r="OYL12" s="52"/>
      <c r="OYM12" s="52"/>
      <c r="OYN12" s="52"/>
      <c r="OYO12" s="52"/>
      <c r="OYP12" s="52"/>
      <c r="OYQ12" s="52"/>
      <c r="OYR12" s="52"/>
      <c r="OYS12" s="52"/>
      <c r="OYT12" s="52"/>
      <c r="OYU12" s="52"/>
      <c r="OYV12" s="52"/>
      <c r="OYW12" s="52"/>
      <c r="OYX12" s="52"/>
      <c r="OYY12" s="52"/>
      <c r="OYZ12" s="52"/>
      <c r="OZA12" s="52"/>
      <c r="OZB12" s="52"/>
      <c r="OZC12" s="52"/>
      <c r="OZD12" s="52"/>
      <c r="OZE12" s="52"/>
      <c r="OZF12" s="52"/>
      <c r="OZG12" s="52"/>
      <c r="OZH12" s="52"/>
      <c r="OZI12" s="52"/>
      <c r="OZJ12" s="52"/>
      <c r="OZK12" s="52"/>
      <c r="OZL12" s="52"/>
      <c r="OZM12" s="52"/>
      <c r="OZN12" s="52"/>
      <c r="OZO12" s="52"/>
      <c r="OZP12" s="52"/>
      <c r="OZQ12" s="52"/>
      <c r="OZR12" s="52"/>
      <c r="OZS12" s="52"/>
      <c r="OZT12" s="52"/>
      <c r="OZU12" s="52"/>
      <c r="OZV12" s="52"/>
      <c r="OZW12" s="52"/>
      <c r="OZX12" s="52"/>
      <c r="OZY12" s="52"/>
      <c r="OZZ12" s="52"/>
      <c r="PAA12" s="52"/>
      <c r="PAB12" s="52"/>
      <c r="PAC12" s="52"/>
      <c r="PAD12" s="52"/>
      <c r="PAE12" s="52"/>
      <c r="PAF12" s="52"/>
      <c r="PAG12" s="52"/>
      <c r="PAH12" s="52"/>
      <c r="PAI12" s="52"/>
      <c r="PAJ12" s="52"/>
      <c r="PAK12" s="52"/>
      <c r="PAL12" s="52"/>
      <c r="PAM12" s="52"/>
      <c r="PAN12" s="52"/>
      <c r="PAO12" s="52"/>
      <c r="PAP12" s="52"/>
      <c r="PAQ12" s="52"/>
      <c r="PAR12" s="52"/>
      <c r="PAS12" s="52"/>
      <c r="PAT12" s="52"/>
      <c r="PAU12" s="52"/>
      <c r="PAV12" s="52"/>
      <c r="PAW12" s="52"/>
      <c r="PAX12" s="52"/>
      <c r="PAY12" s="52"/>
      <c r="PAZ12" s="52"/>
      <c r="PBA12" s="52"/>
      <c r="PBB12" s="52"/>
      <c r="PBC12" s="52"/>
      <c r="PBD12" s="52"/>
      <c r="PBE12" s="52"/>
      <c r="PBF12" s="52"/>
      <c r="PBG12" s="52"/>
      <c r="PBH12" s="52"/>
      <c r="PBI12" s="52"/>
      <c r="PBJ12" s="52"/>
      <c r="PBK12" s="52"/>
      <c r="PBL12" s="52"/>
      <c r="PBM12" s="52"/>
      <c r="PBN12" s="52"/>
      <c r="PBO12" s="52"/>
      <c r="PBP12" s="52"/>
      <c r="PBQ12" s="52"/>
      <c r="PBR12" s="52"/>
      <c r="PBS12" s="52"/>
      <c r="PBT12" s="52"/>
      <c r="PBU12" s="52"/>
      <c r="PBV12" s="52"/>
      <c r="PBW12" s="52"/>
      <c r="PBX12" s="52"/>
      <c r="PBY12" s="52"/>
      <c r="PBZ12" s="52"/>
      <c r="PCA12" s="52"/>
      <c r="PCB12" s="52"/>
      <c r="PCC12" s="52"/>
      <c r="PCD12" s="52"/>
      <c r="PCE12" s="52"/>
      <c r="PCF12" s="52"/>
      <c r="PCG12" s="52"/>
      <c r="PCH12" s="52"/>
      <c r="PCI12" s="52"/>
      <c r="PCJ12" s="52"/>
      <c r="PCK12" s="52"/>
      <c r="PCL12" s="52"/>
      <c r="PCM12" s="52"/>
      <c r="PCN12" s="52"/>
      <c r="PCO12" s="52"/>
      <c r="PCP12" s="52"/>
      <c r="PCQ12" s="52"/>
      <c r="PCR12" s="52"/>
      <c r="PCS12" s="52"/>
      <c r="PCT12" s="52"/>
      <c r="PCU12" s="52"/>
      <c r="PCV12" s="52"/>
      <c r="PCW12" s="52"/>
      <c r="PCX12" s="52"/>
      <c r="PCY12" s="52"/>
      <c r="PCZ12" s="52"/>
      <c r="PDA12" s="52"/>
      <c r="PDB12" s="52"/>
      <c r="PDC12" s="52"/>
      <c r="PDD12" s="52"/>
      <c r="PDE12" s="52"/>
      <c r="PDF12" s="52"/>
      <c r="PDG12" s="52"/>
      <c r="PDH12" s="52"/>
      <c r="PDI12" s="52"/>
      <c r="PDJ12" s="52"/>
      <c r="PDK12" s="52"/>
      <c r="PDL12" s="52"/>
      <c r="PDM12" s="52"/>
      <c r="PDN12" s="52"/>
      <c r="PDO12" s="52"/>
      <c r="PDP12" s="52"/>
      <c r="PDQ12" s="52"/>
      <c r="PDR12" s="52"/>
      <c r="PDS12" s="52"/>
      <c r="PDT12" s="52"/>
      <c r="PDU12" s="52"/>
      <c r="PDV12" s="52"/>
      <c r="PDW12" s="52"/>
      <c r="PDX12" s="52"/>
      <c r="PDY12" s="52"/>
      <c r="PDZ12" s="52"/>
      <c r="PEA12" s="52"/>
      <c r="PEB12" s="52"/>
      <c r="PEC12" s="52"/>
      <c r="PED12" s="52"/>
      <c r="PEE12" s="52"/>
      <c r="PEF12" s="52"/>
      <c r="PEG12" s="52"/>
      <c r="PEH12" s="52"/>
      <c r="PEI12" s="52"/>
      <c r="PEJ12" s="52"/>
      <c r="PEK12" s="52"/>
      <c r="PEL12" s="52"/>
      <c r="PEM12" s="52"/>
      <c r="PEN12" s="52"/>
      <c r="PEO12" s="52"/>
      <c r="PEP12" s="52"/>
      <c r="PEQ12" s="52"/>
      <c r="PER12" s="52"/>
      <c r="PES12" s="52"/>
      <c r="PET12" s="52"/>
      <c r="PEU12" s="52"/>
      <c r="PEV12" s="52"/>
      <c r="PEW12" s="52"/>
      <c r="PEX12" s="52"/>
      <c r="PEY12" s="52"/>
      <c r="PEZ12" s="52"/>
      <c r="PFA12" s="52"/>
      <c r="PFB12" s="52"/>
      <c r="PFC12" s="52"/>
      <c r="PFD12" s="52"/>
      <c r="PFE12" s="52"/>
      <c r="PFF12" s="52"/>
      <c r="PFG12" s="52"/>
      <c r="PFH12" s="52"/>
      <c r="PFI12" s="52"/>
      <c r="PFJ12" s="52"/>
      <c r="PFK12" s="52"/>
      <c r="PFL12" s="52"/>
      <c r="PFM12" s="52"/>
      <c r="PFN12" s="52"/>
      <c r="PFO12" s="52"/>
      <c r="PFP12" s="52"/>
      <c r="PFQ12" s="52"/>
      <c r="PFR12" s="52"/>
      <c r="PFS12" s="52"/>
      <c r="PFT12" s="52"/>
      <c r="PFU12" s="52"/>
      <c r="PFV12" s="52"/>
      <c r="PFW12" s="52"/>
      <c r="PFX12" s="52"/>
      <c r="PFY12" s="52"/>
      <c r="PFZ12" s="52"/>
      <c r="PGA12" s="52"/>
      <c r="PGB12" s="52"/>
      <c r="PGC12" s="52"/>
      <c r="PGD12" s="52"/>
      <c r="PGE12" s="52"/>
      <c r="PGF12" s="52"/>
      <c r="PGG12" s="52"/>
      <c r="PGH12" s="52"/>
      <c r="PGI12" s="52"/>
      <c r="PGJ12" s="52"/>
      <c r="PGK12" s="52"/>
      <c r="PGL12" s="52"/>
      <c r="PGM12" s="52"/>
      <c r="PGN12" s="52"/>
      <c r="PGO12" s="52"/>
      <c r="PGP12" s="52"/>
      <c r="PGQ12" s="52"/>
      <c r="PGR12" s="52"/>
      <c r="PGS12" s="52"/>
      <c r="PGT12" s="52"/>
      <c r="PGU12" s="52"/>
      <c r="PGV12" s="52"/>
      <c r="PGW12" s="52"/>
      <c r="PGX12" s="52"/>
      <c r="PGY12" s="52"/>
      <c r="PGZ12" s="52"/>
      <c r="PHA12" s="52"/>
      <c r="PHB12" s="52"/>
      <c r="PHC12" s="52"/>
      <c r="PHD12" s="52"/>
      <c r="PHE12" s="52"/>
      <c r="PHF12" s="52"/>
      <c r="PHG12" s="52"/>
      <c r="PHH12" s="52"/>
      <c r="PHI12" s="52"/>
      <c r="PHJ12" s="52"/>
      <c r="PHK12" s="52"/>
      <c r="PHL12" s="52"/>
      <c r="PHM12" s="52"/>
      <c r="PHN12" s="52"/>
      <c r="PHO12" s="52"/>
      <c r="PHP12" s="52"/>
      <c r="PHQ12" s="52"/>
      <c r="PHR12" s="52"/>
      <c r="PHS12" s="52"/>
      <c r="PHT12" s="52"/>
      <c r="PHU12" s="52"/>
      <c r="PHV12" s="52"/>
      <c r="PHW12" s="52"/>
      <c r="PHX12" s="52"/>
      <c r="PHY12" s="52"/>
      <c r="PHZ12" s="52"/>
      <c r="PIA12" s="52"/>
      <c r="PIB12" s="52"/>
      <c r="PIC12" s="52"/>
      <c r="PID12" s="52"/>
      <c r="PIE12" s="52"/>
      <c r="PIF12" s="52"/>
      <c r="PIG12" s="52"/>
      <c r="PIH12" s="52"/>
      <c r="PII12" s="52"/>
      <c r="PIJ12" s="52"/>
      <c r="PIK12" s="52"/>
      <c r="PIL12" s="52"/>
      <c r="PIM12" s="52"/>
      <c r="PIN12" s="52"/>
      <c r="PIO12" s="52"/>
      <c r="PIP12" s="52"/>
      <c r="PIQ12" s="52"/>
      <c r="PIR12" s="52"/>
      <c r="PIS12" s="52"/>
      <c r="PIT12" s="52"/>
      <c r="PIU12" s="52"/>
      <c r="PIV12" s="52"/>
      <c r="PIW12" s="52"/>
      <c r="PIX12" s="52"/>
      <c r="PIY12" s="52"/>
      <c r="PIZ12" s="52"/>
      <c r="PJA12" s="52"/>
      <c r="PJB12" s="52"/>
      <c r="PJC12" s="52"/>
      <c r="PJD12" s="52"/>
      <c r="PJE12" s="52"/>
      <c r="PJF12" s="52"/>
      <c r="PJG12" s="52"/>
      <c r="PJH12" s="52"/>
      <c r="PJI12" s="52"/>
      <c r="PJJ12" s="52"/>
      <c r="PJK12" s="52"/>
      <c r="PJL12" s="52"/>
      <c r="PJM12" s="52"/>
      <c r="PJN12" s="52"/>
      <c r="PJO12" s="52"/>
      <c r="PJP12" s="52"/>
      <c r="PJQ12" s="52"/>
      <c r="PJR12" s="52"/>
      <c r="PJS12" s="52"/>
      <c r="PJT12" s="52"/>
      <c r="PJU12" s="52"/>
      <c r="PJV12" s="52"/>
      <c r="PJW12" s="52"/>
      <c r="PJX12" s="52"/>
      <c r="PJY12" s="52"/>
      <c r="PJZ12" s="52"/>
      <c r="PKA12" s="52"/>
      <c r="PKB12" s="52"/>
      <c r="PKC12" s="52"/>
      <c r="PKD12" s="52"/>
      <c r="PKE12" s="52"/>
      <c r="PKF12" s="52"/>
      <c r="PKG12" s="52"/>
      <c r="PKH12" s="52"/>
      <c r="PKI12" s="52"/>
      <c r="PKJ12" s="52"/>
      <c r="PKK12" s="52"/>
      <c r="PKL12" s="52"/>
      <c r="PKM12" s="52"/>
      <c r="PKN12" s="52"/>
      <c r="PKO12" s="52"/>
      <c r="PKP12" s="52"/>
      <c r="PKQ12" s="52"/>
      <c r="PKR12" s="52"/>
      <c r="PKS12" s="52"/>
      <c r="PKT12" s="52"/>
      <c r="PKU12" s="52"/>
      <c r="PKV12" s="52"/>
      <c r="PKW12" s="52"/>
      <c r="PKX12" s="52"/>
      <c r="PKY12" s="52"/>
      <c r="PKZ12" s="52"/>
      <c r="PLA12" s="52"/>
      <c r="PLB12" s="52"/>
      <c r="PLC12" s="52"/>
      <c r="PLD12" s="52"/>
      <c r="PLE12" s="52"/>
      <c r="PLF12" s="52"/>
      <c r="PLG12" s="52"/>
      <c r="PLH12" s="52"/>
      <c r="PLI12" s="52"/>
      <c r="PLJ12" s="52"/>
      <c r="PLK12" s="52"/>
      <c r="PLL12" s="52"/>
      <c r="PLM12" s="52"/>
      <c r="PLN12" s="52"/>
      <c r="PLO12" s="52"/>
      <c r="PLP12" s="52"/>
      <c r="PLQ12" s="52"/>
      <c r="PLR12" s="52"/>
      <c r="PLS12" s="52"/>
      <c r="PLT12" s="52"/>
      <c r="PLU12" s="52"/>
      <c r="PLV12" s="52"/>
      <c r="PLW12" s="52"/>
      <c r="PLX12" s="52"/>
      <c r="PLY12" s="52"/>
      <c r="PLZ12" s="52"/>
      <c r="PMA12" s="52"/>
      <c r="PMB12" s="52"/>
      <c r="PMC12" s="52"/>
      <c r="PMD12" s="52"/>
      <c r="PME12" s="52"/>
      <c r="PMF12" s="52"/>
      <c r="PMG12" s="52"/>
      <c r="PMH12" s="52"/>
      <c r="PMI12" s="52"/>
      <c r="PMJ12" s="52"/>
      <c r="PMK12" s="52"/>
      <c r="PML12" s="52"/>
      <c r="PMM12" s="52"/>
      <c r="PMN12" s="52"/>
      <c r="PMO12" s="52"/>
      <c r="PMP12" s="52"/>
      <c r="PMQ12" s="52"/>
      <c r="PMR12" s="52"/>
      <c r="PMS12" s="52"/>
      <c r="PMT12" s="52"/>
      <c r="PMU12" s="52"/>
      <c r="PMV12" s="52"/>
      <c r="PMW12" s="52"/>
      <c r="PMX12" s="52"/>
      <c r="PMY12" s="52"/>
      <c r="PMZ12" s="52"/>
      <c r="PNA12" s="52"/>
      <c r="PNB12" s="52"/>
      <c r="PNC12" s="52"/>
      <c r="PND12" s="52"/>
      <c r="PNE12" s="52"/>
      <c r="PNF12" s="52"/>
      <c r="PNG12" s="52"/>
      <c r="PNH12" s="52"/>
      <c r="PNI12" s="52"/>
      <c r="PNJ12" s="52"/>
      <c r="PNK12" s="52"/>
      <c r="PNL12" s="52"/>
      <c r="PNM12" s="52"/>
      <c r="PNN12" s="52"/>
      <c r="PNO12" s="52"/>
      <c r="PNP12" s="52"/>
      <c r="PNQ12" s="52"/>
      <c r="PNR12" s="52"/>
      <c r="PNS12" s="52"/>
      <c r="PNT12" s="52"/>
      <c r="PNU12" s="52"/>
      <c r="PNV12" s="52"/>
      <c r="PNW12" s="52"/>
      <c r="PNX12" s="52"/>
      <c r="PNY12" s="52"/>
      <c r="PNZ12" s="52"/>
      <c r="POA12" s="52"/>
      <c r="POB12" s="52"/>
      <c r="POC12" s="52"/>
      <c r="POD12" s="52"/>
      <c r="POE12" s="52"/>
      <c r="POF12" s="52"/>
      <c r="POG12" s="52"/>
      <c r="POH12" s="52"/>
      <c r="POI12" s="52"/>
      <c r="POJ12" s="52"/>
      <c r="POK12" s="52"/>
      <c r="POL12" s="52"/>
      <c r="POM12" s="52"/>
      <c r="PON12" s="52"/>
      <c r="POO12" s="52"/>
      <c r="POP12" s="52"/>
      <c r="POQ12" s="52"/>
      <c r="POR12" s="52"/>
      <c r="POS12" s="52"/>
      <c r="POT12" s="52"/>
      <c r="POU12" s="52"/>
      <c r="POV12" s="52"/>
      <c r="POW12" s="52"/>
      <c r="POX12" s="52"/>
      <c r="POY12" s="52"/>
      <c r="POZ12" s="52"/>
      <c r="PPA12" s="52"/>
      <c r="PPB12" s="52"/>
      <c r="PPC12" s="52"/>
      <c r="PPD12" s="52"/>
      <c r="PPE12" s="52"/>
      <c r="PPF12" s="52"/>
      <c r="PPG12" s="52"/>
      <c r="PPH12" s="52"/>
      <c r="PPI12" s="52"/>
      <c r="PPJ12" s="52"/>
      <c r="PPK12" s="52"/>
      <c r="PPL12" s="52"/>
      <c r="PPM12" s="52"/>
      <c r="PPN12" s="52"/>
      <c r="PPO12" s="52"/>
      <c r="PPP12" s="52"/>
      <c r="PPQ12" s="52"/>
      <c r="PPR12" s="52"/>
      <c r="PPS12" s="52"/>
      <c r="PPT12" s="52"/>
      <c r="PPU12" s="52"/>
      <c r="PPV12" s="52"/>
      <c r="PPW12" s="52"/>
      <c r="PPX12" s="52"/>
      <c r="PPY12" s="52"/>
      <c r="PPZ12" s="52"/>
      <c r="PQA12" s="52"/>
      <c r="PQB12" s="52"/>
      <c r="PQC12" s="52"/>
      <c r="PQD12" s="52"/>
      <c r="PQE12" s="52"/>
      <c r="PQF12" s="52"/>
      <c r="PQG12" s="52"/>
      <c r="PQH12" s="52"/>
      <c r="PQI12" s="52"/>
      <c r="PQJ12" s="52"/>
      <c r="PQK12" s="52"/>
      <c r="PQL12" s="52"/>
      <c r="PQM12" s="52"/>
      <c r="PQN12" s="52"/>
      <c r="PQO12" s="52"/>
      <c r="PQP12" s="52"/>
      <c r="PQQ12" s="52"/>
      <c r="PQR12" s="52"/>
      <c r="PQS12" s="52"/>
      <c r="PQT12" s="52"/>
      <c r="PQU12" s="52"/>
      <c r="PQV12" s="52"/>
      <c r="PQW12" s="52"/>
      <c r="PQX12" s="52"/>
      <c r="PQY12" s="52"/>
      <c r="PQZ12" s="52"/>
      <c r="PRA12" s="52"/>
      <c r="PRB12" s="52"/>
      <c r="PRC12" s="52"/>
      <c r="PRD12" s="52"/>
      <c r="PRE12" s="52"/>
      <c r="PRF12" s="52"/>
      <c r="PRG12" s="52"/>
      <c r="PRH12" s="52"/>
      <c r="PRI12" s="52"/>
      <c r="PRJ12" s="52"/>
      <c r="PRK12" s="52"/>
      <c r="PRL12" s="52"/>
      <c r="PRM12" s="52"/>
      <c r="PRN12" s="52"/>
      <c r="PRO12" s="52"/>
      <c r="PRP12" s="52"/>
      <c r="PRQ12" s="52"/>
      <c r="PRR12" s="52"/>
      <c r="PRS12" s="52"/>
      <c r="PRT12" s="52"/>
      <c r="PRU12" s="52"/>
      <c r="PRV12" s="52"/>
      <c r="PRW12" s="52"/>
      <c r="PRX12" s="52"/>
      <c r="PRY12" s="52"/>
      <c r="PRZ12" s="52"/>
      <c r="PSA12" s="52"/>
      <c r="PSB12" s="52"/>
      <c r="PSC12" s="52"/>
      <c r="PSD12" s="52"/>
      <c r="PSE12" s="52"/>
      <c r="PSF12" s="52"/>
      <c r="PSG12" s="52"/>
      <c r="PSH12" s="52"/>
      <c r="PSI12" s="52"/>
      <c r="PSJ12" s="52"/>
      <c r="PSK12" s="52"/>
      <c r="PSL12" s="52"/>
      <c r="PSM12" s="52"/>
      <c r="PSN12" s="52"/>
      <c r="PSO12" s="52"/>
      <c r="PSP12" s="52"/>
      <c r="PSQ12" s="52"/>
      <c r="PSR12" s="52"/>
      <c r="PSS12" s="52"/>
      <c r="PST12" s="52"/>
      <c r="PSU12" s="52"/>
      <c r="PSV12" s="52"/>
      <c r="PSW12" s="52"/>
      <c r="PSX12" s="52"/>
      <c r="PSY12" s="52"/>
      <c r="PSZ12" s="52"/>
      <c r="PTA12" s="52"/>
      <c r="PTB12" s="52"/>
      <c r="PTC12" s="52"/>
      <c r="PTD12" s="52"/>
      <c r="PTE12" s="52"/>
      <c r="PTF12" s="52"/>
      <c r="PTG12" s="52"/>
      <c r="PTH12" s="52"/>
      <c r="PTI12" s="52"/>
      <c r="PTJ12" s="52"/>
      <c r="PTK12" s="52"/>
      <c r="PTL12" s="52"/>
      <c r="PTM12" s="52"/>
      <c r="PTN12" s="52"/>
      <c r="PTO12" s="52"/>
      <c r="PTP12" s="52"/>
      <c r="PTQ12" s="52"/>
      <c r="PTR12" s="52"/>
      <c r="PTS12" s="52"/>
      <c r="PTT12" s="52"/>
      <c r="PTU12" s="52"/>
      <c r="PTV12" s="52"/>
      <c r="PTW12" s="52"/>
      <c r="PTX12" s="52"/>
      <c r="PTY12" s="52"/>
      <c r="PTZ12" s="52"/>
      <c r="PUA12" s="52"/>
      <c r="PUB12" s="52"/>
      <c r="PUC12" s="52"/>
      <c r="PUD12" s="52"/>
      <c r="PUE12" s="52"/>
      <c r="PUF12" s="52"/>
      <c r="PUG12" s="52"/>
      <c r="PUH12" s="52"/>
      <c r="PUI12" s="52"/>
      <c r="PUJ12" s="52"/>
      <c r="PUK12" s="52"/>
      <c r="PUL12" s="52"/>
      <c r="PUM12" s="52"/>
      <c r="PUN12" s="52"/>
      <c r="PUO12" s="52"/>
      <c r="PUP12" s="52"/>
      <c r="PUQ12" s="52"/>
      <c r="PUR12" s="52"/>
      <c r="PUS12" s="52"/>
      <c r="PUT12" s="52"/>
      <c r="PUU12" s="52"/>
      <c r="PUV12" s="52"/>
      <c r="PUW12" s="52"/>
      <c r="PUX12" s="52"/>
      <c r="PUY12" s="52"/>
      <c r="PUZ12" s="52"/>
      <c r="PVA12" s="52"/>
      <c r="PVB12" s="52"/>
      <c r="PVC12" s="52"/>
      <c r="PVD12" s="52"/>
      <c r="PVE12" s="52"/>
      <c r="PVF12" s="52"/>
      <c r="PVG12" s="52"/>
      <c r="PVH12" s="52"/>
      <c r="PVI12" s="52"/>
      <c r="PVJ12" s="52"/>
      <c r="PVK12" s="52"/>
      <c r="PVL12" s="52"/>
      <c r="PVM12" s="52"/>
      <c r="PVN12" s="52"/>
      <c r="PVO12" s="52"/>
      <c r="PVP12" s="52"/>
      <c r="PVQ12" s="52"/>
      <c r="PVR12" s="52"/>
      <c r="PVS12" s="52"/>
      <c r="PVT12" s="52"/>
      <c r="PVU12" s="52"/>
      <c r="PVV12" s="52"/>
      <c r="PVW12" s="52"/>
      <c r="PVX12" s="52"/>
      <c r="PVY12" s="52"/>
      <c r="PVZ12" s="52"/>
      <c r="PWA12" s="52"/>
      <c r="PWB12" s="52"/>
      <c r="PWC12" s="52"/>
      <c r="PWD12" s="52"/>
      <c r="PWE12" s="52"/>
      <c r="PWF12" s="52"/>
      <c r="PWG12" s="52"/>
      <c r="PWH12" s="52"/>
      <c r="PWI12" s="52"/>
      <c r="PWJ12" s="52"/>
      <c r="PWK12" s="52"/>
      <c r="PWL12" s="52"/>
      <c r="PWM12" s="52"/>
      <c r="PWN12" s="52"/>
      <c r="PWO12" s="52"/>
      <c r="PWP12" s="52"/>
      <c r="PWQ12" s="52"/>
      <c r="PWR12" s="52"/>
      <c r="PWS12" s="52"/>
      <c r="PWT12" s="52"/>
      <c r="PWU12" s="52"/>
      <c r="PWV12" s="52"/>
      <c r="PWW12" s="52"/>
      <c r="PWX12" s="52"/>
      <c r="PWY12" s="52"/>
      <c r="PWZ12" s="52"/>
      <c r="PXA12" s="52"/>
      <c r="PXB12" s="52"/>
      <c r="PXC12" s="52"/>
      <c r="PXD12" s="52"/>
      <c r="PXE12" s="52"/>
      <c r="PXF12" s="52"/>
      <c r="PXG12" s="52"/>
      <c r="PXH12" s="52"/>
      <c r="PXI12" s="52"/>
      <c r="PXJ12" s="52"/>
      <c r="PXK12" s="52"/>
      <c r="PXL12" s="52"/>
      <c r="PXM12" s="52"/>
      <c r="PXN12" s="52"/>
      <c r="PXO12" s="52"/>
      <c r="PXP12" s="52"/>
      <c r="PXQ12" s="52"/>
      <c r="PXR12" s="52"/>
      <c r="PXS12" s="52"/>
      <c r="PXT12" s="52"/>
      <c r="PXU12" s="52"/>
      <c r="PXV12" s="52"/>
      <c r="PXW12" s="52"/>
      <c r="PXX12" s="52"/>
      <c r="PXY12" s="52"/>
      <c r="PXZ12" s="52"/>
      <c r="PYA12" s="52"/>
      <c r="PYB12" s="52"/>
      <c r="PYC12" s="52"/>
      <c r="PYD12" s="52"/>
      <c r="PYE12" s="52"/>
      <c r="PYF12" s="52"/>
      <c r="PYG12" s="52"/>
      <c r="PYH12" s="52"/>
      <c r="PYI12" s="52"/>
      <c r="PYJ12" s="52"/>
      <c r="PYK12" s="52"/>
      <c r="PYL12" s="52"/>
      <c r="PYM12" s="52"/>
      <c r="PYN12" s="52"/>
      <c r="PYO12" s="52"/>
      <c r="PYP12" s="52"/>
      <c r="PYQ12" s="52"/>
      <c r="PYR12" s="52"/>
      <c r="PYS12" s="52"/>
      <c r="PYT12" s="52"/>
      <c r="PYU12" s="52"/>
      <c r="PYV12" s="52"/>
      <c r="PYW12" s="52"/>
      <c r="PYX12" s="52"/>
      <c r="PYY12" s="52"/>
      <c r="PYZ12" s="52"/>
      <c r="PZA12" s="52"/>
      <c r="PZB12" s="52"/>
      <c r="PZC12" s="52"/>
      <c r="PZD12" s="52"/>
      <c r="PZE12" s="52"/>
      <c r="PZF12" s="52"/>
      <c r="PZG12" s="52"/>
      <c r="PZH12" s="52"/>
      <c r="PZI12" s="52"/>
      <c r="PZJ12" s="52"/>
      <c r="PZK12" s="52"/>
      <c r="PZL12" s="52"/>
      <c r="PZM12" s="52"/>
      <c r="PZN12" s="52"/>
      <c r="PZO12" s="52"/>
      <c r="PZP12" s="52"/>
      <c r="PZQ12" s="52"/>
      <c r="PZR12" s="52"/>
      <c r="PZS12" s="52"/>
      <c r="PZT12" s="52"/>
      <c r="PZU12" s="52"/>
      <c r="PZV12" s="52"/>
      <c r="PZW12" s="52"/>
      <c r="PZX12" s="52"/>
      <c r="PZY12" s="52"/>
      <c r="PZZ12" s="52"/>
      <c r="QAA12" s="52"/>
      <c r="QAB12" s="52"/>
      <c r="QAC12" s="52"/>
      <c r="QAD12" s="52"/>
      <c r="QAE12" s="52"/>
      <c r="QAF12" s="52"/>
      <c r="QAG12" s="52"/>
      <c r="QAH12" s="52"/>
      <c r="QAI12" s="52"/>
      <c r="QAJ12" s="52"/>
      <c r="QAK12" s="52"/>
      <c r="QAL12" s="52"/>
      <c r="QAM12" s="52"/>
      <c r="QAN12" s="52"/>
      <c r="QAO12" s="52"/>
      <c r="QAP12" s="52"/>
      <c r="QAQ12" s="52"/>
      <c r="QAR12" s="52"/>
      <c r="QAS12" s="52"/>
      <c r="QAT12" s="52"/>
      <c r="QAU12" s="52"/>
      <c r="QAV12" s="52"/>
      <c r="QAW12" s="52"/>
      <c r="QAX12" s="52"/>
      <c r="QAY12" s="52"/>
      <c r="QAZ12" s="52"/>
      <c r="QBA12" s="52"/>
      <c r="QBB12" s="52"/>
      <c r="QBC12" s="52"/>
      <c r="QBD12" s="52"/>
      <c r="QBE12" s="52"/>
      <c r="QBF12" s="52"/>
      <c r="QBG12" s="52"/>
      <c r="QBH12" s="52"/>
      <c r="QBI12" s="52"/>
      <c r="QBJ12" s="52"/>
      <c r="QBK12" s="52"/>
      <c r="QBL12" s="52"/>
      <c r="QBM12" s="52"/>
      <c r="QBN12" s="52"/>
      <c r="QBO12" s="52"/>
      <c r="QBP12" s="52"/>
      <c r="QBQ12" s="52"/>
      <c r="QBR12" s="52"/>
      <c r="QBS12" s="52"/>
      <c r="QBT12" s="52"/>
      <c r="QBU12" s="52"/>
      <c r="QBV12" s="52"/>
      <c r="QBW12" s="52"/>
      <c r="QBX12" s="52"/>
      <c r="QBY12" s="52"/>
      <c r="QBZ12" s="52"/>
      <c r="QCA12" s="52"/>
      <c r="QCB12" s="52"/>
      <c r="QCC12" s="52"/>
      <c r="QCD12" s="52"/>
      <c r="QCE12" s="52"/>
      <c r="QCF12" s="52"/>
      <c r="QCG12" s="52"/>
      <c r="QCH12" s="52"/>
      <c r="QCI12" s="52"/>
      <c r="QCJ12" s="52"/>
      <c r="QCK12" s="52"/>
      <c r="QCL12" s="52"/>
      <c r="QCM12" s="52"/>
      <c r="QCN12" s="52"/>
      <c r="QCO12" s="52"/>
      <c r="QCP12" s="52"/>
      <c r="QCQ12" s="52"/>
      <c r="QCR12" s="52"/>
      <c r="QCS12" s="52"/>
      <c r="QCT12" s="52"/>
      <c r="QCU12" s="52"/>
      <c r="QCV12" s="52"/>
      <c r="QCW12" s="52"/>
      <c r="QCX12" s="52"/>
      <c r="QCY12" s="52"/>
      <c r="QCZ12" s="52"/>
      <c r="QDA12" s="52"/>
      <c r="QDB12" s="52"/>
      <c r="QDC12" s="52"/>
      <c r="QDD12" s="52"/>
      <c r="QDE12" s="52"/>
      <c r="QDF12" s="52"/>
      <c r="QDG12" s="52"/>
      <c r="QDH12" s="52"/>
      <c r="QDI12" s="52"/>
      <c r="QDJ12" s="52"/>
      <c r="QDK12" s="52"/>
      <c r="QDL12" s="52"/>
      <c r="QDM12" s="52"/>
      <c r="QDN12" s="52"/>
      <c r="QDO12" s="52"/>
      <c r="QDP12" s="52"/>
      <c r="QDQ12" s="52"/>
      <c r="QDR12" s="52"/>
      <c r="QDS12" s="52"/>
      <c r="QDT12" s="52"/>
      <c r="QDU12" s="52"/>
      <c r="QDV12" s="52"/>
      <c r="QDW12" s="52"/>
      <c r="QDX12" s="52"/>
      <c r="QDY12" s="52"/>
      <c r="QDZ12" s="52"/>
      <c r="QEA12" s="52"/>
      <c r="QEB12" s="52"/>
      <c r="QEC12" s="52"/>
      <c r="QED12" s="52"/>
      <c r="QEE12" s="52"/>
      <c r="QEF12" s="52"/>
      <c r="QEG12" s="52"/>
      <c r="QEH12" s="52"/>
      <c r="QEI12" s="52"/>
      <c r="QEJ12" s="52"/>
      <c r="QEK12" s="52"/>
      <c r="QEL12" s="52"/>
      <c r="QEM12" s="52"/>
      <c r="QEN12" s="52"/>
      <c r="QEO12" s="52"/>
      <c r="QEP12" s="52"/>
      <c r="QEQ12" s="52"/>
      <c r="QER12" s="52"/>
      <c r="QES12" s="52"/>
      <c r="QET12" s="52"/>
      <c r="QEU12" s="52"/>
      <c r="QEV12" s="52"/>
      <c r="QEW12" s="52"/>
      <c r="QEX12" s="52"/>
      <c r="QEY12" s="52"/>
      <c r="QEZ12" s="52"/>
      <c r="QFA12" s="52"/>
      <c r="QFB12" s="52"/>
      <c r="QFC12" s="52"/>
      <c r="QFD12" s="52"/>
      <c r="QFE12" s="52"/>
      <c r="QFF12" s="52"/>
      <c r="QFG12" s="52"/>
      <c r="QFH12" s="52"/>
      <c r="QFI12" s="52"/>
      <c r="QFJ12" s="52"/>
      <c r="QFK12" s="52"/>
      <c r="QFL12" s="52"/>
      <c r="QFM12" s="52"/>
      <c r="QFN12" s="52"/>
      <c r="QFO12" s="52"/>
      <c r="QFP12" s="52"/>
      <c r="QFQ12" s="52"/>
      <c r="QFR12" s="52"/>
      <c r="QFS12" s="52"/>
      <c r="QFT12" s="52"/>
      <c r="QFU12" s="52"/>
      <c r="QFV12" s="52"/>
      <c r="QFW12" s="52"/>
      <c r="QFX12" s="52"/>
      <c r="QFY12" s="52"/>
      <c r="QFZ12" s="52"/>
      <c r="QGA12" s="52"/>
      <c r="QGB12" s="52"/>
      <c r="QGC12" s="52"/>
      <c r="QGD12" s="52"/>
      <c r="QGE12" s="52"/>
      <c r="QGF12" s="52"/>
      <c r="QGG12" s="52"/>
      <c r="QGH12" s="52"/>
      <c r="QGI12" s="52"/>
      <c r="QGJ12" s="52"/>
      <c r="QGK12" s="52"/>
      <c r="QGL12" s="52"/>
      <c r="QGM12" s="52"/>
      <c r="QGN12" s="52"/>
      <c r="QGO12" s="52"/>
      <c r="QGP12" s="52"/>
      <c r="QGQ12" s="52"/>
      <c r="QGR12" s="52"/>
      <c r="QGS12" s="52"/>
      <c r="QGT12" s="52"/>
      <c r="QGU12" s="52"/>
      <c r="QGV12" s="52"/>
      <c r="QGW12" s="52"/>
      <c r="QGX12" s="52"/>
      <c r="QGY12" s="52"/>
      <c r="QGZ12" s="52"/>
      <c r="QHA12" s="52"/>
      <c r="QHB12" s="52"/>
      <c r="QHC12" s="52"/>
      <c r="QHD12" s="52"/>
      <c r="QHE12" s="52"/>
      <c r="QHF12" s="52"/>
      <c r="QHG12" s="52"/>
      <c r="QHH12" s="52"/>
      <c r="QHI12" s="52"/>
      <c r="QHJ12" s="52"/>
      <c r="QHK12" s="52"/>
      <c r="QHL12" s="52"/>
      <c r="QHM12" s="52"/>
      <c r="QHN12" s="52"/>
      <c r="QHO12" s="52"/>
      <c r="QHP12" s="52"/>
      <c r="QHQ12" s="52"/>
      <c r="QHR12" s="52"/>
      <c r="QHS12" s="52"/>
      <c r="QHT12" s="52"/>
      <c r="QHU12" s="52"/>
      <c r="QHV12" s="52"/>
      <c r="QHW12" s="52"/>
      <c r="QHX12" s="52"/>
      <c r="QHY12" s="52"/>
      <c r="QHZ12" s="52"/>
      <c r="QIA12" s="52"/>
      <c r="QIB12" s="52"/>
      <c r="QIC12" s="52"/>
      <c r="QID12" s="52"/>
      <c r="QIE12" s="52"/>
      <c r="QIF12" s="52"/>
      <c r="QIG12" s="52"/>
      <c r="QIH12" s="52"/>
      <c r="QII12" s="52"/>
      <c r="QIJ12" s="52"/>
      <c r="QIK12" s="52"/>
      <c r="QIL12" s="52"/>
      <c r="QIM12" s="52"/>
      <c r="QIN12" s="52"/>
      <c r="QIO12" s="52"/>
      <c r="QIP12" s="52"/>
      <c r="QIQ12" s="52"/>
      <c r="QIR12" s="52"/>
      <c r="QIS12" s="52"/>
      <c r="QIT12" s="52"/>
      <c r="QIU12" s="52"/>
      <c r="QIV12" s="52"/>
      <c r="QIW12" s="52"/>
      <c r="QIX12" s="52"/>
      <c r="QIY12" s="52"/>
      <c r="QIZ12" s="52"/>
      <c r="QJA12" s="52"/>
      <c r="QJB12" s="52"/>
      <c r="QJC12" s="52"/>
      <c r="QJD12" s="52"/>
      <c r="QJE12" s="52"/>
      <c r="QJF12" s="52"/>
      <c r="QJG12" s="52"/>
      <c r="QJH12" s="52"/>
      <c r="QJI12" s="52"/>
      <c r="QJJ12" s="52"/>
      <c r="QJK12" s="52"/>
      <c r="QJL12" s="52"/>
      <c r="QJM12" s="52"/>
      <c r="QJN12" s="52"/>
      <c r="QJO12" s="52"/>
      <c r="QJP12" s="52"/>
      <c r="QJQ12" s="52"/>
      <c r="QJR12" s="52"/>
      <c r="QJS12" s="52"/>
      <c r="QJT12" s="52"/>
      <c r="QJU12" s="52"/>
      <c r="QJV12" s="52"/>
      <c r="QJW12" s="52"/>
      <c r="QJX12" s="52"/>
      <c r="QJY12" s="52"/>
      <c r="QJZ12" s="52"/>
      <c r="QKA12" s="52"/>
      <c r="QKB12" s="52"/>
      <c r="QKC12" s="52"/>
      <c r="QKD12" s="52"/>
      <c r="QKE12" s="52"/>
      <c r="QKF12" s="52"/>
      <c r="QKG12" s="52"/>
      <c r="QKH12" s="52"/>
      <c r="QKI12" s="52"/>
      <c r="QKJ12" s="52"/>
      <c r="QKK12" s="52"/>
      <c r="QKL12" s="52"/>
      <c r="QKM12" s="52"/>
      <c r="QKN12" s="52"/>
      <c r="QKO12" s="52"/>
      <c r="QKP12" s="52"/>
      <c r="QKQ12" s="52"/>
      <c r="QKR12" s="52"/>
      <c r="QKS12" s="52"/>
      <c r="QKT12" s="52"/>
      <c r="QKU12" s="52"/>
      <c r="QKV12" s="52"/>
      <c r="QKW12" s="52"/>
      <c r="QKX12" s="52"/>
      <c r="QKY12" s="52"/>
      <c r="QKZ12" s="52"/>
      <c r="QLA12" s="52"/>
      <c r="QLB12" s="52"/>
      <c r="QLC12" s="52"/>
      <c r="QLD12" s="52"/>
      <c r="QLE12" s="52"/>
      <c r="QLF12" s="52"/>
      <c r="QLG12" s="52"/>
      <c r="QLH12" s="52"/>
      <c r="QLI12" s="52"/>
      <c r="QLJ12" s="52"/>
      <c r="QLK12" s="52"/>
      <c r="QLL12" s="52"/>
      <c r="QLM12" s="52"/>
      <c r="QLN12" s="52"/>
      <c r="QLO12" s="52"/>
      <c r="QLP12" s="52"/>
      <c r="QLQ12" s="52"/>
      <c r="QLR12" s="52"/>
      <c r="QLS12" s="52"/>
      <c r="QLT12" s="52"/>
      <c r="QLU12" s="52"/>
      <c r="QLV12" s="52"/>
      <c r="QLW12" s="52"/>
      <c r="QLX12" s="52"/>
      <c r="QLY12" s="52"/>
      <c r="QLZ12" s="52"/>
      <c r="QMA12" s="52"/>
      <c r="QMB12" s="52"/>
      <c r="QMC12" s="52"/>
      <c r="QMD12" s="52"/>
      <c r="QME12" s="52"/>
      <c r="QMF12" s="52"/>
      <c r="QMG12" s="52"/>
      <c r="QMH12" s="52"/>
      <c r="QMI12" s="52"/>
      <c r="QMJ12" s="52"/>
      <c r="QMK12" s="52"/>
      <c r="QML12" s="52"/>
      <c r="QMM12" s="52"/>
      <c r="QMN12" s="52"/>
      <c r="QMO12" s="52"/>
      <c r="QMP12" s="52"/>
      <c r="QMQ12" s="52"/>
      <c r="QMR12" s="52"/>
      <c r="QMS12" s="52"/>
      <c r="QMT12" s="52"/>
      <c r="QMU12" s="52"/>
      <c r="QMV12" s="52"/>
      <c r="QMW12" s="52"/>
      <c r="QMX12" s="52"/>
      <c r="QMY12" s="52"/>
      <c r="QMZ12" s="52"/>
      <c r="QNA12" s="52"/>
      <c r="QNB12" s="52"/>
      <c r="QNC12" s="52"/>
      <c r="QND12" s="52"/>
      <c r="QNE12" s="52"/>
      <c r="QNF12" s="52"/>
      <c r="QNG12" s="52"/>
      <c r="QNH12" s="52"/>
      <c r="QNI12" s="52"/>
      <c r="QNJ12" s="52"/>
      <c r="QNK12" s="52"/>
      <c r="QNL12" s="52"/>
      <c r="QNM12" s="52"/>
      <c r="QNN12" s="52"/>
      <c r="QNO12" s="52"/>
      <c r="QNP12" s="52"/>
      <c r="QNQ12" s="52"/>
      <c r="QNR12" s="52"/>
      <c r="QNS12" s="52"/>
      <c r="QNT12" s="52"/>
      <c r="QNU12" s="52"/>
      <c r="QNV12" s="52"/>
      <c r="QNW12" s="52"/>
      <c r="QNX12" s="52"/>
      <c r="QNY12" s="52"/>
      <c r="QNZ12" s="52"/>
      <c r="QOA12" s="52"/>
      <c r="QOB12" s="52"/>
      <c r="QOC12" s="52"/>
      <c r="QOD12" s="52"/>
      <c r="QOE12" s="52"/>
      <c r="QOF12" s="52"/>
      <c r="QOG12" s="52"/>
      <c r="QOH12" s="52"/>
      <c r="QOI12" s="52"/>
      <c r="QOJ12" s="52"/>
      <c r="QOK12" s="52"/>
      <c r="QOL12" s="52"/>
      <c r="QOM12" s="52"/>
      <c r="QON12" s="52"/>
      <c r="QOO12" s="52"/>
      <c r="QOP12" s="52"/>
      <c r="QOQ12" s="52"/>
      <c r="QOR12" s="52"/>
      <c r="QOS12" s="52"/>
      <c r="QOT12" s="52"/>
      <c r="QOU12" s="52"/>
      <c r="QOV12" s="52"/>
      <c r="QOW12" s="52"/>
      <c r="QOX12" s="52"/>
      <c r="QOY12" s="52"/>
      <c r="QOZ12" s="52"/>
      <c r="QPA12" s="52"/>
      <c r="QPB12" s="52"/>
      <c r="QPC12" s="52"/>
      <c r="QPD12" s="52"/>
      <c r="QPE12" s="52"/>
      <c r="QPF12" s="52"/>
      <c r="QPG12" s="52"/>
      <c r="QPH12" s="52"/>
      <c r="QPI12" s="52"/>
      <c r="QPJ12" s="52"/>
      <c r="QPK12" s="52"/>
      <c r="QPL12" s="52"/>
      <c r="QPM12" s="52"/>
      <c r="QPN12" s="52"/>
      <c r="QPO12" s="52"/>
      <c r="QPP12" s="52"/>
      <c r="QPQ12" s="52"/>
      <c r="QPR12" s="52"/>
      <c r="QPS12" s="52"/>
      <c r="QPT12" s="52"/>
      <c r="QPU12" s="52"/>
      <c r="QPV12" s="52"/>
      <c r="QPW12" s="52"/>
      <c r="QPX12" s="52"/>
      <c r="QPY12" s="52"/>
      <c r="QPZ12" s="52"/>
      <c r="QQA12" s="52"/>
      <c r="QQB12" s="52"/>
      <c r="QQC12" s="52"/>
      <c r="QQD12" s="52"/>
      <c r="QQE12" s="52"/>
      <c r="QQF12" s="52"/>
      <c r="QQG12" s="52"/>
      <c r="QQH12" s="52"/>
      <c r="QQI12" s="52"/>
      <c r="QQJ12" s="52"/>
      <c r="QQK12" s="52"/>
      <c r="QQL12" s="52"/>
      <c r="QQM12" s="52"/>
      <c r="QQN12" s="52"/>
      <c r="QQO12" s="52"/>
      <c r="QQP12" s="52"/>
      <c r="QQQ12" s="52"/>
      <c r="QQR12" s="52"/>
      <c r="QQS12" s="52"/>
      <c r="QQT12" s="52"/>
      <c r="QQU12" s="52"/>
      <c r="QQV12" s="52"/>
      <c r="QQW12" s="52"/>
      <c r="QQX12" s="52"/>
      <c r="QQY12" s="52"/>
      <c r="QQZ12" s="52"/>
      <c r="QRA12" s="52"/>
      <c r="QRB12" s="52"/>
      <c r="QRC12" s="52"/>
      <c r="QRD12" s="52"/>
      <c r="QRE12" s="52"/>
      <c r="QRF12" s="52"/>
      <c r="QRG12" s="52"/>
      <c r="QRH12" s="52"/>
      <c r="QRI12" s="52"/>
      <c r="QRJ12" s="52"/>
      <c r="QRK12" s="52"/>
      <c r="QRL12" s="52"/>
      <c r="QRM12" s="52"/>
      <c r="QRN12" s="52"/>
      <c r="QRO12" s="52"/>
      <c r="QRP12" s="52"/>
      <c r="QRQ12" s="52"/>
      <c r="QRR12" s="52"/>
      <c r="QRS12" s="52"/>
      <c r="QRT12" s="52"/>
      <c r="QRU12" s="52"/>
      <c r="QRV12" s="52"/>
      <c r="QRW12" s="52"/>
      <c r="QRX12" s="52"/>
      <c r="QRY12" s="52"/>
      <c r="QRZ12" s="52"/>
      <c r="QSA12" s="52"/>
      <c r="QSB12" s="52"/>
      <c r="QSC12" s="52"/>
      <c r="QSD12" s="52"/>
      <c r="QSE12" s="52"/>
      <c r="QSF12" s="52"/>
      <c r="QSG12" s="52"/>
      <c r="QSH12" s="52"/>
      <c r="QSI12" s="52"/>
      <c r="QSJ12" s="52"/>
      <c r="QSK12" s="52"/>
      <c r="QSL12" s="52"/>
      <c r="QSM12" s="52"/>
      <c r="QSN12" s="52"/>
      <c r="QSO12" s="52"/>
      <c r="QSP12" s="52"/>
      <c r="QSQ12" s="52"/>
      <c r="QSR12" s="52"/>
      <c r="QSS12" s="52"/>
      <c r="QST12" s="52"/>
      <c r="QSU12" s="52"/>
      <c r="QSV12" s="52"/>
      <c r="QSW12" s="52"/>
      <c r="QSX12" s="52"/>
      <c r="QSY12" s="52"/>
      <c r="QSZ12" s="52"/>
      <c r="QTA12" s="52"/>
      <c r="QTB12" s="52"/>
      <c r="QTC12" s="52"/>
      <c r="QTD12" s="52"/>
      <c r="QTE12" s="52"/>
      <c r="QTF12" s="52"/>
      <c r="QTG12" s="52"/>
      <c r="QTH12" s="52"/>
      <c r="QTI12" s="52"/>
      <c r="QTJ12" s="52"/>
      <c r="QTK12" s="52"/>
      <c r="QTL12" s="52"/>
      <c r="QTM12" s="52"/>
      <c r="QTN12" s="52"/>
      <c r="QTO12" s="52"/>
      <c r="QTP12" s="52"/>
      <c r="QTQ12" s="52"/>
      <c r="QTR12" s="52"/>
      <c r="QTS12" s="52"/>
      <c r="QTT12" s="52"/>
      <c r="QTU12" s="52"/>
      <c r="QTV12" s="52"/>
      <c r="QTW12" s="52"/>
      <c r="QTX12" s="52"/>
      <c r="QTY12" s="52"/>
      <c r="QTZ12" s="52"/>
      <c r="QUA12" s="52"/>
      <c r="QUB12" s="52"/>
      <c r="QUC12" s="52"/>
      <c r="QUD12" s="52"/>
      <c r="QUE12" s="52"/>
      <c r="QUF12" s="52"/>
      <c r="QUG12" s="52"/>
      <c r="QUH12" s="52"/>
      <c r="QUI12" s="52"/>
      <c r="QUJ12" s="52"/>
      <c r="QUK12" s="52"/>
      <c r="QUL12" s="52"/>
      <c r="QUM12" s="52"/>
      <c r="QUN12" s="52"/>
      <c r="QUO12" s="52"/>
      <c r="QUP12" s="52"/>
      <c r="QUQ12" s="52"/>
      <c r="QUR12" s="52"/>
      <c r="QUS12" s="52"/>
      <c r="QUT12" s="52"/>
      <c r="QUU12" s="52"/>
      <c r="QUV12" s="52"/>
      <c r="QUW12" s="52"/>
      <c r="QUX12" s="52"/>
      <c r="QUY12" s="52"/>
      <c r="QUZ12" s="52"/>
      <c r="QVA12" s="52"/>
      <c r="QVB12" s="52"/>
      <c r="QVC12" s="52"/>
      <c r="QVD12" s="52"/>
      <c r="QVE12" s="52"/>
      <c r="QVF12" s="52"/>
      <c r="QVG12" s="52"/>
      <c r="QVH12" s="52"/>
      <c r="QVI12" s="52"/>
      <c r="QVJ12" s="52"/>
      <c r="QVK12" s="52"/>
      <c r="QVL12" s="52"/>
      <c r="QVM12" s="52"/>
      <c r="QVN12" s="52"/>
      <c r="QVO12" s="52"/>
      <c r="QVP12" s="52"/>
      <c r="QVQ12" s="52"/>
      <c r="QVR12" s="52"/>
      <c r="QVS12" s="52"/>
      <c r="QVT12" s="52"/>
      <c r="QVU12" s="52"/>
      <c r="QVV12" s="52"/>
      <c r="QVW12" s="52"/>
      <c r="QVX12" s="52"/>
      <c r="QVY12" s="52"/>
      <c r="QVZ12" s="52"/>
      <c r="QWA12" s="52"/>
      <c r="QWB12" s="52"/>
      <c r="QWC12" s="52"/>
      <c r="QWD12" s="52"/>
      <c r="QWE12" s="52"/>
      <c r="QWF12" s="52"/>
      <c r="QWG12" s="52"/>
      <c r="QWH12" s="52"/>
      <c r="QWI12" s="52"/>
      <c r="QWJ12" s="52"/>
      <c r="QWK12" s="52"/>
      <c r="QWL12" s="52"/>
      <c r="QWM12" s="52"/>
      <c r="QWN12" s="52"/>
      <c r="QWO12" s="52"/>
      <c r="QWP12" s="52"/>
      <c r="QWQ12" s="52"/>
      <c r="QWR12" s="52"/>
      <c r="QWS12" s="52"/>
      <c r="QWT12" s="52"/>
      <c r="QWU12" s="52"/>
      <c r="QWV12" s="52"/>
      <c r="QWW12" s="52"/>
      <c r="QWX12" s="52"/>
      <c r="QWY12" s="52"/>
      <c r="QWZ12" s="52"/>
      <c r="QXA12" s="52"/>
      <c r="QXB12" s="52"/>
      <c r="QXC12" s="52"/>
      <c r="QXD12" s="52"/>
      <c r="QXE12" s="52"/>
      <c r="QXF12" s="52"/>
      <c r="QXG12" s="52"/>
      <c r="QXH12" s="52"/>
      <c r="QXI12" s="52"/>
      <c r="QXJ12" s="52"/>
      <c r="QXK12" s="52"/>
      <c r="QXL12" s="52"/>
      <c r="QXM12" s="52"/>
      <c r="QXN12" s="52"/>
      <c r="QXO12" s="52"/>
      <c r="QXP12" s="52"/>
      <c r="QXQ12" s="52"/>
      <c r="QXR12" s="52"/>
      <c r="QXS12" s="52"/>
      <c r="QXT12" s="52"/>
      <c r="QXU12" s="52"/>
      <c r="QXV12" s="52"/>
      <c r="QXW12" s="52"/>
      <c r="QXX12" s="52"/>
      <c r="QXY12" s="52"/>
      <c r="QXZ12" s="52"/>
      <c r="QYA12" s="52"/>
      <c r="QYB12" s="52"/>
      <c r="QYC12" s="52"/>
      <c r="QYD12" s="52"/>
      <c r="QYE12" s="52"/>
      <c r="QYF12" s="52"/>
      <c r="QYG12" s="52"/>
      <c r="QYH12" s="52"/>
      <c r="QYI12" s="52"/>
      <c r="QYJ12" s="52"/>
      <c r="QYK12" s="52"/>
      <c r="QYL12" s="52"/>
      <c r="QYM12" s="52"/>
      <c r="QYN12" s="52"/>
      <c r="QYO12" s="52"/>
      <c r="QYP12" s="52"/>
      <c r="QYQ12" s="52"/>
      <c r="QYR12" s="52"/>
      <c r="QYS12" s="52"/>
      <c r="QYT12" s="52"/>
      <c r="QYU12" s="52"/>
      <c r="QYV12" s="52"/>
      <c r="QYW12" s="52"/>
      <c r="QYX12" s="52"/>
      <c r="QYY12" s="52"/>
      <c r="QYZ12" s="52"/>
      <c r="QZA12" s="52"/>
      <c r="QZB12" s="52"/>
      <c r="QZC12" s="52"/>
      <c r="QZD12" s="52"/>
      <c r="QZE12" s="52"/>
      <c r="QZF12" s="52"/>
      <c r="QZG12" s="52"/>
      <c r="QZH12" s="52"/>
      <c r="QZI12" s="52"/>
      <c r="QZJ12" s="52"/>
      <c r="QZK12" s="52"/>
      <c r="QZL12" s="52"/>
      <c r="QZM12" s="52"/>
      <c r="QZN12" s="52"/>
      <c r="QZO12" s="52"/>
      <c r="QZP12" s="52"/>
      <c r="QZQ12" s="52"/>
      <c r="QZR12" s="52"/>
      <c r="QZS12" s="52"/>
      <c r="QZT12" s="52"/>
      <c r="QZU12" s="52"/>
      <c r="QZV12" s="52"/>
      <c r="QZW12" s="52"/>
      <c r="QZX12" s="52"/>
      <c r="QZY12" s="52"/>
      <c r="QZZ12" s="52"/>
      <c r="RAA12" s="52"/>
      <c r="RAB12" s="52"/>
      <c r="RAC12" s="52"/>
      <c r="RAD12" s="52"/>
      <c r="RAE12" s="52"/>
      <c r="RAF12" s="52"/>
      <c r="RAG12" s="52"/>
      <c r="RAH12" s="52"/>
      <c r="RAI12" s="52"/>
      <c r="RAJ12" s="52"/>
      <c r="RAK12" s="52"/>
      <c r="RAL12" s="52"/>
      <c r="RAM12" s="52"/>
      <c r="RAN12" s="52"/>
      <c r="RAO12" s="52"/>
      <c r="RAP12" s="52"/>
      <c r="RAQ12" s="52"/>
      <c r="RAR12" s="52"/>
      <c r="RAS12" s="52"/>
      <c r="RAT12" s="52"/>
      <c r="RAU12" s="52"/>
      <c r="RAV12" s="52"/>
      <c r="RAW12" s="52"/>
      <c r="RAX12" s="52"/>
      <c r="RAY12" s="52"/>
      <c r="RAZ12" s="52"/>
      <c r="RBA12" s="52"/>
      <c r="RBB12" s="52"/>
      <c r="RBC12" s="52"/>
      <c r="RBD12" s="52"/>
      <c r="RBE12" s="52"/>
      <c r="RBF12" s="52"/>
      <c r="RBG12" s="52"/>
      <c r="RBH12" s="52"/>
      <c r="RBI12" s="52"/>
      <c r="RBJ12" s="52"/>
      <c r="RBK12" s="52"/>
      <c r="RBL12" s="52"/>
      <c r="RBM12" s="52"/>
      <c r="RBN12" s="52"/>
      <c r="RBO12" s="52"/>
      <c r="RBP12" s="52"/>
      <c r="RBQ12" s="52"/>
      <c r="RBR12" s="52"/>
      <c r="RBS12" s="52"/>
      <c r="RBT12" s="52"/>
      <c r="RBU12" s="52"/>
      <c r="RBV12" s="52"/>
      <c r="RBW12" s="52"/>
      <c r="RBX12" s="52"/>
      <c r="RBY12" s="52"/>
      <c r="RBZ12" s="52"/>
      <c r="RCA12" s="52"/>
      <c r="RCB12" s="52"/>
      <c r="RCC12" s="52"/>
      <c r="RCD12" s="52"/>
      <c r="RCE12" s="52"/>
      <c r="RCF12" s="52"/>
      <c r="RCG12" s="52"/>
      <c r="RCH12" s="52"/>
      <c r="RCI12" s="52"/>
      <c r="RCJ12" s="52"/>
      <c r="RCK12" s="52"/>
      <c r="RCL12" s="52"/>
      <c r="RCM12" s="52"/>
      <c r="RCN12" s="52"/>
      <c r="RCO12" s="52"/>
      <c r="RCP12" s="52"/>
      <c r="RCQ12" s="52"/>
      <c r="RCR12" s="52"/>
      <c r="RCS12" s="52"/>
      <c r="RCT12" s="52"/>
      <c r="RCU12" s="52"/>
      <c r="RCV12" s="52"/>
      <c r="RCW12" s="52"/>
      <c r="RCX12" s="52"/>
      <c r="RCY12" s="52"/>
      <c r="RCZ12" s="52"/>
      <c r="RDA12" s="52"/>
      <c r="RDB12" s="52"/>
      <c r="RDC12" s="52"/>
      <c r="RDD12" s="52"/>
      <c r="RDE12" s="52"/>
      <c r="RDF12" s="52"/>
      <c r="RDG12" s="52"/>
      <c r="RDH12" s="52"/>
      <c r="RDI12" s="52"/>
      <c r="RDJ12" s="52"/>
      <c r="RDK12" s="52"/>
      <c r="RDL12" s="52"/>
      <c r="RDM12" s="52"/>
      <c r="RDN12" s="52"/>
      <c r="RDO12" s="52"/>
      <c r="RDP12" s="52"/>
      <c r="RDQ12" s="52"/>
      <c r="RDR12" s="52"/>
      <c r="RDS12" s="52"/>
      <c r="RDT12" s="52"/>
      <c r="RDU12" s="52"/>
      <c r="RDV12" s="52"/>
      <c r="RDW12" s="52"/>
      <c r="RDX12" s="52"/>
      <c r="RDY12" s="52"/>
      <c r="RDZ12" s="52"/>
      <c r="REA12" s="52"/>
      <c r="REB12" s="52"/>
      <c r="REC12" s="52"/>
      <c r="RED12" s="52"/>
      <c r="REE12" s="52"/>
      <c r="REF12" s="52"/>
      <c r="REG12" s="52"/>
      <c r="REH12" s="52"/>
      <c r="REI12" s="52"/>
      <c r="REJ12" s="52"/>
      <c r="REK12" s="52"/>
      <c r="REL12" s="52"/>
      <c r="REM12" s="52"/>
      <c r="REN12" s="52"/>
      <c r="REO12" s="52"/>
      <c r="REP12" s="52"/>
      <c r="REQ12" s="52"/>
      <c r="RER12" s="52"/>
      <c r="RES12" s="52"/>
      <c r="RET12" s="52"/>
      <c r="REU12" s="52"/>
      <c r="REV12" s="52"/>
      <c r="REW12" s="52"/>
      <c r="REX12" s="52"/>
      <c r="REY12" s="52"/>
      <c r="REZ12" s="52"/>
      <c r="RFA12" s="52"/>
      <c r="RFB12" s="52"/>
      <c r="RFC12" s="52"/>
      <c r="RFD12" s="52"/>
      <c r="RFE12" s="52"/>
      <c r="RFF12" s="52"/>
      <c r="RFG12" s="52"/>
      <c r="RFH12" s="52"/>
      <c r="RFI12" s="52"/>
      <c r="RFJ12" s="52"/>
      <c r="RFK12" s="52"/>
      <c r="RFL12" s="52"/>
      <c r="RFM12" s="52"/>
      <c r="RFN12" s="52"/>
      <c r="RFO12" s="52"/>
      <c r="RFP12" s="52"/>
      <c r="RFQ12" s="52"/>
      <c r="RFR12" s="52"/>
      <c r="RFS12" s="52"/>
      <c r="RFT12" s="52"/>
      <c r="RFU12" s="52"/>
      <c r="RFV12" s="52"/>
      <c r="RFW12" s="52"/>
      <c r="RFX12" s="52"/>
      <c r="RFY12" s="52"/>
      <c r="RFZ12" s="52"/>
      <c r="RGA12" s="52"/>
      <c r="RGB12" s="52"/>
      <c r="RGC12" s="52"/>
      <c r="RGD12" s="52"/>
      <c r="RGE12" s="52"/>
      <c r="RGF12" s="52"/>
      <c r="RGG12" s="52"/>
      <c r="RGH12" s="52"/>
      <c r="RGI12" s="52"/>
      <c r="RGJ12" s="52"/>
      <c r="RGK12" s="52"/>
      <c r="RGL12" s="52"/>
      <c r="RGM12" s="52"/>
      <c r="RGN12" s="52"/>
      <c r="RGO12" s="52"/>
      <c r="RGP12" s="52"/>
      <c r="RGQ12" s="52"/>
      <c r="RGR12" s="52"/>
      <c r="RGS12" s="52"/>
      <c r="RGT12" s="52"/>
      <c r="RGU12" s="52"/>
      <c r="RGV12" s="52"/>
      <c r="RGW12" s="52"/>
      <c r="RGX12" s="52"/>
      <c r="RGY12" s="52"/>
      <c r="RGZ12" s="52"/>
      <c r="RHA12" s="52"/>
      <c r="RHB12" s="52"/>
      <c r="RHC12" s="52"/>
      <c r="RHD12" s="52"/>
      <c r="RHE12" s="52"/>
      <c r="RHF12" s="52"/>
      <c r="RHG12" s="52"/>
      <c r="RHH12" s="52"/>
      <c r="RHI12" s="52"/>
      <c r="RHJ12" s="52"/>
      <c r="RHK12" s="52"/>
      <c r="RHL12" s="52"/>
      <c r="RHM12" s="52"/>
      <c r="RHN12" s="52"/>
      <c r="RHO12" s="52"/>
      <c r="RHP12" s="52"/>
      <c r="RHQ12" s="52"/>
      <c r="RHR12" s="52"/>
      <c r="RHS12" s="52"/>
      <c r="RHT12" s="52"/>
      <c r="RHU12" s="52"/>
      <c r="RHV12" s="52"/>
      <c r="RHW12" s="52"/>
      <c r="RHX12" s="52"/>
      <c r="RHY12" s="52"/>
      <c r="RHZ12" s="52"/>
      <c r="RIA12" s="52"/>
      <c r="RIB12" s="52"/>
      <c r="RIC12" s="52"/>
      <c r="RID12" s="52"/>
      <c r="RIE12" s="52"/>
      <c r="RIF12" s="52"/>
      <c r="RIG12" s="52"/>
      <c r="RIH12" s="52"/>
      <c r="RII12" s="52"/>
      <c r="RIJ12" s="52"/>
      <c r="RIK12" s="52"/>
      <c r="RIL12" s="52"/>
      <c r="RIM12" s="52"/>
      <c r="RIN12" s="52"/>
      <c r="RIO12" s="52"/>
      <c r="RIP12" s="52"/>
      <c r="RIQ12" s="52"/>
      <c r="RIR12" s="52"/>
      <c r="RIS12" s="52"/>
      <c r="RIT12" s="52"/>
      <c r="RIU12" s="52"/>
      <c r="RIV12" s="52"/>
      <c r="RIW12" s="52"/>
      <c r="RIX12" s="52"/>
      <c r="RIY12" s="52"/>
      <c r="RIZ12" s="52"/>
      <c r="RJA12" s="52"/>
      <c r="RJB12" s="52"/>
      <c r="RJC12" s="52"/>
      <c r="RJD12" s="52"/>
      <c r="RJE12" s="52"/>
      <c r="RJF12" s="52"/>
      <c r="RJG12" s="52"/>
      <c r="RJH12" s="52"/>
      <c r="RJI12" s="52"/>
      <c r="RJJ12" s="52"/>
      <c r="RJK12" s="52"/>
      <c r="RJL12" s="52"/>
      <c r="RJM12" s="52"/>
      <c r="RJN12" s="52"/>
      <c r="RJO12" s="52"/>
      <c r="RJP12" s="52"/>
      <c r="RJQ12" s="52"/>
      <c r="RJR12" s="52"/>
      <c r="RJS12" s="52"/>
      <c r="RJT12" s="52"/>
      <c r="RJU12" s="52"/>
      <c r="RJV12" s="52"/>
      <c r="RJW12" s="52"/>
      <c r="RJX12" s="52"/>
      <c r="RJY12" s="52"/>
      <c r="RJZ12" s="52"/>
      <c r="RKA12" s="52"/>
      <c r="RKB12" s="52"/>
      <c r="RKC12" s="52"/>
      <c r="RKD12" s="52"/>
      <c r="RKE12" s="52"/>
      <c r="RKF12" s="52"/>
      <c r="RKG12" s="52"/>
      <c r="RKH12" s="52"/>
      <c r="RKI12" s="52"/>
      <c r="RKJ12" s="52"/>
      <c r="RKK12" s="52"/>
      <c r="RKL12" s="52"/>
      <c r="RKM12" s="52"/>
      <c r="RKN12" s="52"/>
      <c r="RKO12" s="52"/>
      <c r="RKP12" s="52"/>
      <c r="RKQ12" s="52"/>
      <c r="RKR12" s="52"/>
      <c r="RKS12" s="52"/>
      <c r="RKT12" s="52"/>
      <c r="RKU12" s="52"/>
      <c r="RKV12" s="52"/>
      <c r="RKW12" s="52"/>
      <c r="RKX12" s="52"/>
      <c r="RKY12" s="52"/>
      <c r="RKZ12" s="52"/>
      <c r="RLA12" s="52"/>
      <c r="RLB12" s="52"/>
      <c r="RLC12" s="52"/>
      <c r="RLD12" s="52"/>
      <c r="RLE12" s="52"/>
      <c r="RLF12" s="52"/>
      <c r="RLG12" s="52"/>
      <c r="RLH12" s="52"/>
      <c r="RLI12" s="52"/>
      <c r="RLJ12" s="52"/>
      <c r="RLK12" s="52"/>
      <c r="RLL12" s="52"/>
      <c r="RLM12" s="52"/>
      <c r="RLN12" s="52"/>
      <c r="RLO12" s="52"/>
      <c r="RLP12" s="52"/>
      <c r="RLQ12" s="52"/>
      <c r="RLR12" s="52"/>
      <c r="RLS12" s="52"/>
      <c r="RLT12" s="52"/>
      <c r="RLU12" s="52"/>
      <c r="RLV12" s="52"/>
      <c r="RLW12" s="52"/>
      <c r="RLX12" s="52"/>
      <c r="RLY12" s="52"/>
      <c r="RLZ12" s="52"/>
      <c r="RMA12" s="52"/>
      <c r="RMB12" s="52"/>
      <c r="RMC12" s="52"/>
      <c r="RMD12" s="52"/>
      <c r="RME12" s="52"/>
      <c r="RMF12" s="52"/>
      <c r="RMG12" s="52"/>
      <c r="RMH12" s="52"/>
      <c r="RMI12" s="52"/>
      <c r="RMJ12" s="52"/>
      <c r="RMK12" s="52"/>
      <c r="RML12" s="52"/>
      <c r="RMM12" s="52"/>
      <c r="RMN12" s="52"/>
      <c r="RMO12" s="52"/>
      <c r="RMP12" s="52"/>
      <c r="RMQ12" s="52"/>
      <c r="RMR12" s="52"/>
      <c r="RMS12" s="52"/>
      <c r="RMT12" s="52"/>
      <c r="RMU12" s="52"/>
      <c r="RMV12" s="52"/>
      <c r="RMW12" s="52"/>
      <c r="RMX12" s="52"/>
      <c r="RMY12" s="52"/>
      <c r="RMZ12" s="52"/>
      <c r="RNA12" s="52"/>
      <c r="RNB12" s="52"/>
      <c r="RNC12" s="52"/>
      <c r="RND12" s="52"/>
      <c r="RNE12" s="52"/>
      <c r="RNF12" s="52"/>
      <c r="RNG12" s="52"/>
      <c r="RNH12" s="52"/>
      <c r="RNI12" s="52"/>
      <c r="RNJ12" s="52"/>
      <c r="RNK12" s="52"/>
      <c r="RNL12" s="52"/>
      <c r="RNM12" s="52"/>
      <c r="RNN12" s="52"/>
      <c r="RNO12" s="52"/>
      <c r="RNP12" s="52"/>
      <c r="RNQ12" s="52"/>
      <c r="RNR12" s="52"/>
      <c r="RNS12" s="52"/>
      <c r="RNT12" s="52"/>
      <c r="RNU12" s="52"/>
      <c r="RNV12" s="52"/>
      <c r="RNW12" s="52"/>
      <c r="RNX12" s="52"/>
      <c r="RNY12" s="52"/>
      <c r="RNZ12" s="52"/>
      <c r="ROA12" s="52"/>
      <c r="ROB12" s="52"/>
      <c r="ROC12" s="52"/>
      <c r="ROD12" s="52"/>
      <c r="ROE12" s="52"/>
      <c r="ROF12" s="52"/>
      <c r="ROG12" s="52"/>
      <c r="ROH12" s="52"/>
      <c r="ROI12" s="52"/>
      <c r="ROJ12" s="52"/>
      <c r="ROK12" s="52"/>
      <c r="ROL12" s="52"/>
      <c r="ROM12" s="52"/>
      <c r="RON12" s="52"/>
      <c r="ROO12" s="52"/>
      <c r="ROP12" s="52"/>
      <c r="ROQ12" s="52"/>
      <c r="ROR12" s="52"/>
      <c r="ROS12" s="52"/>
      <c r="ROT12" s="52"/>
      <c r="ROU12" s="52"/>
      <c r="ROV12" s="52"/>
      <c r="ROW12" s="52"/>
      <c r="ROX12" s="52"/>
      <c r="ROY12" s="52"/>
      <c r="ROZ12" s="52"/>
      <c r="RPA12" s="52"/>
      <c r="RPB12" s="52"/>
      <c r="RPC12" s="52"/>
      <c r="RPD12" s="52"/>
      <c r="RPE12" s="52"/>
      <c r="RPF12" s="52"/>
      <c r="RPG12" s="52"/>
      <c r="RPH12" s="52"/>
      <c r="RPI12" s="52"/>
      <c r="RPJ12" s="52"/>
      <c r="RPK12" s="52"/>
      <c r="RPL12" s="52"/>
      <c r="RPM12" s="52"/>
      <c r="RPN12" s="52"/>
      <c r="RPO12" s="52"/>
      <c r="RPP12" s="52"/>
      <c r="RPQ12" s="52"/>
      <c r="RPR12" s="52"/>
      <c r="RPS12" s="52"/>
      <c r="RPT12" s="52"/>
      <c r="RPU12" s="52"/>
      <c r="RPV12" s="52"/>
      <c r="RPW12" s="52"/>
      <c r="RPX12" s="52"/>
      <c r="RPY12" s="52"/>
      <c r="RPZ12" s="52"/>
      <c r="RQA12" s="52"/>
      <c r="RQB12" s="52"/>
      <c r="RQC12" s="52"/>
      <c r="RQD12" s="52"/>
      <c r="RQE12" s="52"/>
      <c r="RQF12" s="52"/>
      <c r="RQG12" s="52"/>
      <c r="RQH12" s="52"/>
      <c r="RQI12" s="52"/>
      <c r="RQJ12" s="52"/>
      <c r="RQK12" s="52"/>
      <c r="RQL12" s="52"/>
      <c r="RQM12" s="52"/>
      <c r="RQN12" s="52"/>
      <c r="RQO12" s="52"/>
      <c r="RQP12" s="52"/>
      <c r="RQQ12" s="52"/>
      <c r="RQR12" s="52"/>
      <c r="RQS12" s="52"/>
      <c r="RQT12" s="52"/>
      <c r="RQU12" s="52"/>
      <c r="RQV12" s="52"/>
      <c r="RQW12" s="52"/>
      <c r="RQX12" s="52"/>
      <c r="RQY12" s="52"/>
      <c r="RQZ12" s="52"/>
      <c r="RRA12" s="52"/>
      <c r="RRB12" s="52"/>
      <c r="RRC12" s="52"/>
      <c r="RRD12" s="52"/>
      <c r="RRE12" s="52"/>
      <c r="RRF12" s="52"/>
      <c r="RRG12" s="52"/>
      <c r="RRH12" s="52"/>
      <c r="RRI12" s="52"/>
      <c r="RRJ12" s="52"/>
      <c r="RRK12" s="52"/>
      <c r="RRL12" s="52"/>
      <c r="RRM12" s="52"/>
      <c r="RRN12" s="52"/>
      <c r="RRO12" s="52"/>
      <c r="RRP12" s="52"/>
      <c r="RRQ12" s="52"/>
      <c r="RRR12" s="52"/>
      <c r="RRS12" s="52"/>
      <c r="RRT12" s="52"/>
      <c r="RRU12" s="52"/>
      <c r="RRV12" s="52"/>
      <c r="RRW12" s="52"/>
      <c r="RRX12" s="52"/>
      <c r="RRY12" s="52"/>
      <c r="RRZ12" s="52"/>
      <c r="RSA12" s="52"/>
      <c r="RSB12" s="52"/>
      <c r="RSC12" s="52"/>
      <c r="RSD12" s="52"/>
      <c r="RSE12" s="52"/>
      <c r="RSF12" s="52"/>
      <c r="RSG12" s="52"/>
      <c r="RSH12" s="52"/>
      <c r="RSI12" s="52"/>
      <c r="RSJ12" s="52"/>
      <c r="RSK12" s="52"/>
      <c r="RSL12" s="52"/>
      <c r="RSM12" s="52"/>
      <c r="RSN12" s="52"/>
      <c r="RSO12" s="52"/>
      <c r="RSP12" s="52"/>
      <c r="RSQ12" s="52"/>
      <c r="RSR12" s="52"/>
      <c r="RSS12" s="52"/>
      <c r="RST12" s="52"/>
      <c r="RSU12" s="52"/>
      <c r="RSV12" s="52"/>
      <c r="RSW12" s="52"/>
      <c r="RSX12" s="52"/>
      <c r="RSY12" s="52"/>
      <c r="RSZ12" s="52"/>
      <c r="RTA12" s="52"/>
      <c r="RTB12" s="52"/>
      <c r="RTC12" s="52"/>
      <c r="RTD12" s="52"/>
      <c r="RTE12" s="52"/>
      <c r="RTF12" s="52"/>
      <c r="RTG12" s="52"/>
      <c r="RTH12" s="52"/>
      <c r="RTI12" s="52"/>
      <c r="RTJ12" s="52"/>
      <c r="RTK12" s="52"/>
      <c r="RTL12" s="52"/>
      <c r="RTM12" s="52"/>
      <c r="RTN12" s="52"/>
      <c r="RTO12" s="52"/>
      <c r="RTP12" s="52"/>
      <c r="RTQ12" s="52"/>
      <c r="RTR12" s="52"/>
      <c r="RTS12" s="52"/>
      <c r="RTT12" s="52"/>
      <c r="RTU12" s="52"/>
      <c r="RTV12" s="52"/>
      <c r="RTW12" s="52"/>
      <c r="RTX12" s="52"/>
      <c r="RTY12" s="52"/>
      <c r="RTZ12" s="52"/>
      <c r="RUA12" s="52"/>
      <c r="RUB12" s="52"/>
      <c r="RUC12" s="52"/>
      <c r="RUD12" s="52"/>
      <c r="RUE12" s="52"/>
      <c r="RUF12" s="52"/>
      <c r="RUG12" s="52"/>
      <c r="RUH12" s="52"/>
      <c r="RUI12" s="52"/>
      <c r="RUJ12" s="52"/>
      <c r="RUK12" s="52"/>
      <c r="RUL12" s="52"/>
      <c r="RUM12" s="52"/>
      <c r="RUN12" s="52"/>
      <c r="RUO12" s="52"/>
      <c r="RUP12" s="52"/>
      <c r="RUQ12" s="52"/>
      <c r="RUR12" s="52"/>
      <c r="RUS12" s="52"/>
      <c r="RUT12" s="52"/>
      <c r="RUU12" s="52"/>
      <c r="RUV12" s="52"/>
      <c r="RUW12" s="52"/>
      <c r="RUX12" s="52"/>
      <c r="RUY12" s="52"/>
      <c r="RUZ12" s="52"/>
      <c r="RVA12" s="52"/>
      <c r="RVB12" s="52"/>
      <c r="RVC12" s="52"/>
      <c r="RVD12" s="52"/>
      <c r="RVE12" s="52"/>
      <c r="RVF12" s="52"/>
      <c r="RVG12" s="52"/>
      <c r="RVH12" s="52"/>
      <c r="RVI12" s="52"/>
      <c r="RVJ12" s="52"/>
      <c r="RVK12" s="52"/>
      <c r="RVL12" s="52"/>
      <c r="RVM12" s="52"/>
      <c r="RVN12" s="52"/>
      <c r="RVO12" s="52"/>
      <c r="RVP12" s="52"/>
      <c r="RVQ12" s="52"/>
      <c r="RVR12" s="52"/>
      <c r="RVS12" s="52"/>
      <c r="RVT12" s="52"/>
      <c r="RVU12" s="52"/>
      <c r="RVV12" s="52"/>
      <c r="RVW12" s="52"/>
      <c r="RVX12" s="52"/>
      <c r="RVY12" s="52"/>
      <c r="RVZ12" s="52"/>
      <c r="RWA12" s="52"/>
      <c r="RWB12" s="52"/>
      <c r="RWC12" s="52"/>
      <c r="RWD12" s="52"/>
      <c r="RWE12" s="52"/>
      <c r="RWF12" s="52"/>
      <c r="RWG12" s="52"/>
      <c r="RWH12" s="52"/>
      <c r="RWI12" s="52"/>
      <c r="RWJ12" s="52"/>
      <c r="RWK12" s="52"/>
      <c r="RWL12" s="52"/>
      <c r="RWM12" s="52"/>
      <c r="RWN12" s="52"/>
      <c r="RWO12" s="52"/>
      <c r="RWP12" s="52"/>
      <c r="RWQ12" s="52"/>
      <c r="RWR12" s="52"/>
      <c r="RWS12" s="52"/>
      <c r="RWT12" s="52"/>
      <c r="RWU12" s="52"/>
      <c r="RWV12" s="52"/>
      <c r="RWW12" s="52"/>
      <c r="RWX12" s="52"/>
      <c r="RWY12" s="52"/>
      <c r="RWZ12" s="52"/>
      <c r="RXA12" s="52"/>
      <c r="RXB12" s="52"/>
      <c r="RXC12" s="52"/>
      <c r="RXD12" s="52"/>
      <c r="RXE12" s="52"/>
      <c r="RXF12" s="52"/>
      <c r="RXG12" s="52"/>
      <c r="RXH12" s="52"/>
      <c r="RXI12" s="52"/>
      <c r="RXJ12" s="52"/>
      <c r="RXK12" s="52"/>
      <c r="RXL12" s="52"/>
      <c r="RXM12" s="52"/>
      <c r="RXN12" s="52"/>
      <c r="RXO12" s="52"/>
      <c r="RXP12" s="52"/>
      <c r="RXQ12" s="52"/>
      <c r="RXR12" s="52"/>
      <c r="RXS12" s="52"/>
      <c r="RXT12" s="52"/>
      <c r="RXU12" s="52"/>
      <c r="RXV12" s="52"/>
      <c r="RXW12" s="52"/>
      <c r="RXX12" s="52"/>
      <c r="RXY12" s="52"/>
      <c r="RXZ12" s="52"/>
      <c r="RYA12" s="52"/>
      <c r="RYB12" s="52"/>
      <c r="RYC12" s="52"/>
      <c r="RYD12" s="52"/>
      <c r="RYE12" s="52"/>
      <c r="RYF12" s="52"/>
      <c r="RYG12" s="52"/>
      <c r="RYH12" s="52"/>
      <c r="RYI12" s="52"/>
      <c r="RYJ12" s="52"/>
      <c r="RYK12" s="52"/>
      <c r="RYL12" s="52"/>
      <c r="RYM12" s="52"/>
      <c r="RYN12" s="52"/>
      <c r="RYO12" s="52"/>
      <c r="RYP12" s="52"/>
      <c r="RYQ12" s="52"/>
      <c r="RYR12" s="52"/>
      <c r="RYS12" s="52"/>
      <c r="RYT12" s="52"/>
      <c r="RYU12" s="52"/>
      <c r="RYV12" s="52"/>
      <c r="RYW12" s="52"/>
      <c r="RYX12" s="52"/>
      <c r="RYY12" s="52"/>
      <c r="RYZ12" s="52"/>
      <c r="RZA12" s="52"/>
      <c r="RZB12" s="52"/>
      <c r="RZC12" s="52"/>
      <c r="RZD12" s="52"/>
      <c r="RZE12" s="52"/>
      <c r="RZF12" s="52"/>
      <c r="RZG12" s="52"/>
      <c r="RZH12" s="52"/>
      <c r="RZI12" s="52"/>
      <c r="RZJ12" s="52"/>
      <c r="RZK12" s="52"/>
      <c r="RZL12" s="52"/>
      <c r="RZM12" s="52"/>
      <c r="RZN12" s="52"/>
      <c r="RZO12" s="52"/>
      <c r="RZP12" s="52"/>
      <c r="RZQ12" s="52"/>
      <c r="RZR12" s="52"/>
      <c r="RZS12" s="52"/>
      <c r="RZT12" s="52"/>
      <c r="RZU12" s="52"/>
      <c r="RZV12" s="52"/>
      <c r="RZW12" s="52"/>
      <c r="RZX12" s="52"/>
      <c r="RZY12" s="52"/>
      <c r="RZZ12" s="52"/>
      <c r="SAA12" s="52"/>
      <c r="SAB12" s="52"/>
      <c r="SAC12" s="52"/>
      <c r="SAD12" s="52"/>
      <c r="SAE12" s="52"/>
      <c r="SAF12" s="52"/>
      <c r="SAG12" s="52"/>
      <c r="SAH12" s="52"/>
      <c r="SAI12" s="52"/>
      <c r="SAJ12" s="52"/>
      <c r="SAK12" s="52"/>
      <c r="SAL12" s="52"/>
      <c r="SAM12" s="52"/>
      <c r="SAN12" s="52"/>
      <c r="SAO12" s="52"/>
      <c r="SAP12" s="52"/>
      <c r="SAQ12" s="52"/>
      <c r="SAR12" s="52"/>
      <c r="SAS12" s="52"/>
      <c r="SAT12" s="52"/>
      <c r="SAU12" s="52"/>
      <c r="SAV12" s="52"/>
      <c r="SAW12" s="52"/>
      <c r="SAX12" s="52"/>
      <c r="SAY12" s="52"/>
      <c r="SAZ12" s="52"/>
      <c r="SBA12" s="52"/>
      <c r="SBB12" s="52"/>
      <c r="SBC12" s="52"/>
      <c r="SBD12" s="52"/>
      <c r="SBE12" s="52"/>
      <c r="SBF12" s="52"/>
      <c r="SBG12" s="52"/>
      <c r="SBH12" s="52"/>
      <c r="SBI12" s="52"/>
      <c r="SBJ12" s="52"/>
      <c r="SBK12" s="52"/>
      <c r="SBL12" s="52"/>
      <c r="SBM12" s="52"/>
      <c r="SBN12" s="52"/>
      <c r="SBO12" s="52"/>
      <c r="SBP12" s="52"/>
      <c r="SBQ12" s="52"/>
      <c r="SBR12" s="52"/>
      <c r="SBS12" s="52"/>
      <c r="SBT12" s="52"/>
      <c r="SBU12" s="52"/>
      <c r="SBV12" s="52"/>
      <c r="SBW12" s="52"/>
      <c r="SBX12" s="52"/>
      <c r="SBY12" s="52"/>
      <c r="SBZ12" s="52"/>
      <c r="SCA12" s="52"/>
      <c r="SCB12" s="52"/>
      <c r="SCC12" s="52"/>
      <c r="SCD12" s="52"/>
      <c r="SCE12" s="52"/>
      <c r="SCF12" s="52"/>
      <c r="SCG12" s="52"/>
      <c r="SCH12" s="52"/>
      <c r="SCI12" s="52"/>
      <c r="SCJ12" s="52"/>
      <c r="SCK12" s="52"/>
      <c r="SCL12" s="52"/>
      <c r="SCM12" s="52"/>
      <c r="SCN12" s="52"/>
      <c r="SCO12" s="52"/>
      <c r="SCP12" s="52"/>
      <c r="SCQ12" s="52"/>
      <c r="SCR12" s="52"/>
      <c r="SCS12" s="52"/>
      <c r="SCT12" s="52"/>
      <c r="SCU12" s="52"/>
      <c r="SCV12" s="52"/>
      <c r="SCW12" s="52"/>
      <c r="SCX12" s="52"/>
      <c r="SCY12" s="52"/>
      <c r="SCZ12" s="52"/>
      <c r="SDA12" s="52"/>
      <c r="SDB12" s="52"/>
      <c r="SDC12" s="52"/>
      <c r="SDD12" s="52"/>
      <c r="SDE12" s="52"/>
      <c r="SDF12" s="52"/>
      <c r="SDG12" s="52"/>
      <c r="SDH12" s="52"/>
      <c r="SDI12" s="52"/>
      <c r="SDJ12" s="52"/>
      <c r="SDK12" s="52"/>
      <c r="SDL12" s="52"/>
      <c r="SDM12" s="52"/>
      <c r="SDN12" s="52"/>
      <c r="SDO12" s="52"/>
      <c r="SDP12" s="52"/>
      <c r="SDQ12" s="52"/>
      <c r="SDR12" s="52"/>
      <c r="SDS12" s="52"/>
      <c r="SDT12" s="52"/>
      <c r="SDU12" s="52"/>
      <c r="SDV12" s="52"/>
      <c r="SDW12" s="52"/>
      <c r="SDX12" s="52"/>
      <c r="SDY12" s="52"/>
      <c r="SDZ12" s="52"/>
      <c r="SEA12" s="52"/>
      <c r="SEB12" s="52"/>
      <c r="SEC12" s="52"/>
      <c r="SED12" s="52"/>
      <c r="SEE12" s="52"/>
      <c r="SEF12" s="52"/>
      <c r="SEG12" s="52"/>
      <c r="SEH12" s="52"/>
      <c r="SEI12" s="52"/>
      <c r="SEJ12" s="52"/>
      <c r="SEK12" s="52"/>
      <c r="SEL12" s="52"/>
      <c r="SEM12" s="52"/>
      <c r="SEN12" s="52"/>
      <c r="SEO12" s="52"/>
      <c r="SEP12" s="52"/>
      <c r="SEQ12" s="52"/>
      <c r="SER12" s="52"/>
      <c r="SES12" s="52"/>
      <c r="SET12" s="52"/>
      <c r="SEU12" s="52"/>
      <c r="SEV12" s="52"/>
      <c r="SEW12" s="52"/>
      <c r="SEX12" s="52"/>
      <c r="SEY12" s="52"/>
      <c r="SEZ12" s="52"/>
      <c r="SFA12" s="52"/>
      <c r="SFB12" s="52"/>
      <c r="SFC12" s="52"/>
      <c r="SFD12" s="52"/>
      <c r="SFE12" s="52"/>
      <c r="SFF12" s="52"/>
      <c r="SFG12" s="52"/>
      <c r="SFH12" s="52"/>
      <c r="SFI12" s="52"/>
      <c r="SFJ12" s="52"/>
      <c r="SFK12" s="52"/>
      <c r="SFL12" s="52"/>
      <c r="SFM12" s="52"/>
      <c r="SFN12" s="52"/>
      <c r="SFO12" s="52"/>
      <c r="SFP12" s="52"/>
      <c r="SFQ12" s="52"/>
      <c r="SFR12" s="52"/>
      <c r="SFS12" s="52"/>
      <c r="SFT12" s="52"/>
      <c r="SFU12" s="52"/>
      <c r="SFV12" s="52"/>
      <c r="SFW12" s="52"/>
      <c r="SFX12" s="52"/>
      <c r="SFY12" s="52"/>
      <c r="SFZ12" s="52"/>
      <c r="SGA12" s="52"/>
      <c r="SGB12" s="52"/>
      <c r="SGC12" s="52"/>
      <c r="SGD12" s="52"/>
      <c r="SGE12" s="52"/>
      <c r="SGF12" s="52"/>
      <c r="SGG12" s="52"/>
      <c r="SGH12" s="52"/>
      <c r="SGI12" s="52"/>
      <c r="SGJ12" s="52"/>
      <c r="SGK12" s="52"/>
      <c r="SGL12" s="52"/>
      <c r="SGM12" s="52"/>
      <c r="SGN12" s="52"/>
      <c r="SGO12" s="52"/>
      <c r="SGP12" s="52"/>
      <c r="SGQ12" s="52"/>
      <c r="SGR12" s="52"/>
      <c r="SGS12" s="52"/>
      <c r="SGT12" s="52"/>
      <c r="SGU12" s="52"/>
      <c r="SGV12" s="52"/>
      <c r="SGW12" s="52"/>
      <c r="SGX12" s="52"/>
      <c r="SGY12" s="52"/>
      <c r="SGZ12" s="52"/>
      <c r="SHA12" s="52"/>
      <c r="SHB12" s="52"/>
      <c r="SHC12" s="52"/>
      <c r="SHD12" s="52"/>
      <c r="SHE12" s="52"/>
      <c r="SHF12" s="52"/>
      <c r="SHG12" s="52"/>
      <c r="SHH12" s="52"/>
      <c r="SHI12" s="52"/>
      <c r="SHJ12" s="52"/>
      <c r="SHK12" s="52"/>
      <c r="SHL12" s="52"/>
      <c r="SHM12" s="52"/>
      <c r="SHN12" s="52"/>
      <c r="SHO12" s="52"/>
      <c r="SHP12" s="52"/>
      <c r="SHQ12" s="52"/>
      <c r="SHR12" s="52"/>
      <c r="SHS12" s="52"/>
      <c r="SHT12" s="52"/>
      <c r="SHU12" s="52"/>
      <c r="SHV12" s="52"/>
      <c r="SHW12" s="52"/>
      <c r="SHX12" s="52"/>
      <c r="SHY12" s="52"/>
      <c r="SHZ12" s="52"/>
      <c r="SIA12" s="52"/>
      <c r="SIB12" s="52"/>
      <c r="SIC12" s="52"/>
      <c r="SID12" s="52"/>
      <c r="SIE12" s="52"/>
      <c r="SIF12" s="52"/>
      <c r="SIG12" s="52"/>
      <c r="SIH12" s="52"/>
      <c r="SII12" s="52"/>
      <c r="SIJ12" s="52"/>
      <c r="SIK12" s="52"/>
      <c r="SIL12" s="52"/>
      <c r="SIM12" s="52"/>
      <c r="SIN12" s="52"/>
      <c r="SIO12" s="52"/>
      <c r="SIP12" s="52"/>
      <c r="SIQ12" s="52"/>
      <c r="SIR12" s="52"/>
      <c r="SIS12" s="52"/>
      <c r="SIT12" s="52"/>
      <c r="SIU12" s="52"/>
      <c r="SIV12" s="52"/>
      <c r="SIW12" s="52"/>
      <c r="SIX12" s="52"/>
      <c r="SIY12" s="52"/>
      <c r="SIZ12" s="52"/>
      <c r="SJA12" s="52"/>
      <c r="SJB12" s="52"/>
      <c r="SJC12" s="52"/>
      <c r="SJD12" s="52"/>
      <c r="SJE12" s="52"/>
      <c r="SJF12" s="52"/>
      <c r="SJG12" s="52"/>
      <c r="SJH12" s="52"/>
      <c r="SJI12" s="52"/>
      <c r="SJJ12" s="52"/>
      <c r="SJK12" s="52"/>
      <c r="SJL12" s="52"/>
      <c r="SJM12" s="52"/>
      <c r="SJN12" s="52"/>
      <c r="SJO12" s="52"/>
      <c r="SJP12" s="52"/>
      <c r="SJQ12" s="52"/>
      <c r="SJR12" s="52"/>
      <c r="SJS12" s="52"/>
      <c r="SJT12" s="52"/>
      <c r="SJU12" s="52"/>
      <c r="SJV12" s="52"/>
      <c r="SJW12" s="52"/>
      <c r="SJX12" s="52"/>
      <c r="SJY12" s="52"/>
      <c r="SJZ12" s="52"/>
      <c r="SKA12" s="52"/>
      <c r="SKB12" s="52"/>
      <c r="SKC12" s="52"/>
      <c r="SKD12" s="52"/>
      <c r="SKE12" s="52"/>
      <c r="SKF12" s="52"/>
      <c r="SKG12" s="52"/>
      <c r="SKH12" s="52"/>
      <c r="SKI12" s="52"/>
      <c r="SKJ12" s="52"/>
      <c r="SKK12" s="52"/>
      <c r="SKL12" s="52"/>
      <c r="SKM12" s="52"/>
      <c r="SKN12" s="52"/>
      <c r="SKO12" s="52"/>
      <c r="SKP12" s="52"/>
      <c r="SKQ12" s="52"/>
      <c r="SKR12" s="52"/>
      <c r="SKS12" s="52"/>
      <c r="SKT12" s="52"/>
      <c r="SKU12" s="52"/>
      <c r="SKV12" s="52"/>
      <c r="SKW12" s="52"/>
      <c r="SKX12" s="52"/>
      <c r="SKY12" s="52"/>
      <c r="SKZ12" s="52"/>
      <c r="SLA12" s="52"/>
      <c r="SLB12" s="52"/>
      <c r="SLC12" s="52"/>
      <c r="SLD12" s="52"/>
      <c r="SLE12" s="52"/>
      <c r="SLF12" s="52"/>
      <c r="SLG12" s="52"/>
      <c r="SLH12" s="52"/>
      <c r="SLI12" s="52"/>
      <c r="SLJ12" s="52"/>
      <c r="SLK12" s="52"/>
      <c r="SLL12" s="52"/>
      <c r="SLM12" s="52"/>
      <c r="SLN12" s="52"/>
      <c r="SLO12" s="52"/>
      <c r="SLP12" s="52"/>
      <c r="SLQ12" s="52"/>
      <c r="SLR12" s="52"/>
      <c r="SLS12" s="52"/>
      <c r="SLT12" s="52"/>
      <c r="SLU12" s="52"/>
      <c r="SLV12" s="52"/>
      <c r="SLW12" s="52"/>
      <c r="SLX12" s="52"/>
      <c r="SLY12" s="52"/>
      <c r="SLZ12" s="52"/>
      <c r="SMA12" s="52"/>
      <c r="SMB12" s="52"/>
      <c r="SMC12" s="52"/>
      <c r="SMD12" s="52"/>
      <c r="SME12" s="52"/>
      <c r="SMF12" s="52"/>
      <c r="SMG12" s="52"/>
      <c r="SMH12" s="52"/>
      <c r="SMI12" s="52"/>
      <c r="SMJ12" s="52"/>
      <c r="SMK12" s="52"/>
      <c r="SML12" s="52"/>
      <c r="SMM12" s="52"/>
      <c r="SMN12" s="52"/>
      <c r="SMO12" s="52"/>
      <c r="SMP12" s="52"/>
      <c r="SMQ12" s="52"/>
      <c r="SMR12" s="52"/>
      <c r="SMS12" s="52"/>
      <c r="SMT12" s="52"/>
      <c r="SMU12" s="52"/>
      <c r="SMV12" s="52"/>
      <c r="SMW12" s="52"/>
      <c r="SMX12" s="52"/>
      <c r="SMY12" s="52"/>
      <c r="SMZ12" s="52"/>
      <c r="SNA12" s="52"/>
      <c r="SNB12" s="52"/>
      <c r="SNC12" s="52"/>
      <c r="SND12" s="52"/>
      <c r="SNE12" s="52"/>
      <c r="SNF12" s="52"/>
      <c r="SNG12" s="52"/>
      <c r="SNH12" s="52"/>
      <c r="SNI12" s="52"/>
      <c r="SNJ12" s="52"/>
      <c r="SNK12" s="52"/>
      <c r="SNL12" s="52"/>
      <c r="SNM12" s="52"/>
      <c r="SNN12" s="52"/>
      <c r="SNO12" s="52"/>
      <c r="SNP12" s="52"/>
      <c r="SNQ12" s="52"/>
      <c r="SNR12" s="52"/>
      <c r="SNS12" s="52"/>
      <c r="SNT12" s="52"/>
      <c r="SNU12" s="52"/>
      <c r="SNV12" s="52"/>
      <c r="SNW12" s="52"/>
      <c r="SNX12" s="52"/>
      <c r="SNY12" s="52"/>
      <c r="SNZ12" s="52"/>
      <c r="SOA12" s="52"/>
      <c r="SOB12" s="52"/>
      <c r="SOC12" s="52"/>
      <c r="SOD12" s="52"/>
      <c r="SOE12" s="52"/>
      <c r="SOF12" s="52"/>
      <c r="SOG12" s="52"/>
      <c r="SOH12" s="52"/>
      <c r="SOI12" s="52"/>
      <c r="SOJ12" s="52"/>
      <c r="SOK12" s="52"/>
      <c r="SOL12" s="52"/>
      <c r="SOM12" s="52"/>
      <c r="SON12" s="52"/>
      <c r="SOO12" s="52"/>
      <c r="SOP12" s="52"/>
      <c r="SOQ12" s="52"/>
      <c r="SOR12" s="52"/>
      <c r="SOS12" s="52"/>
      <c r="SOT12" s="52"/>
      <c r="SOU12" s="52"/>
      <c r="SOV12" s="52"/>
      <c r="SOW12" s="52"/>
      <c r="SOX12" s="52"/>
      <c r="SOY12" s="52"/>
      <c r="SOZ12" s="52"/>
      <c r="SPA12" s="52"/>
      <c r="SPB12" s="52"/>
      <c r="SPC12" s="52"/>
      <c r="SPD12" s="52"/>
      <c r="SPE12" s="52"/>
      <c r="SPF12" s="52"/>
      <c r="SPG12" s="52"/>
      <c r="SPH12" s="52"/>
      <c r="SPI12" s="52"/>
      <c r="SPJ12" s="52"/>
      <c r="SPK12" s="52"/>
      <c r="SPL12" s="52"/>
      <c r="SPM12" s="52"/>
      <c r="SPN12" s="52"/>
      <c r="SPO12" s="52"/>
      <c r="SPP12" s="52"/>
      <c r="SPQ12" s="52"/>
      <c r="SPR12" s="52"/>
      <c r="SPS12" s="52"/>
      <c r="SPT12" s="52"/>
      <c r="SPU12" s="52"/>
      <c r="SPV12" s="52"/>
      <c r="SPW12" s="52"/>
      <c r="SPX12" s="52"/>
      <c r="SPY12" s="52"/>
      <c r="SPZ12" s="52"/>
      <c r="SQA12" s="52"/>
      <c r="SQB12" s="52"/>
      <c r="SQC12" s="52"/>
      <c r="SQD12" s="52"/>
      <c r="SQE12" s="52"/>
      <c r="SQF12" s="52"/>
      <c r="SQG12" s="52"/>
      <c r="SQH12" s="52"/>
      <c r="SQI12" s="52"/>
      <c r="SQJ12" s="52"/>
      <c r="SQK12" s="52"/>
      <c r="SQL12" s="52"/>
      <c r="SQM12" s="52"/>
      <c r="SQN12" s="52"/>
      <c r="SQO12" s="52"/>
      <c r="SQP12" s="52"/>
      <c r="SQQ12" s="52"/>
      <c r="SQR12" s="52"/>
      <c r="SQS12" s="52"/>
      <c r="SQT12" s="52"/>
      <c r="SQU12" s="52"/>
      <c r="SQV12" s="52"/>
      <c r="SQW12" s="52"/>
      <c r="SQX12" s="52"/>
      <c r="SQY12" s="52"/>
      <c r="SQZ12" s="52"/>
      <c r="SRA12" s="52"/>
      <c r="SRB12" s="52"/>
      <c r="SRC12" s="52"/>
      <c r="SRD12" s="52"/>
      <c r="SRE12" s="52"/>
      <c r="SRF12" s="52"/>
      <c r="SRG12" s="52"/>
      <c r="SRH12" s="52"/>
      <c r="SRI12" s="52"/>
      <c r="SRJ12" s="52"/>
      <c r="SRK12" s="52"/>
      <c r="SRL12" s="52"/>
      <c r="SRM12" s="52"/>
      <c r="SRN12" s="52"/>
      <c r="SRO12" s="52"/>
      <c r="SRP12" s="52"/>
      <c r="SRQ12" s="52"/>
      <c r="SRR12" s="52"/>
      <c r="SRS12" s="52"/>
      <c r="SRT12" s="52"/>
      <c r="SRU12" s="52"/>
      <c r="SRV12" s="52"/>
      <c r="SRW12" s="52"/>
      <c r="SRX12" s="52"/>
      <c r="SRY12" s="52"/>
      <c r="SRZ12" s="52"/>
      <c r="SSA12" s="52"/>
      <c r="SSB12" s="52"/>
      <c r="SSC12" s="52"/>
      <c r="SSD12" s="52"/>
      <c r="SSE12" s="52"/>
      <c r="SSF12" s="52"/>
      <c r="SSG12" s="52"/>
      <c r="SSH12" s="52"/>
      <c r="SSI12" s="52"/>
      <c r="SSJ12" s="52"/>
      <c r="SSK12" s="52"/>
      <c r="SSL12" s="52"/>
      <c r="SSM12" s="52"/>
      <c r="SSN12" s="52"/>
      <c r="SSO12" s="52"/>
      <c r="SSP12" s="52"/>
      <c r="SSQ12" s="52"/>
      <c r="SSR12" s="52"/>
      <c r="SSS12" s="52"/>
      <c r="SST12" s="52"/>
      <c r="SSU12" s="52"/>
      <c r="SSV12" s="52"/>
      <c r="SSW12" s="52"/>
      <c r="SSX12" s="52"/>
      <c r="SSY12" s="52"/>
      <c r="SSZ12" s="52"/>
      <c r="STA12" s="52"/>
      <c r="STB12" s="52"/>
      <c r="STC12" s="52"/>
      <c r="STD12" s="52"/>
      <c r="STE12" s="52"/>
      <c r="STF12" s="52"/>
      <c r="STG12" s="52"/>
      <c r="STH12" s="52"/>
      <c r="STI12" s="52"/>
      <c r="STJ12" s="52"/>
      <c r="STK12" s="52"/>
      <c r="STL12" s="52"/>
      <c r="STM12" s="52"/>
      <c r="STN12" s="52"/>
      <c r="STO12" s="52"/>
      <c r="STP12" s="52"/>
      <c r="STQ12" s="52"/>
      <c r="STR12" s="52"/>
      <c r="STS12" s="52"/>
      <c r="STT12" s="52"/>
      <c r="STU12" s="52"/>
      <c r="STV12" s="52"/>
      <c r="STW12" s="52"/>
      <c r="STX12" s="52"/>
      <c r="STY12" s="52"/>
      <c r="STZ12" s="52"/>
      <c r="SUA12" s="52"/>
      <c r="SUB12" s="52"/>
      <c r="SUC12" s="52"/>
      <c r="SUD12" s="52"/>
      <c r="SUE12" s="52"/>
      <c r="SUF12" s="52"/>
      <c r="SUG12" s="52"/>
      <c r="SUH12" s="52"/>
      <c r="SUI12" s="52"/>
      <c r="SUJ12" s="52"/>
      <c r="SUK12" s="52"/>
      <c r="SUL12" s="52"/>
      <c r="SUM12" s="52"/>
      <c r="SUN12" s="52"/>
      <c r="SUO12" s="52"/>
      <c r="SUP12" s="52"/>
      <c r="SUQ12" s="52"/>
      <c r="SUR12" s="52"/>
      <c r="SUS12" s="52"/>
      <c r="SUT12" s="52"/>
      <c r="SUU12" s="52"/>
      <c r="SUV12" s="52"/>
      <c r="SUW12" s="52"/>
      <c r="SUX12" s="52"/>
      <c r="SUY12" s="52"/>
      <c r="SUZ12" s="52"/>
      <c r="SVA12" s="52"/>
      <c r="SVB12" s="52"/>
      <c r="SVC12" s="52"/>
      <c r="SVD12" s="52"/>
      <c r="SVE12" s="52"/>
      <c r="SVF12" s="52"/>
      <c r="SVG12" s="52"/>
      <c r="SVH12" s="52"/>
      <c r="SVI12" s="52"/>
      <c r="SVJ12" s="52"/>
      <c r="SVK12" s="52"/>
      <c r="SVL12" s="52"/>
      <c r="SVM12" s="52"/>
      <c r="SVN12" s="52"/>
      <c r="SVO12" s="52"/>
      <c r="SVP12" s="52"/>
      <c r="SVQ12" s="52"/>
      <c r="SVR12" s="52"/>
      <c r="SVS12" s="52"/>
      <c r="SVT12" s="52"/>
      <c r="SVU12" s="52"/>
      <c r="SVV12" s="52"/>
      <c r="SVW12" s="52"/>
      <c r="SVX12" s="52"/>
      <c r="SVY12" s="52"/>
      <c r="SVZ12" s="52"/>
      <c r="SWA12" s="52"/>
      <c r="SWB12" s="52"/>
      <c r="SWC12" s="52"/>
      <c r="SWD12" s="52"/>
      <c r="SWE12" s="52"/>
      <c r="SWF12" s="52"/>
      <c r="SWG12" s="52"/>
      <c r="SWH12" s="52"/>
      <c r="SWI12" s="52"/>
      <c r="SWJ12" s="52"/>
      <c r="SWK12" s="52"/>
      <c r="SWL12" s="52"/>
      <c r="SWM12" s="52"/>
      <c r="SWN12" s="52"/>
      <c r="SWO12" s="52"/>
      <c r="SWP12" s="52"/>
      <c r="SWQ12" s="52"/>
      <c r="SWR12" s="52"/>
      <c r="SWS12" s="52"/>
      <c r="SWT12" s="52"/>
      <c r="SWU12" s="52"/>
      <c r="SWV12" s="52"/>
      <c r="SWW12" s="52"/>
      <c r="SWX12" s="52"/>
      <c r="SWY12" s="52"/>
      <c r="SWZ12" s="52"/>
      <c r="SXA12" s="52"/>
      <c r="SXB12" s="52"/>
      <c r="SXC12" s="52"/>
      <c r="SXD12" s="52"/>
      <c r="SXE12" s="52"/>
      <c r="SXF12" s="52"/>
      <c r="SXG12" s="52"/>
      <c r="SXH12" s="52"/>
      <c r="SXI12" s="52"/>
      <c r="SXJ12" s="52"/>
      <c r="SXK12" s="52"/>
      <c r="SXL12" s="52"/>
      <c r="SXM12" s="52"/>
      <c r="SXN12" s="52"/>
      <c r="SXO12" s="52"/>
      <c r="SXP12" s="52"/>
      <c r="SXQ12" s="52"/>
      <c r="SXR12" s="52"/>
      <c r="SXS12" s="52"/>
      <c r="SXT12" s="52"/>
      <c r="SXU12" s="52"/>
      <c r="SXV12" s="52"/>
      <c r="SXW12" s="52"/>
      <c r="SXX12" s="52"/>
      <c r="SXY12" s="52"/>
      <c r="SXZ12" s="52"/>
      <c r="SYA12" s="52"/>
      <c r="SYB12" s="52"/>
      <c r="SYC12" s="52"/>
      <c r="SYD12" s="52"/>
      <c r="SYE12" s="52"/>
      <c r="SYF12" s="52"/>
      <c r="SYG12" s="52"/>
      <c r="SYH12" s="52"/>
      <c r="SYI12" s="52"/>
      <c r="SYJ12" s="52"/>
      <c r="SYK12" s="52"/>
      <c r="SYL12" s="52"/>
      <c r="SYM12" s="52"/>
      <c r="SYN12" s="52"/>
      <c r="SYO12" s="52"/>
      <c r="SYP12" s="52"/>
      <c r="SYQ12" s="52"/>
      <c r="SYR12" s="52"/>
      <c r="SYS12" s="52"/>
      <c r="SYT12" s="52"/>
      <c r="SYU12" s="52"/>
      <c r="SYV12" s="52"/>
      <c r="SYW12" s="52"/>
      <c r="SYX12" s="52"/>
      <c r="SYY12" s="52"/>
      <c r="SYZ12" s="52"/>
      <c r="SZA12" s="52"/>
      <c r="SZB12" s="52"/>
      <c r="SZC12" s="52"/>
      <c r="SZD12" s="52"/>
      <c r="SZE12" s="52"/>
      <c r="SZF12" s="52"/>
      <c r="SZG12" s="52"/>
      <c r="SZH12" s="52"/>
      <c r="SZI12" s="52"/>
      <c r="SZJ12" s="52"/>
      <c r="SZK12" s="52"/>
      <c r="SZL12" s="52"/>
      <c r="SZM12" s="52"/>
      <c r="SZN12" s="52"/>
      <c r="SZO12" s="52"/>
      <c r="SZP12" s="52"/>
      <c r="SZQ12" s="52"/>
      <c r="SZR12" s="52"/>
      <c r="SZS12" s="52"/>
      <c r="SZT12" s="52"/>
      <c r="SZU12" s="52"/>
      <c r="SZV12" s="52"/>
      <c r="SZW12" s="52"/>
      <c r="SZX12" s="52"/>
      <c r="SZY12" s="52"/>
      <c r="SZZ12" s="52"/>
      <c r="TAA12" s="52"/>
      <c r="TAB12" s="52"/>
      <c r="TAC12" s="52"/>
      <c r="TAD12" s="52"/>
      <c r="TAE12" s="52"/>
      <c r="TAF12" s="52"/>
      <c r="TAG12" s="52"/>
      <c r="TAH12" s="52"/>
      <c r="TAI12" s="52"/>
      <c r="TAJ12" s="52"/>
      <c r="TAK12" s="52"/>
      <c r="TAL12" s="52"/>
      <c r="TAM12" s="52"/>
      <c r="TAN12" s="52"/>
      <c r="TAO12" s="52"/>
      <c r="TAP12" s="52"/>
      <c r="TAQ12" s="52"/>
      <c r="TAR12" s="52"/>
      <c r="TAS12" s="52"/>
      <c r="TAT12" s="52"/>
      <c r="TAU12" s="52"/>
      <c r="TAV12" s="52"/>
      <c r="TAW12" s="52"/>
      <c r="TAX12" s="52"/>
      <c r="TAY12" s="52"/>
      <c r="TAZ12" s="52"/>
      <c r="TBA12" s="52"/>
      <c r="TBB12" s="52"/>
      <c r="TBC12" s="52"/>
      <c r="TBD12" s="52"/>
      <c r="TBE12" s="52"/>
      <c r="TBF12" s="52"/>
      <c r="TBG12" s="52"/>
      <c r="TBH12" s="52"/>
      <c r="TBI12" s="52"/>
      <c r="TBJ12" s="52"/>
      <c r="TBK12" s="52"/>
      <c r="TBL12" s="52"/>
      <c r="TBM12" s="52"/>
      <c r="TBN12" s="52"/>
      <c r="TBO12" s="52"/>
      <c r="TBP12" s="52"/>
      <c r="TBQ12" s="52"/>
      <c r="TBR12" s="52"/>
      <c r="TBS12" s="52"/>
      <c r="TBT12" s="52"/>
      <c r="TBU12" s="52"/>
      <c r="TBV12" s="52"/>
      <c r="TBW12" s="52"/>
      <c r="TBX12" s="52"/>
      <c r="TBY12" s="52"/>
      <c r="TBZ12" s="52"/>
      <c r="TCA12" s="52"/>
      <c r="TCB12" s="52"/>
      <c r="TCC12" s="52"/>
      <c r="TCD12" s="52"/>
      <c r="TCE12" s="52"/>
      <c r="TCF12" s="52"/>
      <c r="TCG12" s="52"/>
      <c r="TCH12" s="52"/>
      <c r="TCI12" s="52"/>
      <c r="TCJ12" s="52"/>
      <c r="TCK12" s="52"/>
      <c r="TCL12" s="52"/>
      <c r="TCM12" s="52"/>
      <c r="TCN12" s="52"/>
      <c r="TCO12" s="52"/>
      <c r="TCP12" s="52"/>
      <c r="TCQ12" s="52"/>
      <c r="TCR12" s="52"/>
      <c r="TCS12" s="52"/>
      <c r="TCT12" s="52"/>
      <c r="TCU12" s="52"/>
      <c r="TCV12" s="52"/>
      <c r="TCW12" s="52"/>
      <c r="TCX12" s="52"/>
      <c r="TCY12" s="52"/>
      <c r="TCZ12" s="52"/>
      <c r="TDA12" s="52"/>
      <c r="TDB12" s="52"/>
      <c r="TDC12" s="52"/>
      <c r="TDD12" s="52"/>
      <c r="TDE12" s="52"/>
      <c r="TDF12" s="52"/>
      <c r="TDG12" s="52"/>
      <c r="TDH12" s="52"/>
      <c r="TDI12" s="52"/>
      <c r="TDJ12" s="52"/>
      <c r="TDK12" s="52"/>
      <c r="TDL12" s="52"/>
      <c r="TDM12" s="52"/>
      <c r="TDN12" s="52"/>
      <c r="TDO12" s="52"/>
      <c r="TDP12" s="52"/>
      <c r="TDQ12" s="52"/>
      <c r="TDR12" s="52"/>
      <c r="TDS12" s="52"/>
      <c r="TDT12" s="52"/>
      <c r="TDU12" s="52"/>
      <c r="TDV12" s="52"/>
      <c r="TDW12" s="52"/>
      <c r="TDX12" s="52"/>
      <c r="TDY12" s="52"/>
      <c r="TDZ12" s="52"/>
      <c r="TEA12" s="52"/>
      <c r="TEB12" s="52"/>
      <c r="TEC12" s="52"/>
      <c r="TED12" s="52"/>
      <c r="TEE12" s="52"/>
      <c r="TEF12" s="52"/>
      <c r="TEG12" s="52"/>
      <c r="TEH12" s="52"/>
      <c r="TEI12" s="52"/>
      <c r="TEJ12" s="52"/>
      <c r="TEK12" s="52"/>
      <c r="TEL12" s="52"/>
      <c r="TEM12" s="52"/>
      <c r="TEN12" s="52"/>
      <c r="TEO12" s="52"/>
      <c r="TEP12" s="52"/>
      <c r="TEQ12" s="52"/>
      <c r="TER12" s="52"/>
      <c r="TES12" s="52"/>
      <c r="TET12" s="52"/>
      <c r="TEU12" s="52"/>
      <c r="TEV12" s="52"/>
      <c r="TEW12" s="52"/>
      <c r="TEX12" s="52"/>
      <c r="TEY12" s="52"/>
      <c r="TEZ12" s="52"/>
      <c r="TFA12" s="52"/>
      <c r="TFB12" s="52"/>
      <c r="TFC12" s="52"/>
      <c r="TFD12" s="52"/>
      <c r="TFE12" s="52"/>
      <c r="TFF12" s="52"/>
      <c r="TFG12" s="52"/>
      <c r="TFH12" s="52"/>
      <c r="TFI12" s="52"/>
      <c r="TFJ12" s="52"/>
      <c r="TFK12" s="52"/>
      <c r="TFL12" s="52"/>
      <c r="TFM12" s="52"/>
      <c r="TFN12" s="52"/>
      <c r="TFO12" s="52"/>
      <c r="TFP12" s="52"/>
      <c r="TFQ12" s="52"/>
      <c r="TFR12" s="52"/>
      <c r="TFS12" s="52"/>
      <c r="TFT12" s="52"/>
      <c r="TFU12" s="52"/>
      <c r="TFV12" s="52"/>
      <c r="TFW12" s="52"/>
      <c r="TFX12" s="52"/>
      <c r="TFY12" s="52"/>
      <c r="TFZ12" s="52"/>
      <c r="TGA12" s="52"/>
      <c r="TGB12" s="52"/>
      <c r="TGC12" s="52"/>
      <c r="TGD12" s="52"/>
      <c r="TGE12" s="52"/>
      <c r="TGF12" s="52"/>
      <c r="TGG12" s="52"/>
      <c r="TGH12" s="52"/>
      <c r="TGI12" s="52"/>
      <c r="TGJ12" s="52"/>
      <c r="TGK12" s="52"/>
      <c r="TGL12" s="52"/>
      <c r="TGM12" s="52"/>
      <c r="TGN12" s="52"/>
      <c r="TGO12" s="52"/>
      <c r="TGP12" s="52"/>
      <c r="TGQ12" s="52"/>
      <c r="TGR12" s="52"/>
      <c r="TGS12" s="52"/>
      <c r="TGT12" s="52"/>
      <c r="TGU12" s="52"/>
      <c r="TGV12" s="52"/>
      <c r="TGW12" s="52"/>
      <c r="TGX12" s="52"/>
      <c r="TGY12" s="52"/>
      <c r="TGZ12" s="52"/>
      <c r="THA12" s="52"/>
      <c r="THB12" s="52"/>
      <c r="THC12" s="52"/>
      <c r="THD12" s="52"/>
      <c r="THE12" s="52"/>
      <c r="THF12" s="52"/>
      <c r="THG12" s="52"/>
      <c r="THH12" s="52"/>
      <c r="THI12" s="52"/>
      <c r="THJ12" s="52"/>
      <c r="THK12" s="52"/>
      <c r="THL12" s="52"/>
      <c r="THM12" s="52"/>
      <c r="THN12" s="52"/>
      <c r="THO12" s="52"/>
      <c r="THP12" s="52"/>
      <c r="THQ12" s="52"/>
      <c r="THR12" s="52"/>
      <c r="THS12" s="52"/>
      <c r="THT12" s="52"/>
      <c r="THU12" s="52"/>
      <c r="THV12" s="52"/>
      <c r="THW12" s="52"/>
      <c r="THX12" s="52"/>
      <c r="THY12" s="52"/>
      <c r="THZ12" s="52"/>
      <c r="TIA12" s="52"/>
      <c r="TIB12" s="52"/>
      <c r="TIC12" s="52"/>
      <c r="TID12" s="52"/>
      <c r="TIE12" s="52"/>
      <c r="TIF12" s="52"/>
      <c r="TIG12" s="52"/>
      <c r="TIH12" s="52"/>
      <c r="TII12" s="52"/>
      <c r="TIJ12" s="52"/>
      <c r="TIK12" s="52"/>
      <c r="TIL12" s="52"/>
      <c r="TIM12" s="52"/>
      <c r="TIN12" s="52"/>
      <c r="TIO12" s="52"/>
      <c r="TIP12" s="52"/>
      <c r="TIQ12" s="52"/>
      <c r="TIR12" s="52"/>
      <c r="TIS12" s="52"/>
      <c r="TIT12" s="52"/>
      <c r="TIU12" s="52"/>
      <c r="TIV12" s="52"/>
      <c r="TIW12" s="52"/>
      <c r="TIX12" s="52"/>
      <c r="TIY12" s="52"/>
      <c r="TIZ12" s="52"/>
      <c r="TJA12" s="52"/>
      <c r="TJB12" s="52"/>
      <c r="TJC12" s="52"/>
      <c r="TJD12" s="52"/>
      <c r="TJE12" s="52"/>
      <c r="TJF12" s="52"/>
      <c r="TJG12" s="52"/>
      <c r="TJH12" s="52"/>
      <c r="TJI12" s="52"/>
      <c r="TJJ12" s="52"/>
      <c r="TJK12" s="52"/>
      <c r="TJL12" s="52"/>
      <c r="TJM12" s="52"/>
      <c r="TJN12" s="52"/>
      <c r="TJO12" s="52"/>
      <c r="TJP12" s="52"/>
      <c r="TJQ12" s="52"/>
      <c r="TJR12" s="52"/>
      <c r="TJS12" s="52"/>
      <c r="TJT12" s="52"/>
      <c r="TJU12" s="52"/>
      <c r="TJV12" s="52"/>
      <c r="TJW12" s="52"/>
      <c r="TJX12" s="52"/>
      <c r="TJY12" s="52"/>
      <c r="TJZ12" s="52"/>
      <c r="TKA12" s="52"/>
      <c r="TKB12" s="52"/>
      <c r="TKC12" s="52"/>
      <c r="TKD12" s="52"/>
      <c r="TKE12" s="52"/>
      <c r="TKF12" s="52"/>
      <c r="TKG12" s="52"/>
      <c r="TKH12" s="52"/>
      <c r="TKI12" s="52"/>
      <c r="TKJ12" s="52"/>
      <c r="TKK12" s="52"/>
      <c r="TKL12" s="52"/>
      <c r="TKM12" s="52"/>
      <c r="TKN12" s="52"/>
      <c r="TKO12" s="52"/>
      <c r="TKP12" s="52"/>
      <c r="TKQ12" s="52"/>
      <c r="TKR12" s="52"/>
      <c r="TKS12" s="52"/>
      <c r="TKT12" s="52"/>
      <c r="TKU12" s="52"/>
      <c r="TKV12" s="52"/>
      <c r="TKW12" s="52"/>
      <c r="TKX12" s="52"/>
      <c r="TKY12" s="52"/>
      <c r="TKZ12" s="52"/>
      <c r="TLA12" s="52"/>
      <c r="TLB12" s="52"/>
      <c r="TLC12" s="52"/>
      <c r="TLD12" s="52"/>
      <c r="TLE12" s="52"/>
      <c r="TLF12" s="52"/>
      <c r="TLG12" s="52"/>
      <c r="TLH12" s="52"/>
      <c r="TLI12" s="52"/>
      <c r="TLJ12" s="52"/>
      <c r="TLK12" s="52"/>
      <c r="TLL12" s="52"/>
      <c r="TLM12" s="52"/>
      <c r="TLN12" s="52"/>
      <c r="TLO12" s="52"/>
      <c r="TLP12" s="52"/>
      <c r="TLQ12" s="52"/>
      <c r="TLR12" s="52"/>
      <c r="TLS12" s="52"/>
      <c r="TLT12" s="52"/>
      <c r="TLU12" s="52"/>
      <c r="TLV12" s="52"/>
      <c r="TLW12" s="52"/>
      <c r="TLX12" s="52"/>
      <c r="TLY12" s="52"/>
      <c r="TLZ12" s="52"/>
      <c r="TMA12" s="52"/>
      <c r="TMB12" s="52"/>
      <c r="TMC12" s="52"/>
      <c r="TMD12" s="52"/>
      <c r="TME12" s="52"/>
      <c r="TMF12" s="52"/>
      <c r="TMG12" s="52"/>
      <c r="TMH12" s="52"/>
      <c r="TMI12" s="52"/>
      <c r="TMJ12" s="52"/>
      <c r="TMK12" s="52"/>
      <c r="TML12" s="52"/>
      <c r="TMM12" s="52"/>
      <c r="TMN12" s="52"/>
      <c r="TMO12" s="52"/>
      <c r="TMP12" s="52"/>
      <c r="TMQ12" s="52"/>
      <c r="TMR12" s="52"/>
      <c r="TMS12" s="52"/>
      <c r="TMT12" s="52"/>
      <c r="TMU12" s="52"/>
      <c r="TMV12" s="52"/>
      <c r="TMW12" s="52"/>
      <c r="TMX12" s="52"/>
      <c r="TMY12" s="52"/>
      <c r="TMZ12" s="52"/>
      <c r="TNA12" s="52"/>
      <c r="TNB12" s="52"/>
      <c r="TNC12" s="52"/>
      <c r="TND12" s="52"/>
      <c r="TNE12" s="52"/>
      <c r="TNF12" s="52"/>
      <c r="TNG12" s="52"/>
      <c r="TNH12" s="52"/>
      <c r="TNI12" s="52"/>
      <c r="TNJ12" s="52"/>
      <c r="TNK12" s="52"/>
      <c r="TNL12" s="52"/>
      <c r="TNM12" s="52"/>
      <c r="TNN12" s="52"/>
      <c r="TNO12" s="52"/>
      <c r="TNP12" s="52"/>
      <c r="TNQ12" s="52"/>
      <c r="TNR12" s="52"/>
      <c r="TNS12" s="52"/>
      <c r="TNT12" s="52"/>
      <c r="TNU12" s="52"/>
      <c r="TNV12" s="52"/>
      <c r="TNW12" s="52"/>
      <c r="TNX12" s="52"/>
      <c r="TNY12" s="52"/>
      <c r="TNZ12" s="52"/>
      <c r="TOA12" s="52"/>
      <c r="TOB12" s="52"/>
      <c r="TOC12" s="52"/>
      <c r="TOD12" s="52"/>
      <c r="TOE12" s="52"/>
      <c r="TOF12" s="52"/>
      <c r="TOG12" s="52"/>
      <c r="TOH12" s="52"/>
      <c r="TOI12" s="52"/>
      <c r="TOJ12" s="52"/>
      <c r="TOK12" s="52"/>
      <c r="TOL12" s="52"/>
      <c r="TOM12" s="52"/>
      <c r="TON12" s="52"/>
      <c r="TOO12" s="52"/>
      <c r="TOP12" s="52"/>
      <c r="TOQ12" s="52"/>
      <c r="TOR12" s="52"/>
      <c r="TOS12" s="52"/>
      <c r="TOT12" s="52"/>
      <c r="TOU12" s="52"/>
      <c r="TOV12" s="52"/>
      <c r="TOW12" s="52"/>
      <c r="TOX12" s="52"/>
      <c r="TOY12" s="52"/>
      <c r="TOZ12" s="52"/>
      <c r="TPA12" s="52"/>
      <c r="TPB12" s="52"/>
      <c r="TPC12" s="52"/>
      <c r="TPD12" s="52"/>
      <c r="TPE12" s="52"/>
      <c r="TPF12" s="52"/>
      <c r="TPG12" s="52"/>
      <c r="TPH12" s="52"/>
      <c r="TPI12" s="52"/>
      <c r="TPJ12" s="52"/>
      <c r="TPK12" s="52"/>
      <c r="TPL12" s="52"/>
      <c r="TPM12" s="52"/>
      <c r="TPN12" s="52"/>
      <c r="TPO12" s="52"/>
      <c r="TPP12" s="52"/>
      <c r="TPQ12" s="52"/>
      <c r="TPR12" s="52"/>
      <c r="TPS12" s="52"/>
      <c r="TPT12" s="52"/>
      <c r="TPU12" s="52"/>
      <c r="TPV12" s="52"/>
      <c r="TPW12" s="52"/>
      <c r="TPX12" s="52"/>
      <c r="TPY12" s="52"/>
      <c r="TPZ12" s="52"/>
      <c r="TQA12" s="52"/>
      <c r="TQB12" s="52"/>
      <c r="TQC12" s="52"/>
      <c r="TQD12" s="52"/>
      <c r="TQE12" s="52"/>
      <c r="TQF12" s="52"/>
      <c r="TQG12" s="52"/>
      <c r="TQH12" s="52"/>
      <c r="TQI12" s="52"/>
      <c r="TQJ12" s="52"/>
      <c r="TQK12" s="52"/>
      <c r="TQL12" s="52"/>
      <c r="TQM12" s="52"/>
      <c r="TQN12" s="52"/>
      <c r="TQO12" s="52"/>
      <c r="TQP12" s="52"/>
      <c r="TQQ12" s="52"/>
      <c r="TQR12" s="52"/>
      <c r="TQS12" s="52"/>
      <c r="TQT12" s="52"/>
      <c r="TQU12" s="52"/>
      <c r="TQV12" s="52"/>
      <c r="TQW12" s="52"/>
      <c r="TQX12" s="52"/>
      <c r="TQY12" s="52"/>
      <c r="TQZ12" s="52"/>
      <c r="TRA12" s="52"/>
      <c r="TRB12" s="52"/>
      <c r="TRC12" s="52"/>
      <c r="TRD12" s="52"/>
      <c r="TRE12" s="52"/>
      <c r="TRF12" s="52"/>
      <c r="TRG12" s="52"/>
      <c r="TRH12" s="52"/>
      <c r="TRI12" s="52"/>
      <c r="TRJ12" s="52"/>
      <c r="TRK12" s="52"/>
      <c r="TRL12" s="52"/>
      <c r="TRM12" s="52"/>
      <c r="TRN12" s="52"/>
      <c r="TRO12" s="52"/>
      <c r="TRP12" s="52"/>
      <c r="TRQ12" s="52"/>
      <c r="TRR12" s="52"/>
      <c r="TRS12" s="52"/>
      <c r="TRT12" s="52"/>
      <c r="TRU12" s="52"/>
      <c r="TRV12" s="52"/>
      <c r="TRW12" s="52"/>
      <c r="TRX12" s="52"/>
      <c r="TRY12" s="52"/>
      <c r="TRZ12" s="52"/>
      <c r="TSA12" s="52"/>
      <c r="TSB12" s="52"/>
      <c r="TSC12" s="52"/>
      <c r="TSD12" s="52"/>
      <c r="TSE12" s="52"/>
      <c r="TSF12" s="52"/>
      <c r="TSG12" s="52"/>
      <c r="TSH12" s="52"/>
      <c r="TSI12" s="52"/>
      <c r="TSJ12" s="52"/>
      <c r="TSK12" s="52"/>
      <c r="TSL12" s="52"/>
      <c r="TSM12" s="52"/>
      <c r="TSN12" s="52"/>
      <c r="TSO12" s="52"/>
      <c r="TSP12" s="52"/>
      <c r="TSQ12" s="52"/>
      <c r="TSR12" s="52"/>
      <c r="TSS12" s="52"/>
      <c r="TST12" s="52"/>
      <c r="TSU12" s="52"/>
      <c r="TSV12" s="52"/>
      <c r="TSW12" s="52"/>
      <c r="TSX12" s="52"/>
      <c r="TSY12" s="52"/>
      <c r="TSZ12" s="52"/>
      <c r="TTA12" s="52"/>
      <c r="TTB12" s="52"/>
      <c r="TTC12" s="52"/>
      <c r="TTD12" s="52"/>
      <c r="TTE12" s="52"/>
      <c r="TTF12" s="52"/>
      <c r="TTG12" s="52"/>
      <c r="TTH12" s="52"/>
      <c r="TTI12" s="52"/>
      <c r="TTJ12" s="52"/>
      <c r="TTK12" s="52"/>
      <c r="TTL12" s="52"/>
      <c r="TTM12" s="52"/>
      <c r="TTN12" s="52"/>
      <c r="TTO12" s="52"/>
      <c r="TTP12" s="52"/>
      <c r="TTQ12" s="52"/>
      <c r="TTR12" s="52"/>
      <c r="TTS12" s="52"/>
      <c r="TTT12" s="52"/>
      <c r="TTU12" s="52"/>
      <c r="TTV12" s="52"/>
      <c r="TTW12" s="52"/>
      <c r="TTX12" s="52"/>
      <c r="TTY12" s="52"/>
      <c r="TTZ12" s="52"/>
      <c r="TUA12" s="52"/>
      <c r="TUB12" s="52"/>
      <c r="TUC12" s="52"/>
      <c r="TUD12" s="52"/>
      <c r="TUE12" s="52"/>
      <c r="TUF12" s="52"/>
      <c r="TUG12" s="52"/>
      <c r="TUH12" s="52"/>
      <c r="TUI12" s="52"/>
      <c r="TUJ12" s="52"/>
      <c r="TUK12" s="52"/>
      <c r="TUL12" s="52"/>
      <c r="TUM12" s="52"/>
      <c r="TUN12" s="52"/>
      <c r="TUO12" s="52"/>
      <c r="TUP12" s="52"/>
      <c r="TUQ12" s="52"/>
      <c r="TUR12" s="52"/>
      <c r="TUS12" s="52"/>
      <c r="TUT12" s="52"/>
      <c r="TUU12" s="52"/>
      <c r="TUV12" s="52"/>
      <c r="TUW12" s="52"/>
      <c r="TUX12" s="52"/>
      <c r="TUY12" s="52"/>
      <c r="TUZ12" s="52"/>
      <c r="TVA12" s="52"/>
      <c r="TVB12" s="52"/>
      <c r="TVC12" s="52"/>
      <c r="TVD12" s="52"/>
      <c r="TVE12" s="52"/>
      <c r="TVF12" s="52"/>
      <c r="TVG12" s="52"/>
      <c r="TVH12" s="52"/>
      <c r="TVI12" s="52"/>
      <c r="TVJ12" s="52"/>
      <c r="TVK12" s="52"/>
      <c r="TVL12" s="52"/>
      <c r="TVM12" s="52"/>
      <c r="TVN12" s="52"/>
      <c r="TVO12" s="52"/>
      <c r="TVP12" s="52"/>
      <c r="TVQ12" s="52"/>
      <c r="TVR12" s="52"/>
      <c r="TVS12" s="52"/>
      <c r="TVT12" s="52"/>
      <c r="TVU12" s="52"/>
      <c r="TVV12" s="52"/>
      <c r="TVW12" s="52"/>
      <c r="TVX12" s="52"/>
      <c r="TVY12" s="52"/>
      <c r="TVZ12" s="52"/>
      <c r="TWA12" s="52"/>
      <c r="TWB12" s="52"/>
      <c r="TWC12" s="52"/>
      <c r="TWD12" s="52"/>
      <c r="TWE12" s="52"/>
      <c r="TWF12" s="52"/>
      <c r="TWG12" s="52"/>
      <c r="TWH12" s="52"/>
      <c r="TWI12" s="52"/>
      <c r="TWJ12" s="52"/>
      <c r="TWK12" s="52"/>
      <c r="TWL12" s="52"/>
      <c r="TWM12" s="52"/>
      <c r="TWN12" s="52"/>
      <c r="TWO12" s="52"/>
      <c r="TWP12" s="52"/>
      <c r="TWQ12" s="52"/>
      <c r="TWR12" s="52"/>
      <c r="TWS12" s="52"/>
      <c r="TWT12" s="52"/>
      <c r="TWU12" s="52"/>
      <c r="TWV12" s="52"/>
      <c r="TWW12" s="52"/>
      <c r="TWX12" s="52"/>
      <c r="TWY12" s="52"/>
      <c r="TWZ12" s="52"/>
      <c r="TXA12" s="52"/>
      <c r="TXB12" s="52"/>
      <c r="TXC12" s="52"/>
      <c r="TXD12" s="52"/>
      <c r="TXE12" s="52"/>
      <c r="TXF12" s="52"/>
      <c r="TXG12" s="52"/>
      <c r="TXH12" s="52"/>
      <c r="TXI12" s="52"/>
      <c r="TXJ12" s="52"/>
      <c r="TXK12" s="52"/>
      <c r="TXL12" s="52"/>
      <c r="TXM12" s="52"/>
      <c r="TXN12" s="52"/>
      <c r="TXO12" s="52"/>
      <c r="TXP12" s="52"/>
      <c r="TXQ12" s="52"/>
      <c r="TXR12" s="52"/>
      <c r="TXS12" s="52"/>
      <c r="TXT12" s="52"/>
      <c r="TXU12" s="52"/>
      <c r="TXV12" s="52"/>
      <c r="TXW12" s="52"/>
      <c r="TXX12" s="52"/>
      <c r="TXY12" s="52"/>
      <c r="TXZ12" s="52"/>
      <c r="TYA12" s="52"/>
      <c r="TYB12" s="52"/>
      <c r="TYC12" s="52"/>
      <c r="TYD12" s="52"/>
      <c r="TYE12" s="52"/>
      <c r="TYF12" s="52"/>
      <c r="TYG12" s="52"/>
      <c r="TYH12" s="52"/>
      <c r="TYI12" s="52"/>
      <c r="TYJ12" s="52"/>
      <c r="TYK12" s="52"/>
      <c r="TYL12" s="52"/>
      <c r="TYM12" s="52"/>
      <c r="TYN12" s="52"/>
      <c r="TYO12" s="52"/>
      <c r="TYP12" s="52"/>
      <c r="TYQ12" s="52"/>
      <c r="TYR12" s="52"/>
      <c r="TYS12" s="52"/>
      <c r="TYT12" s="52"/>
      <c r="TYU12" s="52"/>
      <c r="TYV12" s="52"/>
      <c r="TYW12" s="52"/>
      <c r="TYX12" s="52"/>
      <c r="TYY12" s="52"/>
      <c r="TYZ12" s="52"/>
      <c r="TZA12" s="52"/>
      <c r="TZB12" s="52"/>
      <c r="TZC12" s="52"/>
      <c r="TZD12" s="52"/>
      <c r="TZE12" s="52"/>
      <c r="TZF12" s="52"/>
      <c r="TZG12" s="52"/>
      <c r="TZH12" s="52"/>
      <c r="TZI12" s="52"/>
      <c r="TZJ12" s="52"/>
      <c r="TZK12" s="52"/>
      <c r="TZL12" s="52"/>
      <c r="TZM12" s="52"/>
      <c r="TZN12" s="52"/>
      <c r="TZO12" s="52"/>
      <c r="TZP12" s="52"/>
      <c r="TZQ12" s="52"/>
      <c r="TZR12" s="52"/>
      <c r="TZS12" s="52"/>
      <c r="TZT12" s="52"/>
      <c r="TZU12" s="52"/>
      <c r="TZV12" s="52"/>
      <c r="TZW12" s="52"/>
      <c r="TZX12" s="52"/>
      <c r="TZY12" s="52"/>
      <c r="TZZ12" s="52"/>
      <c r="UAA12" s="52"/>
      <c r="UAB12" s="52"/>
      <c r="UAC12" s="52"/>
      <c r="UAD12" s="52"/>
      <c r="UAE12" s="52"/>
      <c r="UAF12" s="52"/>
      <c r="UAG12" s="52"/>
      <c r="UAH12" s="52"/>
      <c r="UAI12" s="52"/>
      <c r="UAJ12" s="52"/>
      <c r="UAK12" s="52"/>
      <c r="UAL12" s="52"/>
      <c r="UAM12" s="52"/>
      <c r="UAN12" s="52"/>
      <c r="UAO12" s="52"/>
      <c r="UAP12" s="52"/>
      <c r="UAQ12" s="52"/>
      <c r="UAR12" s="52"/>
      <c r="UAS12" s="52"/>
      <c r="UAT12" s="52"/>
      <c r="UAU12" s="52"/>
      <c r="UAV12" s="52"/>
      <c r="UAW12" s="52"/>
      <c r="UAX12" s="52"/>
      <c r="UAY12" s="52"/>
      <c r="UAZ12" s="52"/>
      <c r="UBA12" s="52"/>
      <c r="UBB12" s="52"/>
      <c r="UBC12" s="52"/>
      <c r="UBD12" s="52"/>
      <c r="UBE12" s="52"/>
      <c r="UBF12" s="52"/>
      <c r="UBG12" s="52"/>
      <c r="UBH12" s="52"/>
      <c r="UBI12" s="52"/>
      <c r="UBJ12" s="52"/>
      <c r="UBK12" s="52"/>
      <c r="UBL12" s="52"/>
      <c r="UBM12" s="52"/>
      <c r="UBN12" s="52"/>
      <c r="UBO12" s="52"/>
      <c r="UBP12" s="52"/>
      <c r="UBQ12" s="52"/>
      <c r="UBR12" s="52"/>
      <c r="UBS12" s="52"/>
      <c r="UBT12" s="52"/>
      <c r="UBU12" s="52"/>
      <c r="UBV12" s="52"/>
      <c r="UBW12" s="52"/>
      <c r="UBX12" s="52"/>
      <c r="UBY12" s="52"/>
      <c r="UBZ12" s="52"/>
      <c r="UCA12" s="52"/>
      <c r="UCB12" s="52"/>
      <c r="UCC12" s="52"/>
      <c r="UCD12" s="52"/>
      <c r="UCE12" s="52"/>
      <c r="UCF12" s="52"/>
      <c r="UCG12" s="52"/>
      <c r="UCH12" s="52"/>
      <c r="UCI12" s="52"/>
      <c r="UCJ12" s="52"/>
      <c r="UCK12" s="52"/>
      <c r="UCL12" s="52"/>
      <c r="UCM12" s="52"/>
      <c r="UCN12" s="52"/>
      <c r="UCO12" s="52"/>
      <c r="UCP12" s="52"/>
      <c r="UCQ12" s="52"/>
      <c r="UCR12" s="52"/>
      <c r="UCS12" s="52"/>
      <c r="UCT12" s="52"/>
      <c r="UCU12" s="52"/>
      <c r="UCV12" s="52"/>
      <c r="UCW12" s="52"/>
      <c r="UCX12" s="52"/>
      <c r="UCY12" s="52"/>
      <c r="UCZ12" s="52"/>
      <c r="UDA12" s="52"/>
      <c r="UDB12" s="52"/>
      <c r="UDC12" s="52"/>
      <c r="UDD12" s="52"/>
      <c r="UDE12" s="52"/>
      <c r="UDF12" s="52"/>
      <c r="UDG12" s="52"/>
      <c r="UDH12" s="52"/>
      <c r="UDI12" s="52"/>
      <c r="UDJ12" s="52"/>
      <c r="UDK12" s="52"/>
      <c r="UDL12" s="52"/>
      <c r="UDM12" s="52"/>
      <c r="UDN12" s="52"/>
      <c r="UDO12" s="52"/>
      <c r="UDP12" s="52"/>
      <c r="UDQ12" s="52"/>
      <c r="UDR12" s="52"/>
      <c r="UDS12" s="52"/>
      <c r="UDT12" s="52"/>
      <c r="UDU12" s="52"/>
      <c r="UDV12" s="52"/>
      <c r="UDW12" s="52"/>
      <c r="UDX12" s="52"/>
      <c r="UDY12" s="52"/>
      <c r="UDZ12" s="52"/>
      <c r="UEA12" s="52"/>
      <c r="UEB12" s="52"/>
      <c r="UEC12" s="52"/>
      <c r="UED12" s="52"/>
      <c r="UEE12" s="52"/>
      <c r="UEF12" s="52"/>
      <c r="UEG12" s="52"/>
      <c r="UEH12" s="52"/>
      <c r="UEI12" s="52"/>
      <c r="UEJ12" s="52"/>
      <c r="UEK12" s="52"/>
      <c r="UEL12" s="52"/>
      <c r="UEM12" s="52"/>
      <c r="UEN12" s="52"/>
      <c r="UEO12" s="52"/>
      <c r="UEP12" s="52"/>
      <c r="UEQ12" s="52"/>
      <c r="UER12" s="52"/>
      <c r="UES12" s="52"/>
      <c r="UET12" s="52"/>
      <c r="UEU12" s="52"/>
      <c r="UEV12" s="52"/>
      <c r="UEW12" s="52"/>
      <c r="UEX12" s="52"/>
      <c r="UEY12" s="52"/>
      <c r="UEZ12" s="52"/>
      <c r="UFA12" s="52"/>
      <c r="UFB12" s="52"/>
      <c r="UFC12" s="52"/>
      <c r="UFD12" s="52"/>
      <c r="UFE12" s="52"/>
      <c r="UFF12" s="52"/>
      <c r="UFG12" s="52"/>
      <c r="UFH12" s="52"/>
      <c r="UFI12" s="52"/>
      <c r="UFJ12" s="52"/>
      <c r="UFK12" s="52"/>
      <c r="UFL12" s="52"/>
      <c r="UFM12" s="52"/>
      <c r="UFN12" s="52"/>
      <c r="UFO12" s="52"/>
      <c r="UFP12" s="52"/>
      <c r="UFQ12" s="52"/>
      <c r="UFR12" s="52"/>
      <c r="UFS12" s="52"/>
      <c r="UFT12" s="52"/>
      <c r="UFU12" s="52"/>
      <c r="UFV12" s="52"/>
      <c r="UFW12" s="52"/>
      <c r="UFX12" s="52"/>
      <c r="UFY12" s="52"/>
      <c r="UFZ12" s="52"/>
      <c r="UGA12" s="52"/>
      <c r="UGB12" s="52"/>
      <c r="UGC12" s="52"/>
      <c r="UGD12" s="52"/>
      <c r="UGE12" s="52"/>
      <c r="UGF12" s="52"/>
      <c r="UGG12" s="52"/>
      <c r="UGH12" s="52"/>
      <c r="UGI12" s="52"/>
      <c r="UGJ12" s="52"/>
      <c r="UGK12" s="52"/>
      <c r="UGL12" s="52"/>
      <c r="UGM12" s="52"/>
      <c r="UGN12" s="52"/>
      <c r="UGO12" s="52"/>
      <c r="UGP12" s="52"/>
      <c r="UGQ12" s="52"/>
      <c r="UGR12" s="52"/>
      <c r="UGS12" s="52"/>
      <c r="UGT12" s="52"/>
      <c r="UGU12" s="52"/>
      <c r="UGV12" s="52"/>
      <c r="UGW12" s="52"/>
      <c r="UGX12" s="52"/>
      <c r="UGY12" s="52"/>
      <c r="UGZ12" s="52"/>
      <c r="UHA12" s="52"/>
      <c r="UHB12" s="52"/>
      <c r="UHC12" s="52"/>
      <c r="UHD12" s="52"/>
      <c r="UHE12" s="52"/>
      <c r="UHF12" s="52"/>
      <c r="UHG12" s="52"/>
      <c r="UHH12" s="52"/>
      <c r="UHI12" s="52"/>
      <c r="UHJ12" s="52"/>
      <c r="UHK12" s="52"/>
      <c r="UHL12" s="52"/>
      <c r="UHM12" s="52"/>
      <c r="UHN12" s="52"/>
      <c r="UHO12" s="52"/>
      <c r="UHP12" s="52"/>
      <c r="UHQ12" s="52"/>
      <c r="UHR12" s="52"/>
      <c r="UHS12" s="52"/>
      <c r="UHT12" s="52"/>
      <c r="UHU12" s="52"/>
      <c r="UHV12" s="52"/>
      <c r="UHW12" s="52"/>
      <c r="UHX12" s="52"/>
      <c r="UHY12" s="52"/>
      <c r="UHZ12" s="52"/>
      <c r="UIA12" s="52"/>
      <c r="UIB12" s="52"/>
      <c r="UIC12" s="52"/>
      <c r="UID12" s="52"/>
      <c r="UIE12" s="52"/>
      <c r="UIF12" s="52"/>
      <c r="UIG12" s="52"/>
      <c r="UIH12" s="52"/>
      <c r="UII12" s="52"/>
      <c r="UIJ12" s="52"/>
      <c r="UIK12" s="52"/>
      <c r="UIL12" s="52"/>
      <c r="UIM12" s="52"/>
      <c r="UIN12" s="52"/>
      <c r="UIO12" s="52"/>
      <c r="UIP12" s="52"/>
      <c r="UIQ12" s="52"/>
      <c r="UIR12" s="52"/>
      <c r="UIS12" s="52"/>
      <c r="UIT12" s="52"/>
      <c r="UIU12" s="52"/>
      <c r="UIV12" s="52"/>
      <c r="UIW12" s="52"/>
      <c r="UIX12" s="52"/>
      <c r="UIY12" s="52"/>
      <c r="UIZ12" s="52"/>
      <c r="UJA12" s="52"/>
      <c r="UJB12" s="52"/>
      <c r="UJC12" s="52"/>
      <c r="UJD12" s="52"/>
      <c r="UJE12" s="52"/>
      <c r="UJF12" s="52"/>
      <c r="UJG12" s="52"/>
      <c r="UJH12" s="52"/>
      <c r="UJI12" s="52"/>
      <c r="UJJ12" s="52"/>
      <c r="UJK12" s="52"/>
      <c r="UJL12" s="52"/>
      <c r="UJM12" s="52"/>
      <c r="UJN12" s="52"/>
      <c r="UJO12" s="52"/>
      <c r="UJP12" s="52"/>
      <c r="UJQ12" s="52"/>
      <c r="UJR12" s="52"/>
      <c r="UJS12" s="52"/>
      <c r="UJT12" s="52"/>
      <c r="UJU12" s="52"/>
      <c r="UJV12" s="52"/>
      <c r="UJW12" s="52"/>
      <c r="UJX12" s="52"/>
      <c r="UJY12" s="52"/>
      <c r="UJZ12" s="52"/>
      <c r="UKA12" s="52"/>
      <c r="UKB12" s="52"/>
      <c r="UKC12" s="52"/>
      <c r="UKD12" s="52"/>
      <c r="UKE12" s="52"/>
      <c r="UKF12" s="52"/>
      <c r="UKG12" s="52"/>
      <c r="UKH12" s="52"/>
      <c r="UKI12" s="52"/>
      <c r="UKJ12" s="52"/>
      <c r="UKK12" s="52"/>
      <c r="UKL12" s="52"/>
      <c r="UKM12" s="52"/>
      <c r="UKN12" s="52"/>
      <c r="UKO12" s="52"/>
      <c r="UKP12" s="52"/>
      <c r="UKQ12" s="52"/>
      <c r="UKR12" s="52"/>
      <c r="UKS12" s="52"/>
      <c r="UKT12" s="52"/>
      <c r="UKU12" s="52"/>
      <c r="UKV12" s="52"/>
      <c r="UKW12" s="52"/>
      <c r="UKX12" s="52"/>
      <c r="UKY12" s="52"/>
      <c r="UKZ12" s="52"/>
      <c r="ULA12" s="52"/>
      <c r="ULB12" s="52"/>
      <c r="ULC12" s="52"/>
      <c r="ULD12" s="52"/>
      <c r="ULE12" s="52"/>
      <c r="ULF12" s="52"/>
      <c r="ULG12" s="52"/>
      <c r="ULH12" s="52"/>
      <c r="ULI12" s="52"/>
      <c r="ULJ12" s="52"/>
      <c r="ULK12" s="52"/>
      <c r="ULL12" s="52"/>
      <c r="ULM12" s="52"/>
      <c r="ULN12" s="52"/>
      <c r="ULO12" s="52"/>
      <c r="ULP12" s="52"/>
      <c r="ULQ12" s="52"/>
      <c r="ULR12" s="52"/>
      <c r="ULS12" s="52"/>
      <c r="ULT12" s="52"/>
      <c r="ULU12" s="52"/>
      <c r="ULV12" s="52"/>
      <c r="ULW12" s="52"/>
      <c r="ULX12" s="52"/>
      <c r="ULY12" s="52"/>
      <c r="ULZ12" s="52"/>
      <c r="UMA12" s="52"/>
      <c r="UMB12" s="52"/>
      <c r="UMC12" s="52"/>
      <c r="UMD12" s="52"/>
      <c r="UME12" s="52"/>
      <c r="UMF12" s="52"/>
      <c r="UMG12" s="52"/>
      <c r="UMH12" s="52"/>
      <c r="UMI12" s="52"/>
      <c r="UMJ12" s="52"/>
      <c r="UMK12" s="52"/>
      <c r="UML12" s="52"/>
      <c r="UMM12" s="52"/>
      <c r="UMN12" s="52"/>
      <c r="UMO12" s="52"/>
      <c r="UMP12" s="52"/>
      <c r="UMQ12" s="52"/>
      <c r="UMR12" s="52"/>
      <c r="UMS12" s="52"/>
      <c r="UMT12" s="52"/>
      <c r="UMU12" s="52"/>
      <c r="UMV12" s="52"/>
      <c r="UMW12" s="52"/>
      <c r="UMX12" s="52"/>
      <c r="UMY12" s="52"/>
      <c r="UMZ12" s="52"/>
      <c r="UNA12" s="52"/>
      <c r="UNB12" s="52"/>
      <c r="UNC12" s="52"/>
      <c r="UND12" s="52"/>
      <c r="UNE12" s="52"/>
      <c r="UNF12" s="52"/>
      <c r="UNG12" s="52"/>
      <c r="UNH12" s="52"/>
      <c r="UNI12" s="52"/>
      <c r="UNJ12" s="52"/>
      <c r="UNK12" s="52"/>
      <c r="UNL12" s="52"/>
      <c r="UNM12" s="52"/>
      <c r="UNN12" s="52"/>
      <c r="UNO12" s="52"/>
      <c r="UNP12" s="52"/>
      <c r="UNQ12" s="52"/>
      <c r="UNR12" s="52"/>
      <c r="UNS12" s="52"/>
      <c r="UNT12" s="52"/>
      <c r="UNU12" s="52"/>
      <c r="UNV12" s="52"/>
      <c r="UNW12" s="52"/>
      <c r="UNX12" s="52"/>
      <c r="UNY12" s="52"/>
      <c r="UNZ12" s="52"/>
      <c r="UOA12" s="52"/>
      <c r="UOB12" s="52"/>
      <c r="UOC12" s="52"/>
      <c r="UOD12" s="52"/>
      <c r="UOE12" s="52"/>
      <c r="UOF12" s="52"/>
      <c r="UOG12" s="52"/>
      <c r="UOH12" s="52"/>
      <c r="UOI12" s="52"/>
      <c r="UOJ12" s="52"/>
      <c r="UOK12" s="52"/>
      <c r="UOL12" s="52"/>
      <c r="UOM12" s="52"/>
      <c r="UON12" s="52"/>
      <c r="UOO12" s="52"/>
      <c r="UOP12" s="52"/>
      <c r="UOQ12" s="52"/>
      <c r="UOR12" s="52"/>
      <c r="UOS12" s="52"/>
      <c r="UOT12" s="52"/>
      <c r="UOU12" s="52"/>
      <c r="UOV12" s="52"/>
      <c r="UOW12" s="52"/>
      <c r="UOX12" s="52"/>
      <c r="UOY12" s="52"/>
      <c r="UOZ12" s="52"/>
      <c r="UPA12" s="52"/>
      <c r="UPB12" s="52"/>
      <c r="UPC12" s="52"/>
      <c r="UPD12" s="52"/>
      <c r="UPE12" s="52"/>
      <c r="UPF12" s="52"/>
      <c r="UPG12" s="52"/>
      <c r="UPH12" s="52"/>
      <c r="UPI12" s="52"/>
      <c r="UPJ12" s="52"/>
      <c r="UPK12" s="52"/>
      <c r="UPL12" s="52"/>
      <c r="UPM12" s="52"/>
      <c r="UPN12" s="52"/>
      <c r="UPO12" s="52"/>
      <c r="UPP12" s="52"/>
      <c r="UPQ12" s="52"/>
      <c r="UPR12" s="52"/>
      <c r="UPS12" s="52"/>
      <c r="UPT12" s="52"/>
      <c r="UPU12" s="52"/>
      <c r="UPV12" s="52"/>
      <c r="UPW12" s="52"/>
      <c r="UPX12" s="52"/>
      <c r="UPY12" s="52"/>
      <c r="UPZ12" s="52"/>
      <c r="UQA12" s="52"/>
      <c r="UQB12" s="52"/>
      <c r="UQC12" s="52"/>
      <c r="UQD12" s="52"/>
      <c r="UQE12" s="52"/>
      <c r="UQF12" s="52"/>
      <c r="UQG12" s="52"/>
      <c r="UQH12" s="52"/>
      <c r="UQI12" s="52"/>
      <c r="UQJ12" s="52"/>
      <c r="UQK12" s="52"/>
      <c r="UQL12" s="52"/>
      <c r="UQM12" s="52"/>
      <c r="UQN12" s="52"/>
      <c r="UQO12" s="52"/>
      <c r="UQP12" s="52"/>
      <c r="UQQ12" s="52"/>
      <c r="UQR12" s="52"/>
      <c r="UQS12" s="52"/>
      <c r="UQT12" s="52"/>
      <c r="UQU12" s="52"/>
      <c r="UQV12" s="52"/>
      <c r="UQW12" s="52"/>
      <c r="UQX12" s="52"/>
      <c r="UQY12" s="52"/>
      <c r="UQZ12" s="52"/>
      <c r="URA12" s="52"/>
      <c r="URB12" s="52"/>
      <c r="URC12" s="52"/>
      <c r="URD12" s="52"/>
      <c r="URE12" s="52"/>
      <c r="URF12" s="52"/>
      <c r="URG12" s="52"/>
      <c r="URH12" s="52"/>
      <c r="URI12" s="52"/>
      <c r="URJ12" s="52"/>
      <c r="URK12" s="52"/>
      <c r="URL12" s="52"/>
      <c r="URM12" s="52"/>
      <c r="URN12" s="52"/>
      <c r="URO12" s="52"/>
      <c r="URP12" s="52"/>
      <c r="URQ12" s="52"/>
      <c r="URR12" s="52"/>
      <c r="URS12" s="52"/>
      <c r="URT12" s="52"/>
      <c r="URU12" s="52"/>
      <c r="URV12" s="52"/>
      <c r="URW12" s="52"/>
      <c r="URX12" s="52"/>
      <c r="URY12" s="52"/>
      <c r="URZ12" s="52"/>
      <c r="USA12" s="52"/>
      <c r="USB12" s="52"/>
      <c r="USC12" s="52"/>
      <c r="USD12" s="52"/>
      <c r="USE12" s="52"/>
      <c r="USF12" s="52"/>
      <c r="USG12" s="52"/>
      <c r="USH12" s="52"/>
      <c r="USI12" s="52"/>
      <c r="USJ12" s="52"/>
      <c r="USK12" s="52"/>
      <c r="USL12" s="52"/>
      <c r="USM12" s="52"/>
      <c r="USN12" s="52"/>
      <c r="USO12" s="52"/>
      <c r="USP12" s="52"/>
      <c r="USQ12" s="52"/>
      <c r="USR12" s="52"/>
      <c r="USS12" s="52"/>
      <c r="UST12" s="52"/>
      <c r="USU12" s="52"/>
      <c r="USV12" s="52"/>
      <c r="USW12" s="52"/>
      <c r="USX12" s="52"/>
      <c r="USY12" s="52"/>
      <c r="USZ12" s="52"/>
      <c r="UTA12" s="52"/>
      <c r="UTB12" s="52"/>
      <c r="UTC12" s="52"/>
      <c r="UTD12" s="52"/>
      <c r="UTE12" s="52"/>
      <c r="UTF12" s="52"/>
      <c r="UTG12" s="52"/>
      <c r="UTH12" s="52"/>
      <c r="UTI12" s="52"/>
      <c r="UTJ12" s="52"/>
      <c r="UTK12" s="52"/>
      <c r="UTL12" s="52"/>
      <c r="UTM12" s="52"/>
      <c r="UTN12" s="52"/>
      <c r="UTO12" s="52"/>
      <c r="UTP12" s="52"/>
      <c r="UTQ12" s="52"/>
      <c r="UTR12" s="52"/>
      <c r="UTS12" s="52"/>
      <c r="UTT12" s="52"/>
      <c r="UTU12" s="52"/>
      <c r="UTV12" s="52"/>
      <c r="UTW12" s="52"/>
      <c r="UTX12" s="52"/>
      <c r="UTY12" s="52"/>
      <c r="UTZ12" s="52"/>
      <c r="UUA12" s="52"/>
      <c r="UUB12" s="52"/>
      <c r="UUC12" s="52"/>
      <c r="UUD12" s="52"/>
      <c r="UUE12" s="52"/>
      <c r="UUF12" s="52"/>
      <c r="UUG12" s="52"/>
      <c r="UUH12" s="52"/>
      <c r="UUI12" s="52"/>
      <c r="UUJ12" s="52"/>
      <c r="UUK12" s="52"/>
      <c r="UUL12" s="52"/>
      <c r="UUM12" s="52"/>
      <c r="UUN12" s="52"/>
      <c r="UUO12" s="52"/>
      <c r="UUP12" s="52"/>
      <c r="UUQ12" s="52"/>
      <c r="UUR12" s="52"/>
      <c r="UUS12" s="52"/>
      <c r="UUT12" s="52"/>
      <c r="UUU12" s="52"/>
      <c r="UUV12" s="52"/>
      <c r="UUW12" s="52"/>
      <c r="UUX12" s="52"/>
      <c r="UUY12" s="52"/>
      <c r="UUZ12" s="52"/>
      <c r="UVA12" s="52"/>
      <c r="UVB12" s="52"/>
      <c r="UVC12" s="52"/>
      <c r="UVD12" s="52"/>
      <c r="UVE12" s="52"/>
      <c r="UVF12" s="52"/>
      <c r="UVG12" s="52"/>
      <c r="UVH12" s="52"/>
      <c r="UVI12" s="52"/>
      <c r="UVJ12" s="52"/>
      <c r="UVK12" s="52"/>
      <c r="UVL12" s="52"/>
      <c r="UVM12" s="52"/>
      <c r="UVN12" s="52"/>
      <c r="UVO12" s="52"/>
      <c r="UVP12" s="52"/>
      <c r="UVQ12" s="52"/>
      <c r="UVR12" s="52"/>
      <c r="UVS12" s="52"/>
      <c r="UVT12" s="52"/>
      <c r="UVU12" s="52"/>
      <c r="UVV12" s="52"/>
      <c r="UVW12" s="52"/>
      <c r="UVX12" s="52"/>
      <c r="UVY12" s="52"/>
      <c r="UVZ12" s="52"/>
      <c r="UWA12" s="52"/>
      <c r="UWB12" s="52"/>
      <c r="UWC12" s="52"/>
      <c r="UWD12" s="52"/>
      <c r="UWE12" s="52"/>
      <c r="UWF12" s="52"/>
      <c r="UWG12" s="52"/>
      <c r="UWH12" s="52"/>
      <c r="UWI12" s="52"/>
      <c r="UWJ12" s="52"/>
      <c r="UWK12" s="52"/>
      <c r="UWL12" s="52"/>
      <c r="UWM12" s="52"/>
      <c r="UWN12" s="52"/>
      <c r="UWO12" s="52"/>
      <c r="UWP12" s="52"/>
      <c r="UWQ12" s="52"/>
      <c r="UWR12" s="52"/>
      <c r="UWS12" s="52"/>
      <c r="UWT12" s="52"/>
      <c r="UWU12" s="52"/>
      <c r="UWV12" s="52"/>
      <c r="UWW12" s="52"/>
      <c r="UWX12" s="52"/>
      <c r="UWY12" s="52"/>
      <c r="UWZ12" s="52"/>
      <c r="UXA12" s="52"/>
      <c r="UXB12" s="52"/>
      <c r="UXC12" s="52"/>
      <c r="UXD12" s="52"/>
      <c r="UXE12" s="52"/>
      <c r="UXF12" s="52"/>
      <c r="UXG12" s="52"/>
      <c r="UXH12" s="52"/>
      <c r="UXI12" s="52"/>
      <c r="UXJ12" s="52"/>
      <c r="UXK12" s="52"/>
      <c r="UXL12" s="52"/>
      <c r="UXM12" s="52"/>
      <c r="UXN12" s="52"/>
      <c r="UXO12" s="52"/>
      <c r="UXP12" s="52"/>
      <c r="UXQ12" s="52"/>
      <c r="UXR12" s="52"/>
      <c r="UXS12" s="52"/>
      <c r="UXT12" s="52"/>
      <c r="UXU12" s="52"/>
      <c r="UXV12" s="52"/>
      <c r="UXW12" s="52"/>
      <c r="UXX12" s="52"/>
      <c r="UXY12" s="52"/>
      <c r="UXZ12" s="52"/>
      <c r="UYA12" s="52"/>
      <c r="UYB12" s="52"/>
      <c r="UYC12" s="52"/>
      <c r="UYD12" s="52"/>
      <c r="UYE12" s="52"/>
      <c r="UYF12" s="52"/>
      <c r="UYG12" s="52"/>
      <c r="UYH12" s="52"/>
      <c r="UYI12" s="52"/>
      <c r="UYJ12" s="52"/>
      <c r="UYK12" s="52"/>
      <c r="UYL12" s="52"/>
      <c r="UYM12" s="52"/>
      <c r="UYN12" s="52"/>
      <c r="UYO12" s="52"/>
      <c r="UYP12" s="52"/>
      <c r="UYQ12" s="52"/>
      <c r="UYR12" s="52"/>
      <c r="UYS12" s="52"/>
      <c r="UYT12" s="52"/>
      <c r="UYU12" s="52"/>
      <c r="UYV12" s="52"/>
      <c r="UYW12" s="52"/>
      <c r="UYX12" s="52"/>
      <c r="UYY12" s="52"/>
      <c r="UYZ12" s="52"/>
      <c r="UZA12" s="52"/>
      <c r="UZB12" s="52"/>
      <c r="UZC12" s="52"/>
      <c r="UZD12" s="52"/>
      <c r="UZE12" s="52"/>
      <c r="UZF12" s="52"/>
      <c r="UZG12" s="52"/>
      <c r="UZH12" s="52"/>
      <c r="UZI12" s="52"/>
      <c r="UZJ12" s="52"/>
      <c r="UZK12" s="52"/>
      <c r="UZL12" s="52"/>
      <c r="UZM12" s="52"/>
      <c r="UZN12" s="52"/>
      <c r="UZO12" s="52"/>
      <c r="UZP12" s="52"/>
      <c r="UZQ12" s="52"/>
      <c r="UZR12" s="52"/>
      <c r="UZS12" s="52"/>
      <c r="UZT12" s="52"/>
      <c r="UZU12" s="52"/>
      <c r="UZV12" s="52"/>
      <c r="UZW12" s="52"/>
      <c r="UZX12" s="52"/>
      <c r="UZY12" s="52"/>
      <c r="UZZ12" s="52"/>
      <c r="VAA12" s="52"/>
      <c r="VAB12" s="52"/>
      <c r="VAC12" s="52"/>
      <c r="VAD12" s="52"/>
      <c r="VAE12" s="52"/>
      <c r="VAF12" s="52"/>
      <c r="VAG12" s="52"/>
      <c r="VAH12" s="52"/>
      <c r="VAI12" s="52"/>
      <c r="VAJ12" s="52"/>
      <c r="VAK12" s="52"/>
      <c r="VAL12" s="52"/>
      <c r="VAM12" s="52"/>
      <c r="VAN12" s="52"/>
      <c r="VAO12" s="52"/>
      <c r="VAP12" s="52"/>
      <c r="VAQ12" s="52"/>
      <c r="VAR12" s="52"/>
      <c r="VAS12" s="52"/>
      <c r="VAT12" s="52"/>
      <c r="VAU12" s="52"/>
      <c r="VAV12" s="52"/>
      <c r="VAW12" s="52"/>
      <c r="VAX12" s="52"/>
      <c r="VAY12" s="52"/>
      <c r="VAZ12" s="52"/>
      <c r="VBA12" s="52"/>
      <c r="VBB12" s="52"/>
      <c r="VBC12" s="52"/>
      <c r="VBD12" s="52"/>
      <c r="VBE12" s="52"/>
      <c r="VBF12" s="52"/>
      <c r="VBG12" s="52"/>
      <c r="VBH12" s="52"/>
      <c r="VBI12" s="52"/>
      <c r="VBJ12" s="52"/>
      <c r="VBK12" s="52"/>
      <c r="VBL12" s="52"/>
      <c r="VBM12" s="52"/>
      <c r="VBN12" s="52"/>
      <c r="VBO12" s="52"/>
      <c r="VBP12" s="52"/>
      <c r="VBQ12" s="52"/>
      <c r="VBR12" s="52"/>
      <c r="VBS12" s="52"/>
      <c r="VBT12" s="52"/>
      <c r="VBU12" s="52"/>
      <c r="VBV12" s="52"/>
      <c r="VBW12" s="52"/>
      <c r="VBX12" s="52"/>
      <c r="VBY12" s="52"/>
      <c r="VBZ12" s="52"/>
      <c r="VCA12" s="52"/>
      <c r="VCB12" s="52"/>
      <c r="VCC12" s="52"/>
      <c r="VCD12" s="52"/>
      <c r="VCE12" s="52"/>
      <c r="VCF12" s="52"/>
      <c r="VCG12" s="52"/>
      <c r="VCH12" s="52"/>
      <c r="VCI12" s="52"/>
      <c r="VCJ12" s="52"/>
      <c r="VCK12" s="52"/>
      <c r="VCL12" s="52"/>
      <c r="VCM12" s="52"/>
      <c r="VCN12" s="52"/>
      <c r="VCO12" s="52"/>
      <c r="VCP12" s="52"/>
      <c r="VCQ12" s="52"/>
      <c r="VCR12" s="52"/>
      <c r="VCS12" s="52"/>
      <c r="VCT12" s="52"/>
      <c r="VCU12" s="52"/>
      <c r="VCV12" s="52"/>
      <c r="VCW12" s="52"/>
      <c r="VCX12" s="52"/>
      <c r="VCY12" s="52"/>
      <c r="VCZ12" s="52"/>
      <c r="VDA12" s="52"/>
      <c r="VDB12" s="52"/>
      <c r="VDC12" s="52"/>
      <c r="VDD12" s="52"/>
      <c r="VDE12" s="52"/>
      <c r="VDF12" s="52"/>
      <c r="VDG12" s="52"/>
      <c r="VDH12" s="52"/>
      <c r="VDI12" s="52"/>
      <c r="VDJ12" s="52"/>
      <c r="VDK12" s="52"/>
      <c r="VDL12" s="52"/>
      <c r="VDM12" s="52"/>
      <c r="VDN12" s="52"/>
      <c r="VDO12" s="52"/>
      <c r="VDP12" s="52"/>
      <c r="VDQ12" s="52"/>
      <c r="VDR12" s="52"/>
      <c r="VDS12" s="52"/>
      <c r="VDT12" s="52"/>
      <c r="VDU12" s="52"/>
      <c r="VDV12" s="52"/>
      <c r="VDW12" s="52"/>
      <c r="VDX12" s="52"/>
      <c r="VDY12" s="52"/>
      <c r="VDZ12" s="52"/>
      <c r="VEA12" s="52"/>
      <c r="VEB12" s="52"/>
      <c r="VEC12" s="52"/>
      <c r="VED12" s="52"/>
      <c r="VEE12" s="52"/>
      <c r="VEF12" s="52"/>
      <c r="VEG12" s="52"/>
      <c r="VEH12" s="52"/>
      <c r="VEI12" s="52"/>
      <c r="VEJ12" s="52"/>
      <c r="VEK12" s="52"/>
      <c r="VEL12" s="52"/>
      <c r="VEM12" s="52"/>
      <c r="VEN12" s="52"/>
      <c r="VEO12" s="52"/>
      <c r="VEP12" s="52"/>
      <c r="VEQ12" s="52"/>
      <c r="VER12" s="52"/>
      <c r="VES12" s="52"/>
      <c r="VET12" s="52"/>
      <c r="VEU12" s="52"/>
      <c r="VEV12" s="52"/>
      <c r="VEW12" s="52"/>
      <c r="VEX12" s="52"/>
      <c r="VEY12" s="52"/>
      <c r="VEZ12" s="52"/>
      <c r="VFA12" s="52"/>
      <c r="VFB12" s="52"/>
      <c r="VFC12" s="52"/>
      <c r="VFD12" s="52"/>
      <c r="VFE12" s="52"/>
      <c r="VFF12" s="52"/>
      <c r="VFG12" s="52"/>
      <c r="VFH12" s="52"/>
      <c r="VFI12" s="52"/>
      <c r="VFJ12" s="52"/>
      <c r="VFK12" s="52"/>
      <c r="VFL12" s="52"/>
      <c r="VFM12" s="52"/>
      <c r="VFN12" s="52"/>
      <c r="VFO12" s="52"/>
      <c r="VFP12" s="52"/>
      <c r="VFQ12" s="52"/>
      <c r="VFR12" s="52"/>
      <c r="VFS12" s="52"/>
      <c r="VFT12" s="52"/>
      <c r="VFU12" s="52"/>
      <c r="VFV12" s="52"/>
      <c r="VFW12" s="52"/>
      <c r="VFX12" s="52"/>
      <c r="VFY12" s="52"/>
      <c r="VFZ12" s="52"/>
      <c r="VGA12" s="52"/>
      <c r="VGB12" s="52"/>
      <c r="VGC12" s="52"/>
      <c r="VGD12" s="52"/>
      <c r="VGE12" s="52"/>
      <c r="VGF12" s="52"/>
      <c r="VGG12" s="52"/>
      <c r="VGH12" s="52"/>
      <c r="VGI12" s="52"/>
      <c r="VGJ12" s="52"/>
      <c r="VGK12" s="52"/>
      <c r="VGL12" s="52"/>
      <c r="VGM12" s="52"/>
      <c r="VGN12" s="52"/>
      <c r="VGO12" s="52"/>
      <c r="VGP12" s="52"/>
      <c r="VGQ12" s="52"/>
      <c r="VGR12" s="52"/>
      <c r="VGS12" s="52"/>
      <c r="VGT12" s="52"/>
      <c r="VGU12" s="52"/>
      <c r="VGV12" s="52"/>
      <c r="VGW12" s="52"/>
      <c r="VGX12" s="52"/>
      <c r="VGY12" s="52"/>
      <c r="VGZ12" s="52"/>
      <c r="VHA12" s="52"/>
      <c r="VHB12" s="52"/>
      <c r="VHC12" s="52"/>
      <c r="VHD12" s="52"/>
      <c r="VHE12" s="52"/>
      <c r="VHF12" s="52"/>
      <c r="VHG12" s="52"/>
      <c r="VHH12" s="52"/>
      <c r="VHI12" s="52"/>
      <c r="VHJ12" s="52"/>
      <c r="VHK12" s="52"/>
      <c r="VHL12" s="52"/>
      <c r="VHM12" s="52"/>
      <c r="VHN12" s="52"/>
      <c r="VHO12" s="52"/>
      <c r="VHP12" s="52"/>
      <c r="VHQ12" s="52"/>
      <c r="VHR12" s="52"/>
      <c r="VHS12" s="52"/>
      <c r="VHT12" s="52"/>
      <c r="VHU12" s="52"/>
      <c r="VHV12" s="52"/>
      <c r="VHW12" s="52"/>
      <c r="VHX12" s="52"/>
      <c r="VHY12" s="52"/>
      <c r="VHZ12" s="52"/>
      <c r="VIA12" s="52"/>
      <c r="VIB12" s="52"/>
      <c r="VIC12" s="52"/>
      <c r="VID12" s="52"/>
      <c r="VIE12" s="52"/>
      <c r="VIF12" s="52"/>
      <c r="VIG12" s="52"/>
      <c r="VIH12" s="52"/>
      <c r="VII12" s="52"/>
      <c r="VIJ12" s="52"/>
      <c r="VIK12" s="52"/>
      <c r="VIL12" s="52"/>
      <c r="VIM12" s="52"/>
      <c r="VIN12" s="52"/>
      <c r="VIO12" s="52"/>
      <c r="VIP12" s="52"/>
      <c r="VIQ12" s="52"/>
      <c r="VIR12" s="52"/>
      <c r="VIS12" s="52"/>
      <c r="VIT12" s="52"/>
      <c r="VIU12" s="52"/>
      <c r="VIV12" s="52"/>
      <c r="VIW12" s="52"/>
      <c r="VIX12" s="52"/>
      <c r="VIY12" s="52"/>
      <c r="VIZ12" s="52"/>
      <c r="VJA12" s="52"/>
      <c r="VJB12" s="52"/>
      <c r="VJC12" s="52"/>
      <c r="VJD12" s="52"/>
      <c r="VJE12" s="52"/>
      <c r="VJF12" s="52"/>
      <c r="VJG12" s="52"/>
      <c r="VJH12" s="52"/>
      <c r="VJI12" s="52"/>
      <c r="VJJ12" s="52"/>
      <c r="VJK12" s="52"/>
      <c r="VJL12" s="52"/>
      <c r="VJM12" s="52"/>
      <c r="VJN12" s="52"/>
      <c r="VJO12" s="52"/>
      <c r="VJP12" s="52"/>
      <c r="VJQ12" s="52"/>
      <c r="VJR12" s="52"/>
      <c r="VJS12" s="52"/>
      <c r="VJT12" s="52"/>
      <c r="VJU12" s="52"/>
      <c r="VJV12" s="52"/>
      <c r="VJW12" s="52"/>
      <c r="VJX12" s="52"/>
      <c r="VJY12" s="52"/>
      <c r="VJZ12" s="52"/>
      <c r="VKA12" s="52"/>
      <c r="VKB12" s="52"/>
      <c r="VKC12" s="52"/>
      <c r="VKD12" s="52"/>
      <c r="VKE12" s="52"/>
      <c r="VKF12" s="52"/>
      <c r="VKG12" s="52"/>
      <c r="VKH12" s="52"/>
      <c r="VKI12" s="52"/>
      <c r="VKJ12" s="52"/>
      <c r="VKK12" s="52"/>
      <c r="VKL12" s="52"/>
      <c r="VKM12" s="52"/>
      <c r="VKN12" s="52"/>
      <c r="VKO12" s="52"/>
      <c r="VKP12" s="52"/>
      <c r="VKQ12" s="52"/>
      <c r="VKR12" s="52"/>
      <c r="VKS12" s="52"/>
      <c r="VKT12" s="52"/>
      <c r="VKU12" s="52"/>
      <c r="VKV12" s="52"/>
      <c r="VKW12" s="52"/>
      <c r="VKX12" s="52"/>
      <c r="VKY12" s="52"/>
      <c r="VKZ12" s="52"/>
      <c r="VLA12" s="52"/>
      <c r="VLB12" s="52"/>
      <c r="VLC12" s="52"/>
      <c r="VLD12" s="52"/>
      <c r="VLE12" s="52"/>
      <c r="VLF12" s="52"/>
      <c r="VLG12" s="52"/>
      <c r="VLH12" s="52"/>
      <c r="VLI12" s="52"/>
      <c r="VLJ12" s="52"/>
      <c r="VLK12" s="52"/>
      <c r="VLL12" s="52"/>
      <c r="VLM12" s="52"/>
      <c r="VLN12" s="52"/>
      <c r="VLO12" s="52"/>
      <c r="VLP12" s="52"/>
      <c r="VLQ12" s="52"/>
      <c r="VLR12" s="52"/>
      <c r="VLS12" s="52"/>
      <c r="VLT12" s="52"/>
      <c r="VLU12" s="52"/>
      <c r="VLV12" s="52"/>
      <c r="VLW12" s="52"/>
      <c r="VLX12" s="52"/>
      <c r="VLY12" s="52"/>
      <c r="VLZ12" s="52"/>
      <c r="VMA12" s="52"/>
      <c r="VMB12" s="52"/>
      <c r="VMC12" s="52"/>
      <c r="VMD12" s="52"/>
      <c r="VME12" s="52"/>
      <c r="VMF12" s="52"/>
      <c r="VMG12" s="52"/>
      <c r="VMH12" s="52"/>
      <c r="VMI12" s="52"/>
      <c r="VMJ12" s="52"/>
      <c r="VMK12" s="52"/>
      <c r="VML12" s="52"/>
      <c r="VMM12" s="52"/>
      <c r="VMN12" s="52"/>
      <c r="VMO12" s="52"/>
      <c r="VMP12" s="52"/>
      <c r="VMQ12" s="52"/>
      <c r="VMR12" s="52"/>
      <c r="VMS12" s="52"/>
      <c r="VMT12" s="52"/>
      <c r="VMU12" s="52"/>
      <c r="VMV12" s="52"/>
      <c r="VMW12" s="52"/>
      <c r="VMX12" s="52"/>
      <c r="VMY12" s="52"/>
      <c r="VMZ12" s="52"/>
      <c r="VNA12" s="52"/>
      <c r="VNB12" s="52"/>
      <c r="VNC12" s="52"/>
      <c r="VND12" s="52"/>
      <c r="VNE12" s="52"/>
      <c r="VNF12" s="52"/>
      <c r="VNG12" s="52"/>
      <c r="VNH12" s="52"/>
      <c r="VNI12" s="52"/>
      <c r="VNJ12" s="52"/>
      <c r="VNK12" s="52"/>
      <c r="VNL12" s="52"/>
      <c r="VNM12" s="52"/>
      <c r="VNN12" s="52"/>
      <c r="VNO12" s="52"/>
      <c r="VNP12" s="52"/>
      <c r="VNQ12" s="52"/>
      <c r="VNR12" s="52"/>
      <c r="VNS12" s="52"/>
      <c r="VNT12" s="52"/>
      <c r="VNU12" s="52"/>
      <c r="VNV12" s="52"/>
      <c r="VNW12" s="52"/>
      <c r="VNX12" s="52"/>
      <c r="VNY12" s="52"/>
      <c r="VNZ12" s="52"/>
      <c r="VOA12" s="52"/>
      <c r="VOB12" s="52"/>
      <c r="VOC12" s="52"/>
      <c r="VOD12" s="52"/>
      <c r="VOE12" s="52"/>
      <c r="VOF12" s="52"/>
      <c r="VOG12" s="52"/>
      <c r="VOH12" s="52"/>
      <c r="VOI12" s="52"/>
      <c r="VOJ12" s="52"/>
      <c r="VOK12" s="52"/>
      <c r="VOL12" s="52"/>
      <c r="VOM12" s="52"/>
      <c r="VON12" s="52"/>
      <c r="VOO12" s="52"/>
      <c r="VOP12" s="52"/>
      <c r="VOQ12" s="52"/>
      <c r="VOR12" s="52"/>
      <c r="VOS12" s="52"/>
      <c r="VOT12" s="52"/>
      <c r="VOU12" s="52"/>
      <c r="VOV12" s="52"/>
      <c r="VOW12" s="52"/>
      <c r="VOX12" s="52"/>
      <c r="VOY12" s="52"/>
      <c r="VOZ12" s="52"/>
      <c r="VPA12" s="52"/>
      <c r="VPB12" s="52"/>
      <c r="VPC12" s="52"/>
      <c r="VPD12" s="52"/>
      <c r="VPE12" s="52"/>
      <c r="VPF12" s="52"/>
      <c r="VPG12" s="52"/>
      <c r="VPH12" s="52"/>
      <c r="VPI12" s="52"/>
      <c r="VPJ12" s="52"/>
      <c r="VPK12" s="52"/>
      <c r="VPL12" s="52"/>
      <c r="VPM12" s="52"/>
      <c r="VPN12" s="52"/>
      <c r="VPO12" s="52"/>
      <c r="VPP12" s="52"/>
      <c r="VPQ12" s="52"/>
      <c r="VPR12" s="52"/>
      <c r="VPS12" s="52"/>
      <c r="VPT12" s="52"/>
      <c r="VPU12" s="52"/>
      <c r="VPV12" s="52"/>
      <c r="VPW12" s="52"/>
      <c r="VPX12" s="52"/>
      <c r="VPY12" s="52"/>
      <c r="VPZ12" s="52"/>
      <c r="VQA12" s="52"/>
      <c r="VQB12" s="52"/>
      <c r="VQC12" s="52"/>
      <c r="VQD12" s="52"/>
      <c r="VQE12" s="52"/>
      <c r="VQF12" s="52"/>
      <c r="VQG12" s="52"/>
      <c r="VQH12" s="52"/>
      <c r="VQI12" s="52"/>
      <c r="VQJ12" s="52"/>
      <c r="VQK12" s="52"/>
      <c r="VQL12" s="52"/>
      <c r="VQM12" s="52"/>
      <c r="VQN12" s="52"/>
      <c r="VQO12" s="52"/>
      <c r="VQP12" s="52"/>
      <c r="VQQ12" s="52"/>
      <c r="VQR12" s="52"/>
      <c r="VQS12" s="52"/>
      <c r="VQT12" s="52"/>
      <c r="VQU12" s="52"/>
      <c r="VQV12" s="52"/>
      <c r="VQW12" s="52"/>
      <c r="VQX12" s="52"/>
      <c r="VQY12" s="52"/>
      <c r="VQZ12" s="52"/>
      <c r="VRA12" s="52"/>
      <c r="VRB12" s="52"/>
      <c r="VRC12" s="52"/>
      <c r="VRD12" s="52"/>
      <c r="VRE12" s="52"/>
      <c r="VRF12" s="52"/>
      <c r="VRG12" s="52"/>
      <c r="VRH12" s="52"/>
      <c r="VRI12" s="52"/>
      <c r="VRJ12" s="52"/>
      <c r="VRK12" s="52"/>
      <c r="VRL12" s="52"/>
      <c r="VRM12" s="52"/>
      <c r="VRN12" s="52"/>
      <c r="VRO12" s="52"/>
      <c r="VRP12" s="52"/>
      <c r="VRQ12" s="52"/>
      <c r="VRR12" s="52"/>
      <c r="VRS12" s="52"/>
      <c r="VRT12" s="52"/>
      <c r="VRU12" s="52"/>
      <c r="VRV12" s="52"/>
      <c r="VRW12" s="52"/>
      <c r="VRX12" s="52"/>
      <c r="VRY12" s="52"/>
      <c r="VRZ12" s="52"/>
      <c r="VSA12" s="52"/>
      <c r="VSB12" s="52"/>
      <c r="VSC12" s="52"/>
      <c r="VSD12" s="52"/>
      <c r="VSE12" s="52"/>
      <c r="VSF12" s="52"/>
      <c r="VSG12" s="52"/>
      <c r="VSH12" s="52"/>
      <c r="VSI12" s="52"/>
      <c r="VSJ12" s="52"/>
      <c r="VSK12" s="52"/>
      <c r="VSL12" s="52"/>
      <c r="VSM12" s="52"/>
      <c r="VSN12" s="52"/>
      <c r="VSO12" s="52"/>
      <c r="VSP12" s="52"/>
      <c r="VSQ12" s="52"/>
      <c r="VSR12" s="52"/>
      <c r="VSS12" s="52"/>
      <c r="VST12" s="52"/>
      <c r="VSU12" s="52"/>
      <c r="VSV12" s="52"/>
      <c r="VSW12" s="52"/>
      <c r="VSX12" s="52"/>
      <c r="VSY12" s="52"/>
      <c r="VSZ12" s="52"/>
      <c r="VTA12" s="52"/>
      <c r="VTB12" s="52"/>
      <c r="VTC12" s="52"/>
      <c r="VTD12" s="52"/>
      <c r="VTE12" s="52"/>
      <c r="VTF12" s="52"/>
      <c r="VTG12" s="52"/>
      <c r="VTH12" s="52"/>
      <c r="VTI12" s="52"/>
      <c r="VTJ12" s="52"/>
      <c r="VTK12" s="52"/>
      <c r="VTL12" s="52"/>
      <c r="VTM12" s="52"/>
      <c r="VTN12" s="52"/>
      <c r="VTO12" s="52"/>
      <c r="VTP12" s="52"/>
      <c r="VTQ12" s="52"/>
      <c r="VTR12" s="52"/>
      <c r="VTS12" s="52"/>
      <c r="VTT12" s="52"/>
      <c r="VTU12" s="52"/>
      <c r="VTV12" s="52"/>
      <c r="VTW12" s="52"/>
      <c r="VTX12" s="52"/>
      <c r="VTY12" s="52"/>
      <c r="VTZ12" s="52"/>
      <c r="VUA12" s="52"/>
      <c r="VUB12" s="52"/>
      <c r="VUC12" s="52"/>
      <c r="VUD12" s="52"/>
      <c r="VUE12" s="52"/>
      <c r="VUF12" s="52"/>
      <c r="VUG12" s="52"/>
      <c r="VUH12" s="52"/>
      <c r="VUI12" s="52"/>
      <c r="VUJ12" s="52"/>
      <c r="VUK12" s="52"/>
      <c r="VUL12" s="52"/>
      <c r="VUM12" s="52"/>
      <c r="VUN12" s="52"/>
      <c r="VUO12" s="52"/>
      <c r="VUP12" s="52"/>
      <c r="VUQ12" s="52"/>
      <c r="VUR12" s="52"/>
      <c r="VUS12" s="52"/>
      <c r="VUT12" s="52"/>
      <c r="VUU12" s="52"/>
      <c r="VUV12" s="52"/>
      <c r="VUW12" s="52"/>
      <c r="VUX12" s="52"/>
      <c r="VUY12" s="52"/>
      <c r="VUZ12" s="52"/>
      <c r="VVA12" s="52"/>
      <c r="VVB12" s="52"/>
      <c r="VVC12" s="52"/>
      <c r="VVD12" s="52"/>
      <c r="VVE12" s="52"/>
      <c r="VVF12" s="52"/>
      <c r="VVG12" s="52"/>
      <c r="VVH12" s="52"/>
      <c r="VVI12" s="52"/>
      <c r="VVJ12" s="52"/>
      <c r="VVK12" s="52"/>
      <c r="VVL12" s="52"/>
      <c r="VVM12" s="52"/>
      <c r="VVN12" s="52"/>
      <c r="VVO12" s="52"/>
      <c r="VVP12" s="52"/>
      <c r="VVQ12" s="52"/>
      <c r="VVR12" s="52"/>
      <c r="VVS12" s="52"/>
      <c r="VVT12" s="52"/>
      <c r="VVU12" s="52"/>
      <c r="VVV12" s="52"/>
      <c r="VVW12" s="52"/>
      <c r="VVX12" s="52"/>
      <c r="VVY12" s="52"/>
      <c r="VVZ12" s="52"/>
      <c r="VWA12" s="52"/>
      <c r="VWB12" s="52"/>
      <c r="VWC12" s="52"/>
      <c r="VWD12" s="52"/>
      <c r="VWE12" s="52"/>
      <c r="VWF12" s="52"/>
      <c r="VWG12" s="52"/>
      <c r="VWH12" s="52"/>
      <c r="VWI12" s="52"/>
      <c r="VWJ12" s="52"/>
      <c r="VWK12" s="52"/>
      <c r="VWL12" s="52"/>
      <c r="VWM12" s="52"/>
      <c r="VWN12" s="52"/>
      <c r="VWO12" s="52"/>
      <c r="VWP12" s="52"/>
      <c r="VWQ12" s="52"/>
      <c r="VWR12" s="52"/>
      <c r="VWS12" s="52"/>
      <c r="VWT12" s="52"/>
      <c r="VWU12" s="52"/>
      <c r="VWV12" s="52"/>
      <c r="VWW12" s="52"/>
      <c r="VWX12" s="52"/>
      <c r="VWY12" s="52"/>
      <c r="VWZ12" s="52"/>
      <c r="VXA12" s="52"/>
      <c r="VXB12" s="52"/>
      <c r="VXC12" s="52"/>
      <c r="VXD12" s="52"/>
      <c r="VXE12" s="52"/>
      <c r="VXF12" s="52"/>
      <c r="VXG12" s="52"/>
      <c r="VXH12" s="52"/>
      <c r="VXI12" s="52"/>
      <c r="VXJ12" s="52"/>
      <c r="VXK12" s="52"/>
      <c r="VXL12" s="52"/>
      <c r="VXM12" s="52"/>
      <c r="VXN12" s="52"/>
      <c r="VXO12" s="52"/>
      <c r="VXP12" s="52"/>
      <c r="VXQ12" s="52"/>
      <c r="VXR12" s="52"/>
      <c r="VXS12" s="52"/>
      <c r="VXT12" s="52"/>
      <c r="VXU12" s="52"/>
      <c r="VXV12" s="52"/>
      <c r="VXW12" s="52"/>
      <c r="VXX12" s="52"/>
      <c r="VXY12" s="52"/>
      <c r="VXZ12" s="52"/>
      <c r="VYA12" s="52"/>
      <c r="VYB12" s="52"/>
      <c r="VYC12" s="52"/>
      <c r="VYD12" s="52"/>
      <c r="VYE12" s="52"/>
      <c r="VYF12" s="52"/>
      <c r="VYG12" s="52"/>
      <c r="VYH12" s="52"/>
      <c r="VYI12" s="52"/>
      <c r="VYJ12" s="52"/>
      <c r="VYK12" s="52"/>
      <c r="VYL12" s="52"/>
      <c r="VYM12" s="52"/>
      <c r="VYN12" s="52"/>
      <c r="VYO12" s="52"/>
      <c r="VYP12" s="52"/>
      <c r="VYQ12" s="52"/>
      <c r="VYR12" s="52"/>
      <c r="VYS12" s="52"/>
      <c r="VYT12" s="52"/>
      <c r="VYU12" s="52"/>
      <c r="VYV12" s="52"/>
      <c r="VYW12" s="52"/>
      <c r="VYX12" s="52"/>
      <c r="VYY12" s="52"/>
      <c r="VYZ12" s="52"/>
      <c r="VZA12" s="52"/>
      <c r="VZB12" s="52"/>
      <c r="VZC12" s="52"/>
      <c r="VZD12" s="52"/>
      <c r="VZE12" s="52"/>
      <c r="VZF12" s="52"/>
      <c r="VZG12" s="52"/>
      <c r="VZH12" s="52"/>
      <c r="VZI12" s="52"/>
      <c r="VZJ12" s="52"/>
      <c r="VZK12" s="52"/>
      <c r="VZL12" s="52"/>
      <c r="VZM12" s="52"/>
      <c r="VZN12" s="52"/>
      <c r="VZO12" s="52"/>
      <c r="VZP12" s="52"/>
      <c r="VZQ12" s="52"/>
      <c r="VZR12" s="52"/>
      <c r="VZS12" s="52"/>
      <c r="VZT12" s="52"/>
      <c r="VZU12" s="52"/>
      <c r="VZV12" s="52"/>
      <c r="VZW12" s="52"/>
      <c r="VZX12" s="52"/>
      <c r="VZY12" s="52"/>
      <c r="VZZ12" s="52"/>
      <c r="WAA12" s="52"/>
      <c r="WAB12" s="52"/>
      <c r="WAC12" s="52"/>
      <c r="WAD12" s="52"/>
      <c r="WAE12" s="52"/>
      <c r="WAF12" s="52"/>
      <c r="WAG12" s="52"/>
      <c r="WAH12" s="52"/>
      <c r="WAI12" s="52"/>
      <c r="WAJ12" s="52"/>
      <c r="WAK12" s="52"/>
      <c r="WAL12" s="52"/>
      <c r="WAM12" s="52"/>
      <c r="WAN12" s="52"/>
      <c r="WAO12" s="52"/>
      <c r="WAP12" s="52"/>
      <c r="WAQ12" s="52"/>
      <c r="WAR12" s="52"/>
      <c r="WAS12" s="52"/>
      <c r="WAT12" s="52"/>
      <c r="WAU12" s="52"/>
      <c r="WAV12" s="52"/>
      <c r="WAW12" s="52"/>
      <c r="WAX12" s="52"/>
      <c r="WAY12" s="52"/>
      <c r="WAZ12" s="52"/>
      <c r="WBA12" s="52"/>
      <c r="WBB12" s="52"/>
      <c r="WBC12" s="52"/>
      <c r="WBD12" s="52"/>
      <c r="WBE12" s="52"/>
      <c r="WBF12" s="52"/>
      <c r="WBG12" s="52"/>
      <c r="WBH12" s="52"/>
      <c r="WBI12" s="52"/>
      <c r="WBJ12" s="52"/>
      <c r="WBK12" s="52"/>
      <c r="WBL12" s="52"/>
      <c r="WBM12" s="52"/>
      <c r="WBN12" s="52"/>
      <c r="WBO12" s="52"/>
      <c r="WBP12" s="52"/>
      <c r="WBQ12" s="52"/>
      <c r="WBR12" s="52"/>
      <c r="WBS12" s="52"/>
      <c r="WBT12" s="52"/>
      <c r="WBU12" s="52"/>
      <c r="WBV12" s="52"/>
      <c r="WBW12" s="52"/>
      <c r="WBX12" s="52"/>
      <c r="WBY12" s="52"/>
      <c r="WBZ12" s="52"/>
      <c r="WCA12" s="52"/>
      <c r="WCB12" s="52"/>
      <c r="WCC12" s="52"/>
      <c r="WCD12" s="52"/>
      <c r="WCE12" s="52"/>
      <c r="WCF12" s="52"/>
      <c r="WCG12" s="52"/>
      <c r="WCH12" s="52"/>
      <c r="WCI12" s="52"/>
      <c r="WCJ12" s="52"/>
      <c r="WCK12" s="52"/>
      <c r="WCL12" s="52"/>
      <c r="WCM12" s="52"/>
      <c r="WCN12" s="52"/>
      <c r="WCO12" s="52"/>
      <c r="WCP12" s="52"/>
      <c r="WCQ12" s="52"/>
      <c r="WCR12" s="52"/>
      <c r="WCS12" s="52"/>
      <c r="WCT12" s="52"/>
      <c r="WCU12" s="52"/>
      <c r="WCV12" s="52"/>
      <c r="WCW12" s="52"/>
      <c r="WCX12" s="52"/>
      <c r="WCY12" s="52"/>
      <c r="WCZ12" s="52"/>
      <c r="WDA12" s="52"/>
      <c r="WDB12" s="52"/>
      <c r="WDC12" s="52"/>
      <c r="WDD12" s="52"/>
      <c r="WDE12" s="52"/>
      <c r="WDF12" s="52"/>
      <c r="WDG12" s="52"/>
      <c r="WDH12" s="52"/>
      <c r="WDI12" s="52"/>
      <c r="WDJ12" s="52"/>
      <c r="WDK12" s="52"/>
      <c r="WDL12" s="52"/>
      <c r="WDM12" s="52"/>
      <c r="WDN12" s="52"/>
      <c r="WDO12" s="52"/>
      <c r="WDP12" s="52"/>
      <c r="WDQ12" s="52"/>
      <c r="WDR12" s="52"/>
      <c r="WDS12" s="52"/>
      <c r="WDT12" s="52"/>
      <c r="WDU12" s="52"/>
      <c r="WDV12" s="52"/>
      <c r="WDW12" s="52"/>
      <c r="WDX12" s="52"/>
      <c r="WDY12" s="52"/>
      <c r="WDZ12" s="52"/>
      <c r="WEA12" s="52"/>
      <c r="WEB12" s="52"/>
      <c r="WEC12" s="52"/>
      <c r="WED12" s="52"/>
      <c r="WEE12" s="52"/>
      <c r="WEF12" s="52"/>
      <c r="WEG12" s="52"/>
      <c r="WEH12" s="52"/>
      <c r="WEI12" s="52"/>
      <c r="WEJ12" s="52"/>
      <c r="WEK12" s="52"/>
      <c r="WEL12" s="52"/>
      <c r="WEM12" s="52"/>
      <c r="WEN12" s="52"/>
      <c r="WEO12" s="52"/>
      <c r="WEP12" s="52"/>
      <c r="WEQ12" s="52"/>
      <c r="WER12" s="52"/>
      <c r="WES12" s="52"/>
      <c r="WET12" s="52"/>
      <c r="WEU12" s="52"/>
      <c r="WEV12" s="52"/>
      <c r="WEW12" s="52"/>
      <c r="WEX12" s="52"/>
      <c r="WEY12" s="52"/>
      <c r="WEZ12" s="52"/>
      <c r="WFA12" s="52"/>
      <c r="WFB12" s="52"/>
      <c r="WFC12" s="52"/>
      <c r="WFD12" s="52"/>
      <c r="WFE12" s="52"/>
      <c r="WFF12" s="52"/>
      <c r="WFG12" s="52"/>
      <c r="WFH12" s="52"/>
      <c r="WFI12" s="52"/>
      <c r="WFJ12" s="52"/>
      <c r="WFK12" s="52"/>
      <c r="WFL12" s="52"/>
      <c r="WFM12" s="52"/>
      <c r="WFN12" s="52"/>
      <c r="WFO12" s="52"/>
      <c r="WFP12" s="52"/>
      <c r="WFQ12" s="52"/>
      <c r="WFR12" s="52"/>
      <c r="WFS12" s="52"/>
      <c r="WFT12" s="52"/>
      <c r="WFU12" s="52"/>
      <c r="WFV12" s="52"/>
      <c r="WFW12" s="52"/>
      <c r="WFX12" s="52"/>
      <c r="WFY12" s="52"/>
      <c r="WFZ12" s="52"/>
      <c r="WGA12" s="52"/>
      <c r="WGB12" s="52"/>
      <c r="WGC12" s="52"/>
      <c r="WGD12" s="52"/>
      <c r="WGE12" s="52"/>
      <c r="WGF12" s="52"/>
      <c r="WGG12" s="52"/>
      <c r="WGH12" s="52"/>
      <c r="WGI12" s="52"/>
      <c r="WGJ12" s="52"/>
      <c r="WGK12" s="52"/>
      <c r="WGL12" s="52"/>
      <c r="WGM12" s="52"/>
      <c r="WGN12" s="52"/>
      <c r="WGO12" s="52"/>
      <c r="WGP12" s="52"/>
      <c r="WGQ12" s="52"/>
      <c r="WGR12" s="52"/>
      <c r="WGS12" s="52"/>
      <c r="WGT12" s="52"/>
      <c r="WGU12" s="52"/>
      <c r="WGV12" s="52"/>
      <c r="WGW12" s="52"/>
      <c r="WGX12" s="52"/>
      <c r="WGY12" s="52"/>
      <c r="WGZ12" s="52"/>
      <c r="WHA12" s="52"/>
      <c r="WHB12" s="52"/>
      <c r="WHC12" s="52"/>
      <c r="WHD12" s="52"/>
      <c r="WHE12" s="52"/>
      <c r="WHF12" s="52"/>
      <c r="WHG12" s="52"/>
      <c r="WHH12" s="52"/>
      <c r="WHI12" s="52"/>
      <c r="WHJ12" s="52"/>
      <c r="WHK12" s="52"/>
      <c r="WHL12" s="52"/>
      <c r="WHM12" s="52"/>
      <c r="WHN12" s="52"/>
      <c r="WHO12" s="52"/>
      <c r="WHP12" s="52"/>
      <c r="WHQ12" s="52"/>
      <c r="WHR12" s="52"/>
      <c r="WHS12" s="52"/>
      <c r="WHT12" s="52"/>
      <c r="WHU12" s="52"/>
      <c r="WHV12" s="52"/>
      <c r="WHW12" s="52"/>
      <c r="WHX12" s="52"/>
      <c r="WHY12" s="52"/>
      <c r="WHZ12" s="52"/>
      <c r="WIA12" s="52"/>
      <c r="WIB12" s="52"/>
      <c r="WIC12" s="52"/>
      <c r="WID12" s="52"/>
      <c r="WIE12" s="52"/>
      <c r="WIF12" s="52"/>
      <c r="WIG12" s="52"/>
      <c r="WIH12" s="52"/>
      <c r="WII12" s="52"/>
      <c r="WIJ12" s="52"/>
      <c r="WIK12" s="52"/>
      <c r="WIL12" s="52"/>
      <c r="WIM12" s="52"/>
      <c r="WIN12" s="52"/>
      <c r="WIO12" s="52"/>
      <c r="WIP12" s="52"/>
      <c r="WIQ12" s="52"/>
      <c r="WIR12" s="52"/>
      <c r="WIS12" s="52"/>
      <c r="WIT12" s="52"/>
      <c r="WIU12" s="52"/>
      <c r="WIV12" s="52"/>
      <c r="WIW12" s="52"/>
      <c r="WIX12" s="52"/>
      <c r="WIY12" s="52"/>
      <c r="WIZ12" s="52"/>
      <c r="WJA12" s="52"/>
      <c r="WJB12" s="52"/>
      <c r="WJC12" s="52"/>
      <c r="WJD12" s="52"/>
      <c r="WJE12" s="52"/>
      <c r="WJF12" s="52"/>
      <c r="WJG12" s="52"/>
      <c r="WJH12" s="52"/>
      <c r="WJI12" s="52"/>
      <c r="WJJ12" s="52"/>
      <c r="WJK12" s="52"/>
      <c r="WJL12" s="52"/>
      <c r="WJM12" s="52"/>
      <c r="WJN12" s="52"/>
      <c r="WJO12" s="52"/>
      <c r="WJP12" s="52"/>
      <c r="WJQ12" s="52"/>
      <c r="WJR12" s="52"/>
      <c r="WJS12" s="52"/>
      <c r="WJT12" s="52"/>
      <c r="WJU12" s="52"/>
      <c r="WJV12" s="52"/>
      <c r="WJW12" s="52"/>
      <c r="WJX12" s="52"/>
      <c r="WJY12" s="52"/>
      <c r="WJZ12" s="52"/>
      <c r="WKA12" s="52"/>
      <c r="WKB12" s="52"/>
      <c r="WKC12" s="52"/>
      <c r="WKD12" s="52"/>
      <c r="WKE12" s="52"/>
      <c r="WKF12" s="52"/>
      <c r="WKG12" s="52"/>
      <c r="WKH12" s="52"/>
      <c r="WKI12" s="52"/>
      <c r="WKJ12" s="52"/>
      <c r="WKK12" s="52"/>
      <c r="WKL12" s="52"/>
      <c r="WKM12" s="52"/>
      <c r="WKN12" s="52"/>
      <c r="WKO12" s="52"/>
      <c r="WKP12" s="52"/>
      <c r="WKQ12" s="52"/>
      <c r="WKR12" s="52"/>
      <c r="WKS12" s="52"/>
      <c r="WKT12" s="52"/>
      <c r="WKU12" s="52"/>
      <c r="WKV12" s="52"/>
      <c r="WKW12" s="52"/>
      <c r="WKX12" s="52"/>
      <c r="WKY12" s="52"/>
      <c r="WKZ12" s="52"/>
      <c r="WLA12" s="52"/>
      <c r="WLB12" s="52"/>
      <c r="WLC12" s="52"/>
      <c r="WLD12" s="52"/>
      <c r="WLE12" s="52"/>
      <c r="WLF12" s="52"/>
      <c r="WLG12" s="52"/>
      <c r="WLH12" s="52"/>
      <c r="WLI12" s="52"/>
      <c r="WLJ12" s="52"/>
      <c r="WLK12" s="52"/>
      <c r="WLL12" s="52"/>
      <c r="WLM12" s="52"/>
      <c r="WLN12" s="52"/>
      <c r="WLO12" s="52"/>
      <c r="WLP12" s="52"/>
      <c r="WLQ12" s="52"/>
      <c r="WLR12" s="52"/>
      <c r="WLS12" s="52"/>
      <c r="WLT12" s="52"/>
      <c r="WLU12" s="52"/>
      <c r="WLV12" s="52"/>
      <c r="WLW12" s="52"/>
      <c r="WLX12" s="52"/>
      <c r="WLY12" s="52"/>
      <c r="WLZ12" s="52"/>
      <c r="WMA12" s="52"/>
      <c r="WMB12" s="52"/>
      <c r="WMC12" s="52"/>
      <c r="WMD12" s="52"/>
      <c r="WME12" s="52"/>
      <c r="WMF12" s="52"/>
      <c r="WMG12" s="52"/>
      <c r="WMH12" s="52"/>
      <c r="WMI12" s="52"/>
      <c r="WMJ12" s="52"/>
      <c r="WMK12" s="52"/>
      <c r="WML12" s="52"/>
      <c r="WMM12" s="52"/>
      <c r="WMN12" s="52"/>
      <c r="WMO12" s="52"/>
      <c r="WMP12" s="52"/>
      <c r="WMQ12" s="52"/>
      <c r="WMR12" s="52"/>
      <c r="WMS12" s="52"/>
      <c r="WMT12" s="52"/>
      <c r="WMU12" s="52"/>
      <c r="WMV12" s="52"/>
      <c r="WMW12" s="52"/>
      <c r="WMX12" s="52"/>
      <c r="WMY12" s="52"/>
      <c r="WMZ12" s="52"/>
      <c r="WNA12" s="52"/>
      <c r="WNB12" s="52"/>
      <c r="WNC12" s="52"/>
      <c r="WND12" s="52"/>
      <c r="WNE12" s="52"/>
      <c r="WNF12" s="52"/>
      <c r="WNG12" s="52"/>
      <c r="WNH12" s="52"/>
      <c r="WNI12" s="52"/>
      <c r="WNJ12" s="52"/>
      <c r="WNK12" s="52"/>
      <c r="WNL12" s="52"/>
      <c r="WNM12" s="52"/>
      <c r="WNN12" s="52"/>
      <c r="WNO12" s="52"/>
      <c r="WNP12" s="52"/>
      <c r="WNQ12" s="52"/>
      <c r="WNR12" s="52"/>
      <c r="WNS12" s="52"/>
      <c r="WNT12" s="52"/>
      <c r="WNU12" s="52"/>
      <c r="WNV12" s="52"/>
      <c r="WNW12" s="52"/>
      <c r="WNX12" s="52"/>
      <c r="WNY12" s="52"/>
      <c r="WNZ12" s="52"/>
      <c r="WOA12" s="52"/>
      <c r="WOB12" s="52"/>
      <c r="WOC12" s="52"/>
      <c r="WOD12" s="52"/>
      <c r="WOE12" s="52"/>
      <c r="WOF12" s="52"/>
      <c r="WOG12" s="52"/>
      <c r="WOH12" s="52"/>
      <c r="WOI12" s="52"/>
      <c r="WOJ12" s="52"/>
      <c r="WOK12" s="52"/>
      <c r="WOL12" s="52"/>
      <c r="WOM12" s="52"/>
      <c r="WON12" s="52"/>
      <c r="WOO12" s="52"/>
      <c r="WOP12" s="52"/>
      <c r="WOQ12" s="52"/>
      <c r="WOR12" s="52"/>
      <c r="WOS12" s="52"/>
      <c r="WOT12" s="52"/>
      <c r="WOU12" s="52"/>
      <c r="WOV12" s="52"/>
      <c r="WOW12" s="52"/>
      <c r="WOX12" s="52"/>
      <c r="WOY12" s="52"/>
      <c r="WOZ12" s="52"/>
      <c r="WPA12" s="52"/>
      <c r="WPB12" s="52"/>
      <c r="WPC12" s="52"/>
      <c r="WPD12" s="52"/>
      <c r="WPE12" s="52"/>
      <c r="WPF12" s="52"/>
      <c r="WPG12" s="52"/>
      <c r="WPH12" s="52"/>
      <c r="WPI12" s="52"/>
      <c r="WPJ12" s="52"/>
      <c r="WPK12" s="52"/>
      <c r="WPL12" s="52"/>
      <c r="WPM12" s="52"/>
      <c r="WPN12" s="52"/>
      <c r="WPO12" s="52"/>
      <c r="WPP12" s="52"/>
      <c r="WPQ12" s="52"/>
      <c r="WPR12" s="52"/>
      <c r="WPS12" s="52"/>
      <c r="WPT12" s="52"/>
      <c r="WPU12" s="52"/>
      <c r="WPV12" s="52"/>
      <c r="WPW12" s="52"/>
      <c r="WPX12" s="52"/>
      <c r="WPY12" s="52"/>
      <c r="WPZ12" s="52"/>
      <c r="WQA12" s="52"/>
      <c r="WQB12" s="52"/>
      <c r="WQC12" s="52"/>
      <c r="WQD12" s="52"/>
      <c r="WQE12" s="52"/>
      <c r="WQF12" s="52"/>
      <c r="WQG12" s="52"/>
      <c r="WQH12" s="52"/>
      <c r="WQI12" s="52"/>
      <c r="WQJ12" s="52"/>
      <c r="WQK12" s="52"/>
      <c r="WQL12" s="52"/>
      <c r="WQM12" s="52"/>
      <c r="WQN12" s="52"/>
      <c r="WQO12" s="52"/>
      <c r="WQP12" s="52"/>
      <c r="WQQ12" s="52"/>
      <c r="WQR12" s="52"/>
      <c r="WQS12" s="52"/>
      <c r="WQT12" s="52"/>
      <c r="WQU12" s="52"/>
      <c r="WQV12" s="52"/>
      <c r="WQW12" s="52"/>
      <c r="WQX12" s="52"/>
      <c r="WQY12" s="52"/>
      <c r="WQZ12" s="52"/>
      <c r="WRA12" s="52"/>
      <c r="WRB12" s="52"/>
      <c r="WRC12" s="52"/>
      <c r="WRD12" s="52"/>
      <c r="WRE12" s="52"/>
      <c r="WRF12" s="52"/>
      <c r="WRG12" s="52"/>
      <c r="WRH12" s="52"/>
      <c r="WRI12" s="52"/>
      <c r="WRJ12" s="52"/>
      <c r="WRK12" s="52"/>
      <c r="WRL12" s="52"/>
      <c r="WRM12" s="52"/>
      <c r="WRN12" s="52"/>
      <c r="WRO12" s="52"/>
      <c r="WRP12" s="52"/>
      <c r="WRQ12" s="52"/>
      <c r="WRR12" s="52"/>
      <c r="WRS12" s="52"/>
      <c r="WRT12" s="52"/>
      <c r="WRU12" s="52"/>
      <c r="WRV12" s="52"/>
      <c r="WRW12" s="52"/>
      <c r="WRX12" s="52"/>
      <c r="WRY12" s="52"/>
      <c r="WRZ12" s="52"/>
      <c r="WSA12" s="52"/>
      <c r="WSB12" s="52"/>
      <c r="WSC12" s="52"/>
      <c r="WSD12" s="52"/>
      <c r="WSE12" s="52"/>
      <c r="WSF12" s="52"/>
      <c r="WSG12" s="52"/>
      <c r="WSH12" s="52"/>
      <c r="WSI12" s="52"/>
      <c r="WSJ12" s="52"/>
      <c r="WSK12" s="52"/>
      <c r="WSL12" s="52"/>
      <c r="WSM12" s="52"/>
      <c r="WSN12" s="52"/>
      <c r="WSO12" s="52"/>
      <c r="WSP12" s="52"/>
      <c r="WSQ12" s="52"/>
      <c r="WSR12" s="52"/>
      <c r="WSS12" s="52"/>
      <c r="WST12" s="52"/>
      <c r="WSU12" s="52"/>
      <c r="WSV12" s="52"/>
      <c r="WSW12" s="52"/>
      <c r="WSX12" s="52"/>
      <c r="WSY12" s="52"/>
      <c r="WSZ12" s="52"/>
      <c r="WTA12" s="52"/>
      <c r="WTB12" s="52"/>
      <c r="WTC12" s="52"/>
      <c r="WTD12" s="52"/>
      <c r="WTE12" s="52"/>
      <c r="WTF12" s="52"/>
      <c r="WTG12" s="52"/>
      <c r="WTH12" s="52"/>
      <c r="WTI12" s="52"/>
      <c r="WTJ12" s="52"/>
      <c r="WTK12" s="52"/>
      <c r="WTL12" s="52"/>
      <c r="WTM12" s="52"/>
      <c r="WTN12" s="52"/>
      <c r="WTO12" s="52"/>
      <c r="WTP12" s="52"/>
      <c r="WTQ12" s="52"/>
      <c r="WTR12" s="52"/>
      <c r="WTS12" s="52"/>
      <c r="WTT12" s="52"/>
      <c r="WTU12" s="52"/>
      <c r="WTV12" s="52"/>
      <c r="WTW12" s="52"/>
      <c r="WTX12" s="52"/>
      <c r="WTY12" s="52"/>
      <c r="WTZ12" s="52"/>
      <c r="WUA12" s="52"/>
      <c r="WUB12" s="52"/>
      <c r="WUC12" s="52"/>
      <c r="WUD12" s="52"/>
      <c r="WUE12" s="52"/>
      <c r="WUF12" s="52"/>
      <c r="WUG12" s="52"/>
      <c r="WUH12" s="52"/>
      <c r="WUI12" s="52"/>
      <c r="WUJ12" s="52"/>
      <c r="WUK12" s="52"/>
      <c r="WUL12" s="52"/>
      <c r="WUM12" s="52"/>
      <c r="WUN12" s="52"/>
      <c r="WUO12" s="52"/>
      <c r="WUP12" s="52"/>
      <c r="WUQ12" s="52"/>
      <c r="WUR12" s="52"/>
      <c r="WUS12" s="52"/>
      <c r="WUT12" s="52"/>
      <c r="WUU12" s="52"/>
      <c r="WUV12" s="52"/>
      <c r="WUW12" s="52"/>
      <c r="WUX12" s="52"/>
      <c r="WUY12" s="52"/>
      <c r="WUZ12" s="52"/>
      <c r="WVA12" s="52"/>
      <c r="WVB12" s="52"/>
      <c r="WVC12" s="52"/>
      <c r="WVD12" s="52"/>
      <c r="WVE12" s="52"/>
      <c r="WVF12" s="52"/>
      <c r="WVG12" s="52"/>
      <c r="WVH12" s="52"/>
      <c r="WVI12" s="52"/>
      <c r="WVJ12" s="52"/>
      <c r="WVK12" s="52"/>
      <c r="WVL12" s="52"/>
      <c r="WVM12" s="52"/>
      <c r="WVN12" s="52"/>
      <c r="WVO12" s="52"/>
      <c r="WVP12" s="52"/>
      <c r="WVQ12" s="52"/>
      <c r="WVR12" s="52"/>
      <c r="WVS12" s="52"/>
      <c r="WVT12" s="52"/>
      <c r="WVU12" s="52"/>
      <c r="WVV12" s="52"/>
      <c r="WVW12" s="52"/>
      <c r="WVX12" s="52"/>
      <c r="WVY12" s="52"/>
      <c r="WVZ12" s="52"/>
      <c r="WWA12" s="52"/>
      <c r="WWB12" s="52"/>
      <c r="WWC12" s="52"/>
      <c r="WWD12" s="52"/>
      <c r="WWE12" s="52"/>
      <c r="WWF12" s="52"/>
      <c r="WWG12" s="52"/>
      <c r="WWH12" s="52"/>
      <c r="WWI12" s="52"/>
      <c r="WWJ12" s="52"/>
      <c r="WWK12" s="52"/>
      <c r="WWL12" s="52"/>
      <c r="WWM12" s="52"/>
      <c r="WWN12" s="52"/>
      <c r="WWO12" s="52"/>
      <c r="WWP12" s="52"/>
      <c r="WWQ12" s="52"/>
      <c r="WWR12" s="52"/>
      <c r="WWS12" s="52"/>
      <c r="WWT12" s="52"/>
      <c r="WWU12" s="52"/>
      <c r="WWV12" s="52"/>
      <c r="WWW12" s="52"/>
      <c r="WWX12" s="52"/>
      <c r="WWY12" s="52"/>
      <c r="WWZ12" s="52"/>
      <c r="WXA12" s="52"/>
      <c r="WXB12" s="52"/>
      <c r="WXC12" s="52"/>
      <c r="WXD12" s="52"/>
      <c r="WXE12" s="52"/>
      <c r="WXF12" s="52"/>
      <c r="WXG12" s="52"/>
      <c r="WXH12" s="52"/>
      <c r="WXI12" s="52"/>
      <c r="WXJ12" s="52"/>
      <c r="WXK12" s="52"/>
      <c r="WXL12" s="52"/>
      <c r="WXM12" s="52"/>
      <c r="WXN12" s="52"/>
      <c r="WXO12" s="52"/>
      <c r="WXP12" s="52"/>
      <c r="WXQ12" s="52"/>
      <c r="WXR12" s="52"/>
      <c r="WXS12" s="52"/>
      <c r="WXT12" s="52"/>
      <c r="WXU12" s="52"/>
      <c r="WXV12" s="52"/>
      <c r="WXW12" s="52"/>
      <c r="WXX12" s="52"/>
      <c r="WXY12" s="52"/>
      <c r="WXZ12" s="52"/>
      <c r="WYA12" s="52"/>
      <c r="WYB12" s="52"/>
      <c r="WYC12" s="52"/>
      <c r="WYD12" s="52"/>
      <c r="WYE12" s="52"/>
      <c r="WYF12" s="52"/>
      <c r="WYG12" s="52"/>
      <c r="WYH12" s="52"/>
      <c r="WYI12" s="52"/>
      <c r="WYJ12" s="52"/>
      <c r="WYK12" s="52"/>
      <c r="WYL12" s="52"/>
      <c r="WYM12" s="52"/>
      <c r="WYN12" s="52"/>
      <c r="WYO12" s="52"/>
      <c r="WYP12" s="52"/>
      <c r="WYQ12" s="52"/>
      <c r="WYR12" s="52"/>
      <c r="WYS12" s="52"/>
      <c r="WYT12" s="52"/>
      <c r="WYU12" s="52"/>
      <c r="WYV12" s="52"/>
      <c r="WYW12" s="52"/>
      <c r="WYX12" s="52"/>
      <c r="WYY12" s="52"/>
      <c r="WYZ12" s="52"/>
      <c r="WZA12" s="52"/>
      <c r="WZB12" s="52"/>
      <c r="WZC12" s="52"/>
      <c r="WZD12" s="52"/>
      <c r="WZE12" s="52"/>
      <c r="WZF12" s="52"/>
      <c r="WZG12" s="52"/>
      <c r="WZH12" s="52"/>
      <c r="WZI12" s="52"/>
      <c r="WZJ12" s="52"/>
      <c r="WZK12" s="52"/>
      <c r="WZL12" s="52"/>
      <c r="WZM12" s="52"/>
      <c r="WZN12" s="52"/>
      <c r="WZO12" s="52"/>
      <c r="WZP12" s="52"/>
      <c r="WZQ12" s="52"/>
      <c r="WZR12" s="52"/>
      <c r="WZS12" s="52"/>
      <c r="WZT12" s="52"/>
      <c r="WZU12" s="52"/>
      <c r="WZV12" s="52"/>
      <c r="WZW12" s="52"/>
      <c r="WZX12" s="52"/>
      <c r="WZY12" s="52"/>
      <c r="WZZ12" s="52"/>
      <c r="XAA12" s="52"/>
      <c r="XAB12" s="52"/>
      <c r="XAC12" s="52"/>
      <c r="XAD12" s="52"/>
      <c r="XAE12" s="52"/>
      <c r="XAF12" s="52"/>
      <c r="XAG12" s="52"/>
      <c r="XAH12" s="52"/>
      <c r="XAI12" s="52"/>
      <c r="XAJ12" s="52"/>
      <c r="XAK12" s="52"/>
      <c r="XAL12" s="52"/>
      <c r="XAM12" s="52"/>
      <c r="XAN12" s="52"/>
      <c r="XAO12" s="52"/>
      <c r="XAP12" s="52"/>
      <c r="XAQ12" s="52"/>
      <c r="XAR12" s="52"/>
      <c r="XAS12" s="52"/>
      <c r="XAT12" s="52"/>
      <c r="XAU12" s="52"/>
      <c r="XAV12" s="52"/>
      <c r="XAW12" s="52"/>
      <c r="XAX12" s="52"/>
      <c r="XAY12" s="52"/>
      <c r="XAZ12" s="52"/>
      <c r="XBA12" s="52"/>
      <c r="XBB12" s="52"/>
      <c r="XBC12" s="52"/>
      <c r="XBD12" s="52"/>
      <c r="XBE12" s="52"/>
      <c r="XBF12" s="52"/>
      <c r="XBG12" s="52"/>
      <c r="XBH12" s="52"/>
      <c r="XBI12" s="52"/>
      <c r="XBJ12" s="52"/>
      <c r="XBK12" s="52"/>
      <c r="XBL12" s="52"/>
      <c r="XBM12" s="52"/>
      <c r="XBN12" s="52"/>
      <c r="XBO12" s="52"/>
      <c r="XBP12" s="52"/>
      <c r="XBQ12" s="52"/>
      <c r="XBR12" s="52"/>
      <c r="XBS12" s="52"/>
      <c r="XBT12" s="52"/>
      <c r="XBU12" s="52"/>
      <c r="XBV12" s="52"/>
      <c r="XBW12" s="52"/>
      <c r="XBX12" s="52"/>
      <c r="XBY12" s="52"/>
      <c r="XBZ12" s="52"/>
      <c r="XCA12" s="52"/>
      <c r="XCB12" s="52"/>
      <c r="XCC12" s="52"/>
      <c r="XCD12" s="52"/>
      <c r="XCE12" s="52"/>
      <c r="XCF12" s="52"/>
      <c r="XCG12" s="52"/>
      <c r="XCH12" s="52"/>
      <c r="XCI12" s="52"/>
      <c r="XCJ12" s="52"/>
      <c r="XCK12" s="52"/>
      <c r="XCL12" s="52"/>
      <c r="XCM12" s="52"/>
      <c r="XCN12" s="52"/>
      <c r="XCO12" s="52"/>
      <c r="XCP12" s="52"/>
      <c r="XCQ12" s="52"/>
      <c r="XCR12" s="52"/>
      <c r="XCS12" s="52"/>
      <c r="XCT12" s="52"/>
      <c r="XCU12" s="52"/>
      <c r="XCV12" s="52"/>
      <c r="XCW12" s="52"/>
      <c r="XCX12" s="52"/>
      <c r="XCY12" s="52"/>
      <c r="XCZ12" s="52"/>
      <c r="XDA12" s="52"/>
      <c r="XDB12" s="52"/>
      <c r="XDC12" s="52"/>
      <c r="XDD12" s="52"/>
      <c r="XDE12" s="52"/>
      <c r="XDF12" s="52"/>
      <c r="XDG12" s="52"/>
      <c r="XDH12" s="52"/>
      <c r="XDI12" s="52"/>
      <c r="XDJ12" s="52"/>
      <c r="XDK12" s="52"/>
      <c r="XDL12" s="52"/>
      <c r="XDM12" s="52"/>
      <c r="XDN12" s="52"/>
      <c r="XDO12" s="52"/>
      <c r="XDP12" s="52"/>
      <c r="XDQ12" s="52"/>
      <c r="XDR12" s="52"/>
      <c r="XDS12" s="52"/>
      <c r="XDT12" s="52"/>
      <c r="XDU12" s="52"/>
      <c r="XDV12" s="52"/>
      <c r="XDW12" s="52"/>
      <c r="XDX12" s="52"/>
      <c r="XDY12" s="52"/>
      <c r="XDZ12" s="52"/>
      <c r="XEA12" s="52"/>
      <c r="XEB12" s="52"/>
      <c r="XEC12" s="52"/>
      <c r="XED12" s="52"/>
      <c r="XEE12" s="52"/>
      <c r="XEF12" s="52"/>
      <c r="XEG12" s="52"/>
      <c r="XEH12" s="52"/>
      <c r="XEI12" s="52"/>
      <c r="XEJ12" s="52"/>
      <c r="XEK12" s="52"/>
      <c r="XEL12" s="52"/>
      <c r="XEM12" s="52"/>
      <c r="XEN12" s="52"/>
      <c r="XEO12" s="52"/>
      <c r="XEP12" s="52"/>
      <c r="XEQ12" s="52"/>
      <c r="XER12" s="52"/>
      <c r="XES12" s="52"/>
      <c r="XET12" s="52"/>
      <c r="XEU12" s="52"/>
      <c r="XEV12" s="52"/>
      <c r="XEW12" s="52"/>
      <c r="XEX12" s="52"/>
      <c r="XEY12" s="52"/>
      <c r="XEZ12" s="52"/>
      <c r="XFA12" s="52"/>
      <c r="XFB12" s="52"/>
      <c r="XFC12" s="52"/>
    </row>
    <row r="13" spans="1:16383" s="53" customFormat="1" ht="4.5" customHeight="1" x14ac:dyDescent="0.25">
      <c r="A13" s="52"/>
      <c r="B13" s="126"/>
      <c r="C13" s="127"/>
      <c r="D13" s="127"/>
      <c r="E13" s="128"/>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c r="NG13" s="52"/>
      <c r="NH13" s="52"/>
      <c r="NI13" s="52"/>
      <c r="NJ13" s="52"/>
      <c r="NK13" s="52"/>
      <c r="NL13" s="52"/>
      <c r="NM13" s="52"/>
      <c r="NN13" s="52"/>
      <c r="NO13" s="52"/>
      <c r="NP13" s="52"/>
      <c r="NQ13" s="52"/>
      <c r="NR13" s="52"/>
      <c r="NS13" s="52"/>
      <c r="NT13" s="52"/>
      <c r="NU13" s="52"/>
      <c r="NV13" s="52"/>
      <c r="NW13" s="52"/>
      <c r="NX13" s="52"/>
      <c r="NY13" s="52"/>
      <c r="NZ13" s="52"/>
      <c r="OA13" s="52"/>
      <c r="OB13" s="52"/>
      <c r="OC13" s="52"/>
      <c r="OD13" s="52"/>
      <c r="OE13" s="52"/>
      <c r="OF13" s="52"/>
      <c r="OG13" s="52"/>
      <c r="OH13" s="52"/>
      <c r="OI13" s="52"/>
      <c r="OJ13" s="52"/>
      <c r="OK13" s="52"/>
      <c r="OL13" s="52"/>
      <c r="OM13" s="52"/>
      <c r="ON13" s="52"/>
      <c r="OO13" s="52"/>
      <c r="OP13" s="52"/>
      <c r="OQ13" s="52"/>
      <c r="OR13" s="52"/>
      <c r="OS13" s="52"/>
      <c r="OT13" s="52"/>
      <c r="OU13" s="52"/>
      <c r="OV13" s="52"/>
      <c r="OW13" s="52"/>
      <c r="OX13" s="52"/>
      <c r="OY13" s="52"/>
      <c r="OZ13" s="52"/>
      <c r="PA13" s="52"/>
      <c r="PB13" s="52"/>
      <c r="PC13" s="52"/>
      <c r="PD13" s="52"/>
      <c r="PE13" s="52"/>
      <c r="PF13" s="52"/>
      <c r="PG13" s="52"/>
      <c r="PH13" s="52"/>
      <c r="PI13" s="52"/>
      <c r="PJ13" s="52"/>
      <c r="PK13" s="52"/>
      <c r="PL13" s="52"/>
      <c r="PM13" s="52"/>
      <c r="PN13" s="52"/>
      <c r="PO13" s="52"/>
      <c r="PP13" s="52"/>
      <c r="PQ13" s="52"/>
      <c r="PR13" s="52"/>
      <c r="PS13" s="52"/>
      <c r="PT13" s="52"/>
      <c r="PU13" s="52"/>
      <c r="PV13" s="52"/>
      <c r="PW13" s="52"/>
      <c r="PX13" s="52"/>
      <c r="PY13" s="52"/>
      <c r="PZ13" s="52"/>
      <c r="QA13" s="52"/>
      <c r="QB13" s="52"/>
      <c r="QC13" s="52"/>
      <c r="QD13" s="52"/>
      <c r="QE13" s="52"/>
      <c r="QF13" s="52"/>
      <c r="QG13" s="52"/>
      <c r="QH13" s="52"/>
      <c r="QI13" s="52"/>
      <c r="QJ13" s="52"/>
      <c r="QK13" s="52"/>
      <c r="QL13" s="52"/>
      <c r="QM13" s="52"/>
      <c r="QN13" s="52"/>
      <c r="QO13" s="52"/>
      <c r="QP13" s="52"/>
      <c r="QQ13" s="52"/>
      <c r="QR13" s="52"/>
      <c r="QS13" s="52"/>
      <c r="QT13" s="52"/>
      <c r="QU13" s="52"/>
      <c r="QV13" s="52"/>
      <c r="QW13" s="52"/>
      <c r="QX13" s="52"/>
      <c r="QY13" s="52"/>
      <c r="QZ13" s="52"/>
      <c r="RA13" s="52"/>
      <c r="RB13" s="52"/>
      <c r="RC13" s="52"/>
      <c r="RD13" s="52"/>
      <c r="RE13" s="52"/>
      <c r="RF13" s="52"/>
      <c r="RG13" s="52"/>
      <c r="RH13" s="52"/>
      <c r="RI13" s="52"/>
      <c r="RJ13" s="52"/>
      <c r="RK13" s="52"/>
      <c r="RL13" s="52"/>
      <c r="RM13" s="52"/>
      <c r="RN13" s="52"/>
      <c r="RO13" s="52"/>
      <c r="RP13" s="52"/>
      <c r="RQ13" s="52"/>
      <c r="RR13" s="52"/>
      <c r="RS13" s="52"/>
      <c r="RT13" s="52"/>
      <c r="RU13" s="52"/>
      <c r="RV13" s="52"/>
      <c r="RW13" s="52"/>
      <c r="RX13" s="52"/>
      <c r="RY13" s="52"/>
      <c r="RZ13" s="52"/>
      <c r="SA13" s="52"/>
      <c r="SB13" s="52"/>
      <c r="SC13" s="52"/>
      <c r="SD13" s="52"/>
      <c r="SE13" s="52"/>
      <c r="SF13" s="52"/>
      <c r="SG13" s="52"/>
      <c r="SH13" s="52"/>
      <c r="SI13" s="52"/>
      <c r="SJ13" s="52"/>
      <c r="SK13" s="52"/>
      <c r="SL13" s="52"/>
      <c r="SM13" s="52"/>
      <c r="SN13" s="52"/>
      <c r="SO13" s="52"/>
      <c r="SP13" s="52"/>
      <c r="SQ13" s="52"/>
      <c r="SR13" s="52"/>
      <c r="SS13" s="52"/>
      <c r="ST13" s="52"/>
      <c r="SU13" s="52"/>
      <c r="SV13" s="52"/>
      <c r="SW13" s="52"/>
      <c r="SX13" s="52"/>
      <c r="SY13" s="52"/>
      <c r="SZ13" s="52"/>
      <c r="TA13" s="52"/>
      <c r="TB13" s="52"/>
      <c r="TC13" s="52"/>
      <c r="TD13" s="52"/>
      <c r="TE13" s="52"/>
      <c r="TF13" s="52"/>
      <c r="TG13" s="52"/>
      <c r="TH13" s="52"/>
      <c r="TI13" s="52"/>
      <c r="TJ13" s="52"/>
      <c r="TK13" s="52"/>
      <c r="TL13" s="52"/>
      <c r="TM13" s="52"/>
      <c r="TN13" s="52"/>
      <c r="TO13" s="52"/>
      <c r="TP13" s="52"/>
      <c r="TQ13" s="52"/>
      <c r="TR13" s="52"/>
      <c r="TS13" s="52"/>
      <c r="TT13" s="52"/>
      <c r="TU13" s="52"/>
      <c r="TV13" s="52"/>
      <c r="TW13" s="52"/>
      <c r="TX13" s="52"/>
      <c r="TY13" s="52"/>
      <c r="TZ13" s="52"/>
      <c r="UA13" s="52"/>
      <c r="UB13" s="52"/>
      <c r="UC13" s="52"/>
      <c r="UD13" s="52"/>
      <c r="UE13" s="52"/>
      <c r="UF13" s="52"/>
      <c r="UG13" s="52"/>
      <c r="UH13" s="52"/>
      <c r="UI13" s="52"/>
      <c r="UJ13" s="52"/>
      <c r="UK13" s="52"/>
      <c r="UL13" s="52"/>
      <c r="UM13" s="52"/>
      <c r="UN13" s="52"/>
      <c r="UO13" s="52"/>
      <c r="UP13" s="52"/>
      <c r="UQ13" s="52"/>
      <c r="UR13" s="52"/>
      <c r="US13" s="52"/>
      <c r="UT13" s="52"/>
      <c r="UU13" s="52"/>
      <c r="UV13" s="52"/>
      <c r="UW13" s="52"/>
      <c r="UX13" s="52"/>
      <c r="UY13" s="52"/>
      <c r="UZ13" s="52"/>
      <c r="VA13" s="52"/>
      <c r="VB13" s="52"/>
      <c r="VC13" s="52"/>
      <c r="VD13" s="52"/>
      <c r="VE13" s="52"/>
      <c r="VF13" s="52"/>
      <c r="VG13" s="52"/>
      <c r="VH13" s="52"/>
      <c r="VI13" s="52"/>
      <c r="VJ13" s="52"/>
      <c r="VK13" s="52"/>
      <c r="VL13" s="52"/>
      <c r="VM13" s="52"/>
      <c r="VN13" s="52"/>
      <c r="VO13" s="52"/>
      <c r="VP13" s="52"/>
      <c r="VQ13" s="52"/>
      <c r="VR13" s="52"/>
      <c r="VS13" s="52"/>
      <c r="VT13" s="52"/>
      <c r="VU13" s="52"/>
      <c r="VV13" s="52"/>
      <c r="VW13" s="52"/>
      <c r="VX13" s="52"/>
      <c r="VY13" s="52"/>
      <c r="VZ13" s="52"/>
      <c r="WA13" s="52"/>
      <c r="WB13" s="52"/>
      <c r="WC13" s="52"/>
      <c r="WD13" s="52"/>
      <c r="WE13" s="52"/>
      <c r="WF13" s="52"/>
      <c r="WG13" s="52"/>
      <c r="WH13" s="52"/>
      <c r="WI13" s="52"/>
      <c r="WJ13" s="52"/>
      <c r="WK13" s="52"/>
      <c r="WL13" s="52"/>
      <c r="WM13" s="52"/>
      <c r="WN13" s="52"/>
      <c r="WO13" s="52"/>
      <c r="WP13" s="52"/>
      <c r="WQ13" s="52"/>
      <c r="WR13" s="52"/>
      <c r="WS13" s="52"/>
      <c r="WT13" s="52"/>
      <c r="WU13" s="52"/>
      <c r="WV13" s="52"/>
      <c r="WW13" s="52"/>
      <c r="WX13" s="52"/>
      <c r="WY13" s="52"/>
      <c r="WZ13" s="52"/>
      <c r="XA13" s="52"/>
      <c r="XB13" s="52"/>
      <c r="XC13" s="52"/>
      <c r="XD13" s="52"/>
      <c r="XE13" s="52"/>
      <c r="XF13" s="52"/>
      <c r="XG13" s="52"/>
      <c r="XH13" s="52"/>
      <c r="XI13" s="52"/>
      <c r="XJ13" s="52"/>
      <c r="XK13" s="52"/>
      <c r="XL13" s="52"/>
      <c r="XM13" s="52"/>
      <c r="XN13" s="52"/>
      <c r="XO13" s="52"/>
      <c r="XP13" s="52"/>
      <c r="XQ13" s="52"/>
      <c r="XR13" s="52"/>
      <c r="XS13" s="52"/>
      <c r="XT13" s="52"/>
      <c r="XU13" s="52"/>
      <c r="XV13" s="52"/>
      <c r="XW13" s="52"/>
      <c r="XX13" s="52"/>
      <c r="XY13" s="52"/>
      <c r="XZ13" s="52"/>
      <c r="YA13" s="52"/>
      <c r="YB13" s="52"/>
      <c r="YC13" s="52"/>
      <c r="YD13" s="52"/>
      <c r="YE13" s="52"/>
      <c r="YF13" s="52"/>
      <c r="YG13" s="52"/>
      <c r="YH13" s="52"/>
      <c r="YI13" s="52"/>
      <c r="YJ13" s="52"/>
      <c r="YK13" s="52"/>
      <c r="YL13" s="52"/>
      <c r="YM13" s="52"/>
      <c r="YN13" s="52"/>
      <c r="YO13" s="52"/>
      <c r="YP13" s="52"/>
      <c r="YQ13" s="52"/>
      <c r="YR13" s="52"/>
      <c r="YS13" s="52"/>
      <c r="YT13" s="52"/>
      <c r="YU13" s="52"/>
      <c r="YV13" s="52"/>
      <c r="YW13" s="52"/>
      <c r="YX13" s="52"/>
      <c r="YY13" s="52"/>
      <c r="YZ13" s="52"/>
      <c r="ZA13" s="52"/>
      <c r="ZB13" s="52"/>
      <c r="ZC13" s="52"/>
      <c r="ZD13" s="52"/>
      <c r="ZE13" s="52"/>
      <c r="ZF13" s="52"/>
      <c r="ZG13" s="52"/>
      <c r="ZH13" s="52"/>
      <c r="ZI13" s="52"/>
      <c r="ZJ13" s="52"/>
      <c r="ZK13" s="52"/>
      <c r="ZL13" s="52"/>
      <c r="ZM13" s="52"/>
      <c r="ZN13" s="52"/>
      <c r="ZO13" s="52"/>
      <c r="ZP13" s="52"/>
      <c r="ZQ13" s="52"/>
      <c r="ZR13" s="52"/>
      <c r="ZS13" s="52"/>
      <c r="ZT13" s="52"/>
      <c r="ZU13" s="52"/>
      <c r="ZV13" s="52"/>
      <c r="ZW13" s="52"/>
      <c r="ZX13" s="52"/>
      <c r="ZY13" s="52"/>
      <c r="ZZ13" s="52"/>
      <c r="AAA13" s="52"/>
      <c r="AAB13" s="52"/>
      <c r="AAC13" s="52"/>
      <c r="AAD13" s="52"/>
      <c r="AAE13" s="52"/>
      <c r="AAF13" s="52"/>
      <c r="AAG13" s="52"/>
      <c r="AAH13" s="52"/>
      <c r="AAI13" s="52"/>
      <c r="AAJ13" s="52"/>
      <c r="AAK13" s="52"/>
      <c r="AAL13" s="52"/>
      <c r="AAM13" s="52"/>
      <c r="AAN13" s="52"/>
      <c r="AAO13" s="52"/>
      <c r="AAP13" s="52"/>
      <c r="AAQ13" s="52"/>
      <c r="AAR13" s="52"/>
      <c r="AAS13" s="52"/>
      <c r="AAT13" s="52"/>
      <c r="AAU13" s="52"/>
      <c r="AAV13" s="52"/>
      <c r="AAW13" s="52"/>
      <c r="AAX13" s="52"/>
      <c r="AAY13" s="52"/>
      <c r="AAZ13" s="52"/>
      <c r="ABA13" s="52"/>
      <c r="ABB13" s="52"/>
      <c r="ABC13" s="52"/>
      <c r="ABD13" s="52"/>
      <c r="ABE13" s="52"/>
      <c r="ABF13" s="52"/>
      <c r="ABG13" s="52"/>
      <c r="ABH13" s="52"/>
      <c r="ABI13" s="52"/>
      <c r="ABJ13" s="52"/>
      <c r="ABK13" s="52"/>
      <c r="ABL13" s="52"/>
      <c r="ABM13" s="52"/>
      <c r="ABN13" s="52"/>
      <c r="ABO13" s="52"/>
      <c r="ABP13" s="52"/>
      <c r="ABQ13" s="52"/>
      <c r="ABR13" s="52"/>
      <c r="ABS13" s="52"/>
      <c r="ABT13" s="52"/>
      <c r="ABU13" s="52"/>
      <c r="ABV13" s="52"/>
      <c r="ABW13" s="52"/>
      <c r="ABX13" s="52"/>
      <c r="ABY13" s="52"/>
      <c r="ABZ13" s="52"/>
      <c r="ACA13" s="52"/>
      <c r="ACB13" s="52"/>
      <c r="ACC13" s="52"/>
      <c r="ACD13" s="52"/>
      <c r="ACE13" s="52"/>
      <c r="ACF13" s="52"/>
      <c r="ACG13" s="52"/>
      <c r="ACH13" s="52"/>
      <c r="ACI13" s="52"/>
      <c r="ACJ13" s="52"/>
      <c r="ACK13" s="52"/>
      <c r="ACL13" s="52"/>
      <c r="ACM13" s="52"/>
      <c r="ACN13" s="52"/>
      <c r="ACO13" s="52"/>
      <c r="ACP13" s="52"/>
      <c r="ACQ13" s="52"/>
      <c r="ACR13" s="52"/>
      <c r="ACS13" s="52"/>
      <c r="ACT13" s="52"/>
      <c r="ACU13" s="52"/>
      <c r="ACV13" s="52"/>
      <c r="ACW13" s="52"/>
      <c r="ACX13" s="52"/>
      <c r="ACY13" s="52"/>
      <c r="ACZ13" s="52"/>
      <c r="ADA13" s="52"/>
      <c r="ADB13" s="52"/>
      <c r="ADC13" s="52"/>
      <c r="ADD13" s="52"/>
      <c r="ADE13" s="52"/>
      <c r="ADF13" s="52"/>
      <c r="ADG13" s="52"/>
      <c r="ADH13" s="52"/>
      <c r="ADI13" s="52"/>
      <c r="ADJ13" s="52"/>
      <c r="ADK13" s="52"/>
      <c r="ADL13" s="52"/>
      <c r="ADM13" s="52"/>
      <c r="ADN13" s="52"/>
      <c r="ADO13" s="52"/>
      <c r="ADP13" s="52"/>
      <c r="ADQ13" s="52"/>
      <c r="ADR13" s="52"/>
      <c r="ADS13" s="52"/>
      <c r="ADT13" s="52"/>
      <c r="ADU13" s="52"/>
      <c r="ADV13" s="52"/>
      <c r="ADW13" s="52"/>
      <c r="ADX13" s="52"/>
      <c r="ADY13" s="52"/>
      <c r="ADZ13" s="52"/>
      <c r="AEA13" s="52"/>
      <c r="AEB13" s="52"/>
      <c r="AEC13" s="52"/>
      <c r="AED13" s="52"/>
      <c r="AEE13" s="52"/>
      <c r="AEF13" s="52"/>
      <c r="AEG13" s="52"/>
      <c r="AEH13" s="52"/>
      <c r="AEI13" s="52"/>
      <c r="AEJ13" s="52"/>
      <c r="AEK13" s="52"/>
      <c r="AEL13" s="52"/>
      <c r="AEM13" s="52"/>
      <c r="AEN13" s="52"/>
      <c r="AEO13" s="52"/>
      <c r="AEP13" s="52"/>
      <c r="AEQ13" s="52"/>
      <c r="AER13" s="52"/>
      <c r="AES13" s="52"/>
      <c r="AET13" s="52"/>
      <c r="AEU13" s="52"/>
      <c r="AEV13" s="52"/>
      <c r="AEW13" s="52"/>
      <c r="AEX13" s="52"/>
      <c r="AEY13" s="52"/>
      <c r="AEZ13" s="52"/>
      <c r="AFA13" s="52"/>
      <c r="AFB13" s="52"/>
      <c r="AFC13" s="52"/>
      <c r="AFD13" s="52"/>
      <c r="AFE13" s="52"/>
      <c r="AFF13" s="52"/>
      <c r="AFG13" s="52"/>
      <c r="AFH13" s="52"/>
      <c r="AFI13" s="52"/>
      <c r="AFJ13" s="52"/>
      <c r="AFK13" s="52"/>
      <c r="AFL13" s="52"/>
      <c r="AFM13" s="52"/>
      <c r="AFN13" s="52"/>
      <c r="AFO13" s="52"/>
      <c r="AFP13" s="52"/>
      <c r="AFQ13" s="52"/>
      <c r="AFR13" s="52"/>
      <c r="AFS13" s="52"/>
      <c r="AFT13" s="52"/>
      <c r="AFU13" s="52"/>
      <c r="AFV13" s="52"/>
      <c r="AFW13" s="52"/>
      <c r="AFX13" s="52"/>
      <c r="AFY13" s="52"/>
      <c r="AFZ13" s="52"/>
      <c r="AGA13" s="52"/>
      <c r="AGB13" s="52"/>
      <c r="AGC13" s="52"/>
      <c r="AGD13" s="52"/>
      <c r="AGE13" s="52"/>
      <c r="AGF13" s="52"/>
      <c r="AGG13" s="52"/>
      <c r="AGH13" s="52"/>
      <c r="AGI13" s="52"/>
      <c r="AGJ13" s="52"/>
      <c r="AGK13" s="52"/>
      <c r="AGL13" s="52"/>
      <c r="AGM13" s="52"/>
      <c r="AGN13" s="52"/>
      <c r="AGO13" s="52"/>
      <c r="AGP13" s="52"/>
      <c r="AGQ13" s="52"/>
      <c r="AGR13" s="52"/>
      <c r="AGS13" s="52"/>
      <c r="AGT13" s="52"/>
      <c r="AGU13" s="52"/>
      <c r="AGV13" s="52"/>
      <c r="AGW13" s="52"/>
      <c r="AGX13" s="52"/>
      <c r="AGY13" s="52"/>
      <c r="AGZ13" s="52"/>
      <c r="AHA13" s="52"/>
      <c r="AHB13" s="52"/>
      <c r="AHC13" s="52"/>
      <c r="AHD13" s="52"/>
      <c r="AHE13" s="52"/>
      <c r="AHF13" s="52"/>
      <c r="AHG13" s="52"/>
      <c r="AHH13" s="52"/>
      <c r="AHI13" s="52"/>
      <c r="AHJ13" s="52"/>
      <c r="AHK13" s="52"/>
      <c r="AHL13" s="52"/>
      <c r="AHM13" s="52"/>
      <c r="AHN13" s="52"/>
      <c r="AHO13" s="52"/>
      <c r="AHP13" s="52"/>
      <c r="AHQ13" s="52"/>
      <c r="AHR13" s="52"/>
      <c r="AHS13" s="52"/>
      <c r="AHT13" s="52"/>
      <c r="AHU13" s="52"/>
      <c r="AHV13" s="52"/>
      <c r="AHW13" s="52"/>
      <c r="AHX13" s="52"/>
      <c r="AHY13" s="52"/>
      <c r="AHZ13" s="52"/>
      <c r="AIA13" s="52"/>
      <c r="AIB13" s="52"/>
      <c r="AIC13" s="52"/>
      <c r="AID13" s="52"/>
      <c r="AIE13" s="52"/>
      <c r="AIF13" s="52"/>
      <c r="AIG13" s="52"/>
      <c r="AIH13" s="52"/>
      <c r="AII13" s="52"/>
      <c r="AIJ13" s="52"/>
      <c r="AIK13" s="52"/>
      <c r="AIL13" s="52"/>
      <c r="AIM13" s="52"/>
      <c r="AIN13" s="52"/>
      <c r="AIO13" s="52"/>
      <c r="AIP13" s="52"/>
      <c r="AIQ13" s="52"/>
      <c r="AIR13" s="52"/>
      <c r="AIS13" s="52"/>
      <c r="AIT13" s="52"/>
      <c r="AIU13" s="52"/>
      <c r="AIV13" s="52"/>
      <c r="AIW13" s="52"/>
      <c r="AIX13" s="52"/>
      <c r="AIY13" s="52"/>
      <c r="AIZ13" s="52"/>
      <c r="AJA13" s="52"/>
      <c r="AJB13" s="52"/>
      <c r="AJC13" s="52"/>
      <c r="AJD13" s="52"/>
      <c r="AJE13" s="52"/>
      <c r="AJF13" s="52"/>
      <c r="AJG13" s="52"/>
      <c r="AJH13" s="52"/>
      <c r="AJI13" s="52"/>
      <c r="AJJ13" s="52"/>
      <c r="AJK13" s="52"/>
      <c r="AJL13" s="52"/>
      <c r="AJM13" s="52"/>
      <c r="AJN13" s="52"/>
      <c r="AJO13" s="52"/>
      <c r="AJP13" s="52"/>
      <c r="AJQ13" s="52"/>
      <c r="AJR13" s="52"/>
      <c r="AJS13" s="52"/>
      <c r="AJT13" s="52"/>
      <c r="AJU13" s="52"/>
      <c r="AJV13" s="52"/>
      <c r="AJW13" s="52"/>
      <c r="AJX13" s="52"/>
      <c r="AJY13" s="52"/>
      <c r="AJZ13" s="52"/>
      <c r="AKA13" s="52"/>
      <c r="AKB13" s="52"/>
      <c r="AKC13" s="52"/>
      <c r="AKD13" s="52"/>
      <c r="AKE13" s="52"/>
      <c r="AKF13" s="52"/>
      <c r="AKG13" s="52"/>
      <c r="AKH13" s="52"/>
      <c r="AKI13" s="52"/>
      <c r="AKJ13" s="52"/>
      <c r="AKK13" s="52"/>
      <c r="AKL13" s="52"/>
      <c r="AKM13" s="52"/>
      <c r="AKN13" s="52"/>
      <c r="AKO13" s="52"/>
      <c r="AKP13" s="52"/>
      <c r="AKQ13" s="52"/>
      <c r="AKR13" s="52"/>
      <c r="AKS13" s="52"/>
      <c r="AKT13" s="52"/>
      <c r="AKU13" s="52"/>
      <c r="AKV13" s="52"/>
      <c r="AKW13" s="52"/>
      <c r="AKX13" s="52"/>
      <c r="AKY13" s="52"/>
      <c r="AKZ13" s="52"/>
      <c r="ALA13" s="52"/>
      <c r="ALB13" s="52"/>
      <c r="ALC13" s="52"/>
      <c r="ALD13" s="52"/>
      <c r="ALE13" s="52"/>
      <c r="ALF13" s="52"/>
      <c r="ALG13" s="52"/>
      <c r="ALH13" s="52"/>
      <c r="ALI13" s="52"/>
      <c r="ALJ13" s="52"/>
      <c r="ALK13" s="52"/>
      <c r="ALL13" s="52"/>
      <c r="ALM13" s="52"/>
      <c r="ALN13" s="52"/>
      <c r="ALO13" s="52"/>
      <c r="ALP13" s="52"/>
      <c r="ALQ13" s="52"/>
      <c r="ALR13" s="52"/>
      <c r="ALS13" s="52"/>
      <c r="ALT13" s="52"/>
      <c r="ALU13" s="52"/>
      <c r="ALV13" s="52"/>
      <c r="ALW13" s="52"/>
      <c r="ALX13" s="52"/>
      <c r="ALY13" s="52"/>
      <c r="ALZ13" s="52"/>
      <c r="AMA13" s="52"/>
      <c r="AMB13" s="52"/>
      <c r="AMC13" s="52"/>
      <c r="AMD13" s="52"/>
      <c r="AME13" s="52"/>
      <c r="AMF13" s="52"/>
      <c r="AMG13" s="52"/>
      <c r="AMH13" s="52"/>
      <c r="AMI13" s="52"/>
      <c r="AMJ13" s="52"/>
      <c r="AMK13" s="52"/>
      <c r="AML13" s="52"/>
      <c r="AMM13" s="52"/>
      <c r="AMN13" s="52"/>
      <c r="AMO13" s="52"/>
      <c r="AMP13" s="52"/>
      <c r="AMQ13" s="52"/>
      <c r="AMR13" s="52"/>
      <c r="AMS13" s="52"/>
      <c r="AMT13" s="52"/>
      <c r="AMU13" s="52"/>
      <c r="AMV13" s="52"/>
      <c r="AMW13" s="52"/>
      <c r="AMX13" s="52"/>
      <c r="AMY13" s="52"/>
      <c r="AMZ13" s="52"/>
      <c r="ANA13" s="52"/>
      <c r="ANB13" s="52"/>
      <c r="ANC13" s="52"/>
      <c r="AND13" s="52"/>
      <c r="ANE13" s="52"/>
      <c r="ANF13" s="52"/>
      <c r="ANG13" s="52"/>
      <c r="ANH13" s="52"/>
      <c r="ANI13" s="52"/>
      <c r="ANJ13" s="52"/>
      <c r="ANK13" s="52"/>
      <c r="ANL13" s="52"/>
      <c r="ANM13" s="52"/>
      <c r="ANN13" s="52"/>
      <c r="ANO13" s="52"/>
      <c r="ANP13" s="52"/>
      <c r="ANQ13" s="52"/>
      <c r="ANR13" s="52"/>
      <c r="ANS13" s="52"/>
      <c r="ANT13" s="52"/>
      <c r="ANU13" s="52"/>
      <c r="ANV13" s="52"/>
      <c r="ANW13" s="52"/>
      <c r="ANX13" s="52"/>
      <c r="ANY13" s="52"/>
      <c r="ANZ13" s="52"/>
      <c r="AOA13" s="52"/>
      <c r="AOB13" s="52"/>
      <c r="AOC13" s="52"/>
      <c r="AOD13" s="52"/>
      <c r="AOE13" s="52"/>
      <c r="AOF13" s="52"/>
      <c r="AOG13" s="52"/>
      <c r="AOH13" s="52"/>
      <c r="AOI13" s="52"/>
      <c r="AOJ13" s="52"/>
      <c r="AOK13" s="52"/>
      <c r="AOL13" s="52"/>
      <c r="AOM13" s="52"/>
      <c r="AON13" s="52"/>
      <c r="AOO13" s="52"/>
      <c r="AOP13" s="52"/>
      <c r="AOQ13" s="52"/>
      <c r="AOR13" s="52"/>
      <c r="AOS13" s="52"/>
      <c r="AOT13" s="52"/>
      <c r="AOU13" s="52"/>
      <c r="AOV13" s="52"/>
      <c r="AOW13" s="52"/>
      <c r="AOX13" s="52"/>
      <c r="AOY13" s="52"/>
      <c r="AOZ13" s="52"/>
      <c r="APA13" s="52"/>
      <c r="APB13" s="52"/>
      <c r="APC13" s="52"/>
      <c r="APD13" s="52"/>
      <c r="APE13" s="52"/>
      <c r="APF13" s="52"/>
      <c r="APG13" s="52"/>
      <c r="APH13" s="52"/>
      <c r="API13" s="52"/>
      <c r="APJ13" s="52"/>
      <c r="APK13" s="52"/>
      <c r="APL13" s="52"/>
      <c r="APM13" s="52"/>
      <c r="APN13" s="52"/>
      <c r="APO13" s="52"/>
      <c r="APP13" s="52"/>
      <c r="APQ13" s="52"/>
      <c r="APR13" s="52"/>
      <c r="APS13" s="52"/>
      <c r="APT13" s="52"/>
      <c r="APU13" s="52"/>
      <c r="APV13" s="52"/>
      <c r="APW13" s="52"/>
      <c r="APX13" s="52"/>
      <c r="APY13" s="52"/>
      <c r="APZ13" s="52"/>
      <c r="AQA13" s="52"/>
      <c r="AQB13" s="52"/>
      <c r="AQC13" s="52"/>
      <c r="AQD13" s="52"/>
      <c r="AQE13" s="52"/>
      <c r="AQF13" s="52"/>
      <c r="AQG13" s="52"/>
      <c r="AQH13" s="52"/>
      <c r="AQI13" s="52"/>
      <c r="AQJ13" s="52"/>
      <c r="AQK13" s="52"/>
      <c r="AQL13" s="52"/>
      <c r="AQM13" s="52"/>
      <c r="AQN13" s="52"/>
      <c r="AQO13" s="52"/>
      <c r="AQP13" s="52"/>
      <c r="AQQ13" s="52"/>
      <c r="AQR13" s="52"/>
      <c r="AQS13" s="52"/>
      <c r="AQT13" s="52"/>
      <c r="AQU13" s="52"/>
      <c r="AQV13" s="52"/>
      <c r="AQW13" s="52"/>
      <c r="AQX13" s="52"/>
      <c r="AQY13" s="52"/>
      <c r="AQZ13" s="52"/>
      <c r="ARA13" s="52"/>
      <c r="ARB13" s="52"/>
      <c r="ARC13" s="52"/>
      <c r="ARD13" s="52"/>
      <c r="ARE13" s="52"/>
      <c r="ARF13" s="52"/>
      <c r="ARG13" s="52"/>
      <c r="ARH13" s="52"/>
      <c r="ARI13" s="52"/>
      <c r="ARJ13" s="52"/>
      <c r="ARK13" s="52"/>
      <c r="ARL13" s="52"/>
      <c r="ARM13" s="52"/>
      <c r="ARN13" s="52"/>
      <c r="ARO13" s="52"/>
      <c r="ARP13" s="52"/>
      <c r="ARQ13" s="52"/>
      <c r="ARR13" s="52"/>
      <c r="ARS13" s="52"/>
      <c r="ART13" s="52"/>
      <c r="ARU13" s="52"/>
      <c r="ARV13" s="52"/>
      <c r="ARW13" s="52"/>
      <c r="ARX13" s="52"/>
      <c r="ARY13" s="52"/>
      <c r="ARZ13" s="52"/>
      <c r="ASA13" s="52"/>
      <c r="ASB13" s="52"/>
      <c r="ASC13" s="52"/>
      <c r="ASD13" s="52"/>
      <c r="ASE13" s="52"/>
      <c r="ASF13" s="52"/>
      <c r="ASG13" s="52"/>
      <c r="ASH13" s="52"/>
      <c r="ASI13" s="52"/>
      <c r="ASJ13" s="52"/>
      <c r="ASK13" s="52"/>
      <c r="ASL13" s="52"/>
      <c r="ASM13" s="52"/>
      <c r="ASN13" s="52"/>
      <c r="ASO13" s="52"/>
      <c r="ASP13" s="52"/>
      <c r="ASQ13" s="52"/>
      <c r="ASR13" s="52"/>
      <c r="ASS13" s="52"/>
      <c r="AST13" s="52"/>
      <c r="ASU13" s="52"/>
      <c r="ASV13" s="52"/>
      <c r="ASW13" s="52"/>
      <c r="ASX13" s="52"/>
      <c r="ASY13" s="52"/>
      <c r="ASZ13" s="52"/>
      <c r="ATA13" s="52"/>
      <c r="ATB13" s="52"/>
      <c r="ATC13" s="52"/>
      <c r="ATD13" s="52"/>
      <c r="ATE13" s="52"/>
      <c r="ATF13" s="52"/>
      <c r="ATG13" s="52"/>
      <c r="ATH13" s="52"/>
      <c r="ATI13" s="52"/>
      <c r="ATJ13" s="52"/>
      <c r="ATK13" s="52"/>
      <c r="ATL13" s="52"/>
      <c r="ATM13" s="52"/>
      <c r="ATN13" s="52"/>
      <c r="ATO13" s="52"/>
      <c r="ATP13" s="52"/>
      <c r="ATQ13" s="52"/>
      <c r="ATR13" s="52"/>
      <c r="ATS13" s="52"/>
      <c r="ATT13" s="52"/>
      <c r="ATU13" s="52"/>
      <c r="ATV13" s="52"/>
      <c r="ATW13" s="52"/>
      <c r="ATX13" s="52"/>
      <c r="ATY13" s="52"/>
      <c r="ATZ13" s="52"/>
      <c r="AUA13" s="52"/>
      <c r="AUB13" s="52"/>
      <c r="AUC13" s="52"/>
      <c r="AUD13" s="52"/>
      <c r="AUE13" s="52"/>
      <c r="AUF13" s="52"/>
      <c r="AUG13" s="52"/>
      <c r="AUH13" s="52"/>
      <c r="AUI13" s="52"/>
      <c r="AUJ13" s="52"/>
      <c r="AUK13" s="52"/>
      <c r="AUL13" s="52"/>
      <c r="AUM13" s="52"/>
      <c r="AUN13" s="52"/>
      <c r="AUO13" s="52"/>
      <c r="AUP13" s="52"/>
      <c r="AUQ13" s="52"/>
      <c r="AUR13" s="52"/>
      <c r="AUS13" s="52"/>
      <c r="AUT13" s="52"/>
      <c r="AUU13" s="52"/>
      <c r="AUV13" s="52"/>
      <c r="AUW13" s="52"/>
      <c r="AUX13" s="52"/>
      <c r="AUY13" s="52"/>
      <c r="AUZ13" s="52"/>
      <c r="AVA13" s="52"/>
      <c r="AVB13" s="52"/>
      <c r="AVC13" s="52"/>
      <c r="AVD13" s="52"/>
      <c r="AVE13" s="52"/>
      <c r="AVF13" s="52"/>
      <c r="AVG13" s="52"/>
      <c r="AVH13" s="52"/>
      <c r="AVI13" s="52"/>
      <c r="AVJ13" s="52"/>
      <c r="AVK13" s="52"/>
      <c r="AVL13" s="52"/>
      <c r="AVM13" s="52"/>
      <c r="AVN13" s="52"/>
      <c r="AVO13" s="52"/>
      <c r="AVP13" s="52"/>
      <c r="AVQ13" s="52"/>
      <c r="AVR13" s="52"/>
      <c r="AVS13" s="52"/>
      <c r="AVT13" s="52"/>
      <c r="AVU13" s="52"/>
      <c r="AVV13" s="52"/>
      <c r="AVW13" s="52"/>
      <c r="AVX13" s="52"/>
      <c r="AVY13" s="52"/>
      <c r="AVZ13" s="52"/>
      <c r="AWA13" s="52"/>
      <c r="AWB13" s="52"/>
      <c r="AWC13" s="52"/>
      <c r="AWD13" s="52"/>
      <c r="AWE13" s="52"/>
      <c r="AWF13" s="52"/>
      <c r="AWG13" s="52"/>
      <c r="AWH13" s="52"/>
      <c r="AWI13" s="52"/>
      <c r="AWJ13" s="52"/>
      <c r="AWK13" s="52"/>
      <c r="AWL13" s="52"/>
      <c r="AWM13" s="52"/>
      <c r="AWN13" s="52"/>
      <c r="AWO13" s="52"/>
      <c r="AWP13" s="52"/>
      <c r="AWQ13" s="52"/>
      <c r="AWR13" s="52"/>
      <c r="AWS13" s="52"/>
      <c r="AWT13" s="52"/>
      <c r="AWU13" s="52"/>
      <c r="AWV13" s="52"/>
      <c r="AWW13" s="52"/>
      <c r="AWX13" s="52"/>
      <c r="AWY13" s="52"/>
      <c r="AWZ13" s="52"/>
      <c r="AXA13" s="52"/>
      <c r="AXB13" s="52"/>
      <c r="AXC13" s="52"/>
      <c r="AXD13" s="52"/>
      <c r="AXE13" s="52"/>
      <c r="AXF13" s="52"/>
      <c r="AXG13" s="52"/>
      <c r="AXH13" s="52"/>
      <c r="AXI13" s="52"/>
      <c r="AXJ13" s="52"/>
      <c r="AXK13" s="52"/>
      <c r="AXL13" s="52"/>
      <c r="AXM13" s="52"/>
      <c r="AXN13" s="52"/>
      <c r="AXO13" s="52"/>
      <c r="AXP13" s="52"/>
      <c r="AXQ13" s="52"/>
      <c r="AXR13" s="52"/>
      <c r="AXS13" s="52"/>
      <c r="AXT13" s="52"/>
      <c r="AXU13" s="52"/>
      <c r="AXV13" s="52"/>
      <c r="AXW13" s="52"/>
      <c r="AXX13" s="52"/>
      <c r="AXY13" s="52"/>
      <c r="AXZ13" s="52"/>
      <c r="AYA13" s="52"/>
      <c r="AYB13" s="52"/>
      <c r="AYC13" s="52"/>
      <c r="AYD13" s="52"/>
      <c r="AYE13" s="52"/>
      <c r="AYF13" s="52"/>
      <c r="AYG13" s="52"/>
      <c r="AYH13" s="52"/>
      <c r="AYI13" s="52"/>
      <c r="AYJ13" s="52"/>
      <c r="AYK13" s="52"/>
      <c r="AYL13" s="52"/>
      <c r="AYM13" s="52"/>
      <c r="AYN13" s="52"/>
      <c r="AYO13" s="52"/>
      <c r="AYP13" s="52"/>
      <c r="AYQ13" s="52"/>
      <c r="AYR13" s="52"/>
      <c r="AYS13" s="52"/>
      <c r="AYT13" s="52"/>
      <c r="AYU13" s="52"/>
      <c r="AYV13" s="52"/>
      <c r="AYW13" s="52"/>
      <c r="AYX13" s="52"/>
      <c r="AYY13" s="52"/>
      <c r="AYZ13" s="52"/>
      <c r="AZA13" s="52"/>
      <c r="AZB13" s="52"/>
      <c r="AZC13" s="52"/>
      <c r="AZD13" s="52"/>
      <c r="AZE13" s="52"/>
      <c r="AZF13" s="52"/>
      <c r="AZG13" s="52"/>
      <c r="AZH13" s="52"/>
      <c r="AZI13" s="52"/>
      <c r="AZJ13" s="52"/>
      <c r="AZK13" s="52"/>
      <c r="AZL13" s="52"/>
      <c r="AZM13" s="52"/>
      <c r="AZN13" s="52"/>
      <c r="AZO13" s="52"/>
      <c r="AZP13" s="52"/>
      <c r="AZQ13" s="52"/>
      <c r="AZR13" s="52"/>
      <c r="AZS13" s="52"/>
      <c r="AZT13" s="52"/>
      <c r="AZU13" s="52"/>
      <c r="AZV13" s="52"/>
      <c r="AZW13" s="52"/>
      <c r="AZX13" s="52"/>
      <c r="AZY13" s="52"/>
      <c r="AZZ13" s="52"/>
      <c r="BAA13" s="52"/>
      <c r="BAB13" s="52"/>
      <c r="BAC13" s="52"/>
      <c r="BAD13" s="52"/>
      <c r="BAE13" s="52"/>
      <c r="BAF13" s="52"/>
      <c r="BAG13" s="52"/>
      <c r="BAH13" s="52"/>
      <c r="BAI13" s="52"/>
      <c r="BAJ13" s="52"/>
      <c r="BAK13" s="52"/>
      <c r="BAL13" s="52"/>
      <c r="BAM13" s="52"/>
      <c r="BAN13" s="52"/>
      <c r="BAO13" s="52"/>
      <c r="BAP13" s="52"/>
      <c r="BAQ13" s="52"/>
      <c r="BAR13" s="52"/>
      <c r="BAS13" s="52"/>
      <c r="BAT13" s="52"/>
      <c r="BAU13" s="52"/>
      <c r="BAV13" s="52"/>
      <c r="BAW13" s="52"/>
      <c r="BAX13" s="52"/>
      <c r="BAY13" s="52"/>
      <c r="BAZ13" s="52"/>
      <c r="BBA13" s="52"/>
      <c r="BBB13" s="52"/>
      <c r="BBC13" s="52"/>
      <c r="BBD13" s="52"/>
      <c r="BBE13" s="52"/>
      <c r="BBF13" s="52"/>
      <c r="BBG13" s="52"/>
      <c r="BBH13" s="52"/>
      <c r="BBI13" s="52"/>
      <c r="BBJ13" s="52"/>
      <c r="BBK13" s="52"/>
      <c r="BBL13" s="52"/>
      <c r="BBM13" s="52"/>
      <c r="BBN13" s="52"/>
      <c r="BBO13" s="52"/>
      <c r="BBP13" s="52"/>
      <c r="BBQ13" s="52"/>
      <c r="BBR13" s="52"/>
      <c r="BBS13" s="52"/>
      <c r="BBT13" s="52"/>
      <c r="BBU13" s="52"/>
      <c r="BBV13" s="52"/>
      <c r="BBW13" s="52"/>
      <c r="BBX13" s="52"/>
      <c r="BBY13" s="52"/>
      <c r="BBZ13" s="52"/>
      <c r="BCA13" s="52"/>
      <c r="BCB13" s="52"/>
      <c r="BCC13" s="52"/>
      <c r="BCD13" s="52"/>
      <c r="BCE13" s="52"/>
      <c r="BCF13" s="52"/>
      <c r="BCG13" s="52"/>
      <c r="BCH13" s="52"/>
      <c r="BCI13" s="52"/>
      <c r="BCJ13" s="52"/>
      <c r="BCK13" s="52"/>
      <c r="BCL13" s="52"/>
      <c r="BCM13" s="52"/>
      <c r="BCN13" s="52"/>
      <c r="BCO13" s="52"/>
      <c r="BCP13" s="52"/>
      <c r="BCQ13" s="52"/>
      <c r="BCR13" s="52"/>
      <c r="BCS13" s="52"/>
      <c r="BCT13" s="52"/>
      <c r="BCU13" s="52"/>
      <c r="BCV13" s="52"/>
      <c r="BCW13" s="52"/>
      <c r="BCX13" s="52"/>
      <c r="BCY13" s="52"/>
      <c r="BCZ13" s="52"/>
      <c r="BDA13" s="52"/>
      <c r="BDB13" s="52"/>
      <c r="BDC13" s="52"/>
      <c r="BDD13" s="52"/>
      <c r="BDE13" s="52"/>
      <c r="BDF13" s="52"/>
      <c r="BDG13" s="52"/>
      <c r="BDH13" s="52"/>
      <c r="BDI13" s="52"/>
      <c r="BDJ13" s="52"/>
      <c r="BDK13" s="52"/>
      <c r="BDL13" s="52"/>
      <c r="BDM13" s="52"/>
      <c r="BDN13" s="52"/>
      <c r="BDO13" s="52"/>
      <c r="BDP13" s="52"/>
      <c r="BDQ13" s="52"/>
      <c r="BDR13" s="52"/>
      <c r="BDS13" s="52"/>
      <c r="BDT13" s="52"/>
      <c r="BDU13" s="52"/>
      <c r="BDV13" s="52"/>
      <c r="BDW13" s="52"/>
      <c r="BDX13" s="52"/>
      <c r="BDY13" s="52"/>
      <c r="BDZ13" s="52"/>
      <c r="BEA13" s="52"/>
      <c r="BEB13" s="52"/>
      <c r="BEC13" s="52"/>
      <c r="BED13" s="52"/>
      <c r="BEE13" s="52"/>
      <c r="BEF13" s="52"/>
      <c r="BEG13" s="52"/>
      <c r="BEH13" s="52"/>
      <c r="BEI13" s="52"/>
      <c r="BEJ13" s="52"/>
      <c r="BEK13" s="52"/>
      <c r="BEL13" s="52"/>
      <c r="BEM13" s="52"/>
      <c r="BEN13" s="52"/>
      <c r="BEO13" s="52"/>
      <c r="BEP13" s="52"/>
      <c r="BEQ13" s="52"/>
      <c r="BER13" s="52"/>
      <c r="BES13" s="52"/>
      <c r="BET13" s="52"/>
      <c r="BEU13" s="52"/>
      <c r="BEV13" s="52"/>
      <c r="BEW13" s="52"/>
      <c r="BEX13" s="52"/>
      <c r="BEY13" s="52"/>
      <c r="BEZ13" s="52"/>
      <c r="BFA13" s="52"/>
      <c r="BFB13" s="52"/>
      <c r="BFC13" s="52"/>
      <c r="BFD13" s="52"/>
      <c r="BFE13" s="52"/>
      <c r="BFF13" s="52"/>
      <c r="BFG13" s="52"/>
      <c r="BFH13" s="52"/>
      <c r="BFI13" s="52"/>
      <c r="BFJ13" s="52"/>
      <c r="BFK13" s="52"/>
      <c r="BFL13" s="52"/>
      <c r="BFM13" s="52"/>
      <c r="BFN13" s="52"/>
      <c r="BFO13" s="52"/>
      <c r="BFP13" s="52"/>
      <c r="BFQ13" s="52"/>
      <c r="BFR13" s="52"/>
      <c r="BFS13" s="52"/>
      <c r="BFT13" s="52"/>
      <c r="BFU13" s="52"/>
      <c r="BFV13" s="52"/>
      <c r="BFW13" s="52"/>
      <c r="BFX13" s="52"/>
      <c r="BFY13" s="52"/>
      <c r="BFZ13" s="52"/>
      <c r="BGA13" s="52"/>
      <c r="BGB13" s="52"/>
      <c r="BGC13" s="52"/>
      <c r="BGD13" s="52"/>
      <c r="BGE13" s="52"/>
      <c r="BGF13" s="52"/>
      <c r="BGG13" s="52"/>
      <c r="BGH13" s="52"/>
      <c r="BGI13" s="52"/>
      <c r="BGJ13" s="52"/>
      <c r="BGK13" s="52"/>
      <c r="BGL13" s="52"/>
      <c r="BGM13" s="52"/>
      <c r="BGN13" s="52"/>
      <c r="BGO13" s="52"/>
      <c r="BGP13" s="52"/>
      <c r="BGQ13" s="52"/>
      <c r="BGR13" s="52"/>
      <c r="BGS13" s="52"/>
      <c r="BGT13" s="52"/>
      <c r="BGU13" s="52"/>
      <c r="BGV13" s="52"/>
      <c r="BGW13" s="52"/>
      <c r="BGX13" s="52"/>
      <c r="BGY13" s="52"/>
      <c r="BGZ13" s="52"/>
      <c r="BHA13" s="52"/>
      <c r="BHB13" s="52"/>
      <c r="BHC13" s="52"/>
      <c r="BHD13" s="52"/>
      <c r="BHE13" s="52"/>
      <c r="BHF13" s="52"/>
      <c r="BHG13" s="52"/>
      <c r="BHH13" s="52"/>
      <c r="BHI13" s="52"/>
      <c r="BHJ13" s="52"/>
      <c r="BHK13" s="52"/>
      <c r="BHL13" s="52"/>
      <c r="BHM13" s="52"/>
      <c r="BHN13" s="52"/>
      <c r="BHO13" s="52"/>
      <c r="BHP13" s="52"/>
      <c r="BHQ13" s="52"/>
      <c r="BHR13" s="52"/>
      <c r="BHS13" s="52"/>
      <c r="BHT13" s="52"/>
      <c r="BHU13" s="52"/>
      <c r="BHV13" s="52"/>
      <c r="BHW13" s="52"/>
      <c r="BHX13" s="52"/>
      <c r="BHY13" s="52"/>
      <c r="BHZ13" s="52"/>
      <c r="BIA13" s="52"/>
      <c r="BIB13" s="52"/>
      <c r="BIC13" s="52"/>
      <c r="BID13" s="52"/>
      <c r="BIE13" s="52"/>
      <c r="BIF13" s="52"/>
      <c r="BIG13" s="52"/>
      <c r="BIH13" s="52"/>
      <c r="BII13" s="52"/>
      <c r="BIJ13" s="52"/>
      <c r="BIK13" s="52"/>
      <c r="BIL13" s="52"/>
      <c r="BIM13" s="52"/>
      <c r="BIN13" s="52"/>
      <c r="BIO13" s="52"/>
      <c r="BIP13" s="52"/>
      <c r="BIQ13" s="52"/>
      <c r="BIR13" s="52"/>
      <c r="BIS13" s="52"/>
      <c r="BIT13" s="52"/>
      <c r="BIU13" s="52"/>
      <c r="BIV13" s="52"/>
      <c r="BIW13" s="52"/>
      <c r="BIX13" s="52"/>
      <c r="BIY13" s="52"/>
      <c r="BIZ13" s="52"/>
      <c r="BJA13" s="52"/>
      <c r="BJB13" s="52"/>
      <c r="BJC13" s="52"/>
      <c r="BJD13" s="52"/>
      <c r="BJE13" s="52"/>
      <c r="BJF13" s="52"/>
      <c r="BJG13" s="52"/>
      <c r="BJH13" s="52"/>
      <c r="BJI13" s="52"/>
      <c r="BJJ13" s="52"/>
      <c r="BJK13" s="52"/>
      <c r="BJL13" s="52"/>
      <c r="BJM13" s="52"/>
      <c r="BJN13" s="52"/>
      <c r="BJO13" s="52"/>
      <c r="BJP13" s="52"/>
      <c r="BJQ13" s="52"/>
      <c r="BJR13" s="52"/>
      <c r="BJS13" s="52"/>
      <c r="BJT13" s="52"/>
      <c r="BJU13" s="52"/>
      <c r="BJV13" s="52"/>
      <c r="BJW13" s="52"/>
      <c r="BJX13" s="52"/>
      <c r="BJY13" s="52"/>
      <c r="BJZ13" s="52"/>
      <c r="BKA13" s="52"/>
      <c r="BKB13" s="52"/>
      <c r="BKC13" s="52"/>
      <c r="BKD13" s="52"/>
      <c r="BKE13" s="52"/>
      <c r="BKF13" s="52"/>
      <c r="BKG13" s="52"/>
      <c r="BKH13" s="52"/>
      <c r="BKI13" s="52"/>
      <c r="BKJ13" s="52"/>
      <c r="BKK13" s="52"/>
      <c r="BKL13" s="52"/>
      <c r="BKM13" s="52"/>
      <c r="BKN13" s="52"/>
      <c r="BKO13" s="52"/>
      <c r="BKP13" s="52"/>
      <c r="BKQ13" s="52"/>
      <c r="BKR13" s="52"/>
      <c r="BKS13" s="52"/>
      <c r="BKT13" s="52"/>
      <c r="BKU13" s="52"/>
      <c r="BKV13" s="52"/>
      <c r="BKW13" s="52"/>
      <c r="BKX13" s="52"/>
      <c r="BKY13" s="52"/>
      <c r="BKZ13" s="52"/>
      <c r="BLA13" s="52"/>
      <c r="BLB13" s="52"/>
      <c r="BLC13" s="52"/>
      <c r="BLD13" s="52"/>
      <c r="BLE13" s="52"/>
      <c r="BLF13" s="52"/>
      <c r="BLG13" s="52"/>
      <c r="BLH13" s="52"/>
      <c r="BLI13" s="52"/>
      <c r="BLJ13" s="52"/>
      <c r="BLK13" s="52"/>
      <c r="BLL13" s="52"/>
      <c r="BLM13" s="52"/>
      <c r="BLN13" s="52"/>
      <c r="BLO13" s="52"/>
      <c r="BLP13" s="52"/>
      <c r="BLQ13" s="52"/>
      <c r="BLR13" s="52"/>
      <c r="BLS13" s="52"/>
      <c r="BLT13" s="52"/>
      <c r="BLU13" s="52"/>
      <c r="BLV13" s="52"/>
      <c r="BLW13" s="52"/>
      <c r="BLX13" s="52"/>
      <c r="BLY13" s="52"/>
      <c r="BLZ13" s="52"/>
      <c r="BMA13" s="52"/>
      <c r="BMB13" s="52"/>
      <c r="BMC13" s="52"/>
      <c r="BMD13" s="52"/>
      <c r="BME13" s="52"/>
      <c r="BMF13" s="52"/>
      <c r="BMG13" s="52"/>
      <c r="BMH13" s="52"/>
      <c r="BMI13" s="52"/>
      <c r="BMJ13" s="52"/>
      <c r="BMK13" s="52"/>
      <c r="BML13" s="52"/>
      <c r="BMM13" s="52"/>
      <c r="BMN13" s="52"/>
      <c r="BMO13" s="52"/>
      <c r="BMP13" s="52"/>
      <c r="BMQ13" s="52"/>
      <c r="BMR13" s="52"/>
      <c r="BMS13" s="52"/>
      <c r="BMT13" s="52"/>
      <c r="BMU13" s="52"/>
      <c r="BMV13" s="52"/>
      <c r="BMW13" s="52"/>
      <c r="BMX13" s="52"/>
      <c r="BMY13" s="52"/>
      <c r="BMZ13" s="52"/>
      <c r="BNA13" s="52"/>
      <c r="BNB13" s="52"/>
      <c r="BNC13" s="52"/>
      <c r="BND13" s="52"/>
      <c r="BNE13" s="52"/>
      <c r="BNF13" s="52"/>
      <c r="BNG13" s="52"/>
      <c r="BNH13" s="52"/>
      <c r="BNI13" s="52"/>
      <c r="BNJ13" s="52"/>
      <c r="BNK13" s="52"/>
      <c r="BNL13" s="52"/>
      <c r="BNM13" s="52"/>
      <c r="BNN13" s="52"/>
      <c r="BNO13" s="52"/>
      <c r="BNP13" s="52"/>
      <c r="BNQ13" s="52"/>
      <c r="BNR13" s="52"/>
      <c r="BNS13" s="52"/>
      <c r="BNT13" s="52"/>
      <c r="BNU13" s="52"/>
      <c r="BNV13" s="52"/>
      <c r="BNW13" s="52"/>
      <c r="BNX13" s="52"/>
      <c r="BNY13" s="52"/>
      <c r="BNZ13" s="52"/>
      <c r="BOA13" s="52"/>
      <c r="BOB13" s="52"/>
      <c r="BOC13" s="52"/>
      <c r="BOD13" s="52"/>
      <c r="BOE13" s="52"/>
      <c r="BOF13" s="52"/>
      <c r="BOG13" s="52"/>
      <c r="BOH13" s="52"/>
      <c r="BOI13" s="52"/>
      <c r="BOJ13" s="52"/>
      <c r="BOK13" s="52"/>
      <c r="BOL13" s="52"/>
      <c r="BOM13" s="52"/>
      <c r="BON13" s="52"/>
      <c r="BOO13" s="52"/>
      <c r="BOP13" s="52"/>
      <c r="BOQ13" s="52"/>
      <c r="BOR13" s="52"/>
      <c r="BOS13" s="52"/>
      <c r="BOT13" s="52"/>
      <c r="BOU13" s="52"/>
      <c r="BOV13" s="52"/>
      <c r="BOW13" s="52"/>
      <c r="BOX13" s="52"/>
      <c r="BOY13" s="52"/>
      <c r="BOZ13" s="52"/>
      <c r="BPA13" s="52"/>
      <c r="BPB13" s="52"/>
      <c r="BPC13" s="52"/>
      <c r="BPD13" s="52"/>
      <c r="BPE13" s="52"/>
      <c r="BPF13" s="52"/>
      <c r="BPG13" s="52"/>
      <c r="BPH13" s="52"/>
      <c r="BPI13" s="52"/>
      <c r="BPJ13" s="52"/>
      <c r="BPK13" s="52"/>
      <c r="BPL13" s="52"/>
      <c r="BPM13" s="52"/>
      <c r="BPN13" s="52"/>
      <c r="BPO13" s="52"/>
      <c r="BPP13" s="52"/>
      <c r="BPQ13" s="52"/>
      <c r="BPR13" s="52"/>
      <c r="BPS13" s="52"/>
      <c r="BPT13" s="52"/>
      <c r="BPU13" s="52"/>
      <c r="BPV13" s="52"/>
      <c r="BPW13" s="52"/>
      <c r="BPX13" s="52"/>
      <c r="BPY13" s="52"/>
      <c r="BPZ13" s="52"/>
      <c r="BQA13" s="52"/>
      <c r="BQB13" s="52"/>
      <c r="BQC13" s="52"/>
      <c r="BQD13" s="52"/>
      <c r="BQE13" s="52"/>
      <c r="BQF13" s="52"/>
      <c r="BQG13" s="52"/>
      <c r="BQH13" s="52"/>
      <c r="BQI13" s="52"/>
      <c r="BQJ13" s="52"/>
      <c r="BQK13" s="52"/>
      <c r="BQL13" s="52"/>
      <c r="BQM13" s="52"/>
      <c r="BQN13" s="52"/>
      <c r="BQO13" s="52"/>
      <c r="BQP13" s="52"/>
      <c r="BQQ13" s="52"/>
      <c r="BQR13" s="52"/>
      <c r="BQS13" s="52"/>
      <c r="BQT13" s="52"/>
      <c r="BQU13" s="52"/>
      <c r="BQV13" s="52"/>
      <c r="BQW13" s="52"/>
      <c r="BQX13" s="52"/>
      <c r="BQY13" s="52"/>
      <c r="BQZ13" s="52"/>
      <c r="BRA13" s="52"/>
      <c r="BRB13" s="52"/>
      <c r="BRC13" s="52"/>
      <c r="BRD13" s="52"/>
      <c r="BRE13" s="52"/>
      <c r="BRF13" s="52"/>
      <c r="BRG13" s="52"/>
      <c r="BRH13" s="52"/>
      <c r="BRI13" s="52"/>
      <c r="BRJ13" s="52"/>
      <c r="BRK13" s="52"/>
      <c r="BRL13" s="52"/>
      <c r="BRM13" s="52"/>
      <c r="BRN13" s="52"/>
      <c r="BRO13" s="52"/>
      <c r="BRP13" s="52"/>
      <c r="BRQ13" s="52"/>
      <c r="BRR13" s="52"/>
      <c r="BRS13" s="52"/>
      <c r="BRT13" s="52"/>
      <c r="BRU13" s="52"/>
      <c r="BRV13" s="52"/>
      <c r="BRW13" s="52"/>
      <c r="BRX13" s="52"/>
      <c r="BRY13" s="52"/>
      <c r="BRZ13" s="52"/>
      <c r="BSA13" s="52"/>
      <c r="BSB13" s="52"/>
      <c r="BSC13" s="52"/>
      <c r="BSD13" s="52"/>
      <c r="BSE13" s="52"/>
      <c r="BSF13" s="52"/>
      <c r="BSG13" s="52"/>
      <c r="BSH13" s="52"/>
      <c r="BSI13" s="52"/>
      <c r="BSJ13" s="52"/>
      <c r="BSK13" s="52"/>
      <c r="BSL13" s="52"/>
      <c r="BSM13" s="52"/>
      <c r="BSN13" s="52"/>
      <c r="BSO13" s="52"/>
      <c r="BSP13" s="52"/>
      <c r="BSQ13" s="52"/>
      <c r="BSR13" s="52"/>
      <c r="BSS13" s="52"/>
      <c r="BST13" s="52"/>
      <c r="BSU13" s="52"/>
      <c r="BSV13" s="52"/>
      <c r="BSW13" s="52"/>
      <c r="BSX13" s="52"/>
      <c r="BSY13" s="52"/>
      <c r="BSZ13" s="52"/>
      <c r="BTA13" s="52"/>
      <c r="BTB13" s="52"/>
      <c r="BTC13" s="52"/>
      <c r="BTD13" s="52"/>
      <c r="BTE13" s="52"/>
      <c r="BTF13" s="52"/>
      <c r="BTG13" s="52"/>
      <c r="BTH13" s="52"/>
      <c r="BTI13" s="52"/>
      <c r="BTJ13" s="52"/>
      <c r="BTK13" s="52"/>
      <c r="BTL13" s="52"/>
      <c r="BTM13" s="52"/>
      <c r="BTN13" s="52"/>
      <c r="BTO13" s="52"/>
      <c r="BTP13" s="52"/>
      <c r="BTQ13" s="52"/>
      <c r="BTR13" s="52"/>
      <c r="BTS13" s="52"/>
      <c r="BTT13" s="52"/>
      <c r="BTU13" s="52"/>
      <c r="BTV13" s="52"/>
      <c r="BTW13" s="52"/>
      <c r="BTX13" s="52"/>
      <c r="BTY13" s="52"/>
      <c r="BTZ13" s="52"/>
      <c r="BUA13" s="52"/>
      <c r="BUB13" s="52"/>
      <c r="BUC13" s="52"/>
      <c r="BUD13" s="52"/>
      <c r="BUE13" s="52"/>
      <c r="BUF13" s="52"/>
      <c r="BUG13" s="52"/>
      <c r="BUH13" s="52"/>
      <c r="BUI13" s="52"/>
      <c r="BUJ13" s="52"/>
      <c r="BUK13" s="52"/>
      <c r="BUL13" s="52"/>
      <c r="BUM13" s="52"/>
      <c r="BUN13" s="52"/>
      <c r="BUO13" s="52"/>
      <c r="BUP13" s="52"/>
      <c r="BUQ13" s="52"/>
      <c r="BUR13" s="52"/>
      <c r="BUS13" s="52"/>
      <c r="BUT13" s="52"/>
      <c r="BUU13" s="52"/>
      <c r="BUV13" s="52"/>
      <c r="BUW13" s="52"/>
      <c r="BUX13" s="52"/>
      <c r="BUY13" s="52"/>
      <c r="BUZ13" s="52"/>
      <c r="BVA13" s="52"/>
      <c r="BVB13" s="52"/>
      <c r="BVC13" s="52"/>
      <c r="BVD13" s="52"/>
      <c r="BVE13" s="52"/>
      <c r="BVF13" s="52"/>
      <c r="BVG13" s="52"/>
      <c r="BVH13" s="52"/>
      <c r="BVI13" s="52"/>
      <c r="BVJ13" s="52"/>
      <c r="BVK13" s="52"/>
      <c r="BVL13" s="52"/>
      <c r="BVM13" s="52"/>
      <c r="BVN13" s="52"/>
      <c r="BVO13" s="52"/>
      <c r="BVP13" s="52"/>
      <c r="BVQ13" s="52"/>
      <c r="BVR13" s="52"/>
      <c r="BVS13" s="52"/>
      <c r="BVT13" s="52"/>
      <c r="BVU13" s="52"/>
      <c r="BVV13" s="52"/>
      <c r="BVW13" s="52"/>
      <c r="BVX13" s="52"/>
      <c r="BVY13" s="52"/>
      <c r="BVZ13" s="52"/>
      <c r="BWA13" s="52"/>
      <c r="BWB13" s="52"/>
      <c r="BWC13" s="52"/>
      <c r="BWD13" s="52"/>
      <c r="BWE13" s="52"/>
      <c r="BWF13" s="52"/>
      <c r="BWG13" s="52"/>
      <c r="BWH13" s="52"/>
      <c r="BWI13" s="52"/>
      <c r="BWJ13" s="52"/>
      <c r="BWK13" s="52"/>
      <c r="BWL13" s="52"/>
      <c r="BWM13" s="52"/>
      <c r="BWN13" s="52"/>
      <c r="BWO13" s="52"/>
      <c r="BWP13" s="52"/>
      <c r="BWQ13" s="52"/>
      <c r="BWR13" s="52"/>
      <c r="BWS13" s="52"/>
      <c r="BWT13" s="52"/>
      <c r="BWU13" s="52"/>
      <c r="BWV13" s="52"/>
      <c r="BWW13" s="52"/>
      <c r="BWX13" s="52"/>
      <c r="BWY13" s="52"/>
      <c r="BWZ13" s="52"/>
      <c r="BXA13" s="52"/>
      <c r="BXB13" s="52"/>
      <c r="BXC13" s="52"/>
      <c r="BXD13" s="52"/>
      <c r="BXE13" s="52"/>
      <c r="BXF13" s="52"/>
      <c r="BXG13" s="52"/>
      <c r="BXH13" s="52"/>
      <c r="BXI13" s="52"/>
      <c r="BXJ13" s="52"/>
      <c r="BXK13" s="52"/>
      <c r="BXL13" s="52"/>
      <c r="BXM13" s="52"/>
      <c r="BXN13" s="52"/>
      <c r="BXO13" s="52"/>
      <c r="BXP13" s="52"/>
      <c r="BXQ13" s="52"/>
      <c r="BXR13" s="52"/>
      <c r="BXS13" s="52"/>
      <c r="BXT13" s="52"/>
      <c r="BXU13" s="52"/>
      <c r="BXV13" s="52"/>
      <c r="BXW13" s="52"/>
      <c r="BXX13" s="52"/>
      <c r="BXY13" s="52"/>
      <c r="BXZ13" s="52"/>
      <c r="BYA13" s="52"/>
      <c r="BYB13" s="52"/>
      <c r="BYC13" s="52"/>
      <c r="BYD13" s="52"/>
      <c r="BYE13" s="52"/>
      <c r="BYF13" s="52"/>
      <c r="BYG13" s="52"/>
      <c r="BYH13" s="52"/>
      <c r="BYI13" s="52"/>
      <c r="BYJ13" s="52"/>
      <c r="BYK13" s="52"/>
      <c r="BYL13" s="52"/>
      <c r="BYM13" s="52"/>
      <c r="BYN13" s="52"/>
      <c r="BYO13" s="52"/>
      <c r="BYP13" s="52"/>
      <c r="BYQ13" s="52"/>
      <c r="BYR13" s="52"/>
      <c r="BYS13" s="52"/>
      <c r="BYT13" s="52"/>
      <c r="BYU13" s="52"/>
      <c r="BYV13" s="52"/>
      <c r="BYW13" s="52"/>
      <c r="BYX13" s="52"/>
      <c r="BYY13" s="52"/>
      <c r="BYZ13" s="52"/>
      <c r="BZA13" s="52"/>
      <c r="BZB13" s="52"/>
      <c r="BZC13" s="52"/>
      <c r="BZD13" s="52"/>
      <c r="BZE13" s="52"/>
      <c r="BZF13" s="52"/>
      <c r="BZG13" s="52"/>
      <c r="BZH13" s="52"/>
      <c r="BZI13" s="52"/>
      <c r="BZJ13" s="52"/>
      <c r="BZK13" s="52"/>
      <c r="BZL13" s="52"/>
      <c r="BZM13" s="52"/>
      <c r="BZN13" s="52"/>
      <c r="BZO13" s="52"/>
      <c r="BZP13" s="52"/>
      <c r="BZQ13" s="52"/>
      <c r="BZR13" s="52"/>
      <c r="BZS13" s="52"/>
      <c r="BZT13" s="52"/>
      <c r="BZU13" s="52"/>
      <c r="BZV13" s="52"/>
      <c r="BZW13" s="52"/>
      <c r="BZX13" s="52"/>
      <c r="BZY13" s="52"/>
      <c r="BZZ13" s="52"/>
      <c r="CAA13" s="52"/>
      <c r="CAB13" s="52"/>
      <c r="CAC13" s="52"/>
      <c r="CAD13" s="52"/>
      <c r="CAE13" s="52"/>
      <c r="CAF13" s="52"/>
      <c r="CAG13" s="52"/>
      <c r="CAH13" s="52"/>
      <c r="CAI13" s="52"/>
      <c r="CAJ13" s="52"/>
      <c r="CAK13" s="52"/>
      <c r="CAL13" s="52"/>
      <c r="CAM13" s="52"/>
      <c r="CAN13" s="52"/>
      <c r="CAO13" s="52"/>
      <c r="CAP13" s="52"/>
      <c r="CAQ13" s="52"/>
      <c r="CAR13" s="52"/>
      <c r="CAS13" s="52"/>
      <c r="CAT13" s="52"/>
      <c r="CAU13" s="52"/>
      <c r="CAV13" s="52"/>
      <c r="CAW13" s="52"/>
      <c r="CAX13" s="52"/>
      <c r="CAY13" s="52"/>
      <c r="CAZ13" s="52"/>
      <c r="CBA13" s="52"/>
      <c r="CBB13" s="52"/>
      <c r="CBC13" s="52"/>
      <c r="CBD13" s="52"/>
      <c r="CBE13" s="52"/>
      <c r="CBF13" s="52"/>
      <c r="CBG13" s="52"/>
      <c r="CBH13" s="52"/>
      <c r="CBI13" s="52"/>
      <c r="CBJ13" s="52"/>
      <c r="CBK13" s="52"/>
      <c r="CBL13" s="52"/>
      <c r="CBM13" s="52"/>
      <c r="CBN13" s="52"/>
      <c r="CBO13" s="52"/>
      <c r="CBP13" s="52"/>
      <c r="CBQ13" s="52"/>
      <c r="CBR13" s="52"/>
      <c r="CBS13" s="52"/>
      <c r="CBT13" s="52"/>
      <c r="CBU13" s="52"/>
      <c r="CBV13" s="52"/>
      <c r="CBW13" s="52"/>
      <c r="CBX13" s="52"/>
      <c r="CBY13" s="52"/>
      <c r="CBZ13" s="52"/>
      <c r="CCA13" s="52"/>
      <c r="CCB13" s="52"/>
      <c r="CCC13" s="52"/>
      <c r="CCD13" s="52"/>
      <c r="CCE13" s="52"/>
      <c r="CCF13" s="52"/>
      <c r="CCG13" s="52"/>
      <c r="CCH13" s="52"/>
      <c r="CCI13" s="52"/>
      <c r="CCJ13" s="52"/>
      <c r="CCK13" s="52"/>
      <c r="CCL13" s="52"/>
      <c r="CCM13" s="52"/>
      <c r="CCN13" s="52"/>
      <c r="CCO13" s="52"/>
      <c r="CCP13" s="52"/>
      <c r="CCQ13" s="52"/>
      <c r="CCR13" s="52"/>
      <c r="CCS13" s="52"/>
      <c r="CCT13" s="52"/>
      <c r="CCU13" s="52"/>
      <c r="CCV13" s="52"/>
      <c r="CCW13" s="52"/>
      <c r="CCX13" s="52"/>
      <c r="CCY13" s="52"/>
      <c r="CCZ13" s="52"/>
      <c r="CDA13" s="52"/>
      <c r="CDB13" s="52"/>
      <c r="CDC13" s="52"/>
      <c r="CDD13" s="52"/>
      <c r="CDE13" s="52"/>
      <c r="CDF13" s="52"/>
      <c r="CDG13" s="52"/>
      <c r="CDH13" s="52"/>
      <c r="CDI13" s="52"/>
      <c r="CDJ13" s="52"/>
      <c r="CDK13" s="52"/>
      <c r="CDL13" s="52"/>
      <c r="CDM13" s="52"/>
      <c r="CDN13" s="52"/>
      <c r="CDO13" s="52"/>
      <c r="CDP13" s="52"/>
      <c r="CDQ13" s="52"/>
      <c r="CDR13" s="52"/>
      <c r="CDS13" s="52"/>
      <c r="CDT13" s="52"/>
      <c r="CDU13" s="52"/>
      <c r="CDV13" s="52"/>
      <c r="CDW13" s="52"/>
      <c r="CDX13" s="52"/>
      <c r="CDY13" s="52"/>
      <c r="CDZ13" s="52"/>
      <c r="CEA13" s="52"/>
      <c r="CEB13" s="52"/>
      <c r="CEC13" s="52"/>
      <c r="CED13" s="52"/>
      <c r="CEE13" s="52"/>
      <c r="CEF13" s="52"/>
      <c r="CEG13" s="52"/>
      <c r="CEH13" s="52"/>
      <c r="CEI13" s="52"/>
      <c r="CEJ13" s="52"/>
      <c r="CEK13" s="52"/>
      <c r="CEL13" s="52"/>
      <c r="CEM13" s="52"/>
      <c r="CEN13" s="52"/>
      <c r="CEO13" s="52"/>
      <c r="CEP13" s="52"/>
      <c r="CEQ13" s="52"/>
      <c r="CER13" s="52"/>
      <c r="CES13" s="52"/>
      <c r="CET13" s="52"/>
      <c r="CEU13" s="52"/>
      <c r="CEV13" s="52"/>
      <c r="CEW13" s="52"/>
      <c r="CEX13" s="52"/>
      <c r="CEY13" s="52"/>
      <c r="CEZ13" s="52"/>
      <c r="CFA13" s="52"/>
      <c r="CFB13" s="52"/>
      <c r="CFC13" s="52"/>
      <c r="CFD13" s="52"/>
      <c r="CFE13" s="52"/>
      <c r="CFF13" s="52"/>
      <c r="CFG13" s="52"/>
      <c r="CFH13" s="52"/>
      <c r="CFI13" s="52"/>
      <c r="CFJ13" s="52"/>
      <c r="CFK13" s="52"/>
      <c r="CFL13" s="52"/>
      <c r="CFM13" s="52"/>
      <c r="CFN13" s="52"/>
      <c r="CFO13" s="52"/>
      <c r="CFP13" s="52"/>
      <c r="CFQ13" s="52"/>
      <c r="CFR13" s="52"/>
      <c r="CFS13" s="52"/>
      <c r="CFT13" s="52"/>
      <c r="CFU13" s="52"/>
      <c r="CFV13" s="52"/>
      <c r="CFW13" s="52"/>
      <c r="CFX13" s="52"/>
      <c r="CFY13" s="52"/>
      <c r="CFZ13" s="52"/>
      <c r="CGA13" s="52"/>
      <c r="CGB13" s="52"/>
      <c r="CGC13" s="52"/>
      <c r="CGD13" s="52"/>
      <c r="CGE13" s="52"/>
      <c r="CGF13" s="52"/>
      <c r="CGG13" s="52"/>
      <c r="CGH13" s="52"/>
      <c r="CGI13" s="52"/>
      <c r="CGJ13" s="52"/>
      <c r="CGK13" s="52"/>
      <c r="CGL13" s="52"/>
      <c r="CGM13" s="52"/>
      <c r="CGN13" s="52"/>
      <c r="CGO13" s="52"/>
      <c r="CGP13" s="52"/>
      <c r="CGQ13" s="52"/>
      <c r="CGR13" s="52"/>
      <c r="CGS13" s="52"/>
      <c r="CGT13" s="52"/>
      <c r="CGU13" s="52"/>
      <c r="CGV13" s="52"/>
      <c r="CGW13" s="52"/>
      <c r="CGX13" s="52"/>
      <c r="CGY13" s="52"/>
      <c r="CGZ13" s="52"/>
      <c r="CHA13" s="52"/>
      <c r="CHB13" s="52"/>
      <c r="CHC13" s="52"/>
      <c r="CHD13" s="52"/>
      <c r="CHE13" s="52"/>
      <c r="CHF13" s="52"/>
      <c r="CHG13" s="52"/>
      <c r="CHH13" s="52"/>
      <c r="CHI13" s="52"/>
      <c r="CHJ13" s="52"/>
      <c r="CHK13" s="52"/>
      <c r="CHL13" s="52"/>
      <c r="CHM13" s="52"/>
      <c r="CHN13" s="52"/>
      <c r="CHO13" s="52"/>
      <c r="CHP13" s="52"/>
      <c r="CHQ13" s="52"/>
      <c r="CHR13" s="52"/>
      <c r="CHS13" s="52"/>
      <c r="CHT13" s="52"/>
      <c r="CHU13" s="52"/>
      <c r="CHV13" s="52"/>
      <c r="CHW13" s="52"/>
      <c r="CHX13" s="52"/>
      <c r="CHY13" s="52"/>
      <c r="CHZ13" s="52"/>
      <c r="CIA13" s="52"/>
      <c r="CIB13" s="52"/>
      <c r="CIC13" s="52"/>
      <c r="CID13" s="52"/>
      <c r="CIE13" s="52"/>
      <c r="CIF13" s="52"/>
      <c r="CIG13" s="52"/>
      <c r="CIH13" s="52"/>
      <c r="CII13" s="52"/>
      <c r="CIJ13" s="52"/>
      <c r="CIK13" s="52"/>
      <c r="CIL13" s="52"/>
      <c r="CIM13" s="52"/>
      <c r="CIN13" s="52"/>
      <c r="CIO13" s="52"/>
      <c r="CIP13" s="52"/>
      <c r="CIQ13" s="52"/>
      <c r="CIR13" s="52"/>
      <c r="CIS13" s="52"/>
      <c r="CIT13" s="52"/>
      <c r="CIU13" s="52"/>
      <c r="CIV13" s="52"/>
      <c r="CIW13" s="52"/>
      <c r="CIX13" s="52"/>
      <c r="CIY13" s="52"/>
      <c r="CIZ13" s="52"/>
      <c r="CJA13" s="52"/>
      <c r="CJB13" s="52"/>
      <c r="CJC13" s="52"/>
      <c r="CJD13" s="52"/>
      <c r="CJE13" s="52"/>
      <c r="CJF13" s="52"/>
      <c r="CJG13" s="52"/>
      <c r="CJH13" s="52"/>
      <c r="CJI13" s="52"/>
      <c r="CJJ13" s="52"/>
      <c r="CJK13" s="52"/>
      <c r="CJL13" s="52"/>
      <c r="CJM13" s="52"/>
      <c r="CJN13" s="52"/>
      <c r="CJO13" s="52"/>
      <c r="CJP13" s="52"/>
      <c r="CJQ13" s="52"/>
      <c r="CJR13" s="52"/>
      <c r="CJS13" s="52"/>
      <c r="CJT13" s="52"/>
      <c r="CJU13" s="52"/>
      <c r="CJV13" s="52"/>
      <c r="CJW13" s="52"/>
      <c r="CJX13" s="52"/>
      <c r="CJY13" s="52"/>
      <c r="CJZ13" s="52"/>
      <c r="CKA13" s="52"/>
      <c r="CKB13" s="52"/>
      <c r="CKC13" s="52"/>
      <c r="CKD13" s="52"/>
      <c r="CKE13" s="52"/>
      <c r="CKF13" s="52"/>
      <c r="CKG13" s="52"/>
      <c r="CKH13" s="52"/>
      <c r="CKI13" s="52"/>
      <c r="CKJ13" s="52"/>
      <c r="CKK13" s="52"/>
      <c r="CKL13" s="52"/>
      <c r="CKM13" s="52"/>
      <c r="CKN13" s="52"/>
      <c r="CKO13" s="52"/>
      <c r="CKP13" s="52"/>
      <c r="CKQ13" s="52"/>
      <c r="CKR13" s="52"/>
      <c r="CKS13" s="52"/>
      <c r="CKT13" s="52"/>
      <c r="CKU13" s="52"/>
      <c r="CKV13" s="52"/>
      <c r="CKW13" s="52"/>
      <c r="CKX13" s="52"/>
      <c r="CKY13" s="52"/>
      <c r="CKZ13" s="52"/>
      <c r="CLA13" s="52"/>
      <c r="CLB13" s="52"/>
      <c r="CLC13" s="52"/>
      <c r="CLD13" s="52"/>
      <c r="CLE13" s="52"/>
      <c r="CLF13" s="52"/>
      <c r="CLG13" s="52"/>
      <c r="CLH13" s="52"/>
      <c r="CLI13" s="52"/>
      <c r="CLJ13" s="52"/>
      <c r="CLK13" s="52"/>
      <c r="CLL13" s="52"/>
      <c r="CLM13" s="52"/>
      <c r="CLN13" s="52"/>
      <c r="CLO13" s="52"/>
      <c r="CLP13" s="52"/>
      <c r="CLQ13" s="52"/>
      <c r="CLR13" s="52"/>
      <c r="CLS13" s="52"/>
      <c r="CLT13" s="52"/>
      <c r="CLU13" s="52"/>
      <c r="CLV13" s="52"/>
      <c r="CLW13" s="52"/>
      <c r="CLX13" s="52"/>
      <c r="CLY13" s="52"/>
      <c r="CLZ13" s="52"/>
      <c r="CMA13" s="52"/>
      <c r="CMB13" s="52"/>
      <c r="CMC13" s="52"/>
      <c r="CMD13" s="52"/>
      <c r="CME13" s="52"/>
      <c r="CMF13" s="52"/>
      <c r="CMG13" s="52"/>
      <c r="CMH13" s="52"/>
      <c r="CMI13" s="52"/>
      <c r="CMJ13" s="52"/>
      <c r="CMK13" s="52"/>
      <c r="CML13" s="52"/>
      <c r="CMM13" s="52"/>
      <c r="CMN13" s="52"/>
      <c r="CMO13" s="52"/>
      <c r="CMP13" s="52"/>
      <c r="CMQ13" s="52"/>
      <c r="CMR13" s="52"/>
      <c r="CMS13" s="52"/>
      <c r="CMT13" s="52"/>
      <c r="CMU13" s="52"/>
      <c r="CMV13" s="52"/>
      <c r="CMW13" s="52"/>
      <c r="CMX13" s="52"/>
      <c r="CMY13" s="52"/>
      <c r="CMZ13" s="52"/>
      <c r="CNA13" s="52"/>
      <c r="CNB13" s="52"/>
      <c r="CNC13" s="52"/>
      <c r="CND13" s="52"/>
      <c r="CNE13" s="52"/>
      <c r="CNF13" s="52"/>
      <c r="CNG13" s="52"/>
      <c r="CNH13" s="52"/>
      <c r="CNI13" s="52"/>
      <c r="CNJ13" s="52"/>
      <c r="CNK13" s="52"/>
      <c r="CNL13" s="52"/>
      <c r="CNM13" s="52"/>
      <c r="CNN13" s="52"/>
      <c r="CNO13" s="52"/>
      <c r="CNP13" s="52"/>
      <c r="CNQ13" s="52"/>
      <c r="CNR13" s="52"/>
      <c r="CNS13" s="52"/>
      <c r="CNT13" s="52"/>
      <c r="CNU13" s="52"/>
      <c r="CNV13" s="52"/>
      <c r="CNW13" s="52"/>
      <c r="CNX13" s="52"/>
      <c r="CNY13" s="52"/>
      <c r="CNZ13" s="52"/>
      <c r="COA13" s="52"/>
      <c r="COB13" s="52"/>
      <c r="COC13" s="52"/>
      <c r="COD13" s="52"/>
      <c r="COE13" s="52"/>
      <c r="COF13" s="52"/>
      <c r="COG13" s="52"/>
      <c r="COH13" s="52"/>
      <c r="COI13" s="52"/>
      <c r="COJ13" s="52"/>
      <c r="COK13" s="52"/>
      <c r="COL13" s="52"/>
      <c r="COM13" s="52"/>
      <c r="CON13" s="52"/>
      <c r="COO13" s="52"/>
      <c r="COP13" s="52"/>
      <c r="COQ13" s="52"/>
      <c r="COR13" s="52"/>
      <c r="COS13" s="52"/>
      <c r="COT13" s="52"/>
      <c r="COU13" s="52"/>
      <c r="COV13" s="52"/>
      <c r="COW13" s="52"/>
      <c r="COX13" s="52"/>
      <c r="COY13" s="52"/>
      <c r="COZ13" s="52"/>
      <c r="CPA13" s="52"/>
      <c r="CPB13" s="52"/>
      <c r="CPC13" s="52"/>
      <c r="CPD13" s="52"/>
      <c r="CPE13" s="52"/>
      <c r="CPF13" s="52"/>
      <c r="CPG13" s="52"/>
      <c r="CPH13" s="52"/>
      <c r="CPI13" s="52"/>
      <c r="CPJ13" s="52"/>
      <c r="CPK13" s="52"/>
      <c r="CPL13" s="52"/>
      <c r="CPM13" s="52"/>
      <c r="CPN13" s="52"/>
      <c r="CPO13" s="52"/>
      <c r="CPP13" s="52"/>
      <c r="CPQ13" s="52"/>
      <c r="CPR13" s="52"/>
      <c r="CPS13" s="52"/>
      <c r="CPT13" s="52"/>
      <c r="CPU13" s="52"/>
      <c r="CPV13" s="52"/>
      <c r="CPW13" s="52"/>
      <c r="CPX13" s="52"/>
      <c r="CPY13" s="52"/>
      <c r="CPZ13" s="52"/>
      <c r="CQA13" s="52"/>
      <c r="CQB13" s="52"/>
      <c r="CQC13" s="52"/>
      <c r="CQD13" s="52"/>
      <c r="CQE13" s="52"/>
      <c r="CQF13" s="52"/>
      <c r="CQG13" s="52"/>
      <c r="CQH13" s="52"/>
      <c r="CQI13" s="52"/>
      <c r="CQJ13" s="52"/>
      <c r="CQK13" s="52"/>
      <c r="CQL13" s="52"/>
      <c r="CQM13" s="52"/>
      <c r="CQN13" s="52"/>
      <c r="CQO13" s="52"/>
      <c r="CQP13" s="52"/>
      <c r="CQQ13" s="52"/>
      <c r="CQR13" s="52"/>
      <c r="CQS13" s="52"/>
      <c r="CQT13" s="52"/>
      <c r="CQU13" s="52"/>
      <c r="CQV13" s="52"/>
      <c r="CQW13" s="52"/>
      <c r="CQX13" s="52"/>
      <c r="CQY13" s="52"/>
      <c r="CQZ13" s="52"/>
      <c r="CRA13" s="52"/>
      <c r="CRB13" s="52"/>
      <c r="CRC13" s="52"/>
      <c r="CRD13" s="52"/>
      <c r="CRE13" s="52"/>
      <c r="CRF13" s="52"/>
      <c r="CRG13" s="52"/>
      <c r="CRH13" s="52"/>
      <c r="CRI13" s="52"/>
      <c r="CRJ13" s="52"/>
      <c r="CRK13" s="52"/>
      <c r="CRL13" s="52"/>
      <c r="CRM13" s="52"/>
      <c r="CRN13" s="52"/>
      <c r="CRO13" s="52"/>
      <c r="CRP13" s="52"/>
      <c r="CRQ13" s="52"/>
      <c r="CRR13" s="52"/>
      <c r="CRS13" s="52"/>
      <c r="CRT13" s="52"/>
      <c r="CRU13" s="52"/>
      <c r="CRV13" s="52"/>
      <c r="CRW13" s="52"/>
      <c r="CRX13" s="52"/>
      <c r="CRY13" s="52"/>
      <c r="CRZ13" s="52"/>
      <c r="CSA13" s="52"/>
      <c r="CSB13" s="52"/>
      <c r="CSC13" s="52"/>
      <c r="CSD13" s="52"/>
      <c r="CSE13" s="52"/>
      <c r="CSF13" s="52"/>
      <c r="CSG13" s="52"/>
      <c r="CSH13" s="52"/>
      <c r="CSI13" s="52"/>
      <c r="CSJ13" s="52"/>
      <c r="CSK13" s="52"/>
      <c r="CSL13" s="52"/>
      <c r="CSM13" s="52"/>
      <c r="CSN13" s="52"/>
      <c r="CSO13" s="52"/>
      <c r="CSP13" s="52"/>
      <c r="CSQ13" s="52"/>
      <c r="CSR13" s="52"/>
      <c r="CSS13" s="52"/>
      <c r="CST13" s="52"/>
      <c r="CSU13" s="52"/>
      <c r="CSV13" s="52"/>
      <c r="CSW13" s="52"/>
      <c r="CSX13" s="52"/>
      <c r="CSY13" s="52"/>
      <c r="CSZ13" s="52"/>
      <c r="CTA13" s="52"/>
      <c r="CTB13" s="52"/>
      <c r="CTC13" s="52"/>
      <c r="CTD13" s="52"/>
      <c r="CTE13" s="52"/>
      <c r="CTF13" s="52"/>
      <c r="CTG13" s="52"/>
      <c r="CTH13" s="52"/>
      <c r="CTI13" s="52"/>
      <c r="CTJ13" s="52"/>
      <c r="CTK13" s="52"/>
      <c r="CTL13" s="52"/>
      <c r="CTM13" s="52"/>
      <c r="CTN13" s="52"/>
      <c r="CTO13" s="52"/>
      <c r="CTP13" s="52"/>
      <c r="CTQ13" s="52"/>
      <c r="CTR13" s="52"/>
      <c r="CTS13" s="52"/>
      <c r="CTT13" s="52"/>
      <c r="CTU13" s="52"/>
      <c r="CTV13" s="52"/>
      <c r="CTW13" s="52"/>
      <c r="CTX13" s="52"/>
      <c r="CTY13" s="52"/>
      <c r="CTZ13" s="52"/>
      <c r="CUA13" s="52"/>
      <c r="CUB13" s="52"/>
      <c r="CUC13" s="52"/>
      <c r="CUD13" s="52"/>
      <c r="CUE13" s="52"/>
      <c r="CUF13" s="52"/>
      <c r="CUG13" s="52"/>
      <c r="CUH13" s="52"/>
      <c r="CUI13" s="52"/>
      <c r="CUJ13" s="52"/>
      <c r="CUK13" s="52"/>
      <c r="CUL13" s="52"/>
      <c r="CUM13" s="52"/>
      <c r="CUN13" s="52"/>
      <c r="CUO13" s="52"/>
      <c r="CUP13" s="52"/>
      <c r="CUQ13" s="52"/>
      <c r="CUR13" s="52"/>
      <c r="CUS13" s="52"/>
      <c r="CUT13" s="52"/>
      <c r="CUU13" s="52"/>
      <c r="CUV13" s="52"/>
      <c r="CUW13" s="52"/>
      <c r="CUX13" s="52"/>
      <c r="CUY13" s="52"/>
      <c r="CUZ13" s="52"/>
      <c r="CVA13" s="52"/>
      <c r="CVB13" s="52"/>
      <c r="CVC13" s="52"/>
      <c r="CVD13" s="52"/>
      <c r="CVE13" s="52"/>
      <c r="CVF13" s="52"/>
      <c r="CVG13" s="52"/>
      <c r="CVH13" s="52"/>
      <c r="CVI13" s="52"/>
      <c r="CVJ13" s="52"/>
      <c r="CVK13" s="52"/>
      <c r="CVL13" s="52"/>
      <c r="CVM13" s="52"/>
      <c r="CVN13" s="52"/>
      <c r="CVO13" s="52"/>
      <c r="CVP13" s="52"/>
      <c r="CVQ13" s="52"/>
      <c r="CVR13" s="52"/>
      <c r="CVS13" s="52"/>
      <c r="CVT13" s="52"/>
      <c r="CVU13" s="52"/>
      <c r="CVV13" s="52"/>
      <c r="CVW13" s="52"/>
      <c r="CVX13" s="52"/>
      <c r="CVY13" s="52"/>
      <c r="CVZ13" s="52"/>
      <c r="CWA13" s="52"/>
      <c r="CWB13" s="52"/>
      <c r="CWC13" s="52"/>
      <c r="CWD13" s="52"/>
      <c r="CWE13" s="52"/>
      <c r="CWF13" s="52"/>
      <c r="CWG13" s="52"/>
      <c r="CWH13" s="52"/>
      <c r="CWI13" s="52"/>
      <c r="CWJ13" s="52"/>
      <c r="CWK13" s="52"/>
      <c r="CWL13" s="52"/>
      <c r="CWM13" s="52"/>
      <c r="CWN13" s="52"/>
      <c r="CWO13" s="52"/>
      <c r="CWP13" s="52"/>
      <c r="CWQ13" s="52"/>
      <c r="CWR13" s="52"/>
      <c r="CWS13" s="52"/>
      <c r="CWT13" s="52"/>
      <c r="CWU13" s="52"/>
      <c r="CWV13" s="52"/>
      <c r="CWW13" s="52"/>
      <c r="CWX13" s="52"/>
      <c r="CWY13" s="52"/>
      <c r="CWZ13" s="52"/>
      <c r="CXA13" s="52"/>
      <c r="CXB13" s="52"/>
      <c r="CXC13" s="52"/>
      <c r="CXD13" s="52"/>
      <c r="CXE13" s="52"/>
      <c r="CXF13" s="52"/>
      <c r="CXG13" s="52"/>
      <c r="CXH13" s="52"/>
      <c r="CXI13" s="52"/>
      <c r="CXJ13" s="52"/>
      <c r="CXK13" s="52"/>
      <c r="CXL13" s="52"/>
      <c r="CXM13" s="52"/>
      <c r="CXN13" s="52"/>
      <c r="CXO13" s="52"/>
      <c r="CXP13" s="52"/>
      <c r="CXQ13" s="52"/>
      <c r="CXR13" s="52"/>
      <c r="CXS13" s="52"/>
      <c r="CXT13" s="52"/>
      <c r="CXU13" s="52"/>
      <c r="CXV13" s="52"/>
      <c r="CXW13" s="52"/>
      <c r="CXX13" s="52"/>
      <c r="CXY13" s="52"/>
      <c r="CXZ13" s="52"/>
      <c r="CYA13" s="52"/>
      <c r="CYB13" s="52"/>
      <c r="CYC13" s="52"/>
      <c r="CYD13" s="52"/>
      <c r="CYE13" s="52"/>
      <c r="CYF13" s="52"/>
      <c r="CYG13" s="52"/>
      <c r="CYH13" s="52"/>
      <c r="CYI13" s="52"/>
      <c r="CYJ13" s="52"/>
      <c r="CYK13" s="52"/>
      <c r="CYL13" s="52"/>
      <c r="CYM13" s="52"/>
      <c r="CYN13" s="52"/>
      <c r="CYO13" s="52"/>
      <c r="CYP13" s="52"/>
      <c r="CYQ13" s="52"/>
      <c r="CYR13" s="52"/>
      <c r="CYS13" s="52"/>
      <c r="CYT13" s="52"/>
      <c r="CYU13" s="52"/>
      <c r="CYV13" s="52"/>
      <c r="CYW13" s="52"/>
      <c r="CYX13" s="52"/>
      <c r="CYY13" s="52"/>
      <c r="CYZ13" s="52"/>
      <c r="CZA13" s="52"/>
      <c r="CZB13" s="52"/>
      <c r="CZC13" s="52"/>
      <c r="CZD13" s="52"/>
      <c r="CZE13" s="52"/>
      <c r="CZF13" s="52"/>
      <c r="CZG13" s="52"/>
      <c r="CZH13" s="52"/>
      <c r="CZI13" s="52"/>
      <c r="CZJ13" s="52"/>
      <c r="CZK13" s="52"/>
      <c r="CZL13" s="52"/>
      <c r="CZM13" s="52"/>
      <c r="CZN13" s="52"/>
      <c r="CZO13" s="52"/>
      <c r="CZP13" s="52"/>
      <c r="CZQ13" s="52"/>
      <c r="CZR13" s="52"/>
      <c r="CZS13" s="52"/>
      <c r="CZT13" s="52"/>
      <c r="CZU13" s="52"/>
      <c r="CZV13" s="52"/>
      <c r="CZW13" s="52"/>
      <c r="CZX13" s="52"/>
      <c r="CZY13" s="52"/>
      <c r="CZZ13" s="52"/>
      <c r="DAA13" s="52"/>
      <c r="DAB13" s="52"/>
      <c r="DAC13" s="52"/>
      <c r="DAD13" s="52"/>
      <c r="DAE13" s="52"/>
      <c r="DAF13" s="52"/>
      <c r="DAG13" s="52"/>
      <c r="DAH13" s="52"/>
      <c r="DAI13" s="52"/>
      <c r="DAJ13" s="52"/>
      <c r="DAK13" s="52"/>
      <c r="DAL13" s="52"/>
      <c r="DAM13" s="52"/>
      <c r="DAN13" s="52"/>
      <c r="DAO13" s="52"/>
      <c r="DAP13" s="52"/>
      <c r="DAQ13" s="52"/>
      <c r="DAR13" s="52"/>
      <c r="DAS13" s="52"/>
      <c r="DAT13" s="52"/>
      <c r="DAU13" s="52"/>
      <c r="DAV13" s="52"/>
      <c r="DAW13" s="52"/>
      <c r="DAX13" s="52"/>
      <c r="DAY13" s="52"/>
      <c r="DAZ13" s="52"/>
      <c r="DBA13" s="52"/>
      <c r="DBB13" s="52"/>
      <c r="DBC13" s="52"/>
      <c r="DBD13" s="52"/>
      <c r="DBE13" s="52"/>
      <c r="DBF13" s="52"/>
      <c r="DBG13" s="52"/>
      <c r="DBH13" s="52"/>
      <c r="DBI13" s="52"/>
      <c r="DBJ13" s="52"/>
      <c r="DBK13" s="52"/>
      <c r="DBL13" s="52"/>
      <c r="DBM13" s="52"/>
      <c r="DBN13" s="52"/>
      <c r="DBO13" s="52"/>
      <c r="DBP13" s="52"/>
      <c r="DBQ13" s="52"/>
      <c r="DBR13" s="52"/>
      <c r="DBS13" s="52"/>
      <c r="DBT13" s="52"/>
      <c r="DBU13" s="52"/>
      <c r="DBV13" s="52"/>
      <c r="DBW13" s="52"/>
      <c r="DBX13" s="52"/>
      <c r="DBY13" s="52"/>
      <c r="DBZ13" s="52"/>
      <c r="DCA13" s="52"/>
      <c r="DCB13" s="52"/>
      <c r="DCC13" s="52"/>
      <c r="DCD13" s="52"/>
      <c r="DCE13" s="52"/>
      <c r="DCF13" s="52"/>
      <c r="DCG13" s="52"/>
      <c r="DCH13" s="52"/>
      <c r="DCI13" s="52"/>
      <c r="DCJ13" s="52"/>
      <c r="DCK13" s="52"/>
      <c r="DCL13" s="52"/>
      <c r="DCM13" s="52"/>
      <c r="DCN13" s="52"/>
      <c r="DCO13" s="52"/>
      <c r="DCP13" s="52"/>
      <c r="DCQ13" s="52"/>
      <c r="DCR13" s="52"/>
      <c r="DCS13" s="52"/>
      <c r="DCT13" s="52"/>
      <c r="DCU13" s="52"/>
      <c r="DCV13" s="52"/>
      <c r="DCW13" s="52"/>
      <c r="DCX13" s="52"/>
      <c r="DCY13" s="52"/>
      <c r="DCZ13" s="52"/>
      <c r="DDA13" s="52"/>
      <c r="DDB13" s="52"/>
      <c r="DDC13" s="52"/>
      <c r="DDD13" s="52"/>
      <c r="DDE13" s="52"/>
      <c r="DDF13" s="52"/>
      <c r="DDG13" s="52"/>
      <c r="DDH13" s="52"/>
      <c r="DDI13" s="52"/>
      <c r="DDJ13" s="52"/>
      <c r="DDK13" s="52"/>
      <c r="DDL13" s="52"/>
      <c r="DDM13" s="52"/>
      <c r="DDN13" s="52"/>
      <c r="DDO13" s="52"/>
      <c r="DDP13" s="52"/>
      <c r="DDQ13" s="52"/>
      <c r="DDR13" s="52"/>
      <c r="DDS13" s="52"/>
      <c r="DDT13" s="52"/>
      <c r="DDU13" s="52"/>
      <c r="DDV13" s="52"/>
      <c r="DDW13" s="52"/>
      <c r="DDX13" s="52"/>
      <c r="DDY13" s="52"/>
      <c r="DDZ13" s="52"/>
      <c r="DEA13" s="52"/>
      <c r="DEB13" s="52"/>
      <c r="DEC13" s="52"/>
      <c r="DED13" s="52"/>
      <c r="DEE13" s="52"/>
      <c r="DEF13" s="52"/>
      <c r="DEG13" s="52"/>
      <c r="DEH13" s="52"/>
      <c r="DEI13" s="52"/>
      <c r="DEJ13" s="52"/>
      <c r="DEK13" s="52"/>
      <c r="DEL13" s="52"/>
      <c r="DEM13" s="52"/>
      <c r="DEN13" s="52"/>
      <c r="DEO13" s="52"/>
      <c r="DEP13" s="52"/>
      <c r="DEQ13" s="52"/>
      <c r="DER13" s="52"/>
      <c r="DES13" s="52"/>
      <c r="DET13" s="52"/>
      <c r="DEU13" s="52"/>
      <c r="DEV13" s="52"/>
      <c r="DEW13" s="52"/>
      <c r="DEX13" s="52"/>
      <c r="DEY13" s="52"/>
      <c r="DEZ13" s="52"/>
      <c r="DFA13" s="52"/>
      <c r="DFB13" s="52"/>
      <c r="DFC13" s="52"/>
      <c r="DFD13" s="52"/>
      <c r="DFE13" s="52"/>
      <c r="DFF13" s="52"/>
      <c r="DFG13" s="52"/>
      <c r="DFH13" s="52"/>
      <c r="DFI13" s="52"/>
      <c r="DFJ13" s="52"/>
      <c r="DFK13" s="52"/>
      <c r="DFL13" s="52"/>
      <c r="DFM13" s="52"/>
      <c r="DFN13" s="52"/>
      <c r="DFO13" s="52"/>
      <c r="DFP13" s="52"/>
      <c r="DFQ13" s="52"/>
      <c r="DFR13" s="52"/>
      <c r="DFS13" s="52"/>
      <c r="DFT13" s="52"/>
      <c r="DFU13" s="52"/>
      <c r="DFV13" s="52"/>
      <c r="DFW13" s="52"/>
      <c r="DFX13" s="52"/>
      <c r="DFY13" s="52"/>
      <c r="DFZ13" s="52"/>
      <c r="DGA13" s="52"/>
      <c r="DGB13" s="52"/>
      <c r="DGC13" s="52"/>
      <c r="DGD13" s="52"/>
      <c r="DGE13" s="52"/>
      <c r="DGF13" s="52"/>
      <c r="DGG13" s="52"/>
      <c r="DGH13" s="52"/>
      <c r="DGI13" s="52"/>
      <c r="DGJ13" s="52"/>
      <c r="DGK13" s="52"/>
      <c r="DGL13" s="52"/>
      <c r="DGM13" s="52"/>
      <c r="DGN13" s="52"/>
      <c r="DGO13" s="52"/>
      <c r="DGP13" s="52"/>
      <c r="DGQ13" s="52"/>
      <c r="DGR13" s="52"/>
      <c r="DGS13" s="52"/>
      <c r="DGT13" s="52"/>
      <c r="DGU13" s="52"/>
      <c r="DGV13" s="52"/>
      <c r="DGW13" s="52"/>
      <c r="DGX13" s="52"/>
      <c r="DGY13" s="52"/>
      <c r="DGZ13" s="52"/>
      <c r="DHA13" s="52"/>
      <c r="DHB13" s="52"/>
      <c r="DHC13" s="52"/>
      <c r="DHD13" s="52"/>
      <c r="DHE13" s="52"/>
      <c r="DHF13" s="52"/>
      <c r="DHG13" s="52"/>
      <c r="DHH13" s="52"/>
      <c r="DHI13" s="52"/>
      <c r="DHJ13" s="52"/>
      <c r="DHK13" s="52"/>
      <c r="DHL13" s="52"/>
      <c r="DHM13" s="52"/>
      <c r="DHN13" s="52"/>
      <c r="DHO13" s="52"/>
      <c r="DHP13" s="52"/>
      <c r="DHQ13" s="52"/>
      <c r="DHR13" s="52"/>
      <c r="DHS13" s="52"/>
      <c r="DHT13" s="52"/>
      <c r="DHU13" s="52"/>
      <c r="DHV13" s="52"/>
      <c r="DHW13" s="52"/>
      <c r="DHX13" s="52"/>
      <c r="DHY13" s="52"/>
      <c r="DHZ13" s="52"/>
      <c r="DIA13" s="52"/>
      <c r="DIB13" s="52"/>
      <c r="DIC13" s="52"/>
      <c r="DID13" s="52"/>
      <c r="DIE13" s="52"/>
      <c r="DIF13" s="52"/>
      <c r="DIG13" s="52"/>
      <c r="DIH13" s="52"/>
      <c r="DII13" s="52"/>
      <c r="DIJ13" s="52"/>
      <c r="DIK13" s="52"/>
      <c r="DIL13" s="52"/>
      <c r="DIM13" s="52"/>
      <c r="DIN13" s="52"/>
      <c r="DIO13" s="52"/>
      <c r="DIP13" s="52"/>
      <c r="DIQ13" s="52"/>
      <c r="DIR13" s="52"/>
      <c r="DIS13" s="52"/>
      <c r="DIT13" s="52"/>
      <c r="DIU13" s="52"/>
      <c r="DIV13" s="52"/>
      <c r="DIW13" s="52"/>
      <c r="DIX13" s="52"/>
      <c r="DIY13" s="52"/>
      <c r="DIZ13" s="52"/>
      <c r="DJA13" s="52"/>
      <c r="DJB13" s="52"/>
      <c r="DJC13" s="52"/>
      <c r="DJD13" s="52"/>
      <c r="DJE13" s="52"/>
      <c r="DJF13" s="52"/>
      <c r="DJG13" s="52"/>
      <c r="DJH13" s="52"/>
      <c r="DJI13" s="52"/>
      <c r="DJJ13" s="52"/>
      <c r="DJK13" s="52"/>
      <c r="DJL13" s="52"/>
      <c r="DJM13" s="52"/>
      <c r="DJN13" s="52"/>
      <c r="DJO13" s="52"/>
      <c r="DJP13" s="52"/>
      <c r="DJQ13" s="52"/>
      <c r="DJR13" s="52"/>
      <c r="DJS13" s="52"/>
      <c r="DJT13" s="52"/>
      <c r="DJU13" s="52"/>
      <c r="DJV13" s="52"/>
      <c r="DJW13" s="52"/>
      <c r="DJX13" s="52"/>
      <c r="DJY13" s="52"/>
      <c r="DJZ13" s="52"/>
      <c r="DKA13" s="52"/>
      <c r="DKB13" s="52"/>
      <c r="DKC13" s="52"/>
      <c r="DKD13" s="52"/>
      <c r="DKE13" s="52"/>
      <c r="DKF13" s="52"/>
      <c r="DKG13" s="52"/>
      <c r="DKH13" s="52"/>
      <c r="DKI13" s="52"/>
      <c r="DKJ13" s="52"/>
      <c r="DKK13" s="52"/>
      <c r="DKL13" s="52"/>
      <c r="DKM13" s="52"/>
      <c r="DKN13" s="52"/>
      <c r="DKO13" s="52"/>
      <c r="DKP13" s="52"/>
      <c r="DKQ13" s="52"/>
      <c r="DKR13" s="52"/>
      <c r="DKS13" s="52"/>
      <c r="DKT13" s="52"/>
      <c r="DKU13" s="52"/>
      <c r="DKV13" s="52"/>
      <c r="DKW13" s="52"/>
      <c r="DKX13" s="52"/>
      <c r="DKY13" s="52"/>
      <c r="DKZ13" s="52"/>
      <c r="DLA13" s="52"/>
      <c r="DLB13" s="52"/>
      <c r="DLC13" s="52"/>
      <c r="DLD13" s="52"/>
      <c r="DLE13" s="52"/>
      <c r="DLF13" s="52"/>
      <c r="DLG13" s="52"/>
      <c r="DLH13" s="52"/>
      <c r="DLI13" s="52"/>
      <c r="DLJ13" s="52"/>
      <c r="DLK13" s="52"/>
      <c r="DLL13" s="52"/>
      <c r="DLM13" s="52"/>
      <c r="DLN13" s="52"/>
      <c r="DLO13" s="52"/>
      <c r="DLP13" s="52"/>
      <c r="DLQ13" s="52"/>
      <c r="DLR13" s="52"/>
      <c r="DLS13" s="52"/>
      <c r="DLT13" s="52"/>
      <c r="DLU13" s="52"/>
      <c r="DLV13" s="52"/>
      <c r="DLW13" s="52"/>
      <c r="DLX13" s="52"/>
      <c r="DLY13" s="52"/>
      <c r="DLZ13" s="52"/>
      <c r="DMA13" s="52"/>
      <c r="DMB13" s="52"/>
      <c r="DMC13" s="52"/>
      <c r="DMD13" s="52"/>
      <c r="DME13" s="52"/>
      <c r="DMF13" s="52"/>
      <c r="DMG13" s="52"/>
      <c r="DMH13" s="52"/>
      <c r="DMI13" s="52"/>
      <c r="DMJ13" s="52"/>
      <c r="DMK13" s="52"/>
      <c r="DML13" s="52"/>
      <c r="DMM13" s="52"/>
      <c r="DMN13" s="52"/>
      <c r="DMO13" s="52"/>
      <c r="DMP13" s="52"/>
      <c r="DMQ13" s="52"/>
      <c r="DMR13" s="52"/>
      <c r="DMS13" s="52"/>
      <c r="DMT13" s="52"/>
      <c r="DMU13" s="52"/>
      <c r="DMV13" s="52"/>
      <c r="DMW13" s="52"/>
      <c r="DMX13" s="52"/>
      <c r="DMY13" s="52"/>
      <c r="DMZ13" s="52"/>
      <c r="DNA13" s="52"/>
      <c r="DNB13" s="52"/>
      <c r="DNC13" s="52"/>
      <c r="DND13" s="52"/>
      <c r="DNE13" s="52"/>
      <c r="DNF13" s="52"/>
      <c r="DNG13" s="52"/>
      <c r="DNH13" s="52"/>
      <c r="DNI13" s="52"/>
      <c r="DNJ13" s="52"/>
      <c r="DNK13" s="52"/>
      <c r="DNL13" s="52"/>
      <c r="DNM13" s="52"/>
      <c r="DNN13" s="52"/>
      <c r="DNO13" s="52"/>
      <c r="DNP13" s="52"/>
      <c r="DNQ13" s="52"/>
      <c r="DNR13" s="52"/>
      <c r="DNS13" s="52"/>
      <c r="DNT13" s="52"/>
      <c r="DNU13" s="52"/>
      <c r="DNV13" s="52"/>
      <c r="DNW13" s="52"/>
      <c r="DNX13" s="52"/>
      <c r="DNY13" s="52"/>
      <c r="DNZ13" s="52"/>
      <c r="DOA13" s="52"/>
      <c r="DOB13" s="52"/>
      <c r="DOC13" s="52"/>
      <c r="DOD13" s="52"/>
      <c r="DOE13" s="52"/>
      <c r="DOF13" s="52"/>
      <c r="DOG13" s="52"/>
      <c r="DOH13" s="52"/>
      <c r="DOI13" s="52"/>
      <c r="DOJ13" s="52"/>
      <c r="DOK13" s="52"/>
      <c r="DOL13" s="52"/>
      <c r="DOM13" s="52"/>
      <c r="DON13" s="52"/>
      <c r="DOO13" s="52"/>
      <c r="DOP13" s="52"/>
      <c r="DOQ13" s="52"/>
      <c r="DOR13" s="52"/>
      <c r="DOS13" s="52"/>
      <c r="DOT13" s="52"/>
      <c r="DOU13" s="52"/>
      <c r="DOV13" s="52"/>
      <c r="DOW13" s="52"/>
      <c r="DOX13" s="52"/>
      <c r="DOY13" s="52"/>
      <c r="DOZ13" s="52"/>
      <c r="DPA13" s="52"/>
      <c r="DPB13" s="52"/>
      <c r="DPC13" s="52"/>
      <c r="DPD13" s="52"/>
      <c r="DPE13" s="52"/>
      <c r="DPF13" s="52"/>
      <c r="DPG13" s="52"/>
      <c r="DPH13" s="52"/>
      <c r="DPI13" s="52"/>
      <c r="DPJ13" s="52"/>
      <c r="DPK13" s="52"/>
      <c r="DPL13" s="52"/>
      <c r="DPM13" s="52"/>
      <c r="DPN13" s="52"/>
      <c r="DPO13" s="52"/>
      <c r="DPP13" s="52"/>
      <c r="DPQ13" s="52"/>
      <c r="DPR13" s="52"/>
      <c r="DPS13" s="52"/>
      <c r="DPT13" s="52"/>
      <c r="DPU13" s="52"/>
      <c r="DPV13" s="52"/>
      <c r="DPW13" s="52"/>
      <c r="DPX13" s="52"/>
      <c r="DPY13" s="52"/>
      <c r="DPZ13" s="52"/>
      <c r="DQA13" s="52"/>
      <c r="DQB13" s="52"/>
      <c r="DQC13" s="52"/>
      <c r="DQD13" s="52"/>
      <c r="DQE13" s="52"/>
      <c r="DQF13" s="52"/>
      <c r="DQG13" s="52"/>
      <c r="DQH13" s="52"/>
      <c r="DQI13" s="52"/>
      <c r="DQJ13" s="52"/>
      <c r="DQK13" s="52"/>
      <c r="DQL13" s="52"/>
      <c r="DQM13" s="52"/>
      <c r="DQN13" s="52"/>
      <c r="DQO13" s="52"/>
      <c r="DQP13" s="52"/>
      <c r="DQQ13" s="52"/>
      <c r="DQR13" s="52"/>
      <c r="DQS13" s="52"/>
      <c r="DQT13" s="52"/>
      <c r="DQU13" s="52"/>
      <c r="DQV13" s="52"/>
      <c r="DQW13" s="52"/>
      <c r="DQX13" s="52"/>
      <c r="DQY13" s="52"/>
      <c r="DQZ13" s="52"/>
      <c r="DRA13" s="52"/>
      <c r="DRB13" s="52"/>
      <c r="DRC13" s="52"/>
      <c r="DRD13" s="52"/>
      <c r="DRE13" s="52"/>
      <c r="DRF13" s="52"/>
      <c r="DRG13" s="52"/>
      <c r="DRH13" s="52"/>
      <c r="DRI13" s="52"/>
      <c r="DRJ13" s="52"/>
      <c r="DRK13" s="52"/>
      <c r="DRL13" s="52"/>
      <c r="DRM13" s="52"/>
      <c r="DRN13" s="52"/>
      <c r="DRO13" s="52"/>
      <c r="DRP13" s="52"/>
      <c r="DRQ13" s="52"/>
      <c r="DRR13" s="52"/>
      <c r="DRS13" s="52"/>
      <c r="DRT13" s="52"/>
      <c r="DRU13" s="52"/>
      <c r="DRV13" s="52"/>
      <c r="DRW13" s="52"/>
      <c r="DRX13" s="52"/>
      <c r="DRY13" s="52"/>
      <c r="DRZ13" s="52"/>
      <c r="DSA13" s="52"/>
      <c r="DSB13" s="52"/>
      <c r="DSC13" s="52"/>
      <c r="DSD13" s="52"/>
      <c r="DSE13" s="52"/>
      <c r="DSF13" s="52"/>
      <c r="DSG13" s="52"/>
      <c r="DSH13" s="52"/>
      <c r="DSI13" s="52"/>
      <c r="DSJ13" s="52"/>
      <c r="DSK13" s="52"/>
      <c r="DSL13" s="52"/>
      <c r="DSM13" s="52"/>
      <c r="DSN13" s="52"/>
      <c r="DSO13" s="52"/>
      <c r="DSP13" s="52"/>
      <c r="DSQ13" s="52"/>
      <c r="DSR13" s="52"/>
      <c r="DSS13" s="52"/>
      <c r="DST13" s="52"/>
      <c r="DSU13" s="52"/>
      <c r="DSV13" s="52"/>
      <c r="DSW13" s="52"/>
      <c r="DSX13" s="52"/>
      <c r="DSY13" s="52"/>
      <c r="DSZ13" s="52"/>
      <c r="DTA13" s="52"/>
      <c r="DTB13" s="52"/>
      <c r="DTC13" s="52"/>
      <c r="DTD13" s="52"/>
      <c r="DTE13" s="52"/>
      <c r="DTF13" s="52"/>
      <c r="DTG13" s="52"/>
      <c r="DTH13" s="52"/>
      <c r="DTI13" s="52"/>
      <c r="DTJ13" s="52"/>
      <c r="DTK13" s="52"/>
      <c r="DTL13" s="52"/>
      <c r="DTM13" s="52"/>
      <c r="DTN13" s="52"/>
      <c r="DTO13" s="52"/>
      <c r="DTP13" s="52"/>
      <c r="DTQ13" s="52"/>
      <c r="DTR13" s="52"/>
      <c r="DTS13" s="52"/>
      <c r="DTT13" s="52"/>
      <c r="DTU13" s="52"/>
      <c r="DTV13" s="52"/>
      <c r="DTW13" s="52"/>
      <c r="DTX13" s="52"/>
      <c r="DTY13" s="52"/>
      <c r="DTZ13" s="52"/>
      <c r="DUA13" s="52"/>
      <c r="DUB13" s="52"/>
      <c r="DUC13" s="52"/>
      <c r="DUD13" s="52"/>
      <c r="DUE13" s="52"/>
      <c r="DUF13" s="52"/>
      <c r="DUG13" s="52"/>
      <c r="DUH13" s="52"/>
      <c r="DUI13" s="52"/>
      <c r="DUJ13" s="52"/>
      <c r="DUK13" s="52"/>
      <c r="DUL13" s="52"/>
      <c r="DUM13" s="52"/>
      <c r="DUN13" s="52"/>
      <c r="DUO13" s="52"/>
      <c r="DUP13" s="52"/>
      <c r="DUQ13" s="52"/>
      <c r="DUR13" s="52"/>
      <c r="DUS13" s="52"/>
      <c r="DUT13" s="52"/>
      <c r="DUU13" s="52"/>
      <c r="DUV13" s="52"/>
      <c r="DUW13" s="52"/>
      <c r="DUX13" s="52"/>
      <c r="DUY13" s="52"/>
      <c r="DUZ13" s="52"/>
      <c r="DVA13" s="52"/>
      <c r="DVB13" s="52"/>
      <c r="DVC13" s="52"/>
      <c r="DVD13" s="52"/>
      <c r="DVE13" s="52"/>
      <c r="DVF13" s="52"/>
      <c r="DVG13" s="52"/>
      <c r="DVH13" s="52"/>
      <c r="DVI13" s="52"/>
      <c r="DVJ13" s="52"/>
      <c r="DVK13" s="52"/>
      <c r="DVL13" s="52"/>
      <c r="DVM13" s="52"/>
      <c r="DVN13" s="52"/>
      <c r="DVO13" s="52"/>
      <c r="DVP13" s="52"/>
      <c r="DVQ13" s="52"/>
      <c r="DVR13" s="52"/>
      <c r="DVS13" s="52"/>
      <c r="DVT13" s="52"/>
      <c r="DVU13" s="52"/>
      <c r="DVV13" s="52"/>
      <c r="DVW13" s="52"/>
      <c r="DVX13" s="52"/>
      <c r="DVY13" s="52"/>
      <c r="DVZ13" s="52"/>
      <c r="DWA13" s="52"/>
      <c r="DWB13" s="52"/>
      <c r="DWC13" s="52"/>
      <c r="DWD13" s="52"/>
      <c r="DWE13" s="52"/>
      <c r="DWF13" s="52"/>
      <c r="DWG13" s="52"/>
      <c r="DWH13" s="52"/>
      <c r="DWI13" s="52"/>
      <c r="DWJ13" s="52"/>
      <c r="DWK13" s="52"/>
      <c r="DWL13" s="52"/>
      <c r="DWM13" s="52"/>
      <c r="DWN13" s="52"/>
      <c r="DWO13" s="52"/>
      <c r="DWP13" s="52"/>
      <c r="DWQ13" s="52"/>
      <c r="DWR13" s="52"/>
      <c r="DWS13" s="52"/>
      <c r="DWT13" s="52"/>
      <c r="DWU13" s="52"/>
      <c r="DWV13" s="52"/>
      <c r="DWW13" s="52"/>
      <c r="DWX13" s="52"/>
      <c r="DWY13" s="52"/>
      <c r="DWZ13" s="52"/>
      <c r="DXA13" s="52"/>
      <c r="DXB13" s="52"/>
      <c r="DXC13" s="52"/>
      <c r="DXD13" s="52"/>
      <c r="DXE13" s="52"/>
      <c r="DXF13" s="52"/>
      <c r="DXG13" s="52"/>
      <c r="DXH13" s="52"/>
      <c r="DXI13" s="52"/>
      <c r="DXJ13" s="52"/>
      <c r="DXK13" s="52"/>
      <c r="DXL13" s="52"/>
      <c r="DXM13" s="52"/>
      <c r="DXN13" s="52"/>
      <c r="DXO13" s="52"/>
      <c r="DXP13" s="52"/>
      <c r="DXQ13" s="52"/>
      <c r="DXR13" s="52"/>
      <c r="DXS13" s="52"/>
      <c r="DXT13" s="52"/>
      <c r="DXU13" s="52"/>
      <c r="DXV13" s="52"/>
      <c r="DXW13" s="52"/>
      <c r="DXX13" s="52"/>
      <c r="DXY13" s="52"/>
      <c r="DXZ13" s="52"/>
      <c r="DYA13" s="52"/>
      <c r="DYB13" s="52"/>
      <c r="DYC13" s="52"/>
      <c r="DYD13" s="52"/>
      <c r="DYE13" s="52"/>
      <c r="DYF13" s="52"/>
      <c r="DYG13" s="52"/>
      <c r="DYH13" s="52"/>
      <c r="DYI13" s="52"/>
      <c r="DYJ13" s="52"/>
      <c r="DYK13" s="52"/>
      <c r="DYL13" s="52"/>
      <c r="DYM13" s="52"/>
      <c r="DYN13" s="52"/>
      <c r="DYO13" s="52"/>
      <c r="DYP13" s="52"/>
      <c r="DYQ13" s="52"/>
      <c r="DYR13" s="52"/>
      <c r="DYS13" s="52"/>
      <c r="DYT13" s="52"/>
      <c r="DYU13" s="52"/>
      <c r="DYV13" s="52"/>
      <c r="DYW13" s="52"/>
      <c r="DYX13" s="52"/>
      <c r="DYY13" s="52"/>
      <c r="DYZ13" s="52"/>
      <c r="DZA13" s="52"/>
      <c r="DZB13" s="52"/>
      <c r="DZC13" s="52"/>
      <c r="DZD13" s="52"/>
      <c r="DZE13" s="52"/>
      <c r="DZF13" s="52"/>
      <c r="DZG13" s="52"/>
      <c r="DZH13" s="52"/>
      <c r="DZI13" s="52"/>
      <c r="DZJ13" s="52"/>
      <c r="DZK13" s="52"/>
      <c r="DZL13" s="52"/>
      <c r="DZM13" s="52"/>
      <c r="DZN13" s="52"/>
      <c r="DZO13" s="52"/>
      <c r="DZP13" s="52"/>
      <c r="DZQ13" s="52"/>
      <c r="DZR13" s="52"/>
      <c r="DZS13" s="52"/>
      <c r="DZT13" s="52"/>
      <c r="DZU13" s="52"/>
      <c r="DZV13" s="52"/>
      <c r="DZW13" s="52"/>
      <c r="DZX13" s="52"/>
      <c r="DZY13" s="52"/>
      <c r="DZZ13" s="52"/>
      <c r="EAA13" s="52"/>
      <c r="EAB13" s="52"/>
      <c r="EAC13" s="52"/>
      <c r="EAD13" s="52"/>
      <c r="EAE13" s="52"/>
      <c r="EAF13" s="52"/>
      <c r="EAG13" s="52"/>
      <c r="EAH13" s="52"/>
      <c r="EAI13" s="52"/>
      <c r="EAJ13" s="52"/>
      <c r="EAK13" s="52"/>
      <c r="EAL13" s="52"/>
      <c r="EAM13" s="52"/>
      <c r="EAN13" s="52"/>
      <c r="EAO13" s="52"/>
      <c r="EAP13" s="52"/>
      <c r="EAQ13" s="52"/>
      <c r="EAR13" s="52"/>
      <c r="EAS13" s="52"/>
      <c r="EAT13" s="52"/>
      <c r="EAU13" s="52"/>
      <c r="EAV13" s="52"/>
      <c r="EAW13" s="52"/>
      <c r="EAX13" s="52"/>
      <c r="EAY13" s="52"/>
      <c r="EAZ13" s="52"/>
      <c r="EBA13" s="52"/>
      <c r="EBB13" s="52"/>
      <c r="EBC13" s="52"/>
      <c r="EBD13" s="52"/>
      <c r="EBE13" s="52"/>
      <c r="EBF13" s="52"/>
      <c r="EBG13" s="52"/>
      <c r="EBH13" s="52"/>
      <c r="EBI13" s="52"/>
      <c r="EBJ13" s="52"/>
      <c r="EBK13" s="52"/>
      <c r="EBL13" s="52"/>
      <c r="EBM13" s="52"/>
      <c r="EBN13" s="52"/>
      <c r="EBO13" s="52"/>
      <c r="EBP13" s="52"/>
      <c r="EBQ13" s="52"/>
      <c r="EBR13" s="52"/>
      <c r="EBS13" s="52"/>
      <c r="EBT13" s="52"/>
      <c r="EBU13" s="52"/>
      <c r="EBV13" s="52"/>
      <c r="EBW13" s="52"/>
      <c r="EBX13" s="52"/>
      <c r="EBY13" s="52"/>
      <c r="EBZ13" s="52"/>
      <c r="ECA13" s="52"/>
      <c r="ECB13" s="52"/>
      <c r="ECC13" s="52"/>
      <c r="ECD13" s="52"/>
      <c r="ECE13" s="52"/>
      <c r="ECF13" s="52"/>
      <c r="ECG13" s="52"/>
      <c r="ECH13" s="52"/>
      <c r="ECI13" s="52"/>
      <c r="ECJ13" s="52"/>
      <c r="ECK13" s="52"/>
      <c r="ECL13" s="52"/>
      <c r="ECM13" s="52"/>
      <c r="ECN13" s="52"/>
      <c r="ECO13" s="52"/>
      <c r="ECP13" s="52"/>
      <c r="ECQ13" s="52"/>
      <c r="ECR13" s="52"/>
      <c r="ECS13" s="52"/>
      <c r="ECT13" s="52"/>
      <c r="ECU13" s="52"/>
      <c r="ECV13" s="52"/>
      <c r="ECW13" s="52"/>
      <c r="ECX13" s="52"/>
      <c r="ECY13" s="52"/>
      <c r="ECZ13" s="52"/>
      <c r="EDA13" s="52"/>
      <c r="EDB13" s="52"/>
      <c r="EDC13" s="52"/>
      <c r="EDD13" s="52"/>
      <c r="EDE13" s="52"/>
      <c r="EDF13" s="52"/>
      <c r="EDG13" s="52"/>
      <c r="EDH13" s="52"/>
      <c r="EDI13" s="52"/>
      <c r="EDJ13" s="52"/>
      <c r="EDK13" s="52"/>
      <c r="EDL13" s="52"/>
      <c r="EDM13" s="52"/>
      <c r="EDN13" s="52"/>
      <c r="EDO13" s="52"/>
      <c r="EDP13" s="52"/>
      <c r="EDQ13" s="52"/>
      <c r="EDR13" s="52"/>
      <c r="EDS13" s="52"/>
      <c r="EDT13" s="52"/>
      <c r="EDU13" s="52"/>
      <c r="EDV13" s="52"/>
      <c r="EDW13" s="52"/>
      <c r="EDX13" s="52"/>
      <c r="EDY13" s="52"/>
      <c r="EDZ13" s="52"/>
      <c r="EEA13" s="52"/>
      <c r="EEB13" s="52"/>
      <c r="EEC13" s="52"/>
      <c r="EED13" s="52"/>
      <c r="EEE13" s="52"/>
      <c r="EEF13" s="52"/>
      <c r="EEG13" s="52"/>
      <c r="EEH13" s="52"/>
      <c r="EEI13" s="52"/>
      <c r="EEJ13" s="52"/>
      <c r="EEK13" s="52"/>
      <c r="EEL13" s="52"/>
      <c r="EEM13" s="52"/>
      <c r="EEN13" s="52"/>
      <c r="EEO13" s="52"/>
      <c r="EEP13" s="52"/>
      <c r="EEQ13" s="52"/>
      <c r="EER13" s="52"/>
      <c r="EES13" s="52"/>
      <c r="EET13" s="52"/>
      <c r="EEU13" s="52"/>
      <c r="EEV13" s="52"/>
      <c r="EEW13" s="52"/>
      <c r="EEX13" s="52"/>
      <c r="EEY13" s="52"/>
      <c r="EEZ13" s="52"/>
      <c r="EFA13" s="52"/>
      <c r="EFB13" s="52"/>
      <c r="EFC13" s="52"/>
      <c r="EFD13" s="52"/>
      <c r="EFE13" s="52"/>
      <c r="EFF13" s="52"/>
      <c r="EFG13" s="52"/>
      <c r="EFH13" s="52"/>
      <c r="EFI13" s="52"/>
      <c r="EFJ13" s="52"/>
      <c r="EFK13" s="52"/>
      <c r="EFL13" s="52"/>
      <c r="EFM13" s="52"/>
      <c r="EFN13" s="52"/>
      <c r="EFO13" s="52"/>
      <c r="EFP13" s="52"/>
      <c r="EFQ13" s="52"/>
      <c r="EFR13" s="52"/>
      <c r="EFS13" s="52"/>
      <c r="EFT13" s="52"/>
      <c r="EFU13" s="52"/>
      <c r="EFV13" s="52"/>
      <c r="EFW13" s="52"/>
      <c r="EFX13" s="52"/>
      <c r="EFY13" s="52"/>
      <c r="EFZ13" s="52"/>
      <c r="EGA13" s="52"/>
      <c r="EGB13" s="52"/>
      <c r="EGC13" s="52"/>
      <c r="EGD13" s="52"/>
      <c r="EGE13" s="52"/>
      <c r="EGF13" s="52"/>
      <c r="EGG13" s="52"/>
      <c r="EGH13" s="52"/>
      <c r="EGI13" s="52"/>
      <c r="EGJ13" s="52"/>
      <c r="EGK13" s="52"/>
      <c r="EGL13" s="52"/>
      <c r="EGM13" s="52"/>
      <c r="EGN13" s="52"/>
      <c r="EGO13" s="52"/>
      <c r="EGP13" s="52"/>
      <c r="EGQ13" s="52"/>
      <c r="EGR13" s="52"/>
      <c r="EGS13" s="52"/>
      <c r="EGT13" s="52"/>
      <c r="EGU13" s="52"/>
      <c r="EGV13" s="52"/>
      <c r="EGW13" s="52"/>
      <c r="EGX13" s="52"/>
      <c r="EGY13" s="52"/>
      <c r="EGZ13" s="52"/>
      <c r="EHA13" s="52"/>
      <c r="EHB13" s="52"/>
      <c r="EHC13" s="52"/>
      <c r="EHD13" s="52"/>
      <c r="EHE13" s="52"/>
      <c r="EHF13" s="52"/>
      <c r="EHG13" s="52"/>
      <c r="EHH13" s="52"/>
      <c r="EHI13" s="52"/>
      <c r="EHJ13" s="52"/>
      <c r="EHK13" s="52"/>
      <c r="EHL13" s="52"/>
      <c r="EHM13" s="52"/>
      <c r="EHN13" s="52"/>
      <c r="EHO13" s="52"/>
      <c r="EHP13" s="52"/>
      <c r="EHQ13" s="52"/>
      <c r="EHR13" s="52"/>
      <c r="EHS13" s="52"/>
      <c r="EHT13" s="52"/>
      <c r="EHU13" s="52"/>
      <c r="EHV13" s="52"/>
      <c r="EHW13" s="52"/>
      <c r="EHX13" s="52"/>
      <c r="EHY13" s="52"/>
      <c r="EHZ13" s="52"/>
      <c r="EIA13" s="52"/>
      <c r="EIB13" s="52"/>
      <c r="EIC13" s="52"/>
      <c r="EID13" s="52"/>
      <c r="EIE13" s="52"/>
      <c r="EIF13" s="52"/>
      <c r="EIG13" s="52"/>
      <c r="EIH13" s="52"/>
      <c r="EII13" s="52"/>
      <c r="EIJ13" s="52"/>
      <c r="EIK13" s="52"/>
      <c r="EIL13" s="52"/>
      <c r="EIM13" s="52"/>
      <c r="EIN13" s="52"/>
      <c r="EIO13" s="52"/>
      <c r="EIP13" s="52"/>
      <c r="EIQ13" s="52"/>
      <c r="EIR13" s="52"/>
      <c r="EIS13" s="52"/>
      <c r="EIT13" s="52"/>
      <c r="EIU13" s="52"/>
      <c r="EIV13" s="52"/>
      <c r="EIW13" s="52"/>
      <c r="EIX13" s="52"/>
      <c r="EIY13" s="52"/>
      <c r="EIZ13" s="52"/>
      <c r="EJA13" s="52"/>
      <c r="EJB13" s="52"/>
      <c r="EJC13" s="52"/>
      <c r="EJD13" s="52"/>
      <c r="EJE13" s="52"/>
      <c r="EJF13" s="52"/>
      <c r="EJG13" s="52"/>
      <c r="EJH13" s="52"/>
      <c r="EJI13" s="52"/>
      <c r="EJJ13" s="52"/>
      <c r="EJK13" s="52"/>
      <c r="EJL13" s="52"/>
      <c r="EJM13" s="52"/>
      <c r="EJN13" s="52"/>
      <c r="EJO13" s="52"/>
      <c r="EJP13" s="52"/>
      <c r="EJQ13" s="52"/>
      <c r="EJR13" s="52"/>
      <c r="EJS13" s="52"/>
      <c r="EJT13" s="52"/>
      <c r="EJU13" s="52"/>
      <c r="EJV13" s="52"/>
      <c r="EJW13" s="52"/>
      <c r="EJX13" s="52"/>
      <c r="EJY13" s="52"/>
      <c r="EJZ13" s="52"/>
      <c r="EKA13" s="52"/>
      <c r="EKB13" s="52"/>
      <c r="EKC13" s="52"/>
      <c r="EKD13" s="52"/>
      <c r="EKE13" s="52"/>
      <c r="EKF13" s="52"/>
      <c r="EKG13" s="52"/>
      <c r="EKH13" s="52"/>
      <c r="EKI13" s="52"/>
      <c r="EKJ13" s="52"/>
      <c r="EKK13" s="52"/>
      <c r="EKL13" s="52"/>
      <c r="EKM13" s="52"/>
      <c r="EKN13" s="52"/>
      <c r="EKO13" s="52"/>
      <c r="EKP13" s="52"/>
      <c r="EKQ13" s="52"/>
      <c r="EKR13" s="52"/>
      <c r="EKS13" s="52"/>
      <c r="EKT13" s="52"/>
      <c r="EKU13" s="52"/>
      <c r="EKV13" s="52"/>
      <c r="EKW13" s="52"/>
      <c r="EKX13" s="52"/>
      <c r="EKY13" s="52"/>
      <c r="EKZ13" s="52"/>
      <c r="ELA13" s="52"/>
      <c r="ELB13" s="52"/>
      <c r="ELC13" s="52"/>
      <c r="ELD13" s="52"/>
      <c r="ELE13" s="52"/>
      <c r="ELF13" s="52"/>
      <c r="ELG13" s="52"/>
      <c r="ELH13" s="52"/>
      <c r="ELI13" s="52"/>
      <c r="ELJ13" s="52"/>
      <c r="ELK13" s="52"/>
      <c r="ELL13" s="52"/>
      <c r="ELM13" s="52"/>
      <c r="ELN13" s="52"/>
      <c r="ELO13" s="52"/>
      <c r="ELP13" s="52"/>
      <c r="ELQ13" s="52"/>
      <c r="ELR13" s="52"/>
      <c r="ELS13" s="52"/>
      <c r="ELT13" s="52"/>
      <c r="ELU13" s="52"/>
      <c r="ELV13" s="52"/>
      <c r="ELW13" s="52"/>
      <c r="ELX13" s="52"/>
      <c r="ELY13" s="52"/>
      <c r="ELZ13" s="52"/>
      <c r="EMA13" s="52"/>
      <c r="EMB13" s="52"/>
      <c r="EMC13" s="52"/>
      <c r="EMD13" s="52"/>
      <c r="EME13" s="52"/>
      <c r="EMF13" s="52"/>
      <c r="EMG13" s="52"/>
      <c r="EMH13" s="52"/>
      <c r="EMI13" s="52"/>
      <c r="EMJ13" s="52"/>
      <c r="EMK13" s="52"/>
      <c r="EML13" s="52"/>
      <c r="EMM13" s="52"/>
      <c r="EMN13" s="52"/>
      <c r="EMO13" s="52"/>
      <c r="EMP13" s="52"/>
      <c r="EMQ13" s="52"/>
      <c r="EMR13" s="52"/>
      <c r="EMS13" s="52"/>
      <c r="EMT13" s="52"/>
      <c r="EMU13" s="52"/>
      <c r="EMV13" s="52"/>
      <c r="EMW13" s="52"/>
      <c r="EMX13" s="52"/>
      <c r="EMY13" s="52"/>
      <c r="EMZ13" s="52"/>
      <c r="ENA13" s="52"/>
      <c r="ENB13" s="52"/>
      <c r="ENC13" s="52"/>
      <c r="END13" s="52"/>
      <c r="ENE13" s="52"/>
      <c r="ENF13" s="52"/>
      <c r="ENG13" s="52"/>
      <c r="ENH13" s="52"/>
      <c r="ENI13" s="52"/>
      <c r="ENJ13" s="52"/>
      <c r="ENK13" s="52"/>
      <c r="ENL13" s="52"/>
      <c r="ENM13" s="52"/>
      <c r="ENN13" s="52"/>
      <c r="ENO13" s="52"/>
      <c r="ENP13" s="52"/>
      <c r="ENQ13" s="52"/>
      <c r="ENR13" s="52"/>
      <c r="ENS13" s="52"/>
      <c r="ENT13" s="52"/>
      <c r="ENU13" s="52"/>
      <c r="ENV13" s="52"/>
      <c r="ENW13" s="52"/>
      <c r="ENX13" s="52"/>
      <c r="ENY13" s="52"/>
      <c r="ENZ13" s="52"/>
      <c r="EOA13" s="52"/>
      <c r="EOB13" s="52"/>
      <c r="EOC13" s="52"/>
      <c r="EOD13" s="52"/>
      <c r="EOE13" s="52"/>
      <c r="EOF13" s="52"/>
      <c r="EOG13" s="52"/>
      <c r="EOH13" s="52"/>
      <c r="EOI13" s="52"/>
      <c r="EOJ13" s="52"/>
      <c r="EOK13" s="52"/>
      <c r="EOL13" s="52"/>
      <c r="EOM13" s="52"/>
      <c r="EON13" s="52"/>
      <c r="EOO13" s="52"/>
      <c r="EOP13" s="52"/>
      <c r="EOQ13" s="52"/>
      <c r="EOR13" s="52"/>
      <c r="EOS13" s="52"/>
      <c r="EOT13" s="52"/>
      <c r="EOU13" s="52"/>
      <c r="EOV13" s="52"/>
      <c r="EOW13" s="52"/>
      <c r="EOX13" s="52"/>
      <c r="EOY13" s="52"/>
      <c r="EOZ13" s="52"/>
      <c r="EPA13" s="52"/>
      <c r="EPB13" s="52"/>
      <c r="EPC13" s="52"/>
      <c r="EPD13" s="52"/>
      <c r="EPE13" s="52"/>
      <c r="EPF13" s="52"/>
      <c r="EPG13" s="52"/>
      <c r="EPH13" s="52"/>
      <c r="EPI13" s="52"/>
      <c r="EPJ13" s="52"/>
      <c r="EPK13" s="52"/>
      <c r="EPL13" s="52"/>
      <c r="EPM13" s="52"/>
      <c r="EPN13" s="52"/>
      <c r="EPO13" s="52"/>
      <c r="EPP13" s="52"/>
      <c r="EPQ13" s="52"/>
      <c r="EPR13" s="52"/>
      <c r="EPS13" s="52"/>
      <c r="EPT13" s="52"/>
      <c r="EPU13" s="52"/>
      <c r="EPV13" s="52"/>
      <c r="EPW13" s="52"/>
      <c r="EPX13" s="52"/>
      <c r="EPY13" s="52"/>
      <c r="EPZ13" s="52"/>
      <c r="EQA13" s="52"/>
      <c r="EQB13" s="52"/>
      <c r="EQC13" s="52"/>
      <c r="EQD13" s="52"/>
      <c r="EQE13" s="52"/>
      <c r="EQF13" s="52"/>
      <c r="EQG13" s="52"/>
      <c r="EQH13" s="52"/>
      <c r="EQI13" s="52"/>
      <c r="EQJ13" s="52"/>
      <c r="EQK13" s="52"/>
      <c r="EQL13" s="52"/>
      <c r="EQM13" s="52"/>
      <c r="EQN13" s="52"/>
      <c r="EQO13" s="52"/>
      <c r="EQP13" s="52"/>
      <c r="EQQ13" s="52"/>
      <c r="EQR13" s="52"/>
      <c r="EQS13" s="52"/>
      <c r="EQT13" s="52"/>
      <c r="EQU13" s="52"/>
      <c r="EQV13" s="52"/>
      <c r="EQW13" s="52"/>
      <c r="EQX13" s="52"/>
      <c r="EQY13" s="52"/>
      <c r="EQZ13" s="52"/>
      <c r="ERA13" s="52"/>
      <c r="ERB13" s="52"/>
      <c r="ERC13" s="52"/>
      <c r="ERD13" s="52"/>
      <c r="ERE13" s="52"/>
      <c r="ERF13" s="52"/>
      <c r="ERG13" s="52"/>
      <c r="ERH13" s="52"/>
      <c r="ERI13" s="52"/>
      <c r="ERJ13" s="52"/>
      <c r="ERK13" s="52"/>
      <c r="ERL13" s="52"/>
      <c r="ERM13" s="52"/>
      <c r="ERN13" s="52"/>
      <c r="ERO13" s="52"/>
      <c r="ERP13" s="52"/>
      <c r="ERQ13" s="52"/>
      <c r="ERR13" s="52"/>
      <c r="ERS13" s="52"/>
      <c r="ERT13" s="52"/>
      <c r="ERU13" s="52"/>
      <c r="ERV13" s="52"/>
      <c r="ERW13" s="52"/>
      <c r="ERX13" s="52"/>
      <c r="ERY13" s="52"/>
      <c r="ERZ13" s="52"/>
      <c r="ESA13" s="52"/>
      <c r="ESB13" s="52"/>
      <c r="ESC13" s="52"/>
      <c r="ESD13" s="52"/>
      <c r="ESE13" s="52"/>
      <c r="ESF13" s="52"/>
      <c r="ESG13" s="52"/>
      <c r="ESH13" s="52"/>
      <c r="ESI13" s="52"/>
      <c r="ESJ13" s="52"/>
      <c r="ESK13" s="52"/>
      <c r="ESL13" s="52"/>
      <c r="ESM13" s="52"/>
      <c r="ESN13" s="52"/>
      <c r="ESO13" s="52"/>
      <c r="ESP13" s="52"/>
      <c r="ESQ13" s="52"/>
      <c r="ESR13" s="52"/>
      <c r="ESS13" s="52"/>
      <c r="EST13" s="52"/>
      <c r="ESU13" s="52"/>
      <c r="ESV13" s="52"/>
      <c r="ESW13" s="52"/>
      <c r="ESX13" s="52"/>
      <c r="ESY13" s="52"/>
      <c r="ESZ13" s="52"/>
      <c r="ETA13" s="52"/>
      <c r="ETB13" s="52"/>
      <c r="ETC13" s="52"/>
      <c r="ETD13" s="52"/>
      <c r="ETE13" s="52"/>
      <c r="ETF13" s="52"/>
      <c r="ETG13" s="52"/>
      <c r="ETH13" s="52"/>
      <c r="ETI13" s="52"/>
      <c r="ETJ13" s="52"/>
      <c r="ETK13" s="52"/>
      <c r="ETL13" s="52"/>
      <c r="ETM13" s="52"/>
      <c r="ETN13" s="52"/>
      <c r="ETO13" s="52"/>
      <c r="ETP13" s="52"/>
      <c r="ETQ13" s="52"/>
      <c r="ETR13" s="52"/>
      <c r="ETS13" s="52"/>
      <c r="ETT13" s="52"/>
      <c r="ETU13" s="52"/>
      <c r="ETV13" s="52"/>
      <c r="ETW13" s="52"/>
      <c r="ETX13" s="52"/>
      <c r="ETY13" s="52"/>
      <c r="ETZ13" s="52"/>
      <c r="EUA13" s="52"/>
      <c r="EUB13" s="52"/>
      <c r="EUC13" s="52"/>
      <c r="EUD13" s="52"/>
      <c r="EUE13" s="52"/>
      <c r="EUF13" s="52"/>
      <c r="EUG13" s="52"/>
      <c r="EUH13" s="52"/>
      <c r="EUI13" s="52"/>
      <c r="EUJ13" s="52"/>
      <c r="EUK13" s="52"/>
      <c r="EUL13" s="52"/>
      <c r="EUM13" s="52"/>
      <c r="EUN13" s="52"/>
      <c r="EUO13" s="52"/>
      <c r="EUP13" s="52"/>
      <c r="EUQ13" s="52"/>
      <c r="EUR13" s="52"/>
      <c r="EUS13" s="52"/>
      <c r="EUT13" s="52"/>
      <c r="EUU13" s="52"/>
      <c r="EUV13" s="52"/>
      <c r="EUW13" s="52"/>
      <c r="EUX13" s="52"/>
      <c r="EUY13" s="52"/>
      <c r="EUZ13" s="52"/>
      <c r="EVA13" s="52"/>
      <c r="EVB13" s="52"/>
      <c r="EVC13" s="52"/>
      <c r="EVD13" s="52"/>
      <c r="EVE13" s="52"/>
      <c r="EVF13" s="52"/>
      <c r="EVG13" s="52"/>
      <c r="EVH13" s="52"/>
      <c r="EVI13" s="52"/>
      <c r="EVJ13" s="52"/>
      <c r="EVK13" s="52"/>
      <c r="EVL13" s="52"/>
      <c r="EVM13" s="52"/>
      <c r="EVN13" s="52"/>
      <c r="EVO13" s="52"/>
      <c r="EVP13" s="52"/>
      <c r="EVQ13" s="52"/>
      <c r="EVR13" s="52"/>
      <c r="EVS13" s="52"/>
      <c r="EVT13" s="52"/>
      <c r="EVU13" s="52"/>
      <c r="EVV13" s="52"/>
      <c r="EVW13" s="52"/>
      <c r="EVX13" s="52"/>
      <c r="EVY13" s="52"/>
      <c r="EVZ13" s="52"/>
      <c r="EWA13" s="52"/>
      <c r="EWB13" s="52"/>
      <c r="EWC13" s="52"/>
      <c r="EWD13" s="52"/>
      <c r="EWE13" s="52"/>
      <c r="EWF13" s="52"/>
      <c r="EWG13" s="52"/>
      <c r="EWH13" s="52"/>
      <c r="EWI13" s="52"/>
      <c r="EWJ13" s="52"/>
      <c r="EWK13" s="52"/>
      <c r="EWL13" s="52"/>
      <c r="EWM13" s="52"/>
      <c r="EWN13" s="52"/>
      <c r="EWO13" s="52"/>
      <c r="EWP13" s="52"/>
      <c r="EWQ13" s="52"/>
      <c r="EWR13" s="52"/>
      <c r="EWS13" s="52"/>
      <c r="EWT13" s="52"/>
      <c r="EWU13" s="52"/>
      <c r="EWV13" s="52"/>
      <c r="EWW13" s="52"/>
      <c r="EWX13" s="52"/>
      <c r="EWY13" s="52"/>
      <c r="EWZ13" s="52"/>
      <c r="EXA13" s="52"/>
      <c r="EXB13" s="52"/>
      <c r="EXC13" s="52"/>
      <c r="EXD13" s="52"/>
      <c r="EXE13" s="52"/>
      <c r="EXF13" s="52"/>
      <c r="EXG13" s="52"/>
      <c r="EXH13" s="52"/>
      <c r="EXI13" s="52"/>
      <c r="EXJ13" s="52"/>
      <c r="EXK13" s="52"/>
      <c r="EXL13" s="52"/>
      <c r="EXM13" s="52"/>
      <c r="EXN13" s="52"/>
      <c r="EXO13" s="52"/>
      <c r="EXP13" s="52"/>
      <c r="EXQ13" s="52"/>
      <c r="EXR13" s="52"/>
      <c r="EXS13" s="52"/>
      <c r="EXT13" s="52"/>
      <c r="EXU13" s="52"/>
      <c r="EXV13" s="52"/>
      <c r="EXW13" s="52"/>
      <c r="EXX13" s="52"/>
      <c r="EXY13" s="52"/>
      <c r="EXZ13" s="52"/>
      <c r="EYA13" s="52"/>
      <c r="EYB13" s="52"/>
      <c r="EYC13" s="52"/>
      <c r="EYD13" s="52"/>
      <c r="EYE13" s="52"/>
      <c r="EYF13" s="52"/>
      <c r="EYG13" s="52"/>
      <c r="EYH13" s="52"/>
      <c r="EYI13" s="52"/>
      <c r="EYJ13" s="52"/>
      <c r="EYK13" s="52"/>
      <c r="EYL13" s="52"/>
      <c r="EYM13" s="52"/>
      <c r="EYN13" s="52"/>
      <c r="EYO13" s="52"/>
      <c r="EYP13" s="52"/>
      <c r="EYQ13" s="52"/>
      <c r="EYR13" s="52"/>
      <c r="EYS13" s="52"/>
      <c r="EYT13" s="52"/>
      <c r="EYU13" s="52"/>
      <c r="EYV13" s="52"/>
      <c r="EYW13" s="52"/>
      <c r="EYX13" s="52"/>
      <c r="EYY13" s="52"/>
      <c r="EYZ13" s="52"/>
      <c r="EZA13" s="52"/>
      <c r="EZB13" s="52"/>
      <c r="EZC13" s="52"/>
      <c r="EZD13" s="52"/>
      <c r="EZE13" s="52"/>
      <c r="EZF13" s="52"/>
      <c r="EZG13" s="52"/>
      <c r="EZH13" s="52"/>
      <c r="EZI13" s="52"/>
      <c r="EZJ13" s="52"/>
      <c r="EZK13" s="52"/>
      <c r="EZL13" s="52"/>
      <c r="EZM13" s="52"/>
      <c r="EZN13" s="52"/>
      <c r="EZO13" s="52"/>
      <c r="EZP13" s="52"/>
      <c r="EZQ13" s="52"/>
      <c r="EZR13" s="52"/>
      <c r="EZS13" s="52"/>
      <c r="EZT13" s="52"/>
      <c r="EZU13" s="52"/>
      <c r="EZV13" s="52"/>
      <c r="EZW13" s="52"/>
      <c r="EZX13" s="52"/>
      <c r="EZY13" s="52"/>
      <c r="EZZ13" s="52"/>
      <c r="FAA13" s="52"/>
      <c r="FAB13" s="52"/>
      <c r="FAC13" s="52"/>
      <c r="FAD13" s="52"/>
      <c r="FAE13" s="52"/>
      <c r="FAF13" s="52"/>
      <c r="FAG13" s="52"/>
      <c r="FAH13" s="52"/>
      <c r="FAI13" s="52"/>
      <c r="FAJ13" s="52"/>
      <c r="FAK13" s="52"/>
      <c r="FAL13" s="52"/>
      <c r="FAM13" s="52"/>
      <c r="FAN13" s="52"/>
      <c r="FAO13" s="52"/>
      <c r="FAP13" s="52"/>
      <c r="FAQ13" s="52"/>
      <c r="FAR13" s="52"/>
      <c r="FAS13" s="52"/>
      <c r="FAT13" s="52"/>
      <c r="FAU13" s="52"/>
      <c r="FAV13" s="52"/>
      <c r="FAW13" s="52"/>
      <c r="FAX13" s="52"/>
      <c r="FAY13" s="52"/>
      <c r="FAZ13" s="52"/>
      <c r="FBA13" s="52"/>
      <c r="FBB13" s="52"/>
      <c r="FBC13" s="52"/>
      <c r="FBD13" s="52"/>
      <c r="FBE13" s="52"/>
      <c r="FBF13" s="52"/>
      <c r="FBG13" s="52"/>
      <c r="FBH13" s="52"/>
      <c r="FBI13" s="52"/>
      <c r="FBJ13" s="52"/>
      <c r="FBK13" s="52"/>
      <c r="FBL13" s="52"/>
      <c r="FBM13" s="52"/>
      <c r="FBN13" s="52"/>
      <c r="FBO13" s="52"/>
      <c r="FBP13" s="52"/>
      <c r="FBQ13" s="52"/>
      <c r="FBR13" s="52"/>
      <c r="FBS13" s="52"/>
      <c r="FBT13" s="52"/>
      <c r="FBU13" s="52"/>
      <c r="FBV13" s="52"/>
      <c r="FBW13" s="52"/>
      <c r="FBX13" s="52"/>
      <c r="FBY13" s="52"/>
      <c r="FBZ13" s="52"/>
      <c r="FCA13" s="52"/>
      <c r="FCB13" s="52"/>
      <c r="FCC13" s="52"/>
      <c r="FCD13" s="52"/>
      <c r="FCE13" s="52"/>
      <c r="FCF13" s="52"/>
      <c r="FCG13" s="52"/>
      <c r="FCH13" s="52"/>
      <c r="FCI13" s="52"/>
      <c r="FCJ13" s="52"/>
      <c r="FCK13" s="52"/>
      <c r="FCL13" s="52"/>
      <c r="FCM13" s="52"/>
      <c r="FCN13" s="52"/>
      <c r="FCO13" s="52"/>
      <c r="FCP13" s="52"/>
      <c r="FCQ13" s="52"/>
      <c r="FCR13" s="52"/>
      <c r="FCS13" s="52"/>
      <c r="FCT13" s="52"/>
      <c r="FCU13" s="52"/>
      <c r="FCV13" s="52"/>
      <c r="FCW13" s="52"/>
      <c r="FCX13" s="52"/>
      <c r="FCY13" s="52"/>
      <c r="FCZ13" s="52"/>
      <c r="FDA13" s="52"/>
      <c r="FDB13" s="52"/>
      <c r="FDC13" s="52"/>
      <c r="FDD13" s="52"/>
      <c r="FDE13" s="52"/>
      <c r="FDF13" s="52"/>
      <c r="FDG13" s="52"/>
      <c r="FDH13" s="52"/>
      <c r="FDI13" s="52"/>
      <c r="FDJ13" s="52"/>
      <c r="FDK13" s="52"/>
      <c r="FDL13" s="52"/>
      <c r="FDM13" s="52"/>
      <c r="FDN13" s="52"/>
      <c r="FDO13" s="52"/>
      <c r="FDP13" s="52"/>
      <c r="FDQ13" s="52"/>
      <c r="FDR13" s="52"/>
      <c r="FDS13" s="52"/>
      <c r="FDT13" s="52"/>
      <c r="FDU13" s="52"/>
      <c r="FDV13" s="52"/>
      <c r="FDW13" s="52"/>
      <c r="FDX13" s="52"/>
      <c r="FDY13" s="52"/>
      <c r="FDZ13" s="52"/>
      <c r="FEA13" s="52"/>
      <c r="FEB13" s="52"/>
      <c r="FEC13" s="52"/>
      <c r="FED13" s="52"/>
      <c r="FEE13" s="52"/>
      <c r="FEF13" s="52"/>
      <c r="FEG13" s="52"/>
      <c r="FEH13" s="52"/>
      <c r="FEI13" s="52"/>
      <c r="FEJ13" s="52"/>
      <c r="FEK13" s="52"/>
      <c r="FEL13" s="52"/>
      <c r="FEM13" s="52"/>
      <c r="FEN13" s="52"/>
      <c r="FEO13" s="52"/>
      <c r="FEP13" s="52"/>
      <c r="FEQ13" s="52"/>
      <c r="FER13" s="52"/>
      <c r="FES13" s="52"/>
      <c r="FET13" s="52"/>
      <c r="FEU13" s="52"/>
      <c r="FEV13" s="52"/>
      <c r="FEW13" s="52"/>
      <c r="FEX13" s="52"/>
      <c r="FEY13" s="52"/>
      <c r="FEZ13" s="52"/>
      <c r="FFA13" s="52"/>
      <c r="FFB13" s="52"/>
      <c r="FFC13" s="52"/>
      <c r="FFD13" s="52"/>
      <c r="FFE13" s="52"/>
      <c r="FFF13" s="52"/>
      <c r="FFG13" s="52"/>
      <c r="FFH13" s="52"/>
      <c r="FFI13" s="52"/>
      <c r="FFJ13" s="52"/>
      <c r="FFK13" s="52"/>
      <c r="FFL13" s="52"/>
      <c r="FFM13" s="52"/>
      <c r="FFN13" s="52"/>
      <c r="FFO13" s="52"/>
      <c r="FFP13" s="52"/>
      <c r="FFQ13" s="52"/>
      <c r="FFR13" s="52"/>
      <c r="FFS13" s="52"/>
      <c r="FFT13" s="52"/>
      <c r="FFU13" s="52"/>
      <c r="FFV13" s="52"/>
      <c r="FFW13" s="52"/>
      <c r="FFX13" s="52"/>
      <c r="FFY13" s="52"/>
      <c r="FFZ13" s="52"/>
      <c r="FGA13" s="52"/>
      <c r="FGB13" s="52"/>
      <c r="FGC13" s="52"/>
      <c r="FGD13" s="52"/>
      <c r="FGE13" s="52"/>
      <c r="FGF13" s="52"/>
      <c r="FGG13" s="52"/>
      <c r="FGH13" s="52"/>
      <c r="FGI13" s="52"/>
      <c r="FGJ13" s="52"/>
      <c r="FGK13" s="52"/>
      <c r="FGL13" s="52"/>
      <c r="FGM13" s="52"/>
      <c r="FGN13" s="52"/>
      <c r="FGO13" s="52"/>
      <c r="FGP13" s="52"/>
      <c r="FGQ13" s="52"/>
      <c r="FGR13" s="52"/>
      <c r="FGS13" s="52"/>
      <c r="FGT13" s="52"/>
      <c r="FGU13" s="52"/>
      <c r="FGV13" s="52"/>
      <c r="FGW13" s="52"/>
      <c r="FGX13" s="52"/>
      <c r="FGY13" s="52"/>
      <c r="FGZ13" s="52"/>
      <c r="FHA13" s="52"/>
      <c r="FHB13" s="52"/>
      <c r="FHC13" s="52"/>
      <c r="FHD13" s="52"/>
      <c r="FHE13" s="52"/>
      <c r="FHF13" s="52"/>
      <c r="FHG13" s="52"/>
      <c r="FHH13" s="52"/>
      <c r="FHI13" s="52"/>
      <c r="FHJ13" s="52"/>
      <c r="FHK13" s="52"/>
      <c r="FHL13" s="52"/>
      <c r="FHM13" s="52"/>
      <c r="FHN13" s="52"/>
      <c r="FHO13" s="52"/>
      <c r="FHP13" s="52"/>
      <c r="FHQ13" s="52"/>
      <c r="FHR13" s="52"/>
      <c r="FHS13" s="52"/>
      <c r="FHT13" s="52"/>
      <c r="FHU13" s="52"/>
      <c r="FHV13" s="52"/>
      <c r="FHW13" s="52"/>
      <c r="FHX13" s="52"/>
      <c r="FHY13" s="52"/>
      <c r="FHZ13" s="52"/>
      <c r="FIA13" s="52"/>
      <c r="FIB13" s="52"/>
      <c r="FIC13" s="52"/>
      <c r="FID13" s="52"/>
      <c r="FIE13" s="52"/>
      <c r="FIF13" s="52"/>
      <c r="FIG13" s="52"/>
      <c r="FIH13" s="52"/>
      <c r="FII13" s="52"/>
      <c r="FIJ13" s="52"/>
      <c r="FIK13" s="52"/>
      <c r="FIL13" s="52"/>
      <c r="FIM13" s="52"/>
      <c r="FIN13" s="52"/>
      <c r="FIO13" s="52"/>
      <c r="FIP13" s="52"/>
      <c r="FIQ13" s="52"/>
      <c r="FIR13" s="52"/>
      <c r="FIS13" s="52"/>
      <c r="FIT13" s="52"/>
      <c r="FIU13" s="52"/>
      <c r="FIV13" s="52"/>
      <c r="FIW13" s="52"/>
      <c r="FIX13" s="52"/>
      <c r="FIY13" s="52"/>
      <c r="FIZ13" s="52"/>
      <c r="FJA13" s="52"/>
      <c r="FJB13" s="52"/>
      <c r="FJC13" s="52"/>
      <c r="FJD13" s="52"/>
      <c r="FJE13" s="52"/>
      <c r="FJF13" s="52"/>
      <c r="FJG13" s="52"/>
      <c r="FJH13" s="52"/>
      <c r="FJI13" s="52"/>
      <c r="FJJ13" s="52"/>
      <c r="FJK13" s="52"/>
      <c r="FJL13" s="52"/>
      <c r="FJM13" s="52"/>
      <c r="FJN13" s="52"/>
      <c r="FJO13" s="52"/>
      <c r="FJP13" s="52"/>
      <c r="FJQ13" s="52"/>
      <c r="FJR13" s="52"/>
      <c r="FJS13" s="52"/>
      <c r="FJT13" s="52"/>
      <c r="FJU13" s="52"/>
      <c r="FJV13" s="52"/>
      <c r="FJW13" s="52"/>
      <c r="FJX13" s="52"/>
      <c r="FJY13" s="52"/>
      <c r="FJZ13" s="52"/>
      <c r="FKA13" s="52"/>
      <c r="FKB13" s="52"/>
      <c r="FKC13" s="52"/>
      <c r="FKD13" s="52"/>
      <c r="FKE13" s="52"/>
      <c r="FKF13" s="52"/>
      <c r="FKG13" s="52"/>
      <c r="FKH13" s="52"/>
      <c r="FKI13" s="52"/>
      <c r="FKJ13" s="52"/>
      <c r="FKK13" s="52"/>
      <c r="FKL13" s="52"/>
      <c r="FKM13" s="52"/>
      <c r="FKN13" s="52"/>
      <c r="FKO13" s="52"/>
      <c r="FKP13" s="52"/>
      <c r="FKQ13" s="52"/>
      <c r="FKR13" s="52"/>
      <c r="FKS13" s="52"/>
      <c r="FKT13" s="52"/>
      <c r="FKU13" s="52"/>
      <c r="FKV13" s="52"/>
      <c r="FKW13" s="52"/>
      <c r="FKX13" s="52"/>
      <c r="FKY13" s="52"/>
      <c r="FKZ13" s="52"/>
      <c r="FLA13" s="52"/>
      <c r="FLB13" s="52"/>
      <c r="FLC13" s="52"/>
      <c r="FLD13" s="52"/>
      <c r="FLE13" s="52"/>
      <c r="FLF13" s="52"/>
      <c r="FLG13" s="52"/>
      <c r="FLH13" s="52"/>
      <c r="FLI13" s="52"/>
      <c r="FLJ13" s="52"/>
      <c r="FLK13" s="52"/>
      <c r="FLL13" s="52"/>
      <c r="FLM13" s="52"/>
      <c r="FLN13" s="52"/>
      <c r="FLO13" s="52"/>
      <c r="FLP13" s="52"/>
      <c r="FLQ13" s="52"/>
      <c r="FLR13" s="52"/>
      <c r="FLS13" s="52"/>
      <c r="FLT13" s="52"/>
      <c r="FLU13" s="52"/>
      <c r="FLV13" s="52"/>
      <c r="FLW13" s="52"/>
      <c r="FLX13" s="52"/>
      <c r="FLY13" s="52"/>
      <c r="FLZ13" s="52"/>
      <c r="FMA13" s="52"/>
      <c r="FMB13" s="52"/>
      <c r="FMC13" s="52"/>
      <c r="FMD13" s="52"/>
      <c r="FME13" s="52"/>
      <c r="FMF13" s="52"/>
      <c r="FMG13" s="52"/>
      <c r="FMH13" s="52"/>
      <c r="FMI13" s="52"/>
      <c r="FMJ13" s="52"/>
      <c r="FMK13" s="52"/>
      <c r="FML13" s="52"/>
      <c r="FMM13" s="52"/>
      <c r="FMN13" s="52"/>
      <c r="FMO13" s="52"/>
      <c r="FMP13" s="52"/>
      <c r="FMQ13" s="52"/>
      <c r="FMR13" s="52"/>
      <c r="FMS13" s="52"/>
      <c r="FMT13" s="52"/>
      <c r="FMU13" s="52"/>
      <c r="FMV13" s="52"/>
      <c r="FMW13" s="52"/>
      <c r="FMX13" s="52"/>
      <c r="FMY13" s="52"/>
      <c r="FMZ13" s="52"/>
      <c r="FNA13" s="52"/>
      <c r="FNB13" s="52"/>
      <c r="FNC13" s="52"/>
      <c r="FND13" s="52"/>
      <c r="FNE13" s="52"/>
      <c r="FNF13" s="52"/>
      <c r="FNG13" s="52"/>
      <c r="FNH13" s="52"/>
      <c r="FNI13" s="52"/>
      <c r="FNJ13" s="52"/>
      <c r="FNK13" s="52"/>
      <c r="FNL13" s="52"/>
      <c r="FNM13" s="52"/>
      <c r="FNN13" s="52"/>
      <c r="FNO13" s="52"/>
      <c r="FNP13" s="52"/>
      <c r="FNQ13" s="52"/>
      <c r="FNR13" s="52"/>
      <c r="FNS13" s="52"/>
      <c r="FNT13" s="52"/>
      <c r="FNU13" s="52"/>
      <c r="FNV13" s="52"/>
      <c r="FNW13" s="52"/>
      <c r="FNX13" s="52"/>
      <c r="FNY13" s="52"/>
      <c r="FNZ13" s="52"/>
      <c r="FOA13" s="52"/>
      <c r="FOB13" s="52"/>
      <c r="FOC13" s="52"/>
      <c r="FOD13" s="52"/>
      <c r="FOE13" s="52"/>
      <c r="FOF13" s="52"/>
      <c r="FOG13" s="52"/>
      <c r="FOH13" s="52"/>
      <c r="FOI13" s="52"/>
      <c r="FOJ13" s="52"/>
      <c r="FOK13" s="52"/>
      <c r="FOL13" s="52"/>
      <c r="FOM13" s="52"/>
      <c r="FON13" s="52"/>
      <c r="FOO13" s="52"/>
      <c r="FOP13" s="52"/>
      <c r="FOQ13" s="52"/>
      <c r="FOR13" s="52"/>
      <c r="FOS13" s="52"/>
      <c r="FOT13" s="52"/>
      <c r="FOU13" s="52"/>
      <c r="FOV13" s="52"/>
      <c r="FOW13" s="52"/>
      <c r="FOX13" s="52"/>
      <c r="FOY13" s="52"/>
      <c r="FOZ13" s="52"/>
      <c r="FPA13" s="52"/>
      <c r="FPB13" s="52"/>
      <c r="FPC13" s="52"/>
      <c r="FPD13" s="52"/>
      <c r="FPE13" s="52"/>
      <c r="FPF13" s="52"/>
      <c r="FPG13" s="52"/>
      <c r="FPH13" s="52"/>
      <c r="FPI13" s="52"/>
      <c r="FPJ13" s="52"/>
      <c r="FPK13" s="52"/>
      <c r="FPL13" s="52"/>
      <c r="FPM13" s="52"/>
      <c r="FPN13" s="52"/>
      <c r="FPO13" s="52"/>
      <c r="FPP13" s="52"/>
      <c r="FPQ13" s="52"/>
      <c r="FPR13" s="52"/>
      <c r="FPS13" s="52"/>
      <c r="FPT13" s="52"/>
      <c r="FPU13" s="52"/>
      <c r="FPV13" s="52"/>
      <c r="FPW13" s="52"/>
      <c r="FPX13" s="52"/>
      <c r="FPY13" s="52"/>
      <c r="FPZ13" s="52"/>
      <c r="FQA13" s="52"/>
      <c r="FQB13" s="52"/>
      <c r="FQC13" s="52"/>
      <c r="FQD13" s="52"/>
      <c r="FQE13" s="52"/>
      <c r="FQF13" s="52"/>
      <c r="FQG13" s="52"/>
      <c r="FQH13" s="52"/>
      <c r="FQI13" s="52"/>
      <c r="FQJ13" s="52"/>
      <c r="FQK13" s="52"/>
      <c r="FQL13" s="52"/>
      <c r="FQM13" s="52"/>
      <c r="FQN13" s="52"/>
      <c r="FQO13" s="52"/>
      <c r="FQP13" s="52"/>
      <c r="FQQ13" s="52"/>
      <c r="FQR13" s="52"/>
      <c r="FQS13" s="52"/>
      <c r="FQT13" s="52"/>
      <c r="FQU13" s="52"/>
      <c r="FQV13" s="52"/>
      <c r="FQW13" s="52"/>
      <c r="FQX13" s="52"/>
      <c r="FQY13" s="52"/>
      <c r="FQZ13" s="52"/>
      <c r="FRA13" s="52"/>
      <c r="FRB13" s="52"/>
      <c r="FRC13" s="52"/>
      <c r="FRD13" s="52"/>
      <c r="FRE13" s="52"/>
      <c r="FRF13" s="52"/>
      <c r="FRG13" s="52"/>
      <c r="FRH13" s="52"/>
      <c r="FRI13" s="52"/>
      <c r="FRJ13" s="52"/>
      <c r="FRK13" s="52"/>
      <c r="FRL13" s="52"/>
      <c r="FRM13" s="52"/>
      <c r="FRN13" s="52"/>
      <c r="FRO13" s="52"/>
      <c r="FRP13" s="52"/>
      <c r="FRQ13" s="52"/>
      <c r="FRR13" s="52"/>
      <c r="FRS13" s="52"/>
      <c r="FRT13" s="52"/>
      <c r="FRU13" s="52"/>
      <c r="FRV13" s="52"/>
      <c r="FRW13" s="52"/>
      <c r="FRX13" s="52"/>
      <c r="FRY13" s="52"/>
      <c r="FRZ13" s="52"/>
      <c r="FSA13" s="52"/>
      <c r="FSB13" s="52"/>
      <c r="FSC13" s="52"/>
      <c r="FSD13" s="52"/>
      <c r="FSE13" s="52"/>
      <c r="FSF13" s="52"/>
      <c r="FSG13" s="52"/>
      <c r="FSH13" s="52"/>
      <c r="FSI13" s="52"/>
      <c r="FSJ13" s="52"/>
      <c r="FSK13" s="52"/>
      <c r="FSL13" s="52"/>
      <c r="FSM13" s="52"/>
      <c r="FSN13" s="52"/>
      <c r="FSO13" s="52"/>
      <c r="FSP13" s="52"/>
      <c r="FSQ13" s="52"/>
      <c r="FSR13" s="52"/>
      <c r="FSS13" s="52"/>
      <c r="FST13" s="52"/>
      <c r="FSU13" s="52"/>
      <c r="FSV13" s="52"/>
      <c r="FSW13" s="52"/>
      <c r="FSX13" s="52"/>
      <c r="FSY13" s="52"/>
      <c r="FSZ13" s="52"/>
      <c r="FTA13" s="52"/>
      <c r="FTB13" s="52"/>
      <c r="FTC13" s="52"/>
      <c r="FTD13" s="52"/>
      <c r="FTE13" s="52"/>
      <c r="FTF13" s="52"/>
      <c r="FTG13" s="52"/>
      <c r="FTH13" s="52"/>
      <c r="FTI13" s="52"/>
      <c r="FTJ13" s="52"/>
      <c r="FTK13" s="52"/>
      <c r="FTL13" s="52"/>
      <c r="FTM13" s="52"/>
      <c r="FTN13" s="52"/>
      <c r="FTO13" s="52"/>
      <c r="FTP13" s="52"/>
      <c r="FTQ13" s="52"/>
      <c r="FTR13" s="52"/>
      <c r="FTS13" s="52"/>
      <c r="FTT13" s="52"/>
      <c r="FTU13" s="52"/>
      <c r="FTV13" s="52"/>
      <c r="FTW13" s="52"/>
      <c r="FTX13" s="52"/>
      <c r="FTY13" s="52"/>
      <c r="FTZ13" s="52"/>
      <c r="FUA13" s="52"/>
      <c r="FUB13" s="52"/>
      <c r="FUC13" s="52"/>
      <c r="FUD13" s="52"/>
      <c r="FUE13" s="52"/>
      <c r="FUF13" s="52"/>
      <c r="FUG13" s="52"/>
      <c r="FUH13" s="52"/>
      <c r="FUI13" s="52"/>
      <c r="FUJ13" s="52"/>
      <c r="FUK13" s="52"/>
      <c r="FUL13" s="52"/>
      <c r="FUM13" s="52"/>
      <c r="FUN13" s="52"/>
      <c r="FUO13" s="52"/>
      <c r="FUP13" s="52"/>
      <c r="FUQ13" s="52"/>
      <c r="FUR13" s="52"/>
      <c r="FUS13" s="52"/>
      <c r="FUT13" s="52"/>
      <c r="FUU13" s="52"/>
      <c r="FUV13" s="52"/>
      <c r="FUW13" s="52"/>
      <c r="FUX13" s="52"/>
      <c r="FUY13" s="52"/>
      <c r="FUZ13" s="52"/>
      <c r="FVA13" s="52"/>
      <c r="FVB13" s="52"/>
      <c r="FVC13" s="52"/>
      <c r="FVD13" s="52"/>
      <c r="FVE13" s="52"/>
      <c r="FVF13" s="52"/>
      <c r="FVG13" s="52"/>
      <c r="FVH13" s="52"/>
      <c r="FVI13" s="52"/>
      <c r="FVJ13" s="52"/>
      <c r="FVK13" s="52"/>
      <c r="FVL13" s="52"/>
      <c r="FVM13" s="52"/>
      <c r="FVN13" s="52"/>
      <c r="FVO13" s="52"/>
      <c r="FVP13" s="52"/>
      <c r="FVQ13" s="52"/>
      <c r="FVR13" s="52"/>
      <c r="FVS13" s="52"/>
      <c r="FVT13" s="52"/>
      <c r="FVU13" s="52"/>
      <c r="FVV13" s="52"/>
      <c r="FVW13" s="52"/>
      <c r="FVX13" s="52"/>
      <c r="FVY13" s="52"/>
      <c r="FVZ13" s="52"/>
      <c r="FWA13" s="52"/>
      <c r="FWB13" s="52"/>
      <c r="FWC13" s="52"/>
      <c r="FWD13" s="52"/>
      <c r="FWE13" s="52"/>
      <c r="FWF13" s="52"/>
      <c r="FWG13" s="52"/>
      <c r="FWH13" s="52"/>
      <c r="FWI13" s="52"/>
      <c r="FWJ13" s="52"/>
      <c r="FWK13" s="52"/>
      <c r="FWL13" s="52"/>
      <c r="FWM13" s="52"/>
      <c r="FWN13" s="52"/>
      <c r="FWO13" s="52"/>
      <c r="FWP13" s="52"/>
      <c r="FWQ13" s="52"/>
      <c r="FWR13" s="52"/>
      <c r="FWS13" s="52"/>
      <c r="FWT13" s="52"/>
      <c r="FWU13" s="52"/>
      <c r="FWV13" s="52"/>
      <c r="FWW13" s="52"/>
      <c r="FWX13" s="52"/>
      <c r="FWY13" s="52"/>
      <c r="FWZ13" s="52"/>
      <c r="FXA13" s="52"/>
      <c r="FXB13" s="52"/>
      <c r="FXC13" s="52"/>
      <c r="FXD13" s="52"/>
      <c r="FXE13" s="52"/>
      <c r="FXF13" s="52"/>
      <c r="FXG13" s="52"/>
      <c r="FXH13" s="52"/>
      <c r="FXI13" s="52"/>
      <c r="FXJ13" s="52"/>
      <c r="FXK13" s="52"/>
      <c r="FXL13" s="52"/>
      <c r="FXM13" s="52"/>
      <c r="FXN13" s="52"/>
      <c r="FXO13" s="52"/>
      <c r="FXP13" s="52"/>
      <c r="FXQ13" s="52"/>
      <c r="FXR13" s="52"/>
      <c r="FXS13" s="52"/>
      <c r="FXT13" s="52"/>
      <c r="FXU13" s="52"/>
      <c r="FXV13" s="52"/>
      <c r="FXW13" s="52"/>
      <c r="FXX13" s="52"/>
      <c r="FXY13" s="52"/>
      <c r="FXZ13" s="52"/>
      <c r="FYA13" s="52"/>
      <c r="FYB13" s="52"/>
      <c r="FYC13" s="52"/>
      <c r="FYD13" s="52"/>
      <c r="FYE13" s="52"/>
      <c r="FYF13" s="52"/>
      <c r="FYG13" s="52"/>
      <c r="FYH13" s="52"/>
      <c r="FYI13" s="52"/>
      <c r="FYJ13" s="52"/>
      <c r="FYK13" s="52"/>
      <c r="FYL13" s="52"/>
      <c r="FYM13" s="52"/>
      <c r="FYN13" s="52"/>
      <c r="FYO13" s="52"/>
      <c r="FYP13" s="52"/>
      <c r="FYQ13" s="52"/>
      <c r="FYR13" s="52"/>
      <c r="FYS13" s="52"/>
      <c r="FYT13" s="52"/>
      <c r="FYU13" s="52"/>
      <c r="FYV13" s="52"/>
      <c r="FYW13" s="52"/>
      <c r="FYX13" s="52"/>
      <c r="FYY13" s="52"/>
      <c r="FYZ13" s="52"/>
      <c r="FZA13" s="52"/>
      <c r="FZB13" s="52"/>
      <c r="FZC13" s="52"/>
      <c r="FZD13" s="52"/>
      <c r="FZE13" s="52"/>
      <c r="FZF13" s="52"/>
      <c r="FZG13" s="52"/>
      <c r="FZH13" s="52"/>
      <c r="FZI13" s="52"/>
      <c r="FZJ13" s="52"/>
      <c r="FZK13" s="52"/>
      <c r="FZL13" s="52"/>
      <c r="FZM13" s="52"/>
      <c r="FZN13" s="52"/>
      <c r="FZO13" s="52"/>
      <c r="FZP13" s="52"/>
      <c r="FZQ13" s="52"/>
      <c r="FZR13" s="52"/>
      <c r="FZS13" s="52"/>
      <c r="FZT13" s="52"/>
      <c r="FZU13" s="52"/>
      <c r="FZV13" s="52"/>
      <c r="FZW13" s="52"/>
      <c r="FZX13" s="52"/>
      <c r="FZY13" s="52"/>
      <c r="FZZ13" s="52"/>
      <c r="GAA13" s="52"/>
      <c r="GAB13" s="52"/>
      <c r="GAC13" s="52"/>
      <c r="GAD13" s="52"/>
      <c r="GAE13" s="52"/>
      <c r="GAF13" s="52"/>
      <c r="GAG13" s="52"/>
      <c r="GAH13" s="52"/>
      <c r="GAI13" s="52"/>
      <c r="GAJ13" s="52"/>
      <c r="GAK13" s="52"/>
      <c r="GAL13" s="52"/>
      <c r="GAM13" s="52"/>
      <c r="GAN13" s="52"/>
      <c r="GAO13" s="52"/>
      <c r="GAP13" s="52"/>
      <c r="GAQ13" s="52"/>
      <c r="GAR13" s="52"/>
      <c r="GAS13" s="52"/>
      <c r="GAT13" s="52"/>
      <c r="GAU13" s="52"/>
      <c r="GAV13" s="52"/>
      <c r="GAW13" s="52"/>
      <c r="GAX13" s="52"/>
      <c r="GAY13" s="52"/>
      <c r="GAZ13" s="52"/>
      <c r="GBA13" s="52"/>
      <c r="GBB13" s="52"/>
      <c r="GBC13" s="52"/>
      <c r="GBD13" s="52"/>
      <c r="GBE13" s="52"/>
      <c r="GBF13" s="52"/>
      <c r="GBG13" s="52"/>
      <c r="GBH13" s="52"/>
      <c r="GBI13" s="52"/>
      <c r="GBJ13" s="52"/>
      <c r="GBK13" s="52"/>
      <c r="GBL13" s="52"/>
      <c r="GBM13" s="52"/>
      <c r="GBN13" s="52"/>
      <c r="GBO13" s="52"/>
      <c r="GBP13" s="52"/>
      <c r="GBQ13" s="52"/>
      <c r="GBR13" s="52"/>
      <c r="GBS13" s="52"/>
      <c r="GBT13" s="52"/>
      <c r="GBU13" s="52"/>
      <c r="GBV13" s="52"/>
      <c r="GBW13" s="52"/>
      <c r="GBX13" s="52"/>
      <c r="GBY13" s="52"/>
      <c r="GBZ13" s="52"/>
      <c r="GCA13" s="52"/>
      <c r="GCB13" s="52"/>
      <c r="GCC13" s="52"/>
      <c r="GCD13" s="52"/>
      <c r="GCE13" s="52"/>
      <c r="GCF13" s="52"/>
      <c r="GCG13" s="52"/>
      <c r="GCH13" s="52"/>
      <c r="GCI13" s="52"/>
      <c r="GCJ13" s="52"/>
      <c r="GCK13" s="52"/>
      <c r="GCL13" s="52"/>
      <c r="GCM13" s="52"/>
      <c r="GCN13" s="52"/>
      <c r="GCO13" s="52"/>
      <c r="GCP13" s="52"/>
      <c r="GCQ13" s="52"/>
      <c r="GCR13" s="52"/>
      <c r="GCS13" s="52"/>
      <c r="GCT13" s="52"/>
      <c r="GCU13" s="52"/>
      <c r="GCV13" s="52"/>
      <c r="GCW13" s="52"/>
      <c r="GCX13" s="52"/>
      <c r="GCY13" s="52"/>
      <c r="GCZ13" s="52"/>
      <c r="GDA13" s="52"/>
      <c r="GDB13" s="52"/>
      <c r="GDC13" s="52"/>
      <c r="GDD13" s="52"/>
      <c r="GDE13" s="52"/>
      <c r="GDF13" s="52"/>
      <c r="GDG13" s="52"/>
      <c r="GDH13" s="52"/>
      <c r="GDI13" s="52"/>
      <c r="GDJ13" s="52"/>
      <c r="GDK13" s="52"/>
      <c r="GDL13" s="52"/>
      <c r="GDM13" s="52"/>
      <c r="GDN13" s="52"/>
      <c r="GDO13" s="52"/>
      <c r="GDP13" s="52"/>
      <c r="GDQ13" s="52"/>
      <c r="GDR13" s="52"/>
      <c r="GDS13" s="52"/>
      <c r="GDT13" s="52"/>
      <c r="GDU13" s="52"/>
      <c r="GDV13" s="52"/>
      <c r="GDW13" s="52"/>
      <c r="GDX13" s="52"/>
      <c r="GDY13" s="52"/>
      <c r="GDZ13" s="52"/>
      <c r="GEA13" s="52"/>
      <c r="GEB13" s="52"/>
      <c r="GEC13" s="52"/>
      <c r="GED13" s="52"/>
      <c r="GEE13" s="52"/>
      <c r="GEF13" s="52"/>
      <c r="GEG13" s="52"/>
      <c r="GEH13" s="52"/>
      <c r="GEI13" s="52"/>
      <c r="GEJ13" s="52"/>
      <c r="GEK13" s="52"/>
      <c r="GEL13" s="52"/>
      <c r="GEM13" s="52"/>
      <c r="GEN13" s="52"/>
      <c r="GEO13" s="52"/>
      <c r="GEP13" s="52"/>
      <c r="GEQ13" s="52"/>
      <c r="GER13" s="52"/>
      <c r="GES13" s="52"/>
      <c r="GET13" s="52"/>
      <c r="GEU13" s="52"/>
      <c r="GEV13" s="52"/>
      <c r="GEW13" s="52"/>
      <c r="GEX13" s="52"/>
      <c r="GEY13" s="52"/>
      <c r="GEZ13" s="52"/>
      <c r="GFA13" s="52"/>
      <c r="GFB13" s="52"/>
      <c r="GFC13" s="52"/>
      <c r="GFD13" s="52"/>
      <c r="GFE13" s="52"/>
      <c r="GFF13" s="52"/>
      <c r="GFG13" s="52"/>
      <c r="GFH13" s="52"/>
      <c r="GFI13" s="52"/>
      <c r="GFJ13" s="52"/>
      <c r="GFK13" s="52"/>
      <c r="GFL13" s="52"/>
      <c r="GFM13" s="52"/>
      <c r="GFN13" s="52"/>
      <c r="GFO13" s="52"/>
      <c r="GFP13" s="52"/>
      <c r="GFQ13" s="52"/>
      <c r="GFR13" s="52"/>
      <c r="GFS13" s="52"/>
      <c r="GFT13" s="52"/>
      <c r="GFU13" s="52"/>
      <c r="GFV13" s="52"/>
      <c r="GFW13" s="52"/>
      <c r="GFX13" s="52"/>
      <c r="GFY13" s="52"/>
      <c r="GFZ13" s="52"/>
      <c r="GGA13" s="52"/>
      <c r="GGB13" s="52"/>
      <c r="GGC13" s="52"/>
      <c r="GGD13" s="52"/>
      <c r="GGE13" s="52"/>
      <c r="GGF13" s="52"/>
      <c r="GGG13" s="52"/>
      <c r="GGH13" s="52"/>
      <c r="GGI13" s="52"/>
      <c r="GGJ13" s="52"/>
      <c r="GGK13" s="52"/>
      <c r="GGL13" s="52"/>
      <c r="GGM13" s="52"/>
      <c r="GGN13" s="52"/>
      <c r="GGO13" s="52"/>
      <c r="GGP13" s="52"/>
      <c r="GGQ13" s="52"/>
      <c r="GGR13" s="52"/>
      <c r="GGS13" s="52"/>
      <c r="GGT13" s="52"/>
      <c r="GGU13" s="52"/>
      <c r="GGV13" s="52"/>
      <c r="GGW13" s="52"/>
      <c r="GGX13" s="52"/>
      <c r="GGY13" s="52"/>
      <c r="GGZ13" s="52"/>
      <c r="GHA13" s="52"/>
      <c r="GHB13" s="52"/>
      <c r="GHC13" s="52"/>
      <c r="GHD13" s="52"/>
      <c r="GHE13" s="52"/>
      <c r="GHF13" s="52"/>
      <c r="GHG13" s="52"/>
      <c r="GHH13" s="52"/>
      <c r="GHI13" s="52"/>
      <c r="GHJ13" s="52"/>
      <c r="GHK13" s="52"/>
      <c r="GHL13" s="52"/>
      <c r="GHM13" s="52"/>
      <c r="GHN13" s="52"/>
      <c r="GHO13" s="52"/>
      <c r="GHP13" s="52"/>
      <c r="GHQ13" s="52"/>
      <c r="GHR13" s="52"/>
      <c r="GHS13" s="52"/>
      <c r="GHT13" s="52"/>
      <c r="GHU13" s="52"/>
      <c r="GHV13" s="52"/>
      <c r="GHW13" s="52"/>
      <c r="GHX13" s="52"/>
      <c r="GHY13" s="52"/>
      <c r="GHZ13" s="52"/>
      <c r="GIA13" s="52"/>
      <c r="GIB13" s="52"/>
      <c r="GIC13" s="52"/>
      <c r="GID13" s="52"/>
      <c r="GIE13" s="52"/>
      <c r="GIF13" s="52"/>
      <c r="GIG13" s="52"/>
      <c r="GIH13" s="52"/>
      <c r="GII13" s="52"/>
      <c r="GIJ13" s="52"/>
      <c r="GIK13" s="52"/>
      <c r="GIL13" s="52"/>
      <c r="GIM13" s="52"/>
      <c r="GIN13" s="52"/>
      <c r="GIO13" s="52"/>
      <c r="GIP13" s="52"/>
      <c r="GIQ13" s="52"/>
      <c r="GIR13" s="52"/>
      <c r="GIS13" s="52"/>
      <c r="GIT13" s="52"/>
      <c r="GIU13" s="52"/>
      <c r="GIV13" s="52"/>
      <c r="GIW13" s="52"/>
      <c r="GIX13" s="52"/>
      <c r="GIY13" s="52"/>
      <c r="GIZ13" s="52"/>
      <c r="GJA13" s="52"/>
      <c r="GJB13" s="52"/>
      <c r="GJC13" s="52"/>
      <c r="GJD13" s="52"/>
      <c r="GJE13" s="52"/>
      <c r="GJF13" s="52"/>
      <c r="GJG13" s="52"/>
      <c r="GJH13" s="52"/>
      <c r="GJI13" s="52"/>
      <c r="GJJ13" s="52"/>
      <c r="GJK13" s="52"/>
      <c r="GJL13" s="52"/>
      <c r="GJM13" s="52"/>
      <c r="GJN13" s="52"/>
      <c r="GJO13" s="52"/>
      <c r="GJP13" s="52"/>
      <c r="GJQ13" s="52"/>
      <c r="GJR13" s="52"/>
      <c r="GJS13" s="52"/>
      <c r="GJT13" s="52"/>
      <c r="GJU13" s="52"/>
      <c r="GJV13" s="52"/>
      <c r="GJW13" s="52"/>
      <c r="GJX13" s="52"/>
      <c r="GJY13" s="52"/>
      <c r="GJZ13" s="52"/>
      <c r="GKA13" s="52"/>
      <c r="GKB13" s="52"/>
      <c r="GKC13" s="52"/>
      <c r="GKD13" s="52"/>
      <c r="GKE13" s="52"/>
      <c r="GKF13" s="52"/>
      <c r="GKG13" s="52"/>
      <c r="GKH13" s="52"/>
      <c r="GKI13" s="52"/>
      <c r="GKJ13" s="52"/>
      <c r="GKK13" s="52"/>
      <c r="GKL13" s="52"/>
      <c r="GKM13" s="52"/>
      <c r="GKN13" s="52"/>
      <c r="GKO13" s="52"/>
      <c r="GKP13" s="52"/>
      <c r="GKQ13" s="52"/>
      <c r="GKR13" s="52"/>
      <c r="GKS13" s="52"/>
      <c r="GKT13" s="52"/>
      <c r="GKU13" s="52"/>
      <c r="GKV13" s="52"/>
      <c r="GKW13" s="52"/>
      <c r="GKX13" s="52"/>
      <c r="GKY13" s="52"/>
      <c r="GKZ13" s="52"/>
      <c r="GLA13" s="52"/>
      <c r="GLB13" s="52"/>
      <c r="GLC13" s="52"/>
      <c r="GLD13" s="52"/>
      <c r="GLE13" s="52"/>
      <c r="GLF13" s="52"/>
      <c r="GLG13" s="52"/>
      <c r="GLH13" s="52"/>
      <c r="GLI13" s="52"/>
      <c r="GLJ13" s="52"/>
      <c r="GLK13" s="52"/>
      <c r="GLL13" s="52"/>
      <c r="GLM13" s="52"/>
      <c r="GLN13" s="52"/>
      <c r="GLO13" s="52"/>
      <c r="GLP13" s="52"/>
      <c r="GLQ13" s="52"/>
      <c r="GLR13" s="52"/>
      <c r="GLS13" s="52"/>
      <c r="GLT13" s="52"/>
      <c r="GLU13" s="52"/>
      <c r="GLV13" s="52"/>
      <c r="GLW13" s="52"/>
      <c r="GLX13" s="52"/>
      <c r="GLY13" s="52"/>
      <c r="GLZ13" s="52"/>
      <c r="GMA13" s="52"/>
      <c r="GMB13" s="52"/>
      <c r="GMC13" s="52"/>
      <c r="GMD13" s="52"/>
      <c r="GME13" s="52"/>
      <c r="GMF13" s="52"/>
      <c r="GMG13" s="52"/>
      <c r="GMH13" s="52"/>
      <c r="GMI13" s="52"/>
      <c r="GMJ13" s="52"/>
      <c r="GMK13" s="52"/>
      <c r="GML13" s="52"/>
      <c r="GMM13" s="52"/>
      <c r="GMN13" s="52"/>
      <c r="GMO13" s="52"/>
      <c r="GMP13" s="52"/>
      <c r="GMQ13" s="52"/>
      <c r="GMR13" s="52"/>
      <c r="GMS13" s="52"/>
      <c r="GMT13" s="52"/>
      <c r="GMU13" s="52"/>
      <c r="GMV13" s="52"/>
      <c r="GMW13" s="52"/>
      <c r="GMX13" s="52"/>
      <c r="GMY13" s="52"/>
      <c r="GMZ13" s="52"/>
      <c r="GNA13" s="52"/>
      <c r="GNB13" s="52"/>
      <c r="GNC13" s="52"/>
      <c r="GND13" s="52"/>
      <c r="GNE13" s="52"/>
      <c r="GNF13" s="52"/>
      <c r="GNG13" s="52"/>
      <c r="GNH13" s="52"/>
      <c r="GNI13" s="52"/>
      <c r="GNJ13" s="52"/>
      <c r="GNK13" s="52"/>
      <c r="GNL13" s="52"/>
      <c r="GNM13" s="52"/>
      <c r="GNN13" s="52"/>
      <c r="GNO13" s="52"/>
      <c r="GNP13" s="52"/>
      <c r="GNQ13" s="52"/>
      <c r="GNR13" s="52"/>
      <c r="GNS13" s="52"/>
      <c r="GNT13" s="52"/>
      <c r="GNU13" s="52"/>
      <c r="GNV13" s="52"/>
      <c r="GNW13" s="52"/>
      <c r="GNX13" s="52"/>
      <c r="GNY13" s="52"/>
      <c r="GNZ13" s="52"/>
      <c r="GOA13" s="52"/>
      <c r="GOB13" s="52"/>
      <c r="GOC13" s="52"/>
      <c r="GOD13" s="52"/>
      <c r="GOE13" s="52"/>
      <c r="GOF13" s="52"/>
      <c r="GOG13" s="52"/>
      <c r="GOH13" s="52"/>
      <c r="GOI13" s="52"/>
      <c r="GOJ13" s="52"/>
      <c r="GOK13" s="52"/>
      <c r="GOL13" s="52"/>
      <c r="GOM13" s="52"/>
      <c r="GON13" s="52"/>
      <c r="GOO13" s="52"/>
      <c r="GOP13" s="52"/>
      <c r="GOQ13" s="52"/>
      <c r="GOR13" s="52"/>
      <c r="GOS13" s="52"/>
      <c r="GOT13" s="52"/>
      <c r="GOU13" s="52"/>
      <c r="GOV13" s="52"/>
      <c r="GOW13" s="52"/>
      <c r="GOX13" s="52"/>
      <c r="GOY13" s="52"/>
      <c r="GOZ13" s="52"/>
      <c r="GPA13" s="52"/>
      <c r="GPB13" s="52"/>
      <c r="GPC13" s="52"/>
      <c r="GPD13" s="52"/>
      <c r="GPE13" s="52"/>
      <c r="GPF13" s="52"/>
      <c r="GPG13" s="52"/>
      <c r="GPH13" s="52"/>
      <c r="GPI13" s="52"/>
      <c r="GPJ13" s="52"/>
      <c r="GPK13" s="52"/>
      <c r="GPL13" s="52"/>
      <c r="GPM13" s="52"/>
      <c r="GPN13" s="52"/>
      <c r="GPO13" s="52"/>
      <c r="GPP13" s="52"/>
      <c r="GPQ13" s="52"/>
      <c r="GPR13" s="52"/>
      <c r="GPS13" s="52"/>
      <c r="GPT13" s="52"/>
      <c r="GPU13" s="52"/>
      <c r="GPV13" s="52"/>
      <c r="GPW13" s="52"/>
      <c r="GPX13" s="52"/>
      <c r="GPY13" s="52"/>
      <c r="GPZ13" s="52"/>
      <c r="GQA13" s="52"/>
      <c r="GQB13" s="52"/>
      <c r="GQC13" s="52"/>
      <c r="GQD13" s="52"/>
      <c r="GQE13" s="52"/>
      <c r="GQF13" s="52"/>
      <c r="GQG13" s="52"/>
      <c r="GQH13" s="52"/>
      <c r="GQI13" s="52"/>
      <c r="GQJ13" s="52"/>
      <c r="GQK13" s="52"/>
      <c r="GQL13" s="52"/>
      <c r="GQM13" s="52"/>
      <c r="GQN13" s="52"/>
      <c r="GQO13" s="52"/>
      <c r="GQP13" s="52"/>
      <c r="GQQ13" s="52"/>
      <c r="GQR13" s="52"/>
      <c r="GQS13" s="52"/>
      <c r="GQT13" s="52"/>
      <c r="GQU13" s="52"/>
      <c r="GQV13" s="52"/>
      <c r="GQW13" s="52"/>
      <c r="GQX13" s="52"/>
      <c r="GQY13" s="52"/>
      <c r="GQZ13" s="52"/>
      <c r="GRA13" s="52"/>
      <c r="GRB13" s="52"/>
      <c r="GRC13" s="52"/>
      <c r="GRD13" s="52"/>
      <c r="GRE13" s="52"/>
      <c r="GRF13" s="52"/>
      <c r="GRG13" s="52"/>
      <c r="GRH13" s="52"/>
      <c r="GRI13" s="52"/>
      <c r="GRJ13" s="52"/>
      <c r="GRK13" s="52"/>
      <c r="GRL13" s="52"/>
      <c r="GRM13" s="52"/>
      <c r="GRN13" s="52"/>
      <c r="GRO13" s="52"/>
      <c r="GRP13" s="52"/>
      <c r="GRQ13" s="52"/>
      <c r="GRR13" s="52"/>
      <c r="GRS13" s="52"/>
      <c r="GRT13" s="52"/>
      <c r="GRU13" s="52"/>
      <c r="GRV13" s="52"/>
      <c r="GRW13" s="52"/>
      <c r="GRX13" s="52"/>
      <c r="GRY13" s="52"/>
      <c r="GRZ13" s="52"/>
      <c r="GSA13" s="52"/>
      <c r="GSB13" s="52"/>
      <c r="GSC13" s="52"/>
      <c r="GSD13" s="52"/>
      <c r="GSE13" s="52"/>
      <c r="GSF13" s="52"/>
      <c r="GSG13" s="52"/>
      <c r="GSH13" s="52"/>
      <c r="GSI13" s="52"/>
      <c r="GSJ13" s="52"/>
      <c r="GSK13" s="52"/>
      <c r="GSL13" s="52"/>
      <c r="GSM13" s="52"/>
      <c r="GSN13" s="52"/>
      <c r="GSO13" s="52"/>
      <c r="GSP13" s="52"/>
      <c r="GSQ13" s="52"/>
      <c r="GSR13" s="52"/>
      <c r="GSS13" s="52"/>
      <c r="GST13" s="52"/>
      <c r="GSU13" s="52"/>
      <c r="GSV13" s="52"/>
      <c r="GSW13" s="52"/>
      <c r="GSX13" s="52"/>
      <c r="GSY13" s="52"/>
      <c r="GSZ13" s="52"/>
      <c r="GTA13" s="52"/>
      <c r="GTB13" s="52"/>
      <c r="GTC13" s="52"/>
      <c r="GTD13" s="52"/>
      <c r="GTE13" s="52"/>
      <c r="GTF13" s="52"/>
      <c r="GTG13" s="52"/>
      <c r="GTH13" s="52"/>
      <c r="GTI13" s="52"/>
      <c r="GTJ13" s="52"/>
      <c r="GTK13" s="52"/>
      <c r="GTL13" s="52"/>
      <c r="GTM13" s="52"/>
      <c r="GTN13" s="52"/>
      <c r="GTO13" s="52"/>
      <c r="GTP13" s="52"/>
      <c r="GTQ13" s="52"/>
      <c r="GTR13" s="52"/>
      <c r="GTS13" s="52"/>
      <c r="GTT13" s="52"/>
      <c r="GTU13" s="52"/>
      <c r="GTV13" s="52"/>
      <c r="GTW13" s="52"/>
      <c r="GTX13" s="52"/>
      <c r="GTY13" s="52"/>
      <c r="GTZ13" s="52"/>
      <c r="GUA13" s="52"/>
      <c r="GUB13" s="52"/>
      <c r="GUC13" s="52"/>
      <c r="GUD13" s="52"/>
      <c r="GUE13" s="52"/>
      <c r="GUF13" s="52"/>
      <c r="GUG13" s="52"/>
      <c r="GUH13" s="52"/>
      <c r="GUI13" s="52"/>
      <c r="GUJ13" s="52"/>
      <c r="GUK13" s="52"/>
      <c r="GUL13" s="52"/>
      <c r="GUM13" s="52"/>
      <c r="GUN13" s="52"/>
      <c r="GUO13" s="52"/>
      <c r="GUP13" s="52"/>
      <c r="GUQ13" s="52"/>
      <c r="GUR13" s="52"/>
      <c r="GUS13" s="52"/>
      <c r="GUT13" s="52"/>
      <c r="GUU13" s="52"/>
      <c r="GUV13" s="52"/>
      <c r="GUW13" s="52"/>
      <c r="GUX13" s="52"/>
      <c r="GUY13" s="52"/>
      <c r="GUZ13" s="52"/>
      <c r="GVA13" s="52"/>
      <c r="GVB13" s="52"/>
      <c r="GVC13" s="52"/>
      <c r="GVD13" s="52"/>
      <c r="GVE13" s="52"/>
      <c r="GVF13" s="52"/>
      <c r="GVG13" s="52"/>
      <c r="GVH13" s="52"/>
      <c r="GVI13" s="52"/>
      <c r="GVJ13" s="52"/>
      <c r="GVK13" s="52"/>
      <c r="GVL13" s="52"/>
      <c r="GVM13" s="52"/>
      <c r="GVN13" s="52"/>
      <c r="GVO13" s="52"/>
      <c r="GVP13" s="52"/>
      <c r="GVQ13" s="52"/>
      <c r="GVR13" s="52"/>
      <c r="GVS13" s="52"/>
      <c r="GVT13" s="52"/>
      <c r="GVU13" s="52"/>
      <c r="GVV13" s="52"/>
      <c r="GVW13" s="52"/>
      <c r="GVX13" s="52"/>
      <c r="GVY13" s="52"/>
      <c r="GVZ13" s="52"/>
      <c r="GWA13" s="52"/>
      <c r="GWB13" s="52"/>
      <c r="GWC13" s="52"/>
      <c r="GWD13" s="52"/>
      <c r="GWE13" s="52"/>
      <c r="GWF13" s="52"/>
      <c r="GWG13" s="52"/>
      <c r="GWH13" s="52"/>
      <c r="GWI13" s="52"/>
      <c r="GWJ13" s="52"/>
      <c r="GWK13" s="52"/>
      <c r="GWL13" s="52"/>
      <c r="GWM13" s="52"/>
      <c r="GWN13" s="52"/>
      <c r="GWO13" s="52"/>
      <c r="GWP13" s="52"/>
      <c r="GWQ13" s="52"/>
      <c r="GWR13" s="52"/>
      <c r="GWS13" s="52"/>
      <c r="GWT13" s="52"/>
      <c r="GWU13" s="52"/>
      <c r="GWV13" s="52"/>
      <c r="GWW13" s="52"/>
      <c r="GWX13" s="52"/>
      <c r="GWY13" s="52"/>
      <c r="GWZ13" s="52"/>
      <c r="GXA13" s="52"/>
      <c r="GXB13" s="52"/>
      <c r="GXC13" s="52"/>
      <c r="GXD13" s="52"/>
      <c r="GXE13" s="52"/>
      <c r="GXF13" s="52"/>
      <c r="GXG13" s="52"/>
      <c r="GXH13" s="52"/>
      <c r="GXI13" s="52"/>
      <c r="GXJ13" s="52"/>
      <c r="GXK13" s="52"/>
      <c r="GXL13" s="52"/>
      <c r="GXM13" s="52"/>
      <c r="GXN13" s="52"/>
      <c r="GXO13" s="52"/>
      <c r="GXP13" s="52"/>
      <c r="GXQ13" s="52"/>
      <c r="GXR13" s="52"/>
      <c r="GXS13" s="52"/>
      <c r="GXT13" s="52"/>
      <c r="GXU13" s="52"/>
      <c r="GXV13" s="52"/>
      <c r="GXW13" s="52"/>
      <c r="GXX13" s="52"/>
      <c r="GXY13" s="52"/>
      <c r="GXZ13" s="52"/>
      <c r="GYA13" s="52"/>
      <c r="GYB13" s="52"/>
      <c r="GYC13" s="52"/>
      <c r="GYD13" s="52"/>
      <c r="GYE13" s="52"/>
      <c r="GYF13" s="52"/>
      <c r="GYG13" s="52"/>
      <c r="GYH13" s="52"/>
      <c r="GYI13" s="52"/>
      <c r="GYJ13" s="52"/>
      <c r="GYK13" s="52"/>
      <c r="GYL13" s="52"/>
      <c r="GYM13" s="52"/>
      <c r="GYN13" s="52"/>
      <c r="GYO13" s="52"/>
      <c r="GYP13" s="52"/>
      <c r="GYQ13" s="52"/>
      <c r="GYR13" s="52"/>
      <c r="GYS13" s="52"/>
      <c r="GYT13" s="52"/>
      <c r="GYU13" s="52"/>
      <c r="GYV13" s="52"/>
      <c r="GYW13" s="52"/>
      <c r="GYX13" s="52"/>
      <c r="GYY13" s="52"/>
      <c r="GYZ13" s="52"/>
      <c r="GZA13" s="52"/>
      <c r="GZB13" s="52"/>
      <c r="GZC13" s="52"/>
      <c r="GZD13" s="52"/>
      <c r="GZE13" s="52"/>
      <c r="GZF13" s="52"/>
      <c r="GZG13" s="52"/>
      <c r="GZH13" s="52"/>
      <c r="GZI13" s="52"/>
      <c r="GZJ13" s="52"/>
      <c r="GZK13" s="52"/>
      <c r="GZL13" s="52"/>
      <c r="GZM13" s="52"/>
      <c r="GZN13" s="52"/>
      <c r="GZO13" s="52"/>
      <c r="GZP13" s="52"/>
      <c r="GZQ13" s="52"/>
      <c r="GZR13" s="52"/>
      <c r="GZS13" s="52"/>
      <c r="GZT13" s="52"/>
      <c r="GZU13" s="52"/>
      <c r="GZV13" s="52"/>
      <c r="GZW13" s="52"/>
      <c r="GZX13" s="52"/>
      <c r="GZY13" s="52"/>
      <c r="GZZ13" s="52"/>
      <c r="HAA13" s="52"/>
      <c r="HAB13" s="52"/>
      <c r="HAC13" s="52"/>
      <c r="HAD13" s="52"/>
      <c r="HAE13" s="52"/>
      <c r="HAF13" s="52"/>
      <c r="HAG13" s="52"/>
      <c r="HAH13" s="52"/>
      <c r="HAI13" s="52"/>
      <c r="HAJ13" s="52"/>
      <c r="HAK13" s="52"/>
      <c r="HAL13" s="52"/>
      <c r="HAM13" s="52"/>
      <c r="HAN13" s="52"/>
      <c r="HAO13" s="52"/>
      <c r="HAP13" s="52"/>
      <c r="HAQ13" s="52"/>
      <c r="HAR13" s="52"/>
      <c r="HAS13" s="52"/>
      <c r="HAT13" s="52"/>
      <c r="HAU13" s="52"/>
      <c r="HAV13" s="52"/>
      <c r="HAW13" s="52"/>
      <c r="HAX13" s="52"/>
      <c r="HAY13" s="52"/>
      <c r="HAZ13" s="52"/>
      <c r="HBA13" s="52"/>
      <c r="HBB13" s="52"/>
      <c r="HBC13" s="52"/>
      <c r="HBD13" s="52"/>
      <c r="HBE13" s="52"/>
      <c r="HBF13" s="52"/>
      <c r="HBG13" s="52"/>
      <c r="HBH13" s="52"/>
      <c r="HBI13" s="52"/>
      <c r="HBJ13" s="52"/>
      <c r="HBK13" s="52"/>
      <c r="HBL13" s="52"/>
      <c r="HBM13" s="52"/>
      <c r="HBN13" s="52"/>
      <c r="HBO13" s="52"/>
      <c r="HBP13" s="52"/>
      <c r="HBQ13" s="52"/>
      <c r="HBR13" s="52"/>
      <c r="HBS13" s="52"/>
      <c r="HBT13" s="52"/>
      <c r="HBU13" s="52"/>
      <c r="HBV13" s="52"/>
      <c r="HBW13" s="52"/>
      <c r="HBX13" s="52"/>
      <c r="HBY13" s="52"/>
      <c r="HBZ13" s="52"/>
      <c r="HCA13" s="52"/>
      <c r="HCB13" s="52"/>
      <c r="HCC13" s="52"/>
      <c r="HCD13" s="52"/>
      <c r="HCE13" s="52"/>
      <c r="HCF13" s="52"/>
      <c r="HCG13" s="52"/>
      <c r="HCH13" s="52"/>
      <c r="HCI13" s="52"/>
      <c r="HCJ13" s="52"/>
      <c r="HCK13" s="52"/>
      <c r="HCL13" s="52"/>
      <c r="HCM13" s="52"/>
      <c r="HCN13" s="52"/>
      <c r="HCO13" s="52"/>
      <c r="HCP13" s="52"/>
      <c r="HCQ13" s="52"/>
      <c r="HCR13" s="52"/>
      <c r="HCS13" s="52"/>
      <c r="HCT13" s="52"/>
      <c r="HCU13" s="52"/>
      <c r="HCV13" s="52"/>
      <c r="HCW13" s="52"/>
      <c r="HCX13" s="52"/>
      <c r="HCY13" s="52"/>
      <c r="HCZ13" s="52"/>
      <c r="HDA13" s="52"/>
      <c r="HDB13" s="52"/>
      <c r="HDC13" s="52"/>
      <c r="HDD13" s="52"/>
      <c r="HDE13" s="52"/>
      <c r="HDF13" s="52"/>
      <c r="HDG13" s="52"/>
      <c r="HDH13" s="52"/>
      <c r="HDI13" s="52"/>
      <c r="HDJ13" s="52"/>
      <c r="HDK13" s="52"/>
      <c r="HDL13" s="52"/>
      <c r="HDM13" s="52"/>
      <c r="HDN13" s="52"/>
      <c r="HDO13" s="52"/>
      <c r="HDP13" s="52"/>
      <c r="HDQ13" s="52"/>
      <c r="HDR13" s="52"/>
      <c r="HDS13" s="52"/>
      <c r="HDT13" s="52"/>
      <c r="HDU13" s="52"/>
      <c r="HDV13" s="52"/>
      <c r="HDW13" s="52"/>
      <c r="HDX13" s="52"/>
      <c r="HDY13" s="52"/>
      <c r="HDZ13" s="52"/>
      <c r="HEA13" s="52"/>
      <c r="HEB13" s="52"/>
      <c r="HEC13" s="52"/>
      <c r="HED13" s="52"/>
      <c r="HEE13" s="52"/>
      <c r="HEF13" s="52"/>
      <c r="HEG13" s="52"/>
      <c r="HEH13" s="52"/>
      <c r="HEI13" s="52"/>
      <c r="HEJ13" s="52"/>
      <c r="HEK13" s="52"/>
      <c r="HEL13" s="52"/>
      <c r="HEM13" s="52"/>
      <c r="HEN13" s="52"/>
      <c r="HEO13" s="52"/>
      <c r="HEP13" s="52"/>
      <c r="HEQ13" s="52"/>
      <c r="HER13" s="52"/>
      <c r="HES13" s="52"/>
      <c r="HET13" s="52"/>
      <c r="HEU13" s="52"/>
      <c r="HEV13" s="52"/>
      <c r="HEW13" s="52"/>
      <c r="HEX13" s="52"/>
      <c r="HEY13" s="52"/>
      <c r="HEZ13" s="52"/>
      <c r="HFA13" s="52"/>
      <c r="HFB13" s="52"/>
      <c r="HFC13" s="52"/>
      <c r="HFD13" s="52"/>
      <c r="HFE13" s="52"/>
      <c r="HFF13" s="52"/>
      <c r="HFG13" s="52"/>
      <c r="HFH13" s="52"/>
      <c r="HFI13" s="52"/>
      <c r="HFJ13" s="52"/>
      <c r="HFK13" s="52"/>
      <c r="HFL13" s="52"/>
      <c r="HFM13" s="52"/>
      <c r="HFN13" s="52"/>
      <c r="HFO13" s="52"/>
      <c r="HFP13" s="52"/>
      <c r="HFQ13" s="52"/>
      <c r="HFR13" s="52"/>
      <c r="HFS13" s="52"/>
      <c r="HFT13" s="52"/>
      <c r="HFU13" s="52"/>
      <c r="HFV13" s="52"/>
      <c r="HFW13" s="52"/>
      <c r="HFX13" s="52"/>
      <c r="HFY13" s="52"/>
      <c r="HFZ13" s="52"/>
      <c r="HGA13" s="52"/>
      <c r="HGB13" s="52"/>
      <c r="HGC13" s="52"/>
      <c r="HGD13" s="52"/>
      <c r="HGE13" s="52"/>
      <c r="HGF13" s="52"/>
      <c r="HGG13" s="52"/>
      <c r="HGH13" s="52"/>
      <c r="HGI13" s="52"/>
      <c r="HGJ13" s="52"/>
      <c r="HGK13" s="52"/>
      <c r="HGL13" s="52"/>
      <c r="HGM13" s="52"/>
      <c r="HGN13" s="52"/>
      <c r="HGO13" s="52"/>
      <c r="HGP13" s="52"/>
      <c r="HGQ13" s="52"/>
      <c r="HGR13" s="52"/>
      <c r="HGS13" s="52"/>
      <c r="HGT13" s="52"/>
      <c r="HGU13" s="52"/>
      <c r="HGV13" s="52"/>
      <c r="HGW13" s="52"/>
      <c r="HGX13" s="52"/>
      <c r="HGY13" s="52"/>
      <c r="HGZ13" s="52"/>
      <c r="HHA13" s="52"/>
      <c r="HHB13" s="52"/>
      <c r="HHC13" s="52"/>
      <c r="HHD13" s="52"/>
      <c r="HHE13" s="52"/>
      <c r="HHF13" s="52"/>
      <c r="HHG13" s="52"/>
      <c r="HHH13" s="52"/>
      <c r="HHI13" s="52"/>
      <c r="HHJ13" s="52"/>
      <c r="HHK13" s="52"/>
      <c r="HHL13" s="52"/>
      <c r="HHM13" s="52"/>
      <c r="HHN13" s="52"/>
      <c r="HHO13" s="52"/>
      <c r="HHP13" s="52"/>
      <c r="HHQ13" s="52"/>
      <c r="HHR13" s="52"/>
      <c r="HHS13" s="52"/>
      <c r="HHT13" s="52"/>
      <c r="HHU13" s="52"/>
      <c r="HHV13" s="52"/>
      <c r="HHW13" s="52"/>
      <c r="HHX13" s="52"/>
      <c r="HHY13" s="52"/>
      <c r="HHZ13" s="52"/>
      <c r="HIA13" s="52"/>
      <c r="HIB13" s="52"/>
      <c r="HIC13" s="52"/>
      <c r="HID13" s="52"/>
      <c r="HIE13" s="52"/>
      <c r="HIF13" s="52"/>
      <c r="HIG13" s="52"/>
      <c r="HIH13" s="52"/>
      <c r="HII13" s="52"/>
      <c r="HIJ13" s="52"/>
      <c r="HIK13" s="52"/>
      <c r="HIL13" s="52"/>
      <c r="HIM13" s="52"/>
      <c r="HIN13" s="52"/>
      <c r="HIO13" s="52"/>
      <c r="HIP13" s="52"/>
      <c r="HIQ13" s="52"/>
      <c r="HIR13" s="52"/>
      <c r="HIS13" s="52"/>
      <c r="HIT13" s="52"/>
      <c r="HIU13" s="52"/>
      <c r="HIV13" s="52"/>
      <c r="HIW13" s="52"/>
      <c r="HIX13" s="52"/>
      <c r="HIY13" s="52"/>
      <c r="HIZ13" s="52"/>
      <c r="HJA13" s="52"/>
      <c r="HJB13" s="52"/>
      <c r="HJC13" s="52"/>
      <c r="HJD13" s="52"/>
      <c r="HJE13" s="52"/>
      <c r="HJF13" s="52"/>
      <c r="HJG13" s="52"/>
      <c r="HJH13" s="52"/>
      <c r="HJI13" s="52"/>
      <c r="HJJ13" s="52"/>
      <c r="HJK13" s="52"/>
      <c r="HJL13" s="52"/>
      <c r="HJM13" s="52"/>
      <c r="HJN13" s="52"/>
      <c r="HJO13" s="52"/>
      <c r="HJP13" s="52"/>
      <c r="HJQ13" s="52"/>
      <c r="HJR13" s="52"/>
      <c r="HJS13" s="52"/>
      <c r="HJT13" s="52"/>
      <c r="HJU13" s="52"/>
      <c r="HJV13" s="52"/>
      <c r="HJW13" s="52"/>
      <c r="HJX13" s="52"/>
      <c r="HJY13" s="52"/>
      <c r="HJZ13" s="52"/>
      <c r="HKA13" s="52"/>
      <c r="HKB13" s="52"/>
      <c r="HKC13" s="52"/>
      <c r="HKD13" s="52"/>
      <c r="HKE13" s="52"/>
      <c r="HKF13" s="52"/>
      <c r="HKG13" s="52"/>
      <c r="HKH13" s="52"/>
      <c r="HKI13" s="52"/>
      <c r="HKJ13" s="52"/>
      <c r="HKK13" s="52"/>
      <c r="HKL13" s="52"/>
      <c r="HKM13" s="52"/>
      <c r="HKN13" s="52"/>
      <c r="HKO13" s="52"/>
      <c r="HKP13" s="52"/>
      <c r="HKQ13" s="52"/>
      <c r="HKR13" s="52"/>
      <c r="HKS13" s="52"/>
      <c r="HKT13" s="52"/>
      <c r="HKU13" s="52"/>
      <c r="HKV13" s="52"/>
      <c r="HKW13" s="52"/>
      <c r="HKX13" s="52"/>
      <c r="HKY13" s="52"/>
      <c r="HKZ13" s="52"/>
      <c r="HLA13" s="52"/>
      <c r="HLB13" s="52"/>
      <c r="HLC13" s="52"/>
      <c r="HLD13" s="52"/>
      <c r="HLE13" s="52"/>
      <c r="HLF13" s="52"/>
      <c r="HLG13" s="52"/>
      <c r="HLH13" s="52"/>
      <c r="HLI13" s="52"/>
      <c r="HLJ13" s="52"/>
      <c r="HLK13" s="52"/>
      <c r="HLL13" s="52"/>
      <c r="HLM13" s="52"/>
      <c r="HLN13" s="52"/>
      <c r="HLO13" s="52"/>
      <c r="HLP13" s="52"/>
      <c r="HLQ13" s="52"/>
      <c r="HLR13" s="52"/>
      <c r="HLS13" s="52"/>
      <c r="HLT13" s="52"/>
      <c r="HLU13" s="52"/>
      <c r="HLV13" s="52"/>
      <c r="HLW13" s="52"/>
      <c r="HLX13" s="52"/>
      <c r="HLY13" s="52"/>
      <c r="HLZ13" s="52"/>
      <c r="HMA13" s="52"/>
      <c r="HMB13" s="52"/>
      <c r="HMC13" s="52"/>
      <c r="HMD13" s="52"/>
      <c r="HME13" s="52"/>
      <c r="HMF13" s="52"/>
      <c r="HMG13" s="52"/>
      <c r="HMH13" s="52"/>
      <c r="HMI13" s="52"/>
      <c r="HMJ13" s="52"/>
      <c r="HMK13" s="52"/>
      <c r="HML13" s="52"/>
      <c r="HMM13" s="52"/>
      <c r="HMN13" s="52"/>
      <c r="HMO13" s="52"/>
      <c r="HMP13" s="52"/>
      <c r="HMQ13" s="52"/>
      <c r="HMR13" s="52"/>
      <c r="HMS13" s="52"/>
      <c r="HMT13" s="52"/>
      <c r="HMU13" s="52"/>
      <c r="HMV13" s="52"/>
      <c r="HMW13" s="52"/>
      <c r="HMX13" s="52"/>
      <c r="HMY13" s="52"/>
      <c r="HMZ13" s="52"/>
      <c r="HNA13" s="52"/>
      <c r="HNB13" s="52"/>
      <c r="HNC13" s="52"/>
      <c r="HND13" s="52"/>
      <c r="HNE13" s="52"/>
      <c r="HNF13" s="52"/>
      <c r="HNG13" s="52"/>
      <c r="HNH13" s="52"/>
      <c r="HNI13" s="52"/>
      <c r="HNJ13" s="52"/>
      <c r="HNK13" s="52"/>
      <c r="HNL13" s="52"/>
      <c r="HNM13" s="52"/>
      <c r="HNN13" s="52"/>
      <c r="HNO13" s="52"/>
      <c r="HNP13" s="52"/>
      <c r="HNQ13" s="52"/>
      <c r="HNR13" s="52"/>
      <c r="HNS13" s="52"/>
      <c r="HNT13" s="52"/>
      <c r="HNU13" s="52"/>
      <c r="HNV13" s="52"/>
      <c r="HNW13" s="52"/>
      <c r="HNX13" s="52"/>
      <c r="HNY13" s="52"/>
      <c r="HNZ13" s="52"/>
      <c r="HOA13" s="52"/>
      <c r="HOB13" s="52"/>
      <c r="HOC13" s="52"/>
      <c r="HOD13" s="52"/>
      <c r="HOE13" s="52"/>
      <c r="HOF13" s="52"/>
      <c r="HOG13" s="52"/>
      <c r="HOH13" s="52"/>
      <c r="HOI13" s="52"/>
      <c r="HOJ13" s="52"/>
      <c r="HOK13" s="52"/>
      <c r="HOL13" s="52"/>
      <c r="HOM13" s="52"/>
      <c r="HON13" s="52"/>
      <c r="HOO13" s="52"/>
      <c r="HOP13" s="52"/>
      <c r="HOQ13" s="52"/>
      <c r="HOR13" s="52"/>
      <c r="HOS13" s="52"/>
      <c r="HOT13" s="52"/>
      <c r="HOU13" s="52"/>
      <c r="HOV13" s="52"/>
      <c r="HOW13" s="52"/>
      <c r="HOX13" s="52"/>
      <c r="HOY13" s="52"/>
      <c r="HOZ13" s="52"/>
      <c r="HPA13" s="52"/>
      <c r="HPB13" s="52"/>
      <c r="HPC13" s="52"/>
      <c r="HPD13" s="52"/>
      <c r="HPE13" s="52"/>
      <c r="HPF13" s="52"/>
      <c r="HPG13" s="52"/>
      <c r="HPH13" s="52"/>
      <c r="HPI13" s="52"/>
      <c r="HPJ13" s="52"/>
      <c r="HPK13" s="52"/>
      <c r="HPL13" s="52"/>
      <c r="HPM13" s="52"/>
      <c r="HPN13" s="52"/>
      <c r="HPO13" s="52"/>
      <c r="HPP13" s="52"/>
      <c r="HPQ13" s="52"/>
      <c r="HPR13" s="52"/>
      <c r="HPS13" s="52"/>
      <c r="HPT13" s="52"/>
      <c r="HPU13" s="52"/>
      <c r="HPV13" s="52"/>
      <c r="HPW13" s="52"/>
      <c r="HPX13" s="52"/>
      <c r="HPY13" s="52"/>
      <c r="HPZ13" s="52"/>
      <c r="HQA13" s="52"/>
      <c r="HQB13" s="52"/>
      <c r="HQC13" s="52"/>
      <c r="HQD13" s="52"/>
      <c r="HQE13" s="52"/>
      <c r="HQF13" s="52"/>
      <c r="HQG13" s="52"/>
      <c r="HQH13" s="52"/>
      <c r="HQI13" s="52"/>
      <c r="HQJ13" s="52"/>
      <c r="HQK13" s="52"/>
      <c r="HQL13" s="52"/>
      <c r="HQM13" s="52"/>
      <c r="HQN13" s="52"/>
      <c r="HQO13" s="52"/>
      <c r="HQP13" s="52"/>
      <c r="HQQ13" s="52"/>
      <c r="HQR13" s="52"/>
      <c r="HQS13" s="52"/>
      <c r="HQT13" s="52"/>
      <c r="HQU13" s="52"/>
      <c r="HQV13" s="52"/>
      <c r="HQW13" s="52"/>
      <c r="HQX13" s="52"/>
      <c r="HQY13" s="52"/>
      <c r="HQZ13" s="52"/>
      <c r="HRA13" s="52"/>
      <c r="HRB13" s="52"/>
      <c r="HRC13" s="52"/>
      <c r="HRD13" s="52"/>
      <c r="HRE13" s="52"/>
      <c r="HRF13" s="52"/>
      <c r="HRG13" s="52"/>
      <c r="HRH13" s="52"/>
      <c r="HRI13" s="52"/>
      <c r="HRJ13" s="52"/>
      <c r="HRK13" s="52"/>
      <c r="HRL13" s="52"/>
      <c r="HRM13" s="52"/>
      <c r="HRN13" s="52"/>
      <c r="HRO13" s="52"/>
      <c r="HRP13" s="52"/>
      <c r="HRQ13" s="52"/>
      <c r="HRR13" s="52"/>
      <c r="HRS13" s="52"/>
      <c r="HRT13" s="52"/>
      <c r="HRU13" s="52"/>
      <c r="HRV13" s="52"/>
      <c r="HRW13" s="52"/>
      <c r="HRX13" s="52"/>
      <c r="HRY13" s="52"/>
      <c r="HRZ13" s="52"/>
      <c r="HSA13" s="52"/>
      <c r="HSB13" s="52"/>
      <c r="HSC13" s="52"/>
      <c r="HSD13" s="52"/>
      <c r="HSE13" s="52"/>
      <c r="HSF13" s="52"/>
      <c r="HSG13" s="52"/>
      <c r="HSH13" s="52"/>
      <c r="HSI13" s="52"/>
      <c r="HSJ13" s="52"/>
      <c r="HSK13" s="52"/>
      <c r="HSL13" s="52"/>
      <c r="HSM13" s="52"/>
      <c r="HSN13" s="52"/>
      <c r="HSO13" s="52"/>
      <c r="HSP13" s="52"/>
      <c r="HSQ13" s="52"/>
      <c r="HSR13" s="52"/>
      <c r="HSS13" s="52"/>
      <c r="HST13" s="52"/>
      <c r="HSU13" s="52"/>
      <c r="HSV13" s="52"/>
      <c r="HSW13" s="52"/>
      <c r="HSX13" s="52"/>
      <c r="HSY13" s="52"/>
      <c r="HSZ13" s="52"/>
      <c r="HTA13" s="52"/>
      <c r="HTB13" s="52"/>
      <c r="HTC13" s="52"/>
      <c r="HTD13" s="52"/>
      <c r="HTE13" s="52"/>
      <c r="HTF13" s="52"/>
      <c r="HTG13" s="52"/>
      <c r="HTH13" s="52"/>
      <c r="HTI13" s="52"/>
      <c r="HTJ13" s="52"/>
      <c r="HTK13" s="52"/>
      <c r="HTL13" s="52"/>
      <c r="HTM13" s="52"/>
      <c r="HTN13" s="52"/>
      <c r="HTO13" s="52"/>
      <c r="HTP13" s="52"/>
      <c r="HTQ13" s="52"/>
      <c r="HTR13" s="52"/>
      <c r="HTS13" s="52"/>
      <c r="HTT13" s="52"/>
      <c r="HTU13" s="52"/>
      <c r="HTV13" s="52"/>
      <c r="HTW13" s="52"/>
      <c r="HTX13" s="52"/>
      <c r="HTY13" s="52"/>
      <c r="HTZ13" s="52"/>
      <c r="HUA13" s="52"/>
      <c r="HUB13" s="52"/>
      <c r="HUC13" s="52"/>
      <c r="HUD13" s="52"/>
      <c r="HUE13" s="52"/>
      <c r="HUF13" s="52"/>
      <c r="HUG13" s="52"/>
      <c r="HUH13" s="52"/>
      <c r="HUI13" s="52"/>
      <c r="HUJ13" s="52"/>
      <c r="HUK13" s="52"/>
      <c r="HUL13" s="52"/>
      <c r="HUM13" s="52"/>
      <c r="HUN13" s="52"/>
      <c r="HUO13" s="52"/>
      <c r="HUP13" s="52"/>
      <c r="HUQ13" s="52"/>
      <c r="HUR13" s="52"/>
      <c r="HUS13" s="52"/>
      <c r="HUT13" s="52"/>
      <c r="HUU13" s="52"/>
      <c r="HUV13" s="52"/>
      <c r="HUW13" s="52"/>
      <c r="HUX13" s="52"/>
      <c r="HUY13" s="52"/>
      <c r="HUZ13" s="52"/>
      <c r="HVA13" s="52"/>
      <c r="HVB13" s="52"/>
      <c r="HVC13" s="52"/>
      <c r="HVD13" s="52"/>
      <c r="HVE13" s="52"/>
      <c r="HVF13" s="52"/>
      <c r="HVG13" s="52"/>
      <c r="HVH13" s="52"/>
      <c r="HVI13" s="52"/>
      <c r="HVJ13" s="52"/>
      <c r="HVK13" s="52"/>
      <c r="HVL13" s="52"/>
      <c r="HVM13" s="52"/>
      <c r="HVN13" s="52"/>
      <c r="HVO13" s="52"/>
      <c r="HVP13" s="52"/>
      <c r="HVQ13" s="52"/>
      <c r="HVR13" s="52"/>
      <c r="HVS13" s="52"/>
      <c r="HVT13" s="52"/>
      <c r="HVU13" s="52"/>
      <c r="HVV13" s="52"/>
      <c r="HVW13" s="52"/>
      <c r="HVX13" s="52"/>
      <c r="HVY13" s="52"/>
      <c r="HVZ13" s="52"/>
      <c r="HWA13" s="52"/>
      <c r="HWB13" s="52"/>
      <c r="HWC13" s="52"/>
      <c r="HWD13" s="52"/>
      <c r="HWE13" s="52"/>
      <c r="HWF13" s="52"/>
      <c r="HWG13" s="52"/>
      <c r="HWH13" s="52"/>
      <c r="HWI13" s="52"/>
      <c r="HWJ13" s="52"/>
      <c r="HWK13" s="52"/>
      <c r="HWL13" s="52"/>
      <c r="HWM13" s="52"/>
      <c r="HWN13" s="52"/>
      <c r="HWO13" s="52"/>
      <c r="HWP13" s="52"/>
      <c r="HWQ13" s="52"/>
      <c r="HWR13" s="52"/>
      <c r="HWS13" s="52"/>
      <c r="HWT13" s="52"/>
      <c r="HWU13" s="52"/>
      <c r="HWV13" s="52"/>
      <c r="HWW13" s="52"/>
      <c r="HWX13" s="52"/>
      <c r="HWY13" s="52"/>
      <c r="HWZ13" s="52"/>
      <c r="HXA13" s="52"/>
      <c r="HXB13" s="52"/>
      <c r="HXC13" s="52"/>
      <c r="HXD13" s="52"/>
      <c r="HXE13" s="52"/>
      <c r="HXF13" s="52"/>
      <c r="HXG13" s="52"/>
      <c r="HXH13" s="52"/>
      <c r="HXI13" s="52"/>
      <c r="HXJ13" s="52"/>
      <c r="HXK13" s="52"/>
      <c r="HXL13" s="52"/>
      <c r="HXM13" s="52"/>
      <c r="HXN13" s="52"/>
      <c r="HXO13" s="52"/>
      <c r="HXP13" s="52"/>
      <c r="HXQ13" s="52"/>
      <c r="HXR13" s="52"/>
      <c r="HXS13" s="52"/>
      <c r="HXT13" s="52"/>
      <c r="HXU13" s="52"/>
      <c r="HXV13" s="52"/>
      <c r="HXW13" s="52"/>
      <c r="HXX13" s="52"/>
      <c r="HXY13" s="52"/>
      <c r="HXZ13" s="52"/>
      <c r="HYA13" s="52"/>
      <c r="HYB13" s="52"/>
      <c r="HYC13" s="52"/>
      <c r="HYD13" s="52"/>
      <c r="HYE13" s="52"/>
      <c r="HYF13" s="52"/>
      <c r="HYG13" s="52"/>
      <c r="HYH13" s="52"/>
      <c r="HYI13" s="52"/>
      <c r="HYJ13" s="52"/>
      <c r="HYK13" s="52"/>
      <c r="HYL13" s="52"/>
      <c r="HYM13" s="52"/>
      <c r="HYN13" s="52"/>
      <c r="HYO13" s="52"/>
      <c r="HYP13" s="52"/>
      <c r="HYQ13" s="52"/>
      <c r="HYR13" s="52"/>
      <c r="HYS13" s="52"/>
      <c r="HYT13" s="52"/>
      <c r="HYU13" s="52"/>
      <c r="HYV13" s="52"/>
      <c r="HYW13" s="52"/>
      <c r="HYX13" s="52"/>
      <c r="HYY13" s="52"/>
      <c r="HYZ13" s="52"/>
      <c r="HZA13" s="52"/>
      <c r="HZB13" s="52"/>
      <c r="HZC13" s="52"/>
      <c r="HZD13" s="52"/>
      <c r="HZE13" s="52"/>
      <c r="HZF13" s="52"/>
      <c r="HZG13" s="52"/>
      <c r="HZH13" s="52"/>
      <c r="HZI13" s="52"/>
      <c r="HZJ13" s="52"/>
      <c r="HZK13" s="52"/>
      <c r="HZL13" s="52"/>
      <c r="HZM13" s="52"/>
      <c r="HZN13" s="52"/>
      <c r="HZO13" s="52"/>
      <c r="HZP13" s="52"/>
      <c r="HZQ13" s="52"/>
      <c r="HZR13" s="52"/>
      <c r="HZS13" s="52"/>
      <c r="HZT13" s="52"/>
      <c r="HZU13" s="52"/>
      <c r="HZV13" s="52"/>
      <c r="HZW13" s="52"/>
      <c r="HZX13" s="52"/>
      <c r="HZY13" s="52"/>
      <c r="HZZ13" s="52"/>
      <c r="IAA13" s="52"/>
      <c r="IAB13" s="52"/>
      <c r="IAC13" s="52"/>
      <c r="IAD13" s="52"/>
      <c r="IAE13" s="52"/>
      <c r="IAF13" s="52"/>
      <c r="IAG13" s="52"/>
      <c r="IAH13" s="52"/>
      <c r="IAI13" s="52"/>
      <c r="IAJ13" s="52"/>
      <c r="IAK13" s="52"/>
      <c r="IAL13" s="52"/>
      <c r="IAM13" s="52"/>
      <c r="IAN13" s="52"/>
      <c r="IAO13" s="52"/>
      <c r="IAP13" s="52"/>
      <c r="IAQ13" s="52"/>
      <c r="IAR13" s="52"/>
      <c r="IAS13" s="52"/>
      <c r="IAT13" s="52"/>
      <c r="IAU13" s="52"/>
      <c r="IAV13" s="52"/>
      <c r="IAW13" s="52"/>
      <c r="IAX13" s="52"/>
      <c r="IAY13" s="52"/>
      <c r="IAZ13" s="52"/>
      <c r="IBA13" s="52"/>
      <c r="IBB13" s="52"/>
      <c r="IBC13" s="52"/>
      <c r="IBD13" s="52"/>
      <c r="IBE13" s="52"/>
      <c r="IBF13" s="52"/>
      <c r="IBG13" s="52"/>
      <c r="IBH13" s="52"/>
      <c r="IBI13" s="52"/>
      <c r="IBJ13" s="52"/>
      <c r="IBK13" s="52"/>
      <c r="IBL13" s="52"/>
      <c r="IBM13" s="52"/>
      <c r="IBN13" s="52"/>
      <c r="IBO13" s="52"/>
      <c r="IBP13" s="52"/>
      <c r="IBQ13" s="52"/>
      <c r="IBR13" s="52"/>
      <c r="IBS13" s="52"/>
      <c r="IBT13" s="52"/>
      <c r="IBU13" s="52"/>
      <c r="IBV13" s="52"/>
      <c r="IBW13" s="52"/>
      <c r="IBX13" s="52"/>
      <c r="IBY13" s="52"/>
      <c r="IBZ13" s="52"/>
      <c r="ICA13" s="52"/>
      <c r="ICB13" s="52"/>
      <c r="ICC13" s="52"/>
      <c r="ICD13" s="52"/>
      <c r="ICE13" s="52"/>
      <c r="ICF13" s="52"/>
      <c r="ICG13" s="52"/>
      <c r="ICH13" s="52"/>
      <c r="ICI13" s="52"/>
      <c r="ICJ13" s="52"/>
      <c r="ICK13" s="52"/>
      <c r="ICL13" s="52"/>
      <c r="ICM13" s="52"/>
      <c r="ICN13" s="52"/>
      <c r="ICO13" s="52"/>
      <c r="ICP13" s="52"/>
      <c r="ICQ13" s="52"/>
      <c r="ICR13" s="52"/>
      <c r="ICS13" s="52"/>
      <c r="ICT13" s="52"/>
      <c r="ICU13" s="52"/>
      <c r="ICV13" s="52"/>
      <c r="ICW13" s="52"/>
      <c r="ICX13" s="52"/>
      <c r="ICY13" s="52"/>
      <c r="ICZ13" s="52"/>
      <c r="IDA13" s="52"/>
      <c r="IDB13" s="52"/>
      <c r="IDC13" s="52"/>
      <c r="IDD13" s="52"/>
      <c r="IDE13" s="52"/>
      <c r="IDF13" s="52"/>
      <c r="IDG13" s="52"/>
      <c r="IDH13" s="52"/>
      <c r="IDI13" s="52"/>
      <c r="IDJ13" s="52"/>
      <c r="IDK13" s="52"/>
      <c r="IDL13" s="52"/>
      <c r="IDM13" s="52"/>
      <c r="IDN13" s="52"/>
      <c r="IDO13" s="52"/>
      <c r="IDP13" s="52"/>
      <c r="IDQ13" s="52"/>
      <c r="IDR13" s="52"/>
      <c r="IDS13" s="52"/>
      <c r="IDT13" s="52"/>
      <c r="IDU13" s="52"/>
      <c r="IDV13" s="52"/>
      <c r="IDW13" s="52"/>
      <c r="IDX13" s="52"/>
      <c r="IDY13" s="52"/>
      <c r="IDZ13" s="52"/>
      <c r="IEA13" s="52"/>
      <c r="IEB13" s="52"/>
      <c r="IEC13" s="52"/>
      <c r="IED13" s="52"/>
      <c r="IEE13" s="52"/>
      <c r="IEF13" s="52"/>
      <c r="IEG13" s="52"/>
      <c r="IEH13" s="52"/>
      <c r="IEI13" s="52"/>
      <c r="IEJ13" s="52"/>
      <c r="IEK13" s="52"/>
      <c r="IEL13" s="52"/>
      <c r="IEM13" s="52"/>
      <c r="IEN13" s="52"/>
      <c r="IEO13" s="52"/>
      <c r="IEP13" s="52"/>
      <c r="IEQ13" s="52"/>
      <c r="IER13" s="52"/>
      <c r="IES13" s="52"/>
      <c r="IET13" s="52"/>
      <c r="IEU13" s="52"/>
      <c r="IEV13" s="52"/>
      <c r="IEW13" s="52"/>
      <c r="IEX13" s="52"/>
      <c r="IEY13" s="52"/>
      <c r="IEZ13" s="52"/>
      <c r="IFA13" s="52"/>
      <c r="IFB13" s="52"/>
      <c r="IFC13" s="52"/>
      <c r="IFD13" s="52"/>
      <c r="IFE13" s="52"/>
      <c r="IFF13" s="52"/>
      <c r="IFG13" s="52"/>
      <c r="IFH13" s="52"/>
      <c r="IFI13" s="52"/>
      <c r="IFJ13" s="52"/>
      <c r="IFK13" s="52"/>
      <c r="IFL13" s="52"/>
      <c r="IFM13" s="52"/>
      <c r="IFN13" s="52"/>
      <c r="IFO13" s="52"/>
      <c r="IFP13" s="52"/>
      <c r="IFQ13" s="52"/>
      <c r="IFR13" s="52"/>
      <c r="IFS13" s="52"/>
      <c r="IFT13" s="52"/>
      <c r="IFU13" s="52"/>
      <c r="IFV13" s="52"/>
      <c r="IFW13" s="52"/>
      <c r="IFX13" s="52"/>
      <c r="IFY13" s="52"/>
      <c r="IFZ13" s="52"/>
      <c r="IGA13" s="52"/>
      <c r="IGB13" s="52"/>
      <c r="IGC13" s="52"/>
      <c r="IGD13" s="52"/>
      <c r="IGE13" s="52"/>
      <c r="IGF13" s="52"/>
      <c r="IGG13" s="52"/>
      <c r="IGH13" s="52"/>
      <c r="IGI13" s="52"/>
      <c r="IGJ13" s="52"/>
      <c r="IGK13" s="52"/>
      <c r="IGL13" s="52"/>
      <c r="IGM13" s="52"/>
      <c r="IGN13" s="52"/>
      <c r="IGO13" s="52"/>
      <c r="IGP13" s="52"/>
      <c r="IGQ13" s="52"/>
      <c r="IGR13" s="52"/>
      <c r="IGS13" s="52"/>
      <c r="IGT13" s="52"/>
      <c r="IGU13" s="52"/>
      <c r="IGV13" s="52"/>
      <c r="IGW13" s="52"/>
      <c r="IGX13" s="52"/>
      <c r="IGY13" s="52"/>
      <c r="IGZ13" s="52"/>
      <c r="IHA13" s="52"/>
      <c r="IHB13" s="52"/>
      <c r="IHC13" s="52"/>
      <c r="IHD13" s="52"/>
      <c r="IHE13" s="52"/>
      <c r="IHF13" s="52"/>
      <c r="IHG13" s="52"/>
      <c r="IHH13" s="52"/>
      <c r="IHI13" s="52"/>
      <c r="IHJ13" s="52"/>
      <c r="IHK13" s="52"/>
      <c r="IHL13" s="52"/>
      <c r="IHM13" s="52"/>
      <c r="IHN13" s="52"/>
      <c r="IHO13" s="52"/>
      <c r="IHP13" s="52"/>
      <c r="IHQ13" s="52"/>
      <c r="IHR13" s="52"/>
      <c r="IHS13" s="52"/>
      <c r="IHT13" s="52"/>
      <c r="IHU13" s="52"/>
      <c r="IHV13" s="52"/>
      <c r="IHW13" s="52"/>
      <c r="IHX13" s="52"/>
      <c r="IHY13" s="52"/>
      <c r="IHZ13" s="52"/>
      <c r="IIA13" s="52"/>
      <c r="IIB13" s="52"/>
      <c r="IIC13" s="52"/>
      <c r="IID13" s="52"/>
      <c r="IIE13" s="52"/>
      <c r="IIF13" s="52"/>
      <c r="IIG13" s="52"/>
      <c r="IIH13" s="52"/>
      <c r="III13" s="52"/>
      <c r="IIJ13" s="52"/>
      <c r="IIK13" s="52"/>
      <c r="IIL13" s="52"/>
      <c r="IIM13" s="52"/>
      <c r="IIN13" s="52"/>
      <c r="IIO13" s="52"/>
      <c r="IIP13" s="52"/>
      <c r="IIQ13" s="52"/>
      <c r="IIR13" s="52"/>
      <c r="IIS13" s="52"/>
      <c r="IIT13" s="52"/>
      <c r="IIU13" s="52"/>
      <c r="IIV13" s="52"/>
      <c r="IIW13" s="52"/>
      <c r="IIX13" s="52"/>
      <c r="IIY13" s="52"/>
      <c r="IIZ13" s="52"/>
      <c r="IJA13" s="52"/>
      <c r="IJB13" s="52"/>
      <c r="IJC13" s="52"/>
      <c r="IJD13" s="52"/>
      <c r="IJE13" s="52"/>
      <c r="IJF13" s="52"/>
      <c r="IJG13" s="52"/>
      <c r="IJH13" s="52"/>
      <c r="IJI13" s="52"/>
      <c r="IJJ13" s="52"/>
      <c r="IJK13" s="52"/>
      <c r="IJL13" s="52"/>
      <c r="IJM13" s="52"/>
      <c r="IJN13" s="52"/>
      <c r="IJO13" s="52"/>
      <c r="IJP13" s="52"/>
      <c r="IJQ13" s="52"/>
      <c r="IJR13" s="52"/>
      <c r="IJS13" s="52"/>
      <c r="IJT13" s="52"/>
      <c r="IJU13" s="52"/>
      <c r="IJV13" s="52"/>
      <c r="IJW13" s="52"/>
      <c r="IJX13" s="52"/>
      <c r="IJY13" s="52"/>
      <c r="IJZ13" s="52"/>
      <c r="IKA13" s="52"/>
      <c r="IKB13" s="52"/>
      <c r="IKC13" s="52"/>
      <c r="IKD13" s="52"/>
      <c r="IKE13" s="52"/>
      <c r="IKF13" s="52"/>
      <c r="IKG13" s="52"/>
      <c r="IKH13" s="52"/>
      <c r="IKI13" s="52"/>
      <c r="IKJ13" s="52"/>
      <c r="IKK13" s="52"/>
      <c r="IKL13" s="52"/>
      <c r="IKM13" s="52"/>
      <c r="IKN13" s="52"/>
      <c r="IKO13" s="52"/>
      <c r="IKP13" s="52"/>
      <c r="IKQ13" s="52"/>
      <c r="IKR13" s="52"/>
      <c r="IKS13" s="52"/>
      <c r="IKT13" s="52"/>
      <c r="IKU13" s="52"/>
      <c r="IKV13" s="52"/>
      <c r="IKW13" s="52"/>
      <c r="IKX13" s="52"/>
      <c r="IKY13" s="52"/>
      <c r="IKZ13" s="52"/>
      <c r="ILA13" s="52"/>
      <c r="ILB13" s="52"/>
      <c r="ILC13" s="52"/>
      <c r="ILD13" s="52"/>
      <c r="ILE13" s="52"/>
      <c r="ILF13" s="52"/>
      <c r="ILG13" s="52"/>
      <c r="ILH13" s="52"/>
      <c r="ILI13" s="52"/>
      <c r="ILJ13" s="52"/>
      <c r="ILK13" s="52"/>
      <c r="ILL13" s="52"/>
      <c r="ILM13" s="52"/>
      <c r="ILN13" s="52"/>
      <c r="ILO13" s="52"/>
      <c r="ILP13" s="52"/>
      <c r="ILQ13" s="52"/>
      <c r="ILR13" s="52"/>
      <c r="ILS13" s="52"/>
      <c r="ILT13" s="52"/>
      <c r="ILU13" s="52"/>
      <c r="ILV13" s="52"/>
      <c r="ILW13" s="52"/>
      <c r="ILX13" s="52"/>
      <c r="ILY13" s="52"/>
      <c r="ILZ13" s="52"/>
      <c r="IMA13" s="52"/>
      <c r="IMB13" s="52"/>
      <c r="IMC13" s="52"/>
      <c r="IMD13" s="52"/>
      <c r="IME13" s="52"/>
      <c r="IMF13" s="52"/>
      <c r="IMG13" s="52"/>
      <c r="IMH13" s="52"/>
      <c r="IMI13" s="52"/>
      <c r="IMJ13" s="52"/>
      <c r="IMK13" s="52"/>
      <c r="IML13" s="52"/>
      <c r="IMM13" s="52"/>
      <c r="IMN13" s="52"/>
      <c r="IMO13" s="52"/>
      <c r="IMP13" s="52"/>
      <c r="IMQ13" s="52"/>
      <c r="IMR13" s="52"/>
      <c r="IMS13" s="52"/>
      <c r="IMT13" s="52"/>
      <c r="IMU13" s="52"/>
      <c r="IMV13" s="52"/>
      <c r="IMW13" s="52"/>
      <c r="IMX13" s="52"/>
      <c r="IMY13" s="52"/>
      <c r="IMZ13" s="52"/>
      <c r="INA13" s="52"/>
      <c r="INB13" s="52"/>
      <c r="INC13" s="52"/>
      <c r="IND13" s="52"/>
      <c r="INE13" s="52"/>
      <c r="INF13" s="52"/>
      <c r="ING13" s="52"/>
      <c r="INH13" s="52"/>
      <c r="INI13" s="52"/>
      <c r="INJ13" s="52"/>
      <c r="INK13" s="52"/>
      <c r="INL13" s="52"/>
      <c r="INM13" s="52"/>
      <c r="INN13" s="52"/>
      <c r="INO13" s="52"/>
      <c r="INP13" s="52"/>
      <c r="INQ13" s="52"/>
      <c r="INR13" s="52"/>
      <c r="INS13" s="52"/>
      <c r="INT13" s="52"/>
      <c r="INU13" s="52"/>
      <c r="INV13" s="52"/>
      <c r="INW13" s="52"/>
      <c r="INX13" s="52"/>
      <c r="INY13" s="52"/>
      <c r="INZ13" s="52"/>
      <c r="IOA13" s="52"/>
      <c r="IOB13" s="52"/>
      <c r="IOC13" s="52"/>
      <c r="IOD13" s="52"/>
      <c r="IOE13" s="52"/>
      <c r="IOF13" s="52"/>
      <c r="IOG13" s="52"/>
      <c r="IOH13" s="52"/>
      <c r="IOI13" s="52"/>
      <c r="IOJ13" s="52"/>
      <c r="IOK13" s="52"/>
      <c r="IOL13" s="52"/>
      <c r="IOM13" s="52"/>
      <c r="ION13" s="52"/>
      <c r="IOO13" s="52"/>
      <c r="IOP13" s="52"/>
      <c r="IOQ13" s="52"/>
      <c r="IOR13" s="52"/>
      <c r="IOS13" s="52"/>
      <c r="IOT13" s="52"/>
      <c r="IOU13" s="52"/>
      <c r="IOV13" s="52"/>
      <c r="IOW13" s="52"/>
      <c r="IOX13" s="52"/>
      <c r="IOY13" s="52"/>
      <c r="IOZ13" s="52"/>
      <c r="IPA13" s="52"/>
      <c r="IPB13" s="52"/>
      <c r="IPC13" s="52"/>
      <c r="IPD13" s="52"/>
      <c r="IPE13" s="52"/>
      <c r="IPF13" s="52"/>
      <c r="IPG13" s="52"/>
      <c r="IPH13" s="52"/>
      <c r="IPI13" s="52"/>
      <c r="IPJ13" s="52"/>
      <c r="IPK13" s="52"/>
      <c r="IPL13" s="52"/>
      <c r="IPM13" s="52"/>
      <c r="IPN13" s="52"/>
      <c r="IPO13" s="52"/>
      <c r="IPP13" s="52"/>
      <c r="IPQ13" s="52"/>
      <c r="IPR13" s="52"/>
      <c r="IPS13" s="52"/>
      <c r="IPT13" s="52"/>
      <c r="IPU13" s="52"/>
      <c r="IPV13" s="52"/>
      <c r="IPW13" s="52"/>
      <c r="IPX13" s="52"/>
      <c r="IPY13" s="52"/>
      <c r="IPZ13" s="52"/>
      <c r="IQA13" s="52"/>
      <c r="IQB13" s="52"/>
      <c r="IQC13" s="52"/>
      <c r="IQD13" s="52"/>
      <c r="IQE13" s="52"/>
      <c r="IQF13" s="52"/>
      <c r="IQG13" s="52"/>
      <c r="IQH13" s="52"/>
      <c r="IQI13" s="52"/>
      <c r="IQJ13" s="52"/>
      <c r="IQK13" s="52"/>
      <c r="IQL13" s="52"/>
      <c r="IQM13" s="52"/>
      <c r="IQN13" s="52"/>
      <c r="IQO13" s="52"/>
      <c r="IQP13" s="52"/>
      <c r="IQQ13" s="52"/>
      <c r="IQR13" s="52"/>
      <c r="IQS13" s="52"/>
      <c r="IQT13" s="52"/>
      <c r="IQU13" s="52"/>
      <c r="IQV13" s="52"/>
      <c r="IQW13" s="52"/>
      <c r="IQX13" s="52"/>
      <c r="IQY13" s="52"/>
      <c r="IQZ13" s="52"/>
      <c r="IRA13" s="52"/>
      <c r="IRB13" s="52"/>
      <c r="IRC13" s="52"/>
      <c r="IRD13" s="52"/>
      <c r="IRE13" s="52"/>
      <c r="IRF13" s="52"/>
      <c r="IRG13" s="52"/>
      <c r="IRH13" s="52"/>
      <c r="IRI13" s="52"/>
      <c r="IRJ13" s="52"/>
      <c r="IRK13" s="52"/>
      <c r="IRL13" s="52"/>
      <c r="IRM13" s="52"/>
      <c r="IRN13" s="52"/>
      <c r="IRO13" s="52"/>
      <c r="IRP13" s="52"/>
      <c r="IRQ13" s="52"/>
      <c r="IRR13" s="52"/>
      <c r="IRS13" s="52"/>
      <c r="IRT13" s="52"/>
      <c r="IRU13" s="52"/>
      <c r="IRV13" s="52"/>
      <c r="IRW13" s="52"/>
      <c r="IRX13" s="52"/>
      <c r="IRY13" s="52"/>
      <c r="IRZ13" s="52"/>
      <c r="ISA13" s="52"/>
      <c r="ISB13" s="52"/>
      <c r="ISC13" s="52"/>
      <c r="ISD13" s="52"/>
      <c r="ISE13" s="52"/>
      <c r="ISF13" s="52"/>
      <c r="ISG13" s="52"/>
      <c r="ISH13" s="52"/>
      <c r="ISI13" s="52"/>
      <c r="ISJ13" s="52"/>
      <c r="ISK13" s="52"/>
      <c r="ISL13" s="52"/>
      <c r="ISM13" s="52"/>
      <c r="ISN13" s="52"/>
      <c r="ISO13" s="52"/>
      <c r="ISP13" s="52"/>
      <c r="ISQ13" s="52"/>
      <c r="ISR13" s="52"/>
      <c r="ISS13" s="52"/>
      <c r="IST13" s="52"/>
      <c r="ISU13" s="52"/>
      <c r="ISV13" s="52"/>
      <c r="ISW13" s="52"/>
      <c r="ISX13" s="52"/>
      <c r="ISY13" s="52"/>
      <c r="ISZ13" s="52"/>
      <c r="ITA13" s="52"/>
      <c r="ITB13" s="52"/>
      <c r="ITC13" s="52"/>
      <c r="ITD13" s="52"/>
      <c r="ITE13" s="52"/>
      <c r="ITF13" s="52"/>
      <c r="ITG13" s="52"/>
      <c r="ITH13" s="52"/>
      <c r="ITI13" s="52"/>
      <c r="ITJ13" s="52"/>
      <c r="ITK13" s="52"/>
      <c r="ITL13" s="52"/>
      <c r="ITM13" s="52"/>
      <c r="ITN13" s="52"/>
      <c r="ITO13" s="52"/>
      <c r="ITP13" s="52"/>
      <c r="ITQ13" s="52"/>
      <c r="ITR13" s="52"/>
      <c r="ITS13" s="52"/>
      <c r="ITT13" s="52"/>
      <c r="ITU13" s="52"/>
      <c r="ITV13" s="52"/>
      <c r="ITW13" s="52"/>
      <c r="ITX13" s="52"/>
      <c r="ITY13" s="52"/>
      <c r="ITZ13" s="52"/>
      <c r="IUA13" s="52"/>
      <c r="IUB13" s="52"/>
      <c r="IUC13" s="52"/>
      <c r="IUD13" s="52"/>
      <c r="IUE13" s="52"/>
      <c r="IUF13" s="52"/>
      <c r="IUG13" s="52"/>
      <c r="IUH13" s="52"/>
      <c r="IUI13" s="52"/>
      <c r="IUJ13" s="52"/>
      <c r="IUK13" s="52"/>
      <c r="IUL13" s="52"/>
      <c r="IUM13" s="52"/>
      <c r="IUN13" s="52"/>
      <c r="IUO13" s="52"/>
      <c r="IUP13" s="52"/>
      <c r="IUQ13" s="52"/>
      <c r="IUR13" s="52"/>
      <c r="IUS13" s="52"/>
      <c r="IUT13" s="52"/>
      <c r="IUU13" s="52"/>
      <c r="IUV13" s="52"/>
      <c r="IUW13" s="52"/>
      <c r="IUX13" s="52"/>
      <c r="IUY13" s="52"/>
      <c r="IUZ13" s="52"/>
      <c r="IVA13" s="52"/>
      <c r="IVB13" s="52"/>
      <c r="IVC13" s="52"/>
      <c r="IVD13" s="52"/>
      <c r="IVE13" s="52"/>
      <c r="IVF13" s="52"/>
      <c r="IVG13" s="52"/>
      <c r="IVH13" s="52"/>
      <c r="IVI13" s="52"/>
      <c r="IVJ13" s="52"/>
      <c r="IVK13" s="52"/>
      <c r="IVL13" s="52"/>
      <c r="IVM13" s="52"/>
      <c r="IVN13" s="52"/>
      <c r="IVO13" s="52"/>
      <c r="IVP13" s="52"/>
      <c r="IVQ13" s="52"/>
      <c r="IVR13" s="52"/>
      <c r="IVS13" s="52"/>
      <c r="IVT13" s="52"/>
      <c r="IVU13" s="52"/>
      <c r="IVV13" s="52"/>
      <c r="IVW13" s="52"/>
      <c r="IVX13" s="52"/>
      <c r="IVY13" s="52"/>
      <c r="IVZ13" s="52"/>
      <c r="IWA13" s="52"/>
      <c r="IWB13" s="52"/>
      <c r="IWC13" s="52"/>
      <c r="IWD13" s="52"/>
      <c r="IWE13" s="52"/>
      <c r="IWF13" s="52"/>
      <c r="IWG13" s="52"/>
      <c r="IWH13" s="52"/>
      <c r="IWI13" s="52"/>
      <c r="IWJ13" s="52"/>
      <c r="IWK13" s="52"/>
      <c r="IWL13" s="52"/>
      <c r="IWM13" s="52"/>
      <c r="IWN13" s="52"/>
      <c r="IWO13" s="52"/>
      <c r="IWP13" s="52"/>
      <c r="IWQ13" s="52"/>
      <c r="IWR13" s="52"/>
      <c r="IWS13" s="52"/>
      <c r="IWT13" s="52"/>
      <c r="IWU13" s="52"/>
      <c r="IWV13" s="52"/>
      <c r="IWW13" s="52"/>
      <c r="IWX13" s="52"/>
      <c r="IWY13" s="52"/>
      <c r="IWZ13" s="52"/>
      <c r="IXA13" s="52"/>
      <c r="IXB13" s="52"/>
      <c r="IXC13" s="52"/>
      <c r="IXD13" s="52"/>
      <c r="IXE13" s="52"/>
      <c r="IXF13" s="52"/>
      <c r="IXG13" s="52"/>
      <c r="IXH13" s="52"/>
      <c r="IXI13" s="52"/>
      <c r="IXJ13" s="52"/>
      <c r="IXK13" s="52"/>
      <c r="IXL13" s="52"/>
      <c r="IXM13" s="52"/>
      <c r="IXN13" s="52"/>
      <c r="IXO13" s="52"/>
      <c r="IXP13" s="52"/>
      <c r="IXQ13" s="52"/>
      <c r="IXR13" s="52"/>
      <c r="IXS13" s="52"/>
      <c r="IXT13" s="52"/>
      <c r="IXU13" s="52"/>
      <c r="IXV13" s="52"/>
      <c r="IXW13" s="52"/>
      <c r="IXX13" s="52"/>
      <c r="IXY13" s="52"/>
      <c r="IXZ13" s="52"/>
      <c r="IYA13" s="52"/>
      <c r="IYB13" s="52"/>
      <c r="IYC13" s="52"/>
      <c r="IYD13" s="52"/>
      <c r="IYE13" s="52"/>
      <c r="IYF13" s="52"/>
      <c r="IYG13" s="52"/>
      <c r="IYH13" s="52"/>
      <c r="IYI13" s="52"/>
      <c r="IYJ13" s="52"/>
      <c r="IYK13" s="52"/>
      <c r="IYL13" s="52"/>
      <c r="IYM13" s="52"/>
      <c r="IYN13" s="52"/>
      <c r="IYO13" s="52"/>
      <c r="IYP13" s="52"/>
      <c r="IYQ13" s="52"/>
      <c r="IYR13" s="52"/>
      <c r="IYS13" s="52"/>
      <c r="IYT13" s="52"/>
      <c r="IYU13" s="52"/>
      <c r="IYV13" s="52"/>
      <c r="IYW13" s="52"/>
      <c r="IYX13" s="52"/>
      <c r="IYY13" s="52"/>
      <c r="IYZ13" s="52"/>
      <c r="IZA13" s="52"/>
      <c r="IZB13" s="52"/>
      <c r="IZC13" s="52"/>
      <c r="IZD13" s="52"/>
      <c r="IZE13" s="52"/>
      <c r="IZF13" s="52"/>
      <c r="IZG13" s="52"/>
      <c r="IZH13" s="52"/>
      <c r="IZI13" s="52"/>
      <c r="IZJ13" s="52"/>
      <c r="IZK13" s="52"/>
      <c r="IZL13" s="52"/>
      <c r="IZM13" s="52"/>
      <c r="IZN13" s="52"/>
      <c r="IZO13" s="52"/>
      <c r="IZP13" s="52"/>
      <c r="IZQ13" s="52"/>
      <c r="IZR13" s="52"/>
      <c r="IZS13" s="52"/>
      <c r="IZT13" s="52"/>
      <c r="IZU13" s="52"/>
      <c r="IZV13" s="52"/>
      <c r="IZW13" s="52"/>
      <c r="IZX13" s="52"/>
      <c r="IZY13" s="52"/>
      <c r="IZZ13" s="52"/>
      <c r="JAA13" s="52"/>
      <c r="JAB13" s="52"/>
      <c r="JAC13" s="52"/>
      <c r="JAD13" s="52"/>
      <c r="JAE13" s="52"/>
      <c r="JAF13" s="52"/>
      <c r="JAG13" s="52"/>
      <c r="JAH13" s="52"/>
      <c r="JAI13" s="52"/>
      <c r="JAJ13" s="52"/>
      <c r="JAK13" s="52"/>
      <c r="JAL13" s="52"/>
      <c r="JAM13" s="52"/>
      <c r="JAN13" s="52"/>
      <c r="JAO13" s="52"/>
      <c r="JAP13" s="52"/>
      <c r="JAQ13" s="52"/>
      <c r="JAR13" s="52"/>
      <c r="JAS13" s="52"/>
      <c r="JAT13" s="52"/>
      <c r="JAU13" s="52"/>
      <c r="JAV13" s="52"/>
      <c r="JAW13" s="52"/>
      <c r="JAX13" s="52"/>
      <c r="JAY13" s="52"/>
      <c r="JAZ13" s="52"/>
      <c r="JBA13" s="52"/>
      <c r="JBB13" s="52"/>
      <c r="JBC13" s="52"/>
      <c r="JBD13" s="52"/>
      <c r="JBE13" s="52"/>
      <c r="JBF13" s="52"/>
      <c r="JBG13" s="52"/>
      <c r="JBH13" s="52"/>
      <c r="JBI13" s="52"/>
      <c r="JBJ13" s="52"/>
      <c r="JBK13" s="52"/>
      <c r="JBL13" s="52"/>
      <c r="JBM13" s="52"/>
      <c r="JBN13" s="52"/>
      <c r="JBO13" s="52"/>
      <c r="JBP13" s="52"/>
      <c r="JBQ13" s="52"/>
      <c r="JBR13" s="52"/>
      <c r="JBS13" s="52"/>
      <c r="JBT13" s="52"/>
      <c r="JBU13" s="52"/>
      <c r="JBV13" s="52"/>
      <c r="JBW13" s="52"/>
      <c r="JBX13" s="52"/>
      <c r="JBY13" s="52"/>
      <c r="JBZ13" s="52"/>
      <c r="JCA13" s="52"/>
      <c r="JCB13" s="52"/>
      <c r="JCC13" s="52"/>
      <c r="JCD13" s="52"/>
      <c r="JCE13" s="52"/>
      <c r="JCF13" s="52"/>
      <c r="JCG13" s="52"/>
      <c r="JCH13" s="52"/>
      <c r="JCI13" s="52"/>
      <c r="JCJ13" s="52"/>
      <c r="JCK13" s="52"/>
      <c r="JCL13" s="52"/>
      <c r="JCM13" s="52"/>
      <c r="JCN13" s="52"/>
      <c r="JCO13" s="52"/>
      <c r="JCP13" s="52"/>
      <c r="JCQ13" s="52"/>
      <c r="JCR13" s="52"/>
      <c r="JCS13" s="52"/>
      <c r="JCT13" s="52"/>
      <c r="JCU13" s="52"/>
      <c r="JCV13" s="52"/>
      <c r="JCW13" s="52"/>
      <c r="JCX13" s="52"/>
      <c r="JCY13" s="52"/>
      <c r="JCZ13" s="52"/>
      <c r="JDA13" s="52"/>
      <c r="JDB13" s="52"/>
      <c r="JDC13" s="52"/>
      <c r="JDD13" s="52"/>
      <c r="JDE13" s="52"/>
      <c r="JDF13" s="52"/>
      <c r="JDG13" s="52"/>
      <c r="JDH13" s="52"/>
      <c r="JDI13" s="52"/>
      <c r="JDJ13" s="52"/>
      <c r="JDK13" s="52"/>
      <c r="JDL13" s="52"/>
      <c r="JDM13" s="52"/>
      <c r="JDN13" s="52"/>
      <c r="JDO13" s="52"/>
      <c r="JDP13" s="52"/>
      <c r="JDQ13" s="52"/>
      <c r="JDR13" s="52"/>
      <c r="JDS13" s="52"/>
      <c r="JDT13" s="52"/>
      <c r="JDU13" s="52"/>
      <c r="JDV13" s="52"/>
      <c r="JDW13" s="52"/>
      <c r="JDX13" s="52"/>
      <c r="JDY13" s="52"/>
      <c r="JDZ13" s="52"/>
      <c r="JEA13" s="52"/>
      <c r="JEB13" s="52"/>
      <c r="JEC13" s="52"/>
      <c r="JED13" s="52"/>
      <c r="JEE13" s="52"/>
      <c r="JEF13" s="52"/>
      <c r="JEG13" s="52"/>
      <c r="JEH13" s="52"/>
      <c r="JEI13" s="52"/>
      <c r="JEJ13" s="52"/>
      <c r="JEK13" s="52"/>
      <c r="JEL13" s="52"/>
      <c r="JEM13" s="52"/>
      <c r="JEN13" s="52"/>
      <c r="JEO13" s="52"/>
      <c r="JEP13" s="52"/>
      <c r="JEQ13" s="52"/>
      <c r="JER13" s="52"/>
      <c r="JES13" s="52"/>
      <c r="JET13" s="52"/>
      <c r="JEU13" s="52"/>
      <c r="JEV13" s="52"/>
      <c r="JEW13" s="52"/>
      <c r="JEX13" s="52"/>
      <c r="JEY13" s="52"/>
      <c r="JEZ13" s="52"/>
      <c r="JFA13" s="52"/>
      <c r="JFB13" s="52"/>
      <c r="JFC13" s="52"/>
      <c r="JFD13" s="52"/>
      <c r="JFE13" s="52"/>
      <c r="JFF13" s="52"/>
      <c r="JFG13" s="52"/>
      <c r="JFH13" s="52"/>
      <c r="JFI13" s="52"/>
      <c r="JFJ13" s="52"/>
      <c r="JFK13" s="52"/>
      <c r="JFL13" s="52"/>
      <c r="JFM13" s="52"/>
      <c r="JFN13" s="52"/>
      <c r="JFO13" s="52"/>
      <c r="JFP13" s="52"/>
      <c r="JFQ13" s="52"/>
      <c r="JFR13" s="52"/>
      <c r="JFS13" s="52"/>
      <c r="JFT13" s="52"/>
      <c r="JFU13" s="52"/>
      <c r="JFV13" s="52"/>
      <c r="JFW13" s="52"/>
      <c r="JFX13" s="52"/>
      <c r="JFY13" s="52"/>
      <c r="JFZ13" s="52"/>
      <c r="JGA13" s="52"/>
      <c r="JGB13" s="52"/>
      <c r="JGC13" s="52"/>
      <c r="JGD13" s="52"/>
      <c r="JGE13" s="52"/>
      <c r="JGF13" s="52"/>
      <c r="JGG13" s="52"/>
      <c r="JGH13" s="52"/>
      <c r="JGI13" s="52"/>
      <c r="JGJ13" s="52"/>
      <c r="JGK13" s="52"/>
      <c r="JGL13" s="52"/>
      <c r="JGM13" s="52"/>
      <c r="JGN13" s="52"/>
      <c r="JGO13" s="52"/>
      <c r="JGP13" s="52"/>
      <c r="JGQ13" s="52"/>
      <c r="JGR13" s="52"/>
      <c r="JGS13" s="52"/>
      <c r="JGT13" s="52"/>
      <c r="JGU13" s="52"/>
      <c r="JGV13" s="52"/>
      <c r="JGW13" s="52"/>
      <c r="JGX13" s="52"/>
      <c r="JGY13" s="52"/>
      <c r="JGZ13" s="52"/>
      <c r="JHA13" s="52"/>
      <c r="JHB13" s="52"/>
      <c r="JHC13" s="52"/>
      <c r="JHD13" s="52"/>
      <c r="JHE13" s="52"/>
      <c r="JHF13" s="52"/>
      <c r="JHG13" s="52"/>
      <c r="JHH13" s="52"/>
      <c r="JHI13" s="52"/>
      <c r="JHJ13" s="52"/>
      <c r="JHK13" s="52"/>
      <c r="JHL13" s="52"/>
      <c r="JHM13" s="52"/>
      <c r="JHN13" s="52"/>
      <c r="JHO13" s="52"/>
      <c r="JHP13" s="52"/>
      <c r="JHQ13" s="52"/>
      <c r="JHR13" s="52"/>
      <c r="JHS13" s="52"/>
      <c r="JHT13" s="52"/>
      <c r="JHU13" s="52"/>
      <c r="JHV13" s="52"/>
      <c r="JHW13" s="52"/>
      <c r="JHX13" s="52"/>
      <c r="JHY13" s="52"/>
      <c r="JHZ13" s="52"/>
      <c r="JIA13" s="52"/>
      <c r="JIB13" s="52"/>
      <c r="JIC13" s="52"/>
      <c r="JID13" s="52"/>
      <c r="JIE13" s="52"/>
      <c r="JIF13" s="52"/>
      <c r="JIG13" s="52"/>
      <c r="JIH13" s="52"/>
      <c r="JII13" s="52"/>
      <c r="JIJ13" s="52"/>
      <c r="JIK13" s="52"/>
      <c r="JIL13" s="52"/>
      <c r="JIM13" s="52"/>
      <c r="JIN13" s="52"/>
      <c r="JIO13" s="52"/>
      <c r="JIP13" s="52"/>
      <c r="JIQ13" s="52"/>
      <c r="JIR13" s="52"/>
      <c r="JIS13" s="52"/>
      <c r="JIT13" s="52"/>
      <c r="JIU13" s="52"/>
      <c r="JIV13" s="52"/>
      <c r="JIW13" s="52"/>
      <c r="JIX13" s="52"/>
      <c r="JIY13" s="52"/>
      <c r="JIZ13" s="52"/>
      <c r="JJA13" s="52"/>
      <c r="JJB13" s="52"/>
      <c r="JJC13" s="52"/>
      <c r="JJD13" s="52"/>
      <c r="JJE13" s="52"/>
      <c r="JJF13" s="52"/>
      <c r="JJG13" s="52"/>
      <c r="JJH13" s="52"/>
      <c r="JJI13" s="52"/>
      <c r="JJJ13" s="52"/>
      <c r="JJK13" s="52"/>
      <c r="JJL13" s="52"/>
      <c r="JJM13" s="52"/>
      <c r="JJN13" s="52"/>
      <c r="JJO13" s="52"/>
      <c r="JJP13" s="52"/>
      <c r="JJQ13" s="52"/>
      <c r="JJR13" s="52"/>
      <c r="JJS13" s="52"/>
      <c r="JJT13" s="52"/>
      <c r="JJU13" s="52"/>
      <c r="JJV13" s="52"/>
      <c r="JJW13" s="52"/>
      <c r="JJX13" s="52"/>
      <c r="JJY13" s="52"/>
      <c r="JJZ13" s="52"/>
      <c r="JKA13" s="52"/>
      <c r="JKB13" s="52"/>
      <c r="JKC13" s="52"/>
      <c r="JKD13" s="52"/>
      <c r="JKE13" s="52"/>
      <c r="JKF13" s="52"/>
      <c r="JKG13" s="52"/>
      <c r="JKH13" s="52"/>
      <c r="JKI13" s="52"/>
      <c r="JKJ13" s="52"/>
      <c r="JKK13" s="52"/>
      <c r="JKL13" s="52"/>
      <c r="JKM13" s="52"/>
      <c r="JKN13" s="52"/>
      <c r="JKO13" s="52"/>
      <c r="JKP13" s="52"/>
      <c r="JKQ13" s="52"/>
      <c r="JKR13" s="52"/>
      <c r="JKS13" s="52"/>
      <c r="JKT13" s="52"/>
      <c r="JKU13" s="52"/>
      <c r="JKV13" s="52"/>
      <c r="JKW13" s="52"/>
      <c r="JKX13" s="52"/>
      <c r="JKY13" s="52"/>
      <c r="JKZ13" s="52"/>
      <c r="JLA13" s="52"/>
      <c r="JLB13" s="52"/>
      <c r="JLC13" s="52"/>
      <c r="JLD13" s="52"/>
      <c r="JLE13" s="52"/>
      <c r="JLF13" s="52"/>
      <c r="JLG13" s="52"/>
      <c r="JLH13" s="52"/>
      <c r="JLI13" s="52"/>
      <c r="JLJ13" s="52"/>
      <c r="JLK13" s="52"/>
      <c r="JLL13" s="52"/>
      <c r="JLM13" s="52"/>
      <c r="JLN13" s="52"/>
      <c r="JLO13" s="52"/>
      <c r="JLP13" s="52"/>
      <c r="JLQ13" s="52"/>
      <c r="JLR13" s="52"/>
      <c r="JLS13" s="52"/>
      <c r="JLT13" s="52"/>
      <c r="JLU13" s="52"/>
      <c r="JLV13" s="52"/>
      <c r="JLW13" s="52"/>
      <c r="JLX13" s="52"/>
      <c r="JLY13" s="52"/>
      <c r="JLZ13" s="52"/>
      <c r="JMA13" s="52"/>
      <c r="JMB13" s="52"/>
      <c r="JMC13" s="52"/>
      <c r="JMD13" s="52"/>
      <c r="JME13" s="52"/>
      <c r="JMF13" s="52"/>
      <c r="JMG13" s="52"/>
      <c r="JMH13" s="52"/>
      <c r="JMI13" s="52"/>
      <c r="JMJ13" s="52"/>
      <c r="JMK13" s="52"/>
      <c r="JML13" s="52"/>
      <c r="JMM13" s="52"/>
      <c r="JMN13" s="52"/>
      <c r="JMO13" s="52"/>
      <c r="JMP13" s="52"/>
      <c r="JMQ13" s="52"/>
      <c r="JMR13" s="52"/>
      <c r="JMS13" s="52"/>
      <c r="JMT13" s="52"/>
      <c r="JMU13" s="52"/>
      <c r="JMV13" s="52"/>
      <c r="JMW13" s="52"/>
      <c r="JMX13" s="52"/>
      <c r="JMY13" s="52"/>
      <c r="JMZ13" s="52"/>
      <c r="JNA13" s="52"/>
      <c r="JNB13" s="52"/>
      <c r="JNC13" s="52"/>
      <c r="JND13" s="52"/>
      <c r="JNE13" s="52"/>
      <c r="JNF13" s="52"/>
      <c r="JNG13" s="52"/>
      <c r="JNH13" s="52"/>
      <c r="JNI13" s="52"/>
      <c r="JNJ13" s="52"/>
      <c r="JNK13" s="52"/>
      <c r="JNL13" s="52"/>
      <c r="JNM13" s="52"/>
      <c r="JNN13" s="52"/>
      <c r="JNO13" s="52"/>
      <c r="JNP13" s="52"/>
      <c r="JNQ13" s="52"/>
      <c r="JNR13" s="52"/>
      <c r="JNS13" s="52"/>
      <c r="JNT13" s="52"/>
      <c r="JNU13" s="52"/>
      <c r="JNV13" s="52"/>
      <c r="JNW13" s="52"/>
      <c r="JNX13" s="52"/>
      <c r="JNY13" s="52"/>
      <c r="JNZ13" s="52"/>
      <c r="JOA13" s="52"/>
      <c r="JOB13" s="52"/>
      <c r="JOC13" s="52"/>
      <c r="JOD13" s="52"/>
      <c r="JOE13" s="52"/>
      <c r="JOF13" s="52"/>
      <c r="JOG13" s="52"/>
      <c r="JOH13" s="52"/>
      <c r="JOI13" s="52"/>
      <c r="JOJ13" s="52"/>
      <c r="JOK13" s="52"/>
      <c r="JOL13" s="52"/>
      <c r="JOM13" s="52"/>
      <c r="JON13" s="52"/>
      <c r="JOO13" s="52"/>
      <c r="JOP13" s="52"/>
      <c r="JOQ13" s="52"/>
      <c r="JOR13" s="52"/>
      <c r="JOS13" s="52"/>
      <c r="JOT13" s="52"/>
      <c r="JOU13" s="52"/>
      <c r="JOV13" s="52"/>
      <c r="JOW13" s="52"/>
      <c r="JOX13" s="52"/>
      <c r="JOY13" s="52"/>
      <c r="JOZ13" s="52"/>
      <c r="JPA13" s="52"/>
      <c r="JPB13" s="52"/>
      <c r="JPC13" s="52"/>
      <c r="JPD13" s="52"/>
      <c r="JPE13" s="52"/>
      <c r="JPF13" s="52"/>
      <c r="JPG13" s="52"/>
      <c r="JPH13" s="52"/>
      <c r="JPI13" s="52"/>
      <c r="JPJ13" s="52"/>
      <c r="JPK13" s="52"/>
      <c r="JPL13" s="52"/>
      <c r="JPM13" s="52"/>
      <c r="JPN13" s="52"/>
      <c r="JPO13" s="52"/>
      <c r="JPP13" s="52"/>
      <c r="JPQ13" s="52"/>
      <c r="JPR13" s="52"/>
      <c r="JPS13" s="52"/>
      <c r="JPT13" s="52"/>
      <c r="JPU13" s="52"/>
      <c r="JPV13" s="52"/>
      <c r="JPW13" s="52"/>
      <c r="JPX13" s="52"/>
      <c r="JPY13" s="52"/>
      <c r="JPZ13" s="52"/>
      <c r="JQA13" s="52"/>
      <c r="JQB13" s="52"/>
      <c r="JQC13" s="52"/>
      <c r="JQD13" s="52"/>
      <c r="JQE13" s="52"/>
      <c r="JQF13" s="52"/>
      <c r="JQG13" s="52"/>
      <c r="JQH13" s="52"/>
      <c r="JQI13" s="52"/>
      <c r="JQJ13" s="52"/>
      <c r="JQK13" s="52"/>
      <c r="JQL13" s="52"/>
      <c r="JQM13" s="52"/>
      <c r="JQN13" s="52"/>
      <c r="JQO13" s="52"/>
      <c r="JQP13" s="52"/>
      <c r="JQQ13" s="52"/>
      <c r="JQR13" s="52"/>
      <c r="JQS13" s="52"/>
      <c r="JQT13" s="52"/>
      <c r="JQU13" s="52"/>
      <c r="JQV13" s="52"/>
      <c r="JQW13" s="52"/>
      <c r="JQX13" s="52"/>
      <c r="JQY13" s="52"/>
      <c r="JQZ13" s="52"/>
      <c r="JRA13" s="52"/>
      <c r="JRB13" s="52"/>
      <c r="JRC13" s="52"/>
      <c r="JRD13" s="52"/>
      <c r="JRE13" s="52"/>
      <c r="JRF13" s="52"/>
      <c r="JRG13" s="52"/>
      <c r="JRH13" s="52"/>
      <c r="JRI13" s="52"/>
      <c r="JRJ13" s="52"/>
      <c r="JRK13" s="52"/>
      <c r="JRL13" s="52"/>
      <c r="JRM13" s="52"/>
      <c r="JRN13" s="52"/>
      <c r="JRO13" s="52"/>
      <c r="JRP13" s="52"/>
      <c r="JRQ13" s="52"/>
      <c r="JRR13" s="52"/>
      <c r="JRS13" s="52"/>
      <c r="JRT13" s="52"/>
      <c r="JRU13" s="52"/>
      <c r="JRV13" s="52"/>
      <c r="JRW13" s="52"/>
      <c r="JRX13" s="52"/>
      <c r="JRY13" s="52"/>
      <c r="JRZ13" s="52"/>
      <c r="JSA13" s="52"/>
      <c r="JSB13" s="52"/>
      <c r="JSC13" s="52"/>
      <c r="JSD13" s="52"/>
      <c r="JSE13" s="52"/>
      <c r="JSF13" s="52"/>
      <c r="JSG13" s="52"/>
      <c r="JSH13" s="52"/>
      <c r="JSI13" s="52"/>
      <c r="JSJ13" s="52"/>
      <c r="JSK13" s="52"/>
      <c r="JSL13" s="52"/>
      <c r="JSM13" s="52"/>
      <c r="JSN13" s="52"/>
      <c r="JSO13" s="52"/>
      <c r="JSP13" s="52"/>
      <c r="JSQ13" s="52"/>
      <c r="JSR13" s="52"/>
      <c r="JSS13" s="52"/>
      <c r="JST13" s="52"/>
      <c r="JSU13" s="52"/>
      <c r="JSV13" s="52"/>
      <c r="JSW13" s="52"/>
      <c r="JSX13" s="52"/>
      <c r="JSY13" s="52"/>
      <c r="JSZ13" s="52"/>
      <c r="JTA13" s="52"/>
      <c r="JTB13" s="52"/>
      <c r="JTC13" s="52"/>
      <c r="JTD13" s="52"/>
      <c r="JTE13" s="52"/>
      <c r="JTF13" s="52"/>
      <c r="JTG13" s="52"/>
      <c r="JTH13" s="52"/>
      <c r="JTI13" s="52"/>
      <c r="JTJ13" s="52"/>
      <c r="JTK13" s="52"/>
      <c r="JTL13" s="52"/>
      <c r="JTM13" s="52"/>
      <c r="JTN13" s="52"/>
      <c r="JTO13" s="52"/>
      <c r="JTP13" s="52"/>
      <c r="JTQ13" s="52"/>
      <c r="JTR13" s="52"/>
      <c r="JTS13" s="52"/>
      <c r="JTT13" s="52"/>
      <c r="JTU13" s="52"/>
      <c r="JTV13" s="52"/>
      <c r="JTW13" s="52"/>
      <c r="JTX13" s="52"/>
      <c r="JTY13" s="52"/>
      <c r="JTZ13" s="52"/>
      <c r="JUA13" s="52"/>
      <c r="JUB13" s="52"/>
      <c r="JUC13" s="52"/>
      <c r="JUD13" s="52"/>
      <c r="JUE13" s="52"/>
      <c r="JUF13" s="52"/>
      <c r="JUG13" s="52"/>
      <c r="JUH13" s="52"/>
      <c r="JUI13" s="52"/>
      <c r="JUJ13" s="52"/>
      <c r="JUK13" s="52"/>
      <c r="JUL13" s="52"/>
      <c r="JUM13" s="52"/>
      <c r="JUN13" s="52"/>
      <c r="JUO13" s="52"/>
      <c r="JUP13" s="52"/>
      <c r="JUQ13" s="52"/>
      <c r="JUR13" s="52"/>
      <c r="JUS13" s="52"/>
      <c r="JUT13" s="52"/>
      <c r="JUU13" s="52"/>
      <c r="JUV13" s="52"/>
      <c r="JUW13" s="52"/>
      <c r="JUX13" s="52"/>
      <c r="JUY13" s="52"/>
      <c r="JUZ13" s="52"/>
      <c r="JVA13" s="52"/>
      <c r="JVB13" s="52"/>
      <c r="JVC13" s="52"/>
      <c r="JVD13" s="52"/>
      <c r="JVE13" s="52"/>
      <c r="JVF13" s="52"/>
      <c r="JVG13" s="52"/>
      <c r="JVH13" s="52"/>
      <c r="JVI13" s="52"/>
      <c r="JVJ13" s="52"/>
      <c r="JVK13" s="52"/>
      <c r="JVL13" s="52"/>
      <c r="JVM13" s="52"/>
      <c r="JVN13" s="52"/>
      <c r="JVO13" s="52"/>
      <c r="JVP13" s="52"/>
      <c r="JVQ13" s="52"/>
      <c r="JVR13" s="52"/>
      <c r="JVS13" s="52"/>
      <c r="JVT13" s="52"/>
      <c r="JVU13" s="52"/>
      <c r="JVV13" s="52"/>
      <c r="JVW13" s="52"/>
      <c r="JVX13" s="52"/>
      <c r="JVY13" s="52"/>
      <c r="JVZ13" s="52"/>
      <c r="JWA13" s="52"/>
      <c r="JWB13" s="52"/>
      <c r="JWC13" s="52"/>
      <c r="JWD13" s="52"/>
      <c r="JWE13" s="52"/>
      <c r="JWF13" s="52"/>
      <c r="JWG13" s="52"/>
      <c r="JWH13" s="52"/>
      <c r="JWI13" s="52"/>
      <c r="JWJ13" s="52"/>
      <c r="JWK13" s="52"/>
      <c r="JWL13" s="52"/>
      <c r="JWM13" s="52"/>
      <c r="JWN13" s="52"/>
      <c r="JWO13" s="52"/>
      <c r="JWP13" s="52"/>
      <c r="JWQ13" s="52"/>
      <c r="JWR13" s="52"/>
      <c r="JWS13" s="52"/>
      <c r="JWT13" s="52"/>
      <c r="JWU13" s="52"/>
      <c r="JWV13" s="52"/>
      <c r="JWW13" s="52"/>
      <c r="JWX13" s="52"/>
      <c r="JWY13" s="52"/>
      <c r="JWZ13" s="52"/>
      <c r="JXA13" s="52"/>
      <c r="JXB13" s="52"/>
      <c r="JXC13" s="52"/>
      <c r="JXD13" s="52"/>
      <c r="JXE13" s="52"/>
      <c r="JXF13" s="52"/>
      <c r="JXG13" s="52"/>
      <c r="JXH13" s="52"/>
      <c r="JXI13" s="52"/>
      <c r="JXJ13" s="52"/>
      <c r="JXK13" s="52"/>
      <c r="JXL13" s="52"/>
      <c r="JXM13" s="52"/>
      <c r="JXN13" s="52"/>
      <c r="JXO13" s="52"/>
      <c r="JXP13" s="52"/>
      <c r="JXQ13" s="52"/>
      <c r="JXR13" s="52"/>
      <c r="JXS13" s="52"/>
      <c r="JXT13" s="52"/>
      <c r="JXU13" s="52"/>
      <c r="JXV13" s="52"/>
      <c r="JXW13" s="52"/>
      <c r="JXX13" s="52"/>
      <c r="JXY13" s="52"/>
      <c r="JXZ13" s="52"/>
      <c r="JYA13" s="52"/>
      <c r="JYB13" s="52"/>
      <c r="JYC13" s="52"/>
      <c r="JYD13" s="52"/>
      <c r="JYE13" s="52"/>
      <c r="JYF13" s="52"/>
      <c r="JYG13" s="52"/>
      <c r="JYH13" s="52"/>
      <c r="JYI13" s="52"/>
      <c r="JYJ13" s="52"/>
      <c r="JYK13" s="52"/>
      <c r="JYL13" s="52"/>
      <c r="JYM13" s="52"/>
      <c r="JYN13" s="52"/>
      <c r="JYO13" s="52"/>
      <c r="JYP13" s="52"/>
      <c r="JYQ13" s="52"/>
      <c r="JYR13" s="52"/>
      <c r="JYS13" s="52"/>
      <c r="JYT13" s="52"/>
      <c r="JYU13" s="52"/>
      <c r="JYV13" s="52"/>
      <c r="JYW13" s="52"/>
      <c r="JYX13" s="52"/>
      <c r="JYY13" s="52"/>
      <c r="JYZ13" s="52"/>
      <c r="JZA13" s="52"/>
      <c r="JZB13" s="52"/>
      <c r="JZC13" s="52"/>
      <c r="JZD13" s="52"/>
      <c r="JZE13" s="52"/>
      <c r="JZF13" s="52"/>
      <c r="JZG13" s="52"/>
      <c r="JZH13" s="52"/>
      <c r="JZI13" s="52"/>
      <c r="JZJ13" s="52"/>
      <c r="JZK13" s="52"/>
      <c r="JZL13" s="52"/>
      <c r="JZM13" s="52"/>
      <c r="JZN13" s="52"/>
      <c r="JZO13" s="52"/>
      <c r="JZP13" s="52"/>
      <c r="JZQ13" s="52"/>
      <c r="JZR13" s="52"/>
      <c r="JZS13" s="52"/>
      <c r="JZT13" s="52"/>
      <c r="JZU13" s="52"/>
      <c r="JZV13" s="52"/>
      <c r="JZW13" s="52"/>
      <c r="JZX13" s="52"/>
      <c r="JZY13" s="52"/>
      <c r="JZZ13" s="52"/>
      <c r="KAA13" s="52"/>
      <c r="KAB13" s="52"/>
      <c r="KAC13" s="52"/>
      <c r="KAD13" s="52"/>
      <c r="KAE13" s="52"/>
      <c r="KAF13" s="52"/>
      <c r="KAG13" s="52"/>
      <c r="KAH13" s="52"/>
      <c r="KAI13" s="52"/>
      <c r="KAJ13" s="52"/>
      <c r="KAK13" s="52"/>
      <c r="KAL13" s="52"/>
      <c r="KAM13" s="52"/>
      <c r="KAN13" s="52"/>
      <c r="KAO13" s="52"/>
      <c r="KAP13" s="52"/>
      <c r="KAQ13" s="52"/>
      <c r="KAR13" s="52"/>
      <c r="KAS13" s="52"/>
      <c r="KAT13" s="52"/>
      <c r="KAU13" s="52"/>
      <c r="KAV13" s="52"/>
      <c r="KAW13" s="52"/>
      <c r="KAX13" s="52"/>
      <c r="KAY13" s="52"/>
      <c r="KAZ13" s="52"/>
      <c r="KBA13" s="52"/>
      <c r="KBB13" s="52"/>
      <c r="KBC13" s="52"/>
      <c r="KBD13" s="52"/>
      <c r="KBE13" s="52"/>
      <c r="KBF13" s="52"/>
      <c r="KBG13" s="52"/>
      <c r="KBH13" s="52"/>
      <c r="KBI13" s="52"/>
      <c r="KBJ13" s="52"/>
      <c r="KBK13" s="52"/>
      <c r="KBL13" s="52"/>
      <c r="KBM13" s="52"/>
      <c r="KBN13" s="52"/>
      <c r="KBO13" s="52"/>
      <c r="KBP13" s="52"/>
      <c r="KBQ13" s="52"/>
      <c r="KBR13" s="52"/>
      <c r="KBS13" s="52"/>
      <c r="KBT13" s="52"/>
      <c r="KBU13" s="52"/>
      <c r="KBV13" s="52"/>
      <c r="KBW13" s="52"/>
      <c r="KBX13" s="52"/>
      <c r="KBY13" s="52"/>
      <c r="KBZ13" s="52"/>
      <c r="KCA13" s="52"/>
      <c r="KCB13" s="52"/>
      <c r="KCC13" s="52"/>
      <c r="KCD13" s="52"/>
      <c r="KCE13" s="52"/>
      <c r="KCF13" s="52"/>
      <c r="KCG13" s="52"/>
      <c r="KCH13" s="52"/>
      <c r="KCI13" s="52"/>
      <c r="KCJ13" s="52"/>
      <c r="KCK13" s="52"/>
      <c r="KCL13" s="52"/>
      <c r="KCM13" s="52"/>
      <c r="KCN13" s="52"/>
      <c r="KCO13" s="52"/>
      <c r="KCP13" s="52"/>
      <c r="KCQ13" s="52"/>
      <c r="KCR13" s="52"/>
      <c r="KCS13" s="52"/>
      <c r="KCT13" s="52"/>
      <c r="KCU13" s="52"/>
      <c r="KCV13" s="52"/>
      <c r="KCW13" s="52"/>
      <c r="KCX13" s="52"/>
      <c r="KCY13" s="52"/>
      <c r="KCZ13" s="52"/>
      <c r="KDA13" s="52"/>
      <c r="KDB13" s="52"/>
      <c r="KDC13" s="52"/>
      <c r="KDD13" s="52"/>
      <c r="KDE13" s="52"/>
      <c r="KDF13" s="52"/>
      <c r="KDG13" s="52"/>
      <c r="KDH13" s="52"/>
      <c r="KDI13" s="52"/>
      <c r="KDJ13" s="52"/>
      <c r="KDK13" s="52"/>
      <c r="KDL13" s="52"/>
      <c r="KDM13" s="52"/>
      <c r="KDN13" s="52"/>
      <c r="KDO13" s="52"/>
      <c r="KDP13" s="52"/>
      <c r="KDQ13" s="52"/>
      <c r="KDR13" s="52"/>
      <c r="KDS13" s="52"/>
      <c r="KDT13" s="52"/>
      <c r="KDU13" s="52"/>
      <c r="KDV13" s="52"/>
      <c r="KDW13" s="52"/>
      <c r="KDX13" s="52"/>
      <c r="KDY13" s="52"/>
      <c r="KDZ13" s="52"/>
      <c r="KEA13" s="52"/>
      <c r="KEB13" s="52"/>
      <c r="KEC13" s="52"/>
      <c r="KED13" s="52"/>
      <c r="KEE13" s="52"/>
      <c r="KEF13" s="52"/>
      <c r="KEG13" s="52"/>
      <c r="KEH13" s="52"/>
      <c r="KEI13" s="52"/>
      <c r="KEJ13" s="52"/>
      <c r="KEK13" s="52"/>
      <c r="KEL13" s="52"/>
      <c r="KEM13" s="52"/>
      <c r="KEN13" s="52"/>
      <c r="KEO13" s="52"/>
      <c r="KEP13" s="52"/>
      <c r="KEQ13" s="52"/>
      <c r="KER13" s="52"/>
      <c r="KES13" s="52"/>
      <c r="KET13" s="52"/>
      <c r="KEU13" s="52"/>
      <c r="KEV13" s="52"/>
      <c r="KEW13" s="52"/>
      <c r="KEX13" s="52"/>
      <c r="KEY13" s="52"/>
      <c r="KEZ13" s="52"/>
      <c r="KFA13" s="52"/>
      <c r="KFB13" s="52"/>
      <c r="KFC13" s="52"/>
      <c r="KFD13" s="52"/>
      <c r="KFE13" s="52"/>
      <c r="KFF13" s="52"/>
      <c r="KFG13" s="52"/>
      <c r="KFH13" s="52"/>
      <c r="KFI13" s="52"/>
      <c r="KFJ13" s="52"/>
      <c r="KFK13" s="52"/>
      <c r="KFL13" s="52"/>
      <c r="KFM13" s="52"/>
      <c r="KFN13" s="52"/>
      <c r="KFO13" s="52"/>
      <c r="KFP13" s="52"/>
      <c r="KFQ13" s="52"/>
      <c r="KFR13" s="52"/>
      <c r="KFS13" s="52"/>
      <c r="KFT13" s="52"/>
      <c r="KFU13" s="52"/>
      <c r="KFV13" s="52"/>
      <c r="KFW13" s="52"/>
      <c r="KFX13" s="52"/>
      <c r="KFY13" s="52"/>
      <c r="KFZ13" s="52"/>
      <c r="KGA13" s="52"/>
      <c r="KGB13" s="52"/>
      <c r="KGC13" s="52"/>
      <c r="KGD13" s="52"/>
      <c r="KGE13" s="52"/>
      <c r="KGF13" s="52"/>
      <c r="KGG13" s="52"/>
      <c r="KGH13" s="52"/>
      <c r="KGI13" s="52"/>
      <c r="KGJ13" s="52"/>
      <c r="KGK13" s="52"/>
      <c r="KGL13" s="52"/>
      <c r="KGM13" s="52"/>
      <c r="KGN13" s="52"/>
      <c r="KGO13" s="52"/>
      <c r="KGP13" s="52"/>
      <c r="KGQ13" s="52"/>
      <c r="KGR13" s="52"/>
      <c r="KGS13" s="52"/>
      <c r="KGT13" s="52"/>
      <c r="KGU13" s="52"/>
      <c r="KGV13" s="52"/>
      <c r="KGW13" s="52"/>
      <c r="KGX13" s="52"/>
      <c r="KGY13" s="52"/>
      <c r="KGZ13" s="52"/>
      <c r="KHA13" s="52"/>
      <c r="KHB13" s="52"/>
      <c r="KHC13" s="52"/>
      <c r="KHD13" s="52"/>
      <c r="KHE13" s="52"/>
      <c r="KHF13" s="52"/>
      <c r="KHG13" s="52"/>
      <c r="KHH13" s="52"/>
      <c r="KHI13" s="52"/>
      <c r="KHJ13" s="52"/>
      <c r="KHK13" s="52"/>
      <c r="KHL13" s="52"/>
      <c r="KHM13" s="52"/>
      <c r="KHN13" s="52"/>
      <c r="KHO13" s="52"/>
      <c r="KHP13" s="52"/>
      <c r="KHQ13" s="52"/>
      <c r="KHR13" s="52"/>
      <c r="KHS13" s="52"/>
      <c r="KHT13" s="52"/>
      <c r="KHU13" s="52"/>
      <c r="KHV13" s="52"/>
      <c r="KHW13" s="52"/>
      <c r="KHX13" s="52"/>
      <c r="KHY13" s="52"/>
      <c r="KHZ13" s="52"/>
      <c r="KIA13" s="52"/>
      <c r="KIB13" s="52"/>
      <c r="KIC13" s="52"/>
      <c r="KID13" s="52"/>
      <c r="KIE13" s="52"/>
      <c r="KIF13" s="52"/>
      <c r="KIG13" s="52"/>
      <c r="KIH13" s="52"/>
      <c r="KII13" s="52"/>
      <c r="KIJ13" s="52"/>
      <c r="KIK13" s="52"/>
      <c r="KIL13" s="52"/>
      <c r="KIM13" s="52"/>
      <c r="KIN13" s="52"/>
      <c r="KIO13" s="52"/>
      <c r="KIP13" s="52"/>
      <c r="KIQ13" s="52"/>
      <c r="KIR13" s="52"/>
      <c r="KIS13" s="52"/>
      <c r="KIT13" s="52"/>
      <c r="KIU13" s="52"/>
      <c r="KIV13" s="52"/>
      <c r="KIW13" s="52"/>
      <c r="KIX13" s="52"/>
      <c r="KIY13" s="52"/>
      <c r="KIZ13" s="52"/>
      <c r="KJA13" s="52"/>
      <c r="KJB13" s="52"/>
      <c r="KJC13" s="52"/>
      <c r="KJD13" s="52"/>
      <c r="KJE13" s="52"/>
      <c r="KJF13" s="52"/>
      <c r="KJG13" s="52"/>
      <c r="KJH13" s="52"/>
      <c r="KJI13" s="52"/>
      <c r="KJJ13" s="52"/>
      <c r="KJK13" s="52"/>
      <c r="KJL13" s="52"/>
      <c r="KJM13" s="52"/>
      <c r="KJN13" s="52"/>
      <c r="KJO13" s="52"/>
      <c r="KJP13" s="52"/>
      <c r="KJQ13" s="52"/>
      <c r="KJR13" s="52"/>
      <c r="KJS13" s="52"/>
      <c r="KJT13" s="52"/>
      <c r="KJU13" s="52"/>
      <c r="KJV13" s="52"/>
      <c r="KJW13" s="52"/>
      <c r="KJX13" s="52"/>
      <c r="KJY13" s="52"/>
      <c r="KJZ13" s="52"/>
      <c r="KKA13" s="52"/>
      <c r="KKB13" s="52"/>
      <c r="KKC13" s="52"/>
      <c r="KKD13" s="52"/>
      <c r="KKE13" s="52"/>
      <c r="KKF13" s="52"/>
      <c r="KKG13" s="52"/>
      <c r="KKH13" s="52"/>
      <c r="KKI13" s="52"/>
      <c r="KKJ13" s="52"/>
      <c r="KKK13" s="52"/>
      <c r="KKL13" s="52"/>
      <c r="KKM13" s="52"/>
      <c r="KKN13" s="52"/>
      <c r="KKO13" s="52"/>
      <c r="KKP13" s="52"/>
      <c r="KKQ13" s="52"/>
      <c r="KKR13" s="52"/>
      <c r="KKS13" s="52"/>
      <c r="KKT13" s="52"/>
      <c r="KKU13" s="52"/>
      <c r="KKV13" s="52"/>
      <c r="KKW13" s="52"/>
      <c r="KKX13" s="52"/>
      <c r="KKY13" s="52"/>
      <c r="KKZ13" s="52"/>
      <c r="KLA13" s="52"/>
      <c r="KLB13" s="52"/>
      <c r="KLC13" s="52"/>
      <c r="KLD13" s="52"/>
      <c r="KLE13" s="52"/>
      <c r="KLF13" s="52"/>
      <c r="KLG13" s="52"/>
      <c r="KLH13" s="52"/>
      <c r="KLI13" s="52"/>
      <c r="KLJ13" s="52"/>
      <c r="KLK13" s="52"/>
      <c r="KLL13" s="52"/>
      <c r="KLM13" s="52"/>
      <c r="KLN13" s="52"/>
      <c r="KLO13" s="52"/>
      <c r="KLP13" s="52"/>
      <c r="KLQ13" s="52"/>
      <c r="KLR13" s="52"/>
      <c r="KLS13" s="52"/>
      <c r="KLT13" s="52"/>
      <c r="KLU13" s="52"/>
      <c r="KLV13" s="52"/>
      <c r="KLW13" s="52"/>
      <c r="KLX13" s="52"/>
      <c r="KLY13" s="52"/>
      <c r="KLZ13" s="52"/>
      <c r="KMA13" s="52"/>
      <c r="KMB13" s="52"/>
      <c r="KMC13" s="52"/>
      <c r="KMD13" s="52"/>
      <c r="KME13" s="52"/>
      <c r="KMF13" s="52"/>
      <c r="KMG13" s="52"/>
      <c r="KMH13" s="52"/>
      <c r="KMI13" s="52"/>
      <c r="KMJ13" s="52"/>
      <c r="KMK13" s="52"/>
      <c r="KML13" s="52"/>
      <c r="KMM13" s="52"/>
      <c r="KMN13" s="52"/>
      <c r="KMO13" s="52"/>
      <c r="KMP13" s="52"/>
      <c r="KMQ13" s="52"/>
      <c r="KMR13" s="52"/>
      <c r="KMS13" s="52"/>
      <c r="KMT13" s="52"/>
      <c r="KMU13" s="52"/>
      <c r="KMV13" s="52"/>
      <c r="KMW13" s="52"/>
      <c r="KMX13" s="52"/>
      <c r="KMY13" s="52"/>
      <c r="KMZ13" s="52"/>
      <c r="KNA13" s="52"/>
      <c r="KNB13" s="52"/>
      <c r="KNC13" s="52"/>
      <c r="KND13" s="52"/>
      <c r="KNE13" s="52"/>
      <c r="KNF13" s="52"/>
      <c r="KNG13" s="52"/>
      <c r="KNH13" s="52"/>
      <c r="KNI13" s="52"/>
      <c r="KNJ13" s="52"/>
      <c r="KNK13" s="52"/>
      <c r="KNL13" s="52"/>
      <c r="KNM13" s="52"/>
      <c r="KNN13" s="52"/>
      <c r="KNO13" s="52"/>
      <c r="KNP13" s="52"/>
      <c r="KNQ13" s="52"/>
      <c r="KNR13" s="52"/>
      <c r="KNS13" s="52"/>
      <c r="KNT13" s="52"/>
      <c r="KNU13" s="52"/>
      <c r="KNV13" s="52"/>
      <c r="KNW13" s="52"/>
      <c r="KNX13" s="52"/>
      <c r="KNY13" s="52"/>
      <c r="KNZ13" s="52"/>
      <c r="KOA13" s="52"/>
      <c r="KOB13" s="52"/>
      <c r="KOC13" s="52"/>
      <c r="KOD13" s="52"/>
      <c r="KOE13" s="52"/>
      <c r="KOF13" s="52"/>
      <c r="KOG13" s="52"/>
      <c r="KOH13" s="52"/>
      <c r="KOI13" s="52"/>
      <c r="KOJ13" s="52"/>
      <c r="KOK13" s="52"/>
      <c r="KOL13" s="52"/>
      <c r="KOM13" s="52"/>
      <c r="KON13" s="52"/>
      <c r="KOO13" s="52"/>
      <c r="KOP13" s="52"/>
      <c r="KOQ13" s="52"/>
      <c r="KOR13" s="52"/>
      <c r="KOS13" s="52"/>
      <c r="KOT13" s="52"/>
      <c r="KOU13" s="52"/>
      <c r="KOV13" s="52"/>
      <c r="KOW13" s="52"/>
      <c r="KOX13" s="52"/>
      <c r="KOY13" s="52"/>
      <c r="KOZ13" s="52"/>
      <c r="KPA13" s="52"/>
      <c r="KPB13" s="52"/>
      <c r="KPC13" s="52"/>
      <c r="KPD13" s="52"/>
      <c r="KPE13" s="52"/>
      <c r="KPF13" s="52"/>
      <c r="KPG13" s="52"/>
      <c r="KPH13" s="52"/>
      <c r="KPI13" s="52"/>
      <c r="KPJ13" s="52"/>
      <c r="KPK13" s="52"/>
      <c r="KPL13" s="52"/>
      <c r="KPM13" s="52"/>
      <c r="KPN13" s="52"/>
      <c r="KPO13" s="52"/>
      <c r="KPP13" s="52"/>
      <c r="KPQ13" s="52"/>
      <c r="KPR13" s="52"/>
      <c r="KPS13" s="52"/>
      <c r="KPT13" s="52"/>
      <c r="KPU13" s="52"/>
      <c r="KPV13" s="52"/>
      <c r="KPW13" s="52"/>
      <c r="KPX13" s="52"/>
      <c r="KPY13" s="52"/>
      <c r="KPZ13" s="52"/>
      <c r="KQA13" s="52"/>
      <c r="KQB13" s="52"/>
      <c r="KQC13" s="52"/>
      <c r="KQD13" s="52"/>
      <c r="KQE13" s="52"/>
      <c r="KQF13" s="52"/>
      <c r="KQG13" s="52"/>
      <c r="KQH13" s="52"/>
      <c r="KQI13" s="52"/>
      <c r="KQJ13" s="52"/>
      <c r="KQK13" s="52"/>
      <c r="KQL13" s="52"/>
      <c r="KQM13" s="52"/>
      <c r="KQN13" s="52"/>
      <c r="KQO13" s="52"/>
      <c r="KQP13" s="52"/>
      <c r="KQQ13" s="52"/>
      <c r="KQR13" s="52"/>
      <c r="KQS13" s="52"/>
      <c r="KQT13" s="52"/>
      <c r="KQU13" s="52"/>
      <c r="KQV13" s="52"/>
      <c r="KQW13" s="52"/>
      <c r="KQX13" s="52"/>
      <c r="KQY13" s="52"/>
      <c r="KQZ13" s="52"/>
      <c r="KRA13" s="52"/>
      <c r="KRB13" s="52"/>
      <c r="KRC13" s="52"/>
      <c r="KRD13" s="52"/>
      <c r="KRE13" s="52"/>
      <c r="KRF13" s="52"/>
      <c r="KRG13" s="52"/>
      <c r="KRH13" s="52"/>
      <c r="KRI13" s="52"/>
      <c r="KRJ13" s="52"/>
      <c r="KRK13" s="52"/>
      <c r="KRL13" s="52"/>
      <c r="KRM13" s="52"/>
      <c r="KRN13" s="52"/>
      <c r="KRO13" s="52"/>
      <c r="KRP13" s="52"/>
      <c r="KRQ13" s="52"/>
      <c r="KRR13" s="52"/>
      <c r="KRS13" s="52"/>
      <c r="KRT13" s="52"/>
      <c r="KRU13" s="52"/>
      <c r="KRV13" s="52"/>
      <c r="KRW13" s="52"/>
      <c r="KRX13" s="52"/>
      <c r="KRY13" s="52"/>
      <c r="KRZ13" s="52"/>
      <c r="KSA13" s="52"/>
      <c r="KSB13" s="52"/>
      <c r="KSC13" s="52"/>
      <c r="KSD13" s="52"/>
      <c r="KSE13" s="52"/>
      <c r="KSF13" s="52"/>
      <c r="KSG13" s="52"/>
      <c r="KSH13" s="52"/>
      <c r="KSI13" s="52"/>
      <c r="KSJ13" s="52"/>
      <c r="KSK13" s="52"/>
      <c r="KSL13" s="52"/>
      <c r="KSM13" s="52"/>
      <c r="KSN13" s="52"/>
      <c r="KSO13" s="52"/>
      <c r="KSP13" s="52"/>
      <c r="KSQ13" s="52"/>
      <c r="KSR13" s="52"/>
      <c r="KSS13" s="52"/>
      <c r="KST13" s="52"/>
      <c r="KSU13" s="52"/>
      <c r="KSV13" s="52"/>
      <c r="KSW13" s="52"/>
      <c r="KSX13" s="52"/>
      <c r="KSY13" s="52"/>
      <c r="KSZ13" s="52"/>
      <c r="KTA13" s="52"/>
      <c r="KTB13" s="52"/>
      <c r="KTC13" s="52"/>
      <c r="KTD13" s="52"/>
      <c r="KTE13" s="52"/>
      <c r="KTF13" s="52"/>
      <c r="KTG13" s="52"/>
      <c r="KTH13" s="52"/>
      <c r="KTI13" s="52"/>
      <c r="KTJ13" s="52"/>
      <c r="KTK13" s="52"/>
      <c r="KTL13" s="52"/>
      <c r="KTM13" s="52"/>
      <c r="KTN13" s="52"/>
      <c r="KTO13" s="52"/>
      <c r="KTP13" s="52"/>
      <c r="KTQ13" s="52"/>
      <c r="KTR13" s="52"/>
      <c r="KTS13" s="52"/>
      <c r="KTT13" s="52"/>
      <c r="KTU13" s="52"/>
      <c r="KTV13" s="52"/>
      <c r="KTW13" s="52"/>
      <c r="KTX13" s="52"/>
      <c r="KTY13" s="52"/>
      <c r="KTZ13" s="52"/>
      <c r="KUA13" s="52"/>
      <c r="KUB13" s="52"/>
      <c r="KUC13" s="52"/>
      <c r="KUD13" s="52"/>
      <c r="KUE13" s="52"/>
      <c r="KUF13" s="52"/>
      <c r="KUG13" s="52"/>
      <c r="KUH13" s="52"/>
      <c r="KUI13" s="52"/>
      <c r="KUJ13" s="52"/>
      <c r="KUK13" s="52"/>
      <c r="KUL13" s="52"/>
      <c r="KUM13" s="52"/>
      <c r="KUN13" s="52"/>
      <c r="KUO13" s="52"/>
      <c r="KUP13" s="52"/>
      <c r="KUQ13" s="52"/>
      <c r="KUR13" s="52"/>
      <c r="KUS13" s="52"/>
      <c r="KUT13" s="52"/>
      <c r="KUU13" s="52"/>
      <c r="KUV13" s="52"/>
      <c r="KUW13" s="52"/>
      <c r="KUX13" s="52"/>
      <c r="KUY13" s="52"/>
      <c r="KUZ13" s="52"/>
      <c r="KVA13" s="52"/>
      <c r="KVB13" s="52"/>
      <c r="KVC13" s="52"/>
      <c r="KVD13" s="52"/>
      <c r="KVE13" s="52"/>
      <c r="KVF13" s="52"/>
      <c r="KVG13" s="52"/>
      <c r="KVH13" s="52"/>
      <c r="KVI13" s="52"/>
      <c r="KVJ13" s="52"/>
      <c r="KVK13" s="52"/>
      <c r="KVL13" s="52"/>
      <c r="KVM13" s="52"/>
      <c r="KVN13" s="52"/>
      <c r="KVO13" s="52"/>
      <c r="KVP13" s="52"/>
      <c r="KVQ13" s="52"/>
      <c r="KVR13" s="52"/>
      <c r="KVS13" s="52"/>
      <c r="KVT13" s="52"/>
      <c r="KVU13" s="52"/>
      <c r="KVV13" s="52"/>
      <c r="KVW13" s="52"/>
      <c r="KVX13" s="52"/>
      <c r="KVY13" s="52"/>
      <c r="KVZ13" s="52"/>
      <c r="KWA13" s="52"/>
      <c r="KWB13" s="52"/>
      <c r="KWC13" s="52"/>
      <c r="KWD13" s="52"/>
      <c r="KWE13" s="52"/>
      <c r="KWF13" s="52"/>
      <c r="KWG13" s="52"/>
      <c r="KWH13" s="52"/>
      <c r="KWI13" s="52"/>
      <c r="KWJ13" s="52"/>
      <c r="KWK13" s="52"/>
      <c r="KWL13" s="52"/>
      <c r="KWM13" s="52"/>
      <c r="KWN13" s="52"/>
      <c r="KWO13" s="52"/>
      <c r="KWP13" s="52"/>
      <c r="KWQ13" s="52"/>
      <c r="KWR13" s="52"/>
      <c r="KWS13" s="52"/>
      <c r="KWT13" s="52"/>
      <c r="KWU13" s="52"/>
      <c r="KWV13" s="52"/>
      <c r="KWW13" s="52"/>
      <c r="KWX13" s="52"/>
      <c r="KWY13" s="52"/>
      <c r="KWZ13" s="52"/>
      <c r="KXA13" s="52"/>
      <c r="KXB13" s="52"/>
      <c r="KXC13" s="52"/>
      <c r="KXD13" s="52"/>
      <c r="KXE13" s="52"/>
      <c r="KXF13" s="52"/>
      <c r="KXG13" s="52"/>
      <c r="KXH13" s="52"/>
      <c r="KXI13" s="52"/>
      <c r="KXJ13" s="52"/>
      <c r="KXK13" s="52"/>
      <c r="KXL13" s="52"/>
      <c r="KXM13" s="52"/>
      <c r="KXN13" s="52"/>
      <c r="KXO13" s="52"/>
      <c r="KXP13" s="52"/>
      <c r="KXQ13" s="52"/>
      <c r="KXR13" s="52"/>
      <c r="KXS13" s="52"/>
      <c r="KXT13" s="52"/>
      <c r="KXU13" s="52"/>
      <c r="KXV13" s="52"/>
      <c r="KXW13" s="52"/>
      <c r="KXX13" s="52"/>
      <c r="KXY13" s="52"/>
      <c r="KXZ13" s="52"/>
      <c r="KYA13" s="52"/>
      <c r="KYB13" s="52"/>
      <c r="KYC13" s="52"/>
      <c r="KYD13" s="52"/>
      <c r="KYE13" s="52"/>
      <c r="KYF13" s="52"/>
      <c r="KYG13" s="52"/>
      <c r="KYH13" s="52"/>
      <c r="KYI13" s="52"/>
      <c r="KYJ13" s="52"/>
      <c r="KYK13" s="52"/>
      <c r="KYL13" s="52"/>
      <c r="KYM13" s="52"/>
      <c r="KYN13" s="52"/>
      <c r="KYO13" s="52"/>
      <c r="KYP13" s="52"/>
      <c r="KYQ13" s="52"/>
      <c r="KYR13" s="52"/>
      <c r="KYS13" s="52"/>
      <c r="KYT13" s="52"/>
      <c r="KYU13" s="52"/>
      <c r="KYV13" s="52"/>
      <c r="KYW13" s="52"/>
      <c r="KYX13" s="52"/>
      <c r="KYY13" s="52"/>
      <c r="KYZ13" s="52"/>
      <c r="KZA13" s="52"/>
      <c r="KZB13" s="52"/>
      <c r="KZC13" s="52"/>
      <c r="KZD13" s="52"/>
      <c r="KZE13" s="52"/>
      <c r="KZF13" s="52"/>
      <c r="KZG13" s="52"/>
      <c r="KZH13" s="52"/>
      <c r="KZI13" s="52"/>
      <c r="KZJ13" s="52"/>
      <c r="KZK13" s="52"/>
      <c r="KZL13" s="52"/>
      <c r="KZM13" s="52"/>
      <c r="KZN13" s="52"/>
      <c r="KZO13" s="52"/>
      <c r="KZP13" s="52"/>
      <c r="KZQ13" s="52"/>
      <c r="KZR13" s="52"/>
      <c r="KZS13" s="52"/>
      <c r="KZT13" s="52"/>
      <c r="KZU13" s="52"/>
      <c r="KZV13" s="52"/>
      <c r="KZW13" s="52"/>
      <c r="KZX13" s="52"/>
      <c r="KZY13" s="52"/>
      <c r="KZZ13" s="52"/>
      <c r="LAA13" s="52"/>
      <c r="LAB13" s="52"/>
      <c r="LAC13" s="52"/>
      <c r="LAD13" s="52"/>
      <c r="LAE13" s="52"/>
      <c r="LAF13" s="52"/>
      <c r="LAG13" s="52"/>
      <c r="LAH13" s="52"/>
      <c r="LAI13" s="52"/>
      <c r="LAJ13" s="52"/>
      <c r="LAK13" s="52"/>
      <c r="LAL13" s="52"/>
      <c r="LAM13" s="52"/>
      <c r="LAN13" s="52"/>
      <c r="LAO13" s="52"/>
      <c r="LAP13" s="52"/>
      <c r="LAQ13" s="52"/>
      <c r="LAR13" s="52"/>
      <c r="LAS13" s="52"/>
      <c r="LAT13" s="52"/>
      <c r="LAU13" s="52"/>
      <c r="LAV13" s="52"/>
      <c r="LAW13" s="52"/>
      <c r="LAX13" s="52"/>
      <c r="LAY13" s="52"/>
      <c r="LAZ13" s="52"/>
      <c r="LBA13" s="52"/>
      <c r="LBB13" s="52"/>
      <c r="LBC13" s="52"/>
      <c r="LBD13" s="52"/>
      <c r="LBE13" s="52"/>
      <c r="LBF13" s="52"/>
      <c r="LBG13" s="52"/>
      <c r="LBH13" s="52"/>
      <c r="LBI13" s="52"/>
      <c r="LBJ13" s="52"/>
      <c r="LBK13" s="52"/>
      <c r="LBL13" s="52"/>
      <c r="LBM13" s="52"/>
      <c r="LBN13" s="52"/>
      <c r="LBO13" s="52"/>
      <c r="LBP13" s="52"/>
      <c r="LBQ13" s="52"/>
      <c r="LBR13" s="52"/>
      <c r="LBS13" s="52"/>
      <c r="LBT13" s="52"/>
      <c r="LBU13" s="52"/>
      <c r="LBV13" s="52"/>
      <c r="LBW13" s="52"/>
      <c r="LBX13" s="52"/>
      <c r="LBY13" s="52"/>
      <c r="LBZ13" s="52"/>
      <c r="LCA13" s="52"/>
      <c r="LCB13" s="52"/>
      <c r="LCC13" s="52"/>
      <c r="LCD13" s="52"/>
      <c r="LCE13" s="52"/>
      <c r="LCF13" s="52"/>
      <c r="LCG13" s="52"/>
      <c r="LCH13" s="52"/>
      <c r="LCI13" s="52"/>
      <c r="LCJ13" s="52"/>
      <c r="LCK13" s="52"/>
      <c r="LCL13" s="52"/>
      <c r="LCM13" s="52"/>
      <c r="LCN13" s="52"/>
      <c r="LCO13" s="52"/>
      <c r="LCP13" s="52"/>
      <c r="LCQ13" s="52"/>
      <c r="LCR13" s="52"/>
      <c r="LCS13" s="52"/>
      <c r="LCT13" s="52"/>
      <c r="LCU13" s="52"/>
      <c r="LCV13" s="52"/>
      <c r="LCW13" s="52"/>
      <c r="LCX13" s="52"/>
      <c r="LCY13" s="52"/>
      <c r="LCZ13" s="52"/>
      <c r="LDA13" s="52"/>
      <c r="LDB13" s="52"/>
      <c r="LDC13" s="52"/>
      <c r="LDD13" s="52"/>
      <c r="LDE13" s="52"/>
      <c r="LDF13" s="52"/>
      <c r="LDG13" s="52"/>
      <c r="LDH13" s="52"/>
      <c r="LDI13" s="52"/>
      <c r="LDJ13" s="52"/>
      <c r="LDK13" s="52"/>
      <c r="LDL13" s="52"/>
      <c r="LDM13" s="52"/>
      <c r="LDN13" s="52"/>
      <c r="LDO13" s="52"/>
      <c r="LDP13" s="52"/>
      <c r="LDQ13" s="52"/>
      <c r="LDR13" s="52"/>
      <c r="LDS13" s="52"/>
      <c r="LDT13" s="52"/>
      <c r="LDU13" s="52"/>
      <c r="LDV13" s="52"/>
      <c r="LDW13" s="52"/>
      <c r="LDX13" s="52"/>
      <c r="LDY13" s="52"/>
      <c r="LDZ13" s="52"/>
      <c r="LEA13" s="52"/>
      <c r="LEB13" s="52"/>
      <c r="LEC13" s="52"/>
      <c r="LED13" s="52"/>
      <c r="LEE13" s="52"/>
      <c r="LEF13" s="52"/>
      <c r="LEG13" s="52"/>
      <c r="LEH13" s="52"/>
      <c r="LEI13" s="52"/>
      <c r="LEJ13" s="52"/>
      <c r="LEK13" s="52"/>
      <c r="LEL13" s="52"/>
      <c r="LEM13" s="52"/>
      <c r="LEN13" s="52"/>
      <c r="LEO13" s="52"/>
      <c r="LEP13" s="52"/>
      <c r="LEQ13" s="52"/>
      <c r="LER13" s="52"/>
      <c r="LES13" s="52"/>
      <c r="LET13" s="52"/>
      <c r="LEU13" s="52"/>
      <c r="LEV13" s="52"/>
      <c r="LEW13" s="52"/>
      <c r="LEX13" s="52"/>
      <c r="LEY13" s="52"/>
      <c r="LEZ13" s="52"/>
      <c r="LFA13" s="52"/>
      <c r="LFB13" s="52"/>
      <c r="LFC13" s="52"/>
      <c r="LFD13" s="52"/>
      <c r="LFE13" s="52"/>
      <c r="LFF13" s="52"/>
      <c r="LFG13" s="52"/>
      <c r="LFH13" s="52"/>
      <c r="LFI13" s="52"/>
      <c r="LFJ13" s="52"/>
      <c r="LFK13" s="52"/>
      <c r="LFL13" s="52"/>
      <c r="LFM13" s="52"/>
      <c r="LFN13" s="52"/>
      <c r="LFO13" s="52"/>
      <c r="LFP13" s="52"/>
      <c r="LFQ13" s="52"/>
      <c r="LFR13" s="52"/>
      <c r="LFS13" s="52"/>
      <c r="LFT13" s="52"/>
      <c r="LFU13" s="52"/>
      <c r="LFV13" s="52"/>
      <c r="LFW13" s="52"/>
      <c r="LFX13" s="52"/>
      <c r="LFY13" s="52"/>
      <c r="LFZ13" s="52"/>
      <c r="LGA13" s="52"/>
      <c r="LGB13" s="52"/>
      <c r="LGC13" s="52"/>
      <c r="LGD13" s="52"/>
      <c r="LGE13" s="52"/>
      <c r="LGF13" s="52"/>
      <c r="LGG13" s="52"/>
      <c r="LGH13" s="52"/>
      <c r="LGI13" s="52"/>
      <c r="LGJ13" s="52"/>
      <c r="LGK13" s="52"/>
      <c r="LGL13" s="52"/>
      <c r="LGM13" s="52"/>
      <c r="LGN13" s="52"/>
      <c r="LGO13" s="52"/>
      <c r="LGP13" s="52"/>
      <c r="LGQ13" s="52"/>
      <c r="LGR13" s="52"/>
      <c r="LGS13" s="52"/>
      <c r="LGT13" s="52"/>
      <c r="LGU13" s="52"/>
      <c r="LGV13" s="52"/>
      <c r="LGW13" s="52"/>
      <c r="LGX13" s="52"/>
      <c r="LGY13" s="52"/>
      <c r="LGZ13" s="52"/>
      <c r="LHA13" s="52"/>
      <c r="LHB13" s="52"/>
      <c r="LHC13" s="52"/>
      <c r="LHD13" s="52"/>
      <c r="LHE13" s="52"/>
      <c r="LHF13" s="52"/>
      <c r="LHG13" s="52"/>
      <c r="LHH13" s="52"/>
      <c r="LHI13" s="52"/>
      <c r="LHJ13" s="52"/>
      <c r="LHK13" s="52"/>
      <c r="LHL13" s="52"/>
      <c r="LHM13" s="52"/>
      <c r="LHN13" s="52"/>
      <c r="LHO13" s="52"/>
      <c r="LHP13" s="52"/>
      <c r="LHQ13" s="52"/>
      <c r="LHR13" s="52"/>
      <c r="LHS13" s="52"/>
      <c r="LHT13" s="52"/>
      <c r="LHU13" s="52"/>
      <c r="LHV13" s="52"/>
      <c r="LHW13" s="52"/>
      <c r="LHX13" s="52"/>
      <c r="LHY13" s="52"/>
      <c r="LHZ13" s="52"/>
      <c r="LIA13" s="52"/>
      <c r="LIB13" s="52"/>
      <c r="LIC13" s="52"/>
      <c r="LID13" s="52"/>
      <c r="LIE13" s="52"/>
      <c r="LIF13" s="52"/>
      <c r="LIG13" s="52"/>
      <c r="LIH13" s="52"/>
      <c r="LII13" s="52"/>
      <c r="LIJ13" s="52"/>
      <c r="LIK13" s="52"/>
      <c r="LIL13" s="52"/>
      <c r="LIM13" s="52"/>
      <c r="LIN13" s="52"/>
      <c r="LIO13" s="52"/>
      <c r="LIP13" s="52"/>
      <c r="LIQ13" s="52"/>
      <c r="LIR13" s="52"/>
      <c r="LIS13" s="52"/>
      <c r="LIT13" s="52"/>
      <c r="LIU13" s="52"/>
      <c r="LIV13" s="52"/>
      <c r="LIW13" s="52"/>
      <c r="LIX13" s="52"/>
      <c r="LIY13" s="52"/>
      <c r="LIZ13" s="52"/>
      <c r="LJA13" s="52"/>
      <c r="LJB13" s="52"/>
      <c r="LJC13" s="52"/>
      <c r="LJD13" s="52"/>
      <c r="LJE13" s="52"/>
      <c r="LJF13" s="52"/>
      <c r="LJG13" s="52"/>
      <c r="LJH13" s="52"/>
      <c r="LJI13" s="52"/>
      <c r="LJJ13" s="52"/>
      <c r="LJK13" s="52"/>
      <c r="LJL13" s="52"/>
      <c r="LJM13" s="52"/>
      <c r="LJN13" s="52"/>
      <c r="LJO13" s="52"/>
      <c r="LJP13" s="52"/>
      <c r="LJQ13" s="52"/>
      <c r="LJR13" s="52"/>
      <c r="LJS13" s="52"/>
      <c r="LJT13" s="52"/>
      <c r="LJU13" s="52"/>
      <c r="LJV13" s="52"/>
      <c r="LJW13" s="52"/>
      <c r="LJX13" s="52"/>
      <c r="LJY13" s="52"/>
      <c r="LJZ13" s="52"/>
      <c r="LKA13" s="52"/>
      <c r="LKB13" s="52"/>
      <c r="LKC13" s="52"/>
      <c r="LKD13" s="52"/>
      <c r="LKE13" s="52"/>
      <c r="LKF13" s="52"/>
      <c r="LKG13" s="52"/>
      <c r="LKH13" s="52"/>
      <c r="LKI13" s="52"/>
      <c r="LKJ13" s="52"/>
      <c r="LKK13" s="52"/>
      <c r="LKL13" s="52"/>
      <c r="LKM13" s="52"/>
      <c r="LKN13" s="52"/>
      <c r="LKO13" s="52"/>
      <c r="LKP13" s="52"/>
      <c r="LKQ13" s="52"/>
      <c r="LKR13" s="52"/>
      <c r="LKS13" s="52"/>
      <c r="LKT13" s="52"/>
      <c r="LKU13" s="52"/>
      <c r="LKV13" s="52"/>
      <c r="LKW13" s="52"/>
      <c r="LKX13" s="52"/>
      <c r="LKY13" s="52"/>
      <c r="LKZ13" s="52"/>
      <c r="LLA13" s="52"/>
      <c r="LLB13" s="52"/>
      <c r="LLC13" s="52"/>
      <c r="LLD13" s="52"/>
      <c r="LLE13" s="52"/>
      <c r="LLF13" s="52"/>
      <c r="LLG13" s="52"/>
      <c r="LLH13" s="52"/>
      <c r="LLI13" s="52"/>
      <c r="LLJ13" s="52"/>
      <c r="LLK13" s="52"/>
      <c r="LLL13" s="52"/>
      <c r="LLM13" s="52"/>
      <c r="LLN13" s="52"/>
      <c r="LLO13" s="52"/>
      <c r="LLP13" s="52"/>
      <c r="LLQ13" s="52"/>
      <c r="LLR13" s="52"/>
      <c r="LLS13" s="52"/>
      <c r="LLT13" s="52"/>
      <c r="LLU13" s="52"/>
      <c r="LLV13" s="52"/>
      <c r="LLW13" s="52"/>
      <c r="LLX13" s="52"/>
      <c r="LLY13" s="52"/>
      <c r="LLZ13" s="52"/>
      <c r="LMA13" s="52"/>
      <c r="LMB13" s="52"/>
      <c r="LMC13" s="52"/>
      <c r="LMD13" s="52"/>
      <c r="LME13" s="52"/>
      <c r="LMF13" s="52"/>
      <c r="LMG13" s="52"/>
      <c r="LMH13" s="52"/>
      <c r="LMI13" s="52"/>
      <c r="LMJ13" s="52"/>
      <c r="LMK13" s="52"/>
      <c r="LML13" s="52"/>
      <c r="LMM13" s="52"/>
      <c r="LMN13" s="52"/>
      <c r="LMO13" s="52"/>
      <c r="LMP13" s="52"/>
      <c r="LMQ13" s="52"/>
      <c r="LMR13" s="52"/>
      <c r="LMS13" s="52"/>
      <c r="LMT13" s="52"/>
      <c r="LMU13" s="52"/>
      <c r="LMV13" s="52"/>
      <c r="LMW13" s="52"/>
      <c r="LMX13" s="52"/>
      <c r="LMY13" s="52"/>
      <c r="LMZ13" s="52"/>
      <c r="LNA13" s="52"/>
      <c r="LNB13" s="52"/>
      <c r="LNC13" s="52"/>
      <c r="LND13" s="52"/>
      <c r="LNE13" s="52"/>
      <c r="LNF13" s="52"/>
      <c r="LNG13" s="52"/>
      <c r="LNH13" s="52"/>
      <c r="LNI13" s="52"/>
      <c r="LNJ13" s="52"/>
      <c r="LNK13" s="52"/>
      <c r="LNL13" s="52"/>
      <c r="LNM13" s="52"/>
      <c r="LNN13" s="52"/>
      <c r="LNO13" s="52"/>
      <c r="LNP13" s="52"/>
      <c r="LNQ13" s="52"/>
      <c r="LNR13" s="52"/>
      <c r="LNS13" s="52"/>
      <c r="LNT13" s="52"/>
      <c r="LNU13" s="52"/>
      <c r="LNV13" s="52"/>
      <c r="LNW13" s="52"/>
      <c r="LNX13" s="52"/>
      <c r="LNY13" s="52"/>
      <c r="LNZ13" s="52"/>
      <c r="LOA13" s="52"/>
      <c r="LOB13" s="52"/>
      <c r="LOC13" s="52"/>
      <c r="LOD13" s="52"/>
      <c r="LOE13" s="52"/>
      <c r="LOF13" s="52"/>
      <c r="LOG13" s="52"/>
      <c r="LOH13" s="52"/>
      <c r="LOI13" s="52"/>
      <c r="LOJ13" s="52"/>
      <c r="LOK13" s="52"/>
      <c r="LOL13" s="52"/>
      <c r="LOM13" s="52"/>
      <c r="LON13" s="52"/>
      <c r="LOO13" s="52"/>
      <c r="LOP13" s="52"/>
      <c r="LOQ13" s="52"/>
      <c r="LOR13" s="52"/>
      <c r="LOS13" s="52"/>
      <c r="LOT13" s="52"/>
      <c r="LOU13" s="52"/>
      <c r="LOV13" s="52"/>
      <c r="LOW13" s="52"/>
      <c r="LOX13" s="52"/>
      <c r="LOY13" s="52"/>
      <c r="LOZ13" s="52"/>
      <c r="LPA13" s="52"/>
      <c r="LPB13" s="52"/>
      <c r="LPC13" s="52"/>
      <c r="LPD13" s="52"/>
      <c r="LPE13" s="52"/>
      <c r="LPF13" s="52"/>
      <c r="LPG13" s="52"/>
      <c r="LPH13" s="52"/>
      <c r="LPI13" s="52"/>
      <c r="LPJ13" s="52"/>
      <c r="LPK13" s="52"/>
      <c r="LPL13" s="52"/>
      <c r="LPM13" s="52"/>
      <c r="LPN13" s="52"/>
      <c r="LPO13" s="52"/>
      <c r="LPP13" s="52"/>
      <c r="LPQ13" s="52"/>
      <c r="LPR13" s="52"/>
      <c r="LPS13" s="52"/>
      <c r="LPT13" s="52"/>
      <c r="LPU13" s="52"/>
      <c r="LPV13" s="52"/>
      <c r="LPW13" s="52"/>
      <c r="LPX13" s="52"/>
      <c r="LPY13" s="52"/>
      <c r="LPZ13" s="52"/>
      <c r="LQA13" s="52"/>
      <c r="LQB13" s="52"/>
      <c r="LQC13" s="52"/>
      <c r="LQD13" s="52"/>
      <c r="LQE13" s="52"/>
      <c r="LQF13" s="52"/>
      <c r="LQG13" s="52"/>
      <c r="LQH13" s="52"/>
      <c r="LQI13" s="52"/>
      <c r="LQJ13" s="52"/>
      <c r="LQK13" s="52"/>
      <c r="LQL13" s="52"/>
      <c r="LQM13" s="52"/>
      <c r="LQN13" s="52"/>
      <c r="LQO13" s="52"/>
      <c r="LQP13" s="52"/>
      <c r="LQQ13" s="52"/>
      <c r="LQR13" s="52"/>
      <c r="LQS13" s="52"/>
      <c r="LQT13" s="52"/>
      <c r="LQU13" s="52"/>
      <c r="LQV13" s="52"/>
      <c r="LQW13" s="52"/>
      <c r="LQX13" s="52"/>
      <c r="LQY13" s="52"/>
      <c r="LQZ13" s="52"/>
      <c r="LRA13" s="52"/>
      <c r="LRB13" s="52"/>
      <c r="LRC13" s="52"/>
      <c r="LRD13" s="52"/>
      <c r="LRE13" s="52"/>
      <c r="LRF13" s="52"/>
      <c r="LRG13" s="52"/>
      <c r="LRH13" s="52"/>
      <c r="LRI13" s="52"/>
      <c r="LRJ13" s="52"/>
      <c r="LRK13" s="52"/>
      <c r="LRL13" s="52"/>
      <c r="LRM13" s="52"/>
      <c r="LRN13" s="52"/>
      <c r="LRO13" s="52"/>
      <c r="LRP13" s="52"/>
      <c r="LRQ13" s="52"/>
      <c r="LRR13" s="52"/>
      <c r="LRS13" s="52"/>
      <c r="LRT13" s="52"/>
      <c r="LRU13" s="52"/>
      <c r="LRV13" s="52"/>
      <c r="LRW13" s="52"/>
      <c r="LRX13" s="52"/>
      <c r="LRY13" s="52"/>
      <c r="LRZ13" s="52"/>
      <c r="LSA13" s="52"/>
      <c r="LSB13" s="52"/>
      <c r="LSC13" s="52"/>
      <c r="LSD13" s="52"/>
      <c r="LSE13" s="52"/>
      <c r="LSF13" s="52"/>
      <c r="LSG13" s="52"/>
      <c r="LSH13" s="52"/>
      <c r="LSI13" s="52"/>
      <c r="LSJ13" s="52"/>
      <c r="LSK13" s="52"/>
      <c r="LSL13" s="52"/>
      <c r="LSM13" s="52"/>
      <c r="LSN13" s="52"/>
      <c r="LSO13" s="52"/>
      <c r="LSP13" s="52"/>
      <c r="LSQ13" s="52"/>
      <c r="LSR13" s="52"/>
      <c r="LSS13" s="52"/>
      <c r="LST13" s="52"/>
      <c r="LSU13" s="52"/>
      <c r="LSV13" s="52"/>
      <c r="LSW13" s="52"/>
      <c r="LSX13" s="52"/>
      <c r="LSY13" s="52"/>
      <c r="LSZ13" s="52"/>
      <c r="LTA13" s="52"/>
      <c r="LTB13" s="52"/>
      <c r="LTC13" s="52"/>
      <c r="LTD13" s="52"/>
      <c r="LTE13" s="52"/>
      <c r="LTF13" s="52"/>
      <c r="LTG13" s="52"/>
      <c r="LTH13" s="52"/>
      <c r="LTI13" s="52"/>
      <c r="LTJ13" s="52"/>
      <c r="LTK13" s="52"/>
      <c r="LTL13" s="52"/>
      <c r="LTM13" s="52"/>
      <c r="LTN13" s="52"/>
      <c r="LTO13" s="52"/>
      <c r="LTP13" s="52"/>
      <c r="LTQ13" s="52"/>
      <c r="LTR13" s="52"/>
      <c r="LTS13" s="52"/>
      <c r="LTT13" s="52"/>
      <c r="LTU13" s="52"/>
      <c r="LTV13" s="52"/>
      <c r="LTW13" s="52"/>
      <c r="LTX13" s="52"/>
      <c r="LTY13" s="52"/>
      <c r="LTZ13" s="52"/>
      <c r="LUA13" s="52"/>
      <c r="LUB13" s="52"/>
      <c r="LUC13" s="52"/>
      <c r="LUD13" s="52"/>
      <c r="LUE13" s="52"/>
      <c r="LUF13" s="52"/>
      <c r="LUG13" s="52"/>
      <c r="LUH13" s="52"/>
      <c r="LUI13" s="52"/>
      <c r="LUJ13" s="52"/>
      <c r="LUK13" s="52"/>
      <c r="LUL13" s="52"/>
      <c r="LUM13" s="52"/>
      <c r="LUN13" s="52"/>
      <c r="LUO13" s="52"/>
      <c r="LUP13" s="52"/>
      <c r="LUQ13" s="52"/>
      <c r="LUR13" s="52"/>
      <c r="LUS13" s="52"/>
      <c r="LUT13" s="52"/>
      <c r="LUU13" s="52"/>
      <c r="LUV13" s="52"/>
      <c r="LUW13" s="52"/>
      <c r="LUX13" s="52"/>
      <c r="LUY13" s="52"/>
      <c r="LUZ13" s="52"/>
      <c r="LVA13" s="52"/>
      <c r="LVB13" s="52"/>
      <c r="LVC13" s="52"/>
      <c r="LVD13" s="52"/>
      <c r="LVE13" s="52"/>
      <c r="LVF13" s="52"/>
      <c r="LVG13" s="52"/>
      <c r="LVH13" s="52"/>
      <c r="LVI13" s="52"/>
      <c r="LVJ13" s="52"/>
      <c r="LVK13" s="52"/>
      <c r="LVL13" s="52"/>
      <c r="LVM13" s="52"/>
      <c r="LVN13" s="52"/>
      <c r="LVO13" s="52"/>
      <c r="LVP13" s="52"/>
      <c r="LVQ13" s="52"/>
      <c r="LVR13" s="52"/>
      <c r="LVS13" s="52"/>
      <c r="LVT13" s="52"/>
      <c r="LVU13" s="52"/>
      <c r="LVV13" s="52"/>
      <c r="LVW13" s="52"/>
      <c r="LVX13" s="52"/>
      <c r="LVY13" s="52"/>
      <c r="LVZ13" s="52"/>
      <c r="LWA13" s="52"/>
      <c r="LWB13" s="52"/>
      <c r="LWC13" s="52"/>
      <c r="LWD13" s="52"/>
      <c r="LWE13" s="52"/>
      <c r="LWF13" s="52"/>
      <c r="LWG13" s="52"/>
      <c r="LWH13" s="52"/>
      <c r="LWI13" s="52"/>
      <c r="LWJ13" s="52"/>
      <c r="LWK13" s="52"/>
      <c r="LWL13" s="52"/>
      <c r="LWM13" s="52"/>
      <c r="LWN13" s="52"/>
      <c r="LWO13" s="52"/>
      <c r="LWP13" s="52"/>
      <c r="LWQ13" s="52"/>
      <c r="LWR13" s="52"/>
      <c r="LWS13" s="52"/>
      <c r="LWT13" s="52"/>
      <c r="LWU13" s="52"/>
      <c r="LWV13" s="52"/>
      <c r="LWW13" s="52"/>
      <c r="LWX13" s="52"/>
      <c r="LWY13" s="52"/>
      <c r="LWZ13" s="52"/>
      <c r="LXA13" s="52"/>
      <c r="LXB13" s="52"/>
      <c r="LXC13" s="52"/>
      <c r="LXD13" s="52"/>
      <c r="LXE13" s="52"/>
      <c r="LXF13" s="52"/>
      <c r="LXG13" s="52"/>
      <c r="LXH13" s="52"/>
      <c r="LXI13" s="52"/>
      <c r="LXJ13" s="52"/>
      <c r="LXK13" s="52"/>
      <c r="LXL13" s="52"/>
      <c r="LXM13" s="52"/>
      <c r="LXN13" s="52"/>
      <c r="LXO13" s="52"/>
      <c r="LXP13" s="52"/>
      <c r="LXQ13" s="52"/>
      <c r="LXR13" s="52"/>
      <c r="LXS13" s="52"/>
      <c r="LXT13" s="52"/>
      <c r="LXU13" s="52"/>
      <c r="LXV13" s="52"/>
      <c r="LXW13" s="52"/>
      <c r="LXX13" s="52"/>
      <c r="LXY13" s="52"/>
      <c r="LXZ13" s="52"/>
      <c r="LYA13" s="52"/>
      <c r="LYB13" s="52"/>
      <c r="LYC13" s="52"/>
      <c r="LYD13" s="52"/>
      <c r="LYE13" s="52"/>
      <c r="LYF13" s="52"/>
      <c r="LYG13" s="52"/>
      <c r="LYH13" s="52"/>
      <c r="LYI13" s="52"/>
      <c r="LYJ13" s="52"/>
      <c r="LYK13" s="52"/>
      <c r="LYL13" s="52"/>
      <c r="LYM13" s="52"/>
      <c r="LYN13" s="52"/>
      <c r="LYO13" s="52"/>
      <c r="LYP13" s="52"/>
      <c r="LYQ13" s="52"/>
      <c r="LYR13" s="52"/>
      <c r="LYS13" s="52"/>
      <c r="LYT13" s="52"/>
      <c r="LYU13" s="52"/>
      <c r="LYV13" s="52"/>
      <c r="LYW13" s="52"/>
      <c r="LYX13" s="52"/>
      <c r="LYY13" s="52"/>
      <c r="LYZ13" s="52"/>
      <c r="LZA13" s="52"/>
      <c r="LZB13" s="52"/>
      <c r="LZC13" s="52"/>
      <c r="LZD13" s="52"/>
      <c r="LZE13" s="52"/>
      <c r="LZF13" s="52"/>
      <c r="LZG13" s="52"/>
      <c r="LZH13" s="52"/>
      <c r="LZI13" s="52"/>
      <c r="LZJ13" s="52"/>
      <c r="LZK13" s="52"/>
      <c r="LZL13" s="52"/>
      <c r="LZM13" s="52"/>
      <c r="LZN13" s="52"/>
      <c r="LZO13" s="52"/>
      <c r="LZP13" s="52"/>
      <c r="LZQ13" s="52"/>
      <c r="LZR13" s="52"/>
      <c r="LZS13" s="52"/>
      <c r="LZT13" s="52"/>
      <c r="LZU13" s="52"/>
      <c r="LZV13" s="52"/>
      <c r="LZW13" s="52"/>
      <c r="LZX13" s="52"/>
      <c r="LZY13" s="52"/>
      <c r="LZZ13" s="52"/>
      <c r="MAA13" s="52"/>
      <c r="MAB13" s="52"/>
      <c r="MAC13" s="52"/>
      <c r="MAD13" s="52"/>
      <c r="MAE13" s="52"/>
      <c r="MAF13" s="52"/>
      <c r="MAG13" s="52"/>
      <c r="MAH13" s="52"/>
      <c r="MAI13" s="52"/>
      <c r="MAJ13" s="52"/>
      <c r="MAK13" s="52"/>
      <c r="MAL13" s="52"/>
      <c r="MAM13" s="52"/>
      <c r="MAN13" s="52"/>
      <c r="MAO13" s="52"/>
      <c r="MAP13" s="52"/>
      <c r="MAQ13" s="52"/>
      <c r="MAR13" s="52"/>
      <c r="MAS13" s="52"/>
      <c r="MAT13" s="52"/>
      <c r="MAU13" s="52"/>
      <c r="MAV13" s="52"/>
      <c r="MAW13" s="52"/>
      <c r="MAX13" s="52"/>
      <c r="MAY13" s="52"/>
      <c r="MAZ13" s="52"/>
      <c r="MBA13" s="52"/>
      <c r="MBB13" s="52"/>
      <c r="MBC13" s="52"/>
      <c r="MBD13" s="52"/>
      <c r="MBE13" s="52"/>
      <c r="MBF13" s="52"/>
      <c r="MBG13" s="52"/>
      <c r="MBH13" s="52"/>
      <c r="MBI13" s="52"/>
      <c r="MBJ13" s="52"/>
      <c r="MBK13" s="52"/>
      <c r="MBL13" s="52"/>
      <c r="MBM13" s="52"/>
      <c r="MBN13" s="52"/>
      <c r="MBO13" s="52"/>
      <c r="MBP13" s="52"/>
      <c r="MBQ13" s="52"/>
      <c r="MBR13" s="52"/>
      <c r="MBS13" s="52"/>
      <c r="MBT13" s="52"/>
      <c r="MBU13" s="52"/>
      <c r="MBV13" s="52"/>
      <c r="MBW13" s="52"/>
      <c r="MBX13" s="52"/>
      <c r="MBY13" s="52"/>
      <c r="MBZ13" s="52"/>
      <c r="MCA13" s="52"/>
      <c r="MCB13" s="52"/>
      <c r="MCC13" s="52"/>
      <c r="MCD13" s="52"/>
      <c r="MCE13" s="52"/>
      <c r="MCF13" s="52"/>
      <c r="MCG13" s="52"/>
      <c r="MCH13" s="52"/>
      <c r="MCI13" s="52"/>
      <c r="MCJ13" s="52"/>
      <c r="MCK13" s="52"/>
      <c r="MCL13" s="52"/>
      <c r="MCM13" s="52"/>
      <c r="MCN13" s="52"/>
      <c r="MCO13" s="52"/>
      <c r="MCP13" s="52"/>
      <c r="MCQ13" s="52"/>
      <c r="MCR13" s="52"/>
      <c r="MCS13" s="52"/>
      <c r="MCT13" s="52"/>
      <c r="MCU13" s="52"/>
      <c r="MCV13" s="52"/>
      <c r="MCW13" s="52"/>
      <c r="MCX13" s="52"/>
      <c r="MCY13" s="52"/>
      <c r="MCZ13" s="52"/>
      <c r="MDA13" s="52"/>
      <c r="MDB13" s="52"/>
      <c r="MDC13" s="52"/>
      <c r="MDD13" s="52"/>
      <c r="MDE13" s="52"/>
      <c r="MDF13" s="52"/>
      <c r="MDG13" s="52"/>
      <c r="MDH13" s="52"/>
      <c r="MDI13" s="52"/>
      <c r="MDJ13" s="52"/>
      <c r="MDK13" s="52"/>
      <c r="MDL13" s="52"/>
      <c r="MDM13" s="52"/>
      <c r="MDN13" s="52"/>
      <c r="MDO13" s="52"/>
      <c r="MDP13" s="52"/>
      <c r="MDQ13" s="52"/>
      <c r="MDR13" s="52"/>
      <c r="MDS13" s="52"/>
      <c r="MDT13" s="52"/>
      <c r="MDU13" s="52"/>
      <c r="MDV13" s="52"/>
      <c r="MDW13" s="52"/>
      <c r="MDX13" s="52"/>
      <c r="MDY13" s="52"/>
      <c r="MDZ13" s="52"/>
      <c r="MEA13" s="52"/>
      <c r="MEB13" s="52"/>
      <c r="MEC13" s="52"/>
      <c r="MED13" s="52"/>
      <c r="MEE13" s="52"/>
      <c r="MEF13" s="52"/>
      <c r="MEG13" s="52"/>
      <c r="MEH13" s="52"/>
      <c r="MEI13" s="52"/>
      <c r="MEJ13" s="52"/>
      <c r="MEK13" s="52"/>
      <c r="MEL13" s="52"/>
      <c r="MEM13" s="52"/>
      <c r="MEN13" s="52"/>
      <c r="MEO13" s="52"/>
      <c r="MEP13" s="52"/>
      <c r="MEQ13" s="52"/>
      <c r="MER13" s="52"/>
      <c r="MES13" s="52"/>
      <c r="MET13" s="52"/>
      <c r="MEU13" s="52"/>
      <c r="MEV13" s="52"/>
      <c r="MEW13" s="52"/>
      <c r="MEX13" s="52"/>
      <c r="MEY13" s="52"/>
      <c r="MEZ13" s="52"/>
      <c r="MFA13" s="52"/>
      <c r="MFB13" s="52"/>
      <c r="MFC13" s="52"/>
      <c r="MFD13" s="52"/>
      <c r="MFE13" s="52"/>
      <c r="MFF13" s="52"/>
      <c r="MFG13" s="52"/>
      <c r="MFH13" s="52"/>
      <c r="MFI13" s="52"/>
      <c r="MFJ13" s="52"/>
      <c r="MFK13" s="52"/>
      <c r="MFL13" s="52"/>
      <c r="MFM13" s="52"/>
      <c r="MFN13" s="52"/>
      <c r="MFO13" s="52"/>
      <c r="MFP13" s="52"/>
      <c r="MFQ13" s="52"/>
      <c r="MFR13" s="52"/>
      <c r="MFS13" s="52"/>
      <c r="MFT13" s="52"/>
      <c r="MFU13" s="52"/>
      <c r="MFV13" s="52"/>
      <c r="MFW13" s="52"/>
      <c r="MFX13" s="52"/>
      <c r="MFY13" s="52"/>
      <c r="MFZ13" s="52"/>
      <c r="MGA13" s="52"/>
      <c r="MGB13" s="52"/>
      <c r="MGC13" s="52"/>
      <c r="MGD13" s="52"/>
      <c r="MGE13" s="52"/>
      <c r="MGF13" s="52"/>
      <c r="MGG13" s="52"/>
      <c r="MGH13" s="52"/>
      <c r="MGI13" s="52"/>
      <c r="MGJ13" s="52"/>
      <c r="MGK13" s="52"/>
      <c r="MGL13" s="52"/>
      <c r="MGM13" s="52"/>
      <c r="MGN13" s="52"/>
      <c r="MGO13" s="52"/>
      <c r="MGP13" s="52"/>
      <c r="MGQ13" s="52"/>
      <c r="MGR13" s="52"/>
      <c r="MGS13" s="52"/>
      <c r="MGT13" s="52"/>
      <c r="MGU13" s="52"/>
      <c r="MGV13" s="52"/>
      <c r="MGW13" s="52"/>
      <c r="MGX13" s="52"/>
      <c r="MGY13" s="52"/>
      <c r="MGZ13" s="52"/>
      <c r="MHA13" s="52"/>
      <c r="MHB13" s="52"/>
      <c r="MHC13" s="52"/>
      <c r="MHD13" s="52"/>
      <c r="MHE13" s="52"/>
      <c r="MHF13" s="52"/>
      <c r="MHG13" s="52"/>
      <c r="MHH13" s="52"/>
      <c r="MHI13" s="52"/>
      <c r="MHJ13" s="52"/>
      <c r="MHK13" s="52"/>
      <c r="MHL13" s="52"/>
      <c r="MHM13" s="52"/>
      <c r="MHN13" s="52"/>
      <c r="MHO13" s="52"/>
      <c r="MHP13" s="52"/>
      <c r="MHQ13" s="52"/>
      <c r="MHR13" s="52"/>
      <c r="MHS13" s="52"/>
      <c r="MHT13" s="52"/>
      <c r="MHU13" s="52"/>
      <c r="MHV13" s="52"/>
      <c r="MHW13" s="52"/>
      <c r="MHX13" s="52"/>
      <c r="MHY13" s="52"/>
      <c r="MHZ13" s="52"/>
      <c r="MIA13" s="52"/>
      <c r="MIB13" s="52"/>
      <c r="MIC13" s="52"/>
      <c r="MID13" s="52"/>
      <c r="MIE13" s="52"/>
      <c r="MIF13" s="52"/>
      <c r="MIG13" s="52"/>
      <c r="MIH13" s="52"/>
      <c r="MII13" s="52"/>
      <c r="MIJ13" s="52"/>
      <c r="MIK13" s="52"/>
      <c r="MIL13" s="52"/>
      <c r="MIM13" s="52"/>
      <c r="MIN13" s="52"/>
      <c r="MIO13" s="52"/>
      <c r="MIP13" s="52"/>
      <c r="MIQ13" s="52"/>
      <c r="MIR13" s="52"/>
      <c r="MIS13" s="52"/>
      <c r="MIT13" s="52"/>
      <c r="MIU13" s="52"/>
      <c r="MIV13" s="52"/>
      <c r="MIW13" s="52"/>
      <c r="MIX13" s="52"/>
      <c r="MIY13" s="52"/>
      <c r="MIZ13" s="52"/>
      <c r="MJA13" s="52"/>
      <c r="MJB13" s="52"/>
      <c r="MJC13" s="52"/>
      <c r="MJD13" s="52"/>
      <c r="MJE13" s="52"/>
      <c r="MJF13" s="52"/>
      <c r="MJG13" s="52"/>
      <c r="MJH13" s="52"/>
      <c r="MJI13" s="52"/>
      <c r="MJJ13" s="52"/>
      <c r="MJK13" s="52"/>
      <c r="MJL13" s="52"/>
      <c r="MJM13" s="52"/>
      <c r="MJN13" s="52"/>
      <c r="MJO13" s="52"/>
      <c r="MJP13" s="52"/>
      <c r="MJQ13" s="52"/>
      <c r="MJR13" s="52"/>
      <c r="MJS13" s="52"/>
      <c r="MJT13" s="52"/>
      <c r="MJU13" s="52"/>
      <c r="MJV13" s="52"/>
      <c r="MJW13" s="52"/>
      <c r="MJX13" s="52"/>
      <c r="MJY13" s="52"/>
      <c r="MJZ13" s="52"/>
      <c r="MKA13" s="52"/>
      <c r="MKB13" s="52"/>
      <c r="MKC13" s="52"/>
      <c r="MKD13" s="52"/>
      <c r="MKE13" s="52"/>
      <c r="MKF13" s="52"/>
      <c r="MKG13" s="52"/>
      <c r="MKH13" s="52"/>
      <c r="MKI13" s="52"/>
      <c r="MKJ13" s="52"/>
      <c r="MKK13" s="52"/>
      <c r="MKL13" s="52"/>
      <c r="MKM13" s="52"/>
      <c r="MKN13" s="52"/>
      <c r="MKO13" s="52"/>
      <c r="MKP13" s="52"/>
      <c r="MKQ13" s="52"/>
      <c r="MKR13" s="52"/>
      <c r="MKS13" s="52"/>
      <c r="MKT13" s="52"/>
      <c r="MKU13" s="52"/>
      <c r="MKV13" s="52"/>
      <c r="MKW13" s="52"/>
      <c r="MKX13" s="52"/>
      <c r="MKY13" s="52"/>
      <c r="MKZ13" s="52"/>
      <c r="MLA13" s="52"/>
      <c r="MLB13" s="52"/>
      <c r="MLC13" s="52"/>
      <c r="MLD13" s="52"/>
      <c r="MLE13" s="52"/>
      <c r="MLF13" s="52"/>
      <c r="MLG13" s="52"/>
      <c r="MLH13" s="52"/>
      <c r="MLI13" s="52"/>
      <c r="MLJ13" s="52"/>
      <c r="MLK13" s="52"/>
      <c r="MLL13" s="52"/>
      <c r="MLM13" s="52"/>
      <c r="MLN13" s="52"/>
      <c r="MLO13" s="52"/>
      <c r="MLP13" s="52"/>
      <c r="MLQ13" s="52"/>
      <c r="MLR13" s="52"/>
      <c r="MLS13" s="52"/>
      <c r="MLT13" s="52"/>
      <c r="MLU13" s="52"/>
      <c r="MLV13" s="52"/>
      <c r="MLW13" s="52"/>
      <c r="MLX13" s="52"/>
      <c r="MLY13" s="52"/>
      <c r="MLZ13" s="52"/>
      <c r="MMA13" s="52"/>
      <c r="MMB13" s="52"/>
      <c r="MMC13" s="52"/>
      <c r="MMD13" s="52"/>
      <c r="MME13" s="52"/>
      <c r="MMF13" s="52"/>
      <c r="MMG13" s="52"/>
      <c r="MMH13" s="52"/>
      <c r="MMI13" s="52"/>
      <c r="MMJ13" s="52"/>
      <c r="MMK13" s="52"/>
      <c r="MML13" s="52"/>
      <c r="MMM13" s="52"/>
      <c r="MMN13" s="52"/>
      <c r="MMO13" s="52"/>
      <c r="MMP13" s="52"/>
      <c r="MMQ13" s="52"/>
      <c r="MMR13" s="52"/>
      <c r="MMS13" s="52"/>
      <c r="MMT13" s="52"/>
      <c r="MMU13" s="52"/>
      <c r="MMV13" s="52"/>
      <c r="MMW13" s="52"/>
      <c r="MMX13" s="52"/>
      <c r="MMY13" s="52"/>
      <c r="MMZ13" s="52"/>
      <c r="MNA13" s="52"/>
      <c r="MNB13" s="52"/>
      <c r="MNC13" s="52"/>
      <c r="MND13" s="52"/>
      <c r="MNE13" s="52"/>
      <c r="MNF13" s="52"/>
      <c r="MNG13" s="52"/>
      <c r="MNH13" s="52"/>
      <c r="MNI13" s="52"/>
      <c r="MNJ13" s="52"/>
      <c r="MNK13" s="52"/>
      <c r="MNL13" s="52"/>
      <c r="MNM13" s="52"/>
      <c r="MNN13" s="52"/>
      <c r="MNO13" s="52"/>
      <c r="MNP13" s="52"/>
      <c r="MNQ13" s="52"/>
      <c r="MNR13" s="52"/>
      <c r="MNS13" s="52"/>
      <c r="MNT13" s="52"/>
      <c r="MNU13" s="52"/>
      <c r="MNV13" s="52"/>
      <c r="MNW13" s="52"/>
      <c r="MNX13" s="52"/>
      <c r="MNY13" s="52"/>
      <c r="MNZ13" s="52"/>
      <c r="MOA13" s="52"/>
      <c r="MOB13" s="52"/>
      <c r="MOC13" s="52"/>
      <c r="MOD13" s="52"/>
      <c r="MOE13" s="52"/>
      <c r="MOF13" s="52"/>
      <c r="MOG13" s="52"/>
      <c r="MOH13" s="52"/>
      <c r="MOI13" s="52"/>
      <c r="MOJ13" s="52"/>
      <c r="MOK13" s="52"/>
      <c r="MOL13" s="52"/>
      <c r="MOM13" s="52"/>
      <c r="MON13" s="52"/>
      <c r="MOO13" s="52"/>
      <c r="MOP13" s="52"/>
      <c r="MOQ13" s="52"/>
      <c r="MOR13" s="52"/>
      <c r="MOS13" s="52"/>
      <c r="MOT13" s="52"/>
      <c r="MOU13" s="52"/>
      <c r="MOV13" s="52"/>
      <c r="MOW13" s="52"/>
      <c r="MOX13" s="52"/>
      <c r="MOY13" s="52"/>
      <c r="MOZ13" s="52"/>
      <c r="MPA13" s="52"/>
      <c r="MPB13" s="52"/>
      <c r="MPC13" s="52"/>
      <c r="MPD13" s="52"/>
      <c r="MPE13" s="52"/>
      <c r="MPF13" s="52"/>
      <c r="MPG13" s="52"/>
      <c r="MPH13" s="52"/>
      <c r="MPI13" s="52"/>
      <c r="MPJ13" s="52"/>
      <c r="MPK13" s="52"/>
      <c r="MPL13" s="52"/>
      <c r="MPM13" s="52"/>
      <c r="MPN13" s="52"/>
      <c r="MPO13" s="52"/>
      <c r="MPP13" s="52"/>
      <c r="MPQ13" s="52"/>
      <c r="MPR13" s="52"/>
      <c r="MPS13" s="52"/>
      <c r="MPT13" s="52"/>
      <c r="MPU13" s="52"/>
      <c r="MPV13" s="52"/>
      <c r="MPW13" s="52"/>
      <c r="MPX13" s="52"/>
      <c r="MPY13" s="52"/>
      <c r="MPZ13" s="52"/>
      <c r="MQA13" s="52"/>
      <c r="MQB13" s="52"/>
      <c r="MQC13" s="52"/>
      <c r="MQD13" s="52"/>
      <c r="MQE13" s="52"/>
      <c r="MQF13" s="52"/>
      <c r="MQG13" s="52"/>
      <c r="MQH13" s="52"/>
      <c r="MQI13" s="52"/>
      <c r="MQJ13" s="52"/>
      <c r="MQK13" s="52"/>
      <c r="MQL13" s="52"/>
      <c r="MQM13" s="52"/>
      <c r="MQN13" s="52"/>
      <c r="MQO13" s="52"/>
      <c r="MQP13" s="52"/>
      <c r="MQQ13" s="52"/>
      <c r="MQR13" s="52"/>
      <c r="MQS13" s="52"/>
      <c r="MQT13" s="52"/>
      <c r="MQU13" s="52"/>
      <c r="MQV13" s="52"/>
      <c r="MQW13" s="52"/>
      <c r="MQX13" s="52"/>
      <c r="MQY13" s="52"/>
      <c r="MQZ13" s="52"/>
      <c r="MRA13" s="52"/>
      <c r="MRB13" s="52"/>
      <c r="MRC13" s="52"/>
      <c r="MRD13" s="52"/>
      <c r="MRE13" s="52"/>
      <c r="MRF13" s="52"/>
      <c r="MRG13" s="52"/>
      <c r="MRH13" s="52"/>
      <c r="MRI13" s="52"/>
      <c r="MRJ13" s="52"/>
      <c r="MRK13" s="52"/>
      <c r="MRL13" s="52"/>
      <c r="MRM13" s="52"/>
      <c r="MRN13" s="52"/>
      <c r="MRO13" s="52"/>
      <c r="MRP13" s="52"/>
      <c r="MRQ13" s="52"/>
      <c r="MRR13" s="52"/>
      <c r="MRS13" s="52"/>
      <c r="MRT13" s="52"/>
      <c r="MRU13" s="52"/>
      <c r="MRV13" s="52"/>
      <c r="MRW13" s="52"/>
      <c r="MRX13" s="52"/>
      <c r="MRY13" s="52"/>
      <c r="MRZ13" s="52"/>
      <c r="MSA13" s="52"/>
      <c r="MSB13" s="52"/>
      <c r="MSC13" s="52"/>
      <c r="MSD13" s="52"/>
      <c r="MSE13" s="52"/>
      <c r="MSF13" s="52"/>
      <c r="MSG13" s="52"/>
      <c r="MSH13" s="52"/>
      <c r="MSI13" s="52"/>
      <c r="MSJ13" s="52"/>
      <c r="MSK13" s="52"/>
      <c r="MSL13" s="52"/>
      <c r="MSM13" s="52"/>
      <c r="MSN13" s="52"/>
      <c r="MSO13" s="52"/>
      <c r="MSP13" s="52"/>
      <c r="MSQ13" s="52"/>
      <c r="MSR13" s="52"/>
      <c r="MSS13" s="52"/>
      <c r="MST13" s="52"/>
      <c r="MSU13" s="52"/>
      <c r="MSV13" s="52"/>
      <c r="MSW13" s="52"/>
      <c r="MSX13" s="52"/>
      <c r="MSY13" s="52"/>
      <c r="MSZ13" s="52"/>
      <c r="MTA13" s="52"/>
      <c r="MTB13" s="52"/>
      <c r="MTC13" s="52"/>
      <c r="MTD13" s="52"/>
      <c r="MTE13" s="52"/>
      <c r="MTF13" s="52"/>
      <c r="MTG13" s="52"/>
      <c r="MTH13" s="52"/>
      <c r="MTI13" s="52"/>
      <c r="MTJ13" s="52"/>
      <c r="MTK13" s="52"/>
      <c r="MTL13" s="52"/>
      <c r="MTM13" s="52"/>
      <c r="MTN13" s="52"/>
      <c r="MTO13" s="52"/>
      <c r="MTP13" s="52"/>
      <c r="MTQ13" s="52"/>
      <c r="MTR13" s="52"/>
      <c r="MTS13" s="52"/>
      <c r="MTT13" s="52"/>
      <c r="MTU13" s="52"/>
      <c r="MTV13" s="52"/>
      <c r="MTW13" s="52"/>
      <c r="MTX13" s="52"/>
      <c r="MTY13" s="52"/>
      <c r="MTZ13" s="52"/>
      <c r="MUA13" s="52"/>
      <c r="MUB13" s="52"/>
      <c r="MUC13" s="52"/>
      <c r="MUD13" s="52"/>
      <c r="MUE13" s="52"/>
      <c r="MUF13" s="52"/>
      <c r="MUG13" s="52"/>
      <c r="MUH13" s="52"/>
      <c r="MUI13" s="52"/>
      <c r="MUJ13" s="52"/>
      <c r="MUK13" s="52"/>
      <c r="MUL13" s="52"/>
      <c r="MUM13" s="52"/>
      <c r="MUN13" s="52"/>
      <c r="MUO13" s="52"/>
      <c r="MUP13" s="52"/>
      <c r="MUQ13" s="52"/>
      <c r="MUR13" s="52"/>
      <c r="MUS13" s="52"/>
      <c r="MUT13" s="52"/>
      <c r="MUU13" s="52"/>
      <c r="MUV13" s="52"/>
      <c r="MUW13" s="52"/>
      <c r="MUX13" s="52"/>
      <c r="MUY13" s="52"/>
      <c r="MUZ13" s="52"/>
      <c r="MVA13" s="52"/>
      <c r="MVB13" s="52"/>
      <c r="MVC13" s="52"/>
      <c r="MVD13" s="52"/>
      <c r="MVE13" s="52"/>
      <c r="MVF13" s="52"/>
      <c r="MVG13" s="52"/>
      <c r="MVH13" s="52"/>
      <c r="MVI13" s="52"/>
      <c r="MVJ13" s="52"/>
      <c r="MVK13" s="52"/>
      <c r="MVL13" s="52"/>
      <c r="MVM13" s="52"/>
      <c r="MVN13" s="52"/>
      <c r="MVO13" s="52"/>
      <c r="MVP13" s="52"/>
      <c r="MVQ13" s="52"/>
      <c r="MVR13" s="52"/>
      <c r="MVS13" s="52"/>
      <c r="MVT13" s="52"/>
      <c r="MVU13" s="52"/>
      <c r="MVV13" s="52"/>
      <c r="MVW13" s="52"/>
      <c r="MVX13" s="52"/>
      <c r="MVY13" s="52"/>
      <c r="MVZ13" s="52"/>
      <c r="MWA13" s="52"/>
      <c r="MWB13" s="52"/>
      <c r="MWC13" s="52"/>
      <c r="MWD13" s="52"/>
      <c r="MWE13" s="52"/>
      <c r="MWF13" s="52"/>
      <c r="MWG13" s="52"/>
      <c r="MWH13" s="52"/>
      <c r="MWI13" s="52"/>
      <c r="MWJ13" s="52"/>
      <c r="MWK13" s="52"/>
      <c r="MWL13" s="52"/>
      <c r="MWM13" s="52"/>
      <c r="MWN13" s="52"/>
      <c r="MWO13" s="52"/>
      <c r="MWP13" s="52"/>
      <c r="MWQ13" s="52"/>
      <c r="MWR13" s="52"/>
      <c r="MWS13" s="52"/>
      <c r="MWT13" s="52"/>
      <c r="MWU13" s="52"/>
      <c r="MWV13" s="52"/>
      <c r="MWW13" s="52"/>
      <c r="MWX13" s="52"/>
      <c r="MWY13" s="52"/>
      <c r="MWZ13" s="52"/>
      <c r="MXA13" s="52"/>
      <c r="MXB13" s="52"/>
      <c r="MXC13" s="52"/>
      <c r="MXD13" s="52"/>
      <c r="MXE13" s="52"/>
      <c r="MXF13" s="52"/>
      <c r="MXG13" s="52"/>
      <c r="MXH13" s="52"/>
      <c r="MXI13" s="52"/>
      <c r="MXJ13" s="52"/>
      <c r="MXK13" s="52"/>
      <c r="MXL13" s="52"/>
      <c r="MXM13" s="52"/>
      <c r="MXN13" s="52"/>
      <c r="MXO13" s="52"/>
      <c r="MXP13" s="52"/>
      <c r="MXQ13" s="52"/>
      <c r="MXR13" s="52"/>
      <c r="MXS13" s="52"/>
      <c r="MXT13" s="52"/>
      <c r="MXU13" s="52"/>
      <c r="MXV13" s="52"/>
      <c r="MXW13" s="52"/>
      <c r="MXX13" s="52"/>
      <c r="MXY13" s="52"/>
      <c r="MXZ13" s="52"/>
      <c r="MYA13" s="52"/>
      <c r="MYB13" s="52"/>
      <c r="MYC13" s="52"/>
      <c r="MYD13" s="52"/>
      <c r="MYE13" s="52"/>
      <c r="MYF13" s="52"/>
      <c r="MYG13" s="52"/>
      <c r="MYH13" s="52"/>
      <c r="MYI13" s="52"/>
      <c r="MYJ13" s="52"/>
      <c r="MYK13" s="52"/>
      <c r="MYL13" s="52"/>
      <c r="MYM13" s="52"/>
      <c r="MYN13" s="52"/>
      <c r="MYO13" s="52"/>
      <c r="MYP13" s="52"/>
      <c r="MYQ13" s="52"/>
      <c r="MYR13" s="52"/>
      <c r="MYS13" s="52"/>
      <c r="MYT13" s="52"/>
      <c r="MYU13" s="52"/>
      <c r="MYV13" s="52"/>
      <c r="MYW13" s="52"/>
      <c r="MYX13" s="52"/>
      <c r="MYY13" s="52"/>
      <c r="MYZ13" s="52"/>
      <c r="MZA13" s="52"/>
      <c r="MZB13" s="52"/>
      <c r="MZC13" s="52"/>
      <c r="MZD13" s="52"/>
      <c r="MZE13" s="52"/>
      <c r="MZF13" s="52"/>
      <c r="MZG13" s="52"/>
      <c r="MZH13" s="52"/>
      <c r="MZI13" s="52"/>
      <c r="MZJ13" s="52"/>
      <c r="MZK13" s="52"/>
      <c r="MZL13" s="52"/>
      <c r="MZM13" s="52"/>
      <c r="MZN13" s="52"/>
      <c r="MZO13" s="52"/>
      <c r="MZP13" s="52"/>
      <c r="MZQ13" s="52"/>
      <c r="MZR13" s="52"/>
      <c r="MZS13" s="52"/>
      <c r="MZT13" s="52"/>
      <c r="MZU13" s="52"/>
      <c r="MZV13" s="52"/>
      <c r="MZW13" s="52"/>
      <c r="MZX13" s="52"/>
      <c r="MZY13" s="52"/>
      <c r="MZZ13" s="52"/>
      <c r="NAA13" s="52"/>
      <c r="NAB13" s="52"/>
      <c r="NAC13" s="52"/>
      <c r="NAD13" s="52"/>
      <c r="NAE13" s="52"/>
      <c r="NAF13" s="52"/>
      <c r="NAG13" s="52"/>
      <c r="NAH13" s="52"/>
      <c r="NAI13" s="52"/>
      <c r="NAJ13" s="52"/>
      <c r="NAK13" s="52"/>
      <c r="NAL13" s="52"/>
      <c r="NAM13" s="52"/>
      <c r="NAN13" s="52"/>
      <c r="NAO13" s="52"/>
      <c r="NAP13" s="52"/>
      <c r="NAQ13" s="52"/>
      <c r="NAR13" s="52"/>
      <c r="NAS13" s="52"/>
      <c r="NAT13" s="52"/>
      <c r="NAU13" s="52"/>
      <c r="NAV13" s="52"/>
      <c r="NAW13" s="52"/>
      <c r="NAX13" s="52"/>
      <c r="NAY13" s="52"/>
      <c r="NAZ13" s="52"/>
      <c r="NBA13" s="52"/>
      <c r="NBB13" s="52"/>
      <c r="NBC13" s="52"/>
      <c r="NBD13" s="52"/>
      <c r="NBE13" s="52"/>
      <c r="NBF13" s="52"/>
      <c r="NBG13" s="52"/>
      <c r="NBH13" s="52"/>
      <c r="NBI13" s="52"/>
      <c r="NBJ13" s="52"/>
      <c r="NBK13" s="52"/>
      <c r="NBL13" s="52"/>
      <c r="NBM13" s="52"/>
      <c r="NBN13" s="52"/>
      <c r="NBO13" s="52"/>
      <c r="NBP13" s="52"/>
      <c r="NBQ13" s="52"/>
      <c r="NBR13" s="52"/>
      <c r="NBS13" s="52"/>
      <c r="NBT13" s="52"/>
      <c r="NBU13" s="52"/>
      <c r="NBV13" s="52"/>
      <c r="NBW13" s="52"/>
      <c r="NBX13" s="52"/>
      <c r="NBY13" s="52"/>
      <c r="NBZ13" s="52"/>
      <c r="NCA13" s="52"/>
      <c r="NCB13" s="52"/>
      <c r="NCC13" s="52"/>
      <c r="NCD13" s="52"/>
      <c r="NCE13" s="52"/>
      <c r="NCF13" s="52"/>
      <c r="NCG13" s="52"/>
      <c r="NCH13" s="52"/>
      <c r="NCI13" s="52"/>
      <c r="NCJ13" s="52"/>
      <c r="NCK13" s="52"/>
      <c r="NCL13" s="52"/>
      <c r="NCM13" s="52"/>
      <c r="NCN13" s="52"/>
      <c r="NCO13" s="52"/>
      <c r="NCP13" s="52"/>
      <c r="NCQ13" s="52"/>
      <c r="NCR13" s="52"/>
      <c r="NCS13" s="52"/>
      <c r="NCT13" s="52"/>
      <c r="NCU13" s="52"/>
      <c r="NCV13" s="52"/>
      <c r="NCW13" s="52"/>
      <c r="NCX13" s="52"/>
      <c r="NCY13" s="52"/>
      <c r="NCZ13" s="52"/>
      <c r="NDA13" s="52"/>
      <c r="NDB13" s="52"/>
      <c r="NDC13" s="52"/>
      <c r="NDD13" s="52"/>
      <c r="NDE13" s="52"/>
      <c r="NDF13" s="52"/>
      <c r="NDG13" s="52"/>
      <c r="NDH13" s="52"/>
      <c r="NDI13" s="52"/>
      <c r="NDJ13" s="52"/>
      <c r="NDK13" s="52"/>
      <c r="NDL13" s="52"/>
      <c r="NDM13" s="52"/>
      <c r="NDN13" s="52"/>
      <c r="NDO13" s="52"/>
      <c r="NDP13" s="52"/>
      <c r="NDQ13" s="52"/>
      <c r="NDR13" s="52"/>
      <c r="NDS13" s="52"/>
      <c r="NDT13" s="52"/>
      <c r="NDU13" s="52"/>
      <c r="NDV13" s="52"/>
      <c r="NDW13" s="52"/>
      <c r="NDX13" s="52"/>
      <c r="NDY13" s="52"/>
      <c r="NDZ13" s="52"/>
      <c r="NEA13" s="52"/>
      <c r="NEB13" s="52"/>
      <c r="NEC13" s="52"/>
      <c r="NED13" s="52"/>
      <c r="NEE13" s="52"/>
      <c r="NEF13" s="52"/>
      <c r="NEG13" s="52"/>
      <c r="NEH13" s="52"/>
      <c r="NEI13" s="52"/>
      <c r="NEJ13" s="52"/>
      <c r="NEK13" s="52"/>
      <c r="NEL13" s="52"/>
      <c r="NEM13" s="52"/>
      <c r="NEN13" s="52"/>
      <c r="NEO13" s="52"/>
      <c r="NEP13" s="52"/>
      <c r="NEQ13" s="52"/>
      <c r="NER13" s="52"/>
      <c r="NES13" s="52"/>
      <c r="NET13" s="52"/>
      <c r="NEU13" s="52"/>
      <c r="NEV13" s="52"/>
      <c r="NEW13" s="52"/>
      <c r="NEX13" s="52"/>
      <c r="NEY13" s="52"/>
      <c r="NEZ13" s="52"/>
      <c r="NFA13" s="52"/>
      <c r="NFB13" s="52"/>
      <c r="NFC13" s="52"/>
      <c r="NFD13" s="52"/>
      <c r="NFE13" s="52"/>
      <c r="NFF13" s="52"/>
      <c r="NFG13" s="52"/>
      <c r="NFH13" s="52"/>
      <c r="NFI13" s="52"/>
      <c r="NFJ13" s="52"/>
      <c r="NFK13" s="52"/>
      <c r="NFL13" s="52"/>
      <c r="NFM13" s="52"/>
      <c r="NFN13" s="52"/>
      <c r="NFO13" s="52"/>
      <c r="NFP13" s="52"/>
      <c r="NFQ13" s="52"/>
      <c r="NFR13" s="52"/>
      <c r="NFS13" s="52"/>
      <c r="NFT13" s="52"/>
      <c r="NFU13" s="52"/>
      <c r="NFV13" s="52"/>
      <c r="NFW13" s="52"/>
      <c r="NFX13" s="52"/>
      <c r="NFY13" s="52"/>
      <c r="NFZ13" s="52"/>
      <c r="NGA13" s="52"/>
      <c r="NGB13" s="52"/>
      <c r="NGC13" s="52"/>
      <c r="NGD13" s="52"/>
      <c r="NGE13" s="52"/>
      <c r="NGF13" s="52"/>
      <c r="NGG13" s="52"/>
      <c r="NGH13" s="52"/>
      <c r="NGI13" s="52"/>
      <c r="NGJ13" s="52"/>
      <c r="NGK13" s="52"/>
      <c r="NGL13" s="52"/>
      <c r="NGM13" s="52"/>
      <c r="NGN13" s="52"/>
      <c r="NGO13" s="52"/>
      <c r="NGP13" s="52"/>
      <c r="NGQ13" s="52"/>
      <c r="NGR13" s="52"/>
      <c r="NGS13" s="52"/>
      <c r="NGT13" s="52"/>
      <c r="NGU13" s="52"/>
      <c r="NGV13" s="52"/>
      <c r="NGW13" s="52"/>
      <c r="NGX13" s="52"/>
      <c r="NGY13" s="52"/>
      <c r="NGZ13" s="52"/>
      <c r="NHA13" s="52"/>
      <c r="NHB13" s="52"/>
      <c r="NHC13" s="52"/>
      <c r="NHD13" s="52"/>
      <c r="NHE13" s="52"/>
      <c r="NHF13" s="52"/>
      <c r="NHG13" s="52"/>
      <c r="NHH13" s="52"/>
      <c r="NHI13" s="52"/>
      <c r="NHJ13" s="52"/>
      <c r="NHK13" s="52"/>
      <c r="NHL13" s="52"/>
      <c r="NHM13" s="52"/>
      <c r="NHN13" s="52"/>
      <c r="NHO13" s="52"/>
      <c r="NHP13" s="52"/>
      <c r="NHQ13" s="52"/>
      <c r="NHR13" s="52"/>
      <c r="NHS13" s="52"/>
      <c r="NHT13" s="52"/>
      <c r="NHU13" s="52"/>
      <c r="NHV13" s="52"/>
      <c r="NHW13" s="52"/>
      <c r="NHX13" s="52"/>
      <c r="NHY13" s="52"/>
      <c r="NHZ13" s="52"/>
      <c r="NIA13" s="52"/>
      <c r="NIB13" s="52"/>
      <c r="NIC13" s="52"/>
      <c r="NID13" s="52"/>
      <c r="NIE13" s="52"/>
      <c r="NIF13" s="52"/>
      <c r="NIG13" s="52"/>
      <c r="NIH13" s="52"/>
      <c r="NII13" s="52"/>
      <c r="NIJ13" s="52"/>
      <c r="NIK13" s="52"/>
      <c r="NIL13" s="52"/>
      <c r="NIM13" s="52"/>
      <c r="NIN13" s="52"/>
      <c r="NIO13" s="52"/>
      <c r="NIP13" s="52"/>
      <c r="NIQ13" s="52"/>
      <c r="NIR13" s="52"/>
      <c r="NIS13" s="52"/>
      <c r="NIT13" s="52"/>
      <c r="NIU13" s="52"/>
      <c r="NIV13" s="52"/>
      <c r="NIW13" s="52"/>
      <c r="NIX13" s="52"/>
      <c r="NIY13" s="52"/>
      <c r="NIZ13" s="52"/>
      <c r="NJA13" s="52"/>
      <c r="NJB13" s="52"/>
      <c r="NJC13" s="52"/>
      <c r="NJD13" s="52"/>
      <c r="NJE13" s="52"/>
      <c r="NJF13" s="52"/>
      <c r="NJG13" s="52"/>
      <c r="NJH13" s="52"/>
      <c r="NJI13" s="52"/>
      <c r="NJJ13" s="52"/>
      <c r="NJK13" s="52"/>
      <c r="NJL13" s="52"/>
      <c r="NJM13" s="52"/>
      <c r="NJN13" s="52"/>
      <c r="NJO13" s="52"/>
      <c r="NJP13" s="52"/>
      <c r="NJQ13" s="52"/>
      <c r="NJR13" s="52"/>
      <c r="NJS13" s="52"/>
      <c r="NJT13" s="52"/>
      <c r="NJU13" s="52"/>
      <c r="NJV13" s="52"/>
      <c r="NJW13" s="52"/>
      <c r="NJX13" s="52"/>
      <c r="NJY13" s="52"/>
      <c r="NJZ13" s="52"/>
      <c r="NKA13" s="52"/>
      <c r="NKB13" s="52"/>
      <c r="NKC13" s="52"/>
      <c r="NKD13" s="52"/>
      <c r="NKE13" s="52"/>
      <c r="NKF13" s="52"/>
      <c r="NKG13" s="52"/>
      <c r="NKH13" s="52"/>
      <c r="NKI13" s="52"/>
      <c r="NKJ13" s="52"/>
      <c r="NKK13" s="52"/>
      <c r="NKL13" s="52"/>
      <c r="NKM13" s="52"/>
      <c r="NKN13" s="52"/>
      <c r="NKO13" s="52"/>
      <c r="NKP13" s="52"/>
      <c r="NKQ13" s="52"/>
      <c r="NKR13" s="52"/>
      <c r="NKS13" s="52"/>
      <c r="NKT13" s="52"/>
      <c r="NKU13" s="52"/>
      <c r="NKV13" s="52"/>
      <c r="NKW13" s="52"/>
      <c r="NKX13" s="52"/>
      <c r="NKY13" s="52"/>
      <c r="NKZ13" s="52"/>
      <c r="NLA13" s="52"/>
      <c r="NLB13" s="52"/>
      <c r="NLC13" s="52"/>
      <c r="NLD13" s="52"/>
      <c r="NLE13" s="52"/>
      <c r="NLF13" s="52"/>
      <c r="NLG13" s="52"/>
      <c r="NLH13" s="52"/>
      <c r="NLI13" s="52"/>
      <c r="NLJ13" s="52"/>
      <c r="NLK13" s="52"/>
      <c r="NLL13" s="52"/>
      <c r="NLM13" s="52"/>
      <c r="NLN13" s="52"/>
      <c r="NLO13" s="52"/>
      <c r="NLP13" s="52"/>
      <c r="NLQ13" s="52"/>
      <c r="NLR13" s="52"/>
      <c r="NLS13" s="52"/>
      <c r="NLT13" s="52"/>
      <c r="NLU13" s="52"/>
      <c r="NLV13" s="52"/>
      <c r="NLW13" s="52"/>
      <c r="NLX13" s="52"/>
      <c r="NLY13" s="52"/>
      <c r="NLZ13" s="52"/>
      <c r="NMA13" s="52"/>
      <c r="NMB13" s="52"/>
      <c r="NMC13" s="52"/>
      <c r="NMD13" s="52"/>
      <c r="NME13" s="52"/>
      <c r="NMF13" s="52"/>
      <c r="NMG13" s="52"/>
      <c r="NMH13" s="52"/>
      <c r="NMI13" s="52"/>
      <c r="NMJ13" s="52"/>
      <c r="NMK13" s="52"/>
      <c r="NML13" s="52"/>
      <c r="NMM13" s="52"/>
      <c r="NMN13" s="52"/>
      <c r="NMO13" s="52"/>
      <c r="NMP13" s="52"/>
      <c r="NMQ13" s="52"/>
      <c r="NMR13" s="52"/>
      <c r="NMS13" s="52"/>
      <c r="NMT13" s="52"/>
      <c r="NMU13" s="52"/>
      <c r="NMV13" s="52"/>
      <c r="NMW13" s="52"/>
      <c r="NMX13" s="52"/>
      <c r="NMY13" s="52"/>
      <c r="NMZ13" s="52"/>
      <c r="NNA13" s="52"/>
      <c r="NNB13" s="52"/>
      <c r="NNC13" s="52"/>
      <c r="NND13" s="52"/>
      <c r="NNE13" s="52"/>
      <c r="NNF13" s="52"/>
      <c r="NNG13" s="52"/>
      <c r="NNH13" s="52"/>
      <c r="NNI13" s="52"/>
      <c r="NNJ13" s="52"/>
      <c r="NNK13" s="52"/>
      <c r="NNL13" s="52"/>
      <c r="NNM13" s="52"/>
      <c r="NNN13" s="52"/>
      <c r="NNO13" s="52"/>
      <c r="NNP13" s="52"/>
      <c r="NNQ13" s="52"/>
      <c r="NNR13" s="52"/>
      <c r="NNS13" s="52"/>
      <c r="NNT13" s="52"/>
      <c r="NNU13" s="52"/>
      <c r="NNV13" s="52"/>
      <c r="NNW13" s="52"/>
      <c r="NNX13" s="52"/>
      <c r="NNY13" s="52"/>
      <c r="NNZ13" s="52"/>
      <c r="NOA13" s="52"/>
      <c r="NOB13" s="52"/>
      <c r="NOC13" s="52"/>
      <c r="NOD13" s="52"/>
      <c r="NOE13" s="52"/>
      <c r="NOF13" s="52"/>
      <c r="NOG13" s="52"/>
      <c r="NOH13" s="52"/>
      <c r="NOI13" s="52"/>
      <c r="NOJ13" s="52"/>
      <c r="NOK13" s="52"/>
      <c r="NOL13" s="52"/>
      <c r="NOM13" s="52"/>
      <c r="NON13" s="52"/>
      <c r="NOO13" s="52"/>
      <c r="NOP13" s="52"/>
      <c r="NOQ13" s="52"/>
      <c r="NOR13" s="52"/>
      <c r="NOS13" s="52"/>
      <c r="NOT13" s="52"/>
      <c r="NOU13" s="52"/>
      <c r="NOV13" s="52"/>
      <c r="NOW13" s="52"/>
      <c r="NOX13" s="52"/>
      <c r="NOY13" s="52"/>
      <c r="NOZ13" s="52"/>
      <c r="NPA13" s="52"/>
      <c r="NPB13" s="52"/>
      <c r="NPC13" s="52"/>
      <c r="NPD13" s="52"/>
      <c r="NPE13" s="52"/>
      <c r="NPF13" s="52"/>
      <c r="NPG13" s="52"/>
      <c r="NPH13" s="52"/>
      <c r="NPI13" s="52"/>
      <c r="NPJ13" s="52"/>
      <c r="NPK13" s="52"/>
      <c r="NPL13" s="52"/>
      <c r="NPM13" s="52"/>
      <c r="NPN13" s="52"/>
      <c r="NPO13" s="52"/>
      <c r="NPP13" s="52"/>
      <c r="NPQ13" s="52"/>
      <c r="NPR13" s="52"/>
      <c r="NPS13" s="52"/>
      <c r="NPT13" s="52"/>
      <c r="NPU13" s="52"/>
      <c r="NPV13" s="52"/>
      <c r="NPW13" s="52"/>
      <c r="NPX13" s="52"/>
      <c r="NPY13" s="52"/>
      <c r="NPZ13" s="52"/>
      <c r="NQA13" s="52"/>
      <c r="NQB13" s="52"/>
      <c r="NQC13" s="52"/>
      <c r="NQD13" s="52"/>
      <c r="NQE13" s="52"/>
      <c r="NQF13" s="52"/>
      <c r="NQG13" s="52"/>
      <c r="NQH13" s="52"/>
      <c r="NQI13" s="52"/>
      <c r="NQJ13" s="52"/>
      <c r="NQK13" s="52"/>
      <c r="NQL13" s="52"/>
      <c r="NQM13" s="52"/>
      <c r="NQN13" s="52"/>
      <c r="NQO13" s="52"/>
      <c r="NQP13" s="52"/>
      <c r="NQQ13" s="52"/>
      <c r="NQR13" s="52"/>
      <c r="NQS13" s="52"/>
      <c r="NQT13" s="52"/>
      <c r="NQU13" s="52"/>
      <c r="NQV13" s="52"/>
      <c r="NQW13" s="52"/>
      <c r="NQX13" s="52"/>
      <c r="NQY13" s="52"/>
      <c r="NQZ13" s="52"/>
      <c r="NRA13" s="52"/>
      <c r="NRB13" s="52"/>
      <c r="NRC13" s="52"/>
      <c r="NRD13" s="52"/>
      <c r="NRE13" s="52"/>
      <c r="NRF13" s="52"/>
      <c r="NRG13" s="52"/>
      <c r="NRH13" s="52"/>
      <c r="NRI13" s="52"/>
      <c r="NRJ13" s="52"/>
      <c r="NRK13" s="52"/>
      <c r="NRL13" s="52"/>
      <c r="NRM13" s="52"/>
      <c r="NRN13" s="52"/>
      <c r="NRO13" s="52"/>
      <c r="NRP13" s="52"/>
      <c r="NRQ13" s="52"/>
      <c r="NRR13" s="52"/>
      <c r="NRS13" s="52"/>
      <c r="NRT13" s="52"/>
      <c r="NRU13" s="52"/>
      <c r="NRV13" s="52"/>
      <c r="NRW13" s="52"/>
      <c r="NRX13" s="52"/>
      <c r="NRY13" s="52"/>
      <c r="NRZ13" s="52"/>
      <c r="NSA13" s="52"/>
      <c r="NSB13" s="52"/>
      <c r="NSC13" s="52"/>
      <c r="NSD13" s="52"/>
      <c r="NSE13" s="52"/>
      <c r="NSF13" s="52"/>
      <c r="NSG13" s="52"/>
      <c r="NSH13" s="52"/>
      <c r="NSI13" s="52"/>
      <c r="NSJ13" s="52"/>
      <c r="NSK13" s="52"/>
      <c r="NSL13" s="52"/>
      <c r="NSM13" s="52"/>
      <c r="NSN13" s="52"/>
      <c r="NSO13" s="52"/>
      <c r="NSP13" s="52"/>
      <c r="NSQ13" s="52"/>
      <c r="NSR13" s="52"/>
      <c r="NSS13" s="52"/>
      <c r="NST13" s="52"/>
      <c r="NSU13" s="52"/>
      <c r="NSV13" s="52"/>
      <c r="NSW13" s="52"/>
      <c r="NSX13" s="52"/>
      <c r="NSY13" s="52"/>
      <c r="NSZ13" s="52"/>
      <c r="NTA13" s="52"/>
      <c r="NTB13" s="52"/>
      <c r="NTC13" s="52"/>
      <c r="NTD13" s="52"/>
      <c r="NTE13" s="52"/>
      <c r="NTF13" s="52"/>
      <c r="NTG13" s="52"/>
      <c r="NTH13" s="52"/>
      <c r="NTI13" s="52"/>
      <c r="NTJ13" s="52"/>
      <c r="NTK13" s="52"/>
      <c r="NTL13" s="52"/>
      <c r="NTM13" s="52"/>
      <c r="NTN13" s="52"/>
      <c r="NTO13" s="52"/>
      <c r="NTP13" s="52"/>
      <c r="NTQ13" s="52"/>
      <c r="NTR13" s="52"/>
      <c r="NTS13" s="52"/>
      <c r="NTT13" s="52"/>
      <c r="NTU13" s="52"/>
      <c r="NTV13" s="52"/>
      <c r="NTW13" s="52"/>
      <c r="NTX13" s="52"/>
      <c r="NTY13" s="52"/>
      <c r="NTZ13" s="52"/>
      <c r="NUA13" s="52"/>
      <c r="NUB13" s="52"/>
      <c r="NUC13" s="52"/>
      <c r="NUD13" s="52"/>
      <c r="NUE13" s="52"/>
      <c r="NUF13" s="52"/>
      <c r="NUG13" s="52"/>
      <c r="NUH13" s="52"/>
      <c r="NUI13" s="52"/>
      <c r="NUJ13" s="52"/>
      <c r="NUK13" s="52"/>
      <c r="NUL13" s="52"/>
      <c r="NUM13" s="52"/>
      <c r="NUN13" s="52"/>
      <c r="NUO13" s="52"/>
      <c r="NUP13" s="52"/>
      <c r="NUQ13" s="52"/>
      <c r="NUR13" s="52"/>
      <c r="NUS13" s="52"/>
      <c r="NUT13" s="52"/>
      <c r="NUU13" s="52"/>
      <c r="NUV13" s="52"/>
      <c r="NUW13" s="52"/>
      <c r="NUX13" s="52"/>
      <c r="NUY13" s="52"/>
      <c r="NUZ13" s="52"/>
      <c r="NVA13" s="52"/>
      <c r="NVB13" s="52"/>
      <c r="NVC13" s="52"/>
      <c r="NVD13" s="52"/>
      <c r="NVE13" s="52"/>
      <c r="NVF13" s="52"/>
      <c r="NVG13" s="52"/>
      <c r="NVH13" s="52"/>
      <c r="NVI13" s="52"/>
      <c r="NVJ13" s="52"/>
      <c r="NVK13" s="52"/>
      <c r="NVL13" s="52"/>
      <c r="NVM13" s="52"/>
      <c r="NVN13" s="52"/>
      <c r="NVO13" s="52"/>
      <c r="NVP13" s="52"/>
      <c r="NVQ13" s="52"/>
      <c r="NVR13" s="52"/>
      <c r="NVS13" s="52"/>
      <c r="NVT13" s="52"/>
      <c r="NVU13" s="52"/>
      <c r="NVV13" s="52"/>
      <c r="NVW13" s="52"/>
      <c r="NVX13" s="52"/>
      <c r="NVY13" s="52"/>
      <c r="NVZ13" s="52"/>
      <c r="NWA13" s="52"/>
      <c r="NWB13" s="52"/>
      <c r="NWC13" s="52"/>
      <c r="NWD13" s="52"/>
      <c r="NWE13" s="52"/>
      <c r="NWF13" s="52"/>
      <c r="NWG13" s="52"/>
      <c r="NWH13" s="52"/>
      <c r="NWI13" s="52"/>
      <c r="NWJ13" s="52"/>
      <c r="NWK13" s="52"/>
      <c r="NWL13" s="52"/>
      <c r="NWM13" s="52"/>
      <c r="NWN13" s="52"/>
      <c r="NWO13" s="52"/>
      <c r="NWP13" s="52"/>
      <c r="NWQ13" s="52"/>
      <c r="NWR13" s="52"/>
      <c r="NWS13" s="52"/>
      <c r="NWT13" s="52"/>
      <c r="NWU13" s="52"/>
      <c r="NWV13" s="52"/>
      <c r="NWW13" s="52"/>
      <c r="NWX13" s="52"/>
      <c r="NWY13" s="52"/>
      <c r="NWZ13" s="52"/>
      <c r="NXA13" s="52"/>
      <c r="NXB13" s="52"/>
      <c r="NXC13" s="52"/>
      <c r="NXD13" s="52"/>
      <c r="NXE13" s="52"/>
      <c r="NXF13" s="52"/>
      <c r="NXG13" s="52"/>
      <c r="NXH13" s="52"/>
      <c r="NXI13" s="52"/>
      <c r="NXJ13" s="52"/>
      <c r="NXK13" s="52"/>
      <c r="NXL13" s="52"/>
      <c r="NXM13" s="52"/>
      <c r="NXN13" s="52"/>
      <c r="NXO13" s="52"/>
      <c r="NXP13" s="52"/>
      <c r="NXQ13" s="52"/>
      <c r="NXR13" s="52"/>
      <c r="NXS13" s="52"/>
      <c r="NXT13" s="52"/>
      <c r="NXU13" s="52"/>
      <c r="NXV13" s="52"/>
      <c r="NXW13" s="52"/>
      <c r="NXX13" s="52"/>
      <c r="NXY13" s="52"/>
      <c r="NXZ13" s="52"/>
      <c r="NYA13" s="52"/>
      <c r="NYB13" s="52"/>
      <c r="NYC13" s="52"/>
      <c r="NYD13" s="52"/>
      <c r="NYE13" s="52"/>
      <c r="NYF13" s="52"/>
      <c r="NYG13" s="52"/>
      <c r="NYH13" s="52"/>
      <c r="NYI13" s="52"/>
      <c r="NYJ13" s="52"/>
      <c r="NYK13" s="52"/>
      <c r="NYL13" s="52"/>
      <c r="NYM13" s="52"/>
      <c r="NYN13" s="52"/>
      <c r="NYO13" s="52"/>
      <c r="NYP13" s="52"/>
      <c r="NYQ13" s="52"/>
      <c r="NYR13" s="52"/>
      <c r="NYS13" s="52"/>
      <c r="NYT13" s="52"/>
      <c r="NYU13" s="52"/>
      <c r="NYV13" s="52"/>
      <c r="NYW13" s="52"/>
      <c r="NYX13" s="52"/>
      <c r="NYY13" s="52"/>
      <c r="NYZ13" s="52"/>
      <c r="NZA13" s="52"/>
      <c r="NZB13" s="52"/>
      <c r="NZC13" s="52"/>
      <c r="NZD13" s="52"/>
      <c r="NZE13" s="52"/>
      <c r="NZF13" s="52"/>
      <c r="NZG13" s="52"/>
      <c r="NZH13" s="52"/>
      <c r="NZI13" s="52"/>
      <c r="NZJ13" s="52"/>
      <c r="NZK13" s="52"/>
      <c r="NZL13" s="52"/>
      <c r="NZM13" s="52"/>
      <c r="NZN13" s="52"/>
      <c r="NZO13" s="52"/>
      <c r="NZP13" s="52"/>
      <c r="NZQ13" s="52"/>
      <c r="NZR13" s="52"/>
      <c r="NZS13" s="52"/>
      <c r="NZT13" s="52"/>
      <c r="NZU13" s="52"/>
      <c r="NZV13" s="52"/>
      <c r="NZW13" s="52"/>
      <c r="NZX13" s="52"/>
      <c r="NZY13" s="52"/>
      <c r="NZZ13" s="52"/>
      <c r="OAA13" s="52"/>
      <c r="OAB13" s="52"/>
      <c r="OAC13" s="52"/>
      <c r="OAD13" s="52"/>
      <c r="OAE13" s="52"/>
      <c r="OAF13" s="52"/>
      <c r="OAG13" s="52"/>
      <c r="OAH13" s="52"/>
      <c r="OAI13" s="52"/>
      <c r="OAJ13" s="52"/>
      <c r="OAK13" s="52"/>
      <c r="OAL13" s="52"/>
      <c r="OAM13" s="52"/>
      <c r="OAN13" s="52"/>
      <c r="OAO13" s="52"/>
      <c r="OAP13" s="52"/>
      <c r="OAQ13" s="52"/>
      <c r="OAR13" s="52"/>
      <c r="OAS13" s="52"/>
      <c r="OAT13" s="52"/>
      <c r="OAU13" s="52"/>
      <c r="OAV13" s="52"/>
      <c r="OAW13" s="52"/>
      <c r="OAX13" s="52"/>
      <c r="OAY13" s="52"/>
      <c r="OAZ13" s="52"/>
      <c r="OBA13" s="52"/>
      <c r="OBB13" s="52"/>
      <c r="OBC13" s="52"/>
      <c r="OBD13" s="52"/>
      <c r="OBE13" s="52"/>
      <c r="OBF13" s="52"/>
      <c r="OBG13" s="52"/>
      <c r="OBH13" s="52"/>
      <c r="OBI13" s="52"/>
      <c r="OBJ13" s="52"/>
      <c r="OBK13" s="52"/>
      <c r="OBL13" s="52"/>
      <c r="OBM13" s="52"/>
      <c r="OBN13" s="52"/>
      <c r="OBO13" s="52"/>
      <c r="OBP13" s="52"/>
      <c r="OBQ13" s="52"/>
      <c r="OBR13" s="52"/>
      <c r="OBS13" s="52"/>
      <c r="OBT13" s="52"/>
      <c r="OBU13" s="52"/>
      <c r="OBV13" s="52"/>
      <c r="OBW13" s="52"/>
      <c r="OBX13" s="52"/>
      <c r="OBY13" s="52"/>
      <c r="OBZ13" s="52"/>
      <c r="OCA13" s="52"/>
      <c r="OCB13" s="52"/>
      <c r="OCC13" s="52"/>
      <c r="OCD13" s="52"/>
      <c r="OCE13" s="52"/>
      <c r="OCF13" s="52"/>
      <c r="OCG13" s="52"/>
      <c r="OCH13" s="52"/>
      <c r="OCI13" s="52"/>
      <c r="OCJ13" s="52"/>
      <c r="OCK13" s="52"/>
      <c r="OCL13" s="52"/>
      <c r="OCM13" s="52"/>
      <c r="OCN13" s="52"/>
      <c r="OCO13" s="52"/>
      <c r="OCP13" s="52"/>
      <c r="OCQ13" s="52"/>
      <c r="OCR13" s="52"/>
      <c r="OCS13" s="52"/>
      <c r="OCT13" s="52"/>
      <c r="OCU13" s="52"/>
      <c r="OCV13" s="52"/>
      <c r="OCW13" s="52"/>
      <c r="OCX13" s="52"/>
      <c r="OCY13" s="52"/>
      <c r="OCZ13" s="52"/>
      <c r="ODA13" s="52"/>
      <c r="ODB13" s="52"/>
      <c r="ODC13" s="52"/>
      <c r="ODD13" s="52"/>
      <c r="ODE13" s="52"/>
      <c r="ODF13" s="52"/>
      <c r="ODG13" s="52"/>
      <c r="ODH13" s="52"/>
      <c r="ODI13" s="52"/>
      <c r="ODJ13" s="52"/>
      <c r="ODK13" s="52"/>
      <c r="ODL13" s="52"/>
      <c r="ODM13" s="52"/>
      <c r="ODN13" s="52"/>
      <c r="ODO13" s="52"/>
      <c r="ODP13" s="52"/>
      <c r="ODQ13" s="52"/>
      <c r="ODR13" s="52"/>
      <c r="ODS13" s="52"/>
      <c r="ODT13" s="52"/>
      <c r="ODU13" s="52"/>
      <c r="ODV13" s="52"/>
      <c r="ODW13" s="52"/>
      <c r="ODX13" s="52"/>
      <c r="ODY13" s="52"/>
      <c r="ODZ13" s="52"/>
      <c r="OEA13" s="52"/>
      <c r="OEB13" s="52"/>
      <c r="OEC13" s="52"/>
      <c r="OED13" s="52"/>
      <c r="OEE13" s="52"/>
      <c r="OEF13" s="52"/>
      <c r="OEG13" s="52"/>
      <c r="OEH13" s="52"/>
      <c r="OEI13" s="52"/>
      <c r="OEJ13" s="52"/>
      <c r="OEK13" s="52"/>
      <c r="OEL13" s="52"/>
      <c r="OEM13" s="52"/>
      <c r="OEN13" s="52"/>
      <c r="OEO13" s="52"/>
      <c r="OEP13" s="52"/>
      <c r="OEQ13" s="52"/>
      <c r="OER13" s="52"/>
      <c r="OES13" s="52"/>
      <c r="OET13" s="52"/>
      <c r="OEU13" s="52"/>
      <c r="OEV13" s="52"/>
      <c r="OEW13" s="52"/>
      <c r="OEX13" s="52"/>
      <c r="OEY13" s="52"/>
      <c r="OEZ13" s="52"/>
      <c r="OFA13" s="52"/>
      <c r="OFB13" s="52"/>
      <c r="OFC13" s="52"/>
      <c r="OFD13" s="52"/>
      <c r="OFE13" s="52"/>
      <c r="OFF13" s="52"/>
      <c r="OFG13" s="52"/>
      <c r="OFH13" s="52"/>
      <c r="OFI13" s="52"/>
      <c r="OFJ13" s="52"/>
      <c r="OFK13" s="52"/>
      <c r="OFL13" s="52"/>
      <c r="OFM13" s="52"/>
      <c r="OFN13" s="52"/>
      <c r="OFO13" s="52"/>
      <c r="OFP13" s="52"/>
      <c r="OFQ13" s="52"/>
      <c r="OFR13" s="52"/>
      <c r="OFS13" s="52"/>
      <c r="OFT13" s="52"/>
      <c r="OFU13" s="52"/>
      <c r="OFV13" s="52"/>
      <c r="OFW13" s="52"/>
      <c r="OFX13" s="52"/>
      <c r="OFY13" s="52"/>
      <c r="OFZ13" s="52"/>
      <c r="OGA13" s="52"/>
      <c r="OGB13" s="52"/>
      <c r="OGC13" s="52"/>
      <c r="OGD13" s="52"/>
      <c r="OGE13" s="52"/>
      <c r="OGF13" s="52"/>
      <c r="OGG13" s="52"/>
      <c r="OGH13" s="52"/>
      <c r="OGI13" s="52"/>
      <c r="OGJ13" s="52"/>
      <c r="OGK13" s="52"/>
      <c r="OGL13" s="52"/>
      <c r="OGM13" s="52"/>
      <c r="OGN13" s="52"/>
      <c r="OGO13" s="52"/>
      <c r="OGP13" s="52"/>
      <c r="OGQ13" s="52"/>
      <c r="OGR13" s="52"/>
      <c r="OGS13" s="52"/>
      <c r="OGT13" s="52"/>
      <c r="OGU13" s="52"/>
      <c r="OGV13" s="52"/>
      <c r="OGW13" s="52"/>
      <c r="OGX13" s="52"/>
      <c r="OGY13" s="52"/>
      <c r="OGZ13" s="52"/>
      <c r="OHA13" s="52"/>
      <c r="OHB13" s="52"/>
      <c r="OHC13" s="52"/>
      <c r="OHD13" s="52"/>
      <c r="OHE13" s="52"/>
      <c r="OHF13" s="52"/>
      <c r="OHG13" s="52"/>
      <c r="OHH13" s="52"/>
      <c r="OHI13" s="52"/>
      <c r="OHJ13" s="52"/>
      <c r="OHK13" s="52"/>
      <c r="OHL13" s="52"/>
      <c r="OHM13" s="52"/>
      <c r="OHN13" s="52"/>
      <c r="OHO13" s="52"/>
      <c r="OHP13" s="52"/>
      <c r="OHQ13" s="52"/>
      <c r="OHR13" s="52"/>
      <c r="OHS13" s="52"/>
      <c r="OHT13" s="52"/>
      <c r="OHU13" s="52"/>
      <c r="OHV13" s="52"/>
      <c r="OHW13" s="52"/>
      <c r="OHX13" s="52"/>
      <c r="OHY13" s="52"/>
      <c r="OHZ13" s="52"/>
      <c r="OIA13" s="52"/>
      <c r="OIB13" s="52"/>
      <c r="OIC13" s="52"/>
      <c r="OID13" s="52"/>
      <c r="OIE13" s="52"/>
      <c r="OIF13" s="52"/>
      <c r="OIG13" s="52"/>
      <c r="OIH13" s="52"/>
      <c r="OII13" s="52"/>
      <c r="OIJ13" s="52"/>
      <c r="OIK13" s="52"/>
      <c r="OIL13" s="52"/>
      <c r="OIM13" s="52"/>
      <c r="OIN13" s="52"/>
      <c r="OIO13" s="52"/>
      <c r="OIP13" s="52"/>
      <c r="OIQ13" s="52"/>
      <c r="OIR13" s="52"/>
      <c r="OIS13" s="52"/>
      <c r="OIT13" s="52"/>
      <c r="OIU13" s="52"/>
      <c r="OIV13" s="52"/>
      <c r="OIW13" s="52"/>
      <c r="OIX13" s="52"/>
      <c r="OIY13" s="52"/>
      <c r="OIZ13" s="52"/>
      <c r="OJA13" s="52"/>
      <c r="OJB13" s="52"/>
      <c r="OJC13" s="52"/>
      <c r="OJD13" s="52"/>
      <c r="OJE13" s="52"/>
      <c r="OJF13" s="52"/>
      <c r="OJG13" s="52"/>
      <c r="OJH13" s="52"/>
      <c r="OJI13" s="52"/>
      <c r="OJJ13" s="52"/>
      <c r="OJK13" s="52"/>
      <c r="OJL13" s="52"/>
      <c r="OJM13" s="52"/>
      <c r="OJN13" s="52"/>
      <c r="OJO13" s="52"/>
      <c r="OJP13" s="52"/>
      <c r="OJQ13" s="52"/>
      <c r="OJR13" s="52"/>
      <c r="OJS13" s="52"/>
      <c r="OJT13" s="52"/>
      <c r="OJU13" s="52"/>
      <c r="OJV13" s="52"/>
      <c r="OJW13" s="52"/>
      <c r="OJX13" s="52"/>
      <c r="OJY13" s="52"/>
      <c r="OJZ13" s="52"/>
      <c r="OKA13" s="52"/>
      <c r="OKB13" s="52"/>
      <c r="OKC13" s="52"/>
      <c r="OKD13" s="52"/>
      <c r="OKE13" s="52"/>
      <c r="OKF13" s="52"/>
      <c r="OKG13" s="52"/>
      <c r="OKH13" s="52"/>
      <c r="OKI13" s="52"/>
      <c r="OKJ13" s="52"/>
      <c r="OKK13" s="52"/>
      <c r="OKL13" s="52"/>
      <c r="OKM13" s="52"/>
      <c r="OKN13" s="52"/>
      <c r="OKO13" s="52"/>
      <c r="OKP13" s="52"/>
      <c r="OKQ13" s="52"/>
      <c r="OKR13" s="52"/>
      <c r="OKS13" s="52"/>
      <c r="OKT13" s="52"/>
      <c r="OKU13" s="52"/>
      <c r="OKV13" s="52"/>
      <c r="OKW13" s="52"/>
      <c r="OKX13" s="52"/>
      <c r="OKY13" s="52"/>
      <c r="OKZ13" s="52"/>
      <c r="OLA13" s="52"/>
      <c r="OLB13" s="52"/>
      <c r="OLC13" s="52"/>
      <c r="OLD13" s="52"/>
      <c r="OLE13" s="52"/>
      <c r="OLF13" s="52"/>
      <c r="OLG13" s="52"/>
      <c r="OLH13" s="52"/>
      <c r="OLI13" s="52"/>
      <c r="OLJ13" s="52"/>
      <c r="OLK13" s="52"/>
      <c r="OLL13" s="52"/>
      <c r="OLM13" s="52"/>
      <c r="OLN13" s="52"/>
      <c r="OLO13" s="52"/>
      <c r="OLP13" s="52"/>
      <c r="OLQ13" s="52"/>
      <c r="OLR13" s="52"/>
      <c r="OLS13" s="52"/>
      <c r="OLT13" s="52"/>
      <c r="OLU13" s="52"/>
      <c r="OLV13" s="52"/>
      <c r="OLW13" s="52"/>
      <c r="OLX13" s="52"/>
      <c r="OLY13" s="52"/>
      <c r="OLZ13" s="52"/>
      <c r="OMA13" s="52"/>
      <c r="OMB13" s="52"/>
      <c r="OMC13" s="52"/>
      <c r="OMD13" s="52"/>
      <c r="OME13" s="52"/>
      <c r="OMF13" s="52"/>
      <c r="OMG13" s="52"/>
      <c r="OMH13" s="52"/>
      <c r="OMI13" s="52"/>
      <c r="OMJ13" s="52"/>
      <c r="OMK13" s="52"/>
      <c r="OML13" s="52"/>
      <c r="OMM13" s="52"/>
      <c r="OMN13" s="52"/>
      <c r="OMO13" s="52"/>
      <c r="OMP13" s="52"/>
      <c r="OMQ13" s="52"/>
      <c r="OMR13" s="52"/>
      <c r="OMS13" s="52"/>
      <c r="OMT13" s="52"/>
      <c r="OMU13" s="52"/>
      <c r="OMV13" s="52"/>
      <c r="OMW13" s="52"/>
      <c r="OMX13" s="52"/>
      <c r="OMY13" s="52"/>
      <c r="OMZ13" s="52"/>
      <c r="ONA13" s="52"/>
      <c r="ONB13" s="52"/>
      <c r="ONC13" s="52"/>
      <c r="OND13" s="52"/>
      <c r="ONE13" s="52"/>
      <c r="ONF13" s="52"/>
      <c r="ONG13" s="52"/>
      <c r="ONH13" s="52"/>
      <c r="ONI13" s="52"/>
      <c r="ONJ13" s="52"/>
      <c r="ONK13" s="52"/>
      <c r="ONL13" s="52"/>
      <c r="ONM13" s="52"/>
      <c r="ONN13" s="52"/>
      <c r="ONO13" s="52"/>
      <c r="ONP13" s="52"/>
      <c r="ONQ13" s="52"/>
      <c r="ONR13" s="52"/>
      <c r="ONS13" s="52"/>
      <c r="ONT13" s="52"/>
      <c r="ONU13" s="52"/>
      <c r="ONV13" s="52"/>
      <c r="ONW13" s="52"/>
      <c r="ONX13" s="52"/>
      <c r="ONY13" s="52"/>
      <c r="ONZ13" s="52"/>
      <c r="OOA13" s="52"/>
      <c r="OOB13" s="52"/>
      <c r="OOC13" s="52"/>
      <c r="OOD13" s="52"/>
      <c r="OOE13" s="52"/>
      <c r="OOF13" s="52"/>
      <c r="OOG13" s="52"/>
      <c r="OOH13" s="52"/>
      <c r="OOI13" s="52"/>
      <c r="OOJ13" s="52"/>
      <c r="OOK13" s="52"/>
      <c r="OOL13" s="52"/>
      <c r="OOM13" s="52"/>
      <c r="OON13" s="52"/>
      <c r="OOO13" s="52"/>
      <c r="OOP13" s="52"/>
      <c r="OOQ13" s="52"/>
      <c r="OOR13" s="52"/>
      <c r="OOS13" s="52"/>
      <c r="OOT13" s="52"/>
      <c r="OOU13" s="52"/>
      <c r="OOV13" s="52"/>
      <c r="OOW13" s="52"/>
      <c r="OOX13" s="52"/>
      <c r="OOY13" s="52"/>
      <c r="OOZ13" s="52"/>
      <c r="OPA13" s="52"/>
      <c r="OPB13" s="52"/>
      <c r="OPC13" s="52"/>
      <c r="OPD13" s="52"/>
      <c r="OPE13" s="52"/>
      <c r="OPF13" s="52"/>
      <c r="OPG13" s="52"/>
      <c r="OPH13" s="52"/>
      <c r="OPI13" s="52"/>
      <c r="OPJ13" s="52"/>
      <c r="OPK13" s="52"/>
      <c r="OPL13" s="52"/>
      <c r="OPM13" s="52"/>
      <c r="OPN13" s="52"/>
      <c r="OPO13" s="52"/>
      <c r="OPP13" s="52"/>
      <c r="OPQ13" s="52"/>
      <c r="OPR13" s="52"/>
      <c r="OPS13" s="52"/>
      <c r="OPT13" s="52"/>
      <c r="OPU13" s="52"/>
      <c r="OPV13" s="52"/>
      <c r="OPW13" s="52"/>
      <c r="OPX13" s="52"/>
      <c r="OPY13" s="52"/>
      <c r="OPZ13" s="52"/>
      <c r="OQA13" s="52"/>
      <c r="OQB13" s="52"/>
      <c r="OQC13" s="52"/>
      <c r="OQD13" s="52"/>
      <c r="OQE13" s="52"/>
      <c r="OQF13" s="52"/>
      <c r="OQG13" s="52"/>
      <c r="OQH13" s="52"/>
      <c r="OQI13" s="52"/>
      <c r="OQJ13" s="52"/>
      <c r="OQK13" s="52"/>
      <c r="OQL13" s="52"/>
      <c r="OQM13" s="52"/>
      <c r="OQN13" s="52"/>
      <c r="OQO13" s="52"/>
      <c r="OQP13" s="52"/>
      <c r="OQQ13" s="52"/>
      <c r="OQR13" s="52"/>
      <c r="OQS13" s="52"/>
      <c r="OQT13" s="52"/>
      <c r="OQU13" s="52"/>
      <c r="OQV13" s="52"/>
      <c r="OQW13" s="52"/>
      <c r="OQX13" s="52"/>
      <c r="OQY13" s="52"/>
      <c r="OQZ13" s="52"/>
      <c r="ORA13" s="52"/>
      <c r="ORB13" s="52"/>
      <c r="ORC13" s="52"/>
      <c r="ORD13" s="52"/>
      <c r="ORE13" s="52"/>
      <c r="ORF13" s="52"/>
      <c r="ORG13" s="52"/>
      <c r="ORH13" s="52"/>
      <c r="ORI13" s="52"/>
      <c r="ORJ13" s="52"/>
      <c r="ORK13" s="52"/>
      <c r="ORL13" s="52"/>
      <c r="ORM13" s="52"/>
      <c r="ORN13" s="52"/>
      <c r="ORO13" s="52"/>
      <c r="ORP13" s="52"/>
      <c r="ORQ13" s="52"/>
      <c r="ORR13" s="52"/>
      <c r="ORS13" s="52"/>
      <c r="ORT13" s="52"/>
      <c r="ORU13" s="52"/>
      <c r="ORV13" s="52"/>
      <c r="ORW13" s="52"/>
      <c r="ORX13" s="52"/>
      <c r="ORY13" s="52"/>
      <c r="ORZ13" s="52"/>
      <c r="OSA13" s="52"/>
      <c r="OSB13" s="52"/>
      <c r="OSC13" s="52"/>
      <c r="OSD13" s="52"/>
      <c r="OSE13" s="52"/>
      <c r="OSF13" s="52"/>
      <c r="OSG13" s="52"/>
      <c r="OSH13" s="52"/>
      <c r="OSI13" s="52"/>
      <c r="OSJ13" s="52"/>
      <c r="OSK13" s="52"/>
      <c r="OSL13" s="52"/>
      <c r="OSM13" s="52"/>
      <c r="OSN13" s="52"/>
      <c r="OSO13" s="52"/>
      <c r="OSP13" s="52"/>
      <c r="OSQ13" s="52"/>
      <c r="OSR13" s="52"/>
      <c r="OSS13" s="52"/>
      <c r="OST13" s="52"/>
      <c r="OSU13" s="52"/>
      <c r="OSV13" s="52"/>
      <c r="OSW13" s="52"/>
      <c r="OSX13" s="52"/>
      <c r="OSY13" s="52"/>
      <c r="OSZ13" s="52"/>
      <c r="OTA13" s="52"/>
      <c r="OTB13" s="52"/>
      <c r="OTC13" s="52"/>
      <c r="OTD13" s="52"/>
      <c r="OTE13" s="52"/>
      <c r="OTF13" s="52"/>
      <c r="OTG13" s="52"/>
      <c r="OTH13" s="52"/>
      <c r="OTI13" s="52"/>
      <c r="OTJ13" s="52"/>
      <c r="OTK13" s="52"/>
      <c r="OTL13" s="52"/>
      <c r="OTM13" s="52"/>
      <c r="OTN13" s="52"/>
      <c r="OTO13" s="52"/>
      <c r="OTP13" s="52"/>
      <c r="OTQ13" s="52"/>
      <c r="OTR13" s="52"/>
      <c r="OTS13" s="52"/>
      <c r="OTT13" s="52"/>
      <c r="OTU13" s="52"/>
      <c r="OTV13" s="52"/>
      <c r="OTW13" s="52"/>
      <c r="OTX13" s="52"/>
      <c r="OTY13" s="52"/>
      <c r="OTZ13" s="52"/>
      <c r="OUA13" s="52"/>
      <c r="OUB13" s="52"/>
      <c r="OUC13" s="52"/>
      <c r="OUD13" s="52"/>
      <c r="OUE13" s="52"/>
      <c r="OUF13" s="52"/>
      <c r="OUG13" s="52"/>
      <c r="OUH13" s="52"/>
      <c r="OUI13" s="52"/>
      <c r="OUJ13" s="52"/>
      <c r="OUK13" s="52"/>
      <c r="OUL13" s="52"/>
      <c r="OUM13" s="52"/>
      <c r="OUN13" s="52"/>
      <c r="OUO13" s="52"/>
      <c r="OUP13" s="52"/>
      <c r="OUQ13" s="52"/>
      <c r="OUR13" s="52"/>
      <c r="OUS13" s="52"/>
      <c r="OUT13" s="52"/>
      <c r="OUU13" s="52"/>
      <c r="OUV13" s="52"/>
      <c r="OUW13" s="52"/>
      <c r="OUX13" s="52"/>
      <c r="OUY13" s="52"/>
      <c r="OUZ13" s="52"/>
      <c r="OVA13" s="52"/>
      <c r="OVB13" s="52"/>
      <c r="OVC13" s="52"/>
      <c r="OVD13" s="52"/>
      <c r="OVE13" s="52"/>
      <c r="OVF13" s="52"/>
      <c r="OVG13" s="52"/>
      <c r="OVH13" s="52"/>
      <c r="OVI13" s="52"/>
      <c r="OVJ13" s="52"/>
      <c r="OVK13" s="52"/>
      <c r="OVL13" s="52"/>
      <c r="OVM13" s="52"/>
      <c r="OVN13" s="52"/>
      <c r="OVO13" s="52"/>
      <c r="OVP13" s="52"/>
      <c r="OVQ13" s="52"/>
      <c r="OVR13" s="52"/>
      <c r="OVS13" s="52"/>
      <c r="OVT13" s="52"/>
      <c r="OVU13" s="52"/>
      <c r="OVV13" s="52"/>
      <c r="OVW13" s="52"/>
      <c r="OVX13" s="52"/>
      <c r="OVY13" s="52"/>
      <c r="OVZ13" s="52"/>
      <c r="OWA13" s="52"/>
      <c r="OWB13" s="52"/>
      <c r="OWC13" s="52"/>
      <c r="OWD13" s="52"/>
      <c r="OWE13" s="52"/>
      <c r="OWF13" s="52"/>
      <c r="OWG13" s="52"/>
      <c r="OWH13" s="52"/>
      <c r="OWI13" s="52"/>
      <c r="OWJ13" s="52"/>
      <c r="OWK13" s="52"/>
      <c r="OWL13" s="52"/>
      <c r="OWM13" s="52"/>
      <c r="OWN13" s="52"/>
      <c r="OWO13" s="52"/>
      <c r="OWP13" s="52"/>
      <c r="OWQ13" s="52"/>
      <c r="OWR13" s="52"/>
      <c r="OWS13" s="52"/>
      <c r="OWT13" s="52"/>
      <c r="OWU13" s="52"/>
      <c r="OWV13" s="52"/>
      <c r="OWW13" s="52"/>
      <c r="OWX13" s="52"/>
      <c r="OWY13" s="52"/>
      <c r="OWZ13" s="52"/>
      <c r="OXA13" s="52"/>
      <c r="OXB13" s="52"/>
      <c r="OXC13" s="52"/>
      <c r="OXD13" s="52"/>
      <c r="OXE13" s="52"/>
      <c r="OXF13" s="52"/>
      <c r="OXG13" s="52"/>
      <c r="OXH13" s="52"/>
      <c r="OXI13" s="52"/>
      <c r="OXJ13" s="52"/>
      <c r="OXK13" s="52"/>
      <c r="OXL13" s="52"/>
      <c r="OXM13" s="52"/>
      <c r="OXN13" s="52"/>
      <c r="OXO13" s="52"/>
      <c r="OXP13" s="52"/>
      <c r="OXQ13" s="52"/>
      <c r="OXR13" s="52"/>
      <c r="OXS13" s="52"/>
      <c r="OXT13" s="52"/>
      <c r="OXU13" s="52"/>
      <c r="OXV13" s="52"/>
      <c r="OXW13" s="52"/>
      <c r="OXX13" s="52"/>
      <c r="OXY13" s="52"/>
      <c r="OXZ13" s="52"/>
      <c r="OYA13" s="52"/>
      <c r="OYB13" s="52"/>
      <c r="OYC13" s="52"/>
      <c r="OYD13" s="52"/>
      <c r="OYE13" s="52"/>
      <c r="OYF13" s="52"/>
      <c r="OYG13" s="52"/>
      <c r="OYH13" s="52"/>
      <c r="OYI13" s="52"/>
      <c r="OYJ13" s="52"/>
      <c r="OYK13" s="52"/>
      <c r="OYL13" s="52"/>
      <c r="OYM13" s="52"/>
      <c r="OYN13" s="52"/>
      <c r="OYO13" s="52"/>
      <c r="OYP13" s="52"/>
      <c r="OYQ13" s="52"/>
      <c r="OYR13" s="52"/>
      <c r="OYS13" s="52"/>
      <c r="OYT13" s="52"/>
      <c r="OYU13" s="52"/>
      <c r="OYV13" s="52"/>
      <c r="OYW13" s="52"/>
      <c r="OYX13" s="52"/>
      <c r="OYY13" s="52"/>
      <c r="OYZ13" s="52"/>
      <c r="OZA13" s="52"/>
      <c r="OZB13" s="52"/>
      <c r="OZC13" s="52"/>
      <c r="OZD13" s="52"/>
      <c r="OZE13" s="52"/>
      <c r="OZF13" s="52"/>
      <c r="OZG13" s="52"/>
      <c r="OZH13" s="52"/>
      <c r="OZI13" s="52"/>
      <c r="OZJ13" s="52"/>
      <c r="OZK13" s="52"/>
      <c r="OZL13" s="52"/>
      <c r="OZM13" s="52"/>
      <c r="OZN13" s="52"/>
      <c r="OZO13" s="52"/>
      <c r="OZP13" s="52"/>
      <c r="OZQ13" s="52"/>
      <c r="OZR13" s="52"/>
      <c r="OZS13" s="52"/>
      <c r="OZT13" s="52"/>
      <c r="OZU13" s="52"/>
      <c r="OZV13" s="52"/>
      <c r="OZW13" s="52"/>
      <c r="OZX13" s="52"/>
      <c r="OZY13" s="52"/>
      <c r="OZZ13" s="52"/>
      <c r="PAA13" s="52"/>
      <c r="PAB13" s="52"/>
      <c r="PAC13" s="52"/>
      <c r="PAD13" s="52"/>
      <c r="PAE13" s="52"/>
      <c r="PAF13" s="52"/>
      <c r="PAG13" s="52"/>
      <c r="PAH13" s="52"/>
      <c r="PAI13" s="52"/>
      <c r="PAJ13" s="52"/>
      <c r="PAK13" s="52"/>
      <c r="PAL13" s="52"/>
      <c r="PAM13" s="52"/>
      <c r="PAN13" s="52"/>
      <c r="PAO13" s="52"/>
      <c r="PAP13" s="52"/>
      <c r="PAQ13" s="52"/>
      <c r="PAR13" s="52"/>
      <c r="PAS13" s="52"/>
      <c r="PAT13" s="52"/>
      <c r="PAU13" s="52"/>
      <c r="PAV13" s="52"/>
      <c r="PAW13" s="52"/>
      <c r="PAX13" s="52"/>
      <c r="PAY13" s="52"/>
      <c r="PAZ13" s="52"/>
      <c r="PBA13" s="52"/>
      <c r="PBB13" s="52"/>
      <c r="PBC13" s="52"/>
      <c r="PBD13" s="52"/>
      <c r="PBE13" s="52"/>
      <c r="PBF13" s="52"/>
      <c r="PBG13" s="52"/>
      <c r="PBH13" s="52"/>
      <c r="PBI13" s="52"/>
      <c r="PBJ13" s="52"/>
      <c r="PBK13" s="52"/>
      <c r="PBL13" s="52"/>
      <c r="PBM13" s="52"/>
      <c r="PBN13" s="52"/>
      <c r="PBO13" s="52"/>
      <c r="PBP13" s="52"/>
      <c r="PBQ13" s="52"/>
      <c r="PBR13" s="52"/>
      <c r="PBS13" s="52"/>
      <c r="PBT13" s="52"/>
      <c r="PBU13" s="52"/>
      <c r="PBV13" s="52"/>
      <c r="PBW13" s="52"/>
      <c r="PBX13" s="52"/>
      <c r="PBY13" s="52"/>
      <c r="PBZ13" s="52"/>
      <c r="PCA13" s="52"/>
      <c r="PCB13" s="52"/>
      <c r="PCC13" s="52"/>
      <c r="PCD13" s="52"/>
      <c r="PCE13" s="52"/>
      <c r="PCF13" s="52"/>
      <c r="PCG13" s="52"/>
      <c r="PCH13" s="52"/>
      <c r="PCI13" s="52"/>
      <c r="PCJ13" s="52"/>
      <c r="PCK13" s="52"/>
      <c r="PCL13" s="52"/>
      <c r="PCM13" s="52"/>
      <c r="PCN13" s="52"/>
      <c r="PCO13" s="52"/>
      <c r="PCP13" s="52"/>
      <c r="PCQ13" s="52"/>
      <c r="PCR13" s="52"/>
      <c r="PCS13" s="52"/>
      <c r="PCT13" s="52"/>
      <c r="PCU13" s="52"/>
      <c r="PCV13" s="52"/>
      <c r="PCW13" s="52"/>
      <c r="PCX13" s="52"/>
      <c r="PCY13" s="52"/>
      <c r="PCZ13" s="52"/>
      <c r="PDA13" s="52"/>
      <c r="PDB13" s="52"/>
      <c r="PDC13" s="52"/>
      <c r="PDD13" s="52"/>
      <c r="PDE13" s="52"/>
      <c r="PDF13" s="52"/>
      <c r="PDG13" s="52"/>
      <c r="PDH13" s="52"/>
      <c r="PDI13" s="52"/>
      <c r="PDJ13" s="52"/>
      <c r="PDK13" s="52"/>
      <c r="PDL13" s="52"/>
      <c r="PDM13" s="52"/>
      <c r="PDN13" s="52"/>
      <c r="PDO13" s="52"/>
      <c r="PDP13" s="52"/>
      <c r="PDQ13" s="52"/>
      <c r="PDR13" s="52"/>
      <c r="PDS13" s="52"/>
      <c r="PDT13" s="52"/>
      <c r="PDU13" s="52"/>
      <c r="PDV13" s="52"/>
      <c r="PDW13" s="52"/>
      <c r="PDX13" s="52"/>
      <c r="PDY13" s="52"/>
      <c r="PDZ13" s="52"/>
      <c r="PEA13" s="52"/>
      <c r="PEB13" s="52"/>
      <c r="PEC13" s="52"/>
      <c r="PED13" s="52"/>
      <c r="PEE13" s="52"/>
      <c r="PEF13" s="52"/>
      <c r="PEG13" s="52"/>
      <c r="PEH13" s="52"/>
      <c r="PEI13" s="52"/>
      <c r="PEJ13" s="52"/>
      <c r="PEK13" s="52"/>
      <c r="PEL13" s="52"/>
      <c r="PEM13" s="52"/>
      <c r="PEN13" s="52"/>
      <c r="PEO13" s="52"/>
      <c r="PEP13" s="52"/>
      <c r="PEQ13" s="52"/>
      <c r="PER13" s="52"/>
      <c r="PES13" s="52"/>
      <c r="PET13" s="52"/>
      <c r="PEU13" s="52"/>
      <c r="PEV13" s="52"/>
      <c r="PEW13" s="52"/>
      <c r="PEX13" s="52"/>
      <c r="PEY13" s="52"/>
      <c r="PEZ13" s="52"/>
      <c r="PFA13" s="52"/>
      <c r="PFB13" s="52"/>
      <c r="PFC13" s="52"/>
      <c r="PFD13" s="52"/>
      <c r="PFE13" s="52"/>
      <c r="PFF13" s="52"/>
      <c r="PFG13" s="52"/>
      <c r="PFH13" s="52"/>
      <c r="PFI13" s="52"/>
      <c r="PFJ13" s="52"/>
      <c r="PFK13" s="52"/>
      <c r="PFL13" s="52"/>
      <c r="PFM13" s="52"/>
      <c r="PFN13" s="52"/>
      <c r="PFO13" s="52"/>
      <c r="PFP13" s="52"/>
      <c r="PFQ13" s="52"/>
      <c r="PFR13" s="52"/>
      <c r="PFS13" s="52"/>
      <c r="PFT13" s="52"/>
      <c r="PFU13" s="52"/>
      <c r="PFV13" s="52"/>
      <c r="PFW13" s="52"/>
      <c r="PFX13" s="52"/>
      <c r="PFY13" s="52"/>
      <c r="PFZ13" s="52"/>
      <c r="PGA13" s="52"/>
      <c r="PGB13" s="52"/>
      <c r="PGC13" s="52"/>
      <c r="PGD13" s="52"/>
      <c r="PGE13" s="52"/>
      <c r="PGF13" s="52"/>
      <c r="PGG13" s="52"/>
      <c r="PGH13" s="52"/>
      <c r="PGI13" s="52"/>
      <c r="PGJ13" s="52"/>
      <c r="PGK13" s="52"/>
      <c r="PGL13" s="52"/>
      <c r="PGM13" s="52"/>
      <c r="PGN13" s="52"/>
      <c r="PGO13" s="52"/>
      <c r="PGP13" s="52"/>
      <c r="PGQ13" s="52"/>
      <c r="PGR13" s="52"/>
      <c r="PGS13" s="52"/>
      <c r="PGT13" s="52"/>
      <c r="PGU13" s="52"/>
      <c r="PGV13" s="52"/>
      <c r="PGW13" s="52"/>
      <c r="PGX13" s="52"/>
      <c r="PGY13" s="52"/>
      <c r="PGZ13" s="52"/>
      <c r="PHA13" s="52"/>
      <c r="PHB13" s="52"/>
      <c r="PHC13" s="52"/>
      <c r="PHD13" s="52"/>
      <c r="PHE13" s="52"/>
      <c r="PHF13" s="52"/>
      <c r="PHG13" s="52"/>
      <c r="PHH13" s="52"/>
      <c r="PHI13" s="52"/>
      <c r="PHJ13" s="52"/>
      <c r="PHK13" s="52"/>
      <c r="PHL13" s="52"/>
      <c r="PHM13" s="52"/>
      <c r="PHN13" s="52"/>
      <c r="PHO13" s="52"/>
      <c r="PHP13" s="52"/>
      <c r="PHQ13" s="52"/>
      <c r="PHR13" s="52"/>
      <c r="PHS13" s="52"/>
      <c r="PHT13" s="52"/>
      <c r="PHU13" s="52"/>
      <c r="PHV13" s="52"/>
      <c r="PHW13" s="52"/>
      <c r="PHX13" s="52"/>
      <c r="PHY13" s="52"/>
      <c r="PHZ13" s="52"/>
      <c r="PIA13" s="52"/>
      <c r="PIB13" s="52"/>
      <c r="PIC13" s="52"/>
      <c r="PID13" s="52"/>
      <c r="PIE13" s="52"/>
      <c r="PIF13" s="52"/>
      <c r="PIG13" s="52"/>
      <c r="PIH13" s="52"/>
      <c r="PII13" s="52"/>
      <c r="PIJ13" s="52"/>
      <c r="PIK13" s="52"/>
      <c r="PIL13" s="52"/>
      <c r="PIM13" s="52"/>
      <c r="PIN13" s="52"/>
      <c r="PIO13" s="52"/>
      <c r="PIP13" s="52"/>
      <c r="PIQ13" s="52"/>
      <c r="PIR13" s="52"/>
      <c r="PIS13" s="52"/>
      <c r="PIT13" s="52"/>
      <c r="PIU13" s="52"/>
      <c r="PIV13" s="52"/>
      <c r="PIW13" s="52"/>
      <c r="PIX13" s="52"/>
      <c r="PIY13" s="52"/>
      <c r="PIZ13" s="52"/>
      <c r="PJA13" s="52"/>
      <c r="PJB13" s="52"/>
      <c r="PJC13" s="52"/>
      <c r="PJD13" s="52"/>
      <c r="PJE13" s="52"/>
      <c r="PJF13" s="52"/>
      <c r="PJG13" s="52"/>
      <c r="PJH13" s="52"/>
      <c r="PJI13" s="52"/>
      <c r="PJJ13" s="52"/>
      <c r="PJK13" s="52"/>
      <c r="PJL13" s="52"/>
      <c r="PJM13" s="52"/>
      <c r="PJN13" s="52"/>
      <c r="PJO13" s="52"/>
      <c r="PJP13" s="52"/>
      <c r="PJQ13" s="52"/>
      <c r="PJR13" s="52"/>
      <c r="PJS13" s="52"/>
      <c r="PJT13" s="52"/>
      <c r="PJU13" s="52"/>
      <c r="PJV13" s="52"/>
      <c r="PJW13" s="52"/>
      <c r="PJX13" s="52"/>
      <c r="PJY13" s="52"/>
      <c r="PJZ13" s="52"/>
      <c r="PKA13" s="52"/>
      <c r="PKB13" s="52"/>
      <c r="PKC13" s="52"/>
      <c r="PKD13" s="52"/>
      <c r="PKE13" s="52"/>
      <c r="PKF13" s="52"/>
      <c r="PKG13" s="52"/>
      <c r="PKH13" s="52"/>
      <c r="PKI13" s="52"/>
      <c r="PKJ13" s="52"/>
      <c r="PKK13" s="52"/>
      <c r="PKL13" s="52"/>
      <c r="PKM13" s="52"/>
      <c r="PKN13" s="52"/>
      <c r="PKO13" s="52"/>
      <c r="PKP13" s="52"/>
      <c r="PKQ13" s="52"/>
      <c r="PKR13" s="52"/>
      <c r="PKS13" s="52"/>
      <c r="PKT13" s="52"/>
      <c r="PKU13" s="52"/>
      <c r="PKV13" s="52"/>
      <c r="PKW13" s="52"/>
      <c r="PKX13" s="52"/>
      <c r="PKY13" s="52"/>
      <c r="PKZ13" s="52"/>
      <c r="PLA13" s="52"/>
      <c r="PLB13" s="52"/>
      <c r="PLC13" s="52"/>
      <c r="PLD13" s="52"/>
      <c r="PLE13" s="52"/>
      <c r="PLF13" s="52"/>
      <c r="PLG13" s="52"/>
      <c r="PLH13" s="52"/>
      <c r="PLI13" s="52"/>
      <c r="PLJ13" s="52"/>
      <c r="PLK13" s="52"/>
      <c r="PLL13" s="52"/>
      <c r="PLM13" s="52"/>
      <c r="PLN13" s="52"/>
      <c r="PLO13" s="52"/>
      <c r="PLP13" s="52"/>
      <c r="PLQ13" s="52"/>
      <c r="PLR13" s="52"/>
      <c r="PLS13" s="52"/>
      <c r="PLT13" s="52"/>
      <c r="PLU13" s="52"/>
      <c r="PLV13" s="52"/>
      <c r="PLW13" s="52"/>
      <c r="PLX13" s="52"/>
      <c r="PLY13" s="52"/>
      <c r="PLZ13" s="52"/>
      <c r="PMA13" s="52"/>
      <c r="PMB13" s="52"/>
      <c r="PMC13" s="52"/>
      <c r="PMD13" s="52"/>
      <c r="PME13" s="52"/>
      <c r="PMF13" s="52"/>
      <c r="PMG13" s="52"/>
      <c r="PMH13" s="52"/>
      <c r="PMI13" s="52"/>
      <c r="PMJ13" s="52"/>
      <c r="PMK13" s="52"/>
      <c r="PML13" s="52"/>
      <c r="PMM13" s="52"/>
      <c r="PMN13" s="52"/>
      <c r="PMO13" s="52"/>
      <c r="PMP13" s="52"/>
      <c r="PMQ13" s="52"/>
      <c r="PMR13" s="52"/>
      <c r="PMS13" s="52"/>
      <c r="PMT13" s="52"/>
      <c r="PMU13" s="52"/>
      <c r="PMV13" s="52"/>
      <c r="PMW13" s="52"/>
      <c r="PMX13" s="52"/>
      <c r="PMY13" s="52"/>
      <c r="PMZ13" s="52"/>
      <c r="PNA13" s="52"/>
      <c r="PNB13" s="52"/>
      <c r="PNC13" s="52"/>
      <c r="PND13" s="52"/>
      <c r="PNE13" s="52"/>
      <c r="PNF13" s="52"/>
      <c r="PNG13" s="52"/>
      <c r="PNH13" s="52"/>
      <c r="PNI13" s="52"/>
      <c r="PNJ13" s="52"/>
      <c r="PNK13" s="52"/>
      <c r="PNL13" s="52"/>
      <c r="PNM13" s="52"/>
      <c r="PNN13" s="52"/>
      <c r="PNO13" s="52"/>
      <c r="PNP13" s="52"/>
      <c r="PNQ13" s="52"/>
      <c r="PNR13" s="52"/>
      <c r="PNS13" s="52"/>
      <c r="PNT13" s="52"/>
      <c r="PNU13" s="52"/>
      <c r="PNV13" s="52"/>
      <c r="PNW13" s="52"/>
      <c r="PNX13" s="52"/>
      <c r="PNY13" s="52"/>
      <c r="PNZ13" s="52"/>
      <c r="POA13" s="52"/>
      <c r="POB13" s="52"/>
      <c r="POC13" s="52"/>
      <c r="POD13" s="52"/>
      <c r="POE13" s="52"/>
      <c r="POF13" s="52"/>
      <c r="POG13" s="52"/>
      <c r="POH13" s="52"/>
      <c r="POI13" s="52"/>
      <c r="POJ13" s="52"/>
      <c r="POK13" s="52"/>
      <c r="POL13" s="52"/>
      <c r="POM13" s="52"/>
      <c r="PON13" s="52"/>
      <c r="POO13" s="52"/>
      <c r="POP13" s="52"/>
      <c r="POQ13" s="52"/>
      <c r="POR13" s="52"/>
      <c r="POS13" s="52"/>
      <c r="POT13" s="52"/>
      <c r="POU13" s="52"/>
      <c r="POV13" s="52"/>
      <c r="POW13" s="52"/>
      <c r="POX13" s="52"/>
      <c r="POY13" s="52"/>
      <c r="POZ13" s="52"/>
      <c r="PPA13" s="52"/>
      <c r="PPB13" s="52"/>
      <c r="PPC13" s="52"/>
      <c r="PPD13" s="52"/>
      <c r="PPE13" s="52"/>
      <c r="PPF13" s="52"/>
      <c r="PPG13" s="52"/>
      <c r="PPH13" s="52"/>
      <c r="PPI13" s="52"/>
      <c r="PPJ13" s="52"/>
      <c r="PPK13" s="52"/>
      <c r="PPL13" s="52"/>
      <c r="PPM13" s="52"/>
      <c r="PPN13" s="52"/>
      <c r="PPO13" s="52"/>
      <c r="PPP13" s="52"/>
      <c r="PPQ13" s="52"/>
      <c r="PPR13" s="52"/>
      <c r="PPS13" s="52"/>
      <c r="PPT13" s="52"/>
      <c r="PPU13" s="52"/>
      <c r="PPV13" s="52"/>
      <c r="PPW13" s="52"/>
      <c r="PPX13" s="52"/>
      <c r="PPY13" s="52"/>
      <c r="PPZ13" s="52"/>
      <c r="PQA13" s="52"/>
      <c r="PQB13" s="52"/>
      <c r="PQC13" s="52"/>
      <c r="PQD13" s="52"/>
      <c r="PQE13" s="52"/>
      <c r="PQF13" s="52"/>
      <c r="PQG13" s="52"/>
      <c r="PQH13" s="52"/>
      <c r="PQI13" s="52"/>
      <c r="PQJ13" s="52"/>
      <c r="PQK13" s="52"/>
      <c r="PQL13" s="52"/>
      <c r="PQM13" s="52"/>
      <c r="PQN13" s="52"/>
      <c r="PQO13" s="52"/>
      <c r="PQP13" s="52"/>
      <c r="PQQ13" s="52"/>
      <c r="PQR13" s="52"/>
      <c r="PQS13" s="52"/>
      <c r="PQT13" s="52"/>
      <c r="PQU13" s="52"/>
      <c r="PQV13" s="52"/>
      <c r="PQW13" s="52"/>
      <c r="PQX13" s="52"/>
      <c r="PQY13" s="52"/>
      <c r="PQZ13" s="52"/>
      <c r="PRA13" s="52"/>
      <c r="PRB13" s="52"/>
      <c r="PRC13" s="52"/>
      <c r="PRD13" s="52"/>
      <c r="PRE13" s="52"/>
      <c r="PRF13" s="52"/>
      <c r="PRG13" s="52"/>
      <c r="PRH13" s="52"/>
      <c r="PRI13" s="52"/>
      <c r="PRJ13" s="52"/>
      <c r="PRK13" s="52"/>
      <c r="PRL13" s="52"/>
      <c r="PRM13" s="52"/>
      <c r="PRN13" s="52"/>
      <c r="PRO13" s="52"/>
      <c r="PRP13" s="52"/>
      <c r="PRQ13" s="52"/>
      <c r="PRR13" s="52"/>
      <c r="PRS13" s="52"/>
      <c r="PRT13" s="52"/>
      <c r="PRU13" s="52"/>
      <c r="PRV13" s="52"/>
      <c r="PRW13" s="52"/>
      <c r="PRX13" s="52"/>
      <c r="PRY13" s="52"/>
      <c r="PRZ13" s="52"/>
      <c r="PSA13" s="52"/>
      <c r="PSB13" s="52"/>
      <c r="PSC13" s="52"/>
      <c r="PSD13" s="52"/>
      <c r="PSE13" s="52"/>
      <c r="PSF13" s="52"/>
      <c r="PSG13" s="52"/>
      <c r="PSH13" s="52"/>
      <c r="PSI13" s="52"/>
      <c r="PSJ13" s="52"/>
      <c r="PSK13" s="52"/>
      <c r="PSL13" s="52"/>
      <c r="PSM13" s="52"/>
      <c r="PSN13" s="52"/>
      <c r="PSO13" s="52"/>
      <c r="PSP13" s="52"/>
      <c r="PSQ13" s="52"/>
      <c r="PSR13" s="52"/>
      <c r="PSS13" s="52"/>
      <c r="PST13" s="52"/>
      <c r="PSU13" s="52"/>
      <c r="PSV13" s="52"/>
      <c r="PSW13" s="52"/>
      <c r="PSX13" s="52"/>
      <c r="PSY13" s="52"/>
      <c r="PSZ13" s="52"/>
      <c r="PTA13" s="52"/>
      <c r="PTB13" s="52"/>
      <c r="PTC13" s="52"/>
      <c r="PTD13" s="52"/>
      <c r="PTE13" s="52"/>
      <c r="PTF13" s="52"/>
      <c r="PTG13" s="52"/>
      <c r="PTH13" s="52"/>
      <c r="PTI13" s="52"/>
      <c r="PTJ13" s="52"/>
      <c r="PTK13" s="52"/>
      <c r="PTL13" s="52"/>
      <c r="PTM13" s="52"/>
      <c r="PTN13" s="52"/>
      <c r="PTO13" s="52"/>
      <c r="PTP13" s="52"/>
      <c r="PTQ13" s="52"/>
      <c r="PTR13" s="52"/>
      <c r="PTS13" s="52"/>
      <c r="PTT13" s="52"/>
      <c r="PTU13" s="52"/>
      <c r="PTV13" s="52"/>
      <c r="PTW13" s="52"/>
      <c r="PTX13" s="52"/>
      <c r="PTY13" s="52"/>
      <c r="PTZ13" s="52"/>
      <c r="PUA13" s="52"/>
      <c r="PUB13" s="52"/>
      <c r="PUC13" s="52"/>
      <c r="PUD13" s="52"/>
      <c r="PUE13" s="52"/>
      <c r="PUF13" s="52"/>
      <c r="PUG13" s="52"/>
      <c r="PUH13" s="52"/>
      <c r="PUI13" s="52"/>
      <c r="PUJ13" s="52"/>
      <c r="PUK13" s="52"/>
      <c r="PUL13" s="52"/>
      <c r="PUM13" s="52"/>
      <c r="PUN13" s="52"/>
      <c r="PUO13" s="52"/>
      <c r="PUP13" s="52"/>
      <c r="PUQ13" s="52"/>
      <c r="PUR13" s="52"/>
      <c r="PUS13" s="52"/>
      <c r="PUT13" s="52"/>
      <c r="PUU13" s="52"/>
      <c r="PUV13" s="52"/>
      <c r="PUW13" s="52"/>
      <c r="PUX13" s="52"/>
      <c r="PUY13" s="52"/>
      <c r="PUZ13" s="52"/>
      <c r="PVA13" s="52"/>
      <c r="PVB13" s="52"/>
      <c r="PVC13" s="52"/>
      <c r="PVD13" s="52"/>
      <c r="PVE13" s="52"/>
      <c r="PVF13" s="52"/>
      <c r="PVG13" s="52"/>
      <c r="PVH13" s="52"/>
      <c r="PVI13" s="52"/>
      <c r="PVJ13" s="52"/>
      <c r="PVK13" s="52"/>
      <c r="PVL13" s="52"/>
      <c r="PVM13" s="52"/>
      <c r="PVN13" s="52"/>
      <c r="PVO13" s="52"/>
      <c r="PVP13" s="52"/>
      <c r="PVQ13" s="52"/>
      <c r="PVR13" s="52"/>
      <c r="PVS13" s="52"/>
      <c r="PVT13" s="52"/>
      <c r="PVU13" s="52"/>
      <c r="PVV13" s="52"/>
      <c r="PVW13" s="52"/>
      <c r="PVX13" s="52"/>
      <c r="PVY13" s="52"/>
      <c r="PVZ13" s="52"/>
      <c r="PWA13" s="52"/>
      <c r="PWB13" s="52"/>
      <c r="PWC13" s="52"/>
      <c r="PWD13" s="52"/>
      <c r="PWE13" s="52"/>
      <c r="PWF13" s="52"/>
      <c r="PWG13" s="52"/>
      <c r="PWH13" s="52"/>
      <c r="PWI13" s="52"/>
      <c r="PWJ13" s="52"/>
      <c r="PWK13" s="52"/>
      <c r="PWL13" s="52"/>
      <c r="PWM13" s="52"/>
      <c r="PWN13" s="52"/>
      <c r="PWO13" s="52"/>
      <c r="PWP13" s="52"/>
      <c r="PWQ13" s="52"/>
      <c r="PWR13" s="52"/>
      <c r="PWS13" s="52"/>
      <c r="PWT13" s="52"/>
      <c r="PWU13" s="52"/>
      <c r="PWV13" s="52"/>
      <c r="PWW13" s="52"/>
      <c r="PWX13" s="52"/>
      <c r="PWY13" s="52"/>
      <c r="PWZ13" s="52"/>
      <c r="PXA13" s="52"/>
      <c r="PXB13" s="52"/>
      <c r="PXC13" s="52"/>
      <c r="PXD13" s="52"/>
      <c r="PXE13" s="52"/>
      <c r="PXF13" s="52"/>
      <c r="PXG13" s="52"/>
      <c r="PXH13" s="52"/>
      <c r="PXI13" s="52"/>
      <c r="PXJ13" s="52"/>
      <c r="PXK13" s="52"/>
      <c r="PXL13" s="52"/>
      <c r="PXM13" s="52"/>
      <c r="PXN13" s="52"/>
      <c r="PXO13" s="52"/>
      <c r="PXP13" s="52"/>
      <c r="PXQ13" s="52"/>
      <c r="PXR13" s="52"/>
      <c r="PXS13" s="52"/>
      <c r="PXT13" s="52"/>
      <c r="PXU13" s="52"/>
      <c r="PXV13" s="52"/>
      <c r="PXW13" s="52"/>
      <c r="PXX13" s="52"/>
      <c r="PXY13" s="52"/>
      <c r="PXZ13" s="52"/>
      <c r="PYA13" s="52"/>
      <c r="PYB13" s="52"/>
      <c r="PYC13" s="52"/>
      <c r="PYD13" s="52"/>
      <c r="PYE13" s="52"/>
      <c r="PYF13" s="52"/>
      <c r="PYG13" s="52"/>
      <c r="PYH13" s="52"/>
      <c r="PYI13" s="52"/>
      <c r="PYJ13" s="52"/>
      <c r="PYK13" s="52"/>
      <c r="PYL13" s="52"/>
      <c r="PYM13" s="52"/>
      <c r="PYN13" s="52"/>
      <c r="PYO13" s="52"/>
      <c r="PYP13" s="52"/>
      <c r="PYQ13" s="52"/>
      <c r="PYR13" s="52"/>
      <c r="PYS13" s="52"/>
      <c r="PYT13" s="52"/>
      <c r="PYU13" s="52"/>
      <c r="PYV13" s="52"/>
      <c r="PYW13" s="52"/>
      <c r="PYX13" s="52"/>
      <c r="PYY13" s="52"/>
      <c r="PYZ13" s="52"/>
      <c r="PZA13" s="52"/>
      <c r="PZB13" s="52"/>
      <c r="PZC13" s="52"/>
      <c r="PZD13" s="52"/>
      <c r="PZE13" s="52"/>
      <c r="PZF13" s="52"/>
      <c r="PZG13" s="52"/>
      <c r="PZH13" s="52"/>
      <c r="PZI13" s="52"/>
      <c r="PZJ13" s="52"/>
      <c r="PZK13" s="52"/>
      <c r="PZL13" s="52"/>
      <c r="PZM13" s="52"/>
      <c r="PZN13" s="52"/>
      <c r="PZO13" s="52"/>
      <c r="PZP13" s="52"/>
      <c r="PZQ13" s="52"/>
      <c r="PZR13" s="52"/>
      <c r="PZS13" s="52"/>
      <c r="PZT13" s="52"/>
      <c r="PZU13" s="52"/>
      <c r="PZV13" s="52"/>
      <c r="PZW13" s="52"/>
      <c r="PZX13" s="52"/>
      <c r="PZY13" s="52"/>
      <c r="PZZ13" s="52"/>
      <c r="QAA13" s="52"/>
      <c r="QAB13" s="52"/>
      <c r="QAC13" s="52"/>
      <c r="QAD13" s="52"/>
      <c r="QAE13" s="52"/>
      <c r="QAF13" s="52"/>
      <c r="QAG13" s="52"/>
      <c r="QAH13" s="52"/>
      <c r="QAI13" s="52"/>
      <c r="QAJ13" s="52"/>
      <c r="QAK13" s="52"/>
      <c r="QAL13" s="52"/>
      <c r="QAM13" s="52"/>
      <c r="QAN13" s="52"/>
      <c r="QAO13" s="52"/>
      <c r="QAP13" s="52"/>
      <c r="QAQ13" s="52"/>
      <c r="QAR13" s="52"/>
      <c r="QAS13" s="52"/>
      <c r="QAT13" s="52"/>
      <c r="QAU13" s="52"/>
      <c r="QAV13" s="52"/>
      <c r="QAW13" s="52"/>
      <c r="QAX13" s="52"/>
      <c r="QAY13" s="52"/>
      <c r="QAZ13" s="52"/>
      <c r="QBA13" s="52"/>
      <c r="QBB13" s="52"/>
      <c r="QBC13" s="52"/>
      <c r="QBD13" s="52"/>
      <c r="QBE13" s="52"/>
      <c r="QBF13" s="52"/>
      <c r="QBG13" s="52"/>
      <c r="QBH13" s="52"/>
      <c r="QBI13" s="52"/>
      <c r="QBJ13" s="52"/>
      <c r="QBK13" s="52"/>
      <c r="QBL13" s="52"/>
      <c r="QBM13" s="52"/>
      <c r="QBN13" s="52"/>
      <c r="QBO13" s="52"/>
      <c r="QBP13" s="52"/>
      <c r="QBQ13" s="52"/>
      <c r="QBR13" s="52"/>
      <c r="QBS13" s="52"/>
      <c r="QBT13" s="52"/>
      <c r="QBU13" s="52"/>
      <c r="QBV13" s="52"/>
      <c r="QBW13" s="52"/>
      <c r="QBX13" s="52"/>
      <c r="QBY13" s="52"/>
      <c r="QBZ13" s="52"/>
      <c r="QCA13" s="52"/>
      <c r="QCB13" s="52"/>
      <c r="QCC13" s="52"/>
      <c r="QCD13" s="52"/>
      <c r="QCE13" s="52"/>
      <c r="QCF13" s="52"/>
      <c r="QCG13" s="52"/>
      <c r="QCH13" s="52"/>
      <c r="QCI13" s="52"/>
      <c r="QCJ13" s="52"/>
      <c r="QCK13" s="52"/>
      <c r="QCL13" s="52"/>
      <c r="QCM13" s="52"/>
      <c r="QCN13" s="52"/>
      <c r="QCO13" s="52"/>
      <c r="QCP13" s="52"/>
      <c r="QCQ13" s="52"/>
      <c r="QCR13" s="52"/>
      <c r="QCS13" s="52"/>
      <c r="QCT13" s="52"/>
      <c r="QCU13" s="52"/>
      <c r="QCV13" s="52"/>
      <c r="QCW13" s="52"/>
      <c r="QCX13" s="52"/>
      <c r="QCY13" s="52"/>
      <c r="QCZ13" s="52"/>
      <c r="QDA13" s="52"/>
      <c r="QDB13" s="52"/>
      <c r="QDC13" s="52"/>
      <c r="QDD13" s="52"/>
      <c r="QDE13" s="52"/>
      <c r="QDF13" s="52"/>
      <c r="QDG13" s="52"/>
      <c r="QDH13" s="52"/>
      <c r="QDI13" s="52"/>
      <c r="QDJ13" s="52"/>
      <c r="QDK13" s="52"/>
      <c r="QDL13" s="52"/>
      <c r="QDM13" s="52"/>
      <c r="QDN13" s="52"/>
      <c r="QDO13" s="52"/>
      <c r="QDP13" s="52"/>
      <c r="QDQ13" s="52"/>
      <c r="QDR13" s="52"/>
      <c r="QDS13" s="52"/>
      <c r="QDT13" s="52"/>
      <c r="QDU13" s="52"/>
      <c r="QDV13" s="52"/>
      <c r="QDW13" s="52"/>
      <c r="QDX13" s="52"/>
      <c r="QDY13" s="52"/>
      <c r="QDZ13" s="52"/>
      <c r="QEA13" s="52"/>
      <c r="QEB13" s="52"/>
      <c r="QEC13" s="52"/>
      <c r="QED13" s="52"/>
      <c r="QEE13" s="52"/>
      <c r="QEF13" s="52"/>
      <c r="QEG13" s="52"/>
      <c r="QEH13" s="52"/>
      <c r="QEI13" s="52"/>
      <c r="QEJ13" s="52"/>
      <c r="QEK13" s="52"/>
      <c r="QEL13" s="52"/>
      <c r="QEM13" s="52"/>
      <c r="QEN13" s="52"/>
      <c r="QEO13" s="52"/>
      <c r="QEP13" s="52"/>
      <c r="QEQ13" s="52"/>
      <c r="QER13" s="52"/>
      <c r="QES13" s="52"/>
      <c r="QET13" s="52"/>
      <c r="QEU13" s="52"/>
      <c r="QEV13" s="52"/>
      <c r="QEW13" s="52"/>
      <c r="QEX13" s="52"/>
      <c r="QEY13" s="52"/>
      <c r="QEZ13" s="52"/>
      <c r="QFA13" s="52"/>
      <c r="QFB13" s="52"/>
      <c r="QFC13" s="52"/>
      <c r="QFD13" s="52"/>
      <c r="QFE13" s="52"/>
      <c r="QFF13" s="52"/>
      <c r="QFG13" s="52"/>
      <c r="QFH13" s="52"/>
      <c r="QFI13" s="52"/>
      <c r="QFJ13" s="52"/>
      <c r="QFK13" s="52"/>
      <c r="QFL13" s="52"/>
      <c r="QFM13" s="52"/>
      <c r="QFN13" s="52"/>
      <c r="QFO13" s="52"/>
      <c r="QFP13" s="52"/>
      <c r="QFQ13" s="52"/>
      <c r="QFR13" s="52"/>
      <c r="QFS13" s="52"/>
      <c r="QFT13" s="52"/>
      <c r="QFU13" s="52"/>
      <c r="QFV13" s="52"/>
      <c r="QFW13" s="52"/>
      <c r="QFX13" s="52"/>
      <c r="QFY13" s="52"/>
      <c r="QFZ13" s="52"/>
      <c r="QGA13" s="52"/>
      <c r="QGB13" s="52"/>
      <c r="QGC13" s="52"/>
      <c r="QGD13" s="52"/>
      <c r="QGE13" s="52"/>
      <c r="QGF13" s="52"/>
      <c r="QGG13" s="52"/>
      <c r="QGH13" s="52"/>
      <c r="QGI13" s="52"/>
      <c r="QGJ13" s="52"/>
      <c r="QGK13" s="52"/>
      <c r="QGL13" s="52"/>
      <c r="QGM13" s="52"/>
      <c r="QGN13" s="52"/>
      <c r="QGO13" s="52"/>
      <c r="QGP13" s="52"/>
      <c r="QGQ13" s="52"/>
      <c r="QGR13" s="52"/>
      <c r="QGS13" s="52"/>
      <c r="QGT13" s="52"/>
      <c r="QGU13" s="52"/>
      <c r="QGV13" s="52"/>
      <c r="QGW13" s="52"/>
      <c r="QGX13" s="52"/>
      <c r="QGY13" s="52"/>
      <c r="QGZ13" s="52"/>
      <c r="QHA13" s="52"/>
      <c r="QHB13" s="52"/>
      <c r="QHC13" s="52"/>
      <c r="QHD13" s="52"/>
      <c r="QHE13" s="52"/>
      <c r="QHF13" s="52"/>
      <c r="QHG13" s="52"/>
      <c r="QHH13" s="52"/>
      <c r="QHI13" s="52"/>
      <c r="QHJ13" s="52"/>
      <c r="QHK13" s="52"/>
      <c r="QHL13" s="52"/>
      <c r="QHM13" s="52"/>
      <c r="QHN13" s="52"/>
      <c r="QHO13" s="52"/>
      <c r="QHP13" s="52"/>
      <c r="QHQ13" s="52"/>
      <c r="QHR13" s="52"/>
      <c r="QHS13" s="52"/>
      <c r="QHT13" s="52"/>
      <c r="QHU13" s="52"/>
      <c r="QHV13" s="52"/>
      <c r="QHW13" s="52"/>
      <c r="QHX13" s="52"/>
      <c r="QHY13" s="52"/>
      <c r="QHZ13" s="52"/>
      <c r="QIA13" s="52"/>
      <c r="QIB13" s="52"/>
      <c r="QIC13" s="52"/>
      <c r="QID13" s="52"/>
      <c r="QIE13" s="52"/>
      <c r="QIF13" s="52"/>
      <c r="QIG13" s="52"/>
      <c r="QIH13" s="52"/>
      <c r="QII13" s="52"/>
      <c r="QIJ13" s="52"/>
      <c r="QIK13" s="52"/>
      <c r="QIL13" s="52"/>
      <c r="QIM13" s="52"/>
      <c r="QIN13" s="52"/>
      <c r="QIO13" s="52"/>
      <c r="QIP13" s="52"/>
      <c r="QIQ13" s="52"/>
      <c r="QIR13" s="52"/>
      <c r="QIS13" s="52"/>
      <c r="QIT13" s="52"/>
      <c r="QIU13" s="52"/>
      <c r="QIV13" s="52"/>
      <c r="QIW13" s="52"/>
      <c r="QIX13" s="52"/>
      <c r="QIY13" s="52"/>
      <c r="QIZ13" s="52"/>
      <c r="QJA13" s="52"/>
      <c r="QJB13" s="52"/>
      <c r="QJC13" s="52"/>
      <c r="QJD13" s="52"/>
      <c r="QJE13" s="52"/>
      <c r="QJF13" s="52"/>
      <c r="QJG13" s="52"/>
      <c r="QJH13" s="52"/>
      <c r="QJI13" s="52"/>
      <c r="QJJ13" s="52"/>
      <c r="QJK13" s="52"/>
      <c r="QJL13" s="52"/>
      <c r="QJM13" s="52"/>
      <c r="QJN13" s="52"/>
      <c r="QJO13" s="52"/>
      <c r="QJP13" s="52"/>
      <c r="QJQ13" s="52"/>
      <c r="QJR13" s="52"/>
      <c r="QJS13" s="52"/>
      <c r="QJT13" s="52"/>
      <c r="QJU13" s="52"/>
      <c r="QJV13" s="52"/>
      <c r="QJW13" s="52"/>
      <c r="QJX13" s="52"/>
      <c r="QJY13" s="52"/>
      <c r="QJZ13" s="52"/>
      <c r="QKA13" s="52"/>
      <c r="QKB13" s="52"/>
      <c r="QKC13" s="52"/>
      <c r="QKD13" s="52"/>
      <c r="QKE13" s="52"/>
      <c r="QKF13" s="52"/>
      <c r="QKG13" s="52"/>
      <c r="QKH13" s="52"/>
      <c r="QKI13" s="52"/>
      <c r="QKJ13" s="52"/>
      <c r="QKK13" s="52"/>
      <c r="QKL13" s="52"/>
      <c r="QKM13" s="52"/>
      <c r="QKN13" s="52"/>
      <c r="QKO13" s="52"/>
      <c r="QKP13" s="52"/>
      <c r="QKQ13" s="52"/>
      <c r="QKR13" s="52"/>
      <c r="QKS13" s="52"/>
      <c r="QKT13" s="52"/>
      <c r="QKU13" s="52"/>
      <c r="QKV13" s="52"/>
      <c r="QKW13" s="52"/>
      <c r="QKX13" s="52"/>
      <c r="QKY13" s="52"/>
      <c r="QKZ13" s="52"/>
      <c r="QLA13" s="52"/>
      <c r="QLB13" s="52"/>
      <c r="QLC13" s="52"/>
      <c r="QLD13" s="52"/>
      <c r="QLE13" s="52"/>
      <c r="QLF13" s="52"/>
      <c r="QLG13" s="52"/>
      <c r="QLH13" s="52"/>
      <c r="QLI13" s="52"/>
      <c r="QLJ13" s="52"/>
      <c r="QLK13" s="52"/>
      <c r="QLL13" s="52"/>
      <c r="QLM13" s="52"/>
      <c r="QLN13" s="52"/>
      <c r="QLO13" s="52"/>
      <c r="QLP13" s="52"/>
      <c r="QLQ13" s="52"/>
      <c r="QLR13" s="52"/>
      <c r="QLS13" s="52"/>
      <c r="QLT13" s="52"/>
      <c r="QLU13" s="52"/>
      <c r="QLV13" s="52"/>
      <c r="QLW13" s="52"/>
      <c r="QLX13" s="52"/>
      <c r="QLY13" s="52"/>
      <c r="QLZ13" s="52"/>
      <c r="QMA13" s="52"/>
      <c r="QMB13" s="52"/>
      <c r="QMC13" s="52"/>
      <c r="QMD13" s="52"/>
      <c r="QME13" s="52"/>
      <c r="QMF13" s="52"/>
      <c r="QMG13" s="52"/>
      <c r="QMH13" s="52"/>
      <c r="QMI13" s="52"/>
      <c r="QMJ13" s="52"/>
      <c r="QMK13" s="52"/>
      <c r="QML13" s="52"/>
      <c r="QMM13" s="52"/>
      <c r="QMN13" s="52"/>
      <c r="QMO13" s="52"/>
      <c r="QMP13" s="52"/>
      <c r="QMQ13" s="52"/>
      <c r="QMR13" s="52"/>
      <c r="QMS13" s="52"/>
      <c r="QMT13" s="52"/>
      <c r="QMU13" s="52"/>
      <c r="QMV13" s="52"/>
      <c r="QMW13" s="52"/>
      <c r="QMX13" s="52"/>
      <c r="QMY13" s="52"/>
      <c r="QMZ13" s="52"/>
      <c r="QNA13" s="52"/>
      <c r="QNB13" s="52"/>
      <c r="QNC13" s="52"/>
      <c r="QND13" s="52"/>
      <c r="QNE13" s="52"/>
      <c r="QNF13" s="52"/>
      <c r="QNG13" s="52"/>
      <c r="QNH13" s="52"/>
      <c r="QNI13" s="52"/>
      <c r="QNJ13" s="52"/>
      <c r="QNK13" s="52"/>
      <c r="QNL13" s="52"/>
      <c r="QNM13" s="52"/>
      <c r="QNN13" s="52"/>
      <c r="QNO13" s="52"/>
      <c r="QNP13" s="52"/>
      <c r="QNQ13" s="52"/>
      <c r="QNR13" s="52"/>
      <c r="QNS13" s="52"/>
      <c r="QNT13" s="52"/>
      <c r="QNU13" s="52"/>
      <c r="QNV13" s="52"/>
      <c r="QNW13" s="52"/>
      <c r="QNX13" s="52"/>
      <c r="QNY13" s="52"/>
      <c r="QNZ13" s="52"/>
      <c r="QOA13" s="52"/>
      <c r="QOB13" s="52"/>
      <c r="QOC13" s="52"/>
      <c r="QOD13" s="52"/>
      <c r="QOE13" s="52"/>
      <c r="QOF13" s="52"/>
      <c r="QOG13" s="52"/>
      <c r="QOH13" s="52"/>
      <c r="QOI13" s="52"/>
      <c r="QOJ13" s="52"/>
      <c r="QOK13" s="52"/>
      <c r="QOL13" s="52"/>
      <c r="QOM13" s="52"/>
      <c r="QON13" s="52"/>
      <c r="QOO13" s="52"/>
      <c r="QOP13" s="52"/>
      <c r="QOQ13" s="52"/>
      <c r="QOR13" s="52"/>
      <c r="QOS13" s="52"/>
      <c r="QOT13" s="52"/>
      <c r="QOU13" s="52"/>
      <c r="QOV13" s="52"/>
      <c r="QOW13" s="52"/>
      <c r="QOX13" s="52"/>
      <c r="QOY13" s="52"/>
      <c r="QOZ13" s="52"/>
      <c r="QPA13" s="52"/>
      <c r="QPB13" s="52"/>
      <c r="QPC13" s="52"/>
      <c r="QPD13" s="52"/>
      <c r="QPE13" s="52"/>
      <c r="QPF13" s="52"/>
      <c r="QPG13" s="52"/>
      <c r="QPH13" s="52"/>
      <c r="QPI13" s="52"/>
      <c r="QPJ13" s="52"/>
      <c r="QPK13" s="52"/>
      <c r="QPL13" s="52"/>
      <c r="QPM13" s="52"/>
      <c r="QPN13" s="52"/>
      <c r="QPO13" s="52"/>
      <c r="QPP13" s="52"/>
      <c r="QPQ13" s="52"/>
      <c r="QPR13" s="52"/>
      <c r="QPS13" s="52"/>
      <c r="QPT13" s="52"/>
      <c r="QPU13" s="52"/>
      <c r="QPV13" s="52"/>
      <c r="QPW13" s="52"/>
      <c r="QPX13" s="52"/>
      <c r="QPY13" s="52"/>
      <c r="QPZ13" s="52"/>
      <c r="QQA13" s="52"/>
      <c r="QQB13" s="52"/>
      <c r="QQC13" s="52"/>
      <c r="QQD13" s="52"/>
      <c r="QQE13" s="52"/>
      <c r="QQF13" s="52"/>
      <c r="QQG13" s="52"/>
      <c r="QQH13" s="52"/>
      <c r="QQI13" s="52"/>
      <c r="QQJ13" s="52"/>
      <c r="QQK13" s="52"/>
      <c r="QQL13" s="52"/>
      <c r="QQM13" s="52"/>
      <c r="QQN13" s="52"/>
      <c r="QQO13" s="52"/>
      <c r="QQP13" s="52"/>
      <c r="QQQ13" s="52"/>
      <c r="QQR13" s="52"/>
      <c r="QQS13" s="52"/>
      <c r="QQT13" s="52"/>
      <c r="QQU13" s="52"/>
      <c r="QQV13" s="52"/>
      <c r="QQW13" s="52"/>
      <c r="QQX13" s="52"/>
      <c r="QQY13" s="52"/>
      <c r="QQZ13" s="52"/>
      <c r="QRA13" s="52"/>
      <c r="QRB13" s="52"/>
      <c r="QRC13" s="52"/>
      <c r="QRD13" s="52"/>
      <c r="QRE13" s="52"/>
      <c r="QRF13" s="52"/>
      <c r="QRG13" s="52"/>
      <c r="QRH13" s="52"/>
      <c r="QRI13" s="52"/>
      <c r="QRJ13" s="52"/>
      <c r="QRK13" s="52"/>
      <c r="QRL13" s="52"/>
      <c r="QRM13" s="52"/>
      <c r="QRN13" s="52"/>
      <c r="QRO13" s="52"/>
      <c r="QRP13" s="52"/>
      <c r="QRQ13" s="52"/>
      <c r="QRR13" s="52"/>
      <c r="QRS13" s="52"/>
      <c r="QRT13" s="52"/>
      <c r="QRU13" s="52"/>
      <c r="QRV13" s="52"/>
      <c r="QRW13" s="52"/>
      <c r="QRX13" s="52"/>
      <c r="QRY13" s="52"/>
      <c r="QRZ13" s="52"/>
      <c r="QSA13" s="52"/>
      <c r="QSB13" s="52"/>
      <c r="QSC13" s="52"/>
      <c r="QSD13" s="52"/>
      <c r="QSE13" s="52"/>
      <c r="QSF13" s="52"/>
      <c r="QSG13" s="52"/>
      <c r="QSH13" s="52"/>
      <c r="QSI13" s="52"/>
      <c r="QSJ13" s="52"/>
      <c r="QSK13" s="52"/>
      <c r="QSL13" s="52"/>
      <c r="QSM13" s="52"/>
      <c r="QSN13" s="52"/>
      <c r="QSO13" s="52"/>
      <c r="QSP13" s="52"/>
      <c r="QSQ13" s="52"/>
      <c r="QSR13" s="52"/>
      <c r="QSS13" s="52"/>
      <c r="QST13" s="52"/>
      <c r="QSU13" s="52"/>
      <c r="QSV13" s="52"/>
      <c r="QSW13" s="52"/>
      <c r="QSX13" s="52"/>
      <c r="QSY13" s="52"/>
      <c r="QSZ13" s="52"/>
      <c r="QTA13" s="52"/>
      <c r="QTB13" s="52"/>
      <c r="QTC13" s="52"/>
      <c r="QTD13" s="52"/>
      <c r="QTE13" s="52"/>
      <c r="QTF13" s="52"/>
      <c r="QTG13" s="52"/>
      <c r="QTH13" s="52"/>
      <c r="QTI13" s="52"/>
      <c r="QTJ13" s="52"/>
      <c r="QTK13" s="52"/>
      <c r="QTL13" s="52"/>
      <c r="QTM13" s="52"/>
      <c r="QTN13" s="52"/>
      <c r="QTO13" s="52"/>
      <c r="QTP13" s="52"/>
      <c r="QTQ13" s="52"/>
      <c r="QTR13" s="52"/>
      <c r="QTS13" s="52"/>
      <c r="QTT13" s="52"/>
      <c r="QTU13" s="52"/>
      <c r="QTV13" s="52"/>
      <c r="QTW13" s="52"/>
      <c r="QTX13" s="52"/>
      <c r="QTY13" s="52"/>
      <c r="QTZ13" s="52"/>
      <c r="QUA13" s="52"/>
      <c r="QUB13" s="52"/>
      <c r="QUC13" s="52"/>
      <c r="QUD13" s="52"/>
      <c r="QUE13" s="52"/>
      <c r="QUF13" s="52"/>
      <c r="QUG13" s="52"/>
      <c r="QUH13" s="52"/>
      <c r="QUI13" s="52"/>
      <c r="QUJ13" s="52"/>
      <c r="QUK13" s="52"/>
      <c r="QUL13" s="52"/>
      <c r="QUM13" s="52"/>
      <c r="QUN13" s="52"/>
      <c r="QUO13" s="52"/>
      <c r="QUP13" s="52"/>
      <c r="QUQ13" s="52"/>
      <c r="QUR13" s="52"/>
      <c r="QUS13" s="52"/>
      <c r="QUT13" s="52"/>
      <c r="QUU13" s="52"/>
      <c r="QUV13" s="52"/>
      <c r="QUW13" s="52"/>
      <c r="QUX13" s="52"/>
      <c r="QUY13" s="52"/>
      <c r="QUZ13" s="52"/>
      <c r="QVA13" s="52"/>
      <c r="QVB13" s="52"/>
      <c r="QVC13" s="52"/>
      <c r="QVD13" s="52"/>
      <c r="QVE13" s="52"/>
      <c r="QVF13" s="52"/>
      <c r="QVG13" s="52"/>
      <c r="QVH13" s="52"/>
      <c r="QVI13" s="52"/>
      <c r="QVJ13" s="52"/>
      <c r="QVK13" s="52"/>
      <c r="QVL13" s="52"/>
      <c r="QVM13" s="52"/>
      <c r="QVN13" s="52"/>
      <c r="QVO13" s="52"/>
      <c r="QVP13" s="52"/>
      <c r="QVQ13" s="52"/>
      <c r="QVR13" s="52"/>
      <c r="QVS13" s="52"/>
      <c r="QVT13" s="52"/>
      <c r="QVU13" s="52"/>
      <c r="QVV13" s="52"/>
      <c r="QVW13" s="52"/>
      <c r="QVX13" s="52"/>
      <c r="QVY13" s="52"/>
      <c r="QVZ13" s="52"/>
      <c r="QWA13" s="52"/>
      <c r="QWB13" s="52"/>
      <c r="QWC13" s="52"/>
      <c r="QWD13" s="52"/>
      <c r="QWE13" s="52"/>
      <c r="QWF13" s="52"/>
      <c r="QWG13" s="52"/>
      <c r="QWH13" s="52"/>
      <c r="QWI13" s="52"/>
      <c r="QWJ13" s="52"/>
      <c r="QWK13" s="52"/>
      <c r="QWL13" s="52"/>
      <c r="QWM13" s="52"/>
      <c r="QWN13" s="52"/>
      <c r="QWO13" s="52"/>
      <c r="QWP13" s="52"/>
      <c r="QWQ13" s="52"/>
      <c r="QWR13" s="52"/>
      <c r="QWS13" s="52"/>
      <c r="QWT13" s="52"/>
      <c r="QWU13" s="52"/>
      <c r="QWV13" s="52"/>
      <c r="QWW13" s="52"/>
      <c r="QWX13" s="52"/>
      <c r="QWY13" s="52"/>
      <c r="QWZ13" s="52"/>
      <c r="QXA13" s="52"/>
      <c r="QXB13" s="52"/>
      <c r="QXC13" s="52"/>
      <c r="QXD13" s="52"/>
      <c r="QXE13" s="52"/>
      <c r="QXF13" s="52"/>
      <c r="QXG13" s="52"/>
      <c r="QXH13" s="52"/>
      <c r="QXI13" s="52"/>
      <c r="QXJ13" s="52"/>
      <c r="QXK13" s="52"/>
      <c r="QXL13" s="52"/>
      <c r="QXM13" s="52"/>
      <c r="QXN13" s="52"/>
      <c r="QXO13" s="52"/>
      <c r="QXP13" s="52"/>
      <c r="QXQ13" s="52"/>
      <c r="QXR13" s="52"/>
      <c r="QXS13" s="52"/>
      <c r="QXT13" s="52"/>
      <c r="QXU13" s="52"/>
      <c r="QXV13" s="52"/>
      <c r="QXW13" s="52"/>
      <c r="QXX13" s="52"/>
      <c r="QXY13" s="52"/>
      <c r="QXZ13" s="52"/>
      <c r="QYA13" s="52"/>
      <c r="QYB13" s="52"/>
      <c r="QYC13" s="52"/>
      <c r="QYD13" s="52"/>
      <c r="QYE13" s="52"/>
      <c r="QYF13" s="52"/>
      <c r="QYG13" s="52"/>
      <c r="QYH13" s="52"/>
      <c r="QYI13" s="52"/>
      <c r="QYJ13" s="52"/>
      <c r="QYK13" s="52"/>
      <c r="QYL13" s="52"/>
      <c r="QYM13" s="52"/>
      <c r="QYN13" s="52"/>
      <c r="QYO13" s="52"/>
      <c r="QYP13" s="52"/>
      <c r="QYQ13" s="52"/>
      <c r="QYR13" s="52"/>
      <c r="QYS13" s="52"/>
      <c r="QYT13" s="52"/>
      <c r="QYU13" s="52"/>
      <c r="QYV13" s="52"/>
      <c r="QYW13" s="52"/>
      <c r="QYX13" s="52"/>
      <c r="QYY13" s="52"/>
      <c r="QYZ13" s="52"/>
      <c r="QZA13" s="52"/>
      <c r="QZB13" s="52"/>
      <c r="QZC13" s="52"/>
      <c r="QZD13" s="52"/>
      <c r="QZE13" s="52"/>
      <c r="QZF13" s="52"/>
      <c r="QZG13" s="52"/>
      <c r="QZH13" s="52"/>
      <c r="QZI13" s="52"/>
      <c r="QZJ13" s="52"/>
      <c r="QZK13" s="52"/>
      <c r="QZL13" s="52"/>
      <c r="QZM13" s="52"/>
      <c r="QZN13" s="52"/>
      <c r="QZO13" s="52"/>
      <c r="QZP13" s="52"/>
      <c r="QZQ13" s="52"/>
      <c r="QZR13" s="52"/>
      <c r="QZS13" s="52"/>
      <c r="QZT13" s="52"/>
      <c r="QZU13" s="52"/>
      <c r="QZV13" s="52"/>
      <c r="QZW13" s="52"/>
      <c r="QZX13" s="52"/>
      <c r="QZY13" s="52"/>
      <c r="QZZ13" s="52"/>
      <c r="RAA13" s="52"/>
      <c r="RAB13" s="52"/>
      <c r="RAC13" s="52"/>
      <c r="RAD13" s="52"/>
      <c r="RAE13" s="52"/>
      <c r="RAF13" s="52"/>
      <c r="RAG13" s="52"/>
      <c r="RAH13" s="52"/>
      <c r="RAI13" s="52"/>
      <c r="RAJ13" s="52"/>
      <c r="RAK13" s="52"/>
      <c r="RAL13" s="52"/>
      <c r="RAM13" s="52"/>
      <c r="RAN13" s="52"/>
      <c r="RAO13" s="52"/>
      <c r="RAP13" s="52"/>
      <c r="RAQ13" s="52"/>
      <c r="RAR13" s="52"/>
      <c r="RAS13" s="52"/>
      <c r="RAT13" s="52"/>
      <c r="RAU13" s="52"/>
      <c r="RAV13" s="52"/>
      <c r="RAW13" s="52"/>
      <c r="RAX13" s="52"/>
      <c r="RAY13" s="52"/>
      <c r="RAZ13" s="52"/>
      <c r="RBA13" s="52"/>
      <c r="RBB13" s="52"/>
      <c r="RBC13" s="52"/>
      <c r="RBD13" s="52"/>
      <c r="RBE13" s="52"/>
      <c r="RBF13" s="52"/>
      <c r="RBG13" s="52"/>
      <c r="RBH13" s="52"/>
      <c r="RBI13" s="52"/>
      <c r="RBJ13" s="52"/>
      <c r="RBK13" s="52"/>
      <c r="RBL13" s="52"/>
      <c r="RBM13" s="52"/>
      <c r="RBN13" s="52"/>
      <c r="RBO13" s="52"/>
      <c r="RBP13" s="52"/>
      <c r="RBQ13" s="52"/>
      <c r="RBR13" s="52"/>
      <c r="RBS13" s="52"/>
      <c r="RBT13" s="52"/>
      <c r="RBU13" s="52"/>
      <c r="RBV13" s="52"/>
      <c r="RBW13" s="52"/>
      <c r="RBX13" s="52"/>
      <c r="RBY13" s="52"/>
      <c r="RBZ13" s="52"/>
      <c r="RCA13" s="52"/>
      <c r="RCB13" s="52"/>
      <c r="RCC13" s="52"/>
      <c r="RCD13" s="52"/>
      <c r="RCE13" s="52"/>
      <c r="RCF13" s="52"/>
      <c r="RCG13" s="52"/>
      <c r="RCH13" s="52"/>
      <c r="RCI13" s="52"/>
      <c r="RCJ13" s="52"/>
      <c r="RCK13" s="52"/>
      <c r="RCL13" s="52"/>
      <c r="RCM13" s="52"/>
      <c r="RCN13" s="52"/>
      <c r="RCO13" s="52"/>
      <c r="RCP13" s="52"/>
      <c r="RCQ13" s="52"/>
      <c r="RCR13" s="52"/>
      <c r="RCS13" s="52"/>
      <c r="RCT13" s="52"/>
      <c r="RCU13" s="52"/>
      <c r="RCV13" s="52"/>
      <c r="RCW13" s="52"/>
      <c r="RCX13" s="52"/>
      <c r="RCY13" s="52"/>
      <c r="RCZ13" s="52"/>
      <c r="RDA13" s="52"/>
      <c r="RDB13" s="52"/>
      <c r="RDC13" s="52"/>
      <c r="RDD13" s="52"/>
      <c r="RDE13" s="52"/>
      <c r="RDF13" s="52"/>
      <c r="RDG13" s="52"/>
      <c r="RDH13" s="52"/>
      <c r="RDI13" s="52"/>
      <c r="RDJ13" s="52"/>
      <c r="RDK13" s="52"/>
      <c r="RDL13" s="52"/>
      <c r="RDM13" s="52"/>
      <c r="RDN13" s="52"/>
      <c r="RDO13" s="52"/>
      <c r="RDP13" s="52"/>
      <c r="RDQ13" s="52"/>
      <c r="RDR13" s="52"/>
      <c r="RDS13" s="52"/>
      <c r="RDT13" s="52"/>
      <c r="RDU13" s="52"/>
      <c r="RDV13" s="52"/>
      <c r="RDW13" s="52"/>
      <c r="RDX13" s="52"/>
      <c r="RDY13" s="52"/>
      <c r="RDZ13" s="52"/>
      <c r="REA13" s="52"/>
      <c r="REB13" s="52"/>
      <c r="REC13" s="52"/>
      <c r="RED13" s="52"/>
      <c r="REE13" s="52"/>
      <c r="REF13" s="52"/>
      <c r="REG13" s="52"/>
      <c r="REH13" s="52"/>
      <c r="REI13" s="52"/>
      <c r="REJ13" s="52"/>
      <c r="REK13" s="52"/>
      <c r="REL13" s="52"/>
      <c r="REM13" s="52"/>
      <c r="REN13" s="52"/>
      <c r="REO13" s="52"/>
      <c r="REP13" s="52"/>
      <c r="REQ13" s="52"/>
      <c r="RER13" s="52"/>
      <c r="RES13" s="52"/>
      <c r="RET13" s="52"/>
      <c r="REU13" s="52"/>
      <c r="REV13" s="52"/>
      <c r="REW13" s="52"/>
      <c r="REX13" s="52"/>
      <c r="REY13" s="52"/>
      <c r="REZ13" s="52"/>
      <c r="RFA13" s="52"/>
      <c r="RFB13" s="52"/>
      <c r="RFC13" s="52"/>
      <c r="RFD13" s="52"/>
      <c r="RFE13" s="52"/>
      <c r="RFF13" s="52"/>
      <c r="RFG13" s="52"/>
      <c r="RFH13" s="52"/>
      <c r="RFI13" s="52"/>
      <c r="RFJ13" s="52"/>
      <c r="RFK13" s="52"/>
      <c r="RFL13" s="52"/>
      <c r="RFM13" s="52"/>
      <c r="RFN13" s="52"/>
      <c r="RFO13" s="52"/>
      <c r="RFP13" s="52"/>
      <c r="RFQ13" s="52"/>
      <c r="RFR13" s="52"/>
      <c r="RFS13" s="52"/>
      <c r="RFT13" s="52"/>
      <c r="RFU13" s="52"/>
      <c r="RFV13" s="52"/>
      <c r="RFW13" s="52"/>
      <c r="RFX13" s="52"/>
      <c r="RFY13" s="52"/>
      <c r="RFZ13" s="52"/>
      <c r="RGA13" s="52"/>
      <c r="RGB13" s="52"/>
      <c r="RGC13" s="52"/>
      <c r="RGD13" s="52"/>
      <c r="RGE13" s="52"/>
      <c r="RGF13" s="52"/>
      <c r="RGG13" s="52"/>
      <c r="RGH13" s="52"/>
      <c r="RGI13" s="52"/>
      <c r="RGJ13" s="52"/>
      <c r="RGK13" s="52"/>
      <c r="RGL13" s="52"/>
      <c r="RGM13" s="52"/>
      <c r="RGN13" s="52"/>
      <c r="RGO13" s="52"/>
      <c r="RGP13" s="52"/>
      <c r="RGQ13" s="52"/>
      <c r="RGR13" s="52"/>
      <c r="RGS13" s="52"/>
      <c r="RGT13" s="52"/>
      <c r="RGU13" s="52"/>
      <c r="RGV13" s="52"/>
      <c r="RGW13" s="52"/>
      <c r="RGX13" s="52"/>
      <c r="RGY13" s="52"/>
      <c r="RGZ13" s="52"/>
      <c r="RHA13" s="52"/>
      <c r="RHB13" s="52"/>
      <c r="RHC13" s="52"/>
      <c r="RHD13" s="52"/>
      <c r="RHE13" s="52"/>
      <c r="RHF13" s="52"/>
      <c r="RHG13" s="52"/>
      <c r="RHH13" s="52"/>
      <c r="RHI13" s="52"/>
      <c r="RHJ13" s="52"/>
      <c r="RHK13" s="52"/>
      <c r="RHL13" s="52"/>
      <c r="RHM13" s="52"/>
      <c r="RHN13" s="52"/>
      <c r="RHO13" s="52"/>
      <c r="RHP13" s="52"/>
      <c r="RHQ13" s="52"/>
      <c r="RHR13" s="52"/>
      <c r="RHS13" s="52"/>
      <c r="RHT13" s="52"/>
      <c r="RHU13" s="52"/>
      <c r="RHV13" s="52"/>
      <c r="RHW13" s="52"/>
      <c r="RHX13" s="52"/>
      <c r="RHY13" s="52"/>
      <c r="RHZ13" s="52"/>
      <c r="RIA13" s="52"/>
      <c r="RIB13" s="52"/>
      <c r="RIC13" s="52"/>
      <c r="RID13" s="52"/>
      <c r="RIE13" s="52"/>
      <c r="RIF13" s="52"/>
      <c r="RIG13" s="52"/>
      <c r="RIH13" s="52"/>
      <c r="RII13" s="52"/>
      <c r="RIJ13" s="52"/>
      <c r="RIK13" s="52"/>
      <c r="RIL13" s="52"/>
      <c r="RIM13" s="52"/>
      <c r="RIN13" s="52"/>
      <c r="RIO13" s="52"/>
      <c r="RIP13" s="52"/>
      <c r="RIQ13" s="52"/>
      <c r="RIR13" s="52"/>
      <c r="RIS13" s="52"/>
      <c r="RIT13" s="52"/>
      <c r="RIU13" s="52"/>
      <c r="RIV13" s="52"/>
      <c r="RIW13" s="52"/>
      <c r="RIX13" s="52"/>
      <c r="RIY13" s="52"/>
      <c r="RIZ13" s="52"/>
      <c r="RJA13" s="52"/>
      <c r="RJB13" s="52"/>
      <c r="RJC13" s="52"/>
      <c r="RJD13" s="52"/>
      <c r="RJE13" s="52"/>
      <c r="RJF13" s="52"/>
      <c r="RJG13" s="52"/>
      <c r="RJH13" s="52"/>
      <c r="RJI13" s="52"/>
      <c r="RJJ13" s="52"/>
      <c r="RJK13" s="52"/>
      <c r="RJL13" s="52"/>
      <c r="RJM13" s="52"/>
      <c r="RJN13" s="52"/>
      <c r="RJO13" s="52"/>
      <c r="RJP13" s="52"/>
      <c r="RJQ13" s="52"/>
      <c r="RJR13" s="52"/>
      <c r="RJS13" s="52"/>
      <c r="RJT13" s="52"/>
      <c r="RJU13" s="52"/>
      <c r="RJV13" s="52"/>
      <c r="RJW13" s="52"/>
      <c r="RJX13" s="52"/>
      <c r="RJY13" s="52"/>
      <c r="RJZ13" s="52"/>
      <c r="RKA13" s="52"/>
      <c r="RKB13" s="52"/>
      <c r="RKC13" s="52"/>
      <c r="RKD13" s="52"/>
      <c r="RKE13" s="52"/>
      <c r="RKF13" s="52"/>
      <c r="RKG13" s="52"/>
      <c r="RKH13" s="52"/>
      <c r="RKI13" s="52"/>
      <c r="RKJ13" s="52"/>
      <c r="RKK13" s="52"/>
      <c r="RKL13" s="52"/>
      <c r="RKM13" s="52"/>
      <c r="RKN13" s="52"/>
      <c r="RKO13" s="52"/>
      <c r="RKP13" s="52"/>
      <c r="RKQ13" s="52"/>
      <c r="RKR13" s="52"/>
      <c r="RKS13" s="52"/>
      <c r="RKT13" s="52"/>
      <c r="RKU13" s="52"/>
      <c r="RKV13" s="52"/>
      <c r="RKW13" s="52"/>
      <c r="RKX13" s="52"/>
      <c r="RKY13" s="52"/>
      <c r="RKZ13" s="52"/>
      <c r="RLA13" s="52"/>
      <c r="RLB13" s="52"/>
      <c r="RLC13" s="52"/>
      <c r="RLD13" s="52"/>
      <c r="RLE13" s="52"/>
      <c r="RLF13" s="52"/>
      <c r="RLG13" s="52"/>
      <c r="RLH13" s="52"/>
      <c r="RLI13" s="52"/>
      <c r="RLJ13" s="52"/>
      <c r="RLK13" s="52"/>
      <c r="RLL13" s="52"/>
      <c r="RLM13" s="52"/>
      <c r="RLN13" s="52"/>
      <c r="RLO13" s="52"/>
      <c r="RLP13" s="52"/>
      <c r="RLQ13" s="52"/>
      <c r="RLR13" s="52"/>
      <c r="RLS13" s="52"/>
      <c r="RLT13" s="52"/>
      <c r="RLU13" s="52"/>
      <c r="RLV13" s="52"/>
      <c r="RLW13" s="52"/>
      <c r="RLX13" s="52"/>
      <c r="RLY13" s="52"/>
      <c r="RLZ13" s="52"/>
      <c r="RMA13" s="52"/>
      <c r="RMB13" s="52"/>
      <c r="RMC13" s="52"/>
      <c r="RMD13" s="52"/>
      <c r="RME13" s="52"/>
      <c r="RMF13" s="52"/>
      <c r="RMG13" s="52"/>
      <c r="RMH13" s="52"/>
      <c r="RMI13" s="52"/>
      <c r="RMJ13" s="52"/>
      <c r="RMK13" s="52"/>
      <c r="RML13" s="52"/>
      <c r="RMM13" s="52"/>
      <c r="RMN13" s="52"/>
      <c r="RMO13" s="52"/>
      <c r="RMP13" s="52"/>
      <c r="RMQ13" s="52"/>
      <c r="RMR13" s="52"/>
      <c r="RMS13" s="52"/>
      <c r="RMT13" s="52"/>
      <c r="RMU13" s="52"/>
      <c r="RMV13" s="52"/>
      <c r="RMW13" s="52"/>
      <c r="RMX13" s="52"/>
      <c r="RMY13" s="52"/>
      <c r="RMZ13" s="52"/>
      <c r="RNA13" s="52"/>
      <c r="RNB13" s="52"/>
      <c r="RNC13" s="52"/>
      <c r="RND13" s="52"/>
      <c r="RNE13" s="52"/>
      <c r="RNF13" s="52"/>
      <c r="RNG13" s="52"/>
      <c r="RNH13" s="52"/>
      <c r="RNI13" s="52"/>
      <c r="RNJ13" s="52"/>
      <c r="RNK13" s="52"/>
      <c r="RNL13" s="52"/>
      <c r="RNM13" s="52"/>
      <c r="RNN13" s="52"/>
      <c r="RNO13" s="52"/>
      <c r="RNP13" s="52"/>
      <c r="RNQ13" s="52"/>
      <c r="RNR13" s="52"/>
      <c r="RNS13" s="52"/>
      <c r="RNT13" s="52"/>
      <c r="RNU13" s="52"/>
      <c r="RNV13" s="52"/>
      <c r="RNW13" s="52"/>
      <c r="RNX13" s="52"/>
      <c r="RNY13" s="52"/>
      <c r="RNZ13" s="52"/>
      <c r="ROA13" s="52"/>
      <c r="ROB13" s="52"/>
      <c r="ROC13" s="52"/>
      <c r="ROD13" s="52"/>
      <c r="ROE13" s="52"/>
      <c r="ROF13" s="52"/>
      <c r="ROG13" s="52"/>
      <c r="ROH13" s="52"/>
      <c r="ROI13" s="52"/>
      <c r="ROJ13" s="52"/>
      <c r="ROK13" s="52"/>
      <c r="ROL13" s="52"/>
      <c r="ROM13" s="52"/>
      <c r="RON13" s="52"/>
      <c r="ROO13" s="52"/>
      <c r="ROP13" s="52"/>
      <c r="ROQ13" s="52"/>
      <c r="ROR13" s="52"/>
      <c r="ROS13" s="52"/>
      <c r="ROT13" s="52"/>
      <c r="ROU13" s="52"/>
      <c r="ROV13" s="52"/>
      <c r="ROW13" s="52"/>
      <c r="ROX13" s="52"/>
      <c r="ROY13" s="52"/>
      <c r="ROZ13" s="52"/>
      <c r="RPA13" s="52"/>
      <c r="RPB13" s="52"/>
      <c r="RPC13" s="52"/>
      <c r="RPD13" s="52"/>
      <c r="RPE13" s="52"/>
      <c r="RPF13" s="52"/>
      <c r="RPG13" s="52"/>
      <c r="RPH13" s="52"/>
      <c r="RPI13" s="52"/>
      <c r="RPJ13" s="52"/>
      <c r="RPK13" s="52"/>
      <c r="RPL13" s="52"/>
      <c r="RPM13" s="52"/>
      <c r="RPN13" s="52"/>
      <c r="RPO13" s="52"/>
      <c r="RPP13" s="52"/>
      <c r="RPQ13" s="52"/>
      <c r="RPR13" s="52"/>
      <c r="RPS13" s="52"/>
      <c r="RPT13" s="52"/>
      <c r="RPU13" s="52"/>
      <c r="RPV13" s="52"/>
      <c r="RPW13" s="52"/>
      <c r="RPX13" s="52"/>
      <c r="RPY13" s="52"/>
      <c r="RPZ13" s="52"/>
      <c r="RQA13" s="52"/>
      <c r="RQB13" s="52"/>
      <c r="RQC13" s="52"/>
      <c r="RQD13" s="52"/>
      <c r="RQE13" s="52"/>
      <c r="RQF13" s="52"/>
      <c r="RQG13" s="52"/>
      <c r="RQH13" s="52"/>
      <c r="RQI13" s="52"/>
      <c r="RQJ13" s="52"/>
      <c r="RQK13" s="52"/>
      <c r="RQL13" s="52"/>
      <c r="RQM13" s="52"/>
      <c r="RQN13" s="52"/>
      <c r="RQO13" s="52"/>
      <c r="RQP13" s="52"/>
      <c r="RQQ13" s="52"/>
      <c r="RQR13" s="52"/>
      <c r="RQS13" s="52"/>
      <c r="RQT13" s="52"/>
      <c r="RQU13" s="52"/>
      <c r="RQV13" s="52"/>
      <c r="RQW13" s="52"/>
      <c r="RQX13" s="52"/>
      <c r="RQY13" s="52"/>
      <c r="RQZ13" s="52"/>
      <c r="RRA13" s="52"/>
      <c r="RRB13" s="52"/>
      <c r="RRC13" s="52"/>
      <c r="RRD13" s="52"/>
      <c r="RRE13" s="52"/>
      <c r="RRF13" s="52"/>
      <c r="RRG13" s="52"/>
      <c r="RRH13" s="52"/>
      <c r="RRI13" s="52"/>
      <c r="RRJ13" s="52"/>
      <c r="RRK13" s="52"/>
      <c r="RRL13" s="52"/>
      <c r="RRM13" s="52"/>
      <c r="RRN13" s="52"/>
      <c r="RRO13" s="52"/>
      <c r="RRP13" s="52"/>
      <c r="RRQ13" s="52"/>
      <c r="RRR13" s="52"/>
      <c r="RRS13" s="52"/>
      <c r="RRT13" s="52"/>
      <c r="RRU13" s="52"/>
      <c r="RRV13" s="52"/>
      <c r="RRW13" s="52"/>
      <c r="RRX13" s="52"/>
      <c r="RRY13" s="52"/>
      <c r="RRZ13" s="52"/>
      <c r="RSA13" s="52"/>
      <c r="RSB13" s="52"/>
      <c r="RSC13" s="52"/>
      <c r="RSD13" s="52"/>
      <c r="RSE13" s="52"/>
      <c r="RSF13" s="52"/>
      <c r="RSG13" s="52"/>
      <c r="RSH13" s="52"/>
      <c r="RSI13" s="52"/>
      <c r="RSJ13" s="52"/>
      <c r="RSK13" s="52"/>
      <c r="RSL13" s="52"/>
      <c r="RSM13" s="52"/>
      <c r="RSN13" s="52"/>
      <c r="RSO13" s="52"/>
      <c r="RSP13" s="52"/>
      <c r="RSQ13" s="52"/>
      <c r="RSR13" s="52"/>
      <c r="RSS13" s="52"/>
      <c r="RST13" s="52"/>
      <c r="RSU13" s="52"/>
      <c r="RSV13" s="52"/>
      <c r="RSW13" s="52"/>
      <c r="RSX13" s="52"/>
      <c r="RSY13" s="52"/>
      <c r="RSZ13" s="52"/>
      <c r="RTA13" s="52"/>
      <c r="RTB13" s="52"/>
      <c r="RTC13" s="52"/>
      <c r="RTD13" s="52"/>
      <c r="RTE13" s="52"/>
      <c r="RTF13" s="52"/>
      <c r="RTG13" s="52"/>
      <c r="RTH13" s="52"/>
      <c r="RTI13" s="52"/>
      <c r="RTJ13" s="52"/>
      <c r="RTK13" s="52"/>
      <c r="RTL13" s="52"/>
      <c r="RTM13" s="52"/>
      <c r="RTN13" s="52"/>
      <c r="RTO13" s="52"/>
      <c r="RTP13" s="52"/>
      <c r="RTQ13" s="52"/>
      <c r="RTR13" s="52"/>
      <c r="RTS13" s="52"/>
      <c r="RTT13" s="52"/>
      <c r="RTU13" s="52"/>
      <c r="RTV13" s="52"/>
      <c r="RTW13" s="52"/>
      <c r="RTX13" s="52"/>
      <c r="RTY13" s="52"/>
      <c r="RTZ13" s="52"/>
      <c r="RUA13" s="52"/>
      <c r="RUB13" s="52"/>
      <c r="RUC13" s="52"/>
      <c r="RUD13" s="52"/>
      <c r="RUE13" s="52"/>
      <c r="RUF13" s="52"/>
      <c r="RUG13" s="52"/>
      <c r="RUH13" s="52"/>
      <c r="RUI13" s="52"/>
      <c r="RUJ13" s="52"/>
      <c r="RUK13" s="52"/>
      <c r="RUL13" s="52"/>
      <c r="RUM13" s="52"/>
      <c r="RUN13" s="52"/>
      <c r="RUO13" s="52"/>
      <c r="RUP13" s="52"/>
      <c r="RUQ13" s="52"/>
      <c r="RUR13" s="52"/>
      <c r="RUS13" s="52"/>
      <c r="RUT13" s="52"/>
      <c r="RUU13" s="52"/>
      <c r="RUV13" s="52"/>
      <c r="RUW13" s="52"/>
      <c r="RUX13" s="52"/>
      <c r="RUY13" s="52"/>
      <c r="RUZ13" s="52"/>
      <c r="RVA13" s="52"/>
      <c r="RVB13" s="52"/>
      <c r="RVC13" s="52"/>
      <c r="RVD13" s="52"/>
      <c r="RVE13" s="52"/>
      <c r="RVF13" s="52"/>
      <c r="RVG13" s="52"/>
      <c r="RVH13" s="52"/>
      <c r="RVI13" s="52"/>
      <c r="RVJ13" s="52"/>
      <c r="RVK13" s="52"/>
      <c r="RVL13" s="52"/>
      <c r="RVM13" s="52"/>
      <c r="RVN13" s="52"/>
      <c r="RVO13" s="52"/>
      <c r="RVP13" s="52"/>
      <c r="RVQ13" s="52"/>
      <c r="RVR13" s="52"/>
      <c r="RVS13" s="52"/>
      <c r="RVT13" s="52"/>
      <c r="RVU13" s="52"/>
      <c r="RVV13" s="52"/>
      <c r="RVW13" s="52"/>
      <c r="RVX13" s="52"/>
      <c r="RVY13" s="52"/>
      <c r="RVZ13" s="52"/>
      <c r="RWA13" s="52"/>
      <c r="RWB13" s="52"/>
      <c r="RWC13" s="52"/>
      <c r="RWD13" s="52"/>
      <c r="RWE13" s="52"/>
      <c r="RWF13" s="52"/>
      <c r="RWG13" s="52"/>
      <c r="RWH13" s="52"/>
      <c r="RWI13" s="52"/>
      <c r="RWJ13" s="52"/>
      <c r="RWK13" s="52"/>
      <c r="RWL13" s="52"/>
      <c r="RWM13" s="52"/>
      <c r="RWN13" s="52"/>
      <c r="RWO13" s="52"/>
      <c r="RWP13" s="52"/>
      <c r="RWQ13" s="52"/>
      <c r="RWR13" s="52"/>
      <c r="RWS13" s="52"/>
      <c r="RWT13" s="52"/>
      <c r="RWU13" s="52"/>
      <c r="RWV13" s="52"/>
      <c r="RWW13" s="52"/>
      <c r="RWX13" s="52"/>
      <c r="RWY13" s="52"/>
      <c r="RWZ13" s="52"/>
      <c r="RXA13" s="52"/>
      <c r="RXB13" s="52"/>
      <c r="RXC13" s="52"/>
      <c r="RXD13" s="52"/>
      <c r="RXE13" s="52"/>
      <c r="RXF13" s="52"/>
      <c r="RXG13" s="52"/>
      <c r="RXH13" s="52"/>
      <c r="RXI13" s="52"/>
      <c r="RXJ13" s="52"/>
      <c r="RXK13" s="52"/>
      <c r="RXL13" s="52"/>
      <c r="RXM13" s="52"/>
      <c r="RXN13" s="52"/>
      <c r="RXO13" s="52"/>
      <c r="RXP13" s="52"/>
      <c r="RXQ13" s="52"/>
      <c r="RXR13" s="52"/>
      <c r="RXS13" s="52"/>
      <c r="RXT13" s="52"/>
      <c r="RXU13" s="52"/>
      <c r="RXV13" s="52"/>
      <c r="RXW13" s="52"/>
      <c r="RXX13" s="52"/>
      <c r="RXY13" s="52"/>
      <c r="RXZ13" s="52"/>
      <c r="RYA13" s="52"/>
      <c r="RYB13" s="52"/>
      <c r="RYC13" s="52"/>
      <c r="RYD13" s="52"/>
      <c r="RYE13" s="52"/>
      <c r="RYF13" s="52"/>
      <c r="RYG13" s="52"/>
      <c r="RYH13" s="52"/>
      <c r="RYI13" s="52"/>
      <c r="RYJ13" s="52"/>
      <c r="RYK13" s="52"/>
      <c r="RYL13" s="52"/>
      <c r="RYM13" s="52"/>
      <c r="RYN13" s="52"/>
      <c r="RYO13" s="52"/>
      <c r="RYP13" s="52"/>
      <c r="RYQ13" s="52"/>
      <c r="RYR13" s="52"/>
      <c r="RYS13" s="52"/>
      <c r="RYT13" s="52"/>
      <c r="RYU13" s="52"/>
      <c r="RYV13" s="52"/>
      <c r="RYW13" s="52"/>
      <c r="RYX13" s="52"/>
      <c r="RYY13" s="52"/>
      <c r="RYZ13" s="52"/>
      <c r="RZA13" s="52"/>
      <c r="RZB13" s="52"/>
      <c r="RZC13" s="52"/>
      <c r="RZD13" s="52"/>
      <c r="RZE13" s="52"/>
      <c r="RZF13" s="52"/>
      <c r="RZG13" s="52"/>
      <c r="RZH13" s="52"/>
      <c r="RZI13" s="52"/>
      <c r="RZJ13" s="52"/>
      <c r="RZK13" s="52"/>
      <c r="RZL13" s="52"/>
      <c r="RZM13" s="52"/>
      <c r="RZN13" s="52"/>
      <c r="RZO13" s="52"/>
      <c r="RZP13" s="52"/>
      <c r="RZQ13" s="52"/>
      <c r="RZR13" s="52"/>
      <c r="RZS13" s="52"/>
      <c r="RZT13" s="52"/>
      <c r="RZU13" s="52"/>
      <c r="RZV13" s="52"/>
      <c r="RZW13" s="52"/>
      <c r="RZX13" s="52"/>
      <c r="RZY13" s="52"/>
      <c r="RZZ13" s="52"/>
      <c r="SAA13" s="52"/>
      <c r="SAB13" s="52"/>
      <c r="SAC13" s="52"/>
      <c r="SAD13" s="52"/>
      <c r="SAE13" s="52"/>
      <c r="SAF13" s="52"/>
      <c r="SAG13" s="52"/>
      <c r="SAH13" s="52"/>
      <c r="SAI13" s="52"/>
      <c r="SAJ13" s="52"/>
      <c r="SAK13" s="52"/>
      <c r="SAL13" s="52"/>
      <c r="SAM13" s="52"/>
      <c r="SAN13" s="52"/>
      <c r="SAO13" s="52"/>
      <c r="SAP13" s="52"/>
      <c r="SAQ13" s="52"/>
      <c r="SAR13" s="52"/>
      <c r="SAS13" s="52"/>
      <c r="SAT13" s="52"/>
      <c r="SAU13" s="52"/>
      <c r="SAV13" s="52"/>
      <c r="SAW13" s="52"/>
      <c r="SAX13" s="52"/>
      <c r="SAY13" s="52"/>
      <c r="SAZ13" s="52"/>
      <c r="SBA13" s="52"/>
      <c r="SBB13" s="52"/>
      <c r="SBC13" s="52"/>
      <c r="SBD13" s="52"/>
      <c r="SBE13" s="52"/>
      <c r="SBF13" s="52"/>
      <c r="SBG13" s="52"/>
      <c r="SBH13" s="52"/>
      <c r="SBI13" s="52"/>
      <c r="SBJ13" s="52"/>
      <c r="SBK13" s="52"/>
      <c r="SBL13" s="52"/>
      <c r="SBM13" s="52"/>
      <c r="SBN13" s="52"/>
      <c r="SBO13" s="52"/>
      <c r="SBP13" s="52"/>
      <c r="SBQ13" s="52"/>
      <c r="SBR13" s="52"/>
      <c r="SBS13" s="52"/>
      <c r="SBT13" s="52"/>
      <c r="SBU13" s="52"/>
      <c r="SBV13" s="52"/>
      <c r="SBW13" s="52"/>
      <c r="SBX13" s="52"/>
      <c r="SBY13" s="52"/>
      <c r="SBZ13" s="52"/>
      <c r="SCA13" s="52"/>
      <c r="SCB13" s="52"/>
      <c r="SCC13" s="52"/>
      <c r="SCD13" s="52"/>
      <c r="SCE13" s="52"/>
      <c r="SCF13" s="52"/>
      <c r="SCG13" s="52"/>
      <c r="SCH13" s="52"/>
      <c r="SCI13" s="52"/>
      <c r="SCJ13" s="52"/>
      <c r="SCK13" s="52"/>
      <c r="SCL13" s="52"/>
      <c r="SCM13" s="52"/>
      <c r="SCN13" s="52"/>
      <c r="SCO13" s="52"/>
      <c r="SCP13" s="52"/>
      <c r="SCQ13" s="52"/>
      <c r="SCR13" s="52"/>
      <c r="SCS13" s="52"/>
      <c r="SCT13" s="52"/>
      <c r="SCU13" s="52"/>
      <c r="SCV13" s="52"/>
      <c r="SCW13" s="52"/>
      <c r="SCX13" s="52"/>
      <c r="SCY13" s="52"/>
      <c r="SCZ13" s="52"/>
      <c r="SDA13" s="52"/>
      <c r="SDB13" s="52"/>
      <c r="SDC13" s="52"/>
      <c r="SDD13" s="52"/>
      <c r="SDE13" s="52"/>
      <c r="SDF13" s="52"/>
      <c r="SDG13" s="52"/>
      <c r="SDH13" s="52"/>
      <c r="SDI13" s="52"/>
      <c r="SDJ13" s="52"/>
      <c r="SDK13" s="52"/>
      <c r="SDL13" s="52"/>
      <c r="SDM13" s="52"/>
      <c r="SDN13" s="52"/>
      <c r="SDO13" s="52"/>
      <c r="SDP13" s="52"/>
      <c r="SDQ13" s="52"/>
      <c r="SDR13" s="52"/>
      <c r="SDS13" s="52"/>
      <c r="SDT13" s="52"/>
      <c r="SDU13" s="52"/>
      <c r="SDV13" s="52"/>
      <c r="SDW13" s="52"/>
      <c r="SDX13" s="52"/>
      <c r="SDY13" s="52"/>
      <c r="SDZ13" s="52"/>
      <c r="SEA13" s="52"/>
      <c r="SEB13" s="52"/>
      <c r="SEC13" s="52"/>
      <c r="SED13" s="52"/>
      <c r="SEE13" s="52"/>
      <c r="SEF13" s="52"/>
      <c r="SEG13" s="52"/>
      <c r="SEH13" s="52"/>
      <c r="SEI13" s="52"/>
      <c r="SEJ13" s="52"/>
      <c r="SEK13" s="52"/>
      <c r="SEL13" s="52"/>
      <c r="SEM13" s="52"/>
      <c r="SEN13" s="52"/>
      <c r="SEO13" s="52"/>
      <c r="SEP13" s="52"/>
      <c r="SEQ13" s="52"/>
      <c r="SER13" s="52"/>
      <c r="SES13" s="52"/>
      <c r="SET13" s="52"/>
      <c r="SEU13" s="52"/>
      <c r="SEV13" s="52"/>
      <c r="SEW13" s="52"/>
      <c r="SEX13" s="52"/>
      <c r="SEY13" s="52"/>
      <c r="SEZ13" s="52"/>
      <c r="SFA13" s="52"/>
      <c r="SFB13" s="52"/>
      <c r="SFC13" s="52"/>
      <c r="SFD13" s="52"/>
      <c r="SFE13" s="52"/>
      <c r="SFF13" s="52"/>
      <c r="SFG13" s="52"/>
      <c r="SFH13" s="52"/>
      <c r="SFI13" s="52"/>
      <c r="SFJ13" s="52"/>
      <c r="SFK13" s="52"/>
      <c r="SFL13" s="52"/>
      <c r="SFM13" s="52"/>
      <c r="SFN13" s="52"/>
      <c r="SFO13" s="52"/>
      <c r="SFP13" s="52"/>
      <c r="SFQ13" s="52"/>
      <c r="SFR13" s="52"/>
      <c r="SFS13" s="52"/>
      <c r="SFT13" s="52"/>
      <c r="SFU13" s="52"/>
      <c r="SFV13" s="52"/>
      <c r="SFW13" s="52"/>
      <c r="SFX13" s="52"/>
      <c r="SFY13" s="52"/>
      <c r="SFZ13" s="52"/>
      <c r="SGA13" s="52"/>
      <c r="SGB13" s="52"/>
      <c r="SGC13" s="52"/>
      <c r="SGD13" s="52"/>
      <c r="SGE13" s="52"/>
      <c r="SGF13" s="52"/>
      <c r="SGG13" s="52"/>
      <c r="SGH13" s="52"/>
      <c r="SGI13" s="52"/>
      <c r="SGJ13" s="52"/>
      <c r="SGK13" s="52"/>
      <c r="SGL13" s="52"/>
      <c r="SGM13" s="52"/>
      <c r="SGN13" s="52"/>
      <c r="SGO13" s="52"/>
      <c r="SGP13" s="52"/>
      <c r="SGQ13" s="52"/>
      <c r="SGR13" s="52"/>
      <c r="SGS13" s="52"/>
      <c r="SGT13" s="52"/>
      <c r="SGU13" s="52"/>
      <c r="SGV13" s="52"/>
      <c r="SGW13" s="52"/>
      <c r="SGX13" s="52"/>
      <c r="SGY13" s="52"/>
      <c r="SGZ13" s="52"/>
      <c r="SHA13" s="52"/>
      <c r="SHB13" s="52"/>
      <c r="SHC13" s="52"/>
      <c r="SHD13" s="52"/>
      <c r="SHE13" s="52"/>
      <c r="SHF13" s="52"/>
      <c r="SHG13" s="52"/>
      <c r="SHH13" s="52"/>
      <c r="SHI13" s="52"/>
      <c r="SHJ13" s="52"/>
      <c r="SHK13" s="52"/>
      <c r="SHL13" s="52"/>
      <c r="SHM13" s="52"/>
      <c r="SHN13" s="52"/>
      <c r="SHO13" s="52"/>
      <c r="SHP13" s="52"/>
      <c r="SHQ13" s="52"/>
      <c r="SHR13" s="52"/>
      <c r="SHS13" s="52"/>
      <c r="SHT13" s="52"/>
      <c r="SHU13" s="52"/>
      <c r="SHV13" s="52"/>
      <c r="SHW13" s="52"/>
      <c r="SHX13" s="52"/>
      <c r="SHY13" s="52"/>
      <c r="SHZ13" s="52"/>
      <c r="SIA13" s="52"/>
      <c r="SIB13" s="52"/>
      <c r="SIC13" s="52"/>
      <c r="SID13" s="52"/>
      <c r="SIE13" s="52"/>
      <c r="SIF13" s="52"/>
      <c r="SIG13" s="52"/>
      <c r="SIH13" s="52"/>
      <c r="SII13" s="52"/>
      <c r="SIJ13" s="52"/>
      <c r="SIK13" s="52"/>
      <c r="SIL13" s="52"/>
      <c r="SIM13" s="52"/>
      <c r="SIN13" s="52"/>
      <c r="SIO13" s="52"/>
      <c r="SIP13" s="52"/>
      <c r="SIQ13" s="52"/>
      <c r="SIR13" s="52"/>
      <c r="SIS13" s="52"/>
      <c r="SIT13" s="52"/>
      <c r="SIU13" s="52"/>
      <c r="SIV13" s="52"/>
      <c r="SIW13" s="52"/>
      <c r="SIX13" s="52"/>
      <c r="SIY13" s="52"/>
      <c r="SIZ13" s="52"/>
      <c r="SJA13" s="52"/>
      <c r="SJB13" s="52"/>
      <c r="SJC13" s="52"/>
      <c r="SJD13" s="52"/>
      <c r="SJE13" s="52"/>
      <c r="SJF13" s="52"/>
      <c r="SJG13" s="52"/>
      <c r="SJH13" s="52"/>
      <c r="SJI13" s="52"/>
      <c r="SJJ13" s="52"/>
      <c r="SJK13" s="52"/>
      <c r="SJL13" s="52"/>
      <c r="SJM13" s="52"/>
      <c r="SJN13" s="52"/>
      <c r="SJO13" s="52"/>
      <c r="SJP13" s="52"/>
      <c r="SJQ13" s="52"/>
      <c r="SJR13" s="52"/>
      <c r="SJS13" s="52"/>
      <c r="SJT13" s="52"/>
      <c r="SJU13" s="52"/>
      <c r="SJV13" s="52"/>
      <c r="SJW13" s="52"/>
      <c r="SJX13" s="52"/>
      <c r="SJY13" s="52"/>
      <c r="SJZ13" s="52"/>
      <c r="SKA13" s="52"/>
      <c r="SKB13" s="52"/>
      <c r="SKC13" s="52"/>
      <c r="SKD13" s="52"/>
      <c r="SKE13" s="52"/>
      <c r="SKF13" s="52"/>
      <c r="SKG13" s="52"/>
      <c r="SKH13" s="52"/>
      <c r="SKI13" s="52"/>
      <c r="SKJ13" s="52"/>
      <c r="SKK13" s="52"/>
      <c r="SKL13" s="52"/>
      <c r="SKM13" s="52"/>
      <c r="SKN13" s="52"/>
      <c r="SKO13" s="52"/>
      <c r="SKP13" s="52"/>
      <c r="SKQ13" s="52"/>
      <c r="SKR13" s="52"/>
      <c r="SKS13" s="52"/>
      <c r="SKT13" s="52"/>
      <c r="SKU13" s="52"/>
      <c r="SKV13" s="52"/>
      <c r="SKW13" s="52"/>
      <c r="SKX13" s="52"/>
      <c r="SKY13" s="52"/>
      <c r="SKZ13" s="52"/>
      <c r="SLA13" s="52"/>
      <c r="SLB13" s="52"/>
      <c r="SLC13" s="52"/>
      <c r="SLD13" s="52"/>
      <c r="SLE13" s="52"/>
      <c r="SLF13" s="52"/>
      <c r="SLG13" s="52"/>
      <c r="SLH13" s="52"/>
      <c r="SLI13" s="52"/>
      <c r="SLJ13" s="52"/>
      <c r="SLK13" s="52"/>
      <c r="SLL13" s="52"/>
      <c r="SLM13" s="52"/>
      <c r="SLN13" s="52"/>
      <c r="SLO13" s="52"/>
      <c r="SLP13" s="52"/>
      <c r="SLQ13" s="52"/>
      <c r="SLR13" s="52"/>
      <c r="SLS13" s="52"/>
      <c r="SLT13" s="52"/>
      <c r="SLU13" s="52"/>
      <c r="SLV13" s="52"/>
      <c r="SLW13" s="52"/>
      <c r="SLX13" s="52"/>
      <c r="SLY13" s="52"/>
      <c r="SLZ13" s="52"/>
      <c r="SMA13" s="52"/>
      <c r="SMB13" s="52"/>
      <c r="SMC13" s="52"/>
      <c r="SMD13" s="52"/>
      <c r="SME13" s="52"/>
      <c r="SMF13" s="52"/>
      <c r="SMG13" s="52"/>
      <c r="SMH13" s="52"/>
      <c r="SMI13" s="52"/>
      <c r="SMJ13" s="52"/>
      <c r="SMK13" s="52"/>
      <c r="SML13" s="52"/>
      <c r="SMM13" s="52"/>
      <c r="SMN13" s="52"/>
      <c r="SMO13" s="52"/>
      <c r="SMP13" s="52"/>
      <c r="SMQ13" s="52"/>
      <c r="SMR13" s="52"/>
      <c r="SMS13" s="52"/>
      <c r="SMT13" s="52"/>
      <c r="SMU13" s="52"/>
      <c r="SMV13" s="52"/>
      <c r="SMW13" s="52"/>
      <c r="SMX13" s="52"/>
      <c r="SMY13" s="52"/>
      <c r="SMZ13" s="52"/>
      <c r="SNA13" s="52"/>
      <c r="SNB13" s="52"/>
      <c r="SNC13" s="52"/>
      <c r="SND13" s="52"/>
      <c r="SNE13" s="52"/>
      <c r="SNF13" s="52"/>
      <c r="SNG13" s="52"/>
      <c r="SNH13" s="52"/>
      <c r="SNI13" s="52"/>
      <c r="SNJ13" s="52"/>
      <c r="SNK13" s="52"/>
      <c r="SNL13" s="52"/>
      <c r="SNM13" s="52"/>
      <c r="SNN13" s="52"/>
      <c r="SNO13" s="52"/>
      <c r="SNP13" s="52"/>
      <c r="SNQ13" s="52"/>
      <c r="SNR13" s="52"/>
      <c r="SNS13" s="52"/>
      <c r="SNT13" s="52"/>
      <c r="SNU13" s="52"/>
      <c r="SNV13" s="52"/>
      <c r="SNW13" s="52"/>
      <c r="SNX13" s="52"/>
      <c r="SNY13" s="52"/>
      <c r="SNZ13" s="52"/>
      <c r="SOA13" s="52"/>
      <c r="SOB13" s="52"/>
      <c r="SOC13" s="52"/>
      <c r="SOD13" s="52"/>
      <c r="SOE13" s="52"/>
      <c r="SOF13" s="52"/>
      <c r="SOG13" s="52"/>
      <c r="SOH13" s="52"/>
      <c r="SOI13" s="52"/>
      <c r="SOJ13" s="52"/>
      <c r="SOK13" s="52"/>
      <c r="SOL13" s="52"/>
      <c r="SOM13" s="52"/>
      <c r="SON13" s="52"/>
      <c r="SOO13" s="52"/>
      <c r="SOP13" s="52"/>
      <c r="SOQ13" s="52"/>
      <c r="SOR13" s="52"/>
      <c r="SOS13" s="52"/>
      <c r="SOT13" s="52"/>
      <c r="SOU13" s="52"/>
      <c r="SOV13" s="52"/>
      <c r="SOW13" s="52"/>
      <c r="SOX13" s="52"/>
      <c r="SOY13" s="52"/>
      <c r="SOZ13" s="52"/>
      <c r="SPA13" s="52"/>
      <c r="SPB13" s="52"/>
      <c r="SPC13" s="52"/>
      <c r="SPD13" s="52"/>
      <c r="SPE13" s="52"/>
      <c r="SPF13" s="52"/>
      <c r="SPG13" s="52"/>
      <c r="SPH13" s="52"/>
      <c r="SPI13" s="52"/>
      <c r="SPJ13" s="52"/>
      <c r="SPK13" s="52"/>
      <c r="SPL13" s="52"/>
      <c r="SPM13" s="52"/>
      <c r="SPN13" s="52"/>
      <c r="SPO13" s="52"/>
      <c r="SPP13" s="52"/>
      <c r="SPQ13" s="52"/>
      <c r="SPR13" s="52"/>
      <c r="SPS13" s="52"/>
      <c r="SPT13" s="52"/>
      <c r="SPU13" s="52"/>
      <c r="SPV13" s="52"/>
      <c r="SPW13" s="52"/>
      <c r="SPX13" s="52"/>
      <c r="SPY13" s="52"/>
      <c r="SPZ13" s="52"/>
      <c r="SQA13" s="52"/>
      <c r="SQB13" s="52"/>
      <c r="SQC13" s="52"/>
      <c r="SQD13" s="52"/>
      <c r="SQE13" s="52"/>
      <c r="SQF13" s="52"/>
      <c r="SQG13" s="52"/>
      <c r="SQH13" s="52"/>
      <c r="SQI13" s="52"/>
      <c r="SQJ13" s="52"/>
      <c r="SQK13" s="52"/>
      <c r="SQL13" s="52"/>
      <c r="SQM13" s="52"/>
      <c r="SQN13" s="52"/>
      <c r="SQO13" s="52"/>
      <c r="SQP13" s="52"/>
      <c r="SQQ13" s="52"/>
      <c r="SQR13" s="52"/>
      <c r="SQS13" s="52"/>
      <c r="SQT13" s="52"/>
      <c r="SQU13" s="52"/>
      <c r="SQV13" s="52"/>
      <c r="SQW13" s="52"/>
      <c r="SQX13" s="52"/>
      <c r="SQY13" s="52"/>
      <c r="SQZ13" s="52"/>
      <c r="SRA13" s="52"/>
      <c r="SRB13" s="52"/>
      <c r="SRC13" s="52"/>
      <c r="SRD13" s="52"/>
      <c r="SRE13" s="52"/>
      <c r="SRF13" s="52"/>
      <c r="SRG13" s="52"/>
      <c r="SRH13" s="52"/>
      <c r="SRI13" s="52"/>
      <c r="SRJ13" s="52"/>
      <c r="SRK13" s="52"/>
      <c r="SRL13" s="52"/>
      <c r="SRM13" s="52"/>
      <c r="SRN13" s="52"/>
      <c r="SRO13" s="52"/>
      <c r="SRP13" s="52"/>
      <c r="SRQ13" s="52"/>
      <c r="SRR13" s="52"/>
      <c r="SRS13" s="52"/>
      <c r="SRT13" s="52"/>
      <c r="SRU13" s="52"/>
      <c r="SRV13" s="52"/>
      <c r="SRW13" s="52"/>
      <c r="SRX13" s="52"/>
      <c r="SRY13" s="52"/>
      <c r="SRZ13" s="52"/>
      <c r="SSA13" s="52"/>
      <c r="SSB13" s="52"/>
      <c r="SSC13" s="52"/>
      <c r="SSD13" s="52"/>
      <c r="SSE13" s="52"/>
      <c r="SSF13" s="52"/>
      <c r="SSG13" s="52"/>
      <c r="SSH13" s="52"/>
      <c r="SSI13" s="52"/>
      <c r="SSJ13" s="52"/>
      <c r="SSK13" s="52"/>
      <c r="SSL13" s="52"/>
      <c r="SSM13" s="52"/>
      <c r="SSN13" s="52"/>
      <c r="SSO13" s="52"/>
      <c r="SSP13" s="52"/>
      <c r="SSQ13" s="52"/>
      <c r="SSR13" s="52"/>
      <c r="SSS13" s="52"/>
      <c r="SST13" s="52"/>
      <c r="SSU13" s="52"/>
      <c r="SSV13" s="52"/>
      <c r="SSW13" s="52"/>
      <c r="SSX13" s="52"/>
      <c r="SSY13" s="52"/>
      <c r="SSZ13" s="52"/>
      <c r="STA13" s="52"/>
      <c r="STB13" s="52"/>
      <c r="STC13" s="52"/>
      <c r="STD13" s="52"/>
      <c r="STE13" s="52"/>
      <c r="STF13" s="52"/>
      <c r="STG13" s="52"/>
      <c r="STH13" s="52"/>
      <c r="STI13" s="52"/>
      <c r="STJ13" s="52"/>
      <c r="STK13" s="52"/>
      <c r="STL13" s="52"/>
      <c r="STM13" s="52"/>
      <c r="STN13" s="52"/>
      <c r="STO13" s="52"/>
      <c r="STP13" s="52"/>
      <c r="STQ13" s="52"/>
      <c r="STR13" s="52"/>
      <c r="STS13" s="52"/>
      <c r="STT13" s="52"/>
      <c r="STU13" s="52"/>
      <c r="STV13" s="52"/>
      <c r="STW13" s="52"/>
      <c r="STX13" s="52"/>
      <c r="STY13" s="52"/>
      <c r="STZ13" s="52"/>
      <c r="SUA13" s="52"/>
      <c r="SUB13" s="52"/>
      <c r="SUC13" s="52"/>
      <c r="SUD13" s="52"/>
      <c r="SUE13" s="52"/>
      <c r="SUF13" s="52"/>
      <c r="SUG13" s="52"/>
      <c r="SUH13" s="52"/>
      <c r="SUI13" s="52"/>
      <c r="SUJ13" s="52"/>
      <c r="SUK13" s="52"/>
      <c r="SUL13" s="52"/>
      <c r="SUM13" s="52"/>
      <c r="SUN13" s="52"/>
      <c r="SUO13" s="52"/>
      <c r="SUP13" s="52"/>
      <c r="SUQ13" s="52"/>
      <c r="SUR13" s="52"/>
      <c r="SUS13" s="52"/>
      <c r="SUT13" s="52"/>
      <c r="SUU13" s="52"/>
      <c r="SUV13" s="52"/>
      <c r="SUW13" s="52"/>
      <c r="SUX13" s="52"/>
      <c r="SUY13" s="52"/>
      <c r="SUZ13" s="52"/>
      <c r="SVA13" s="52"/>
      <c r="SVB13" s="52"/>
      <c r="SVC13" s="52"/>
      <c r="SVD13" s="52"/>
      <c r="SVE13" s="52"/>
      <c r="SVF13" s="52"/>
      <c r="SVG13" s="52"/>
      <c r="SVH13" s="52"/>
      <c r="SVI13" s="52"/>
      <c r="SVJ13" s="52"/>
      <c r="SVK13" s="52"/>
      <c r="SVL13" s="52"/>
      <c r="SVM13" s="52"/>
      <c r="SVN13" s="52"/>
      <c r="SVO13" s="52"/>
      <c r="SVP13" s="52"/>
      <c r="SVQ13" s="52"/>
      <c r="SVR13" s="52"/>
      <c r="SVS13" s="52"/>
      <c r="SVT13" s="52"/>
      <c r="SVU13" s="52"/>
      <c r="SVV13" s="52"/>
      <c r="SVW13" s="52"/>
      <c r="SVX13" s="52"/>
      <c r="SVY13" s="52"/>
      <c r="SVZ13" s="52"/>
      <c r="SWA13" s="52"/>
      <c r="SWB13" s="52"/>
      <c r="SWC13" s="52"/>
      <c r="SWD13" s="52"/>
      <c r="SWE13" s="52"/>
      <c r="SWF13" s="52"/>
      <c r="SWG13" s="52"/>
      <c r="SWH13" s="52"/>
      <c r="SWI13" s="52"/>
      <c r="SWJ13" s="52"/>
      <c r="SWK13" s="52"/>
      <c r="SWL13" s="52"/>
      <c r="SWM13" s="52"/>
      <c r="SWN13" s="52"/>
      <c r="SWO13" s="52"/>
      <c r="SWP13" s="52"/>
      <c r="SWQ13" s="52"/>
      <c r="SWR13" s="52"/>
      <c r="SWS13" s="52"/>
      <c r="SWT13" s="52"/>
      <c r="SWU13" s="52"/>
      <c r="SWV13" s="52"/>
      <c r="SWW13" s="52"/>
      <c r="SWX13" s="52"/>
      <c r="SWY13" s="52"/>
      <c r="SWZ13" s="52"/>
      <c r="SXA13" s="52"/>
      <c r="SXB13" s="52"/>
      <c r="SXC13" s="52"/>
      <c r="SXD13" s="52"/>
      <c r="SXE13" s="52"/>
      <c r="SXF13" s="52"/>
      <c r="SXG13" s="52"/>
      <c r="SXH13" s="52"/>
      <c r="SXI13" s="52"/>
      <c r="SXJ13" s="52"/>
      <c r="SXK13" s="52"/>
      <c r="SXL13" s="52"/>
      <c r="SXM13" s="52"/>
      <c r="SXN13" s="52"/>
      <c r="SXO13" s="52"/>
      <c r="SXP13" s="52"/>
      <c r="SXQ13" s="52"/>
      <c r="SXR13" s="52"/>
      <c r="SXS13" s="52"/>
      <c r="SXT13" s="52"/>
      <c r="SXU13" s="52"/>
      <c r="SXV13" s="52"/>
      <c r="SXW13" s="52"/>
      <c r="SXX13" s="52"/>
      <c r="SXY13" s="52"/>
      <c r="SXZ13" s="52"/>
      <c r="SYA13" s="52"/>
      <c r="SYB13" s="52"/>
      <c r="SYC13" s="52"/>
      <c r="SYD13" s="52"/>
      <c r="SYE13" s="52"/>
      <c r="SYF13" s="52"/>
      <c r="SYG13" s="52"/>
      <c r="SYH13" s="52"/>
      <c r="SYI13" s="52"/>
      <c r="SYJ13" s="52"/>
      <c r="SYK13" s="52"/>
      <c r="SYL13" s="52"/>
      <c r="SYM13" s="52"/>
      <c r="SYN13" s="52"/>
      <c r="SYO13" s="52"/>
      <c r="SYP13" s="52"/>
      <c r="SYQ13" s="52"/>
      <c r="SYR13" s="52"/>
      <c r="SYS13" s="52"/>
      <c r="SYT13" s="52"/>
      <c r="SYU13" s="52"/>
      <c r="SYV13" s="52"/>
      <c r="SYW13" s="52"/>
      <c r="SYX13" s="52"/>
      <c r="SYY13" s="52"/>
      <c r="SYZ13" s="52"/>
      <c r="SZA13" s="52"/>
      <c r="SZB13" s="52"/>
      <c r="SZC13" s="52"/>
      <c r="SZD13" s="52"/>
      <c r="SZE13" s="52"/>
      <c r="SZF13" s="52"/>
      <c r="SZG13" s="52"/>
      <c r="SZH13" s="52"/>
      <c r="SZI13" s="52"/>
      <c r="SZJ13" s="52"/>
      <c r="SZK13" s="52"/>
      <c r="SZL13" s="52"/>
      <c r="SZM13" s="52"/>
      <c r="SZN13" s="52"/>
      <c r="SZO13" s="52"/>
      <c r="SZP13" s="52"/>
      <c r="SZQ13" s="52"/>
      <c r="SZR13" s="52"/>
      <c r="SZS13" s="52"/>
      <c r="SZT13" s="52"/>
      <c r="SZU13" s="52"/>
      <c r="SZV13" s="52"/>
      <c r="SZW13" s="52"/>
      <c r="SZX13" s="52"/>
      <c r="SZY13" s="52"/>
      <c r="SZZ13" s="52"/>
      <c r="TAA13" s="52"/>
      <c r="TAB13" s="52"/>
      <c r="TAC13" s="52"/>
      <c r="TAD13" s="52"/>
      <c r="TAE13" s="52"/>
      <c r="TAF13" s="52"/>
      <c r="TAG13" s="52"/>
      <c r="TAH13" s="52"/>
      <c r="TAI13" s="52"/>
      <c r="TAJ13" s="52"/>
      <c r="TAK13" s="52"/>
      <c r="TAL13" s="52"/>
      <c r="TAM13" s="52"/>
      <c r="TAN13" s="52"/>
      <c r="TAO13" s="52"/>
      <c r="TAP13" s="52"/>
      <c r="TAQ13" s="52"/>
      <c r="TAR13" s="52"/>
      <c r="TAS13" s="52"/>
      <c r="TAT13" s="52"/>
      <c r="TAU13" s="52"/>
      <c r="TAV13" s="52"/>
      <c r="TAW13" s="52"/>
      <c r="TAX13" s="52"/>
      <c r="TAY13" s="52"/>
      <c r="TAZ13" s="52"/>
      <c r="TBA13" s="52"/>
      <c r="TBB13" s="52"/>
      <c r="TBC13" s="52"/>
      <c r="TBD13" s="52"/>
      <c r="TBE13" s="52"/>
      <c r="TBF13" s="52"/>
      <c r="TBG13" s="52"/>
      <c r="TBH13" s="52"/>
      <c r="TBI13" s="52"/>
      <c r="TBJ13" s="52"/>
      <c r="TBK13" s="52"/>
      <c r="TBL13" s="52"/>
      <c r="TBM13" s="52"/>
      <c r="TBN13" s="52"/>
      <c r="TBO13" s="52"/>
      <c r="TBP13" s="52"/>
      <c r="TBQ13" s="52"/>
      <c r="TBR13" s="52"/>
      <c r="TBS13" s="52"/>
      <c r="TBT13" s="52"/>
      <c r="TBU13" s="52"/>
      <c r="TBV13" s="52"/>
      <c r="TBW13" s="52"/>
      <c r="TBX13" s="52"/>
      <c r="TBY13" s="52"/>
      <c r="TBZ13" s="52"/>
      <c r="TCA13" s="52"/>
      <c r="TCB13" s="52"/>
      <c r="TCC13" s="52"/>
      <c r="TCD13" s="52"/>
      <c r="TCE13" s="52"/>
      <c r="TCF13" s="52"/>
      <c r="TCG13" s="52"/>
      <c r="TCH13" s="52"/>
      <c r="TCI13" s="52"/>
      <c r="TCJ13" s="52"/>
      <c r="TCK13" s="52"/>
      <c r="TCL13" s="52"/>
      <c r="TCM13" s="52"/>
      <c r="TCN13" s="52"/>
      <c r="TCO13" s="52"/>
      <c r="TCP13" s="52"/>
      <c r="TCQ13" s="52"/>
      <c r="TCR13" s="52"/>
      <c r="TCS13" s="52"/>
      <c r="TCT13" s="52"/>
      <c r="TCU13" s="52"/>
      <c r="TCV13" s="52"/>
      <c r="TCW13" s="52"/>
      <c r="TCX13" s="52"/>
      <c r="TCY13" s="52"/>
      <c r="TCZ13" s="52"/>
      <c r="TDA13" s="52"/>
      <c r="TDB13" s="52"/>
      <c r="TDC13" s="52"/>
      <c r="TDD13" s="52"/>
      <c r="TDE13" s="52"/>
      <c r="TDF13" s="52"/>
      <c r="TDG13" s="52"/>
      <c r="TDH13" s="52"/>
      <c r="TDI13" s="52"/>
      <c r="TDJ13" s="52"/>
      <c r="TDK13" s="52"/>
      <c r="TDL13" s="52"/>
      <c r="TDM13" s="52"/>
      <c r="TDN13" s="52"/>
      <c r="TDO13" s="52"/>
      <c r="TDP13" s="52"/>
      <c r="TDQ13" s="52"/>
      <c r="TDR13" s="52"/>
      <c r="TDS13" s="52"/>
      <c r="TDT13" s="52"/>
      <c r="TDU13" s="52"/>
      <c r="TDV13" s="52"/>
      <c r="TDW13" s="52"/>
      <c r="TDX13" s="52"/>
      <c r="TDY13" s="52"/>
      <c r="TDZ13" s="52"/>
      <c r="TEA13" s="52"/>
      <c r="TEB13" s="52"/>
      <c r="TEC13" s="52"/>
      <c r="TED13" s="52"/>
      <c r="TEE13" s="52"/>
      <c r="TEF13" s="52"/>
      <c r="TEG13" s="52"/>
      <c r="TEH13" s="52"/>
      <c r="TEI13" s="52"/>
      <c r="TEJ13" s="52"/>
      <c r="TEK13" s="52"/>
      <c r="TEL13" s="52"/>
      <c r="TEM13" s="52"/>
      <c r="TEN13" s="52"/>
      <c r="TEO13" s="52"/>
      <c r="TEP13" s="52"/>
      <c r="TEQ13" s="52"/>
      <c r="TER13" s="52"/>
      <c r="TES13" s="52"/>
      <c r="TET13" s="52"/>
      <c r="TEU13" s="52"/>
      <c r="TEV13" s="52"/>
      <c r="TEW13" s="52"/>
      <c r="TEX13" s="52"/>
      <c r="TEY13" s="52"/>
      <c r="TEZ13" s="52"/>
      <c r="TFA13" s="52"/>
      <c r="TFB13" s="52"/>
      <c r="TFC13" s="52"/>
      <c r="TFD13" s="52"/>
      <c r="TFE13" s="52"/>
      <c r="TFF13" s="52"/>
      <c r="TFG13" s="52"/>
      <c r="TFH13" s="52"/>
      <c r="TFI13" s="52"/>
      <c r="TFJ13" s="52"/>
      <c r="TFK13" s="52"/>
      <c r="TFL13" s="52"/>
      <c r="TFM13" s="52"/>
      <c r="TFN13" s="52"/>
      <c r="TFO13" s="52"/>
      <c r="TFP13" s="52"/>
      <c r="TFQ13" s="52"/>
      <c r="TFR13" s="52"/>
      <c r="TFS13" s="52"/>
      <c r="TFT13" s="52"/>
      <c r="TFU13" s="52"/>
      <c r="TFV13" s="52"/>
      <c r="TFW13" s="52"/>
      <c r="TFX13" s="52"/>
      <c r="TFY13" s="52"/>
      <c r="TFZ13" s="52"/>
      <c r="TGA13" s="52"/>
      <c r="TGB13" s="52"/>
      <c r="TGC13" s="52"/>
      <c r="TGD13" s="52"/>
      <c r="TGE13" s="52"/>
      <c r="TGF13" s="52"/>
      <c r="TGG13" s="52"/>
      <c r="TGH13" s="52"/>
      <c r="TGI13" s="52"/>
      <c r="TGJ13" s="52"/>
      <c r="TGK13" s="52"/>
      <c r="TGL13" s="52"/>
      <c r="TGM13" s="52"/>
      <c r="TGN13" s="52"/>
      <c r="TGO13" s="52"/>
      <c r="TGP13" s="52"/>
      <c r="TGQ13" s="52"/>
      <c r="TGR13" s="52"/>
      <c r="TGS13" s="52"/>
      <c r="TGT13" s="52"/>
      <c r="TGU13" s="52"/>
      <c r="TGV13" s="52"/>
      <c r="TGW13" s="52"/>
      <c r="TGX13" s="52"/>
      <c r="TGY13" s="52"/>
      <c r="TGZ13" s="52"/>
      <c r="THA13" s="52"/>
      <c r="THB13" s="52"/>
      <c r="THC13" s="52"/>
      <c r="THD13" s="52"/>
      <c r="THE13" s="52"/>
      <c r="THF13" s="52"/>
      <c r="THG13" s="52"/>
      <c r="THH13" s="52"/>
      <c r="THI13" s="52"/>
      <c r="THJ13" s="52"/>
      <c r="THK13" s="52"/>
      <c r="THL13" s="52"/>
      <c r="THM13" s="52"/>
      <c r="THN13" s="52"/>
      <c r="THO13" s="52"/>
      <c r="THP13" s="52"/>
      <c r="THQ13" s="52"/>
      <c r="THR13" s="52"/>
      <c r="THS13" s="52"/>
      <c r="THT13" s="52"/>
      <c r="THU13" s="52"/>
      <c r="THV13" s="52"/>
      <c r="THW13" s="52"/>
      <c r="THX13" s="52"/>
      <c r="THY13" s="52"/>
      <c r="THZ13" s="52"/>
      <c r="TIA13" s="52"/>
      <c r="TIB13" s="52"/>
      <c r="TIC13" s="52"/>
      <c r="TID13" s="52"/>
      <c r="TIE13" s="52"/>
      <c r="TIF13" s="52"/>
      <c r="TIG13" s="52"/>
      <c r="TIH13" s="52"/>
      <c r="TII13" s="52"/>
      <c r="TIJ13" s="52"/>
      <c r="TIK13" s="52"/>
      <c r="TIL13" s="52"/>
      <c r="TIM13" s="52"/>
      <c r="TIN13" s="52"/>
      <c r="TIO13" s="52"/>
      <c r="TIP13" s="52"/>
      <c r="TIQ13" s="52"/>
      <c r="TIR13" s="52"/>
      <c r="TIS13" s="52"/>
      <c r="TIT13" s="52"/>
      <c r="TIU13" s="52"/>
      <c r="TIV13" s="52"/>
      <c r="TIW13" s="52"/>
      <c r="TIX13" s="52"/>
      <c r="TIY13" s="52"/>
      <c r="TIZ13" s="52"/>
      <c r="TJA13" s="52"/>
      <c r="TJB13" s="52"/>
      <c r="TJC13" s="52"/>
      <c r="TJD13" s="52"/>
      <c r="TJE13" s="52"/>
      <c r="TJF13" s="52"/>
      <c r="TJG13" s="52"/>
      <c r="TJH13" s="52"/>
      <c r="TJI13" s="52"/>
      <c r="TJJ13" s="52"/>
      <c r="TJK13" s="52"/>
      <c r="TJL13" s="52"/>
      <c r="TJM13" s="52"/>
      <c r="TJN13" s="52"/>
      <c r="TJO13" s="52"/>
      <c r="TJP13" s="52"/>
      <c r="TJQ13" s="52"/>
      <c r="TJR13" s="52"/>
      <c r="TJS13" s="52"/>
      <c r="TJT13" s="52"/>
      <c r="TJU13" s="52"/>
      <c r="TJV13" s="52"/>
      <c r="TJW13" s="52"/>
      <c r="TJX13" s="52"/>
      <c r="TJY13" s="52"/>
      <c r="TJZ13" s="52"/>
      <c r="TKA13" s="52"/>
      <c r="TKB13" s="52"/>
      <c r="TKC13" s="52"/>
      <c r="TKD13" s="52"/>
      <c r="TKE13" s="52"/>
      <c r="TKF13" s="52"/>
      <c r="TKG13" s="52"/>
      <c r="TKH13" s="52"/>
      <c r="TKI13" s="52"/>
      <c r="TKJ13" s="52"/>
      <c r="TKK13" s="52"/>
      <c r="TKL13" s="52"/>
      <c r="TKM13" s="52"/>
      <c r="TKN13" s="52"/>
      <c r="TKO13" s="52"/>
      <c r="TKP13" s="52"/>
      <c r="TKQ13" s="52"/>
      <c r="TKR13" s="52"/>
      <c r="TKS13" s="52"/>
      <c r="TKT13" s="52"/>
      <c r="TKU13" s="52"/>
      <c r="TKV13" s="52"/>
      <c r="TKW13" s="52"/>
      <c r="TKX13" s="52"/>
      <c r="TKY13" s="52"/>
      <c r="TKZ13" s="52"/>
      <c r="TLA13" s="52"/>
      <c r="TLB13" s="52"/>
      <c r="TLC13" s="52"/>
      <c r="TLD13" s="52"/>
      <c r="TLE13" s="52"/>
      <c r="TLF13" s="52"/>
      <c r="TLG13" s="52"/>
      <c r="TLH13" s="52"/>
      <c r="TLI13" s="52"/>
      <c r="TLJ13" s="52"/>
      <c r="TLK13" s="52"/>
      <c r="TLL13" s="52"/>
      <c r="TLM13" s="52"/>
      <c r="TLN13" s="52"/>
      <c r="TLO13" s="52"/>
      <c r="TLP13" s="52"/>
      <c r="TLQ13" s="52"/>
      <c r="TLR13" s="52"/>
      <c r="TLS13" s="52"/>
      <c r="TLT13" s="52"/>
      <c r="TLU13" s="52"/>
      <c r="TLV13" s="52"/>
      <c r="TLW13" s="52"/>
      <c r="TLX13" s="52"/>
      <c r="TLY13" s="52"/>
      <c r="TLZ13" s="52"/>
      <c r="TMA13" s="52"/>
      <c r="TMB13" s="52"/>
      <c r="TMC13" s="52"/>
      <c r="TMD13" s="52"/>
      <c r="TME13" s="52"/>
      <c r="TMF13" s="52"/>
      <c r="TMG13" s="52"/>
      <c r="TMH13" s="52"/>
      <c r="TMI13" s="52"/>
      <c r="TMJ13" s="52"/>
      <c r="TMK13" s="52"/>
      <c r="TML13" s="52"/>
      <c r="TMM13" s="52"/>
      <c r="TMN13" s="52"/>
      <c r="TMO13" s="52"/>
      <c r="TMP13" s="52"/>
      <c r="TMQ13" s="52"/>
      <c r="TMR13" s="52"/>
      <c r="TMS13" s="52"/>
      <c r="TMT13" s="52"/>
      <c r="TMU13" s="52"/>
      <c r="TMV13" s="52"/>
      <c r="TMW13" s="52"/>
      <c r="TMX13" s="52"/>
      <c r="TMY13" s="52"/>
      <c r="TMZ13" s="52"/>
      <c r="TNA13" s="52"/>
      <c r="TNB13" s="52"/>
      <c r="TNC13" s="52"/>
      <c r="TND13" s="52"/>
      <c r="TNE13" s="52"/>
      <c r="TNF13" s="52"/>
      <c r="TNG13" s="52"/>
      <c r="TNH13" s="52"/>
      <c r="TNI13" s="52"/>
      <c r="TNJ13" s="52"/>
      <c r="TNK13" s="52"/>
      <c r="TNL13" s="52"/>
      <c r="TNM13" s="52"/>
      <c r="TNN13" s="52"/>
      <c r="TNO13" s="52"/>
      <c r="TNP13" s="52"/>
      <c r="TNQ13" s="52"/>
      <c r="TNR13" s="52"/>
      <c r="TNS13" s="52"/>
      <c r="TNT13" s="52"/>
      <c r="TNU13" s="52"/>
      <c r="TNV13" s="52"/>
      <c r="TNW13" s="52"/>
      <c r="TNX13" s="52"/>
      <c r="TNY13" s="52"/>
      <c r="TNZ13" s="52"/>
      <c r="TOA13" s="52"/>
      <c r="TOB13" s="52"/>
      <c r="TOC13" s="52"/>
      <c r="TOD13" s="52"/>
      <c r="TOE13" s="52"/>
      <c r="TOF13" s="52"/>
      <c r="TOG13" s="52"/>
      <c r="TOH13" s="52"/>
      <c r="TOI13" s="52"/>
      <c r="TOJ13" s="52"/>
      <c r="TOK13" s="52"/>
      <c r="TOL13" s="52"/>
      <c r="TOM13" s="52"/>
      <c r="TON13" s="52"/>
      <c r="TOO13" s="52"/>
      <c r="TOP13" s="52"/>
      <c r="TOQ13" s="52"/>
      <c r="TOR13" s="52"/>
      <c r="TOS13" s="52"/>
      <c r="TOT13" s="52"/>
      <c r="TOU13" s="52"/>
      <c r="TOV13" s="52"/>
      <c r="TOW13" s="52"/>
      <c r="TOX13" s="52"/>
      <c r="TOY13" s="52"/>
      <c r="TOZ13" s="52"/>
      <c r="TPA13" s="52"/>
      <c r="TPB13" s="52"/>
      <c r="TPC13" s="52"/>
      <c r="TPD13" s="52"/>
      <c r="TPE13" s="52"/>
      <c r="TPF13" s="52"/>
      <c r="TPG13" s="52"/>
      <c r="TPH13" s="52"/>
      <c r="TPI13" s="52"/>
      <c r="TPJ13" s="52"/>
      <c r="TPK13" s="52"/>
      <c r="TPL13" s="52"/>
      <c r="TPM13" s="52"/>
      <c r="TPN13" s="52"/>
      <c r="TPO13" s="52"/>
      <c r="TPP13" s="52"/>
      <c r="TPQ13" s="52"/>
      <c r="TPR13" s="52"/>
      <c r="TPS13" s="52"/>
      <c r="TPT13" s="52"/>
      <c r="TPU13" s="52"/>
      <c r="TPV13" s="52"/>
      <c r="TPW13" s="52"/>
      <c r="TPX13" s="52"/>
      <c r="TPY13" s="52"/>
      <c r="TPZ13" s="52"/>
      <c r="TQA13" s="52"/>
      <c r="TQB13" s="52"/>
      <c r="TQC13" s="52"/>
      <c r="TQD13" s="52"/>
      <c r="TQE13" s="52"/>
      <c r="TQF13" s="52"/>
      <c r="TQG13" s="52"/>
      <c r="TQH13" s="52"/>
      <c r="TQI13" s="52"/>
      <c r="TQJ13" s="52"/>
      <c r="TQK13" s="52"/>
      <c r="TQL13" s="52"/>
      <c r="TQM13" s="52"/>
      <c r="TQN13" s="52"/>
      <c r="TQO13" s="52"/>
      <c r="TQP13" s="52"/>
      <c r="TQQ13" s="52"/>
      <c r="TQR13" s="52"/>
      <c r="TQS13" s="52"/>
      <c r="TQT13" s="52"/>
      <c r="TQU13" s="52"/>
      <c r="TQV13" s="52"/>
      <c r="TQW13" s="52"/>
      <c r="TQX13" s="52"/>
      <c r="TQY13" s="52"/>
      <c r="TQZ13" s="52"/>
      <c r="TRA13" s="52"/>
      <c r="TRB13" s="52"/>
      <c r="TRC13" s="52"/>
      <c r="TRD13" s="52"/>
      <c r="TRE13" s="52"/>
      <c r="TRF13" s="52"/>
      <c r="TRG13" s="52"/>
      <c r="TRH13" s="52"/>
      <c r="TRI13" s="52"/>
      <c r="TRJ13" s="52"/>
      <c r="TRK13" s="52"/>
      <c r="TRL13" s="52"/>
      <c r="TRM13" s="52"/>
      <c r="TRN13" s="52"/>
      <c r="TRO13" s="52"/>
      <c r="TRP13" s="52"/>
      <c r="TRQ13" s="52"/>
      <c r="TRR13" s="52"/>
      <c r="TRS13" s="52"/>
      <c r="TRT13" s="52"/>
      <c r="TRU13" s="52"/>
      <c r="TRV13" s="52"/>
      <c r="TRW13" s="52"/>
      <c r="TRX13" s="52"/>
      <c r="TRY13" s="52"/>
      <c r="TRZ13" s="52"/>
      <c r="TSA13" s="52"/>
      <c r="TSB13" s="52"/>
      <c r="TSC13" s="52"/>
      <c r="TSD13" s="52"/>
      <c r="TSE13" s="52"/>
      <c r="TSF13" s="52"/>
      <c r="TSG13" s="52"/>
      <c r="TSH13" s="52"/>
      <c r="TSI13" s="52"/>
      <c r="TSJ13" s="52"/>
      <c r="TSK13" s="52"/>
      <c r="TSL13" s="52"/>
      <c r="TSM13" s="52"/>
      <c r="TSN13" s="52"/>
      <c r="TSO13" s="52"/>
      <c r="TSP13" s="52"/>
      <c r="TSQ13" s="52"/>
      <c r="TSR13" s="52"/>
      <c r="TSS13" s="52"/>
      <c r="TST13" s="52"/>
      <c r="TSU13" s="52"/>
      <c r="TSV13" s="52"/>
      <c r="TSW13" s="52"/>
      <c r="TSX13" s="52"/>
      <c r="TSY13" s="52"/>
      <c r="TSZ13" s="52"/>
      <c r="TTA13" s="52"/>
      <c r="TTB13" s="52"/>
      <c r="TTC13" s="52"/>
      <c r="TTD13" s="52"/>
      <c r="TTE13" s="52"/>
      <c r="TTF13" s="52"/>
      <c r="TTG13" s="52"/>
      <c r="TTH13" s="52"/>
      <c r="TTI13" s="52"/>
      <c r="TTJ13" s="52"/>
      <c r="TTK13" s="52"/>
      <c r="TTL13" s="52"/>
      <c r="TTM13" s="52"/>
      <c r="TTN13" s="52"/>
      <c r="TTO13" s="52"/>
      <c r="TTP13" s="52"/>
      <c r="TTQ13" s="52"/>
      <c r="TTR13" s="52"/>
      <c r="TTS13" s="52"/>
      <c r="TTT13" s="52"/>
      <c r="TTU13" s="52"/>
      <c r="TTV13" s="52"/>
      <c r="TTW13" s="52"/>
      <c r="TTX13" s="52"/>
      <c r="TTY13" s="52"/>
      <c r="TTZ13" s="52"/>
      <c r="TUA13" s="52"/>
      <c r="TUB13" s="52"/>
      <c r="TUC13" s="52"/>
      <c r="TUD13" s="52"/>
      <c r="TUE13" s="52"/>
      <c r="TUF13" s="52"/>
      <c r="TUG13" s="52"/>
      <c r="TUH13" s="52"/>
      <c r="TUI13" s="52"/>
      <c r="TUJ13" s="52"/>
      <c r="TUK13" s="52"/>
      <c r="TUL13" s="52"/>
      <c r="TUM13" s="52"/>
      <c r="TUN13" s="52"/>
      <c r="TUO13" s="52"/>
      <c r="TUP13" s="52"/>
      <c r="TUQ13" s="52"/>
      <c r="TUR13" s="52"/>
      <c r="TUS13" s="52"/>
      <c r="TUT13" s="52"/>
      <c r="TUU13" s="52"/>
      <c r="TUV13" s="52"/>
      <c r="TUW13" s="52"/>
      <c r="TUX13" s="52"/>
      <c r="TUY13" s="52"/>
      <c r="TUZ13" s="52"/>
      <c r="TVA13" s="52"/>
      <c r="TVB13" s="52"/>
      <c r="TVC13" s="52"/>
      <c r="TVD13" s="52"/>
      <c r="TVE13" s="52"/>
      <c r="TVF13" s="52"/>
      <c r="TVG13" s="52"/>
      <c r="TVH13" s="52"/>
      <c r="TVI13" s="52"/>
      <c r="TVJ13" s="52"/>
      <c r="TVK13" s="52"/>
      <c r="TVL13" s="52"/>
      <c r="TVM13" s="52"/>
      <c r="TVN13" s="52"/>
      <c r="TVO13" s="52"/>
      <c r="TVP13" s="52"/>
      <c r="TVQ13" s="52"/>
      <c r="TVR13" s="52"/>
      <c r="TVS13" s="52"/>
      <c r="TVT13" s="52"/>
      <c r="TVU13" s="52"/>
      <c r="TVV13" s="52"/>
      <c r="TVW13" s="52"/>
      <c r="TVX13" s="52"/>
      <c r="TVY13" s="52"/>
      <c r="TVZ13" s="52"/>
      <c r="TWA13" s="52"/>
      <c r="TWB13" s="52"/>
      <c r="TWC13" s="52"/>
      <c r="TWD13" s="52"/>
      <c r="TWE13" s="52"/>
      <c r="TWF13" s="52"/>
      <c r="TWG13" s="52"/>
      <c r="TWH13" s="52"/>
      <c r="TWI13" s="52"/>
      <c r="TWJ13" s="52"/>
      <c r="TWK13" s="52"/>
      <c r="TWL13" s="52"/>
      <c r="TWM13" s="52"/>
      <c r="TWN13" s="52"/>
      <c r="TWO13" s="52"/>
      <c r="TWP13" s="52"/>
      <c r="TWQ13" s="52"/>
      <c r="TWR13" s="52"/>
      <c r="TWS13" s="52"/>
      <c r="TWT13" s="52"/>
      <c r="TWU13" s="52"/>
      <c r="TWV13" s="52"/>
      <c r="TWW13" s="52"/>
      <c r="TWX13" s="52"/>
      <c r="TWY13" s="52"/>
      <c r="TWZ13" s="52"/>
      <c r="TXA13" s="52"/>
      <c r="TXB13" s="52"/>
      <c r="TXC13" s="52"/>
      <c r="TXD13" s="52"/>
      <c r="TXE13" s="52"/>
      <c r="TXF13" s="52"/>
      <c r="TXG13" s="52"/>
      <c r="TXH13" s="52"/>
      <c r="TXI13" s="52"/>
      <c r="TXJ13" s="52"/>
      <c r="TXK13" s="52"/>
      <c r="TXL13" s="52"/>
      <c r="TXM13" s="52"/>
      <c r="TXN13" s="52"/>
      <c r="TXO13" s="52"/>
      <c r="TXP13" s="52"/>
      <c r="TXQ13" s="52"/>
      <c r="TXR13" s="52"/>
      <c r="TXS13" s="52"/>
      <c r="TXT13" s="52"/>
      <c r="TXU13" s="52"/>
      <c r="TXV13" s="52"/>
      <c r="TXW13" s="52"/>
      <c r="TXX13" s="52"/>
      <c r="TXY13" s="52"/>
      <c r="TXZ13" s="52"/>
      <c r="TYA13" s="52"/>
      <c r="TYB13" s="52"/>
      <c r="TYC13" s="52"/>
      <c r="TYD13" s="52"/>
      <c r="TYE13" s="52"/>
      <c r="TYF13" s="52"/>
      <c r="TYG13" s="52"/>
      <c r="TYH13" s="52"/>
      <c r="TYI13" s="52"/>
      <c r="TYJ13" s="52"/>
      <c r="TYK13" s="52"/>
      <c r="TYL13" s="52"/>
      <c r="TYM13" s="52"/>
      <c r="TYN13" s="52"/>
      <c r="TYO13" s="52"/>
      <c r="TYP13" s="52"/>
      <c r="TYQ13" s="52"/>
      <c r="TYR13" s="52"/>
      <c r="TYS13" s="52"/>
      <c r="TYT13" s="52"/>
      <c r="TYU13" s="52"/>
      <c r="TYV13" s="52"/>
      <c r="TYW13" s="52"/>
      <c r="TYX13" s="52"/>
      <c r="TYY13" s="52"/>
      <c r="TYZ13" s="52"/>
      <c r="TZA13" s="52"/>
      <c r="TZB13" s="52"/>
      <c r="TZC13" s="52"/>
      <c r="TZD13" s="52"/>
      <c r="TZE13" s="52"/>
      <c r="TZF13" s="52"/>
      <c r="TZG13" s="52"/>
      <c r="TZH13" s="52"/>
      <c r="TZI13" s="52"/>
      <c r="TZJ13" s="52"/>
      <c r="TZK13" s="52"/>
      <c r="TZL13" s="52"/>
      <c r="TZM13" s="52"/>
      <c r="TZN13" s="52"/>
      <c r="TZO13" s="52"/>
      <c r="TZP13" s="52"/>
      <c r="TZQ13" s="52"/>
      <c r="TZR13" s="52"/>
      <c r="TZS13" s="52"/>
      <c r="TZT13" s="52"/>
      <c r="TZU13" s="52"/>
      <c r="TZV13" s="52"/>
      <c r="TZW13" s="52"/>
      <c r="TZX13" s="52"/>
      <c r="TZY13" s="52"/>
      <c r="TZZ13" s="52"/>
      <c r="UAA13" s="52"/>
      <c r="UAB13" s="52"/>
      <c r="UAC13" s="52"/>
      <c r="UAD13" s="52"/>
      <c r="UAE13" s="52"/>
      <c r="UAF13" s="52"/>
      <c r="UAG13" s="52"/>
      <c r="UAH13" s="52"/>
      <c r="UAI13" s="52"/>
      <c r="UAJ13" s="52"/>
      <c r="UAK13" s="52"/>
      <c r="UAL13" s="52"/>
      <c r="UAM13" s="52"/>
      <c r="UAN13" s="52"/>
      <c r="UAO13" s="52"/>
      <c r="UAP13" s="52"/>
      <c r="UAQ13" s="52"/>
      <c r="UAR13" s="52"/>
      <c r="UAS13" s="52"/>
      <c r="UAT13" s="52"/>
      <c r="UAU13" s="52"/>
      <c r="UAV13" s="52"/>
      <c r="UAW13" s="52"/>
      <c r="UAX13" s="52"/>
      <c r="UAY13" s="52"/>
      <c r="UAZ13" s="52"/>
      <c r="UBA13" s="52"/>
      <c r="UBB13" s="52"/>
      <c r="UBC13" s="52"/>
      <c r="UBD13" s="52"/>
      <c r="UBE13" s="52"/>
      <c r="UBF13" s="52"/>
      <c r="UBG13" s="52"/>
      <c r="UBH13" s="52"/>
      <c r="UBI13" s="52"/>
      <c r="UBJ13" s="52"/>
      <c r="UBK13" s="52"/>
      <c r="UBL13" s="52"/>
      <c r="UBM13" s="52"/>
      <c r="UBN13" s="52"/>
      <c r="UBO13" s="52"/>
      <c r="UBP13" s="52"/>
      <c r="UBQ13" s="52"/>
      <c r="UBR13" s="52"/>
      <c r="UBS13" s="52"/>
      <c r="UBT13" s="52"/>
      <c r="UBU13" s="52"/>
      <c r="UBV13" s="52"/>
      <c r="UBW13" s="52"/>
      <c r="UBX13" s="52"/>
      <c r="UBY13" s="52"/>
      <c r="UBZ13" s="52"/>
      <c r="UCA13" s="52"/>
      <c r="UCB13" s="52"/>
      <c r="UCC13" s="52"/>
      <c r="UCD13" s="52"/>
      <c r="UCE13" s="52"/>
      <c r="UCF13" s="52"/>
      <c r="UCG13" s="52"/>
      <c r="UCH13" s="52"/>
      <c r="UCI13" s="52"/>
      <c r="UCJ13" s="52"/>
      <c r="UCK13" s="52"/>
      <c r="UCL13" s="52"/>
      <c r="UCM13" s="52"/>
      <c r="UCN13" s="52"/>
      <c r="UCO13" s="52"/>
      <c r="UCP13" s="52"/>
      <c r="UCQ13" s="52"/>
      <c r="UCR13" s="52"/>
      <c r="UCS13" s="52"/>
      <c r="UCT13" s="52"/>
      <c r="UCU13" s="52"/>
      <c r="UCV13" s="52"/>
      <c r="UCW13" s="52"/>
      <c r="UCX13" s="52"/>
      <c r="UCY13" s="52"/>
      <c r="UCZ13" s="52"/>
      <c r="UDA13" s="52"/>
      <c r="UDB13" s="52"/>
      <c r="UDC13" s="52"/>
      <c r="UDD13" s="52"/>
      <c r="UDE13" s="52"/>
      <c r="UDF13" s="52"/>
      <c r="UDG13" s="52"/>
      <c r="UDH13" s="52"/>
      <c r="UDI13" s="52"/>
      <c r="UDJ13" s="52"/>
      <c r="UDK13" s="52"/>
      <c r="UDL13" s="52"/>
      <c r="UDM13" s="52"/>
      <c r="UDN13" s="52"/>
      <c r="UDO13" s="52"/>
      <c r="UDP13" s="52"/>
      <c r="UDQ13" s="52"/>
      <c r="UDR13" s="52"/>
      <c r="UDS13" s="52"/>
      <c r="UDT13" s="52"/>
      <c r="UDU13" s="52"/>
      <c r="UDV13" s="52"/>
      <c r="UDW13" s="52"/>
      <c r="UDX13" s="52"/>
      <c r="UDY13" s="52"/>
      <c r="UDZ13" s="52"/>
      <c r="UEA13" s="52"/>
      <c r="UEB13" s="52"/>
      <c r="UEC13" s="52"/>
      <c r="UED13" s="52"/>
      <c r="UEE13" s="52"/>
      <c r="UEF13" s="52"/>
      <c r="UEG13" s="52"/>
      <c r="UEH13" s="52"/>
      <c r="UEI13" s="52"/>
      <c r="UEJ13" s="52"/>
      <c r="UEK13" s="52"/>
      <c r="UEL13" s="52"/>
      <c r="UEM13" s="52"/>
      <c r="UEN13" s="52"/>
      <c r="UEO13" s="52"/>
      <c r="UEP13" s="52"/>
      <c r="UEQ13" s="52"/>
      <c r="UER13" s="52"/>
      <c r="UES13" s="52"/>
      <c r="UET13" s="52"/>
      <c r="UEU13" s="52"/>
      <c r="UEV13" s="52"/>
      <c r="UEW13" s="52"/>
      <c r="UEX13" s="52"/>
      <c r="UEY13" s="52"/>
      <c r="UEZ13" s="52"/>
      <c r="UFA13" s="52"/>
      <c r="UFB13" s="52"/>
      <c r="UFC13" s="52"/>
      <c r="UFD13" s="52"/>
      <c r="UFE13" s="52"/>
      <c r="UFF13" s="52"/>
      <c r="UFG13" s="52"/>
      <c r="UFH13" s="52"/>
      <c r="UFI13" s="52"/>
      <c r="UFJ13" s="52"/>
      <c r="UFK13" s="52"/>
      <c r="UFL13" s="52"/>
      <c r="UFM13" s="52"/>
      <c r="UFN13" s="52"/>
      <c r="UFO13" s="52"/>
      <c r="UFP13" s="52"/>
      <c r="UFQ13" s="52"/>
      <c r="UFR13" s="52"/>
      <c r="UFS13" s="52"/>
      <c r="UFT13" s="52"/>
      <c r="UFU13" s="52"/>
      <c r="UFV13" s="52"/>
      <c r="UFW13" s="52"/>
      <c r="UFX13" s="52"/>
      <c r="UFY13" s="52"/>
      <c r="UFZ13" s="52"/>
      <c r="UGA13" s="52"/>
      <c r="UGB13" s="52"/>
      <c r="UGC13" s="52"/>
      <c r="UGD13" s="52"/>
      <c r="UGE13" s="52"/>
      <c r="UGF13" s="52"/>
      <c r="UGG13" s="52"/>
      <c r="UGH13" s="52"/>
      <c r="UGI13" s="52"/>
      <c r="UGJ13" s="52"/>
      <c r="UGK13" s="52"/>
      <c r="UGL13" s="52"/>
      <c r="UGM13" s="52"/>
      <c r="UGN13" s="52"/>
      <c r="UGO13" s="52"/>
      <c r="UGP13" s="52"/>
      <c r="UGQ13" s="52"/>
      <c r="UGR13" s="52"/>
      <c r="UGS13" s="52"/>
      <c r="UGT13" s="52"/>
      <c r="UGU13" s="52"/>
      <c r="UGV13" s="52"/>
      <c r="UGW13" s="52"/>
      <c r="UGX13" s="52"/>
      <c r="UGY13" s="52"/>
      <c r="UGZ13" s="52"/>
      <c r="UHA13" s="52"/>
      <c r="UHB13" s="52"/>
      <c r="UHC13" s="52"/>
      <c r="UHD13" s="52"/>
      <c r="UHE13" s="52"/>
      <c r="UHF13" s="52"/>
      <c r="UHG13" s="52"/>
      <c r="UHH13" s="52"/>
      <c r="UHI13" s="52"/>
      <c r="UHJ13" s="52"/>
      <c r="UHK13" s="52"/>
      <c r="UHL13" s="52"/>
      <c r="UHM13" s="52"/>
      <c r="UHN13" s="52"/>
      <c r="UHO13" s="52"/>
      <c r="UHP13" s="52"/>
      <c r="UHQ13" s="52"/>
      <c r="UHR13" s="52"/>
      <c r="UHS13" s="52"/>
      <c r="UHT13" s="52"/>
      <c r="UHU13" s="52"/>
      <c r="UHV13" s="52"/>
      <c r="UHW13" s="52"/>
      <c r="UHX13" s="52"/>
      <c r="UHY13" s="52"/>
      <c r="UHZ13" s="52"/>
      <c r="UIA13" s="52"/>
      <c r="UIB13" s="52"/>
      <c r="UIC13" s="52"/>
      <c r="UID13" s="52"/>
      <c r="UIE13" s="52"/>
      <c r="UIF13" s="52"/>
      <c r="UIG13" s="52"/>
      <c r="UIH13" s="52"/>
      <c r="UII13" s="52"/>
      <c r="UIJ13" s="52"/>
      <c r="UIK13" s="52"/>
      <c r="UIL13" s="52"/>
      <c r="UIM13" s="52"/>
      <c r="UIN13" s="52"/>
      <c r="UIO13" s="52"/>
      <c r="UIP13" s="52"/>
      <c r="UIQ13" s="52"/>
      <c r="UIR13" s="52"/>
      <c r="UIS13" s="52"/>
      <c r="UIT13" s="52"/>
      <c r="UIU13" s="52"/>
      <c r="UIV13" s="52"/>
      <c r="UIW13" s="52"/>
      <c r="UIX13" s="52"/>
      <c r="UIY13" s="52"/>
      <c r="UIZ13" s="52"/>
      <c r="UJA13" s="52"/>
      <c r="UJB13" s="52"/>
      <c r="UJC13" s="52"/>
      <c r="UJD13" s="52"/>
      <c r="UJE13" s="52"/>
      <c r="UJF13" s="52"/>
      <c r="UJG13" s="52"/>
      <c r="UJH13" s="52"/>
      <c r="UJI13" s="52"/>
      <c r="UJJ13" s="52"/>
      <c r="UJK13" s="52"/>
      <c r="UJL13" s="52"/>
      <c r="UJM13" s="52"/>
      <c r="UJN13" s="52"/>
      <c r="UJO13" s="52"/>
      <c r="UJP13" s="52"/>
      <c r="UJQ13" s="52"/>
      <c r="UJR13" s="52"/>
      <c r="UJS13" s="52"/>
      <c r="UJT13" s="52"/>
      <c r="UJU13" s="52"/>
      <c r="UJV13" s="52"/>
      <c r="UJW13" s="52"/>
      <c r="UJX13" s="52"/>
      <c r="UJY13" s="52"/>
      <c r="UJZ13" s="52"/>
      <c r="UKA13" s="52"/>
      <c r="UKB13" s="52"/>
      <c r="UKC13" s="52"/>
      <c r="UKD13" s="52"/>
      <c r="UKE13" s="52"/>
      <c r="UKF13" s="52"/>
      <c r="UKG13" s="52"/>
      <c r="UKH13" s="52"/>
      <c r="UKI13" s="52"/>
      <c r="UKJ13" s="52"/>
      <c r="UKK13" s="52"/>
      <c r="UKL13" s="52"/>
      <c r="UKM13" s="52"/>
      <c r="UKN13" s="52"/>
      <c r="UKO13" s="52"/>
      <c r="UKP13" s="52"/>
      <c r="UKQ13" s="52"/>
      <c r="UKR13" s="52"/>
      <c r="UKS13" s="52"/>
      <c r="UKT13" s="52"/>
      <c r="UKU13" s="52"/>
      <c r="UKV13" s="52"/>
      <c r="UKW13" s="52"/>
      <c r="UKX13" s="52"/>
      <c r="UKY13" s="52"/>
      <c r="UKZ13" s="52"/>
      <c r="ULA13" s="52"/>
      <c r="ULB13" s="52"/>
      <c r="ULC13" s="52"/>
      <c r="ULD13" s="52"/>
      <c r="ULE13" s="52"/>
      <c r="ULF13" s="52"/>
      <c r="ULG13" s="52"/>
      <c r="ULH13" s="52"/>
      <c r="ULI13" s="52"/>
      <c r="ULJ13" s="52"/>
      <c r="ULK13" s="52"/>
      <c r="ULL13" s="52"/>
      <c r="ULM13" s="52"/>
      <c r="ULN13" s="52"/>
      <c r="ULO13" s="52"/>
      <c r="ULP13" s="52"/>
      <c r="ULQ13" s="52"/>
      <c r="ULR13" s="52"/>
      <c r="ULS13" s="52"/>
      <c r="ULT13" s="52"/>
      <c r="ULU13" s="52"/>
      <c r="ULV13" s="52"/>
      <c r="ULW13" s="52"/>
      <c r="ULX13" s="52"/>
      <c r="ULY13" s="52"/>
      <c r="ULZ13" s="52"/>
      <c r="UMA13" s="52"/>
      <c r="UMB13" s="52"/>
      <c r="UMC13" s="52"/>
      <c r="UMD13" s="52"/>
      <c r="UME13" s="52"/>
      <c r="UMF13" s="52"/>
      <c r="UMG13" s="52"/>
      <c r="UMH13" s="52"/>
      <c r="UMI13" s="52"/>
      <c r="UMJ13" s="52"/>
      <c r="UMK13" s="52"/>
      <c r="UML13" s="52"/>
      <c r="UMM13" s="52"/>
      <c r="UMN13" s="52"/>
      <c r="UMO13" s="52"/>
      <c r="UMP13" s="52"/>
      <c r="UMQ13" s="52"/>
      <c r="UMR13" s="52"/>
      <c r="UMS13" s="52"/>
      <c r="UMT13" s="52"/>
      <c r="UMU13" s="52"/>
      <c r="UMV13" s="52"/>
      <c r="UMW13" s="52"/>
      <c r="UMX13" s="52"/>
      <c r="UMY13" s="52"/>
      <c r="UMZ13" s="52"/>
      <c r="UNA13" s="52"/>
      <c r="UNB13" s="52"/>
      <c r="UNC13" s="52"/>
      <c r="UND13" s="52"/>
      <c r="UNE13" s="52"/>
      <c r="UNF13" s="52"/>
      <c r="UNG13" s="52"/>
      <c r="UNH13" s="52"/>
      <c r="UNI13" s="52"/>
      <c r="UNJ13" s="52"/>
      <c r="UNK13" s="52"/>
      <c r="UNL13" s="52"/>
      <c r="UNM13" s="52"/>
      <c r="UNN13" s="52"/>
      <c r="UNO13" s="52"/>
      <c r="UNP13" s="52"/>
      <c r="UNQ13" s="52"/>
      <c r="UNR13" s="52"/>
      <c r="UNS13" s="52"/>
      <c r="UNT13" s="52"/>
      <c r="UNU13" s="52"/>
      <c r="UNV13" s="52"/>
      <c r="UNW13" s="52"/>
      <c r="UNX13" s="52"/>
      <c r="UNY13" s="52"/>
      <c r="UNZ13" s="52"/>
      <c r="UOA13" s="52"/>
      <c r="UOB13" s="52"/>
      <c r="UOC13" s="52"/>
      <c r="UOD13" s="52"/>
      <c r="UOE13" s="52"/>
      <c r="UOF13" s="52"/>
      <c r="UOG13" s="52"/>
      <c r="UOH13" s="52"/>
      <c r="UOI13" s="52"/>
      <c r="UOJ13" s="52"/>
      <c r="UOK13" s="52"/>
      <c r="UOL13" s="52"/>
      <c r="UOM13" s="52"/>
      <c r="UON13" s="52"/>
      <c r="UOO13" s="52"/>
      <c r="UOP13" s="52"/>
      <c r="UOQ13" s="52"/>
      <c r="UOR13" s="52"/>
      <c r="UOS13" s="52"/>
      <c r="UOT13" s="52"/>
      <c r="UOU13" s="52"/>
      <c r="UOV13" s="52"/>
      <c r="UOW13" s="52"/>
      <c r="UOX13" s="52"/>
      <c r="UOY13" s="52"/>
      <c r="UOZ13" s="52"/>
      <c r="UPA13" s="52"/>
      <c r="UPB13" s="52"/>
      <c r="UPC13" s="52"/>
      <c r="UPD13" s="52"/>
      <c r="UPE13" s="52"/>
      <c r="UPF13" s="52"/>
      <c r="UPG13" s="52"/>
      <c r="UPH13" s="52"/>
      <c r="UPI13" s="52"/>
      <c r="UPJ13" s="52"/>
      <c r="UPK13" s="52"/>
      <c r="UPL13" s="52"/>
      <c r="UPM13" s="52"/>
      <c r="UPN13" s="52"/>
      <c r="UPO13" s="52"/>
      <c r="UPP13" s="52"/>
      <c r="UPQ13" s="52"/>
      <c r="UPR13" s="52"/>
      <c r="UPS13" s="52"/>
      <c r="UPT13" s="52"/>
      <c r="UPU13" s="52"/>
      <c r="UPV13" s="52"/>
      <c r="UPW13" s="52"/>
      <c r="UPX13" s="52"/>
      <c r="UPY13" s="52"/>
      <c r="UPZ13" s="52"/>
      <c r="UQA13" s="52"/>
      <c r="UQB13" s="52"/>
      <c r="UQC13" s="52"/>
      <c r="UQD13" s="52"/>
      <c r="UQE13" s="52"/>
      <c r="UQF13" s="52"/>
      <c r="UQG13" s="52"/>
      <c r="UQH13" s="52"/>
      <c r="UQI13" s="52"/>
      <c r="UQJ13" s="52"/>
      <c r="UQK13" s="52"/>
      <c r="UQL13" s="52"/>
      <c r="UQM13" s="52"/>
      <c r="UQN13" s="52"/>
      <c r="UQO13" s="52"/>
      <c r="UQP13" s="52"/>
      <c r="UQQ13" s="52"/>
      <c r="UQR13" s="52"/>
      <c r="UQS13" s="52"/>
      <c r="UQT13" s="52"/>
      <c r="UQU13" s="52"/>
      <c r="UQV13" s="52"/>
      <c r="UQW13" s="52"/>
      <c r="UQX13" s="52"/>
      <c r="UQY13" s="52"/>
      <c r="UQZ13" s="52"/>
      <c r="URA13" s="52"/>
      <c r="URB13" s="52"/>
      <c r="URC13" s="52"/>
      <c r="URD13" s="52"/>
      <c r="URE13" s="52"/>
      <c r="URF13" s="52"/>
      <c r="URG13" s="52"/>
      <c r="URH13" s="52"/>
      <c r="URI13" s="52"/>
      <c r="URJ13" s="52"/>
      <c r="URK13" s="52"/>
      <c r="URL13" s="52"/>
      <c r="URM13" s="52"/>
      <c r="URN13" s="52"/>
      <c r="URO13" s="52"/>
      <c r="URP13" s="52"/>
      <c r="URQ13" s="52"/>
      <c r="URR13" s="52"/>
      <c r="URS13" s="52"/>
      <c r="URT13" s="52"/>
      <c r="URU13" s="52"/>
      <c r="URV13" s="52"/>
      <c r="URW13" s="52"/>
      <c r="URX13" s="52"/>
      <c r="URY13" s="52"/>
      <c r="URZ13" s="52"/>
      <c r="USA13" s="52"/>
      <c r="USB13" s="52"/>
      <c r="USC13" s="52"/>
      <c r="USD13" s="52"/>
      <c r="USE13" s="52"/>
      <c r="USF13" s="52"/>
      <c r="USG13" s="52"/>
      <c r="USH13" s="52"/>
      <c r="USI13" s="52"/>
      <c r="USJ13" s="52"/>
      <c r="USK13" s="52"/>
      <c r="USL13" s="52"/>
      <c r="USM13" s="52"/>
      <c r="USN13" s="52"/>
      <c r="USO13" s="52"/>
      <c r="USP13" s="52"/>
      <c r="USQ13" s="52"/>
      <c r="USR13" s="52"/>
      <c r="USS13" s="52"/>
      <c r="UST13" s="52"/>
      <c r="USU13" s="52"/>
      <c r="USV13" s="52"/>
      <c r="USW13" s="52"/>
      <c r="USX13" s="52"/>
      <c r="USY13" s="52"/>
      <c r="USZ13" s="52"/>
      <c r="UTA13" s="52"/>
      <c r="UTB13" s="52"/>
      <c r="UTC13" s="52"/>
      <c r="UTD13" s="52"/>
      <c r="UTE13" s="52"/>
      <c r="UTF13" s="52"/>
      <c r="UTG13" s="52"/>
      <c r="UTH13" s="52"/>
      <c r="UTI13" s="52"/>
      <c r="UTJ13" s="52"/>
      <c r="UTK13" s="52"/>
      <c r="UTL13" s="52"/>
      <c r="UTM13" s="52"/>
      <c r="UTN13" s="52"/>
      <c r="UTO13" s="52"/>
      <c r="UTP13" s="52"/>
      <c r="UTQ13" s="52"/>
      <c r="UTR13" s="52"/>
      <c r="UTS13" s="52"/>
      <c r="UTT13" s="52"/>
      <c r="UTU13" s="52"/>
      <c r="UTV13" s="52"/>
      <c r="UTW13" s="52"/>
      <c r="UTX13" s="52"/>
      <c r="UTY13" s="52"/>
      <c r="UTZ13" s="52"/>
      <c r="UUA13" s="52"/>
      <c r="UUB13" s="52"/>
      <c r="UUC13" s="52"/>
      <c r="UUD13" s="52"/>
      <c r="UUE13" s="52"/>
      <c r="UUF13" s="52"/>
      <c r="UUG13" s="52"/>
      <c r="UUH13" s="52"/>
      <c r="UUI13" s="52"/>
      <c r="UUJ13" s="52"/>
      <c r="UUK13" s="52"/>
      <c r="UUL13" s="52"/>
      <c r="UUM13" s="52"/>
      <c r="UUN13" s="52"/>
      <c r="UUO13" s="52"/>
      <c r="UUP13" s="52"/>
      <c r="UUQ13" s="52"/>
      <c r="UUR13" s="52"/>
      <c r="UUS13" s="52"/>
      <c r="UUT13" s="52"/>
      <c r="UUU13" s="52"/>
      <c r="UUV13" s="52"/>
      <c r="UUW13" s="52"/>
      <c r="UUX13" s="52"/>
      <c r="UUY13" s="52"/>
      <c r="UUZ13" s="52"/>
      <c r="UVA13" s="52"/>
      <c r="UVB13" s="52"/>
      <c r="UVC13" s="52"/>
      <c r="UVD13" s="52"/>
      <c r="UVE13" s="52"/>
      <c r="UVF13" s="52"/>
      <c r="UVG13" s="52"/>
      <c r="UVH13" s="52"/>
      <c r="UVI13" s="52"/>
      <c r="UVJ13" s="52"/>
      <c r="UVK13" s="52"/>
      <c r="UVL13" s="52"/>
      <c r="UVM13" s="52"/>
      <c r="UVN13" s="52"/>
      <c r="UVO13" s="52"/>
      <c r="UVP13" s="52"/>
      <c r="UVQ13" s="52"/>
      <c r="UVR13" s="52"/>
      <c r="UVS13" s="52"/>
      <c r="UVT13" s="52"/>
      <c r="UVU13" s="52"/>
      <c r="UVV13" s="52"/>
      <c r="UVW13" s="52"/>
      <c r="UVX13" s="52"/>
      <c r="UVY13" s="52"/>
      <c r="UVZ13" s="52"/>
      <c r="UWA13" s="52"/>
      <c r="UWB13" s="52"/>
      <c r="UWC13" s="52"/>
      <c r="UWD13" s="52"/>
      <c r="UWE13" s="52"/>
      <c r="UWF13" s="52"/>
      <c r="UWG13" s="52"/>
      <c r="UWH13" s="52"/>
      <c r="UWI13" s="52"/>
      <c r="UWJ13" s="52"/>
      <c r="UWK13" s="52"/>
      <c r="UWL13" s="52"/>
      <c r="UWM13" s="52"/>
      <c r="UWN13" s="52"/>
      <c r="UWO13" s="52"/>
      <c r="UWP13" s="52"/>
      <c r="UWQ13" s="52"/>
      <c r="UWR13" s="52"/>
      <c r="UWS13" s="52"/>
      <c r="UWT13" s="52"/>
      <c r="UWU13" s="52"/>
      <c r="UWV13" s="52"/>
      <c r="UWW13" s="52"/>
      <c r="UWX13" s="52"/>
      <c r="UWY13" s="52"/>
      <c r="UWZ13" s="52"/>
      <c r="UXA13" s="52"/>
      <c r="UXB13" s="52"/>
      <c r="UXC13" s="52"/>
      <c r="UXD13" s="52"/>
      <c r="UXE13" s="52"/>
      <c r="UXF13" s="52"/>
      <c r="UXG13" s="52"/>
      <c r="UXH13" s="52"/>
      <c r="UXI13" s="52"/>
      <c r="UXJ13" s="52"/>
      <c r="UXK13" s="52"/>
      <c r="UXL13" s="52"/>
      <c r="UXM13" s="52"/>
      <c r="UXN13" s="52"/>
      <c r="UXO13" s="52"/>
      <c r="UXP13" s="52"/>
      <c r="UXQ13" s="52"/>
      <c r="UXR13" s="52"/>
      <c r="UXS13" s="52"/>
      <c r="UXT13" s="52"/>
      <c r="UXU13" s="52"/>
      <c r="UXV13" s="52"/>
      <c r="UXW13" s="52"/>
      <c r="UXX13" s="52"/>
      <c r="UXY13" s="52"/>
      <c r="UXZ13" s="52"/>
      <c r="UYA13" s="52"/>
      <c r="UYB13" s="52"/>
      <c r="UYC13" s="52"/>
      <c r="UYD13" s="52"/>
      <c r="UYE13" s="52"/>
      <c r="UYF13" s="52"/>
      <c r="UYG13" s="52"/>
      <c r="UYH13" s="52"/>
      <c r="UYI13" s="52"/>
      <c r="UYJ13" s="52"/>
      <c r="UYK13" s="52"/>
      <c r="UYL13" s="52"/>
      <c r="UYM13" s="52"/>
      <c r="UYN13" s="52"/>
      <c r="UYO13" s="52"/>
      <c r="UYP13" s="52"/>
      <c r="UYQ13" s="52"/>
      <c r="UYR13" s="52"/>
      <c r="UYS13" s="52"/>
      <c r="UYT13" s="52"/>
      <c r="UYU13" s="52"/>
      <c r="UYV13" s="52"/>
      <c r="UYW13" s="52"/>
      <c r="UYX13" s="52"/>
      <c r="UYY13" s="52"/>
      <c r="UYZ13" s="52"/>
      <c r="UZA13" s="52"/>
      <c r="UZB13" s="52"/>
      <c r="UZC13" s="52"/>
      <c r="UZD13" s="52"/>
      <c r="UZE13" s="52"/>
      <c r="UZF13" s="52"/>
      <c r="UZG13" s="52"/>
      <c r="UZH13" s="52"/>
      <c r="UZI13" s="52"/>
      <c r="UZJ13" s="52"/>
      <c r="UZK13" s="52"/>
      <c r="UZL13" s="52"/>
      <c r="UZM13" s="52"/>
      <c r="UZN13" s="52"/>
      <c r="UZO13" s="52"/>
      <c r="UZP13" s="52"/>
      <c r="UZQ13" s="52"/>
      <c r="UZR13" s="52"/>
      <c r="UZS13" s="52"/>
      <c r="UZT13" s="52"/>
      <c r="UZU13" s="52"/>
      <c r="UZV13" s="52"/>
      <c r="UZW13" s="52"/>
      <c r="UZX13" s="52"/>
      <c r="UZY13" s="52"/>
      <c r="UZZ13" s="52"/>
      <c r="VAA13" s="52"/>
      <c r="VAB13" s="52"/>
      <c r="VAC13" s="52"/>
      <c r="VAD13" s="52"/>
      <c r="VAE13" s="52"/>
      <c r="VAF13" s="52"/>
      <c r="VAG13" s="52"/>
      <c r="VAH13" s="52"/>
      <c r="VAI13" s="52"/>
      <c r="VAJ13" s="52"/>
      <c r="VAK13" s="52"/>
      <c r="VAL13" s="52"/>
      <c r="VAM13" s="52"/>
      <c r="VAN13" s="52"/>
      <c r="VAO13" s="52"/>
      <c r="VAP13" s="52"/>
      <c r="VAQ13" s="52"/>
      <c r="VAR13" s="52"/>
      <c r="VAS13" s="52"/>
      <c r="VAT13" s="52"/>
      <c r="VAU13" s="52"/>
      <c r="VAV13" s="52"/>
      <c r="VAW13" s="52"/>
      <c r="VAX13" s="52"/>
      <c r="VAY13" s="52"/>
      <c r="VAZ13" s="52"/>
      <c r="VBA13" s="52"/>
      <c r="VBB13" s="52"/>
      <c r="VBC13" s="52"/>
      <c r="VBD13" s="52"/>
      <c r="VBE13" s="52"/>
      <c r="VBF13" s="52"/>
      <c r="VBG13" s="52"/>
      <c r="VBH13" s="52"/>
      <c r="VBI13" s="52"/>
      <c r="VBJ13" s="52"/>
      <c r="VBK13" s="52"/>
      <c r="VBL13" s="52"/>
      <c r="VBM13" s="52"/>
      <c r="VBN13" s="52"/>
      <c r="VBO13" s="52"/>
      <c r="VBP13" s="52"/>
      <c r="VBQ13" s="52"/>
      <c r="VBR13" s="52"/>
      <c r="VBS13" s="52"/>
      <c r="VBT13" s="52"/>
      <c r="VBU13" s="52"/>
      <c r="VBV13" s="52"/>
      <c r="VBW13" s="52"/>
      <c r="VBX13" s="52"/>
      <c r="VBY13" s="52"/>
      <c r="VBZ13" s="52"/>
      <c r="VCA13" s="52"/>
      <c r="VCB13" s="52"/>
      <c r="VCC13" s="52"/>
      <c r="VCD13" s="52"/>
      <c r="VCE13" s="52"/>
      <c r="VCF13" s="52"/>
      <c r="VCG13" s="52"/>
      <c r="VCH13" s="52"/>
      <c r="VCI13" s="52"/>
      <c r="VCJ13" s="52"/>
      <c r="VCK13" s="52"/>
      <c r="VCL13" s="52"/>
      <c r="VCM13" s="52"/>
      <c r="VCN13" s="52"/>
      <c r="VCO13" s="52"/>
      <c r="VCP13" s="52"/>
      <c r="VCQ13" s="52"/>
      <c r="VCR13" s="52"/>
      <c r="VCS13" s="52"/>
      <c r="VCT13" s="52"/>
      <c r="VCU13" s="52"/>
      <c r="VCV13" s="52"/>
      <c r="VCW13" s="52"/>
      <c r="VCX13" s="52"/>
      <c r="VCY13" s="52"/>
      <c r="VCZ13" s="52"/>
      <c r="VDA13" s="52"/>
      <c r="VDB13" s="52"/>
      <c r="VDC13" s="52"/>
      <c r="VDD13" s="52"/>
      <c r="VDE13" s="52"/>
      <c r="VDF13" s="52"/>
      <c r="VDG13" s="52"/>
      <c r="VDH13" s="52"/>
      <c r="VDI13" s="52"/>
      <c r="VDJ13" s="52"/>
      <c r="VDK13" s="52"/>
      <c r="VDL13" s="52"/>
      <c r="VDM13" s="52"/>
      <c r="VDN13" s="52"/>
      <c r="VDO13" s="52"/>
      <c r="VDP13" s="52"/>
      <c r="VDQ13" s="52"/>
      <c r="VDR13" s="52"/>
      <c r="VDS13" s="52"/>
      <c r="VDT13" s="52"/>
      <c r="VDU13" s="52"/>
      <c r="VDV13" s="52"/>
      <c r="VDW13" s="52"/>
      <c r="VDX13" s="52"/>
      <c r="VDY13" s="52"/>
      <c r="VDZ13" s="52"/>
      <c r="VEA13" s="52"/>
      <c r="VEB13" s="52"/>
      <c r="VEC13" s="52"/>
      <c r="VED13" s="52"/>
      <c r="VEE13" s="52"/>
      <c r="VEF13" s="52"/>
      <c r="VEG13" s="52"/>
      <c r="VEH13" s="52"/>
      <c r="VEI13" s="52"/>
      <c r="VEJ13" s="52"/>
      <c r="VEK13" s="52"/>
      <c r="VEL13" s="52"/>
      <c r="VEM13" s="52"/>
      <c r="VEN13" s="52"/>
      <c r="VEO13" s="52"/>
      <c r="VEP13" s="52"/>
      <c r="VEQ13" s="52"/>
      <c r="VER13" s="52"/>
      <c r="VES13" s="52"/>
      <c r="VET13" s="52"/>
      <c r="VEU13" s="52"/>
      <c r="VEV13" s="52"/>
      <c r="VEW13" s="52"/>
      <c r="VEX13" s="52"/>
      <c r="VEY13" s="52"/>
      <c r="VEZ13" s="52"/>
      <c r="VFA13" s="52"/>
      <c r="VFB13" s="52"/>
      <c r="VFC13" s="52"/>
      <c r="VFD13" s="52"/>
      <c r="VFE13" s="52"/>
      <c r="VFF13" s="52"/>
      <c r="VFG13" s="52"/>
      <c r="VFH13" s="52"/>
      <c r="VFI13" s="52"/>
      <c r="VFJ13" s="52"/>
      <c r="VFK13" s="52"/>
      <c r="VFL13" s="52"/>
      <c r="VFM13" s="52"/>
      <c r="VFN13" s="52"/>
      <c r="VFO13" s="52"/>
      <c r="VFP13" s="52"/>
      <c r="VFQ13" s="52"/>
      <c r="VFR13" s="52"/>
      <c r="VFS13" s="52"/>
      <c r="VFT13" s="52"/>
      <c r="VFU13" s="52"/>
      <c r="VFV13" s="52"/>
      <c r="VFW13" s="52"/>
      <c r="VFX13" s="52"/>
      <c r="VFY13" s="52"/>
      <c r="VFZ13" s="52"/>
      <c r="VGA13" s="52"/>
      <c r="VGB13" s="52"/>
      <c r="VGC13" s="52"/>
      <c r="VGD13" s="52"/>
      <c r="VGE13" s="52"/>
      <c r="VGF13" s="52"/>
      <c r="VGG13" s="52"/>
      <c r="VGH13" s="52"/>
      <c r="VGI13" s="52"/>
      <c r="VGJ13" s="52"/>
      <c r="VGK13" s="52"/>
      <c r="VGL13" s="52"/>
      <c r="VGM13" s="52"/>
      <c r="VGN13" s="52"/>
      <c r="VGO13" s="52"/>
      <c r="VGP13" s="52"/>
      <c r="VGQ13" s="52"/>
      <c r="VGR13" s="52"/>
      <c r="VGS13" s="52"/>
      <c r="VGT13" s="52"/>
      <c r="VGU13" s="52"/>
      <c r="VGV13" s="52"/>
      <c r="VGW13" s="52"/>
      <c r="VGX13" s="52"/>
      <c r="VGY13" s="52"/>
      <c r="VGZ13" s="52"/>
      <c r="VHA13" s="52"/>
      <c r="VHB13" s="52"/>
      <c r="VHC13" s="52"/>
      <c r="VHD13" s="52"/>
      <c r="VHE13" s="52"/>
      <c r="VHF13" s="52"/>
      <c r="VHG13" s="52"/>
      <c r="VHH13" s="52"/>
      <c r="VHI13" s="52"/>
      <c r="VHJ13" s="52"/>
      <c r="VHK13" s="52"/>
      <c r="VHL13" s="52"/>
      <c r="VHM13" s="52"/>
      <c r="VHN13" s="52"/>
      <c r="VHO13" s="52"/>
      <c r="VHP13" s="52"/>
      <c r="VHQ13" s="52"/>
      <c r="VHR13" s="52"/>
      <c r="VHS13" s="52"/>
      <c r="VHT13" s="52"/>
      <c r="VHU13" s="52"/>
      <c r="VHV13" s="52"/>
      <c r="VHW13" s="52"/>
      <c r="VHX13" s="52"/>
      <c r="VHY13" s="52"/>
      <c r="VHZ13" s="52"/>
      <c r="VIA13" s="52"/>
      <c r="VIB13" s="52"/>
      <c r="VIC13" s="52"/>
      <c r="VID13" s="52"/>
      <c r="VIE13" s="52"/>
      <c r="VIF13" s="52"/>
      <c r="VIG13" s="52"/>
      <c r="VIH13" s="52"/>
      <c r="VII13" s="52"/>
      <c r="VIJ13" s="52"/>
      <c r="VIK13" s="52"/>
      <c r="VIL13" s="52"/>
      <c r="VIM13" s="52"/>
      <c r="VIN13" s="52"/>
      <c r="VIO13" s="52"/>
      <c r="VIP13" s="52"/>
      <c r="VIQ13" s="52"/>
      <c r="VIR13" s="52"/>
      <c r="VIS13" s="52"/>
      <c r="VIT13" s="52"/>
      <c r="VIU13" s="52"/>
      <c r="VIV13" s="52"/>
      <c r="VIW13" s="52"/>
      <c r="VIX13" s="52"/>
      <c r="VIY13" s="52"/>
      <c r="VIZ13" s="52"/>
      <c r="VJA13" s="52"/>
      <c r="VJB13" s="52"/>
      <c r="VJC13" s="52"/>
      <c r="VJD13" s="52"/>
      <c r="VJE13" s="52"/>
      <c r="VJF13" s="52"/>
      <c r="VJG13" s="52"/>
      <c r="VJH13" s="52"/>
      <c r="VJI13" s="52"/>
      <c r="VJJ13" s="52"/>
      <c r="VJK13" s="52"/>
      <c r="VJL13" s="52"/>
      <c r="VJM13" s="52"/>
      <c r="VJN13" s="52"/>
      <c r="VJO13" s="52"/>
      <c r="VJP13" s="52"/>
      <c r="VJQ13" s="52"/>
      <c r="VJR13" s="52"/>
      <c r="VJS13" s="52"/>
      <c r="VJT13" s="52"/>
      <c r="VJU13" s="52"/>
      <c r="VJV13" s="52"/>
      <c r="VJW13" s="52"/>
      <c r="VJX13" s="52"/>
      <c r="VJY13" s="52"/>
      <c r="VJZ13" s="52"/>
      <c r="VKA13" s="52"/>
      <c r="VKB13" s="52"/>
      <c r="VKC13" s="52"/>
      <c r="VKD13" s="52"/>
      <c r="VKE13" s="52"/>
      <c r="VKF13" s="52"/>
      <c r="VKG13" s="52"/>
      <c r="VKH13" s="52"/>
      <c r="VKI13" s="52"/>
      <c r="VKJ13" s="52"/>
      <c r="VKK13" s="52"/>
      <c r="VKL13" s="52"/>
      <c r="VKM13" s="52"/>
      <c r="VKN13" s="52"/>
      <c r="VKO13" s="52"/>
      <c r="VKP13" s="52"/>
      <c r="VKQ13" s="52"/>
      <c r="VKR13" s="52"/>
      <c r="VKS13" s="52"/>
      <c r="VKT13" s="52"/>
      <c r="VKU13" s="52"/>
      <c r="VKV13" s="52"/>
      <c r="VKW13" s="52"/>
      <c r="VKX13" s="52"/>
      <c r="VKY13" s="52"/>
      <c r="VKZ13" s="52"/>
      <c r="VLA13" s="52"/>
      <c r="VLB13" s="52"/>
      <c r="VLC13" s="52"/>
      <c r="VLD13" s="52"/>
      <c r="VLE13" s="52"/>
      <c r="VLF13" s="52"/>
      <c r="VLG13" s="52"/>
      <c r="VLH13" s="52"/>
      <c r="VLI13" s="52"/>
      <c r="VLJ13" s="52"/>
      <c r="VLK13" s="52"/>
      <c r="VLL13" s="52"/>
      <c r="VLM13" s="52"/>
      <c r="VLN13" s="52"/>
      <c r="VLO13" s="52"/>
      <c r="VLP13" s="52"/>
      <c r="VLQ13" s="52"/>
      <c r="VLR13" s="52"/>
      <c r="VLS13" s="52"/>
      <c r="VLT13" s="52"/>
      <c r="VLU13" s="52"/>
      <c r="VLV13" s="52"/>
      <c r="VLW13" s="52"/>
      <c r="VLX13" s="52"/>
      <c r="VLY13" s="52"/>
      <c r="VLZ13" s="52"/>
      <c r="VMA13" s="52"/>
      <c r="VMB13" s="52"/>
      <c r="VMC13" s="52"/>
      <c r="VMD13" s="52"/>
      <c r="VME13" s="52"/>
      <c r="VMF13" s="52"/>
      <c r="VMG13" s="52"/>
      <c r="VMH13" s="52"/>
      <c r="VMI13" s="52"/>
      <c r="VMJ13" s="52"/>
      <c r="VMK13" s="52"/>
      <c r="VML13" s="52"/>
      <c r="VMM13" s="52"/>
      <c r="VMN13" s="52"/>
      <c r="VMO13" s="52"/>
      <c r="VMP13" s="52"/>
      <c r="VMQ13" s="52"/>
      <c r="VMR13" s="52"/>
      <c r="VMS13" s="52"/>
      <c r="VMT13" s="52"/>
      <c r="VMU13" s="52"/>
      <c r="VMV13" s="52"/>
      <c r="VMW13" s="52"/>
      <c r="VMX13" s="52"/>
      <c r="VMY13" s="52"/>
      <c r="VMZ13" s="52"/>
      <c r="VNA13" s="52"/>
      <c r="VNB13" s="52"/>
      <c r="VNC13" s="52"/>
      <c r="VND13" s="52"/>
      <c r="VNE13" s="52"/>
      <c r="VNF13" s="52"/>
      <c r="VNG13" s="52"/>
      <c r="VNH13" s="52"/>
      <c r="VNI13" s="52"/>
      <c r="VNJ13" s="52"/>
      <c r="VNK13" s="52"/>
      <c r="VNL13" s="52"/>
      <c r="VNM13" s="52"/>
      <c r="VNN13" s="52"/>
      <c r="VNO13" s="52"/>
      <c r="VNP13" s="52"/>
      <c r="VNQ13" s="52"/>
      <c r="VNR13" s="52"/>
      <c r="VNS13" s="52"/>
      <c r="VNT13" s="52"/>
      <c r="VNU13" s="52"/>
      <c r="VNV13" s="52"/>
      <c r="VNW13" s="52"/>
      <c r="VNX13" s="52"/>
      <c r="VNY13" s="52"/>
      <c r="VNZ13" s="52"/>
      <c r="VOA13" s="52"/>
      <c r="VOB13" s="52"/>
      <c r="VOC13" s="52"/>
      <c r="VOD13" s="52"/>
      <c r="VOE13" s="52"/>
      <c r="VOF13" s="52"/>
      <c r="VOG13" s="52"/>
      <c r="VOH13" s="52"/>
      <c r="VOI13" s="52"/>
      <c r="VOJ13" s="52"/>
      <c r="VOK13" s="52"/>
      <c r="VOL13" s="52"/>
      <c r="VOM13" s="52"/>
      <c r="VON13" s="52"/>
      <c r="VOO13" s="52"/>
      <c r="VOP13" s="52"/>
      <c r="VOQ13" s="52"/>
      <c r="VOR13" s="52"/>
      <c r="VOS13" s="52"/>
      <c r="VOT13" s="52"/>
      <c r="VOU13" s="52"/>
      <c r="VOV13" s="52"/>
      <c r="VOW13" s="52"/>
      <c r="VOX13" s="52"/>
      <c r="VOY13" s="52"/>
      <c r="VOZ13" s="52"/>
      <c r="VPA13" s="52"/>
      <c r="VPB13" s="52"/>
      <c r="VPC13" s="52"/>
      <c r="VPD13" s="52"/>
      <c r="VPE13" s="52"/>
      <c r="VPF13" s="52"/>
      <c r="VPG13" s="52"/>
      <c r="VPH13" s="52"/>
      <c r="VPI13" s="52"/>
      <c r="VPJ13" s="52"/>
      <c r="VPK13" s="52"/>
      <c r="VPL13" s="52"/>
      <c r="VPM13" s="52"/>
      <c r="VPN13" s="52"/>
      <c r="VPO13" s="52"/>
      <c r="VPP13" s="52"/>
      <c r="VPQ13" s="52"/>
      <c r="VPR13" s="52"/>
      <c r="VPS13" s="52"/>
      <c r="VPT13" s="52"/>
      <c r="VPU13" s="52"/>
      <c r="VPV13" s="52"/>
      <c r="VPW13" s="52"/>
      <c r="VPX13" s="52"/>
      <c r="VPY13" s="52"/>
      <c r="VPZ13" s="52"/>
      <c r="VQA13" s="52"/>
      <c r="VQB13" s="52"/>
      <c r="VQC13" s="52"/>
      <c r="VQD13" s="52"/>
      <c r="VQE13" s="52"/>
      <c r="VQF13" s="52"/>
      <c r="VQG13" s="52"/>
      <c r="VQH13" s="52"/>
      <c r="VQI13" s="52"/>
      <c r="VQJ13" s="52"/>
      <c r="VQK13" s="52"/>
      <c r="VQL13" s="52"/>
      <c r="VQM13" s="52"/>
      <c r="VQN13" s="52"/>
      <c r="VQO13" s="52"/>
      <c r="VQP13" s="52"/>
      <c r="VQQ13" s="52"/>
      <c r="VQR13" s="52"/>
      <c r="VQS13" s="52"/>
      <c r="VQT13" s="52"/>
      <c r="VQU13" s="52"/>
      <c r="VQV13" s="52"/>
      <c r="VQW13" s="52"/>
      <c r="VQX13" s="52"/>
      <c r="VQY13" s="52"/>
      <c r="VQZ13" s="52"/>
      <c r="VRA13" s="52"/>
      <c r="VRB13" s="52"/>
      <c r="VRC13" s="52"/>
      <c r="VRD13" s="52"/>
      <c r="VRE13" s="52"/>
      <c r="VRF13" s="52"/>
      <c r="VRG13" s="52"/>
      <c r="VRH13" s="52"/>
      <c r="VRI13" s="52"/>
      <c r="VRJ13" s="52"/>
      <c r="VRK13" s="52"/>
      <c r="VRL13" s="52"/>
      <c r="VRM13" s="52"/>
      <c r="VRN13" s="52"/>
      <c r="VRO13" s="52"/>
      <c r="VRP13" s="52"/>
      <c r="VRQ13" s="52"/>
      <c r="VRR13" s="52"/>
      <c r="VRS13" s="52"/>
      <c r="VRT13" s="52"/>
      <c r="VRU13" s="52"/>
      <c r="VRV13" s="52"/>
      <c r="VRW13" s="52"/>
      <c r="VRX13" s="52"/>
      <c r="VRY13" s="52"/>
      <c r="VRZ13" s="52"/>
      <c r="VSA13" s="52"/>
      <c r="VSB13" s="52"/>
      <c r="VSC13" s="52"/>
      <c r="VSD13" s="52"/>
      <c r="VSE13" s="52"/>
      <c r="VSF13" s="52"/>
      <c r="VSG13" s="52"/>
      <c r="VSH13" s="52"/>
      <c r="VSI13" s="52"/>
      <c r="VSJ13" s="52"/>
      <c r="VSK13" s="52"/>
      <c r="VSL13" s="52"/>
      <c r="VSM13" s="52"/>
      <c r="VSN13" s="52"/>
      <c r="VSO13" s="52"/>
      <c r="VSP13" s="52"/>
      <c r="VSQ13" s="52"/>
      <c r="VSR13" s="52"/>
      <c r="VSS13" s="52"/>
      <c r="VST13" s="52"/>
      <c r="VSU13" s="52"/>
      <c r="VSV13" s="52"/>
      <c r="VSW13" s="52"/>
      <c r="VSX13" s="52"/>
      <c r="VSY13" s="52"/>
      <c r="VSZ13" s="52"/>
      <c r="VTA13" s="52"/>
      <c r="VTB13" s="52"/>
      <c r="VTC13" s="52"/>
      <c r="VTD13" s="52"/>
      <c r="VTE13" s="52"/>
      <c r="VTF13" s="52"/>
      <c r="VTG13" s="52"/>
      <c r="VTH13" s="52"/>
      <c r="VTI13" s="52"/>
      <c r="VTJ13" s="52"/>
      <c r="VTK13" s="52"/>
      <c r="VTL13" s="52"/>
      <c r="VTM13" s="52"/>
      <c r="VTN13" s="52"/>
      <c r="VTO13" s="52"/>
      <c r="VTP13" s="52"/>
      <c r="VTQ13" s="52"/>
      <c r="VTR13" s="52"/>
      <c r="VTS13" s="52"/>
      <c r="VTT13" s="52"/>
      <c r="VTU13" s="52"/>
      <c r="VTV13" s="52"/>
      <c r="VTW13" s="52"/>
      <c r="VTX13" s="52"/>
      <c r="VTY13" s="52"/>
      <c r="VTZ13" s="52"/>
      <c r="VUA13" s="52"/>
      <c r="VUB13" s="52"/>
      <c r="VUC13" s="52"/>
      <c r="VUD13" s="52"/>
      <c r="VUE13" s="52"/>
      <c r="VUF13" s="52"/>
      <c r="VUG13" s="52"/>
      <c r="VUH13" s="52"/>
      <c r="VUI13" s="52"/>
      <c r="VUJ13" s="52"/>
      <c r="VUK13" s="52"/>
      <c r="VUL13" s="52"/>
      <c r="VUM13" s="52"/>
      <c r="VUN13" s="52"/>
      <c r="VUO13" s="52"/>
      <c r="VUP13" s="52"/>
      <c r="VUQ13" s="52"/>
      <c r="VUR13" s="52"/>
      <c r="VUS13" s="52"/>
      <c r="VUT13" s="52"/>
      <c r="VUU13" s="52"/>
      <c r="VUV13" s="52"/>
      <c r="VUW13" s="52"/>
      <c r="VUX13" s="52"/>
      <c r="VUY13" s="52"/>
      <c r="VUZ13" s="52"/>
      <c r="VVA13" s="52"/>
      <c r="VVB13" s="52"/>
      <c r="VVC13" s="52"/>
      <c r="VVD13" s="52"/>
      <c r="VVE13" s="52"/>
      <c r="VVF13" s="52"/>
      <c r="VVG13" s="52"/>
      <c r="VVH13" s="52"/>
      <c r="VVI13" s="52"/>
      <c r="VVJ13" s="52"/>
      <c r="VVK13" s="52"/>
      <c r="VVL13" s="52"/>
      <c r="VVM13" s="52"/>
      <c r="VVN13" s="52"/>
      <c r="VVO13" s="52"/>
      <c r="VVP13" s="52"/>
      <c r="VVQ13" s="52"/>
      <c r="VVR13" s="52"/>
      <c r="VVS13" s="52"/>
      <c r="VVT13" s="52"/>
      <c r="VVU13" s="52"/>
      <c r="VVV13" s="52"/>
      <c r="VVW13" s="52"/>
      <c r="VVX13" s="52"/>
      <c r="VVY13" s="52"/>
      <c r="VVZ13" s="52"/>
      <c r="VWA13" s="52"/>
      <c r="VWB13" s="52"/>
      <c r="VWC13" s="52"/>
      <c r="VWD13" s="52"/>
      <c r="VWE13" s="52"/>
      <c r="VWF13" s="52"/>
      <c r="VWG13" s="52"/>
      <c r="VWH13" s="52"/>
      <c r="VWI13" s="52"/>
      <c r="VWJ13" s="52"/>
      <c r="VWK13" s="52"/>
      <c r="VWL13" s="52"/>
      <c r="VWM13" s="52"/>
      <c r="VWN13" s="52"/>
      <c r="VWO13" s="52"/>
      <c r="VWP13" s="52"/>
      <c r="VWQ13" s="52"/>
      <c r="VWR13" s="52"/>
      <c r="VWS13" s="52"/>
      <c r="VWT13" s="52"/>
      <c r="VWU13" s="52"/>
      <c r="VWV13" s="52"/>
      <c r="VWW13" s="52"/>
      <c r="VWX13" s="52"/>
      <c r="VWY13" s="52"/>
      <c r="VWZ13" s="52"/>
      <c r="VXA13" s="52"/>
      <c r="VXB13" s="52"/>
      <c r="VXC13" s="52"/>
      <c r="VXD13" s="52"/>
      <c r="VXE13" s="52"/>
      <c r="VXF13" s="52"/>
      <c r="VXG13" s="52"/>
      <c r="VXH13" s="52"/>
      <c r="VXI13" s="52"/>
      <c r="VXJ13" s="52"/>
      <c r="VXK13" s="52"/>
      <c r="VXL13" s="52"/>
      <c r="VXM13" s="52"/>
      <c r="VXN13" s="52"/>
      <c r="VXO13" s="52"/>
      <c r="VXP13" s="52"/>
      <c r="VXQ13" s="52"/>
      <c r="VXR13" s="52"/>
      <c r="VXS13" s="52"/>
      <c r="VXT13" s="52"/>
      <c r="VXU13" s="52"/>
      <c r="VXV13" s="52"/>
      <c r="VXW13" s="52"/>
      <c r="VXX13" s="52"/>
      <c r="VXY13" s="52"/>
      <c r="VXZ13" s="52"/>
      <c r="VYA13" s="52"/>
      <c r="VYB13" s="52"/>
      <c r="VYC13" s="52"/>
      <c r="VYD13" s="52"/>
      <c r="VYE13" s="52"/>
      <c r="VYF13" s="52"/>
      <c r="VYG13" s="52"/>
      <c r="VYH13" s="52"/>
      <c r="VYI13" s="52"/>
      <c r="VYJ13" s="52"/>
      <c r="VYK13" s="52"/>
      <c r="VYL13" s="52"/>
      <c r="VYM13" s="52"/>
      <c r="VYN13" s="52"/>
      <c r="VYO13" s="52"/>
      <c r="VYP13" s="52"/>
      <c r="VYQ13" s="52"/>
      <c r="VYR13" s="52"/>
      <c r="VYS13" s="52"/>
      <c r="VYT13" s="52"/>
      <c r="VYU13" s="52"/>
      <c r="VYV13" s="52"/>
      <c r="VYW13" s="52"/>
      <c r="VYX13" s="52"/>
      <c r="VYY13" s="52"/>
      <c r="VYZ13" s="52"/>
      <c r="VZA13" s="52"/>
      <c r="VZB13" s="52"/>
      <c r="VZC13" s="52"/>
      <c r="VZD13" s="52"/>
      <c r="VZE13" s="52"/>
      <c r="VZF13" s="52"/>
      <c r="VZG13" s="52"/>
      <c r="VZH13" s="52"/>
      <c r="VZI13" s="52"/>
      <c r="VZJ13" s="52"/>
      <c r="VZK13" s="52"/>
      <c r="VZL13" s="52"/>
      <c r="VZM13" s="52"/>
      <c r="VZN13" s="52"/>
      <c r="VZO13" s="52"/>
      <c r="VZP13" s="52"/>
      <c r="VZQ13" s="52"/>
      <c r="VZR13" s="52"/>
      <c r="VZS13" s="52"/>
      <c r="VZT13" s="52"/>
      <c r="VZU13" s="52"/>
      <c r="VZV13" s="52"/>
      <c r="VZW13" s="52"/>
      <c r="VZX13" s="52"/>
      <c r="VZY13" s="52"/>
      <c r="VZZ13" s="52"/>
      <c r="WAA13" s="52"/>
      <c r="WAB13" s="52"/>
      <c r="WAC13" s="52"/>
      <c r="WAD13" s="52"/>
      <c r="WAE13" s="52"/>
      <c r="WAF13" s="52"/>
      <c r="WAG13" s="52"/>
      <c r="WAH13" s="52"/>
      <c r="WAI13" s="52"/>
      <c r="WAJ13" s="52"/>
      <c r="WAK13" s="52"/>
      <c r="WAL13" s="52"/>
      <c r="WAM13" s="52"/>
      <c r="WAN13" s="52"/>
      <c r="WAO13" s="52"/>
      <c r="WAP13" s="52"/>
      <c r="WAQ13" s="52"/>
      <c r="WAR13" s="52"/>
      <c r="WAS13" s="52"/>
      <c r="WAT13" s="52"/>
      <c r="WAU13" s="52"/>
      <c r="WAV13" s="52"/>
      <c r="WAW13" s="52"/>
      <c r="WAX13" s="52"/>
      <c r="WAY13" s="52"/>
      <c r="WAZ13" s="52"/>
      <c r="WBA13" s="52"/>
      <c r="WBB13" s="52"/>
      <c r="WBC13" s="52"/>
      <c r="WBD13" s="52"/>
      <c r="WBE13" s="52"/>
      <c r="WBF13" s="52"/>
      <c r="WBG13" s="52"/>
      <c r="WBH13" s="52"/>
      <c r="WBI13" s="52"/>
      <c r="WBJ13" s="52"/>
      <c r="WBK13" s="52"/>
      <c r="WBL13" s="52"/>
      <c r="WBM13" s="52"/>
      <c r="WBN13" s="52"/>
      <c r="WBO13" s="52"/>
      <c r="WBP13" s="52"/>
      <c r="WBQ13" s="52"/>
      <c r="WBR13" s="52"/>
      <c r="WBS13" s="52"/>
      <c r="WBT13" s="52"/>
      <c r="WBU13" s="52"/>
      <c r="WBV13" s="52"/>
      <c r="WBW13" s="52"/>
      <c r="WBX13" s="52"/>
      <c r="WBY13" s="52"/>
      <c r="WBZ13" s="52"/>
      <c r="WCA13" s="52"/>
      <c r="WCB13" s="52"/>
      <c r="WCC13" s="52"/>
      <c r="WCD13" s="52"/>
      <c r="WCE13" s="52"/>
      <c r="WCF13" s="52"/>
      <c r="WCG13" s="52"/>
      <c r="WCH13" s="52"/>
      <c r="WCI13" s="52"/>
      <c r="WCJ13" s="52"/>
      <c r="WCK13" s="52"/>
      <c r="WCL13" s="52"/>
      <c r="WCM13" s="52"/>
      <c r="WCN13" s="52"/>
      <c r="WCO13" s="52"/>
      <c r="WCP13" s="52"/>
      <c r="WCQ13" s="52"/>
      <c r="WCR13" s="52"/>
      <c r="WCS13" s="52"/>
      <c r="WCT13" s="52"/>
      <c r="WCU13" s="52"/>
      <c r="WCV13" s="52"/>
      <c r="WCW13" s="52"/>
      <c r="WCX13" s="52"/>
      <c r="WCY13" s="52"/>
      <c r="WCZ13" s="52"/>
      <c r="WDA13" s="52"/>
      <c r="WDB13" s="52"/>
      <c r="WDC13" s="52"/>
      <c r="WDD13" s="52"/>
      <c r="WDE13" s="52"/>
      <c r="WDF13" s="52"/>
      <c r="WDG13" s="52"/>
      <c r="WDH13" s="52"/>
      <c r="WDI13" s="52"/>
      <c r="WDJ13" s="52"/>
      <c r="WDK13" s="52"/>
      <c r="WDL13" s="52"/>
      <c r="WDM13" s="52"/>
      <c r="WDN13" s="52"/>
      <c r="WDO13" s="52"/>
      <c r="WDP13" s="52"/>
      <c r="WDQ13" s="52"/>
      <c r="WDR13" s="52"/>
      <c r="WDS13" s="52"/>
      <c r="WDT13" s="52"/>
      <c r="WDU13" s="52"/>
      <c r="WDV13" s="52"/>
      <c r="WDW13" s="52"/>
      <c r="WDX13" s="52"/>
      <c r="WDY13" s="52"/>
      <c r="WDZ13" s="52"/>
      <c r="WEA13" s="52"/>
      <c r="WEB13" s="52"/>
      <c r="WEC13" s="52"/>
      <c r="WED13" s="52"/>
      <c r="WEE13" s="52"/>
      <c r="WEF13" s="52"/>
      <c r="WEG13" s="52"/>
      <c r="WEH13" s="52"/>
      <c r="WEI13" s="52"/>
      <c r="WEJ13" s="52"/>
      <c r="WEK13" s="52"/>
      <c r="WEL13" s="52"/>
      <c r="WEM13" s="52"/>
      <c r="WEN13" s="52"/>
      <c r="WEO13" s="52"/>
      <c r="WEP13" s="52"/>
      <c r="WEQ13" s="52"/>
      <c r="WER13" s="52"/>
      <c r="WES13" s="52"/>
      <c r="WET13" s="52"/>
      <c r="WEU13" s="52"/>
      <c r="WEV13" s="52"/>
      <c r="WEW13" s="52"/>
      <c r="WEX13" s="52"/>
      <c r="WEY13" s="52"/>
      <c r="WEZ13" s="52"/>
      <c r="WFA13" s="52"/>
      <c r="WFB13" s="52"/>
      <c r="WFC13" s="52"/>
      <c r="WFD13" s="52"/>
      <c r="WFE13" s="52"/>
      <c r="WFF13" s="52"/>
      <c r="WFG13" s="52"/>
      <c r="WFH13" s="52"/>
      <c r="WFI13" s="52"/>
      <c r="WFJ13" s="52"/>
      <c r="WFK13" s="52"/>
      <c r="WFL13" s="52"/>
      <c r="WFM13" s="52"/>
      <c r="WFN13" s="52"/>
      <c r="WFO13" s="52"/>
      <c r="WFP13" s="52"/>
      <c r="WFQ13" s="52"/>
      <c r="WFR13" s="52"/>
      <c r="WFS13" s="52"/>
      <c r="WFT13" s="52"/>
      <c r="WFU13" s="52"/>
      <c r="WFV13" s="52"/>
      <c r="WFW13" s="52"/>
      <c r="WFX13" s="52"/>
      <c r="WFY13" s="52"/>
      <c r="WFZ13" s="52"/>
      <c r="WGA13" s="52"/>
      <c r="WGB13" s="52"/>
      <c r="WGC13" s="52"/>
      <c r="WGD13" s="52"/>
      <c r="WGE13" s="52"/>
      <c r="WGF13" s="52"/>
      <c r="WGG13" s="52"/>
      <c r="WGH13" s="52"/>
      <c r="WGI13" s="52"/>
      <c r="WGJ13" s="52"/>
      <c r="WGK13" s="52"/>
      <c r="WGL13" s="52"/>
      <c r="WGM13" s="52"/>
      <c r="WGN13" s="52"/>
      <c r="WGO13" s="52"/>
      <c r="WGP13" s="52"/>
      <c r="WGQ13" s="52"/>
      <c r="WGR13" s="52"/>
      <c r="WGS13" s="52"/>
      <c r="WGT13" s="52"/>
      <c r="WGU13" s="52"/>
      <c r="WGV13" s="52"/>
      <c r="WGW13" s="52"/>
      <c r="WGX13" s="52"/>
      <c r="WGY13" s="52"/>
      <c r="WGZ13" s="52"/>
      <c r="WHA13" s="52"/>
      <c r="WHB13" s="52"/>
      <c r="WHC13" s="52"/>
      <c r="WHD13" s="52"/>
      <c r="WHE13" s="52"/>
      <c r="WHF13" s="52"/>
      <c r="WHG13" s="52"/>
      <c r="WHH13" s="52"/>
      <c r="WHI13" s="52"/>
      <c r="WHJ13" s="52"/>
      <c r="WHK13" s="52"/>
      <c r="WHL13" s="52"/>
      <c r="WHM13" s="52"/>
      <c r="WHN13" s="52"/>
      <c r="WHO13" s="52"/>
      <c r="WHP13" s="52"/>
      <c r="WHQ13" s="52"/>
      <c r="WHR13" s="52"/>
      <c r="WHS13" s="52"/>
      <c r="WHT13" s="52"/>
      <c r="WHU13" s="52"/>
      <c r="WHV13" s="52"/>
      <c r="WHW13" s="52"/>
      <c r="WHX13" s="52"/>
      <c r="WHY13" s="52"/>
      <c r="WHZ13" s="52"/>
      <c r="WIA13" s="52"/>
      <c r="WIB13" s="52"/>
      <c r="WIC13" s="52"/>
      <c r="WID13" s="52"/>
      <c r="WIE13" s="52"/>
      <c r="WIF13" s="52"/>
      <c r="WIG13" s="52"/>
      <c r="WIH13" s="52"/>
      <c r="WII13" s="52"/>
      <c r="WIJ13" s="52"/>
      <c r="WIK13" s="52"/>
      <c r="WIL13" s="52"/>
      <c r="WIM13" s="52"/>
      <c r="WIN13" s="52"/>
      <c r="WIO13" s="52"/>
      <c r="WIP13" s="52"/>
      <c r="WIQ13" s="52"/>
      <c r="WIR13" s="52"/>
      <c r="WIS13" s="52"/>
      <c r="WIT13" s="52"/>
      <c r="WIU13" s="52"/>
      <c r="WIV13" s="52"/>
      <c r="WIW13" s="52"/>
      <c r="WIX13" s="52"/>
      <c r="WIY13" s="52"/>
      <c r="WIZ13" s="52"/>
      <c r="WJA13" s="52"/>
      <c r="WJB13" s="52"/>
      <c r="WJC13" s="52"/>
      <c r="WJD13" s="52"/>
      <c r="WJE13" s="52"/>
      <c r="WJF13" s="52"/>
      <c r="WJG13" s="52"/>
      <c r="WJH13" s="52"/>
      <c r="WJI13" s="52"/>
      <c r="WJJ13" s="52"/>
      <c r="WJK13" s="52"/>
      <c r="WJL13" s="52"/>
      <c r="WJM13" s="52"/>
      <c r="WJN13" s="52"/>
      <c r="WJO13" s="52"/>
      <c r="WJP13" s="52"/>
      <c r="WJQ13" s="52"/>
      <c r="WJR13" s="52"/>
      <c r="WJS13" s="52"/>
      <c r="WJT13" s="52"/>
      <c r="WJU13" s="52"/>
      <c r="WJV13" s="52"/>
      <c r="WJW13" s="52"/>
      <c r="WJX13" s="52"/>
      <c r="WJY13" s="52"/>
      <c r="WJZ13" s="52"/>
      <c r="WKA13" s="52"/>
      <c r="WKB13" s="52"/>
      <c r="WKC13" s="52"/>
      <c r="WKD13" s="52"/>
      <c r="WKE13" s="52"/>
      <c r="WKF13" s="52"/>
      <c r="WKG13" s="52"/>
      <c r="WKH13" s="52"/>
      <c r="WKI13" s="52"/>
      <c r="WKJ13" s="52"/>
      <c r="WKK13" s="52"/>
      <c r="WKL13" s="52"/>
      <c r="WKM13" s="52"/>
      <c r="WKN13" s="52"/>
      <c r="WKO13" s="52"/>
      <c r="WKP13" s="52"/>
      <c r="WKQ13" s="52"/>
      <c r="WKR13" s="52"/>
      <c r="WKS13" s="52"/>
      <c r="WKT13" s="52"/>
      <c r="WKU13" s="52"/>
      <c r="WKV13" s="52"/>
      <c r="WKW13" s="52"/>
      <c r="WKX13" s="52"/>
      <c r="WKY13" s="52"/>
      <c r="WKZ13" s="52"/>
      <c r="WLA13" s="52"/>
      <c r="WLB13" s="52"/>
      <c r="WLC13" s="52"/>
      <c r="WLD13" s="52"/>
      <c r="WLE13" s="52"/>
      <c r="WLF13" s="52"/>
      <c r="WLG13" s="52"/>
      <c r="WLH13" s="52"/>
      <c r="WLI13" s="52"/>
      <c r="WLJ13" s="52"/>
      <c r="WLK13" s="52"/>
      <c r="WLL13" s="52"/>
      <c r="WLM13" s="52"/>
      <c r="WLN13" s="52"/>
      <c r="WLO13" s="52"/>
      <c r="WLP13" s="52"/>
      <c r="WLQ13" s="52"/>
      <c r="WLR13" s="52"/>
      <c r="WLS13" s="52"/>
      <c r="WLT13" s="52"/>
      <c r="WLU13" s="52"/>
      <c r="WLV13" s="52"/>
      <c r="WLW13" s="52"/>
      <c r="WLX13" s="52"/>
      <c r="WLY13" s="52"/>
      <c r="WLZ13" s="52"/>
      <c r="WMA13" s="52"/>
      <c r="WMB13" s="52"/>
      <c r="WMC13" s="52"/>
      <c r="WMD13" s="52"/>
      <c r="WME13" s="52"/>
      <c r="WMF13" s="52"/>
      <c r="WMG13" s="52"/>
      <c r="WMH13" s="52"/>
      <c r="WMI13" s="52"/>
      <c r="WMJ13" s="52"/>
      <c r="WMK13" s="52"/>
      <c r="WML13" s="52"/>
      <c r="WMM13" s="52"/>
      <c r="WMN13" s="52"/>
      <c r="WMO13" s="52"/>
      <c r="WMP13" s="52"/>
      <c r="WMQ13" s="52"/>
      <c r="WMR13" s="52"/>
      <c r="WMS13" s="52"/>
      <c r="WMT13" s="52"/>
      <c r="WMU13" s="52"/>
      <c r="WMV13" s="52"/>
      <c r="WMW13" s="52"/>
      <c r="WMX13" s="52"/>
      <c r="WMY13" s="52"/>
      <c r="WMZ13" s="52"/>
      <c r="WNA13" s="52"/>
      <c r="WNB13" s="52"/>
      <c r="WNC13" s="52"/>
      <c r="WND13" s="52"/>
      <c r="WNE13" s="52"/>
      <c r="WNF13" s="52"/>
      <c r="WNG13" s="52"/>
      <c r="WNH13" s="52"/>
      <c r="WNI13" s="52"/>
      <c r="WNJ13" s="52"/>
      <c r="WNK13" s="52"/>
      <c r="WNL13" s="52"/>
      <c r="WNM13" s="52"/>
      <c r="WNN13" s="52"/>
      <c r="WNO13" s="52"/>
      <c r="WNP13" s="52"/>
      <c r="WNQ13" s="52"/>
      <c r="WNR13" s="52"/>
      <c r="WNS13" s="52"/>
      <c r="WNT13" s="52"/>
      <c r="WNU13" s="52"/>
      <c r="WNV13" s="52"/>
      <c r="WNW13" s="52"/>
      <c r="WNX13" s="52"/>
      <c r="WNY13" s="52"/>
      <c r="WNZ13" s="52"/>
      <c r="WOA13" s="52"/>
      <c r="WOB13" s="52"/>
      <c r="WOC13" s="52"/>
      <c r="WOD13" s="52"/>
      <c r="WOE13" s="52"/>
      <c r="WOF13" s="52"/>
      <c r="WOG13" s="52"/>
      <c r="WOH13" s="52"/>
      <c r="WOI13" s="52"/>
      <c r="WOJ13" s="52"/>
      <c r="WOK13" s="52"/>
      <c r="WOL13" s="52"/>
      <c r="WOM13" s="52"/>
      <c r="WON13" s="52"/>
      <c r="WOO13" s="52"/>
      <c r="WOP13" s="52"/>
      <c r="WOQ13" s="52"/>
      <c r="WOR13" s="52"/>
      <c r="WOS13" s="52"/>
      <c r="WOT13" s="52"/>
      <c r="WOU13" s="52"/>
      <c r="WOV13" s="52"/>
      <c r="WOW13" s="52"/>
      <c r="WOX13" s="52"/>
      <c r="WOY13" s="52"/>
      <c r="WOZ13" s="52"/>
      <c r="WPA13" s="52"/>
      <c r="WPB13" s="52"/>
      <c r="WPC13" s="52"/>
      <c r="WPD13" s="52"/>
      <c r="WPE13" s="52"/>
      <c r="WPF13" s="52"/>
      <c r="WPG13" s="52"/>
      <c r="WPH13" s="52"/>
      <c r="WPI13" s="52"/>
      <c r="WPJ13" s="52"/>
      <c r="WPK13" s="52"/>
      <c r="WPL13" s="52"/>
      <c r="WPM13" s="52"/>
      <c r="WPN13" s="52"/>
      <c r="WPO13" s="52"/>
      <c r="WPP13" s="52"/>
      <c r="WPQ13" s="52"/>
      <c r="WPR13" s="52"/>
      <c r="WPS13" s="52"/>
      <c r="WPT13" s="52"/>
      <c r="WPU13" s="52"/>
      <c r="WPV13" s="52"/>
      <c r="WPW13" s="52"/>
      <c r="WPX13" s="52"/>
      <c r="WPY13" s="52"/>
      <c r="WPZ13" s="52"/>
      <c r="WQA13" s="52"/>
      <c r="WQB13" s="52"/>
      <c r="WQC13" s="52"/>
      <c r="WQD13" s="52"/>
      <c r="WQE13" s="52"/>
      <c r="WQF13" s="52"/>
      <c r="WQG13" s="52"/>
      <c r="WQH13" s="52"/>
      <c r="WQI13" s="52"/>
      <c r="WQJ13" s="52"/>
      <c r="WQK13" s="52"/>
      <c r="WQL13" s="52"/>
      <c r="WQM13" s="52"/>
      <c r="WQN13" s="52"/>
      <c r="WQO13" s="52"/>
      <c r="WQP13" s="52"/>
      <c r="WQQ13" s="52"/>
      <c r="WQR13" s="52"/>
      <c r="WQS13" s="52"/>
      <c r="WQT13" s="52"/>
      <c r="WQU13" s="52"/>
      <c r="WQV13" s="52"/>
      <c r="WQW13" s="52"/>
      <c r="WQX13" s="52"/>
      <c r="WQY13" s="52"/>
      <c r="WQZ13" s="52"/>
      <c r="WRA13" s="52"/>
      <c r="WRB13" s="52"/>
      <c r="WRC13" s="52"/>
      <c r="WRD13" s="52"/>
      <c r="WRE13" s="52"/>
      <c r="WRF13" s="52"/>
      <c r="WRG13" s="52"/>
      <c r="WRH13" s="52"/>
      <c r="WRI13" s="52"/>
      <c r="WRJ13" s="52"/>
      <c r="WRK13" s="52"/>
      <c r="WRL13" s="52"/>
      <c r="WRM13" s="52"/>
      <c r="WRN13" s="52"/>
      <c r="WRO13" s="52"/>
      <c r="WRP13" s="52"/>
      <c r="WRQ13" s="52"/>
      <c r="WRR13" s="52"/>
      <c r="WRS13" s="52"/>
      <c r="WRT13" s="52"/>
      <c r="WRU13" s="52"/>
      <c r="WRV13" s="52"/>
      <c r="WRW13" s="52"/>
      <c r="WRX13" s="52"/>
      <c r="WRY13" s="52"/>
      <c r="WRZ13" s="52"/>
      <c r="WSA13" s="52"/>
      <c r="WSB13" s="52"/>
      <c r="WSC13" s="52"/>
      <c r="WSD13" s="52"/>
      <c r="WSE13" s="52"/>
      <c r="WSF13" s="52"/>
      <c r="WSG13" s="52"/>
      <c r="WSH13" s="52"/>
      <c r="WSI13" s="52"/>
      <c r="WSJ13" s="52"/>
      <c r="WSK13" s="52"/>
      <c r="WSL13" s="52"/>
      <c r="WSM13" s="52"/>
      <c r="WSN13" s="52"/>
      <c r="WSO13" s="52"/>
      <c r="WSP13" s="52"/>
      <c r="WSQ13" s="52"/>
      <c r="WSR13" s="52"/>
      <c r="WSS13" s="52"/>
      <c r="WST13" s="52"/>
      <c r="WSU13" s="52"/>
      <c r="WSV13" s="52"/>
      <c r="WSW13" s="52"/>
      <c r="WSX13" s="52"/>
      <c r="WSY13" s="52"/>
      <c r="WSZ13" s="52"/>
      <c r="WTA13" s="52"/>
      <c r="WTB13" s="52"/>
      <c r="WTC13" s="52"/>
      <c r="WTD13" s="52"/>
      <c r="WTE13" s="52"/>
      <c r="WTF13" s="52"/>
      <c r="WTG13" s="52"/>
      <c r="WTH13" s="52"/>
      <c r="WTI13" s="52"/>
      <c r="WTJ13" s="52"/>
      <c r="WTK13" s="52"/>
      <c r="WTL13" s="52"/>
      <c r="WTM13" s="52"/>
      <c r="WTN13" s="52"/>
      <c r="WTO13" s="52"/>
      <c r="WTP13" s="52"/>
      <c r="WTQ13" s="52"/>
      <c r="WTR13" s="52"/>
      <c r="WTS13" s="52"/>
      <c r="WTT13" s="52"/>
      <c r="WTU13" s="52"/>
      <c r="WTV13" s="52"/>
      <c r="WTW13" s="52"/>
      <c r="WTX13" s="52"/>
      <c r="WTY13" s="52"/>
      <c r="WTZ13" s="52"/>
      <c r="WUA13" s="52"/>
      <c r="WUB13" s="52"/>
      <c r="WUC13" s="52"/>
      <c r="WUD13" s="52"/>
      <c r="WUE13" s="52"/>
      <c r="WUF13" s="52"/>
      <c r="WUG13" s="52"/>
      <c r="WUH13" s="52"/>
      <c r="WUI13" s="52"/>
      <c r="WUJ13" s="52"/>
      <c r="WUK13" s="52"/>
      <c r="WUL13" s="52"/>
      <c r="WUM13" s="52"/>
      <c r="WUN13" s="52"/>
      <c r="WUO13" s="52"/>
      <c r="WUP13" s="52"/>
      <c r="WUQ13" s="52"/>
      <c r="WUR13" s="52"/>
      <c r="WUS13" s="52"/>
      <c r="WUT13" s="52"/>
      <c r="WUU13" s="52"/>
      <c r="WUV13" s="52"/>
      <c r="WUW13" s="52"/>
      <c r="WUX13" s="52"/>
      <c r="WUY13" s="52"/>
      <c r="WUZ13" s="52"/>
      <c r="WVA13" s="52"/>
      <c r="WVB13" s="52"/>
      <c r="WVC13" s="52"/>
      <c r="WVD13" s="52"/>
      <c r="WVE13" s="52"/>
      <c r="WVF13" s="52"/>
      <c r="WVG13" s="52"/>
      <c r="WVH13" s="52"/>
      <c r="WVI13" s="52"/>
      <c r="WVJ13" s="52"/>
      <c r="WVK13" s="52"/>
      <c r="WVL13" s="52"/>
      <c r="WVM13" s="52"/>
      <c r="WVN13" s="52"/>
      <c r="WVO13" s="52"/>
      <c r="WVP13" s="52"/>
      <c r="WVQ13" s="52"/>
      <c r="WVR13" s="52"/>
      <c r="WVS13" s="52"/>
      <c r="WVT13" s="52"/>
      <c r="WVU13" s="52"/>
      <c r="WVV13" s="52"/>
      <c r="WVW13" s="52"/>
      <c r="WVX13" s="52"/>
      <c r="WVY13" s="52"/>
      <c r="WVZ13" s="52"/>
      <c r="WWA13" s="52"/>
      <c r="WWB13" s="52"/>
      <c r="WWC13" s="52"/>
      <c r="WWD13" s="52"/>
      <c r="WWE13" s="52"/>
      <c r="WWF13" s="52"/>
      <c r="WWG13" s="52"/>
      <c r="WWH13" s="52"/>
      <c r="WWI13" s="52"/>
      <c r="WWJ13" s="52"/>
      <c r="WWK13" s="52"/>
      <c r="WWL13" s="52"/>
      <c r="WWM13" s="52"/>
      <c r="WWN13" s="52"/>
      <c r="WWO13" s="52"/>
      <c r="WWP13" s="52"/>
      <c r="WWQ13" s="52"/>
      <c r="WWR13" s="52"/>
      <c r="WWS13" s="52"/>
      <c r="WWT13" s="52"/>
      <c r="WWU13" s="52"/>
      <c r="WWV13" s="52"/>
      <c r="WWW13" s="52"/>
      <c r="WWX13" s="52"/>
      <c r="WWY13" s="52"/>
      <c r="WWZ13" s="52"/>
      <c r="WXA13" s="52"/>
      <c r="WXB13" s="52"/>
      <c r="WXC13" s="52"/>
      <c r="WXD13" s="52"/>
      <c r="WXE13" s="52"/>
      <c r="WXF13" s="52"/>
      <c r="WXG13" s="52"/>
      <c r="WXH13" s="52"/>
      <c r="WXI13" s="52"/>
      <c r="WXJ13" s="52"/>
      <c r="WXK13" s="52"/>
      <c r="WXL13" s="52"/>
      <c r="WXM13" s="52"/>
      <c r="WXN13" s="52"/>
      <c r="WXO13" s="52"/>
      <c r="WXP13" s="52"/>
      <c r="WXQ13" s="52"/>
      <c r="WXR13" s="52"/>
      <c r="WXS13" s="52"/>
      <c r="WXT13" s="52"/>
      <c r="WXU13" s="52"/>
      <c r="WXV13" s="52"/>
      <c r="WXW13" s="52"/>
      <c r="WXX13" s="52"/>
      <c r="WXY13" s="52"/>
      <c r="WXZ13" s="52"/>
      <c r="WYA13" s="52"/>
      <c r="WYB13" s="52"/>
      <c r="WYC13" s="52"/>
      <c r="WYD13" s="52"/>
      <c r="WYE13" s="52"/>
      <c r="WYF13" s="52"/>
      <c r="WYG13" s="52"/>
      <c r="WYH13" s="52"/>
      <c r="WYI13" s="52"/>
      <c r="WYJ13" s="52"/>
      <c r="WYK13" s="52"/>
      <c r="WYL13" s="52"/>
      <c r="WYM13" s="52"/>
      <c r="WYN13" s="52"/>
      <c r="WYO13" s="52"/>
      <c r="WYP13" s="52"/>
      <c r="WYQ13" s="52"/>
      <c r="WYR13" s="52"/>
      <c r="WYS13" s="52"/>
      <c r="WYT13" s="52"/>
      <c r="WYU13" s="52"/>
      <c r="WYV13" s="52"/>
      <c r="WYW13" s="52"/>
      <c r="WYX13" s="52"/>
      <c r="WYY13" s="52"/>
      <c r="WYZ13" s="52"/>
      <c r="WZA13" s="52"/>
      <c r="WZB13" s="52"/>
      <c r="WZC13" s="52"/>
      <c r="WZD13" s="52"/>
      <c r="WZE13" s="52"/>
      <c r="WZF13" s="52"/>
      <c r="WZG13" s="52"/>
      <c r="WZH13" s="52"/>
      <c r="WZI13" s="52"/>
      <c r="WZJ13" s="52"/>
      <c r="WZK13" s="52"/>
      <c r="WZL13" s="52"/>
      <c r="WZM13" s="52"/>
      <c r="WZN13" s="52"/>
      <c r="WZO13" s="52"/>
      <c r="WZP13" s="52"/>
      <c r="WZQ13" s="52"/>
      <c r="WZR13" s="52"/>
      <c r="WZS13" s="52"/>
      <c r="WZT13" s="52"/>
      <c r="WZU13" s="52"/>
      <c r="WZV13" s="52"/>
      <c r="WZW13" s="52"/>
      <c r="WZX13" s="52"/>
      <c r="WZY13" s="52"/>
      <c r="WZZ13" s="52"/>
      <c r="XAA13" s="52"/>
      <c r="XAB13" s="52"/>
      <c r="XAC13" s="52"/>
      <c r="XAD13" s="52"/>
      <c r="XAE13" s="52"/>
      <c r="XAF13" s="52"/>
      <c r="XAG13" s="52"/>
      <c r="XAH13" s="52"/>
      <c r="XAI13" s="52"/>
      <c r="XAJ13" s="52"/>
      <c r="XAK13" s="52"/>
      <c r="XAL13" s="52"/>
      <c r="XAM13" s="52"/>
      <c r="XAN13" s="52"/>
      <c r="XAO13" s="52"/>
      <c r="XAP13" s="52"/>
      <c r="XAQ13" s="52"/>
      <c r="XAR13" s="52"/>
      <c r="XAS13" s="52"/>
      <c r="XAT13" s="52"/>
      <c r="XAU13" s="52"/>
      <c r="XAV13" s="52"/>
      <c r="XAW13" s="52"/>
      <c r="XAX13" s="52"/>
      <c r="XAY13" s="52"/>
      <c r="XAZ13" s="52"/>
      <c r="XBA13" s="52"/>
      <c r="XBB13" s="52"/>
      <c r="XBC13" s="52"/>
      <c r="XBD13" s="52"/>
      <c r="XBE13" s="52"/>
      <c r="XBF13" s="52"/>
      <c r="XBG13" s="52"/>
      <c r="XBH13" s="52"/>
      <c r="XBI13" s="52"/>
      <c r="XBJ13" s="52"/>
      <c r="XBK13" s="52"/>
      <c r="XBL13" s="52"/>
      <c r="XBM13" s="52"/>
      <c r="XBN13" s="52"/>
      <c r="XBO13" s="52"/>
      <c r="XBP13" s="52"/>
      <c r="XBQ13" s="52"/>
      <c r="XBR13" s="52"/>
      <c r="XBS13" s="52"/>
      <c r="XBT13" s="52"/>
      <c r="XBU13" s="52"/>
      <c r="XBV13" s="52"/>
      <c r="XBW13" s="52"/>
      <c r="XBX13" s="52"/>
      <c r="XBY13" s="52"/>
      <c r="XBZ13" s="52"/>
      <c r="XCA13" s="52"/>
      <c r="XCB13" s="52"/>
      <c r="XCC13" s="52"/>
      <c r="XCD13" s="52"/>
      <c r="XCE13" s="52"/>
      <c r="XCF13" s="52"/>
      <c r="XCG13" s="52"/>
      <c r="XCH13" s="52"/>
      <c r="XCI13" s="52"/>
      <c r="XCJ13" s="52"/>
      <c r="XCK13" s="52"/>
      <c r="XCL13" s="52"/>
      <c r="XCM13" s="52"/>
      <c r="XCN13" s="52"/>
      <c r="XCO13" s="52"/>
      <c r="XCP13" s="52"/>
      <c r="XCQ13" s="52"/>
      <c r="XCR13" s="52"/>
      <c r="XCS13" s="52"/>
      <c r="XCT13" s="52"/>
      <c r="XCU13" s="52"/>
      <c r="XCV13" s="52"/>
      <c r="XCW13" s="52"/>
      <c r="XCX13" s="52"/>
      <c r="XCY13" s="52"/>
      <c r="XCZ13" s="52"/>
      <c r="XDA13" s="52"/>
      <c r="XDB13" s="52"/>
      <c r="XDC13" s="52"/>
      <c r="XDD13" s="52"/>
      <c r="XDE13" s="52"/>
      <c r="XDF13" s="52"/>
      <c r="XDG13" s="52"/>
      <c r="XDH13" s="52"/>
      <c r="XDI13" s="52"/>
      <c r="XDJ13" s="52"/>
      <c r="XDK13" s="52"/>
      <c r="XDL13" s="52"/>
      <c r="XDM13" s="52"/>
      <c r="XDN13" s="52"/>
      <c r="XDO13" s="52"/>
      <c r="XDP13" s="52"/>
      <c r="XDQ13" s="52"/>
      <c r="XDR13" s="52"/>
      <c r="XDS13" s="52"/>
      <c r="XDT13" s="52"/>
      <c r="XDU13" s="52"/>
      <c r="XDV13" s="52"/>
      <c r="XDW13" s="52"/>
      <c r="XDX13" s="52"/>
      <c r="XDY13" s="52"/>
      <c r="XDZ13" s="52"/>
      <c r="XEA13" s="52"/>
      <c r="XEB13" s="52"/>
      <c r="XEC13" s="52"/>
      <c r="XED13" s="52"/>
      <c r="XEE13" s="52"/>
      <c r="XEF13" s="52"/>
      <c r="XEG13" s="52"/>
      <c r="XEH13" s="52"/>
      <c r="XEI13" s="52"/>
      <c r="XEJ13" s="52"/>
      <c r="XEK13" s="52"/>
      <c r="XEL13" s="52"/>
      <c r="XEM13" s="52"/>
      <c r="XEN13" s="52"/>
      <c r="XEO13" s="52"/>
      <c r="XEP13" s="52"/>
      <c r="XEQ13" s="52"/>
      <c r="XER13" s="52"/>
      <c r="XES13" s="52"/>
      <c r="XET13" s="52"/>
      <c r="XEU13" s="52"/>
      <c r="XEV13" s="52"/>
      <c r="XEW13" s="52"/>
      <c r="XEX13" s="52"/>
      <c r="XEY13" s="52"/>
      <c r="XEZ13" s="52"/>
      <c r="XFA13" s="52"/>
      <c r="XFB13" s="52"/>
      <c r="XFC13" s="52"/>
    </row>
    <row r="14" spans="1:16383" s="53" customFormat="1" ht="6" customHeight="1" x14ac:dyDescent="0.25">
      <c r="A14" s="52"/>
      <c r="B14" s="52"/>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c r="NG14" s="52"/>
      <c r="NH14" s="52"/>
      <c r="NI14" s="52"/>
      <c r="NJ14" s="52"/>
      <c r="NK14" s="52"/>
      <c r="NL14" s="52"/>
      <c r="NM14" s="52"/>
      <c r="NN14" s="52"/>
      <c r="NO14" s="52"/>
      <c r="NP14" s="52"/>
      <c r="NQ14" s="52"/>
      <c r="NR14" s="52"/>
      <c r="NS14" s="52"/>
      <c r="NT14" s="52"/>
      <c r="NU14" s="52"/>
      <c r="NV14" s="52"/>
      <c r="NW14" s="52"/>
      <c r="NX14" s="52"/>
      <c r="NY14" s="52"/>
      <c r="NZ14" s="52"/>
      <c r="OA14" s="52"/>
      <c r="OB14" s="52"/>
      <c r="OC14" s="52"/>
      <c r="OD14" s="52"/>
      <c r="OE14" s="52"/>
      <c r="OF14" s="52"/>
      <c r="OG14" s="52"/>
      <c r="OH14" s="52"/>
      <c r="OI14" s="52"/>
      <c r="OJ14" s="52"/>
      <c r="OK14" s="52"/>
      <c r="OL14" s="52"/>
      <c r="OM14" s="52"/>
      <c r="ON14" s="52"/>
      <c r="OO14" s="52"/>
      <c r="OP14" s="52"/>
      <c r="OQ14" s="52"/>
      <c r="OR14" s="52"/>
      <c r="OS14" s="52"/>
      <c r="OT14" s="52"/>
      <c r="OU14" s="52"/>
      <c r="OV14" s="52"/>
      <c r="OW14" s="52"/>
      <c r="OX14" s="52"/>
      <c r="OY14" s="52"/>
      <c r="OZ14" s="52"/>
      <c r="PA14" s="52"/>
      <c r="PB14" s="52"/>
      <c r="PC14" s="52"/>
      <c r="PD14" s="52"/>
      <c r="PE14" s="52"/>
      <c r="PF14" s="52"/>
      <c r="PG14" s="52"/>
      <c r="PH14" s="52"/>
      <c r="PI14" s="52"/>
      <c r="PJ14" s="52"/>
      <c r="PK14" s="52"/>
      <c r="PL14" s="52"/>
      <c r="PM14" s="52"/>
      <c r="PN14" s="52"/>
      <c r="PO14" s="52"/>
      <c r="PP14" s="52"/>
      <c r="PQ14" s="52"/>
      <c r="PR14" s="52"/>
      <c r="PS14" s="52"/>
      <c r="PT14" s="52"/>
      <c r="PU14" s="52"/>
      <c r="PV14" s="52"/>
      <c r="PW14" s="52"/>
      <c r="PX14" s="52"/>
      <c r="PY14" s="52"/>
      <c r="PZ14" s="52"/>
      <c r="QA14" s="52"/>
      <c r="QB14" s="52"/>
      <c r="QC14" s="52"/>
      <c r="QD14" s="52"/>
      <c r="QE14" s="52"/>
      <c r="QF14" s="52"/>
      <c r="QG14" s="52"/>
      <c r="QH14" s="52"/>
      <c r="QI14" s="52"/>
      <c r="QJ14" s="52"/>
      <c r="QK14" s="52"/>
      <c r="QL14" s="52"/>
      <c r="QM14" s="52"/>
      <c r="QN14" s="52"/>
      <c r="QO14" s="52"/>
      <c r="QP14" s="52"/>
      <c r="QQ14" s="52"/>
      <c r="QR14" s="52"/>
      <c r="QS14" s="52"/>
      <c r="QT14" s="52"/>
      <c r="QU14" s="52"/>
      <c r="QV14" s="52"/>
      <c r="QW14" s="52"/>
      <c r="QX14" s="52"/>
      <c r="QY14" s="52"/>
      <c r="QZ14" s="52"/>
      <c r="RA14" s="52"/>
      <c r="RB14" s="52"/>
      <c r="RC14" s="52"/>
      <c r="RD14" s="52"/>
      <c r="RE14" s="52"/>
      <c r="RF14" s="52"/>
      <c r="RG14" s="52"/>
      <c r="RH14" s="52"/>
      <c r="RI14" s="52"/>
      <c r="RJ14" s="52"/>
      <c r="RK14" s="52"/>
      <c r="RL14" s="52"/>
      <c r="RM14" s="52"/>
      <c r="RN14" s="52"/>
      <c r="RO14" s="52"/>
      <c r="RP14" s="52"/>
      <c r="RQ14" s="52"/>
      <c r="RR14" s="52"/>
      <c r="RS14" s="52"/>
      <c r="RT14" s="52"/>
      <c r="RU14" s="52"/>
      <c r="RV14" s="52"/>
      <c r="RW14" s="52"/>
      <c r="RX14" s="52"/>
      <c r="RY14" s="52"/>
      <c r="RZ14" s="52"/>
      <c r="SA14" s="52"/>
      <c r="SB14" s="52"/>
      <c r="SC14" s="52"/>
      <c r="SD14" s="52"/>
      <c r="SE14" s="52"/>
      <c r="SF14" s="52"/>
      <c r="SG14" s="52"/>
      <c r="SH14" s="52"/>
      <c r="SI14" s="52"/>
      <c r="SJ14" s="52"/>
      <c r="SK14" s="52"/>
      <c r="SL14" s="52"/>
      <c r="SM14" s="52"/>
      <c r="SN14" s="52"/>
      <c r="SO14" s="52"/>
      <c r="SP14" s="52"/>
      <c r="SQ14" s="52"/>
      <c r="SR14" s="52"/>
      <c r="SS14" s="52"/>
      <c r="ST14" s="52"/>
      <c r="SU14" s="52"/>
      <c r="SV14" s="52"/>
      <c r="SW14" s="52"/>
      <c r="SX14" s="52"/>
      <c r="SY14" s="52"/>
      <c r="SZ14" s="52"/>
      <c r="TA14" s="52"/>
      <c r="TB14" s="52"/>
      <c r="TC14" s="52"/>
      <c r="TD14" s="52"/>
      <c r="TE14" s="52"/>
      <c r="TF14" s="52"/>
      <c r="TG14" s="52"/>
      <c r="TH14" s="52"/>
      <c r="TI14" s="52"/>
      <c r="TJ14" s="52"/>
      <c r="TK14" s="52"/>
      <c r="TL14" s="52"/>
      <c r="TM14" s="52"/>
      <c r="TN14" s="52"/>
      <c r="TO14" s="52"/>
      <c r="TP14" s="52"/>
      <c r="TQ14" s="52"/>
      <c r="TR14" s="52"/>
      <c r="TS14" s="52"/>
      <c r="TT14" s="52"/>
      <c r="TU14" s="52"/>
      <c r="TV14" s="52"/>
      <c r="TW14" s="52"/>
      <c r="TX14" s="52"/>
      <c r="TY14" s="52"/>
      <c r="TZ14" s="52"/>
      <c r="UA14" s="52"/>
      <c r="UB14" s="52"/>
      <c r="UC14" s="52"/>
      <c r="UD14" s="52"/>
      <c r="UE14" s="52"/>
      <c r="UF14" s="52"/>
      <c r="UG14" s="52"/>
      <c r="UH14" s="52"/>
      <c r="UI14" s="52"/>
      <c r="UJ14" s="52"/>
      <c r="UK14" s="52"/>
      <c r="UL14" s="52"/>
      <c r="UM14" s="52"/>
      <c r="UN14" s="52"/>
      <c r="UO14" s="52"/>
      <c r="UP14" s="52"/>
      <c r="UQ14" s="52"/>
      <c r="UR14" s="52"/>
      <c r="US14" s="52"/>
      <c r="UT14" s="52"/>
      <c r="UU14" s="52"/>
      <c r="UV14" s="52"/>
      <c r="UW14" s="52"/>
      <c r="UX14" s="52"/>
      <c r="UY14" s="52"/>
      <c r="UZ14" s="52"/>
      <c r="VA14" s="52"/>
      <c r="VB14" s="52"/>
      <c r="VC14" s="52"/>
      <c r="VD14" s="52"/>
      <c r="VE14" s="52"/>
      <c r="VF14" s="52"/>
      <c r="VG14" s="52"/>
      <c r="VH14" s="52"/>
      <c r="VI14" s="52"/>
      <c r="VJ14" s="52"/>
      <c r="VK14" s="52"/>
      <c r="VL14" s="52"/>
      <c r="VM14" s="52"/>
      <c r="VN14" s="52"/>
      <c r="VO14" s="52"/>
      <c r="VP14" s="52"/>
      <c r="VQ14" s="52"/>
      <c r="VR14" s="52"/>
      <c r="VS14" s="52"/>
      <c r="VT14" s="52"/>
      <c r="VU14" s="52"/>
      <c r="VV14" s="52"/>
      <c r="VW14" s="52"/>
      <c r="VX14" s="52"/>
      <c r="VY14" s="52"/>
      <c r="VZ14" s="52"/>
      <c r="WA14" s="52"/>
      <c r="WB14" s="52"/>
      <c r="WC14" s="52"/>
      <c r="WD14" s="52"/>
      <c r="WE14" s="52"/>
      <c r="WF14" s="52"/>
      <c r="WG14" s="52"/>
      <c r="WH14" s="52"/>
      <c r="WI14" s="52"/>
      <c r="WJ14" s="52"/>
      <c r="WK14" s="52"/>
      <c r="WL14" s="52"/>
      <c r="WM14" s="52"/>
      <c r="WN14" s="52"/>
      <c r="WO14" s="52"/>
      <c r="WP14" s="52"/>
      <c r="WQ14" s="52"/>
      <c r="WR14" s="52"/>
      <c r="WS14" s="52"/>
      <c r="WT14" s="52"/>
      <c r="WU14" s="52"/>
      <c r="WV14" s="52"/>
      <c r="WW14" s="52"/>
      <c r="WX14" s="52"/>
      <c r="WY14" s="52"/>
      <c r="WZ14" s="52"/>
      <c r="XA14" s="52"/>
      <c r="XB14" s="52"/>
      <c r="XC14" s="52"/>
      <c r="XD14" s="52"/>
      <c r="XE14" s="52"/>
      <c r="XF14" s="52"/>
      <c r="XG14" s="52"/>
      <c r="XH14" s="52"/>
      <c r="XI14" s="52"/>
      <c r="XJ14" s="52"/>
      <c r="XK14" s="52"/>
      <c r="XL14" s="52"/>
      <c r="XM14" s="52"/>
      <c r="XN14" s="52"/>
      <c r="XO14" s="52"/>
      <c r="XP14" s="52"/>
      <c r="XQ14" s="52"/>
      <c r="XR14" s="52"/>
      <c r="XS14" s="52"/>
      <c r="XT14" s="52"/>
      <c r="XU14" s="52"/>
      <c r="XV14" s="52"/>
      <c r="XW14" s="52"/>
      <c r="XX14" s="52"/>
      <c r="XY14" s="52"/>
      <c r="XZ14" s="52"/>
      <c r="YA14" s="52"/>
      <c r="YB14" s="52"/>
      <c r="YC14" s="52"/>
      <c r="YD14" s="52"/>
      <c r="YE14" s="52"/>
      <c r="YF14" s="52"/>
      <c r="YG14" s="52"/>
      <c r="YH14" s="52"/>
      <c r="YI14" s="52"/>
      <c r="YJ14" s="52"/>
      <c r="YK14" s="52"/>
      <c r="YL14" s="52"/>
      <c r="YM14" s="52"/>
      <c r="YN14" s="52"/>
      <c r="YO14" s="52"/>
      <c r="YP14" s="52"/>
      <c r="YQ14" s="52"/>
      <c r="YR14" s="52"/>
      <c r="YS14" s="52"/>
      <c r="YT14" s="52"/>
      <c r="YU14" s="52"/>
      <c r="YV14" s="52"/>
      <c r="YW14" s="52"/>
      <c r="YX14" s="52"/>
      <c r="YY14" s="52"/>
      <c r="YZ14" s="52"/>
      <c r="ZA14" s="52"/>
      <c r="ZB14" s="52"/>
      <c r="ZC14" s="52"/>
      <c r="ZD14" s="52"/>
      <c r="ZE14" s="52"/>
      <c r="ZF14" s="52"/>
      <c r="ZG14" s="52"/>
      <c r="ZH14" s="52"/>
      <c r="ZI14" s="52"/>
      <c r="ZJ14" s="52"/>
      <c r="ZK14" s="52"/>
      <c r="ZL14" s="52"/>
      <c r="ZM14" s="52"/>
      <c r="ZN14" s="52"/>
      <c r="ZO14" s="52"/>
      <c r="ZP14" s="52"/>
      <c r="ZQ14" s="52"/>
      <c r="ZR14" s="52"/>
      <c r="ZS14" s="52"/>
      <c r="ZT14" s="52"/>
      <c r="ZU14" s="52"/>
      <c r="ZV14" s="52"/>
      <c r="ZW14" s="52"/>
      <c r="ZX14" s="52"/>
      <c r="ZY14" s="52"/>
      <c r="ZZ14" s="52"/>
      <c r="AAA14" s="52"/>
      <c r="AAB14" s="52"/>
      <c r="AAC14" s="52"/>
      <c r="AAD14" s="52"/>
      <c r="AAE14" s="52"/>
      <c r="AAF14" s="52"/>
      <c r="AAG14" s="52"/>
      <c r="AAH14" s="52"/>
      <c r="AAI14" s="52"/>
      <c r="AAJ14" s="52"/>
      <c r="AAK14" s="52"/>
      <c r="AAL14" s="52"/>
      <c r="AAM14" s="52"/>
      <c r="AAN14" s="52"/>
      <c r="AAO14" s="52"/>
      <c r="AAP14" s="52"/>
      <c r="AAQ14" s="52"/>
      <c r="AAR14" s="52"/>
      <c r="AAS14" s="52"/>
      <c r="AAT14" s="52"/>
      <c r="AAU14" s="52"/>
      <c r="AAV14" s="52"/>
      <c r="AAW14" s="52"/>
      <c r="AAX14" s="52"/>
      <c r="AAY14" s="52"/>
      <c r="AAZ14" s="52"/>
      <c r="ABA14" s="52"/>
      <c r="ABB14" s="52"/>
      <c r="ABC14" s="52"/>
      <c r="ABD14" s="52"/>
      <c r="ABE14" s="52"/>
      <c r="ABF14" s="52"/>
      <c r="ABG14" s="52"/>
      <c r="ABH14" s="52"/>
      <c r="ABI14" s="52"/>
      <c r="ABJ14" s="52"/>
      <c r="ABK14" s="52"/>
      <c r="ABL14" s="52"/>
      <c r="ABM14" s="52"/>
      <c r="ABN14" s="52"/>
      <c r="ABO14" s="52"/>
      <c r="ABP14" s="52"/>
      <c r="ABQ14" s="52"/>
      <c r="ABR14" s="52"/>
      <c r="ABS14" s="52"/>
      <c r="ABT14" s="52"/>
      <c r="ABU14" s="52"/>
      <c r="ABV14" s="52"/>
      <c r="ABW14" s="52"/>
      <c r="ABX14" s="52"/>
      <c r="ABY14" s="52"/>
      <c r="ABZ14" s="52"/>
      <c r="ACA14" s="52"/>
      <c r="ACB14" s="52"/>
      <c r="ACC14" s="52"/>
      <c r="ACD14" s="52"/>
      <c r="ACE14" s="52"/>
      <c r="ACF14" s="52"/>
      <c r="ACG14" s="52"/>
      <c r="ACH14" s="52"/>
      <c r="ACI14" s="52"/>
      <c r="ACJ14" s="52"/>
      <c r="ACK14" s="52"/>
      <c r="ACL14" s="52"/>
      <c r="ACM14" s="52"/>
      <c r="ACN14" s="52"/>
      <c r="ACO14" s="52"/>
      <c r="ACP14" s="52"/>
      <c r="ACQ14" s="52"/>
      <c r="ACR14" s="52"/>
      <c r="ACS14" s="52"/>
      <c r="ACT14" s="52"/>
      <c r="ACU14" s="52"/>
      <c r="ACV14" s="52"/>
      <c r="ACW14" s="52"/>
      <c r="ACX14" s="52"/>
      <c r="ACY14" s="52"/>
      <c r="ACZ14" s="52"/>
      <c r="ADA14" s="52"/>
      <c r="ADB14" s="52"/>
      <c r="ADC14" s="52"/>
      <c r="ADD14" s="52"/>
      <c r="ADE14" s="52"/>
      <c r="ADF14" s="52"/>
      <c r="ADG14" s="52"/>
      <c r="ADH14" s="52"/>
      <c r="ADI14" s="52"/>
      <c r="ADJ14" s="52"/>
      <c r="ADK14" s="52"/>
      <c r="ADL14" s="52"/>
      <c r="ADM14" s="52"/>
      <c r="ADN14" s="52"/>
      <c r="ADO14" s="52"/>
      <c r="ADP14" s="52"/>
      <c r="ADQ14" s="52"/>
      <c r="ADR14" s="52"/>
      <c r="ADS14" s="52"/>
      <c r="ADT14" s="52"/>
      <c r="ADU14" s="52"/>
      <c r="ADV14" s="52"/>
      <c r="ADW14" s="52"/>
      <c r="ADX14" s="52"/>
      <c r="ADY14" s="52"/>
      <c r="ADZ14" s="52"/>
      <c r="AEA14" s="52"/>
      <c r="AEB14" s="52"/>
      <c r="AEC14" s="52"/>
      <c r="AED14" s="52"/>
      <c r="AEE14" s="52"/>
      <c r="AEF14" s="52"/>
      <c r="AEG14" s="52"/>
      <c r="AEH14" s="52"/>
      <c r="AEI14" s="52"/>
      <c r="AEJ14" s="52"/>
      <c r="AEK14" s="52"/>
      <c r="AEL14" s="52"/>
      <c r="AEM14" s="52"/>
      <c r="AEN14" s="52"/>
      <c r="AEO14" s="52"/>
      <c r="AEP14" s="52"/>
      <c r="AEQ14" s="52"/>
      <c r="AER14" s="52"/>
      <c r="AES14" s="52"/>
      <c r="AET14" s="52"/>
      <c r="AEU14" s="52"/>
      <c r="AEV14" s="52"/>
      <c r="AEW14" s="52"/>
      <c r="AEX14" s="52"/>
      <c r="AEY14" s="52"/>
      <c r="AEZ14" s="52"/>
      <c r="AFA14" s="52"/>
      <c r="AFB14" s="52"/>
      <c r="AFC14" s="52"/>
      <c r="AFD14" s="52"/>
      <c r="AFE14" s="52"/>
      <c r="AFF14" s="52"/>
      <c r="AFG14" s="52"/>
      <c r="AFH14" s="52"/>
      <c r="AFI14" s="52"/>
      <c r="AFJ14" s="52"/>
      <c r="AFK14" s="52"/>
      <c r="AFL14" s="52"/>
      <c r="AFM14" s="52"/>
      <c r="AFN14" s="52"/>
      <c r="AFO14" s="52"/>
      <c r="AFP14" s="52"/>
      <c r="AFQ14" s="52"/>
      <c r="AFR14" s="52"/>
      <c r="AFS14" s="52"/>
      <c r="AFT14" s="52"/>
      <c r="AFU14" s="52"/>
      <c r="AFV14" s="52"/>
      <c r="AFW14" s="52"/>
      <c r="AFX14" s="52"/>
      <c r="AFY14" s="52"/>
      <c r="AFZ14" s="52"/>
      <c r="AGA14" s="52"/>
      <c r="AGB14" s="52"/>
      <c r="AGC14" s="52"/>
      <c r="AGD14" s="52"/>
      <c r="AGE14" s="52"/>
      <c r="AGF14" s="52"/>
      <c r="AGG14" s="52"/>
      <c r="AGH14" s="52"/>
      <c r="AGI14" s="52"/>
      <c r="AGJ14" s="52"/>
      <c r="AGK14" s="52"/>
      <c r="AGL14" s="52"/>
      <c r="AGM14" s="52"/>
      <c r="AGN14" s="52"/>
      <c r="AGO14" s="52"/>
      <c r="AGP14" s="52"/>
      <c r="AGQ14" s="52"/>
      <c r="AGR14" s="52"/>
      <c r="AGS14" s="52"/>
      <c r="AGT14" s="52"/>
      <c r="AGU14" s="52"/>
      <c r="AGV14" s="52"/>
      <c r="AGW14" s="52"/>
      <c r="AGX14" s="52"/>
      <c r="AGY14" s="52"/>
      <c r="AGZ14" s="52"/>
      <c r="AHA14" s="52"/>
      <c r="AHB14" s="52"/>
      <c r="AHC14" s="52"/>
      <c r="AHD14" s="52"/>
      <c r="AHE14" s="52"/>
      <c r="AHF14" s="52"/>
      <c r="AHG14" s="52"/>
      <c r="AHH14" s="52"/>
      <c r="AHI14" s="52"/>
      <c r="AHJ14" s="52"/>
      <c r="AHK14" s="52"/>
      <c r="AHL14" s="52"/>
      <c r="AHM14" s="52"/>
      <c r="AHN14" s="52"/>
      <c r="AHO14" s="52"/>
      <c r="AHP14" s="52"/>
      <c r="AHQ14" s="52"/>
      <c r="AHR14" s="52"/>
      <c r="AHS14" s="52"/>
      <c r="AHT14" s="52"/>
      <c r="AHU14" s="52"/>
      <c r="AHV14" s="52"/>
      <c r="AHW14" s="52"/>
      <c r="AHX14" s="52"/>
      <c r="AHY14" s="52"/>
      <c r="AHZ14" s="52"/>
      <c r="AIA14" s="52"/>
      <c r="AIB14" s="52"/>
      <c r="AIC14" s="52"/>
      <c r="AID14" s="52"/>
      <c r="AIE14" s="52"/>
      <c r="AIF14" s="52"/>
      <c r="AIG14" s="52"/>
      <c r="AIH14" s="52"/>
      <c r="AII14" s="52"/>
      <c r="AIJ14" s="52"/>
      <c r="AIK14" s="52"/>
      <c r="AIL14" s="52"/>
      <c r="AIM14" s="52"/>
      <c r="AIN14" s="52"/>
      <c r="AIO14" s="52"/>
      <c r="AIP14" s="52"/>
      <c r="AIQ14" s="52"/>
      <c r="AIR14" s="52"/>
      <c r="AIS14" s="52"/>
      <c r="AIT14" s="52"/>
      <c r="AIU14" s="52"/>
      <c r="AIV14" s="52"/>
      <c r="AIW14" s="52"/>
      <c r="AIX14" s="52"/>
      <c r="AIY14" s="52"/>
      <c r="AIZ14" s="52"/>
      <c r="AJA14" s="52"/>
      <c r="AJB14" s="52"/>
      <c r="AJC14" s="52"/>
      <c r="AJD14" s="52"/>
      <c r="AJE14" s="52"/>
      <c r="AJF14" s="52"/>
      <c r="AJG14" s="52"/>
      <c r="AJH14" s="52"/>
      <c r="AJI14" s="52"/>
      <c r="AJJ14" s="52"/>
      <c r="AJK14" s="52"/>
      <c r="AJL14" s="52"/>
      <c r="AJM14" s="52"/>
      <c r="AJN14" s="52"/>
      <c r="AJO14" s="52"/>
      <c r="AJP14" s="52"/>
      <c r="AJQ14" s="52"/>
      <c r="AJR14" s="52"/>
      <c r="AJS14" s="52"/>
      <c r="AJT14" s="52"/>
      <c r="AJU14" s="52"/>
      <c r="AJV14" s="52"/>
      <c r="AJW14" s="52"/>
      <c r="AJX14" s="52"/>
      <c r="AJY14" s="52"/>
      <c r="AJZ14" s="52"/>
      <c r="AKA14" s="52"/>
      <c r="AKB14" s="52"/>
      <c r="AKC14" s="52"/>
      <c r="AKD14" s="52"/>
      <c r="AKE14" s="52"/>
      <c r="AKF14" s="52"/>
      <c r="AKG14" s="52"/>
      <c r="AKH14" s="52"/>
      <c r="AKI14" s="52"/>
      <c r="AKJ14" s="52"/>
      <c r="AKK14" s="52"/>
      <c r="AKL14" s="52"/>
      <c r="AKM14" s="52"/>
      <c r="AKN14" s="52"/>
      <c r="AKO14" s="52"/>
      <c r="AKP14" s="52"/>
      <c r="AKQ14" s="52"/>
      <c r="AKR14" s="52"/>
      <c r="AKS14" s="52"/>
      <c r="AKT14" s="52"/>
      <c r="AKU14" s="52"/>
      <c r="AKV14" s="52"/>
      <c r="AKW14" s="52"/>
      <c r="AKX14" s="52"/>
      <c r="AKY14" s="52"/>
      <c r="AKZ14" s="52"/>
      <c r="ALA14" s="52"/>
      <c r="ALB14" s="52"/>
      <c r="ALC14" s="52"/>
      <c r="ALD14" s="52"/>
      <c r="ALE14" s="52"/>
      <c r="ALF14" s="52"/>
      <c r="ALG14" s="52"/>
      <c r="ALH14" s="52"/>
      <c r="ALI14" s="52"/>
      <c r="ALJ14" s="52"/>
      <c r="ALK14" s="52"/>
      <c r="ALL14" s="52"/>
      <c r="ALM14" s="52"/>
      <c r="ALN14" s="52"/>
      <c r="ALO14" s="52"/>
      <c r="ALP14" s="52"/>
      <c r="ALQ14" s="52"/>
      <c r="ALR14" s="52"/>
      <c r="ALS14" s="52"/>
      <c r="ALT14" s="52"/>
      <c r="ALU14" s="52"/>
      <c r="ALV14" s="52"/>
      <c r="ALW14" s="52"/>
      <c r="ALX14" s="52"/>
      <c r="ALY14" s="52"/>
      <c r="ALZ14" s="52"/>
      <c r="AMA14" s="52"/>
      <c r="AMB14" s="52"/>
      <c r="AMC14" s="52"/>
      <c r="AMD14" s="52"/>
      <c r="AME14" s="52"/>
      <c r="AMF14" s="52"/>
      <c r="AMG14" s="52"/>
      <c r="AMH14" s="52"/>
      <c r="AMI14" s="52"/>
      <c r="AMJ14" s="52"/>
      <c r="AMK14" s="52"/>
      <c r="AML14" s="52"/>
      <c r="AMM14" s="52"/>
      <c r="AMN14" s="52"/>
      <c r="AMO14" s="52"/>
      <c r="AMP14" s="52"/>
      <c r="AMQ14" s="52"/>
      <c r="AMR14" s="52"/>
      <c r="AMS14" s="52"/>
      <c r="AMT14" s="52"/>
      <c r="AMU14" s="52"/>
      <c r="AMV14" s="52"/>
      <c r="AMW14" s="52"/>
      <c r="AMX14" s="52"/>
      <c r="AMY14" s="52"/>
      <c r="AMZ14" s="52"/>
      <c r="ANA14" s="52"/>
      <c r="ANB14" s="52"/>
      <c r="ANC14" s="52"/>
      <c r="AND14" s="52"/>
      <c r="ANE14" s="52"/>
      <c r="ANF14" s="52"/>
      <c r="ANG14" s="52"/>
      <c r="ANH14" s="52"/>
      <c r="ANI14" s="52"/>
      <c r="ANJ14" s="52"/>
      <c r="ANK14" s="52"/>
      <c r="ANL14" s="52"/>
      <c r="ANM14" s="52"/>
      <c r="ANN14" s="52"/>
      <c r="ANO14" s="52"/>
      <c r="ANP14" s="52"/>
      <c r="ANQ14" s="52"/>
      <c r="ANR14" s="52"/>
      <c r="ANS14" s="52"/>
      <c r="ANT14" s="52"/>
      <c r="ANU14" s="52"/>
      <c r="ANV14" s="52"/>
      <c r="ANW14" s="52"/>
      <c r="ANX14" s="52"/>
      <c r="ANY14" s="52"/>
      <c r="ANZ14" s="52"/>
      <c r="AOA14" s="52"/>
      <c r="AOB14" s="52"/>
      <c r="AOC14" s="52"/>
      <c r="AOD14" s="52"/>
      <c r="AOE14" s="52"/>
      <c r="AOF14" s="52"/>
      <c r="AOG14" s="52"/>
      <c r="AOH14" s="52"/>
      <c r="AOI14" s="52"/>
      <c r="AOJ14" s="52"/>
      <c r="AOK14" s="52"/>
      <c r="AOL14" s="52"/>
      <c r="AOM14" s="52"/>
      <c r="AON14" s="52"/>
      <c r="AOO14" s="52"/>
      <c r="AOP14" s="52"/>
      <c r="AOQ14" s="52"/>
      <c r="AOR14" s="52"/>
      <c r="AOS14" s="52"/>
      <c r="AOT14" s="52"/>
      <c r="AOU14" s="52"/>
      <c r="AOV14" s="52"/>
      <c r="AOW14" s="52"/>
      <c r="AOX14" s="52"/>
      <c r="AOY14" s="52"/>
      <c r="AOZ14" s="52"/>
      <c r="APA14" s="52"/>
      <c r="APB14" s="52"/>
      <c r="APC14" s="52"/>
      <c r="APD14" s="52"/>
      <c r="APE14" s="52"/>
      <c r="APF14" s="52"/>
      <c r="APG14" s="52"/>
      <c r="APH14" s="52"/>
      <c r="API14" s="52"/>
      <c r="APJ14" s="52"/>
      <c r="APK14" s="52"/>
      <c r="APL14" s="52"/>
      <c r="APM14" s="52"/>
      <c r="APN14" s="52"/>
      <c r="APO14" s="52"/>
      <c r="APP14" s="52"/>
      <c r="APQ14" s="52"/>
      <c r="APR14" s="52"/>
      <c r="APS14" s="52"/>
      <c r="APT14" s="52"/>
      <c r="APU14" s="52"/>
      <c r="APV14" s="52"/>
      <c r="APW14" s="52"/>
      <c r="APX14" s="52"/>
      <c r="APY14" s="52"/>
      <c r="APZ14" s="52"/>
      <c r="AQA14" s="52"/>
      <c r="AQB14" s="52"/>
      <c r="AQC14" s="52"/>
      <c r="AQD14" s="52"/>
      <c r="AQE14" s="52"/>
      <c r="AQF14" s="52"/>
      <c r="AQG14" s="52"/>
      <c r="AQH14" s="52"/>
      <c r="AQI14" s="52"/>
      <c r="AQJ14" s="52"/>
      <c r="AQK14" s="52"/>
      <c r="AQL14" s="52"/>
      <c r="AQM14" s="52"/>
      <c r="AQN14" s="52"/>
      <c r="AQO14" s="52"/>
      <c r="AQP14" s="52"/>
      <c r="AQQ14" s="52"/>
      <c r="AQR14" s="52"/>
      <c r="AQS14" s="52"/>
      <c r="AQT14" s="52"/>
      <c r="AQU14" s="52"/>
      <c r="AQV14" s="52"/>
      <c r="AQW14" s="52"/>
      <c r="AQX14" s="52"/>
      <c r="AQY14" s="52"/>
      <c r="AQZ14" s="52"/>
      <c r="ARA14" s="52"/>
      <c r="ARB14" s="52"/>
      <c r="ARC14" s="52"/>
      <c r="ARD14" s="52"/>
      <c r="ARE14" s="52"/>
      <c r="ARF14" s="52"/>
      <c r="ARG14" s="52"/>
      <c r="ARH14" s="52"/>
      <c r="ARI14" s="52"/>
      <c r="ARJ14" s="52"/>
      <c r="ARK14" s="52"/>
      <c r="ARL14" s="52"/>
      <c r="ARM14" s="52"/>
      <c r="ARN14" s="52"/>
      <c r="ARO14" s="52"/>
      <c r="ARP14" s="52"/>
      <c r="ARQ14" s="52"/>
      <c r="ARR14" s="52"/>
      <c r="ARS14" s="52"/>
      <c r="ART14" s="52"/>
      <c r="ARU14" s="52"/>
      <c r="ARV14" s="52"/>
      <c r="ARW14" s="52"/>
      <c r="ARX14" s="52"/>
      <c r="ARY14" s="52"/>
      <c r="ARZ14" s="52"/>
      <c r="ASA14" s="52"/>
      <c r="ASB14" s="52"/>
      <c r="ASC14" s="52"/>
      <c r="ASD14" s="52"/>
      <c r="ASE14" s="52"/>
      <c r="ASF14" s="52"/>
      <c r="ASG14" s="52"/>
      <c r="ASH14" s="52"/>
      <c r="ASI14" s="52"/>
      <c r="ASJ14" s="52"/>
      <c r="ASK14" s="52"/>
      <c r="ASL14" s="52"/>
      <c r="ASM14" s="52"/>
      <c r="ASN14" s="52"/>
      <c r="ASO14" s="52"/>
      <c r="ASP14" s="52"/>
      <c r="ASQ14" s="52"/>
      <c r="ASR14" s="52"/>
      <c r="ASS14" s="52"/>
      <c r="AST14" s="52"/>
      <c r="ASU14" s="52"/>
      <c r="ASV14" s="52"/>
      <c r="ASW14" s="52"/>
      <c r="ASX14" s="52"/>
      <c r="ASY14" s="52"/>
      <c r="ASZ14" s="52"/>
      <c r="ATA14" s="52"/>
      <c r="ATB14" s="52"/>
      <c r="ATC14" s="52"/>
      <c r="ATD14" s="52"/>
      <c r="ATE14" s="52"/>
      <c r="ATF14" s="52"/>
      <c r="ATG14" s="52"/>
      <c r="ATH14" s="52"/>
      <c r="ATI14" s="52"/>
      <c r="ATJ14" s="52"/>
      <c r="ATK14" s="52"/>
      <c r="ATL14" s="52"/>
      <c r="ATM14" s="52"/>
      <c r="ATN14" s="52"/>
      <c r="ATO14" s="52"/>
      <c r="ATP14" s="52"/>
      <c r="ATQ14" s="52"/>
      <c r="ATR14" s="52"/>
      <c r="ATS14" s="52"/>
      <c r="ATT14" s="52"/>
      <c r="ATU14" s="52"/>
      <c r="ATV14" s="52"/>
      <c r="ATW14" s="52"/>
      <c r="ATX14" s="52"/>
      <c r="ATY14" s="52"/>
      <c r="ATZ14" s="52"/>
      <c r="AUA14" s="52"/>
      <c r="AUB14" s="52"/>
      <c r="AUC14" s="52"/>
      <c r="AUD14" s="52"/>
      <c r="AUE14" s="52"/>
      <c r="AUF14" s="52"/>
      <c r="AUG14" s="52"/>
      <c r="AUH14" s="52"/>
      <c r="AUI14" s="52"/>
      <c r="AUJ14" s="52"/>
      <c r="AUK14" s="52"/>
      <c r="AUL14" s="52"/>
      <c r="AUM14" s="52"/>
      <c r="AUN14" s="52"/>
      <c r="AUO14" s="52"/>
      <c r="AUP14" s="52"/>
      <c r="AUQ14" s="52"/>
      <c r="AUR14" s="52"/>
      <c r="AUS14" s="52"/>
      <c r="AUT14" s="52"/>
      <c r="AUU14" s="52"/>
      <c r="AUV14" s="52"/>
      <c r="AUW14" s="52"/>
      <c r="AUX14" s="52"/>
      <c r="AUY14" s="52"/>
      <c r="AUZ14" s="52"/>
      <c r="AVA14" s="52"/>
      <c r="AVB14" s="52"/>
      <c r="AVC14" s="52"/>
      <c r="AVD14" s="52"/>
      <c r="AVE14" s="52"/>
      <c r="AVF14" s="52"/>
      <c r="AVG14" s="52"/>
      <c r="AVH14" s="52"/>
      <c r="AVI14" s="52"/>
      <c r="AVJ14" s="52"/>
      <c r="AVK14" s="52"/>
      <c r="AVL14" s="52"/>
      <c r="AVM14" s="52"/>
      <c r="AVN14" s="52"/>
      <c r="AVO14" s="52"/>
      <c r="AVP14" s="52"/>
      <c r="AVQ14" s="52"/>
      <c r="AVR14" s="52"/>
      <c r="AVS14" s="52"/>
      <c r="AVT14" s="52"/>
      <c r="AVU14" s="52"/>
      <c r="AVV14" s="52"/>
      <c r="AVW14" s="52"/>
      <c r="AVX14" s="52"/>
      <c r="AVY14" s="52"/>
      <c r="AVZ14" s="52"/>
      <c r="AWA14" s="52"/>
      <c r="AWB14" s="52"/>
      <c r="AWC14" s="52"/>
      <c r="AWD14" s="52"/>
      <c r="AWE14" s="52"/>
      <c r="AWF14" s="52"/>
      <c r="AWG14" s="52"/>
      <c r="AWH14" s="52"/>
      <c r="AWI14" s="52"/>
      <c r="AWJ14" s="52"/>
      <c r="AWK14" s="52"/>
      <c r="AWL14" s="52"/>
      <c r="AWM14" s="52"/>
      <c r="AWN14" s="52"/>
      <c r="AWO14" s="52"/>
      <c r="AWP14" s="52"/>
      <c r="AWQ14" s="52"/>
      <c r="AWR14" s="52"/>
      <c r="AWS14" s="52"/>
      <c r="AWT14" s="52"/>
      <c r="AWU14" s="52"/>
      <c r="AWV14" s="52"/>
      <c r="AWW14" s="52"/>
      <c r="AWX14" s="52"/>
      <c r="AWY14" s="52"/>
      <c r="AWZ14" s="52"/>
      <c r="AXA14" s="52"/>
      <c r="AXB14" s="52"/>
      <c r="AXC14" s="52"/>
      <c r="AXD14" s="52"/>
      <c r="AXE14" s="52"/>
      <c r="AXF14" s="52"/>
      <c r="AXG14" s="52"/>
      <c r="AXH14" s="52"/>
      <c r="AXI14" s="52"/>
      <c r="AXJ14" s="52"/>
      <c r="AXK14" s="52"/>
      <c r="AXL14" s="52"/>
      <c r="AXM14" s="52"/>
      <c r="AXN14" s="52"/>
      <c r="AXO14" s="52"/>
      <c r="AXP14" s="52"/>
      <c r="AXQ14" s="52"/>
      <c r="AXR14" s="52"/>
      <c r="AXS14" s="52"/>
      <c r="AXT14" s="52"/>
      <c r="AXU14" s="52"/>
      <c r="AXV14" s="52"/>
      <c r="AXW14" s="52"/>
      <c r="AXX14" s="52"/>
      <c r="AXY14" s="52"/>
      <c r="AXZ14" s="52"/>
      <c r="AYA14" s="52"/>
      <c r="AYB14" s="52"/>
      <c r="AYC14" s="52"/>
      <c r="AYD14" s="52"/>
      <c r="AYE14" s="52"/>
      <c r="AYF14" s="52"/>
      <c r="AYG14" s="52"/>
      <c r="AYH14" s="52"/>
      <c r="AYI14" s="52"/>
      <c r="AYJ14" s="52"/>
      <c r="AYK14" s="52"/>
      <c r="AYL14" s="52"/>
      <c r="AYM14" s="52"/>
      <c r="AYN14" s="52"/>
      <c r="AYO14" s="52"/>
      <c r="AYP14" s="52"/>
      <c r="AYQ14" s="52"/>
      <c r="AYR14" s="52"/>
      <c r="AYS14" s="52"/>
      <c r="AYT14" s="52"/>
      <c r="AYU14" s="52"/>
      <c r="AYV14" s="52"/>
      <c r="AYW14" s="52"/>
      <c r="AYX14" s="52"/>
      <c r="AYY14" s="52"/>
      <c r="AYZ14" s="52"/>
      <c r="AZA14" s="52"/>
      <c r="AZB14" s="52"/>
      <c r="AZC14" s="52"/>
      <c r="AZD14" s="52"/>
      <c r="AZE14" s="52"/>
      <c r="AZF14" s="52"/>
      <c r="AZG14" s="52"/>
      <c r="AZH14" s="52"/>
      <c r="AZI14" s="52"/>
      <c r="AZJ14" s="52"/>
      <c r="AZK14" s="52"/>
      <c r="AZL14" s="52"/>
      <c r="AZM14" s="52"/>
      <c r="AZN14" s="52"/>
      <c r="AZO14" s="52"/>
      <c r="AZP14" s="52"/>
      <c r="AZQ14" s="52"/>
      <c r="AZR14" s="52"/>
      <c r="AZS14" s="52"/>
      <c r="AZT14" s="52"/>
      <c r="AZU14" s="52"/>
      <c r="AZV14" s="52"/>
      <c r="AZW14" s="52"/>
      <c r="AZX14" s="52"/>
      <c r="AZY14" s="52"/>
      <c r="AZZ14" s="52"/>
      <c r="BAA14" s="52"/>
      <c r="BAB14" s="52"/>
      <c r="BAC14" s="52"/>
      <c r="BAD14" s="52"/>
      <c r="BAE14" s="52"/>
      <c r="BAF14" s="52"/>
      <c r="BAG14" s="52"/>
      <c r="BAH14" s="52"/>
      <c r="BAI14" s="52"/>
      <c r="BAJ14" s="52"/>
      <c r="BAK14" s="52"/>
      <c r="BAL14" s="52"/>
      <c r="BAM14" s="52"/>
      <c r="BAN14" s="52"/>
      <c r="BAO14" s="52"/>
      <c r="BAP14" s="52"/>
      <c r="BAQ14" s="52"/>
      <c r="BAR14" s="52"/>
      <c r="BAS14" s="52"/>
      <c r="BAT14" s="52"/>
      <c r="BAU14" s="52"/>
      <c r="BAV14" s="52"/>
      <c r="BAW14" s="52"/>
      <c r="BAX14" s="52"/>
      <c r="BAY14" s="52"/>
      <c r="BAZ14" s="52"/>
      <c r="BBA14" s="52"/>
      <c r="BBB14" s="52"/>
      <c r="BBC14" s="52"/>
      <c r="BBD14" s="52"/>
      <c r="BBE14" s="52"/>
      <c r="BBF14" s="52"/>
      <c r="BBG14" s="52"/>
      <c r="BBH14" s="52"/>
      <c r="BBI14" s="52"/>
      <c r="BBJ14" s="52"/>
      <c r="BBK14" s="52"/>
      <c r="BBL14" s="52"/>
      <c r="BBM14" s="52"/>
      <c r="BBN14" s="52"/>
      <c r="BBO14" s="52"/>
      <c r="BBP14" s="52"/>
      <c r="BBQ14" s="52"/>
      <c r="BBR14" s="52"/>
      <c r="BBS14" s="52"/>
      <c r="BBT14" s="52"/>
      <c r="BBU14" s="52"/>
      <c r="BBV14" s="52"/>
      <c r="BBW14" s="52"/>
      <c r="BBX14" s="52"/>
      <c r="BBY14" s="52"/>
      <c r="BBZ14" s="52"/>
      <c r="BCA14" s="52"/>
      <c r="BCB14" s="52"/>
      <c r="BCC14" s="52"/>
      <c r="BCD14" s="52"/>
      <c r="BCE14" s="52"/>
      <c r="BCF14" s="52"/>
      <c r="BCG14" s="52"/>
      <c r="BCH14" s="52"/>
      <c r="BCI14" s="52"/>
      <c r="BCJ14" s="52"/>
      <c r="BCK14" s="52"/>
      <c r="BCL14" s="52"/>
      <c r="BCM14" s="52"/>
      <c r="BCN14" s="52"/>
      <c r="BCO14" s="52"/>
      <c r="BCP14" s="52"/>
      <c r="BCQ14" s="52"/>
      <c r="BCR14" s="52"/>
      <c r="BCS14" s="52"/>
      <c r="BCT14" s="52"/>
      <c r="BCU14" s="52"/>
      <c r="BCV14" s="52"/>
      <c r="BCW14" s="52"/>
      <c r="BCX14" s="52"/>
      <c r="BCY14" s="52"/>
      <c r="BCZ14" s="52"/>
      <c r="BDA14" s="52"/>
      <c r="BDB14" s="52"/>
      <c r="BDC14" s="52"/>
      <c r="BDD14" s="52"/>
      <c r="BDE14" s="52"/>
      <c r="BDF14" s="52"/>
      <c r="BDG14" s="52"/>
      <c r="BDH14" s="52"/>
      <c r="BDI14" s="52"/>
      <c r="BDJ14" s="52"/>
      <c r="BDK14" s="52"/>
      <c r="BDL14" s="52"/>
      <c r="BDM14" s="52"/>
      <c r="BDN14" s="52"/>
      <c r="BDO14" s="52"/>
      <c r="BDP14" s="52"/>
      <c r="BDQ14" s="52"/>
      <c r="BDR14" s="52"/>
      <c r="BDS14" s="52"/>
      <c r="BDT14" s="52"/>
      <c r="BDU14" s="52"/>
      <c r="BDV14" s="52"/>
      <c r="BDW14" s="52"/>
      <c r="BDX14" s="52"/>
      <c r="BDY14" s="52"/>
      <c r="BDZ14" s="52"/>
      <c r="BEA14" s="52"/>
      <c r="BEB14" s="52"/>
      <c r="BEC14" s="52"/>
      <c r="BED14" s="52"/>
      <c r="BEE14" s="52"/>
      <c r="BEF14" s="52"/>
      <c r="BEG14" s="52"/>
      <c r="BEH14" s="52"/>
      <c r="BEI14" s="52"/>
      <c r="BEJ14" s="52"/>
      <c r="BEK14" s="52"/>
      <c r="BEL14" s="52"/>
      <c r="BEM14" s="52"/>
      <c r="BEN14" s="52"/>
      <c r="BEO14" s="52"/>
      <c r="BEP14" s="52"/>
      <c r="BEQ14" s="52"/>
      <c r="BER14" s="52"/>
      <c r="BES14" s="52"/>
      <c r="BET14" s="52"/>
      <c r="BEU14" s="52"/>
      <c r="BEV14" s="52"/>
      <c r="BEW14" s="52"/>
      <c r="BEX14" s="52"/>
      <c r="BEY14" s="52"/>
      <c r="BEZ14" s="52"/>
      <c r="BFA14" s="52"/>
      <c r="BFB14" s="52"/>
      <c r="BFC14" s="52"/>
      <c r="BFD14" s="52"/>
      <c r="BFE14" s="52"/>
      <c r="BFF14" s="52"/>
      <c r="BFG14" s="52"/>
      <c r="BFH14" s="52"/>
      <c r="BFI14" s="52"/>
      <c r="BFJ14" s="52"/>
      <c r="BFK14" s="52"/>
      <c r="BFL14" s="52"/>
      <c r="BFM14" s="52"/>
      <c r="BFN14" s="52"/>
      <c r="BFO14" s="52"/>
      <c r="BFP14" s="52"/>
      <c r="BFQ14" s="52"/>
      <c r="BFR14" s="52"/>
      <c r="BFS14" s="52"/>
      <c r="BFT14" s="52"/>
      <c r="BFU14" s="52"/>
      <c r="BFV14" s="52"/>
      <c r="BFW14" s="52"/>
      <c r="BFX14" s="52"/>
      <c r="BFY14" s="52"/>
      <c r="BFZ14" s="52"/>
      <c r="BGA14" s="52"/>
      <c r="BGB14" s="52"/>
      <c r="BGC14" s="52"/>
      <c r="BGD14" s="52"/>
      <c r="BGE14" s="52"/>
      <c r="BGF14" s="52"/>
      <c r="BGG14" s="52"/>
      <c r="BGH14" s="52"/>
      <c r="BGI14" s="52"/>
      <c r="BGJ14" s="52"/>
      <c r="BGK14" s="52"/>
      <c r="BGL14" s="52"/>
      <c r="BGM14" s="52"/>
      <c r="BGN14" s="52"/>
      <c r="BGO14" s="52"/>
      <c r="BGP14" s="52"/>
      <c r="BGQ14" s="52"/>
      <c r="BGR14" s="52"/>
      <c r="BGS14" s="52"/>
      <c r="BGT14" s="52"/>
      <c r="BGU14" s="52"/>
      <c r="BGV14" s="52"/>
      <c r="BGW14" s="52"/>
      <c r="BGX14" s="52"/>
      <c r="BGY14" s="52"/>
      <c r="BGZ14" s="52"/>
      <c r="BHA14" s="52"/>
      <c r="BHB14" s="52"/>
      <c r="BHC14" s="52"/>
      <c r="BHD14" s="52"/>
      <c r="BHE14" s="52"/>
      <c r="BHF14" s="52"/>
      <c r="BHG14" s="52"/>
      <c r="BHH14" s="52"/>
      <c r="BHI14" s="52"/>
      <c r="BHJ14" s="52"/>
      <c r="BHK14" s="52"/>
      <c r="BHL14" s="52"/>
      <c r="BHM14" s="52"/>
      <c r="BHN14" s="52"/>
      <c r="BHO14" s="52"/>
      <c r="BHP14" s="52"/>
      <c r="BHQ14" s="52"/>
      <c r="BHR14" s="52"/>
      <c r="BHS14" s="52"/>
      <c r="BHT14" s="52"/>
      <c r="BHU14" s="52"/>
      <c r="BHV14" s="52"/>
      <c r="BHW14" s="52"/>
      <c r="BHX14" s="52"/>
      <c r="BHY14" s="52"/>
      <c r="BHZ14" s="52"/>
      <c r="BIA14" s="52"/>
      <c r="BIB14" s="52"/>
      <c r="BIC14" s="52"/>
      <c r="BID14" s="52"/>
      <c r="BIE14" s="52"/>
      <c r="BIF14" s="52"/>
      <c r="BIG14" s="52"/>
      <c r="BIH14" s="52"/>
      <c r="BII14" s="52"/>
      <c r="BIJ14" s="52"/>
      <c r="BIK14" s="52"/>
      <c r="BIL14" s="52"/>
      <c r="BIM14" s="52"/>
      <c r="BIN14" s="52"/>
      <c r="BIO14" s="52"/>
      <c r="BIP14" s="52"/>
      <c r="BIQ14" s="52"/>
      <c r="BIR14" s="52"/>
      <c r="BIS14" s="52"/>
      <c r="BIT14" s="52"/>
      <c r="BIU14" s="52"/>
      <c r="BIV14" s="52"/>
      <c r="BIW14" s="52"/>
      <c r="BIX14" s="52"/>
      <c r="BIY14" s="52"/>
      <c r="BIZ14" s="52"/>
      <c r="BJA14" s="52"/>
      <c r="BJB14" s="52"/>
      <c r="BJC14" s="52"/>
      <c r="BJD14" s="52"/>
      <c r="BJE14" s="52"/>
      <c r="BJF14" s="52"/>
      <c r="BJG14" s="52"/>
      <c r="BJH14" s="52"/>
      <c r="BJI14" s="52"/>
      <c r="BJJ14" s="52"/>
      <c r="BJK14" s="52"/>
      <c r="BJL14" s="52"/>
      <c r="BJM14" s="52"/>
      <c r="BJN14" s="52"/>
      <c r="BJO14" s="52"/>
      <c r="BJP14" s="52"/>
      <c r="BJQ14" s="52"/>
      <c r="BJR14" s="52"/>
      <c r="BJS14" s="52"/>
      <c r="BJT14" s="52"/>
      <c r="BJU14" s="52"/>
      <c r="BJV14" s="52"/>
      <c r="BJW14" s="52"/>
      <c r="BJX14" s="52"/>
      <c r="BJY14" s="52"/>
      <c r="BJZ14" s="52"/>
      <c r="BKA14" s="52"/>
      <c r="BKB14" s="52"/>
      <c r="BKC14" s="52"/>
      <c r="BKD14" s="52"/>
      <c r="BKE14" s="52"/>
      <c r="BKF14" s="52"/>
      <c r="BKG14" s="52"/>
      <c r="BKH14" s="52"/>
      <c r="BKI14" s="52"/>
      <c r="BKJ14" s="52"/>
      <c r="BKK14" s="52"/>
      <c r="BKL14" s="52"/>
      <c r="BKM14" s="52"/>
      <c r="BKN14" s="52"/>
      <c r="BKO14" s="52"/>
      <c r="BKP14" s="52"/>
      <c r="BKQ14" s="52"/>
      <c r="BKR14" s="52"/>
      <c r="BKS14" s="52"/>
      <c r="BKT14" s="52"/>
      <c r="BKU14" s="52"/>
      <c r="BKV14" s="52"/>
      <c r="BKW14" s="52"/>
      <c r="BKX14" s="52"/>
      <c r="BKY14" s="52"/>
      <c r="BKZ14" s="52"/>
      <c r="BLA14" s="52"/>
      <c r="BLB14" s="52"/>
      <c r="BLC14" s="52"/>
      <c r="BLD14" s="52"/>
      <c r="BLE14" s="52"/>
      <c r="BLF14" s="52"/>
      <c r="BLG14" s="52"/>
      <c r="BLH14" s="52"/>
      <c r="BLI14" s="52"/>
      <c r="BLJ14" s="52"/>
      <c r="BLK14" s="52"/>
      <c r="BLL14" s="52"/>
      <c r="BLM14" s="52"/>
      <c r="BLN14" s="52"/>
      <c r="BLO14" s="52"/>
      <c r="BLP14" s="52"/>
      <c r="BLQ14" s="52"/>
      <c r="BLR14" s="52"/>
      <c r="BLS14" s="52"/>
      <c r="BLT14" s="52"/>
      <c r="BLU14" s="52"/>
      <c r="BLV14" s="52"/>
      <c r="BLW14" s="52"/>
      <c r="BLX14" s="52"/>
      <c r="BLY14" s="52"/>
      <c r="BLZ14" s="52"/>
      <c r="BMA14" s="52"/>
      <c r="BMB14" s="52"/>
      <c r="BMC14" s="52"/>
      <c r="BMD14" s="52"/>
      <c r="BME14" s="52"/>
      <c r="BMF14" s="52"/>
      <c r="BMG14" s="52"/>
      <c r="BMH14" s="52"/>
      <c r="BMI14" s="52"/>
      <c r="BMJ14" s="52"/>
      <c r="BMK14" s="52"/>
      <c r="BML14" s="52"/>
      <c r="BMM14" s="52"/>
      <c r="BMN14" s="52"/>
      <c r="BMO14" s="52"/>
      <c r="BMP14" s="52"/>
      <c r="BMQ14" s="52"/>
      <c r="BMR14" s="52"/>
      <c r="BMS14" s="52"/>
      <c r="BMT14" s="52"/>
      <c r="BMU14" s="52"/>
      <c r="BMV14" s="52"/>
      <c r="BMW14" s="52"/>
      <c r="BMX14" s="52"/>
      <c r="BMY14" s="52"/>
      <c r="BMZ14" s="52"/>
      <c r="BNA14" s="52"/>
      <c r="BNB14" s="52"/>
      <c r="BNC14" s="52"/>
      <c r="BND14" s="52"/>
      <c r="BNE14" s="52"/>
      <c r="BNF14" s="52"/>
      <c r="BNG14" s="52"/>
      <c r="BNH14" s="52"/>
      <c r="BNI14" s="52"/>
      <c r="BNJ14" s="52"/>
      <c r="BNK14" s="52"/>
      <c r="BNL14" s="52"/>
      <c r="BNM14" s="52"/>
      <c r="BNN14" s="52"/>
      <c r="BNO14" s="52"/>
      <c r="BNP14" s="52"/>
      <c r="BNQ14" s="52"/>
      <c r="BNR14" s="52"/>
      <c r="BNS14" s="52"/>
      <c r="BNT14" s="52"/>
      <c r="BNU14" s="52"/>
      <c r="BNV14" s="52"/>
      <c r="BNW14" s="52"/>
      <c r="BNX14" s="52"/>
      <c r="BNY14" s="52"/>
      <c r="BNZ14" s="52"/>
      <c r="BOA14" s="52"/>
      <c r="BOB14" s="52"/>
      <c r="BOC14" s="52"/>
      <c r="BOD14" s="52"/>
      <c r="BOE14" s="52"/>
      <c r="BOF14" s="52"/>
      <c r="BOG14" s="52"/>
      <c r="BOH14" s="52"/>
      <c r="BOI14" s="52"/>
      <c r="BOJ14" s="52"/>
      <c r="BOK14" s="52"/>
      <c r="BOL14" s="52"/>
      <c r="BOM14" s="52"/>
      <c r="BON14" s="52"/>
      <c r="BOO14" s="52"/>
      <c r="BOP14" s="52"/>
      <c r="BOQ14" s="52"/>
      <c r="BOR14" s="52"/>
      <c r="BOS14" s="52"/>
      <c r="BOT14" s="52"/>
      <c r="BOU14" s="52"/>
      <c r="BOV14" s="52"/>
      <c r="BOW14" s="52"/>
      <c r="BOX14" s="52"/>
      <c r="BOY14" s="52"/>
      <c r="BOZ14" s="52"/>
      <c r="BPA14" s="52"/>
      <c r="BPB14" s="52"/>
      <c r="BPC14" s="52"/>
      <c r="BPD14" s="52"/>
      <c r="BPE14" s="52"/>
      <c r="BPF14" s="52"/>
      <c r="BPG14" s="52"/>
      <c r="BPH14" s="52"/>
      <c r="BPI14" s="52"/>
      <c r="BPJ14" s="52"/>
      <c r="BPK14" s="52"/>
      <c r="BPL14" s="52"/>
      <c r="BPM14" s="52"/>
      <c r="BPN14" s="52"/>
      <c r="BPO14" s="52"/>
      <c r="BPP14" s="52"/>
      <c r="BPQ14" s="52"/>
      <c r="BPR14" s="52"/>
      <c r="BPS14" s="52"/>
      <c r="BPT14" s="52"/>
      <c r="BPU14" s="52"/>
      <c r="BPV14" s="52"/>
      <c r="BPW14" s="52"/>
      <c r="BPX14" s="52"/>
      <c r="BPY14" s="52"/>
      <c r="BPZ14" s="52"/>
      <c r="BQA14" s="52"/>
      <c r="BQB14" s="52"/>
      <c r="BQC14" s="52"/>
      <c r="BQD14" s="52"/>
      <c r="BQE14" s="52"/>
      <c r="BQF14" s="52"/>
      <c r="BQG14" s="52"/>
      <c r="BQH14" s="52"/>
      <c r="BQI14" s="52"/>
      <c r="BQJ14" s="52"/>
      <c r="BQK14" s="52"/>
      <c r="BQL14" s="52"/>
      <c r="BQM14" s="52"/>
      <c r="BQN14" s="52"/>
      <c r="BQO14" s="52"/>
      <c r="BQP14" s="52"/>
      <c r="BQQ14" s="52"/>
      <c r="BQR14" s="52"/>
      <c r="BQS14" s="52"/>
      <c r="BQT14" s="52"/>
      <c r="BQU14" s="52"/>
      <c r="BQV14" s="52"/>
      <c r="BQW14" s="52"/>
      <c r="BQX14" s="52"/>
      <c r="BQY14" s="52"/>
      <c r="BQZ14" s="52"/>
      <c r="BRA14" s="52"/>
      <c r="BRB14" s="52"/>
      <c r="BRC14" s="52"/>
      <c r="BRD14" s="52"/>
      <c r="BRE14" s="52"/>
      <c r="BRF14" s="52"/>
      <c r="BRG14" s="52"/>
      <c r="BRH14" s="52"/>
      <c r="BRI14" s="52"/>
      <c r="BRJ14" s="52"/>
      <c r="BRK14" s="52"/>
      <c r="BRL14" s="52"/>
      <c r="BRM14" s="52"/>
      <c r="BRN14" s="52"/>
      <c r="BRO14" s="52"/>
      <c r="BRP14" s="52"/>
      <c r="BRQ14" s="52"/>
      <c r="BRR14" s="52"/>
      <c r="BRS14" s="52"/>
      <c r="BRT14" s="52"/>
      <c r="BRU14" s="52"/>
      <c r="BRV14" s="52"/>
      <c r="BRW14" s="52"/>
      <c r="BRX14" s="52"/>
      <c r="BRY14" s="52"/>
      <c r="BRZ14" s="52"/>
      <c r="BSA14" s="52"/>
      <c r="BSB14" s="52"/>
      <c r="BSC14" s="52"/>
      <c r="BSD14" s="52"/>
      <c r="BSE14" s="52"/>
      <c r="BSF14" s="52"/>
      <c r="BSG14" s="52"/>
      <c r="BSH14" s="52"/>
      <c r="BSI14" s="52"/>
      <c r="BSJ14" s="52"/>
      <c r="BSK14" s="52"/>
      <c r="BSL14" s="52"/>
      <c r="BSM14" s="52"/>
      <c r="BSN14" s="52"/>
      <c r="BSO14" s="52"/>
      <c r="BSP14" s="52"/>
      <c r="BSQ14" s="52"/>
      <c r="BSR14" s="52"/>
      <c r="BSS14" s="52"/>
      <c r="BST14" s="52"/>
      <c r="BSU14" s="52"/>
      <c r="BSV14" s="52"/>
      <c r="BSW14" s="52"/>
      <c r="BSX14" s="52"/>
      <c r="BSY14" s="52"/>
      <c r="BSZ14" s="52"/>
      <c r="BTA14" s="52"/>
      <c r="BTB14" s="52"/>
      <c r="BTC14" s="52"/>
      <c r="BTD14" s="52"/>
      <c r="BTE14" s="52"/>
      <c r="BTF14" s="52"/>
      <c r="BTG14" s="52"/>
      <c r="BTH14" s="52"/>
      <c r="BTI14" s="52"/>
      <c r="BTJ14" s="52"/>
      <c r="BTK14" s="52"/>
      <c r="BTL14" s="52"/>
      <c r="BTM14" s="52"/>
      <c r="BTN14" s="52"/>
      <c r="BTO14" s="52"/>
      <c r="BTP14" s="52"/>
      <c r="BTQ14" s="52"/>
      <c r="BTR14" s="52"/>
      <c r="BTS14" s="52"/>
      <c r="BTT14" s="52"/>
      <c r="BTU14" s="52"/>
      <c r="BTV14" s="52"/>
      <c r="BTW14" s="52"/>
      <c r="BTX14" s="52"/>
      <c r="BTY14" s="52"/>
      <c r="BTZ14" s="52"/>
      <c r="BUA14" s="52"/>
      <c r="BUB14" s="52"/>
      <c r="BUC14" s="52"/>
      <c r="BUD14" s="52"/>
      <c r="BUE14" s="52"/>
      <c r="BUF14" s="52"/>
      <c r="BUG14" s="52"/>
      <c r="BUH14" s="52"/>
      <c r="BUI14" s="52"/>
      <c r="BUJ14" s="52"/>
      <c r="BUK14" s="52"/>
      <c r="BUL14" s="52"/>
      <c r="BUM14" s="52"/>
      <c r="BUN14" s="52"/>
      <c r="BUO14" s="52"/>
      <c r="BUP14" s="52"/>
      <c r="BUQ14" s="52"/>
      <c r="BUR14" s="52"/>
      <c r="BUS14" s="52"/>
      <c r="BUT14" s="52"/>
      <c r="BUU14" s="52"/>
      <c r="BUV14" s="52"/>
      <c r="BUW14" s="52"/>
      <c r="BUX14" s="52"/>
      <c r="BUY14" s="52"/>
      <c r="BUZ14" s="52"/>
      <c r="BVA14" s="52"/>
      <c r="BVB14" s="52"/>
      <c r="BVC14" s="52"/>
      <c r="BVD14" s="52"/>
      <c r="BVE14" s="52"/>
      <c r="BVF14" s="52"/>
      <c r="BVG14" s="52"/>
      <c r="BVH14" s="52"/>
      <c r="BVI14" s="52"/>
      <c r="BVJ14" s="52"/>
      <c r="BVK14" s="52"/>
      <c r="BVL14" s="52"/>
      <c r="BVM14" s="52"/>
      <c r="BVN14" s="52"/>
      <c r="BVO14" s="52"/>
      <c r="BVP14" s="52"/>
      <c r="BVQ14" s="52"/>
      <c r="BVR14" s="52"/>
      <c r="BVS14" s="52"/>
      <c r="BVT14" s="52"/>
      <c r="BVU14" s="52"/>
      <c r="BVV14" s="52"/>
      <c r="BVW14" s="52"/>
      <c r="BVX14" s="52"/>
      <c r="BVY14" s="52"/>
      <c r="BVZ14" s="52"/>
      <c r="BWA14" s="52"/>
      <c r="BWB14" s="52"/>
      <c r="BWC14" s="52"/>
      <c r="BWD14" s="52"/>
      <c r="BWE14" s="52"/>
      <c r="BWF14" s="52"/>
      <c r="BWG14" s="52"/>
      <c r="BWH14" s="52"/>
      <c r="BWI14" s="52"/>
      <c r="BWJ14" s="52"/>
      <c r="BWK14" s="52"/>
      <c r="BWL14" s="52"/>
      <c r="BWM14" s="52"/>
      <c r="BWN14" s="52"/>
      <c r="BWO14" s="52"/>
      <c r="BWP14" s="52"/>
      <c r="BWQ14" s="52"/>
      <c r="BWR14" s="52"/>
      <c r="BWS14" s="52"/>
      <c r="BWT14" s="52"/>
      <c r="BWU14" s="52"/>
      <c r="BWV14" s="52"/>
      <c r="BWW14" s="52"/>
      <c r="BWX14" s="52"/>
      <c r="BWY14" s="52"/>
      <c r="BWZ14" s="52"/>
      <c r="BXA14" s="52"/>
      <c r="BXB14" s="52"/>
      <c r="BXC14" s="52"/>
      <c r="BXD14" s="52"/>
      <c r="BXE14" s="52"/>
      <c r="BXF14" s="52"/>
      <c r="BXG14" s="52"/>
      <c r="BXH14" s="52"/>
      <c r="BXI14" s="52"/>
      <c r="BXJ14" s="52"/>
      <c r="BXK14" s="52"/>
      <c r="BXL14" s="52"/>
      <c r="BXM14" s="52"/>
      <c r="BXN14" s="52"/>
      <c r="BXO14" s="52"/>
      <c r="BXP14" s="52"/>
      <c r="BXQ14" s="52"/>
      <c r="BXR14" s="52"/>
      <c r="BXS14" s="52"/>
      <c r="BXT14" s="52"/>
      <c r="BXU14" s="52"/>
      <c r="BXV14" s="52"/>
      <c r="BXW14" s="52"/>
      <c r="BXX14" s="52"/>
      <c r="BXY14" s="52"/>
      <c r="BXZ14" s="52"/>
      <c r="BYA14" s="52"/>
      <c r="BYB14" s="52"/>
      <c r="BYC14" s="52"/>
      <c r="BYD14" s="52"/>
      <c r="BYE14" s="52"/>
      <c r="BYF14" s="52"/>
      <c r="BYG14" s="52"/>
      <c r="BYH14" s="52"/>
      <c r="BYI14" s="52"/>
      <c r="BYJ14" s="52"/>
      <c r="BYK14" s="52"/>
      <c r="BYL14" s="52"/>
      <c r="BYM14" s="52"/>
      <c r="BYN14" s="52"/>
      <c r="BYO14" s="52"/>
      <c r="BYP14" s="52"/>
      <c r="BYQ14" s="52"/>
      <c r="BYR14" s="52"/>
      <c r="BYS14" s="52"/>
      <c r="BYT14" s="52"/>
      <c r="BYU14" s="52"/>
      <c r="BYV14" s="52"/>
      <c r="BYW14" s="52"/>
      <c r="BYX14" s="52"/>
      <c r="BYY14" s="52"/>
      <c r="BYZ14" s="52"/>
      <c r="BZA14" s="52"/>
      <c r="BZB14" s="52"/>
      <c r="BZC14" s="52"/>
      <c r="BZD14" s="52"/>
      <c r="BZE14" s="52"/>
      <c r="BZF14" s="52"/>
      <c r="BZG14" s="52"/>
      <c r="BZH14" s="52"/>
      <c r="BZI14" s="52"/>
      <c r="BZJ14" s="52"/>
      <c r="BZK14" s="52"/>
      <c r="BZL14" s="52"/>
      <c r="BZM14" s="52"/>
      <c r="BZN14" s="52"/>
      <c r="BZO14" s="52"/>
      <c r="BZP14" s="52"/>
      <c r="BZQ14" s="52"/>
      <c r="BZR14" s="52"/>
      <c r="BZS14" s="52"/>
      <c r="BZT14" s="52"/>
      <c r="BZU14" s="52"/>
      <c r="BZV14" s="52"/>
      <c r="BZW14" s="52"/>
      <c r="BZX14" s="52"/>
      <c r="BZY14" s="52"/>
      <c r="BZZ14" s="52"/>
      <c r="CAA14" s="52"/>
      <c r="CAB14" s="52"/>
      <c r="CAC14" s="52"/>
      <c r="CAD14" s="52"/>
      <c r="CAE14" s="52"/>
      <c r="CAF14" s="52"/>
      <c r="CAG14" s="52"/>
      <c r="CAH14" s="52"/>
      <c r="CAI14" s="52"/>
      <c r="CAJ14" s="52"/>
      <c r="CAK14" s="52"/>
      <c r="CAL14" s="52"/>
      <c r="CAM14" s="52"/>
      <c r="CAN14" s="52"/>
      <c r="CAO14" s="52"/>
      <c r="CAP14" s="52"/>
      <c r="CAQ14" s="52"/>
      <c r="CAR14" s="52"/>
      <c r="CAS14" s="52"/>
      <c r="CAT14" s="52"/>
      <c r="CAU14" s="52"/>
      <c r="CAV14" s="52"/>
      <c r="CAW14" s="52"/>
      <c r="CAX14" s="52"/>
      <c r="CAY14" s="52"/>
      <c r="CAZ14" s="52"/>
      <c r="CBA14" s="52"/>
      <c r="CBB14" s="52"/>
      <c r="CBC14" s="52"/>
      <c r="CBD14" s="52"/>
      <c r="CBE14" s="52"/>
      <c r="CBF14" s="52"/>
      <c r="CBG14" s="52"/>
      <c r="CBH14" s="52"/>
      <c r="CBI14" s="52"/>
      <c r="CBJ14" s="52"/>
      <c r="CBK14" s="52"/>
      <c r="CBL14" s="52"/>
      <c r="CBM14" s="52"/>
      <c r="CBN14" s="52"/>
      <c r="CBO14" s="52"/>
      <c r="CBP14" s="52"/>
      <c r="CBQ14" s="52"/>
      <c r="CBR14" s="52"/>
      <c r="CBS14" s="52"/>
      <c r="CBT14" s="52"/>
      <c r="CBU14" s="52"/>
      <c r="CBV14" s="52"/>
      <c r="CBW14" s="52"/>
      <c r="CBX14" s="52"/>
      <c r="CBY14" s="52"/>
      <c r="CBZ14" s="52"/>
      <c r="CCA14" s="52"/>
      <c r="CCB14" s="52"/>
      <c r="CCC14" s="52"/>
      <c r="CCD14" s="52"/>
      <c r="CCE14" s="52"/>
      <c r="CCF14" s="52"/>
      <c r="CCG14" s="52"/>
      <c r="CCH14" s="52"/>
      <c r="CCI14" s="52"/>
      <c r="CCJ14" s="52"/>
      <c r="CCK14" s="52"/>
      <c r="CCL14" s="52"/>
      <c r="CCM14" s="52"/>
      <c r="CCN14" s="52"/>
      <c r="CCO14" s="52"/>
      <c r="CCP14" s="52"/>
      <c r="CCQ14" s="52"/>
      <c r="CCR14" s="52"/>
      <c r="CCS14" s="52"/>
      <c r="CCT14" s="52"/>
      <c r="CCU14" s="52"/>
      <c r="CCV14" s="52"/>
      <c r="CCW14" s="52"/>
      <c r="CCX14" s="52"/>
      <c r="CCY14" s="52"/>
      <c r="CCZ14" s="52"/>
      <c r="CDA14" s="52"/>
      <c r="CDB14" s="52"/>
      <c r="CDC14" s="52"/>
      <c r="CDD14" s="52"/>
      <c r="CDE14" s="52"/>
      <c r="CDF14" s="52"/>
      <c r="CDG14" s="52"/>
      <c r="CDH14" s="52"/>
      <c r="CDI14" s="52"/>
      <c r="CDJ14" s="52"/>
      <c r="CDK14" s="52"/>
      <c r="CDL14" s="52"/>
      <c r="CDM14" s="52"/>
      <c r="CDN14" s="52"/>
      <c r="CDO14" s="52"/>
      <c r="CDP14" s="52"/>
      <c r="CDQ14" s="52"/>
      <c r="CDR14" s="52"/>
      <c r="CDS14" s="52"/>
      <c r="CDT14" s="52"/>
      <c r="CDU14" s="52"/>
      <c r="CDV14" s="52"/>
      <c r="CDW14" s="52"/>
      <c r="CDX14" s="52"/>
      <c r="CDY14" s="52"/>
      <c r="CDZ14" s="52"/>
      <c r="CEA14" s="52"/>
      <c r="CEB14" s="52"/>
      <c r="CEC14" s="52"/>
      <c r="CED14" s="52"/>
      <c r="CEE14" s="52"/>
      <c r="CEF14" s="52"/>
      <c r="CEG14" s="52"/>
      <c r="CEH14" s="52"/>
      <c r="CEI14" s="52"/>
      <c r="CEJ14" s="52"/>
      <c r="CEK14" s="52"/>
      <c r="CEL14" s="52"/>
      <c r="CEM14" s="52"/>
      <c r="CEN14" s="52"/>
      <c r="CEO14" s="52"/>
      <c r="CEP14" s="52"/>
      <c r="CEQ14" s="52"/>
      <c r="CER14" s="52"/>
      <c r="CES14" s="52"/>
      <c r="CET14" s="52"/>
      <c r="CEU14" s="52"/>
      <c r="CEV14" s="52"/>
      <c r="CEW14" s="52"/>
      <c r="CEX14" s="52"/>
      <c r="CEY14" s="52"/>
      <c r="CEZ14" s="52"/>
      <c r="CFA14" s="52"/>
      <c r="CFB14" s="52"/>
      <c r="CFC14" s="52"/>
      <c r="CFD14" s="52"/>
      <c r="CFE14" s="52"/>
      <c r="CFF14" s="52"/>
      <c r="CFG14" s="52"/>
      <c r="CFH14" s="52"/>
      <c r="CFI14" s="52"/>
      <c r="CFJ14" s="52"/>
      <c r="CFK14" s="52"/>
      <c r="CFL14" s="52"/>
      <c r="CFM14" s="52"/>
      <c r="CFN14" s="52"/>
      <c r="CFO14" s="52"/>
      <c r="CFP14" s="52"/>
      <c r="CFQ14" s="52"/>
      <c r="CFR14" s="52"/>
      <c r="CFS14" s="52"/>
      <c r="CFT14" s="52"/>
      <c r="CFU14" s="52"/>
      <c r="CFV14" s="52"/>
      <c r="CFW14" s="52"/>
      <c r="CFX14" s="52"/>
      <c r="CFY14" s="52"/>
      <c r="CFZ14" s="52"/>
      <c r="CGA14" s="52"/>
      <c r="CGB14" s="52"/>
      <c r="CGC14" s="52"/>
      <c r="CGD14" s="52"/>
      <c r="CGE14" s="52"/>
      <c r="CGF14" s="52"/>
      <c r="CGG14" s="52"/>
      <c r="CGH14" s="52"/>
      <c r="CGI14" s="52"/>
      <c r="CGJ14" s="52"/>
      <c r="CGK14" s="52"/>
      <c r="CGL14" s="52"/>
      <c r="CGM14" s="52"/>
      <c r="CGN14" s="52"/>
      <c r="CGO14" s="52"/>
      <c r="CGP14" s="52"/>
      <c r="CGQ14" s="52"/>
      <c r="CGR14" s="52"/>
      <c r="CGS14" s="52"/>
      <c r="CGT14" s="52"/>
      <c r="CGU14" s="52"/>
      <c r="CGV14" s="52"/>
      <c r="CGW14" s="52"/>
      <c r="CGX14" s="52"/>
      <c r="CGY14" s="52"/>
      <c r="CGZ14" s="52"/>
      <c r="CHA14" s="52"/>
      <c r="CHB14" s="52"/>
      <c r="CHC14" s="52"/>
      <c r="CHD14" s="52"/>
      <c r="CHE14" s="52"/>
      <c r="CHF14" s="52"/>
      <c r="CHG14" s="52"/>
      <c r="CHH14" s="52"/>
      <c r="CHI14" s="52"/>
      <c r="CHJ14" s="52"/>
      <c r="CHK14" s="52"/>
      <c r="CHL14" s="52"/>
      <c r="CHM14" s="52"/>
      <c r="CHN14" s="52"/>
      <c r="CHO14" s="52"/>
      <c r="CHP14" s="52"/>
      <c r="CHQ14" s="52"/>
      <c r="CHR14" s="52"/>
      <c r="CHS14" s="52"/>
      <c r="CHT14" s="52"/>
      <c r="CHU14" s="52"/>
      <c r="CHV14" s="52"/>
      <c r="CHW14" s="52"/>
      <c r="CHX14" s="52"/>
      <c r="CHY14" s="52"/>
      <c r="CHZ14" s="52"/>
      <c r="CIA14" s="52"/>
      <c r="CIB14" s="52"/>
      <c r="CIC14" s="52"/>
      <c r="CID14" s="52"/>
      <c r="CIE14" s="52"/>
      <c r="CIF14" s="52"/>
      <c r="CIG14" s="52"/>
      <c r="CIH14" s="52"/>
      <c r="CII14" s="52"/>
      <c r="CIJ14" s="52"/>
      <c r="CIK14" s="52"/>
      <c r="CIL14" s="52"/>
      <c r="CIM14" s="52"/>
      <c r="CIN14" s="52"/>
      <c r="CIO14" s="52"/>
      <c r="CIP14" s="52"/>
      <c r="CIQ14" s="52"/>
      <c r="CIR14" s="52"/>
      <c r="CIS14" s="52"/>
      <c r="CIT14" s="52"/>
      <c r="CIU14" s="52"/>
      <c r="CIV14" s="52"/>
      <c r="CIW14" s="52"/>
      <c r="CIX14" s="52"/>
      <c r="CIY14" s="52"/>
      <c r="CIZ14" s="52"/>
      <c r="CJA14" s="52"/>
      <c r="CJB14" s="52"/>
      <c r="CJC14" s="52"/>
      <c r="CJD14" s="52"/>
      <c r="CJE14" s="52"/>
      <c r="CJF14" s="52"/>
      <c r="CJG14" s="52"/>
      <c r="CJH14" s="52"/>
      <c r="CJI14" s="52"/>
      <c r="CJJ14" s="52"/>
      <c r="CJK14" s="52"/>
      <c r="CJL14" s="52"/>
      <c r="CJM14" s="52"/>
      <c r="CJN14" s="52"/>
      <c r="CJO14" s="52"/>
      <c r="CJP14" s="52"/>
      <c r="CJQ14" s="52"/>
      <c r="CJR14" s="52"/>
      <c r="CJS14" s="52"/>
      <c r="CJT14" s="52"/>
      <c r="CJU14" s="52"/>
      <c r="CJV14" s="52"/>
      <c r="CJW14" s="52"/>
      <c r="CJX14" s="52"/>
      <c r="CJY14" s="52"/>
      <c r="CJZ14" s="52"/>
      <c r="CKA14" s="52"/>
      <c r="CKB14" s="52"/>
      <c r="CKC14" s="52"/>
      <c r="CKD14" s="52"/>
      <c r="CKE14" s="52"/>
      <c r="CKF14" s="52"/>
      <c r="CKG14" s="52"/>
      <c r="CKH14" s="52"/>
      <c r="CKI14" s="52"/>
      <c r="CKJ14" s="52"/>
      <c r="CKK14" s="52"/>
      <c r="CKL14" s="52"/>
      <c r="CKM14" s="52"/>
      <c r="CKN14" s="52"/>
      <c r="CKO14" s="52"/>
      <c r="CKP14" s="52"/>
      <c r="CKQ14" s="52"/>
      <c r="CKR14" s="52"/>
      <c r="CKS14" s="52"/>
      <c r="CKT14" s="52"/>
      <c r="CKU14" s="52"/>
      <c r="CKV14" s="52"/>
      <c r="CKW14" s="52"/>
      <c r="CKX14" s="52"/>
      <c r="CKY14" s="52"/>
      <c r="CKZ14" s="52"/>
      <c r="CLA14" s="52"/>
      <c r="CLB14" s="52"/>
      <c r="CLC14" s="52"/>
      <c r="CLD14" s="52"/>
      <c r="CLE14" s="52"/>
      <c r="CLF14" s="52"/>
      <c r="CLG14" s="52"/>
      <c r="CLH14" s="52"/>
      <c r="CLI14" s="52"/>
      <c r="CLJ14" s="52"/>
      <c r="CLK14" s="52"/>
      <c r="CLL14" s="52"/>
      <c r="CLM14" s="52"/>
      <c r="CLN14" s="52"/>
      <c r="CLO14" s="52"/>
      <c r="CLP14" s="52"/>
      <c r="CLQ14" s="52"/>
      <c r="CLR14" s="52"/>
      <c r="CLS14" s="52"/>
      <c r="CLT14" s="52"/>
      <c r="CLU14" s="52"/>
      <c r="CLV14" s="52"/>
      <c r="CLW14" s="52"/>
      <c r="CLX14" s="52"/>
      <c r="CLY14" s="52"/>
      <c r="CLZ14" s="52"/>
      <c r="CMA14" s="52"/>
      <c r="CMB14" s="52"/>
      <c r="CMC14" s="52"/>
      <c r="CMD14" s="52"/>
      <c r="CME14" s="52"/>
      <c r="CMF14" s="52"/>
      <c r="CMG14" s="52"/>
      <c r="CMH14" s="52"/>
      <c r="CMI14" s="52"/>
      <c r="CMJ14" s="52"/>
      <c r="CMK14" s="52"/>
      <c r="CML14" s="52"/>
      <c r="CMM14" s="52"/>
      <c r="CMN14" s="52"/>
      <c r="CMO14" s="52"/>
      <c r="CMP14" s="52"/>
      <c r="CMQ14" s="52"/>
      <c r="CMR14" s="52"/>
      <c r="CMS14" s="52"/>
      <c r="CMT14" s="52"/>
      <c r="CMU14" s="52"/>
      <c r="CMV14" s="52"/>
      <c r="CMW14" s="52"/>
      <c r="CMX14" s="52"/>
      <c r="CMY14" s="52"/>
      <c r="CMZ14" s="52"/>
      <c r="CNA14" s="52"/>
      <c r="CNB14" s="52"/>
      <c r="CNC14" s="52"/>
      <c r="CND14" s="52"/>
      <c r="CNE14" s="52"/>
      <c r="CNF14" s="52"/>
      <c r="CNG14" s="52"/>
      <c r="CNH14" s="52"/>
      <c r="CNI14" s="52"/>
      <c r="CNJ14" s="52"/>
      <c r="CNK14" s="52"/>
      <c r="CNL14" s="52"/>
      <c r="CNM14" s="52"/>
      <c r="CNN14" s="52"/>
      <c r="CNO14" s="52"/>
      <c r="CNP14" s="52"/>
      <c r="CNQ14" s="52"/>
      <c r="CNR14" s="52"/>
      <c r="CNS14" s="52"/>
      <c r="CNT14" s="52"/>
      <c r="CNU14" s="52"/>
      <c r="CNV14" s="52"/>
      <c r="CNW14" s="52"/>
      <c r="CNX14" s="52"/>
      <c r="CNY14" s="52"/>
      <c r="CNZ14" s="52"/>
      <c r="COA14" s="52"/>
      <c r="COB14" s="52"/>
      <c r="COC14" s="52"/>
      <c r="COD14" s="52"/>
      <c r="COE14" s="52"/>
      <c r="COF14" s="52"/>
      <c r="COG14" s="52"/>
      <c r="COH14" s="52"/>
      <c r="COI14" s="52"/>
      <c r="COJ14" s="52"/>
      <c r="COK14" s="52"/>
      <c r="COL14" s="52"/>
      <c r="COM14" s="52"/>
      <c r="CON14" s="52"/>
      <c r="COO14" s="52"/>
      <c r="COP14" s="52"/>
      <c r="COQ14" s="52"/>
      <c r="COR14" s="52"/>
      <c r="COS14" s="52"/>
      <c r="COT14" s="52"/>
      <c r="COU14" s="52"/>
      <c r="COV14" s="52"/>
      <c r="COW14" s="52"/>
      <c r="COX14" s="52"/>
      <c r="COY14" s="52"/>
      <c r="COZ14" s="52"/>
      <c r="CPA14" s="52"/>
      <c r="CPB14" s="52"/>
      <c r="CPC14" s="52"/>
      <c r="CPD14" s="52"/>
      <c r="CPE14" s="52"/>
      <c r="CPF14" s="52"/>
      <c r="CPG14" s="52"/>
      <c r="CPH14" s="52"/>
      <c r="CPI14" s="52"/>
      <c r="CPJ14" s="52"/>
      <c r="CPK14" s="52"/>
      <c r="CPL14" s="52"/>
      <c r="CPM14" s="52"/>
      <c r="CPN14" s="52"/>
      <c r="CPO14" s="52"/>
      <c r="CPP14" s="52"/>
      <c r="CPQ14" s="52"/>
      <c r="CPR14" s="52"/>
      <c r="CPS14" s="52"/>
      <c r="CPT14" s="52"/>
      <c r="CPU14" s="52"/>
      <c r="CPV14" s="52"/>
      <c r="CPW14" s="52"/>
      <c r="CPX14" s="52"/>
      <c r="CPY14" s="52"/>
      <c r="CPZ14" s="52"/>
      <c r="CQA14" s="52"/>
      <c r="CQB14" s="52"/>
      <c r="CQC14" s="52"/>
      <c r="CQD14" s="52"/>
      <c r="CQE14" s="52"/>
      <c r="CQF14" s="52"/>
      <c r="CQG14" s="52"/>
      <c r="CQH14" s="52"/>
      <c r="CQI14" s="52"/>
      <c r="CQJ14" s="52"/>
      <c r="CQK14" s="52"/>
      <c r="CQL14" s="52"/>
      <c r="CQM14" s="52"/>
      <c r="CQN14" s="52"/>
      <c r="CQO14" s="52"/>
      <c r="CQP14" s="52"/>
      <c r="CQQ14" s="52"/>
      <c r="CQR14" s="52"/>
      <c r="CQS14" s="52"/>
      <c r="CQT14" s="52"/>
      <c r="CQU14" s="52"/>
      <c r="CQV14" s="52"/>
      <c r="CQW14" s="52"/>
      <c r="CQX14" s="52"/>
      <c r="CQY14" s="52"/>
      <c r="CQZ14" s="52"/>
      <c r="CRA14" s="52"/>
      <c r="CRB14" s="52"/>
      <c r="CRC14" s="52"/>
      <c r="CRD14" s="52"/>
      <c r="CRE14" s="52"/>
      <c r="CRF14" s="52"/>
      <c r="CRG14" s="52"/>
      <c r="CRH14" s="52"/>
      <c r="CRI14" s="52"/>
      <c r="CRJ14" s="52"/>
      <c r="CRK14" s="52"/>
      <c r="CRL14" s="52"/>
      <c r="CRM14" s="52"/>
      <c r="CRN14" s="52"/>
      <c r="CRO14" s="52"/>
      <c r="CRP14" s="52"/>
      <c r="CRQ14" s="52"/>
      <c r="CRR14" s="52"/>
      <c r="CRS14" s="52"/>
      <c r="CRT14" s="52"/>
      <c r="CRU14" s="52"/>
      <c r="CRV14" s="52"/>
      <c r="CRW14" s="52"/>
      <c r="CRX14" s="52"/>
      <c r="CRY14" s="52"/>
      <c r="CRZ14" s="52"/>
      <c r="CSA14" s="52"/>
      <c r="CSB14" s="52"/>
      <c r="CSC14" s="52"/>
      <c r="CSD14" s="52"/>
      <c r="CSE14" s="52"/>
      <c r="CSF14" s="52"/>
      <c r="CSG14" s="52"/>
      <c r="CSH14" s="52"/>
      <c r="CSI14" s="52"/>
      <c r="CSJ14" s="52"/>
      <c r="CSK14" s="52"/>
      <c r="CSL14" s="52"/>
      <c r="CSM14" s="52"/>
      <c r="CSN14" s="52"/>
      <c r="CSO14" s="52"/>
      <c r="CSP14" s="52"/>
      <c r="CSQ14" s="52"/>
      <c r="CSR14" s="52"/>
      <c r="CSS14" s="52"/>
      <c r="CST14" s="52"/>
      <c r="CSU14" s="52"/>
      <c r="CSV14" s="52"/>
      <c r="CSW14" s="52"/>
      <c r="CSX14" s="52"/>
      <c r="CSY14" s="52"/>
      <c r="CSZ14" s="52"/>
      <c r="CTA14" s="52"/>
      <c r="CTB14" s="52"/>
      <c r="CTC14" s="52"/>
      <c r="CTD14" s="52"/>
      <c r="CTE14" s="52"/>
      <c r="CTF14" s="52"/>
      <c r="CTG14" s="52"/>
      <c r="CTH14" s="52"/>
      <c r="CTI14" s="52"/>
      <c r="CTJ14" s="52"/>
      <c r="CTK14" s="52"/>
      <c r="CTL14" s="52"/>
      <c r="CTM14" s="52"/>
      <c r="CTN14" s="52"/>
      <c r="CTO14" s="52"/>
      <c r="CTP14" s="52"/>
      <c r="CTQ14" s="52"/>
      <c r="CTR14" s="52"/>
      <c r="CTS14" s="52"/>
      <c r="CTT14" s="52"/>
      <c r="CTU14" s="52"/>
      <c r="CTV14" s="52"/>
      <c r="CTW14" s="52"/>
      <c r="CTX14" s="52"/>
      <c r="CTY14" s="52"/>
      <c r="CTZ14" s="52"/>
      <c r="CUA14" s="52"/>
      <c r="CUB14" s="52"/>
      <c r="CUC14" s="52"/>
      <c r="CUD14" s="52"/>
      <c r="CUE14" s="52"/>
      <c r="CUF14" s="52"/>
      <c r="CUG14" s="52"/>
      <c r="CUH14" s="52"/>
      <c r="CUI14" s="52"/>
      <c r="CUJ14" s="52"/>
      <c r="CUK14" s="52"/>
      <c r="CUL14" s="52"/>
      <c r="CUM14" s="52"/>
      <c r="CUN14" s="52"/>
      <c r="CUO14" s="52"/>
      <c r="CUP14" s="52"/>
      <c r="CUQ14" s="52"/>
      <c r="CUR14" s="52"/>
      <c r="CUS14" s="52"/>
      <c r="CUT14" s="52"/>
      <c r="CUU14" s="52"/>
      <c r="CUV14" s="52"/>
      <c r="CUW14" s="52"/>
      <c r="CUX14" s="52"/>
      <c r="CUY14" s="52"/>
      <c r="CUZ14" s="52"/>
      <c r="CVA14" s="52"/>
      <c r="CVB14" s="52"/>
      <c r="CVC14" s="52"/>
      <c r="CVD14" s="52"/>
      <c r="CVE14" s="52"/>
      <c r="CVF14" s="52"/>
      <c r="CVG14" s="52"/>
      <c r="CVH14" s="52"/>
      <c r="CVI14" s="52"/>
      <c r="CVJ14" s="52"/>
      <c r="CVK14" s="52"/>
      <c r="CVL14" s="52"/>
      <c r="CVM14" s="52"/>
      <c r="CVN14" s="52"/>
      <c r="CVO14" s="52"/>
      <c r="CVP14" s="52"/>
      <c r="CVQ14" s="52"/>
      <c r="CVR14" s="52"/>
      <c r="CVS14" s="52"/>
      <c r="CVT14" s="52"/>
      <c r="CVU14" s="52"/>
      <c r="CVV14" s="52"/>
      <c r="CVW14" s="52"/>
      <c r="CVX14" s="52"/>
      <c r="CVY14" s="52"/>
      <c r="CVZ14" s="52"/>
      <c r="CWA14" s="52"/>
      <c r="CWB14" s="52"/>
      <c r="CWC14" s="52"/>
      <c r="CWD14" s="52"/>
      <c r="CWE14" s="52"/>
      <c r="CWF14" s="52"/>
      <c r="CWG14" s="52"/>
      <c r="CWH14" s="52"/>
      <c r="CWI14" s="52"/>
      <c r="CWJ14" s="52"/>
      <c r="CWK14" s="52"/>
      <c r="CWL14" s="52"/>
      <c r="CWM14" s="52"/>
      <c r="CWN14" s="52"/>
      <c r="CWO14" s="52"/>
      <c r="CWP14" s="52"/>
      <c r="CWQ14" s="52"/>
      <c r="CWR14" s="52"/>
      <c r="CWS14" s="52"/>
      <c r="CWT14" s="52"/>
      <c r="CWU14" s="52"/>
      <c r="CWV14" s="52"/>
      <c r="CWW14" s="52"/>
      <c r="CWX14" s="52"/>
      <c r="CWY14" s="52"/>
      <c r="CWZ14" s="52"/>
      <c r="CXA14" s="52"/>
      <c r="CXB14" s="52"/>
      <c r="CXC14" s="52"/>
      <c r="CXD14" s="52"/>
      <c r="CXE14" s="52"/>
      <c r="CXF14" s="52"/>
      <c r="CXG14" s="52"/>
      <c r="CXH14" s="52"/>
      <c r="CXI14" s="52"/>
      <c r="CXJ14" s="52"/>
      <c r="CXK14" s="52"/>
      <c r="CXL14" s="52"/>
      <c r="CXM14" s="52"/>
      <c r="CXN14" s="52"/>
      <c r="CXO14" s="52"/>
      <c r="CXP14" s="52"/>
      <c r="CXQ14" s="52"/>
      <c r="CXR14" s="52"/>
      <c r="CXS14" s="52"/>
      <c r="CXT14" s="52"/>
      <c r="CXU14" s="52"/>
      <c r="CXV14" s="52"/>
      <c r="CXW14" s="52"/>
      <c r="CXX14" s="52"/>
      <c r="CXY14" s="52"/>
      <c r="CXZ14" s="52"/>
      <c r="CYA14" s="52"/>
      <c r="CYB14" s="52"/>
      <c r="CYC14" s="52"/>
      <c r="CYD14" s="52"/>
      <c r="CYE14" s="52"/>
      <c r="CYF14" s="52"/>
      <c r="CYG14" s="52"/>
      <c r="CYH14" s="52"/>
      <c r="CYI14" s="52"/>
      <c r="CYJ14" s="52"/>
      <c r="CYK14" s="52"/>
      <c r="CYL14" s="52"/>
      <c r="CYM14" s="52"/>
      <c r="CYN14" s="52"/>
      <c r="CYO14" s="52"/>
      <c r="CYP14" s="52"/>
      <c r="CYQ14" s="52"/>
      <c r="CYR14" s="52"/>
      <c r="CYS14" s="52"/>
      <c r="CYT14" s="52"/>
      <c r="CYU14" s="52"/>
      <c r="CYV14" s="52"/>
      <c r="CYW14" s="52"/>
      <c r="CYX14" s="52"/>
      <c r="CYY14" s="52"/>
      <c r="CYZ14" s="52"/>
      <c r="CZA14" s="52"/>
      <c r="CZB14" s="52"/>
      <c r="CZC14" s="52"/>
      <c r="CZD14" s="52"/>
      <c r="CZE14" s="52"/>
      <c r="CZF14" s="52"/>
      <c r="CZG14" s="52"/>
      <c r="CZH14" s="52"/>
      <c r="CZI14" s="52"/>
      <c r="CZJ14" s="52"/>
      <c r="CZK14" s="52"/>
      <c r="CZL14" s="52"/>
      <c r="CZM14" s="52"/>
      <c r="CZN14" s="52"/>
      <c r="CZO14" s="52"/>
      <c r="CZP14" s="52"/>
      <c r="CZQ14" s="52"/>
      <c r="CZR14" s="52"/>
      <c r="CZS14" s="52"/>
      <c r="CZT14" s="52"/>
      <c r="CZU14" s="52"/>
      <c r="CZV14" s="52"/>
      <c r="CZW14" s="52"/>
      <c r="CZX14" s="52"/>
      <c r="CZY14" s="52"/>
      <c r="CZZ14" s="52"/>
      <c r="DAA14" s="52"/>
      <c r="DAB14" s="52"/>
      <c r="DAC14" s="52"/>
      <c r="DAD14" s="52"/>
      <c r="DAE14" s="52"/>
      <c r="DAF14" s="52"/>
      <c r="DAG14" s="52"/>
      <c r="DAH14" s="52"/>
      <c r="DAI14" s="52"/>
      <c r="DAJ14" s="52"/>
      <c r="DAK14" s="52"/>
      <c r="DAL14" s="52"/>
      <c r="DAM14" s="52"/>
      <c r="DAN14" s="52"/>
      <c r="DAO14" s="52"/>
      <c r="DAP14" s="52"/>
      <c r="DAQ14" s="52"/>
      <c r="DAR14" s="52"/>
      <c r="DAS14" s="52"/>
      <c r="DAT14" s="52"/>
      <c r="DAU14" s="52"/>
      <c r="DAV14" s="52"/>
      <c r="DAW14" s="52"/>
      <c r="DAX14" s="52"/>
      <c r="DAY14" s="52"/>
      <c r="DAZ14" s="52"/>
      <c r="DBA14" s="52"/>
      <c r="DBB14" s="52"/>
      <c r="DBC14" s="52"/>
      <c r="DBD14" s="52"/>
      <c r="DBE14" s="52"/>
      <c r="DBF14" s="52"/>
      <c r="DBG14" s="52"/>
      <c r="DBH14" s="52"/>
      <c r="DBI14" s="52"/>
      <c r="DBJ14" s="52"/>
      <c r="DBK14" s="52"/>
      <c r="DBL14" s="52"/>
      <c r="DBM14" s="52"/>
      <c r="DBN14" s="52"/>
      <c r="DBO14" s="52"/>
      <c r="DBP14" s="52"/>
      <c r="DBQ14" s="52"/>
      <c r="DBR14" s="52"/>
      <c r="DBS14" s="52"/>
      <c r="DBT14" s="52"/>
      <c r="DBU14" s="52"/>
      <c r="DBV14" s="52"/>
      <c r="DBW14" s="52"/>
      <c r="DBX14" s="52"/>
      <c r="DBY14" s="52"/>
      <c r="DBZ14" s="52"/>
      <c r="DCA14" s="52"/>
      <c r="DCB14" s="52"/>
      <c r="DCC14" s="52"/>
      <c r="DCD14" s="52"/>
      <c r="DCE14" s="52"/>
      <c r="DCF14" s="52"/>
      <c r="DCG14" s="52"/>
      <c r="DCH14" s="52"/>
      <c r="DCI14" s="52"/>
      <c r="DCJ14" s="52"/>
      <c r="DCK14" s="52"/>
      <c r="DCL14" s="52"/>
      <c r="DCM14" s="52"/>
      <c r="DCN14" s="52"/>
      <c r="DCO14" s="52"/>
      <c r="DCP14" s="52"/>
      <c r="DCQ14" s="52"/>
      <c r="DCR14" s="52"/>
      <c r="DCS14" s="52"/>
      <c r="DCT14" s="52"/>
      <c r="DCU14" s="52"/>
      <c r="DCV14" s="52"/>
      <c r="DCW14" s="52"/>
      <c r="DCX14" s="52"/>
      <c r="DCY14" s="52"/>
      <c r="DCZ14" s="52"/>
      <c r="DDA14" s="52"/>
      <c r="DDB14" s="52"/>
      <c r="DDC14" s="52"/>
      <c r="DDD14" s="52"/>
      <c r="DDE14" s="52"/>
      <c r="DDF14" s="52"/>
      <c r="DDG14" s="52"/>
      <c r="DDH14" s="52"/>
      <c r="DDI14" s="52"/>
      <c r="DDJ14" s="52"/>
      <c r="DDK14" s="52"/>
      <c r="DDL14" s="52"/>
      <c r="DDM14" s="52"/>
      <c r="DDN14" s="52"/>
      <c r="DDO14" s="52"/>
      <c r="DDP14" s="52"/>
      <c r="DDQ14" s="52"/>
      <c r="DDR14" s="52"/>
      <c r="DDS14" s="52"/>
      <c r="DDT14" s="52"/>
      <c r="DDU14" s="52"/>
      <c r="DDV14" s="52"/>
      <c r="DDW14" s="52"/>
      <c r="DDX14" s="52"/>
      <c r="DDY14" s="52"/>
      <c r="DDZ14" s="52"/>
      <c r="DEA14" s="52"/>
      <c r="DEB14" s="52"/>
      <c r="DEC14" s="52"/>
      <c r="DED14" s="52"/>
      <c r="DEE14" s="52"/>
      <c r="DEF14" s="52"/>
      <c r="DEG14" s="52"/>
      <c r="DEH14" s="52"/>
      <c r="DEI14" s="52"/>
      <c r="DEJ14" s="52"/>
      <c r="DEK14" s="52"/>
      <c r="DEL14" s="52"/>
      <c r="DEM14" s="52"/>
      <c r="DEN14" s="52"/>
      <c r="DEO14" s="52"/>
      <c r="DEP14" s="52"/>
      <c r="DEQ14" s="52"/>
      <c r="DER14" s="52"/>
      <c r="DES14" s="52"/>
      <c r="DET14" s="52"/>
      <c r="DEU14" s="52"/>
      <c r="DEV14" s="52"/>
      <c r="DEW14" s="52"/>
      <c r="DEX14" s="52"/>
      <c r="DEY14" s="52"/>
      <c r="DEZ14" s="52"/>
      <c r="DFA14" s="52"/>
      <c r="DFB14" s="52"/>
      <c r="DFC14" s="52"/>
      <c r="DFD14" s="52"/>
      <c r="DFE14" s="52"/>
      <c r="DFF14" s="52"/>
      <c r="DFG14" s="52"/>
      <c r="DFH14" s="52"/>
      <c r="DFI14" s="52"/>
      <c r="DFJ14" s="52"/>
      <c r="DFK14" s="52"/>
      <c r="DFL14" s="52"/>
      <c r="DFM14" s="52"/>
      <c r="DFN14" s="52"/>
      <c r="DFO14" s="52"/>
      <c r="DFP14" s="52"/>
      <c r="DFQ14" s="52"/>
      <c r="DFR14" s="52"/>
      <c r="DFS14" s="52"/>
      <c r="DFT14" s="52"/>
      <c r="DFU14" s="52"/>
      <c r="DFV14" s="52"/>
      <c r="DFW14" s="52"/>
      <c r="DFX14" s="52"/>
      <c r="DFY14" s="52"/>
      <c r="DFZ14" s="52"/>
      <c r="DGA14" s="52"/>
      <c r="DGB14" s="52"/>
      <c r="DGC14" s="52"/>
      <c r="DGD14" s="52"/>
      <c r="DGE14" s="52"/>
      <c r="DGF14" s="52"/>
      <c r="DGG14" s="52"/>
      <c r="DGH14" s="52"/>
      <c r="DGI14" s="52"/>
      <c r="DGJ14" s="52"/>
      <c r="DGK14" s="52"/>
      <c r="DGL14" s="52"/>
      <c r="DGM14" s="52"/>
      <c r="DGN14" s="52"/>
      <c r="DGO14" s="52"/>
      <c r="DGP14" s="52"/>
      <c r="DGQ14" s="52"/>
      <c r="DGR14" s="52"/>
      <c r="DGS14" s="52"/>
      <c r="DGT14" s="52"/>
      <c r="DGU14" s="52"/>
      <c r="DGV14" s="52"/>
      <c r="DGW14" s="52"/>
      <c r="DGX14" s="52"/>
      <c r="DGY14" s="52"/>
      <c r="DGZ14" s="52"/>
      <c r="DHA14" s="52"/>
      <c r="DHB14" s="52"/>
      <c r="DHC14" s="52"/>
      <c r="DHD14" s="52"/>
      <c r="DHE14" s="52"/>
      <c r="DHF14" s="52"/>
      <c r="DHG14" s="52"/>
      <c r="DHH14" s="52"/>
      <c r="DHI14" s="52"/>
      <c r="DHJ14" s="52"/>
      <c r="DHK14" s="52"/>
      <c r="DHL14" s="52"/>
      <c r="DHM14" s="52"/>
      <c r="DHN14" s="52"/>
      <c r="DHO14" s="52"/>
      <c r="DHP14" s="52"/>
      <c r="DHQ14" s="52"/>
      <c r="DHR14" s="52"/>
      <c r="DHS14" s="52"/>
      <c r="DHT14" s="52"/>
      <c r="DHU14" s="52"/>
      <c r="DHV14" s="52"/>
      <c r="DHW14" s="52"/>
      <c r="DHX14" s="52"/>
      <c r="DHY14" s="52"/>
      <c r="DHZ14" s="52"/>
      <c r="DIA14" s="52"/>
      <c r="DIB14" s="52"/>
      <c r="DIC14" s="52"/>
      <c r="DID14" s="52"/>
      <c r="DIE14" s="52"/>
      <c r="DIF14" s="52"/>
      <c r="DIG14" s="52"/>
      <c r="DIH14" s="52"/>
      <c r="DII14" s="52"/>
      <c r="DIJ14" s="52"/>
      <c r="DIK14" s="52"/>
      <c r="DIL14" s="52"/>
      <c r="DIM14" s="52"/>
      <c r="DIN14" s="52"/>
      <c r="DIO14" s="52"/>
      <c r="DIP14" s="52"/>
      <c r="DIQ14" s="52"/>
      <c r="DIR14" s="52"/>
      <c r="DIS14" s="52"/>
      <c r="DIT14" s="52"/>
      <c r="DIU14" s="52"/>
      <c r="DIV14" s="52"/>
      <c r="DIW14" s="52"/>
      <c r="DIX14" s="52"/>
      <c r="DIY14" s="52"/>
      <c r="DIZ14" s="52"/>
      <c r="DJA14" s="52"/>
      <c r="DJB14" s="52"/>
      <c r="DJC14" s="52"/>
      <c r="DJD14" s="52"/>
      <c r="DJE14" s="52"/>
      <c r="DJF14" s="52"/>
      <c r="DJG14" s="52"/>
      <c r="DJH14" s="52"/>
      <c r="DJI14" s="52"/>
      <c r="DJJ14" s="52"/>
      <c r="DJK14" s="52"/>
      <c r="DJL14" s="52"/>
      <c r="DJM14" s="52"/>
      <c r="DJN14" s="52"/>
      <c r="DJO14" s="52"/>
      <c r="DJP14" s="52"/>
      <c r="DJQ14" s="52"/>
      <c r="DJR14" s="52"/>
      <c r="DJS14" s="52"/>
      <c r="DJT14" s="52"/>
      <c r="DJU14" s="52"/>
      <c r="DJV14" s="52"/>
      <c r="DJW14" s="52"/>
      <c r="DJX14" s="52"/>
      <c r="DJY14" s="52"/>
      <c r="DJZ14" s="52"/>
      <c r="DKA14" s="52"/>
      <c r="DKB14" s="52"/>
      <c r="DKC14" s="52"/>
      <c r="DKD14" s="52"/>
      <c r="DKE14" s="52"/>
      <c r="DKF14" s="52"/>
      <c r="DKG14" s="52"/>
      <c r="DKH14" s="52"/>
      <c r="DKI14" s="52"/>
      <c r="DKJ14" s="52"/>
      <c r="DKK14" s="52"/>
      <c r="DKL14" s="52"/>
      <c r="DKM14" s="52"/>
      <c r="DKN14" s="52"/>
      <c r="DKO14" s="52"/>
      <c r="DKP14" s="52"/>
      <c r="DKQ14" s="52"/>
      <c r="DKR14" s="52"/>
      <c r="DKS14" s="52"/>
      <c r="DKT14" s="52"/>
      <c r="DKU14" s="52"/>
      <c r="DKV14" s="52"/>
      <c r="DKW14" s="52"/>
      <c r="DKX14" s="52"/>
      <c r="DKY14" s="52"/>
      <c r="DKZ14" s="52"/>
      <c r="DLA14" s="52"/>
      <c r="DLB14" s="52"/>
      <c r="DLC14" s="52"/>
      <c r="DLD14" s="52"/>
      <c r="DLE14" s="52"/>
      <c r="DLF14" s="52"/>
      <c r="DLG14" s="52"/>
      <c r="DLH14" s="52"/>
      <c r="DLI14" s="52"/>
      <c r="DLJ14" s="52"/>
      <c r="DLK14" s="52"/>
      <c r="DLL14" s="52"/>
      <c r="DLM14" s="52"/>
      <c r="DLN14" s="52"/>
      <c r="DLO14" s="52"/>
      <c r="DLP14" s="52"/>
      <c r="DLQ14" s="52"/>
      <c r="DLR14" s="52"/>
      <c r="DLS14" s="52"/>
      <c r="DLT14" s="52"/>
      <c r="DLU14" s="52"/>
      <c r="DLV14" s="52"/>
      <c r="DLW14" s="52"/>
      <c r="DLX14" s="52"/>
      <c r="DLY14" s="52"/>
      <c r="DLZ14" s="52"/>
      <c r="DMA14" s="52"/>
      <c r="DMB14" s="52"/>
      <c r="DMC14" s="52"/>
      <c r="DMD14" s="52"/>
      <c r="DME14" s="52"/>
      <c r="DMF14" s="52"/>
      <c r="DMG14" s="52"/>
      <c r="DMH14" s="52"/>
      <c r="DMI14" s="52"/>
      <c r="DMJ14" s="52"/>
      <c r="DMK14" s="52"/>
      <c r="DML14" s="52"/>
      <c r="DMM14" s="52"/>
      <c r="DMN14" s="52"/>
      <c r="DMO14" s="52"/>
      <c r="DMP14" s="52"/>
      <c r="DMQ14" s="52"/>
      <c r="DMR14" s="52"/>
      <c r="DMS14" s="52"/>
      <c r="DMT14" s="52"/>
      <c r="DMU14" s="52"/>
      <c r="DMV14" s="52"/>
      <c r="DMW14" s="52"/>
      <c r="DMX14" s="52"/>
      <c r="DMY14" s="52"/>
      <c r="DMZ14" s="52"/>
      <c r="DNA14" s="52"/>
      <c r="DNB14" s="52"/>
      <c r="DNC14" s="52"/>
      <c r="DND14" s="52"/>
      <c r="DNE14" s="52"/>
      <c r="DNF14" s="52"/>
      <c r="DNG14" s="52"/>
      <c r="DNH14" s="52"/>
      <c r="DNI14" s="52"/>
      <c r="DNJ14" s="52"/>
      <c r="DNK14" s="52"/>
      <c r="DNL14" s="52"/>
      <c r="DNM14" s="52"/>
      <c r="DNN14" s="52"/>
      <c r="DNO14" s="52"/>
      <c r="DNP14" s="52"/>
      <c r="DNQ14" s="52"/>
      <c r="DNR14" s="52"/>
      <c r="DNS14" s="52"/>
      <c r="DNT14" s="52"/>
      <c r="DNU14" s="52"/>
      <c r="DNV14" s="52"/>
      <c r="DNW14" s="52"/>
      <c r="DNX14" s="52"/>
      <c r="DNY14" s="52"/>
      <c r="DNZ14" s="52"/>
      <c r="DOA14" s="52"/>
      <c r="DOB14" s="52"/>
      <c r="DOC14" s="52"/>
      <c r="DOD14" s="52"/>
      <c r="DOE14" s="52"/>
      <c r="DOF14" s="52"/>
      <c r="DOG14" s="52"/>
      <c r="DOH14" s="52"/>
      <c r="DOI14" s="52"/>
      <c r="DOJ14" s="52"/>
      <c r="DOK14" s="52"/>
      <c r="DOL14" s="52"/>
      <c r="DOM14" s="52"/>
      <c r="DON14" s="52"/>
      <c r="DOO14" s="52"/>
      <c r="DOP14" s="52"/>
      <c r="DOQ14" s="52"/>
      <c r="DOR14" s="52"/>
      <c r="DOS14" s="52"/>
      <c r="DOT14" s="52"/>
      <c r="DOU14" s="52"/>
      <c r="DOV14" s="52"/>
      <c r="DOW14" s="52"/>
      <c r="DOX14" s="52"/>
      <c r="DOY14" s="52"/>
      <c r="DOZ14" s="52"/>
      <c r="DPA14" s="52"/>
      <c r="DPB14" s="52"/>
      <c r="DPC14" s="52"/>
      <c r="DPD14" s="52"/>
      <c r="DPE14" s="52"/>
      <c r="DPF14" s="52"/>
      <c r="DPG14" s="52"/>
      <c r="DPH14" s="52"/>
      <c r="DPI14" s="52"/>
      <c r="DPJ14" s="52"/>
      <c r="DPK14" s="52"/>
      <c r="DPL14" s="52"/>
      <c r="DPM14" s="52"/>
      <c r="DPN14" s="52"/>
      <c r="DPO14" s="52"/>
      <c r="DPP14" s="52"/>
      <c r="DPQ14" s="52"/>
      <c r="DPR14" s="52"/>
      <c r="DPS14" s="52"/>
      <c r="DPT14" s="52"/>
      <c r="DPU14" s="52"/>
      <c r="DPV14" s="52"/>
      <c r="DPW14" s="52"/>
      <c r="DPX14" s="52"/>
      <c r="DPY14" s="52"/>
      <c r="DPZ14" s="52"/>
      <c r="DQA14" s="52"/>
      <c r="DQB14" s="52"/>
      <c r="DQC14" s="52"/>
      <c r="DQD14" s="52"/>
      <c r="DQE14" s="52"/>
      <c r="DQF14" s="52"/>
      <c r="DQG14" s="52"/>
      <c r="DQH14" s="52"/>
      <c r="DQI14" s="52"/>
      <c r="DQJ14" s="52"/>
      <c r="DQK14" s="52"/>
      <c r="DQL14" s="52"/>
      <c r="DQM14" s="52"/>
      <c r="DQN14" s="52"/>
      <c r="DQO14" s="52"/>
      <c r="DQP14" s="52"/>
      <c r="DQQ14" s="52"/>
      <c r="DQR14" s="52"/>
      <c r="DQS14" s="52"/>
      <c r="DQT14" s="52"/>
      <c r="DQU14" s="52"/>
      <c r="DQV14" s="52"/>
      <c r="DQW14" s="52"/>
      <c r="DQX14" s="52"/>
      <c r="DQY14" s="52"/>
      <c r="DQZ14" s="52"/>
      <c r="DRA14" s="52"/>
      <c r="DRB14" s="52"/>
      <c r="DRC14" s="52"/>
      <c r="DRD14" s="52"/>
      <c r="DRE14" s="52"/>
      <c r="DRF14" s="52"/>
      <c r="DRG14" s="52"/>
      <c r="DRH14" s="52"/>
      <c r="DRI14" s="52"/>
      <c r="DRJ14" s="52"/>
      <c r="DRK14" s="52"/>
      <c r="DRL14" s="52"/>
      <c r="DRM14" s="52"/>
      <c r="DRN14" s="52"/>
      <c r="DRO14" s="52"/>
      <c r="DRP14" s="52"/>
      <c r="DRQ14" s="52"/>
      <c r="DRR14" s="52"/>
      <c r="DRS14" s="52"/>
      <c r="DRT14" s="52"/>
      <c r="DRU14" s="52"/>
      <c r="DRV14" s="52"/>
      <c r="DRW14" s="52"/>
      <c r="DRX14" s="52"/>
      <c r="DRY14" s="52"/>
      <c r="DRZ14" s="52"/>
      <c r="DSA14" s="52"/>
      <c r="DSB14" s="52"/>
      <c r="DSC14" s="52"/>
      <c r="DSD14" s="52"/>
      <c r="DSE14" s="52"/>
      <c r="DSF14" s="52"/>
      <c r="DSG14" s="52"/>
      <c r="DSH14" s="52"/>
      <c r="DSI14" s="52"/>
      <c r="DSJ14" s="52"/>
      <c r="DSK14" s="52"/>
      <c r="DSL14" s="52"/>
      <c r="DSM14" s="52"/>
      <c r="DSN14" s="52"/>
      <c r="DSO14" s="52"/>
      <c r="DSP14" s="52"/>
      <c r="DSQ14" s="52"/>
      <c r="DSR14" s="52"/>
      <c r="DSS14" s="52"/>
      <c r="DST14" s="52"/>
      <c r="DSU14" s="52"/>
      <c r="DSV14" s="52"/>
      <c r="DSW14" s="52"/>
      <c r="DSX14" s="52"/>
      <c r="DSY14" s="52"/>
      <c r="DSZ14" s="52"/>
      <c r="DTA14" s="52"/>
      <c r="DTB14" s="52"/>
      <c r="DTC14" s="52"/>
      <c r="DTD14" s="52"/>
      <c r="DTE14" s="52"/>
      <c r="DTF14" s="52"/>
      <c r="DTG14" s="52"/>
      <c r="DTH14" s="52"/>
      <c r="DTI14" s="52"/>
      <c r="DTJ14" s="52"/>
      <c r="DTK14" s="52"/>
      <c r="DTL14" s="52"/>
      <c r="DTM14" s="52"/>
      <c r="DTN14" s="52"/>
      <c r="DTO14" s="52"/>
      <c r="DTP14" s="52"/>
      <c r="DTQ14" s="52"/>
      <c r="DTR14" s="52"/>
      <c r="DTS14" s="52"/>
      <c r="DTT14" s="52"/>
      <c r="DTU14" s="52"/>
      <c r="DTV14" s="52"/>
      <c r="DTW14" s="52"/>
      <c r="DTX14" s="52"/>
      <c r="DTY14" s="52"/>
      <c r="DTZ14" s="52"/>
      <c r="DUA14" s="52"/>
      <c r="DUB14" s="52"/>
      <c r="DUC14" s="52"/>
      <c r="DUD14" s="52"/>
      <c r="DUE14" s="52"/>
      <c r="DUF14" s="52"/>
      <c r="DUG14" s="52"/>
      <c r="DUH14" s="52"/>
      <c r="DUI14" s="52"/>
      <c r="DUJ14" s="52"/>
      <c r="DUK14" s="52"/>
      <c r="DUL14" s="52"/>
      <c r="DUM14" s="52"/>
      <c r="DUN14" s="52"/>
      <c r="DUO14" s="52"/>
      <c r="DUP14" s="52"/>
      <c r="DUQ14" s="52"/>
      <c r="DUR14" s="52"/>
      <c r="DUS14" s="52"/>
      <c r="DUT14" s="52"/>
      <c r="DUU14" s="52"/>
      <c r="DUV14" s="52"/>
      <c r="DUW14" s="52"/>
      <c r="DUX14" s="52"/>
      <c r="DUY14" s="52"/>
      <c r="DUZ14" s="52"/>
      <c r="DVA14" s="52"/>
      <c r="DVB14" s="52"/>
      <c r="DVC14" s="52"/>
      <c r="DVD14" s="52"/>
      <c r="DVE14" s="52"/>
      <c r="DVF14" s="52"/>
      <c r="DVG14" s="52"/>
      <c r="DVH14" s="52"/>
      <c r="DVI14" s="52"/>
      <c r="DVJ14" s="52"/>
      <c r="DVK14" s="52"/>
      <c r="DVL14" s="52"/>
      <c r="DVM14" s="52"/>
      <c r="DVN14" s="52"/>
      <c r="DVO14" s="52"/>
      <c r="DVP14" s="52"/>
      <c r="DVQ14" s="52"/>
      <c r="DVR14" s="52"/>
      <c r="DVS14" s="52"/>
      <c r="DVT14" s="52"/>
      <c r="DVU14" s="52"/>
      <c r="DVV14" s="52"/>
      <c r="DVW14" s="52"/>
      <c r="DVX14" s="52"/>
      <c r="DVY14" s="52"/>
      <c r="DVZ14" s="52"/>
      <c r="DWA14" s="52"/>
      <c r="DWB14" s="52"/>
      <c r="DWC14" s="52"/>
      <c r="DWD14" s="52"/>
      <c r="DWE14" s="52"/>
      <c r="DWF14" s="52"/>
      <c r="DWG14" s="52"/>
      <c r="DWH14" s="52"/>
      <c r="DWI14" s="52"/>
      <c r="DWJ14" s="52"/>
      <c r="DWK14" s="52"/>
      <c r="DWL14" s="52"/>
      <c r="DWM14" s="52"/>
      <c r="DWN14" s="52"/>
      <c r="DWO14" s="52"/>
      <c r="DWP14" s="52"/>
      <c r="DWQ14" s="52"/>
      <c r="DWR14" s="52"/>
      <c r="DWS14" s="52"/>
      <c r="DWT14" s="52"/>
      <c r="DWU14" s="52"/>
      <c r="DWV14" s="52"/>
      <c r="DWW14" s="52"/>
      <c r="DWX14" s="52"/>
      <c r="DWY14" s="52"/>
      <c r="DWZ14" s="52"/>
      <c r="DXA14" s="52"/>
      <c r="DXB14" s="52"/>
      <c r="DXC14" s="52"/>
      <c r="DXD14" s="52"/>
      <c r="DXE14" s="52"/>
      <c r="DXF14" s="52"/>
      <c r="DXG14" s="52"/>
      <c r="DXH14" s="52"/>
      <c r="DXI14" s="52"/>
      <c r="DXJ14" s="52"/>
      <c r="DXK14" s="52"/>
      <c r="DXL14" s="52"/>
      <c r="DXM14" s="52"/>
      <c r="DXN14" s="52"/>
      <c r="DXO14" s="52"/>
      <c r="DXP14" s="52"/>
      <c r="DXQ14" s="52"/>
      <c r="DXR14" s="52"/>
      <c r="DXS14" s="52"/>
      <c r="DXT14" s="52"/>
      <c r="DXU14" s="52"/>
      <c r="DXV14" s="52"/>
      <c r="DXW14" s="52"/>
      <c r="DXX14" s="52"/>
      <c r="DXY14" s="52"/>
      <c r="DXZ14" s="52"/>
      <c r="DYA14" s="52"/>
      <c r="DYB14" s="52"/>
      <c r="DYC14" s="52"/>
      <c r="DYD14" s="52"/>
      <c r="DYE14" s="52"/>
      <c r="DYF14" s="52"/>
      <c r="DYG14" s="52"/>
      <c r="DYH14" s="52"/>
      <c r="DYI14" s="52"/>
      <c r="DYJ14" s="52"/>
      <c r="DYK14" s="52"/>
      <c r="DYL14" s="52"/>
      <c r="DYM14" s="52"/>
      <c r="DYN14" s="52"/>
      <c r="DYO14" s="52"/>
      <c r="DYP14" s="52"/>
      <c r="DYQ14" s="52"/>
      <c r="DYR14" s="52"/>
      <c r="DYS14" s="52"/>
      <c r="DYT14" s="52"/>
      <c r="DYU14" s="52"/>
      <c r="DYV14" s="52"/>
      <c r="DYW14" s="52"/>
      <c r="DYX14" s="52"/>
      <c r="DYY14" s="52"/>
      <c r="DYZ14" s="52"/>
      <c r="DZA14" s="52"/>
      <c r="DZB14" s="52"/>
      <c r="DZC14" s="52"/>
      <c r="DZD14" s="52"/>
      <c r="DZE14" s="52"/>
      <c r="DZF14" s="52"/>
      <c r="DZG14" s="52"/>
      <c r="DZH14" s="52"/>
      <c r="DZI14" s="52"/>
      <c r="DZJ14" s="52"/>
      <c r="DZK14" s="52"/>
      <c r="DZL14" s="52"/>
      <c r="DZM14" s="52"/>
      <c r="DZN14" s="52"/>
      <c r="DZO14" s="52"/>
      <c r="DZP14" s="52"/>
      <c r="DZQ14" s="52"/>
      <c r="DZR14" s="52"/>
      <c r="DZS14" s="52"/>
      <c r="DZT14" s="52"/>
      <c r="DZU14" s="52"/>
      <c r="DZV14" s="52"/>
      <c r="DZW14" s="52"/>
      <c r="DZX14" s="52"/>
      <c r="DZY14" s="52"/>
      <c r="DZZ14" s="52"/>
      <c r="EAA14" s="52"/>
      <c r="EAB14" s="52"/>
      <c r="EAC14" s="52"/>
      <c r="EAD14" s="52"/>
      <c r="EAE14" s="52"/>
      <c r="EAF14" s="52"/>
      <c r="EAG14" s="52"/>
      <c r="EAH14" s="52"/>
      <c r="EAI14" s="52"/>
      <c r="EAJ14" s="52"/>
      <c r="EAK14" s="52"/>
      <c r="EAL14" s="52"/>
      <c r="EAM14" s="52"/>
      <c r="EAN14" s="52"/>
      <c r="EAO14" s="52"/>
      <c r="EAP14" s="52"/>
      <c r="EAQ14" s="52"/>
      <c r="EAR14" s="52"/>
      <c r="EAS14" s="52"/>
      <c r="EAT14" s="52"/>
      <c r="EAU14" s="52"/>
      <c r="EAV14" s="52"/>
      <c r="EAW14" s="52"/>
      <c r="EAX14" s="52"/>
      <c r="EAY14" s="52"/>
      <c r="EAZ14" s="52"/>
      <c r="EBA14" s="52"/>
      <c r="EBB14" s="52"/>
      <c r="EBC14" s="52"/>
      <c r="EBD14" s="52"/>
      <c r="EBE14" s="52"/>
      <c r="EBF14" s="52"/>
      <c r="EBG14" s="52"/>
      <c r="EBH14" s="52"/>
      <c r="EBI14" s="52"/>
      <c r="EBJ14" s="52"/>
      <c r="EBK14" s="52"/>
      <c r="EBL14" s="52"/>
      <c r="EBM14" s="52"/>
      <c r="EBN14" s="52"/>
      <c r="EBO14" s="52"/>
      <c r="EBP14" s="52"/>
      <c r="EBQ14" s="52"/>
      <c r="EBR14" s="52"/>
      <c r="EBS14" s="52"/>
      <c r="EBT14" s="52"/>
      <c r="EBU14" s="52"/>
      <c r="EBV14" s="52"/>
      <c r="EBW14" s="52"/>
      <c r="EBX14" s="52"/>
      <c r="EBY14" s="52"/>
      <c r="EBZ14" s="52"/>
      <c r="ECA14" s="52"/>
      <c r="ECB14" s="52"/>
      <c r="ECC14" s="52"/>
      <c r="ECD14" s="52"/>
      <c r="ECE14" s="52"/>
      <c r="ECF14" s="52"/>
      <c r="ECG14" s="52"/>
      <c r="ECH14" s="52"/>
      <c r="ECI14" s="52"/>
      <c r="ECJ14" s="52"/>
      <c r="ECK14" s="52"/>
      <c r="ECL14" s="52"/>
      <c r="ECM14" s="52"/>
      <c r="ECN14" s="52"/>
      <c r="ECO14" s="52"/>
      <c r="ECP14" s="52"/>
      <c r="ECQ14" s="52"/>
      <c r="ECR14" s="52"/>
      <c r="ECS14" s="52"/>
      <c r="ECT14" s="52"/>
      <c r="ECU14" s="52"/>
      <c r="ECV14" s="52"/>
      <c r="ECW14" s="52"/>
      <c r="ECX14" s="52"/>
      <c r="ECY14" s="52"/>
      <c r="ECZ14" s="52"/>
      <c r="EDA14" s="52"/>
      <c r="EDB14" s="52"/>
      <c r="EDC14" s="52"/>
      <c r="EDD14" s="52"/>
      <c r="EDE14" s="52"/>
      <c r="EDF14" s="52"/>
      <c r="EDG14" s="52"/>
      <c r="EDH14" s="52"/>
      <c r="EDI14" s="52"/>
      <c r="EDJ14" s="52"/>
      <c r="EDK14" s="52"/>
      <c r="EDL14" s="52"/>
      <c r="EDM14" s="52"/>
      <c r="EDN14" s="52"/>
      <c r="EDO14" s="52"/>
      <c r="EDP14" s="52"/>
      <c r="EDQ14" s="52"/>
      <c r="EDR14" s="52"/>
      <c r="EDS14" s="52"/>
      <c r="EDT14" s="52"/>
      <c r="EDU14" s="52"/>
      <c r="EDV14" s="52"/>
      <c r="EDW14" s="52"/>
      <c r="EDX14" s="52"/>
      <c r="EDY14" s="52"/>
      <c r="EDZ14" s="52"/>
      <c r="EEA14" s="52"/>
      <c r="EEB14" s="52"/>
      <c r="EEC14" s="52"/>
      <c r="EED14" s="52"/>
      <c r="EEE14" s="52"/>
      <c r="EEF14" s="52"/>
      <c r="EEG14" s="52"/>
      <c r="EEH14" s="52"/>
      <c r="EEI14" s="52"/>
      <c r="EEJ14" s="52"/>
      <c r="EEK14" s="52"/>
      <c r="EEL14" s="52"/>
      <c r="EEM14" s="52"/>
      <c r="EEN14" s="52"/>
      <c r="EEO14" s="52"/>
      <c r="EEP14" s="52"/>
      <c r="EEQ14" s="52"/>
      <c r="EER14" s="52"/>
      <c r="EES14" s="52"/>
      <c r="EET14" s="52"/>
      <c r="EEU14" s="52"/>
      <c r="EEV14" s="52"/>
      <c r="EEW14" s="52"/>
      <c r="EEX14" s="52"/>
      <c r="EEY14" s="52"/>
      <c r="EEZ14" s="52"/>
      <c r="EFA14" s="52"/>
      <c r="EFB14" s="52"/>
      <c r="EFC14" s="52"/>
      <c r="EFD14" s="52"/>
      <c r="EFE14" s="52"/>
      <c r="EFF14" s="52"/>
      <c r="EFG14" s="52"/>
      <c r="EFH14" s="52"/>
      <c r="EFI14" s="52"/>
      <c r="EFJ14" s="52"/>
      <c r="EFK14" s="52"/>
      <c r="EFL14" s="52"/>
      <c r="EFM14" s="52"/>
      <c r="EFN14" s="52"/>
      <c r="EFO14" s="52"/>
      <c r="EFP14" s="52"/>
      <c r="EFQ14" s="52"/>
      <c r="EFR14" s="52"/>
      <c r="EFS14" s="52"/>
      <c r="EFT14" s="52"/>
      <c r="EFU14" s="52"/>
      <c r="EFV14" s="52"/>
      <c r="EFW14" s="52"/>
      <c r="EFX14" s="52"/>
      <c r="EFY14" s="52"/>
      <c r="EFZ14" s="52"/>
      <c r="EGA14" s="52"/>
      <c r="EGB14" s="52"/>
      <c r="EGC14" s="52"/>
      <c r="EGD14" s="52"/>
      <c r="EGE14" s="52"/>
      <c r="EGF14" s="52"/>
      <c r="EGG14" s="52"/>
      <c r="EGH14" s="52"/>
      <c r="EGI14" s="52"/>
      <c r="EGJ14" s="52"/>
      <c r="EGK14" s="52"/>
      <c r="EGL14" s="52"/>
      <c r="EGM14" s="52"/>
      <c r="EGN14" s="52"/>
      <c r="EGO14" s="52"/>
      <c r="EGP14" s="52"/>
      <c r="EGQ14" s="52"/>
      <c r="EGR14" s="52"/>
      <c r="EGS14" s="52"/>
      <c r="EGT14" s="52"/>
      <c r="EGU14" s="52"/>
      <c r="EGV14" s="52"/>
      <c r="EGW14" s="52"/>
      <c r="EGX14" s="52"/>
      <c r="EGY14" s="52"/>
      <c r="EGZ14" s="52"/>
      <c r="EHA14" s="52"/>
      <c r="EHB14" s="52"/>
      <c r="EHC14" s="52"/>
      <c r="EHD14" s="52"/>
      <c r="EHE14" s="52"/>
      <c r="EHF14" s="52"/>
      <c r="EHG14" s="52"/>
      <c r="EHH14" s="52"/>
      <c r="EHI14" s="52"/>
      <c r="EHJ14" s="52"/>
      <c r="EHK14" s="52"/>
      <c r="EHL14" s="52"/>
      <c r="EHM14" s="52"/>
      <c r="EHN14" s="52"/>
      <c r="EHO14" s="52"/>
      <c r="EHP14" s="52"/>
      <c r="EHQ14" s="52"/>
      <c r="EHR14" s="52"/>
      <c r="EHS14" s="52"/>
      <c r="EHT14" s="52"/>
      <c r="EHU14" s="52"/>
      <c r="EHV14" s="52"/>
      <c r="EHW14" s="52"/>
      <c r="EHX14" s="52"/>
      <c r="EHY14" s="52"/>
      <c r="EHZ14" s="52"/>
      <c r="EIA14" s="52"/>
      <c r="EIB14" s="52"/>
      <c r="EIC14" s="52"/>
      <c r="EID14" s="52"/>
      <c r="EIE14" s="52"/>
      <c r="EIF14" s="52"/>
      <c r="EIG14" s="52"/>
      <c r="EIH14" s="52"/>
      <c r="EII14" s="52"/>
      <c r="EIJ14" s="52"/>
      <c r="EIK14" s="52"/>
      <c r="EIL14" s="52"/>
      <c r="EIM14" s="52"/>
      <c r="EIN14" s="52"/>
      <c r="EIO14" s="52"/>
      <c r="EIP14" s="52"/>
      <c r="EIQ14" s="52"/>
      <c r="EIR14" s="52"/>
      <c r="EIS14" s="52"/>
      <c r="EIT14" s="52"/>
      <c r="EIU14" s="52"/>
      <c r="EIV14" s="52"/>
      <c r="EIW14" s="52"/>
      <c r="EIX14" s="52"/>
      <c r="EIY14" s="52"/>
      <c r="EIZ14" s="52"/>
      <c r="EJA14" s="52"/>
      <c r="EJB14" s="52"/>
      <c r="EJC14" s="52"/>
      <c r="EJD14" s="52"/>
      <c r="EJE14" s="52"/>
      <c r="EJF14" s="52"/>
      <c r="EJG14" s="52"/>
      <c r="EJH14" s="52"/>
      <c r="EJI14" s="52"/>
      <c r="EJJ14" s="52"/>
      <c r="EJK14" s="52"/>
      <c r="EJL14" s="52"/>
      <c r="EJM14" s="52"/>
      <c r="EJN14" s="52"/>
      <c r="EJO14" s="52"/>
      <c r="EJP14" s="52"/>
      <c r="EJQ14" s="52"/>
      <c r="EJR14" s="52"/>
      <c r="EJS14" s="52"/>
      <c r="EJT14" s="52"/>
      <c r="EJU14" s="52"/>
      <c r="EJV14" s="52"/>
      <c r="EJW14" s="52"/>
      <c r="EJX14" s="52"/>
      <c r="EJY14" s="52"/>
      <c r="EJZ14" s="52"/>
      <c r="EKA14" s="52"/>
      <c r="EKB14" s="52"/>
      <c r="EKC14" s="52"/>
      <c r="EKD14" s="52"/>
      <c r="EKE14" s="52"/>
      <c r="EKF14" s="52"/>
      <c r="EKG14" s="52"/>
      <c r="EKH14" s="52"/>
      <c r="EKI14" s="52"/>
      <c r="EKJ14" s="52"/>
      <c r="EKK14" s="52"/>
      <c r="EKL14" s="52"/>
      <c r="EKM14" s="52"/>
      <c r="EKN14" s="52"/>
      <c r="EKO14" s="52"/>
      <c r="EKP14" s="52"/>
      <c r="EKQ14" s="52"/>
      <c r="EKR14" s="52"/>
      <c r="EKS14" s="52"/>
      <c r="EKT14" s="52"/>
      <c r="EKU14" s="52"/>
      <c r="EKV14" s="52"/>
      <c r="EKW14" s="52"/>
      <c r="EKX14" s="52"/>
      <c r="EKY14" s="52"/>
      <c r="EKZ14" s="52"/>
      <c r="ELA14" s="52"/>
      <c r="ELB14" s="52"/>
      <c r="ELC14" s="52"/>
      <c r="ELD14" s="52"/>
      <c r="ELE14" s="52"/>
      <c r="ELF14" s="52"/>
      <c r="ELG14" s="52"/>
      <c r="ELH14" s="52"/>
      <c r="ELI14" s="52"/>
      <c r="ELJ14" s="52"/>
      <c r="ELK14" s="52"/>
      <c r="ELL14" s="52"/>
      <c r="ELM14" s="52"/>
      <c r="ELN14" s="52"/>
      <c r="ELO14" s="52"/>
      <c r="ELP14" s="52"/>
      <c r="ELQ14" s="52"/>
      <c r="ELR14" s="52"/>
      <c r="ELS14" s="52"/>
      <c r="ELT14" s="52"/>
      <c r="ELU14" s="52"/>
      <c r="ELV14" s="52"/>
      <c r="ELW14" s="52"/>
      <c r="ELX14" s="52"/>
      <c r="ELY14" s="52"/>
      <c r="ELZ14" s="52"/>
      <c r="EMA14" s="52"/>
      <c r="EMB14" s="52"/>
      <c r="EMC14" s="52"/>
      <c r="EMD14" s="52"/>
      <c r="EME14" s="52"/>
      <c r="EMF14" s="52"/>
      <c r="EMG14" s="52"/>
      <c r="EMH14" s="52"/>
      <c r="EMI14" s="52"/>
      <c r="EMJ14" s="52"/>
      <c r="EMK14" s="52"/>
      <c r="EML14" s="52"/>
      <c r="EMM14" s="52"/>
      <c r="EMN14" s="52"/>
      <c r="EMO14" s="52"/>
      <c r="EMP14" s="52"/>
      <c r="EMQ14" s="52"/>
      <c r="EMR14" s="52"/>
      <c r="EMS14" s="52"/>
      <c r="EMT14" s="52"/>
      <c r="EMU14" s="52"/>
      <c r="EMV14" s="52"/>
      <c r="EMW14" s="52"/>
      <c r="EMX14" s="52"/>
      <c r="EMY14" s="52"/>
      <c r="EMZ14" s="52"/>
      <c r="ENA14" s="52"/>
      <c r="ENB14" s="52"/>
      <c r="ENC14" s="52"/>
      <c r="END14" s="52"/>
      <c r="ENE14" s="52"/>
      <c r="ENF14" s="52"/>
      <c r="ENG14" s="52"/>
      <c r="ENH14" s="52"/>
      <c r="ENI14" s="52"/>
      <c r="ENJ14" s="52"/>
      <c r="ENK14" s="52"/>
      <c r="ENL14" s="52"/>
      <c r="ENM14" s="52"/>
      <c r="ENN14" s="52"/>
      <c r="ENO14" s="52"/>
      <c r="ENP14" s="52"/>
      <c r="ENQ14" s="52"/>
      <c r="ENR14" s="52"/>
      <c r="ENS14" s="52"/>
      <c r="ENT14" s="52"/>
      <c r="ENU14" s="52"/>
      <c r="ENV14" s="52"/>
      <c r="ENW14" s="52"/>
      <c r="ENX14" s="52"/>
      <c r="ENY14" s="52"/>
      <c r="ENZ14" s="52"/>
      <c r="EOA14" s="52"/>
      <c r="EOB14" s="52"/>
      <c r="EOC14" s="52"/>
      <c r="EOD14" s="52"/>
      <c r="EOE14" s="52"/>
      <c r="EOF14" s="52"/>
      <c r="EOG14" s="52"/>
      <c r="EOH14" s="52"/>
      <c r="EOI14" s="52"/>
      <c r="EOJ14" s="52"/>
      <c r="EOK14" s="52"/>
      <c r="EOL14" s="52"/>
      <c r="EOM14" s="52"/>
      <c r="EON14" s="52"/>
      <c r="EOO14" s="52"/>
      <c r="EOP14" s="52"/>
      <c r="EOQ14" s="52"/>
      <c r="EOR14" s="52"/>
      <c r="EOS14" s="52"/>
      <c r="EOT14" s="52"/>
      <c r="EOU14" s="52"/>
      <c r="EOV14" s="52"/>
      <c r="EOW14" s="52"/>
      <c r="EOX14" s="52"/>
      <c r="EOY14" s="52"/>
      <c r="EOZ14" s="52"/>
      <c r="EPA14" s="52"/>
      <c r="EPB14" s="52"/>
      <c r="EPC14" s="52"/>
      <c r="EPD14" s="52"/>
      <c r="EPE14" s="52"/>
      <c r="EPF14" s="52"/>
      <c r="EPG14" s="52"/>
      <c r="EPH14" s="52"/>
      <c r="EPI14" s="52"/>
      <c r="EPJ14" s="52"/>
      <c r="EPK14" s="52"/>
      <c r="EPL14" s="52"/>
      <c r="EPM14" s="52"/>
      <c r="EPN14" s="52"/>
      <c r="EPO14" s="52"/>
      <c r="EPP14" s="52"/>
      <c r="EPQ14" s="52"/>
      <c r="EPR14" s="52"/>
      <c r="EPS14" s="52"/>
      <c r="EPT14" s="52"/>
      <c r="EPU14" s="52"/>
      <c r="EPV14" s="52"/>
      <c r="EPW14" s="52"/>
      <c r="EPX14" s="52"/>
      <c r="EPY14" s="52"/>
      <c r="EPZ14" s="52"/>
      <c r="EQA14" s="52"/>
      <c r="EQB14" s="52"/>
      <c r="EQC14" s="52"/>
      <c r="EQD14" s="52"/>
      <c r="EQE14" s="52"/>
      <c r="EQF14" s="52"/>
      <c r="EQG14" s="52"/>
      <c r="EQH14" s="52"/>
      <c r="EQI14" s="52"/>
      <c r="EQJ14" s="52"/>
      <c r="EQK14" s="52"/>
      <c r="EQL14" s="52"/>
      <c r="EQM14" s="52"/>
      <c r="EQN14" s="52"/>
      <c r="EQO14" s="52"/>
      <c r="EQP14" s="52"/>
      <c r="EQQ14" s="52"/>
      <c r="EQR14" s="52"/>
      <c r="EQS14" s="52"/>
      <c r="EQT14" s="52"/>
      <c r="EQU14" s="52"/>
      <c r="EQV14" s="52"/>
      <c r="EQW14" s="52"/>
      <c r="EQX14" s="52"/>
      <c r="EQY14" s="52"/>
      <c r="EQZ14" s="52"/>
      <c r="ERA14" s="52"/>
      <c r="ERB14" s="52"/>
      <c r="ERC14" s="52"/>
      <c r="ERD14" s="52"/>
      <c r="ERE14" s="52"/>
      <c r="ERF14" s="52"/>
      <c r="ERG14" s="52"/>
      <c r="ERH14" s="52"/>
      <c r="ERI14" s="52"/>
      <c r="ERJ14" s="52"/>
      <c r="ERK14" s="52"/>
      <c r="ERL14" s="52"/>
      <c r="ERM14" s="52"/>
      <c r="ERN14" s="52"/>
      <c r="ERO14" s="52"/>
      <c r="ERP14" s="52"/>
      <c r="ERQ14" s="52"/>
      <c r="ERR14" s="52"/>
      <c r="ERS14" s="52"/>
      <c r="ERT14" s="52"/>
      <c r="ERU14" s="52"/>
      <c r="ERV14" s="52"/>
      <c r="ERW14" s="52"/>
      <c r="ERX14" s="52"/>
      <c r="ERY14" s="52"/>
      <c r="ERZ14" s="52"/>
      <c r="ESA14" s="52"/>
      <c r="ESB14" s="52"/>
      <c r="ESC14" s="52"/>
      <c r="ESD14" s="52"/>
      <c r="ESE14" s="52"/>
      <c r="ESF14" s="52"/>
      <c r="ESG14" s="52"/>
      <c r="ESH14" s="52"/>
      <c r="ESI14" s="52"/>
      <c r="ESJ14" s="52"/>
      <c r="ESK14" s="52"/>
      <c r="ESL14" s="52"/>
      <c r="ESM14" s="52"/>
      <c r="ESN14" s="52"/>
      <c r="ESO14" s="52"/>
      <c r="ESP14" s="52"/>
      <c r="ESQ14" s="52"/>
      <c r="ESR14" s="52"/>
      <c r="ESS14" s="52"/>
      <c r="EST14" s="52"/>
      <c r="ESU14" s="52"/>
      <c r="ESV14" s="52"/>
      <c r="ESW14" s="52"/>
      <c r="ESX14" s="52"/>
      <c r="ESY14" s="52"/>
      <c r="ESZ14" s="52"/>
      <c r="ETA14" s="52"/>
      <c r="ETB14" s="52"/>
      <c r="ETC14" s="52"/>
      <c r="ETD14" s="52"/>
      <c r="ETE14" s="52"/>
      <c r="ETF14" s="52"/>
      <c r="ETG14" s="52"/>
      <c r="ETH14" s="52"/>
      <c r="ETI14" s="52"/>
      <c r="ETJ14" s="52"/>
      <c r="ETK14" s="52"/>
      <c r="ETL14" s="52"/>
      <c r="ETM14" s="52"/>
      <c r="ETN14" s="52"/>
      <c r="ETO14" s="52"/>
      <c r="ETP14" s="52"/>
      <c r="ETQ14" s="52"/>
      <c r="ETR14" s="52"/>
      <c r="ETS14" s="52"/>
      <c r="ETT14" s="52"/>
      <c r="ETU14" s="52"/>
      <c r="ETV14" s="52"/>
      <c r="ETW14" s="52"/>
      <c r="ETX14" s="52"/>
      <c r="ETY14" s="52"/>
      <c r="ETZ14" s="52"/>
      <c r="EUA14" s="52"/>
      <c r="EUB14" s="52"/>
      <c r="EUC14" s="52"/>
      <c r="EUD14" s="52"/>
      <c r="EUE14" s="52"/>
      <c r="EUF14" s="52"/>
      <c r="EUG14" s="52"/>
      <c r="EUH14" s="52"/>
      <c r="EUI14" s="52"/>
      <c r="EUJ14" s="52"/>
      <c r="EUK14" s="52"/>
      <c r="EUL14" s="52"/>
      <c r="EUM14" s="52"/>
      <c r="EUN14" s="52"/>
      <c r="EUO14" s="52"/>
      <c r="EUP14" s="52"/>
      <c r="EUQ14" s="52"/>
      <c r="EUR14" s="52"/>
      <c r="EUS14" s="52"/>
      <c r="EUT14" s="52"/>
      <c r="EUU14" s="52"/>
      <c r="EUV14" s="52"/>
      <c r="EUW14" s="52"/>
      <c r="EUX14" s="52"/>
      <c r="EUY14" s="52"/>
      <c r="EUZ14" s="52"/>
      <c r="EVA14" s="52"/>
      <c r="EVB14" s="52"/>
      <c r="EVC14" s="52"/>
      <c r="EVD14" s="52"/>
      <c r="EVE14" s="52"/>
      <c r="EVF14" s="52"/>
      <c r="EVG14" s="52"/>
      <c r="EVH14" s="52"/>
      <c r="EVI14" s="52"/>
      <c r="EVJ14" s="52"/>
      <c r="EVK14" s="52"/>
      <c r="EVL14" s="52"/>
      <c r="EVM14" s="52"/>
      <c r="EVN14" s="52"/>
      <c r="EVO14" s="52"/>
      <c r="EVP14" s="52"/>
      <c r="EVQ14" s="52"/>
      <c r="EVR14" s="52"/>
      <c r="EVS14" s="52"/>
      <c r="EVT14" s="52"/>
      <c r="EVU14" s="52"/>
      <c r="EVV14" s="52"/>
      <c r="EVW14" s="52"/>
      <c r="EVX14" s="52"/>
      <c r="EVY14" s="52"/>
      <c r="EVZ14" s="52"/>
      <c r="EWA14" s="52"/>
      <c r="EWB14" s="52"/>
      <c r="EWC14" s="52"/>
      <c r="EWD14" s="52"/>
      <c r="EWE14" s="52"/>
      <c r="EWF14" s="52"/>
      <c r="EWG14" s="52"/>
      <c r="EWH14" s="52"/>
      <c r="EWI14" s="52"/>
      <c r="EWJ14" s="52"/>
      <c r="EWK14" s="52"/>
      <c r="EWL14" s="52"/>
      <c r="EWM14" s="52"/>
      <c r="EWN14" s="52"/>
      <c r="EWO14" s="52"/>
      <c r="EWP14" s="52"/>
      <c r="EWQ14" s="52"/>
      <c r="EWR14" s="52"/>
      <c r="EWS14" s="52"/>
      <c r="EWT14" s="52"/>
      <c r="EWU14" s="52"/>
      <c r="EWV14" s="52"/>
      <c r="EWW14" s="52"/>
      <c r="EWX14" s="52"/>
      <c r="EWY14" s="52"/>
      <c r="EWZ14" s="52"/>
      <c r="EXA14" s="52"/>
      <c r="EXB14" s="52"/>
      <c r="EXC14" s="52"/>
      <c r="EXD14" s="52"/>
      <c r="EXE14" s="52"/>
      <c r="EXF14" s="52"/>
      <c r="EXG14" s="52"/>
      <c r="EXH14" s="52"/>
      <c r="EXI14" s="52"/>
      <c r="EXJ14" s="52"/>
      <c r="EXK14" s="52"/>
      <c r="EXL14" s="52"/>
      <c r="EXM14" s="52"/>
      <c r="EXN14" s="52"/>
      <c r="EXO14" s="52"/>
      <c r="EXP14" s="52"/>
      <c r="EXQ14" s="52"/>
      <c r="EXR14" s="52"/>
      <c r="EXS14" s="52"/>
      <c r="EXT14" s="52"/>
      <c r="EXU14" s="52"/>
      <c r="EXV14" s="52"/>
      <c r="EXW14" s="52"/>
      <c r="EXX14" s="52"/>
      <c r="EXY14" s="52"/>
      <c r="EXZ14" s="52"/>
      <c r="EYA14" s="52"/>
      <c r="EYB14" s="52"/>
      <c r="EYC14" s="52"/>
      <c r="EYD14" s="52"/>
      <c r="EYE14" s="52"/>
      <c r="EYF14" s="52"/>
      <c r="EYG14" s="52"/>
      <c r="EYH14" s="52"/>
      <c r="EYI14" s="52"/>
      <c r="EYJ14" s="52"/>
      <c r="EYK14" s="52"/>
      <c r="EYL14" s="52"/>
      <c r="EYM14" s="52"/>
      <c r="EYN14" s="52"/>
      <c r="EYO14" s="52"/>
      <c r="EYP14" s="52"/>
      <c r="EYQ14" s="52"/>
      <c r="EYR14" s="52"/>
      <c r="EYS14" s="52"/>
      <c r="EYT14" s="52"/>
      <c r="EYU14" s="52"/>
      <c r="EYV14" s="52"/>
      <c r="EYW14" s="52"/>
      <c r="EYX14" s="52"/>
      <c r="EYY14" s="52"/>
      <c r="EYZ14" s="52"/>
      <c r="EZA14" s="52"/>
      <c r="EZB14" s="52"/>
      <c r="EZC14" s="52"/>
      <c r="EZD14" s="52"/>
      <c r="EZE14" s="52"/>
      <c r="EZF14" s="52"/>
      <c r="EZG14" s="52"/>
      <c r="EZH14" s="52"/>
      <c r="EZI14" s="52"/>
      <c r="EZJ14" s="52"/>
      <c r="EZK14" s="52"/>
      <c r="EZL14" s="52"/>
      <c r="EZM14" s="52"/>
      <c r="EZN14" s="52"/>
      <c r="EZO14" s="52"/>
      <c r="EZP14" s="52"/>
      <c r="EZQ14" s="52"/>
      <c r="EZR14" s="52"/>
      <c r="EZS14" s="52"/>
      <c r="EZT14" s="52"/>
      <c r="EZU14" s="52"/>
      <c r="EZV14" s="52"/>
      <c r="EZW14" s="52"/>
      <c r="EZX14" s="52"/>
      <c r="EZY14" s="52"/>
      <c r="EZZ14" s="52"/>
      <c r="FAA14" s="52"/>
      <c r="FAB14" s="52"/>
      <c r="FAC14" s="52"/>
      <c r="FAD14" s="52"/>
      <c r="FAE14" s="52"/>
      <c r="FAF14" s="52"/>
      <c r="FAG14" s="52"/>
      <c r="FAH14" s="52"/>
      <c r="FAI14" s="52"/>
      <c r="FAJ14" s="52"/>
      <c r="FAK14" s="52"/>
      <c r="FAL14" s="52"/>
      <c r="FAM14" s="52"/>
      <c r="FAN14" s="52"/>
      <c r="FAO14" s="52"/>
      <c r="FAP14" s="52"/>
      <c r="FAQ14" s="52"/>
      <c r="FAR14" s="52"/>
      <c r="FAS14" s="52"/>
      <c r="FAT14" s="52"/>
      <c r="FAU14" s="52"/>
      <c r="FAV14" s="52"/>
      <c r="FAW14" s="52"/>
      <c r="FAX14" s="52"/>
      <c r="FAY14" s="52"/>
      <c r="FAZ14" s="52"/>
      <c r="FBA14" s="52"/>
      <c r="FBB14" s="52"/>
      <c r="FBC14" s="52"/>
      <c r="FBD14" s="52"/>
      <c r="FBE14" s="52"/>
      <c r="FBF14" s="52"/>
      <c r="FBG14" s="52"/>
      <c r="FBH14" s="52"/>
      <c r="FBI14" s="52"/>
      <c r="FBJ14" s="52"/>
      <c r="FBK14" s="52"/>
      <c r="FBL14" s="52"/>
      <c r="FBM14" s="52"/>
      <c r="FBN14" s="52"/>
      <c r="FBO14" s="52"/>
      <c r="FBP14" s="52"/>
      <c r="FBQ14" s="52"/>
      <c r="FBR14" s="52"/>
      <c r="FBS14" s="52"/>
      <c r="FBT14" s="52"/>
      <c r="FBU14" s="52"/>
      <c r="FBV14" s="52"/>
      <c r="FBW14" s="52"/>
      <c r="FBX14" s="52"/>
      <c r="FBY14" s="52"/>
      <c r="FBZ14" s="52"/>
      <c r="FCA14" s="52"/>
      <c r="FCB14" s="52"/>
      <c r="FCC14" s="52"/>
      <c r="FCD14" s="52"/>
      <c r="FCE14" s="52"/>
      <c r="FCF14" s="52"/>
      <c r="FCG14" s="52"/>
      <c r="FCH14" s="52"/>
      <c r="FCI14" s="52"/>
      <c r="FCJ14" s="52"/>
      <c r="FCK14" s="52"/>
      <c r="FCL14" s="52"/>
      <c r="FCM14" s="52"/>
      <c r="FCN14" s="52"/>
      <c r="FCO14" s="52"/>
      <c r="FCP14" s="52"/>
      <c r="FCQ14" s="52"/>
      <c r="FCR14" s="52"/>
      <c r="FCS14" s="52"/>
      <c r="FCT14" s="52"/>
      <c r="FCU14" s="52"/>
      <c r="FCV14" s="52"/>
      <c r="FCW14" s="52"/>
      <c r="FCX14" s="52"/>
      <c r="FCY14" s="52"/>
      <c r="FCZ14" s="52"/>
      <c r="FDA14" s="52"/>
      <c r="FDB14" s="52"/>
      <c r="FDC14" s="52"/>
      <c r="FDD14" s="52"/>
      <c r="FDE14" s="52"/>
      <c r="FDF14" s="52"/>
      <c r="FDG14" s="52"/>
      <c r="FDH14" s="52"/>
      <c r="FDI14" s="52"/>
      <c r="FDJ14" s="52"/>
      <c r="FDK14" s="52"/>
      <c r="FDL14" s="52"/>
      <c r="FDM14" s="52"/>
      <c r="FDN14" s="52"/>
      <c r="FDO14" s="52"/>
      <c r="FDP14" s="52"/>
      <c r="FDQ14" s="52"/>
      <c r="FDR14" s="52"/>
      <c r="FDS14" s="52"/>
      <c r="FDT14" s="52"/>
      <c r="FDU14" s="52"/>
      <c r="FDV14" s="52"/>
      <c r="FDW14" s="52"/>
      <c r="FDX14" s="52"/>
      <c r="FDY14" s="52"/>
      <c r="FDZ14" s="52"/>
      <c r="FEA14" s="52"/>
      <c r="FEB14" s="52"/>
      <c r="FEC14" s="52"/>
      <c r="FED14" s="52"/>
      <c r="FEE14" s="52"/>
      <c r="FEF14" s="52"/>
      <c r="FEG14" s="52"/>
      <c r="FEH14" s="52"/>
      <c r="FEI14" s="52"/>
      <c r="FEJ14" s="52"/>
      <c r="FEK14" s="52"/>
      <c r="FEL14" s="52"/>
      <c r="FEM14" s="52"/>
      <c r="FEN14" s="52"/>
      <c r="FEO14" s="52"/>
      <c r="FEP14" s="52"/>
      <c r="FEQ14" s="52"/>
      <c r="FER14" s="52"/>
      <c r="FES14" s="52"/>
      <c r="FET14" s="52"/>
      <c r="FEU14" s="52"/>
      <c r="FEV14" s="52"/>
      <c r="FEW14" s="52"/>
      <c r="FEX14" s="52"/>
      <c r="FEY14" s="52"/>
      <c r="FEZ14" s="52"/>
      <c r="FFA14" s="52"/>
      <c r="FFB14" s="52"/>
      <c r="FFC14" s="52"/>
      <c r="FFD14" s="52"/>
      <c r="FFE14" s="52"/>
      <c r="FFF14" s="52"/>
      <c r="FFG14" s="52"/>
      <c r="FFH14" s="52"/>
      <c r="FFI14" s="52"/>
      <c r="FFJ14" s="52"/>
      <c r="FFK14" s="52"/>
      <c r="FFL14" s="52"/>
      <c r="FFM14" s="52"/>
      <c r="FFN14" s="52"/>
      <c r="FFO14" s="52"/>
      <c r="FFP14" s="52"/>
      <c r="FFQ14" s="52"/>
      <c r="FFR14" s="52"/>
      <c r="FFS14" s="52"/>
      <c r="FFT14" s="52"/>
      <c r="FFU14" s="52"/>
      <c r="FFV14" s="52"/>
      <c r="FFW14" s="52"/>
      <c r="FFX14" s="52"/>
      <c r="FFY14" s="52"/>
      <c r="FFZ14" s="52"/>
      <c r="FGA14" s="52"/>
      <c r="FGB14" s="52"/>
      <c r="FGC14" s="52"/>
      <c r="FGD14" s="52"/>
      <c r="FGE14" s="52"/>
      <c r="FGF14" s="52"/>
      <c r="FGG14" s="52"/>
      <c r="FGH14" s="52"/>
      <c r="FGI14" s="52"/>
      <c r="FGJ14" s="52"/>
      <c r="FGK14" s="52"/>
      <c r="FGL14" s="52"/>
      <c r="FGM14" s="52"/>
      <c r="FGN14" s="52"/>
      <c r="FGO14" s="52"/>
      <c r="FGP14" s="52"/>
      <c r="FGQ14" s="52"/>
      <c r="FGR14" s="52"/>
      <c r="FGS14" s="52"/>
      <c r="FGT14" s="52"/>
      <c r="FGU14" s="52"/>
      <c r="FGV14" s="52"/>
      <c r="FGW14" s="52"/>
      <c r="FGX14" s="52"/>
      <c r="FGY14" s="52"/>
      <c r="FGZ14" s="52"/>
      <c r="FHA14" s="52"/>
      <c r="FHB14" s="52"/>
      <c r="FHC14" s="52"/>
      <c r="FHD14" s="52"/>
      <c r="FHE14" s="52"/>
      <c r="FHF14" s="52"/>
      <c r="FHG14" s="52"/>
      <c r="FHH14" s="52"/>
      <c r="FHI14" s="52"/>
      <c r="FHJ14" s="52"/>
      <c r="FHK14" s="52"/>
      <c r="FHL14" s="52"/>
      <c r="FHM14" s="52"/>
      <c r="FHN14" s="52"/>
      <c r="FHO14" s="52"/>
      <c r="FHP14" s="52"/>
      <c r="FHQ14" s="52"/>
      <c r="FHR14" s="52"/>
      <c r="FHS14" s="52"/>
      <c r="FHT14" s="52"/>
      <c r="FHU14" s="52"/>
      <c r="FHV14" s="52"/>
      <c r="FHW14" s="52"/>
      <c r="FHX14" s="52"/>
      <c r="FHY14" s="52"/>
      <c r="FHZ14" s="52"/>
      <c r="FIA14" s="52"/>
      <c r="FIB14" s="52"/>
      <c r="FIC14" s="52"/>
      <c r="FID14" s="52"/>
      <c r="FIE14" s="52"/>
      <c r="FIF14" s="52"/>
      <c r="FIG14" s="52"/>
      <c r="FIH14" s="52"/>
      <c r="FII14" s="52"/>
      <c r="FIJ14" s="52"/>
      <c r="FIK14" s="52"/>
      <c r="FIL14" s="52"/>
      <c r="FIM14" s="52"/>
      <c r="FIN14" s="52"/>
      <c r="FIO14" s="52"/>
      <c r="FIP14" s="52"/>
      <c r="FIQ14" s="52"/>
      <c r="FIR14" s="52"/>
      <c r="FIS14" s="52"/>
      <c r="FIT14" s="52"/>
      <c r="FIU14" s="52"/>
      <c r="FIV14" s="52"/>
      <c r="FIW14" s="52"/>
      <c r="FIX14" s="52"/>
      <c r="FIY14" s="52"/>
      <c r="FIZ14" s="52"/>
      <c r="FJA14" s="52"/>
      <c r="FJB14" s="52"/>
      <c r="FJC14" s="52"/>
      <c r="FJD14" s="52"/>
      <c r="FJE14" s="52"/>
      <c r="FJF14" s="52"/>
      <c r="FJG14" s="52"/>
      <c r="FJH14" s="52"/>
      <c r="FJI14" s="52"/>
      <c r="FJJ14" s="52"/>
      <c r="FJK14" s="52"/>
      <c r="FJL14" s="52"/>
      <c r="FJM14" s="52"/>
      <c r="FJN14" s="52"/>
      <c r="FJO14" s="52"/>
      <c r="FJP14" s="52"/>
      <c r="FJQ14" s="52"/>
      <c r="FJR14" s="52"/>
      <c r="FJS14" s="52"/>
      <c r="FJT14" s="52"/>
      <c r="FJU14" s="52"/>
      <c r="FJV14" s="52"/>
      <c r="FJW14" s="52"/>
      <c r="FJX14" s="52"/>
      <c r="FJY14" s="52"/>
      <c r="FJZ14" s="52"/>
      <c r="FKA14" s="52"/>
      <c r="FKB14" s="52"/>
      <c r="FKC14" s="52"/>
      <c r="FKD14" s="52"/>
      <c r="FKE14" s="52"/>
      <c r="FKF14" s="52"/>
      <c r="FKG14" s="52"/>
      <c r="FKH14" s="52"/>
      <c r="FKI14" s="52"/>
      <c r="FKJ14" s="52"/>
      <c r="FKK14" s="52"/>
      <c r="FKL14" s="52"/>
      <c r="FKM14" s="52"/>
      <c r="FKN14" s="52"/>
      <c r="FKO14" s="52"/>
      <c r="FKP14" s="52"/>
      <c r="FKQ14" s="52"/>
      <c r="FKR14" s="52"/>
      <c r="FKS14" s="52"/>
      <c r="FKT14" s="52"/>
      <c r="FKU14" s="52"/>
      <c r="FKV14" s="52"/>
      <c r="FKW14" s="52"/>
      <c r="FKX14" s="52"/>
      <c r="FKY14" s="52"/>
      <c r="FKZ14" s="52"/>
      <c r="FLA14" s="52"/>
      <c r="FLB14" s="52"/>
      <c r="FLC14" s="52"/>
      <c r="FLD14" s="52"/>
      <c r="FLE14" s="52"/>
      <c r="FLF14" s="52"/>
      <c r="FLG14" s="52"/>
      <c r="FLH14" s="52"/>
      <c r="FLI14" s="52"/>
      <c r="FLJ14" s="52"/>
      <c r="FLK14" s="52"/>
      <c r="FLL14" s="52"/>
      <c r="FLM14" s="52"/>
      <c r="FLN14" s="52"/>
      <c r="FLO14" s="52"/>
      <c r="FLP14" s="52"/>
      <c r="FLQ14" s="52"/>
      <c r="FLR14" s="52"/>
      <c r="FLS14" s="52"/>
      <c r="FLT14" s="52"/>
      <c r="FLU14" s="52"/>
      <c r="FLV14" s="52"/>
      <c r="FLW14" s="52"/>
      <c r="FLX14" s="52"/>
      <c r="FLY14" s="52"/>
      <c r="FLZ14" s="52"/>
      <c r="FMA14" s="52"/>
      <c r="FMB14" s="52"/>
      <c r="FMC14" s="52"/>
      <c r="FMD14" s="52"/>
      <c r="FME14" s="52"/>
      <c r="FMF14" s="52"/>
      <c r="FMG14" s="52"/>
      <c r="FMH14" s="52"/>
      <c r="FMI14" s="52"/>
      <c r="FMJ14" s="52"/>
      <c r="FMK14" s="52"/>
      <c r="FML14" s="52"/>
      <c r="FMM14" s="52"/>
      <c r="FMN14" s="52"/>
      <c r="FMO14" s="52"/>
      <c r="FMP14" s="52"/>
      <c r="FMQ14" s="52"/>
      <c r="FMR14" s="52"/>
      <c r="FMS14" s="52"/>
      <c r="FMT14" s="52"/>
      <c r="FMU14" s="52"/>
      <c r="FMV14" s="52"/>
      <c r="FMW14" s="52"/>
      <c r="FMX14" s="52"/>
      <c r="FMY14" s="52"/>
      <c r="FMZ14" s="52"/>
      <c r="FNA14" s="52"/>
      <c r="FNB14" s="52"/>
      <c r="FNC14" s="52"/>
      <c r="FND14" s="52"/>
      <c r="FNE14" s="52"/>
      <c r="FNF14" s="52"/>
      <c r="FNG14" s="52"/>
      <c r="FNH14" s="52"/>
      <c r="FNI14" s="52"/>
      <c r="FNJ14" s="52"/>
      <c r="FNK14" s="52"/>
      <c r="FNL14" s="52"/>
      <c r="FNM14" s="52"/>
      <c r="FNN14" s="52"/>
      <c r="FNO14" s="52"/>
      <c r="FNP14" s="52"/>
      <c r="FNQ14" s="52"/>
      <c r="FNR14" s="52"/>
      <c r="FNS14" s="52"/>
      <c r="FNT14" s="52"/>
      <c r="FNU14" s="52"/>
      <c r="FNV14" s="52"/>
      <c r="FNW14" s="52"/>
      <c r="FNX14" s="52"/>
      <c r="FNY14" s="52"/>
      <c r="FNZ14" s="52"/>
      <c r="FOA14" s="52"/>
      <c r="FOB14" s="52"/>
      <c r="FOC14" s="52"/>
      <c r="FOD14" s="52"/>
      <c r="FOE14" s="52"/>
      <c r="FOF14" s="52"/>
      <c r="FOG14" s="52"/>
      <c r="FOH14" s="52"/>
      <c r="FOI14" s="52"/>
      <c r="FOJ14" s="52"/>
      <c r="FOK14" s="52"/>
      <c r="FOL14" s="52"/>
      <c r="FOM14" s="52"/>
      <c r="FON14" s="52"/>
      <c r="FOO14" s="52"/>
      <c r="FOP14" s="52"/>
      <c r="FOQ14" s="52"/>
      <c r="FOR14" s="52"/>
      <c r="FOS14" s="52"/>
      <c r="FOT14" s="52"/>
      <c r="FOU14" s="52"/>
      <c r="FOV14" s="52"/>
      <c r="FOW14" s="52"/>
      <c r="FOX14" s="52"/>
      <c r="FOY14" s="52"/>
      <c r="FOZ14" s="52"/>
      <c r="FPA14" s="52"/>
      <c r="FPB14" s="52"/>
      <c r="FPC14" s="52"/>
      <c r="FPD14" s="52"/>
      <c r="FPE14" s="52"/>
      <c r="FPF14" s="52"/>
      <c r="FPG14" s="52"/>
      <c r="FPH14" s="52"/>
      <c r="FPI14" s="52"/>
      <c r="FPJ14" s="52"/>
      <c r="FPK14" s="52"/>
      <c r="FPL14" s="52"/>
      <c r="FPM14" s="52"/>
      <c r="FPN14" s="52"/>
      <c r="FPO14" s="52"/>
      <c r="FPP14" s="52"/>
      <c r="FPQ14" s="52"/>
      <c r="FPR14" s="52"/>
      <c r="FPS14" s="52"/>
      <c r="FPT14" s="52"/>
      <c r="FPU14" s="52"/>
      <c r="FPV14" s="52"/>
      <c r="FPW14" s="52"/>
      <c r="FPX14" s="52"/>
      <c r="FPY14" s="52"/>
      <c r="FPZ14" s="52"/>
      <c r="FQA14" s="52"/>
      <c r="FQB14" s="52"/>
      <c r="FQC14" s="52"/>
      <c r="FQD14" s="52"/>
      <c r="FQE14" s="52"/>
      <c r="FQF14" s="52"/>
      <c r="FQG14" s="52"/>
      <c r="FQH14" s="52"/>
      <c r="FQI14" s="52"/>
      <c r="FQJ14" s="52"/>
      <c r="FQK14" s="52"/>
      <c r="FQL14" s="52"/>
      <c r="FQM14" s="52"/>
      <c r="FQN14" s="52"/>
      <c r="FQO14" s="52"/>
      <c r="FQP14" s="52"/>
      <c r="FQQ14" s="52"/>
      <c r="FQR14" s="52"/>
      <c r="FQS14" s="52"/>
      <c r="FQT14" s="52"/>
      <c r="FQU14" s="52"/>
      <c r="FQV14" s="52"/>
      <c r="FQW14" s="52"/>
      <c r="FQX14" s="52"/>
      <c r="FQY14" s="52"/>
      <c r="FQZ14" s="52"/>
      <c r="FRA14" s="52"/>
      <c r="FRB14" s="52"/>
      <c r="FRC14" s="52"/>
      <c r="FRD14" s="52"/>
      <c r="FRE14" s="52"/>
      <c r="FRF14" s="52"/>
      <c r="FRG14" s="52"/>
      <c r="FRH14" s="52"/>
      <c r="FRI14" s="52"/>
      <c r="FRJ14" s="52"/>
      <c r="FRK14" s="52"/>
      <c r="FRL14" s="52"/>
      <c r="FRM14" s="52"/>
      <c r="FRN14" s="52"/>
      <c r="FRO14" s="52"/>
      <c r="FRP14" s="52"/>
      <c r="FRQ14" s="52"/>
      <c r="FRR14" s="52"/>
      <c r="FRS14" s="52"/>
      <c r="FRT14" s="52"/>
      <c r="FRU14" s="52"/>
      <c r="FRV14" s="52"/>
      <c r="FRW14" s="52"/>
      <c r="FRX14" s="52"/>
      <c r="FRY14" s="52"/>
      <c r="FRZ14" s="52"/>
      <c r="FSA14" s="52"/>
      <c r="FSB14" s="52"/>
      <c r="FSC14" s="52"/>
      <c r="FSD14" s="52"/>
      <c r="FSE14" s="52"/>
      <c r="FSF14" s="52"/>
      <c r="FSG14" s="52"/>
      <c r="FSH14" s="52"/>
      <c r="FSI14" s="52"/>
      <c r="FSJ14" s="52"/>
      <c r="FSK14" s="52"/>
      <c r="FSL14" s="52"/>
      <c r="FSM14" s="52"/>
      <c r="FSN14" s="52"/>
      <c r="FSO14" s="52"/>
      <c r="FSP14" s="52"/>
      <c r="FSQ14" s="52"/>
      <c r="FSR14" s="52"/>
      <c r="FSS14" s="52"/>
      <c r="FST14" s="52"/>
      <c r="FSU14" s="52"/>
      <c r="FSV14" s="52"/>
      <c r="FSW14" s="52"/>
      <c r="FSX14" s="52"/>
      <c r="FSY14" s="52"/>
      <c r="FSZ14" s="52"/>
      <c r="FTA14" s="52"/>
      <c r="FTB14" s="52"/>
      <c r="FTC14" s="52"/>
      <c r="FTD14" s="52"/>
      <c r="FTE14" s="52"/>
      <c r="FTF14" s="52"/>
      <c r="FTG14" s="52"/>
      <c r="FTH14" s="52"/>
      <c r="FTI14" s="52"/>
      <c r="FTJ14" s="52"/>
      <c r="FTK14" s="52"/>
      <c r="FTL14" s="52"/>
      <c r="FTM14" s="52"/>
      <c r="FTN14" s="52"/>
      <c r="FTO14" s="52"/>
      <c r="FTP14" s="52"/>
      <c r="FTQ14" s="52"/>
      <c r="FTR14" s="52"/>
      <c r="FTS14" s="52"/>
      <c r="FTT14" s="52"/>
      <c r="FTU14" s="52"/>
      <c r="FTV14" s="52"/>
      <c r="FTW14" s="52"/>
      <c r="FTX14" s="52"/>
      <c r="FTY14" s="52"/>
      <c r="FTZ14" s="52"/>
      <c r="FUA14" s="52"/>
      <c r="FUB14" s="52"/>
      <c r="FUC14" s="52"/>
      <c r="FUD14" s="52"/>
      <c r="FUE14" s="52"/>
      <c r="FUF14" s="52"/>
      <c r="FUG14" s="52"/>
      <c r="FUH14" s="52"/>
      <c r="FUI14" s="52"/>
      <c r="FUJ14" s="52"/>
      <c r="FUK14" s="52"/>
      <c r="FUL14" s="52"/>
      <c r="FUM14" s="52"/>
      <c r="FUN14" s="52"/>
      <c r="FUO14" s="52"/>
      <c r="FUP14" s="52"/>
      <c r="FUQ14" s="52"/>
      <c r="FUR14" s="52"/>
      <c r="FUS14" s="52"/>
      <c r="FUT14" s="52"/>
      <c r="FUU14" s="52"/>
      <c r="FUV14" s="52"/>
      <c r="FUW14" s="52"/>
      <c r="FUX14" s="52"/>
      <c r="FUY14" s="52"/>
      <c r="FUZ14" s="52"/>
      <c r="FVA14" s="52"/>
      <c r="FVB14" s="52"/>
      <c r="FVC14" s="52"/>
      <c r="FVD14" s="52"/>
      <c r="FVE14" s="52"/>
      <c r="FVF14" s="52"/>
      <c r="FVG14" s="52"/>
      <c r="FVH14" s="52"/>
      <c r="FVI14" s="52"/>
      <c r="FVJ14" s="52"/>
      <c r="FVK14" s="52"/>
      <c r="FVL14" s="52"/>
      <c r="FVM14" s="52"/>
      <c r="FVN14" s="52"/>
      <c r="FVO14" s="52"/>
      <c r="FVP14" s="52"/>
      <c r="FVQ14" s="52"/>
      <c r="FVR14" s="52"/>
      <c r="FVS14" s="52"/>
      <c r="FVT14" s="52"/>
      <c r="FVU14" s="52"/>
      <c r="FVV14" s="52"/>
      <c r="FVW14" s="52"/>
      <c r="FVX14" s="52"/>
      <c r="FVY14" s="52"/>
      <c r="FVZ14" s="52"/>
      <c r="FWA14" s="52"/>
      <c r="FWB14" s="52"/>
      <c r="FWC14" s="52"/>
      <c r="FWD14" s="52"/>
      <c r="FWE14" s="52"/>
      <c r="FWF14" s="52"/>
      <c r="FWG14" s="52"/>
      <c r="FWH14" s="52"/>
      <c r="FWI14" s="52"/>
      <c r="FWJ14" s="52"/>
      <c r="FWK14" s="52"/>
      <c r="FWL14" s="52"/>
      <c r="FWM14" s="52"/>
      <c r="FWN14" s="52"/>
      <c r="FWO14" s="52"/>
      <c r="FWP14" s="52"/>
      <c r="FWQ14" s="52"/>
      <c r="FWR14" s="52"/>
      <c r="FWS14" s="52"/>
      <c r="FWT14" s="52"/>
      <c r="FWU14" s="52"/>
      <c r="FWV14" s="52"/>
      <c r="FWW14" s="52"/>
      <c r="FWX14" s="52"/>
      <c r="FWY14" s="52"/>
      <c r="FWZ14" s="52"/>
      <c r="FXA14" s="52"/>
      <c r="FXB14" s="52"/>
      <c r="FXC14" s="52"/>
      <c r="FXD14" s="52"/>
      <c r="FXE14" s="52"/>
      <c r="FXF14" s="52"/>
      <c r="FXG14" s="52"/>
      <c r="FXH14" s="52"/>
      <c r="FXI14" s="52"/>
      <c r="FXJ14" s="52"/>
      <c r="FXK14" s="52"/>
      <c r="FXL14" s="52"/>
      <c r="FXM14" s="52"/>
      <c r="FXN14" s="52"/>
      <c r="FXO14" s="52"/>
      <c r="FXP14" s="52"/>
      <c r="FXQ14" s="52"/>
      <c r="FXR14" s="52"/>
      <c r="FXS14" s="52"/>
      <c r="FXT14" s="52"/>
      <c r="FXU14" s="52"/>
      <c r="FXV14" s="52"/>
      <c r="FXW14" s="52"/>
      <c r="FXX14" s="52"/>
      <c r="FXY14" s="52"/>
      <c r="FXZ14" s="52"/>
      <c r="FYA14" s="52"/>
      <c r="FYB14" s="52"/>
      <c r="FYC14" s="52"/>
      <c r="FYD14" s="52"/>
      <c r="FYE14" s="52"/>
      <c r="FYF14" s="52"/>
      <c r="FYG14" s="52"/>
      <c r="FYH14" s="52"/>
      <c r="FYI14" s="52"/>
      <c r="FYJ14" s="52"/>
      <c r="FYK14" s="52"/>
      <c r="FYL14" s="52"/>
      <c r="FYM14" s="52"/>
      <c r="FYN14" s="52"/>
      <c r="FYO14" s="52"/>
      <c r="FYP14" s="52"/>
      <c r="FYQ14" s="52"/>
      <c r="FYR14" s="52"/>
      <c r="FYS14" s="52"/>
      <c r="FYT14" s="52"/>
      <c r="FYU14" s="52"/>
      <c r="FYV14" s="52"/>
      <c r="FYW14" s="52"/>
      <c r="FYX14" s="52"/>
      <c r="FYY14" s="52"/>
      <c r="FYZ14" s="52"/>
      <c r="FZA14" s="52"/>
      <c r="FZB14" s="52"/>
      <c r="FZC14" s="52"/>
      <c r="FZD14" s="52"/>
      <c r="FZE14" s="52"/>
      <c r="FZF14" s="52"/>
      <c r="FZG14" s="52"/>
      <c r="FZH14" s="52"/>
      <c r="FZI14" s="52"/>
      <c r="FZJ14" s="52"/>
      <c r="FZK14" s="52"/>
      <c r="FZL14" s="52"/>
      <c r="FZM14" s="52"/>
      <c r="FZN14" s="52"/>
      <c r="FZO14" s="52"/>
      <c r="FZP14" s="52"/>
      <c r="FZQ14" s="52"/>
      <c r="FZR14" s="52"/>
      <c r="FZS14" s="52"/>
      <c r="FZT14" s="52"/>
      <c r="FZU14" s="52"/>
      <c r="FZV14" s="52"/>
      <c r="FZW14" s="52"/>
      <c r="FZX14" s="52"/>
      <c r="FZY14" s="52"/>
      <c r="FZZ14" s="52"/>
      <c r="GAA14" s="52"/>
      <c r="GAB14" s="52"/>
      <c r="GAC14" s="52"/>
      <c r="GAD14" s="52"/>
      <c r="GAE14" s="52"/>
      <c r="GAF14" s="52"/>
      <c r="GAG14" s="52"/>
      <c r="GAH14" s="52"/>
      <c r="GAI14" s="52"/>
      <c r="GAJ14" s="52"/>
      <c r="GAK14" s="52"/>
      <c r="GAL14" s="52"/>
      <c r="GAM14" s="52"/>
      <c r="GAN14" s="52"/>
      <c r="GAO14" s="52"/>
      <c r="GAP14" s="52"/>
      <c r="GAQ14" s="52"/>
      <c r="GAR14" s="52"/>
      <c r="GAS14" s="52"/>
      <c r="GAT14" s="52"/>
      <c r="GAU14" s="52"/>
      <c r="GAV14" s="52"/>
      <c r="GAW14" s="52"/>
      <c r="GAX14" s="52"/>
      <c r="GAY14" s="52"/>
      <c r="GAZ14" s="52"/>
      <c r="GBA14" s="52"/>
      <c r="GBB14" s="52"/>
      <c r="GBC14" s="52"/>
      <c r="GBD14" s="52"/>
      <c r="GBE14" s="52"/>
      <c r="GBF14" s="52"/>
      <c r="GBG14" s="52"/>
      <c r="GBH14" s="52"/>
      <c r="GBI14" s="52"/>
      <c r="GBJ14" s="52"/>
      <c r="GBK14" s="52"/>
      <c r="GBL14" s="52"/>
      <c r="GBM14" s="52"/>
      <c r="GBN14" s="52"/>
      <c r="GBO14" s="52"/>
      <c r="GBP14" s="52"/>
      <c r="GBQ14" s="52"/>
      <c r="GBR14" s="52"/>
      <c r="GBS14" s="52"/>
      <c r="GBT14" s="52"/>
      <c r="GBU14" s="52"/>
      <c r="GBV14" s="52"/>
      <c r="GBW14" s="52"/>
      <c r="GBX14" s="52"/>
      <c r="GBY14" s="52"/>
      <c r="GBZ14" s="52"/>
      <c r="GCA14" s="52"/>
      <c r="GCB14" s="52"/>
      <c r="GCC14" s="52"/>
      <c r="GCD14" s="52"/>
      <c r="GCE14" s="52"/>
      <c r="GCF14" s="52"/>
      <c r="GCG14" s="52"/>
      <c r="GCH14" s="52"/>
      <c r="GCI14" s="52"/>
      <c r="GCJ14" s="52"/>
      <c r="GCK14" s="52"/>
      <c r="GCL14" s="52"/>
      <c r="GCM14" s="52"/>
      <c r="GCN14" s="52"/>
      <c r="GCO14" s="52"/>
      <c r="GCP14" s="52"/>
      <c r="GCQ14" s="52"/>
      <c r="GCR14" s="52"/>
      <c r="GCS14" s="52"/>
      <c r="GCT14" s="52"/>
      <c r="GCU14" s="52"/>
      <c r="GCV14" s="52"/>
      <c r="GCW14" s="52"/>
      <c r="GCX14" s="52"/>
      <c r="GCY14" s="52"/>
      <c r="GCZ14" s="52"/>
      <c r="GDA14" s="52"/>
      <c r="GDB14" s="52"/>
      <c r="GDC14" s="52"/>
      <c r="GDD14" s="52"/>
      <c r="GDE14" s="52"/>
      <c r="GDF14" s="52"/>
      <c r="GDG14" s="52"/>
      <c r="GDH14" s="52"/>
      <c r="GDI14" s="52"/>
      <c r="GDJ14" s="52"/>
      <c r="GDK14" s="52"/>
      <c r="GDL14" s="52"/>
      <c r="GDM14" s="52"/>
      <c r="GDN14" s="52"/>
      <c r="GDO14" s="52"/>
      <c r="GDP14" s="52"/>
      <c r="GDQ14" s="52"/>
      <c r="GDR14" s="52"/>
      <c r="GDS14" s="52"/>
      <c r="GDT14" s="52"/>
      <c r="GDU14" s="52"/>
      <c r="GDV14" s="52"/>
      <c r="GDW14" s="52"/>
      <c r="GDX14" s="52"/>
      <c r="GDY14" s="52"/>
      <c r="GDZ14" s="52"/>
      <c r="GEA14" s="52"/>
      <c r="GEB14" s="52"/>
      <c r="GEC14" s="52"/>
      <c r="GED14" s="52"/>
      <c r="GEE14" s="52"/>
      <c r="GEF14" s="52"/>
      <c r="GEG14" s="52"/>
      <c r="GEH14" s="52"/>
      <c r="GEI14" s="52"/>
      <c r="GEJ14" s="52"/>
      <c r="GEK14" s="52"/>
      <c r="GEL14" s="52"/>
      <c r="GEM14" s="52"/>
      <c r="GEN14" s="52"/>
      <c r="GEO14" s="52"/>
      <c r="GEP14" s="52"/>
      <c r="GEQ14" s="52"/>
      <c r="GER14" s="52"/>
      <c r="GES14" s="52"/>
      <c r="GET14" s="52"/>
      <c r="GEU14" s="52"/>
      <c r="GEV14" s="52"/>
      <c r="GEW14" s="52"/>
      <c r="GEX14" s="52"/>
      <c r="GEY14" s="52"/>
      <c r="GEZ14" s="52"/>
      <c r="GFA14" s="52"/>
      <c r="GFB14" s="52"/>
      <c r="GFC14" s="52"/>
      <c r="GFD14" s="52"/>
      <c r="GFE14" s="52"/>
      <c r="GFF14" s="52"/>
      <c r="GFG14" s="52"/>
      <c r="GFH14" s="52"/>
      <c r="GFI14" s="52"/>
      <c r="GFJ14" s="52"/>
      <c r="GFK14" s="52"/>
      <c r="GFL14" s="52"/>
      <c r="GFM14" s="52"/>
      <c r="GFN14" s="52"/>
      <c r="GFO14" s="52"/>
      <c r="GFP14" s="52"/>
      <c r="GFQ14" s="52"/>
      <c r="GFR14" s="52"/>
      <c r="GFS14" s="52"/>
      <c r="GFT14" s="52"/>
      <c r="GFU14" s="52"/>
      <c r="GFV14" s="52"/>
      <c r="GFW14" s="52"/>
      <c r="GFX14" s="52"/>
      <c r="GFY14" s="52"/>
      <c r="GFZ14" s="52"/>
      <c r="GGA14" s="52"/>
      <c r="GGB14" s="52"/>
      <c r="GGC14" s="52"/>
      <c r="GGD14" s="52"/>
      <c r="GGE14" s="52"/>
      <c r="GGF14" s="52"/>
      <c r="GGG14" s="52"/>
      <c r="GGH14" s="52"/>
      <c r="GGI14" s="52"/>
      <c r="GGJ14" s="52"/>
      <c r="GGK14" s="52"/>
      <c r="GGL14" s="52"/>
      <c r="GGM14" s="52"/>
      <c r="GGN14" s="52"/>
      <c r="GGO14" s="52"/>
      <c r="GGP14" s="52"/>
      <c r="GGQ14" s="52"/>
      <c r="GGR14" s="52"/>
      <c r="GGS14" s="52"/>
      <c r="GGT14" s="52"/>
      <c r="GGU14" s="52"/>
      <c r="GGV14" s="52"/>
      <c r="GGW14" s="52"/>
      <c r="GGX14" s="52"/>
      <c r="GGY14" s="52"/>
      <c r="GGZ14" s="52"/>
      <c r="GHA14" s="52"/>
      <c r="GHB14" s="52"/>
      <c r="GHC14" s="52"/>
      <c r="GHD14" s="52"/>
      <c r="GHE14" s="52"/>
      <c r="GHF14" s="52"/>
      <c r="GHG14" s="52"/>
      <c r="GHH14" s="52"/>
      <c r="GHI14" s="52"/>
      <c r="GHJ14" s="52"/>
      <c r="GHK14" s="52"/>
      <c r="GHL14" s="52"/>
      <c r="GHM14" s="52"/>
      <c r="GHN14" s="52"/>
      <c r="GHO14" s="52"/>
      <c r="GHP14" s="52"/>
      <c r="GHQ14" s="52"/>
      <c r="GHR14" s="52"/>
      <c r="GHS14" s="52"/>
      <c r="GHT14" s="52"/>
      <c r="GHU14" s="52"/>
      <c r="GHV14" s="52"/>
      <c r="GHW14" s="52"/>
      <c r="GHX14" s="52"/>
      <c r="GHY14" s="52"/>
      <c r="GHZ14" s="52"/>
      <c r="GIA14" s="52"/>
      <c r="GIB14" s="52"/>
      <c r="GIC14" s="52"/>
      <c r="GID14" s="52"/>
      <c r="GIE14" s="52"/>
      <c r="GIF14" s="52"/>
      <c r="GIG14" s="52"/>
      <c r="GIH14" s="52"/>
      <c r="GII14" s="52"/>
      <c r="GIJ14" s="52"/>
      <c r="GIK14" s="52"/>
      <c r="GIL14" s="52"/>
      <c r="GIM14" s="52"/>
      <c r="GIN14" s="52"/>
      <c r="GIO14" s="52"/>
      <c r="GIP14" s="52"/>
      <c r="GIQ14" s="52"/>
      <c r="GIR14" s="52"/>
      <c r="GIS14" s="52"/>
      <c r="GIT14" s="52"/>
      <c r="GIU14" s="52"/>
      <c r="GIV14" s="52"/>
      <c r="GIW14" s="52"/>
      <c r="GIX14" s="52"/>
      <c r="GIY14" s="52"/>
      <c r="GIZ14" s="52"/>
      <c r="GJA14" s="52"/>
      <c r="GJB14" s="52"/>
      <c r="GJC14" s="52"/>
      <c r="GJD14" s="52"/>
      <c r="GJE14" s="52"/>
      <c r="GJF14" s="52"/>
      <c r="GJG14" s="52"/>
      <c r="GJH14" s="52"/>
      <c r="GJI14" s="52"/>
      <c r="GJJ14" s="52"/>
      <c r="GJK14" s="52"/>
      <c r="GJL14" s="52"/>
      <c r="GJM14" s="52"/>
      <c r="GJN14" s="52"/>
      <c r="GJO14" s="52"/>
      <c r="GJP14" s="52"/>
      <c r="GJQ14" s="52"/>
      <c r="GJR14" s="52"/>
      <c r="GJS14" s="52"/>
      <c r="GJT14" s="52"/>
      <c r="GJU14" s="52"/>
      <c r="GJV14" s="52"/>
      <c r="GJW14" s="52"/>
      <c r="GJX14" s="52"/>
      <c r="GJY14" s="52"/>
      <c r="GJZ14" s="52"/>
      <c r="GKA14" s="52"/>
      <c r="GKB14" s="52"/>
      <c r="GKC14" s="52"/>
      <c r="GKD14" s="52"/>
      <c r="GKE14" s="52"/>
      <c r="GKF14" s="52"/>
      <c r="GKG14" s="52"/>
      <c r="GKH14" s="52"/>
      <c r="GKI14" s="52"/>
      <c r="GKJ14" s="52"/>
      <c r="GKK14" s="52"/>
      <c r="GKL14" s="52"/>
      <c r="GKM14" s="52"/>
      <c r="GKN14" s="52"/>
      <c r="GKO14" s="52"/>
      <c r="GKP14" s="52"/>
      <c r="GKQ14" s="52"/>
      <c r="GKR14" s="52"/>
      <c r="GKS14" s="52"/>
      <c r="GKT14" s="52"/>
      <c r="GKU14" s="52"/>
      <c r="GKV14" s="52"/>
      <c r="GKW14" s="52"/>
      <c r="GKX14" s="52"/>
      <c r="GKY14" s="52"/>
      <c r="GKZ14" s="52"/>
      <c r="GLA14" s="52"/>
      <c r="GLB14" s="52"/>
      <c r="GLC14" s="52"/>
      <c r="GLD14" s="52"/>
      <c r="GLE14" s="52"/>
      <c r="GLF14" s="52"/>
      <c r="GLG14" s="52"/>
      <c r="GLH14" s="52"/>
      <c r="GLI14" s="52"/>
      <c r="GLJ14" s="52"/>
      <c r="GLK14" s="52"/>
      <c r="GLL14" s="52"/>
      <c r="GLM14" s="52"/>
      <c r="GLN14" s="52"/>
      <c r="GLO14" s="52"/>
      <c r="GLP14" s="52"/>
      <c r="GLQ14" s="52"/>
      <c r="GLR14" s="52"/>
      <c r="GLS14" s="52"/>
      <c r="GLT14" s="52"/>
      <c r="GLU14" s="52"/>
      <c r="GLV14" s="52"/>
      <c r="GLW14" s="52"/>
      <c r="GLX14" s="52"/>
      <c r="GLY14" s="52"/>
      <c r="GLZ14" s="52"/>
      <c r="GMA14" s="52"/>
      <c r="GMB14" s="52"/>
      <c r="GMC14" s="52"/>
      <c r="GMD14" s="52"/>
      <c r="GME14" s="52"/>
      <c r="GMF14" s="52"/>
      <c r="GMG14" s="52"/>
      <c r="GMH14" s="52"/>
      <c r="GMI14" s="52"/>
      <c r="GMJ14" s="52"/>
      <c r="GMK14" s="52"/>
      <c r="GML14" s="52"/>
      <c r="GMM14" s="52"/>
      <c r="GMN14" s="52"/>
      <c r="GMO14" s="52"/>
      <c r="GMP14" s="52"/>
      <c r="GMQ14" s="52"/>
      <c r="GMR14" s="52"/>
      <c r="GMS14" s="52"/>
      <c r="GMT14" s="52"/>
      <c r="GMU14" s="52"/>
      <c r="GMV14" s="52"/>
      <c r="GMW14" s="52"/>
      <c r="GMX14" s="52"/>
      <c r="GMY14" s="52"/>
      <c r="GMZ14" s="52"/>
      <c r="GNA14" s="52"/>
      <c r="GNB14" s="52"/>
      <c r="GNC14" s="52"/>
      <c r="GND14" s="52"/>
      <c r="GNE14" s="52"/>
      <c r="GNF14" s="52"/>
      <c r="GNG14" s="52"/>
      <c r="GNH14" s="52"/>
      <c r="GNI14" s="52"/>
      <c r="GNJ14" s="52"/>
      <c r="GNK14" s="52"/>
      <c r="GNL14" s="52"/>
      <c r="GNM14" s="52"/>
      <c r="GNN14" s="52"/>
      <c r="GNO14" s="52"/>
      <c r="GNP14" s="52"/>
      <c r="GNQ14" s="52"/>
      <c r="GNR14" s="52"/>
      <c r="GNS14" s="52"/>
      <c r="GNT14" s="52"/>
      <c r="GNU14" s="52"/>
      <c r="GNV14" s="52"/>
      <c r="GNW14" s="52"/>
      <c r="GNX14" s="52"/>
      <c r="GNY14" s="52"/>
      <c r="GNZ14" s="52"/>
      <c r="GOA14" s="52"/>
      <c r="GOB14" s="52"/>
      <c r="GOC14" s="52"/>
      <c r="GOD14" s="52"/>
      <c r="GOE14" s="52"/>
      <c r="GOF14" s="52"/>
      <c r="GOG14" s="52"/>
      <c r="GOH14" s="52"/>
      <c r="GOI14" s="52"/>
      <c r="GOJ14" s="52"/>
      <c r="GOK14" s="52"/>
      <c r="GOL14" s="52"/>
      <c r="GOM14" s="52"/>
      <c r="GON14" s="52"/>
      <c r="GOO14" s="52"/>
      <c r="GOP14" s="52"/>
      <c r="GOQ14" s="52"/>
      <c r="GOR14" s="52"/>
      <c r="GOS14" s="52"/>
      <c r="GOT14" s="52"/>
      <c r="GOU14" s="52"/>
      <c r="GOV14" s="52"/>
      <c r="GOW14" s="52"/>
      <c r="GOX14" s="52"/>
      <c r="GOY14" s="52"/>
      <c r="GOZ14" s="52"/>
      <c r="GPA14" s="52"/>
      <c r="GPB14" s="52"/>
      <c r="GPC14" s="52"/>
      <c r="GPD14" s="52"/>
      <c r="GPE14" s="52"/>
      <c r="GPF14" s="52"/>
      <c r="GPG14" s="52"/>
      <c r="GPH14" s="52"/>
      <c r="GPI14" s="52"/>
      <c r="GPJ14" s="52"/>
      <c r="GPK14" s="52"/>
      <c r="GPL14" s="52"/>
      <c r="GPM14" s="52"/>
      <c r="GPN14" s="52"/>
      <c r="GPO14" s="52"/>
      <c r="GPP14" s="52"/>
      <c r="GPQ14" s="52"/>
      <c r="GPR14" s="52"/>
      <c r="GPS14" s="52"/>
      <c r="GPT14" s="52"/>
      <c r="GPU14" s="52"/>
      <c r="GPV14" s="52"/>
      <c r="GPW14" s="52"/>
      <c r="GPX14" s="52"/>
      <c r="GPY14" s="52"/>
      <c r="GPZ14" s="52"/>
      <c r="GQA14" s="52"/>
      <c r="GQB14" s="52"/>
      <c r="GQC14" s="52"/>
      <c r="GQD14" s="52"/>
      <c r="GQE14" s="52"/>
      <c r="GQF14" s="52"/>
      <c r="GQG14" s="52"/>
      <c r="GQH14" s="52"/>
      <c r="GQI14" s="52"/>
      <c r="GQJ14" s="52"/>
      <c r="GQK14" s="52"/>
      <c r="GQL14" s="52"/>
      <c r="GQM14" s="52"/>
      <c r="GQN14" s="52"/>
      <c r="GQO14" s="52"/>
      <c r="GQP14" s="52"/>
      <c r="GQQ14" s="52"/>
      <c r="GQR14" s="52"/>
      <c r="GQS14" s="52"/>
      <c r="GQT14" s="52"/>
      <c r="GQU14" s="52"/>
      <c r="GQV14" s="52"/>
      <c r="GQW14" s="52"/>
      <c r="GQX14" s="52"/>
      <c r="GQY14" s="52"/>
      <c r="GQZ14" s="52"/>
      <c r="GRA14" s="52"/>
      <c r="GRB14" s="52"/>
      <c r="GRC14" s="52"/>
      <c r="GRD14" s="52"/>
      <c r="GRE14" s="52"/>
      <c r="GRF14" s="52"/>
      <c r="GRG14" s="52"/>
      <c r="GRH14" s="52"/>
      <c r="GRI14" s="52"/>
      <c r="GRJ14" s="52"/>
      <c r="GRK14" s="52"/>
      <c r="GRL14" s="52"/>
      <c r="GRM14" s="52"/>
      <c r="GRN14" s="52"/>
      <c r="GRO14" s="52"/>
      <c r="GRP14" s="52"/>
      <c r="GRQ14" s="52"/>
      <c r="GRR14" s="52"/>
      <c r="GRS14" s="52"/>
      <c r="GRT14" s="52"/>
      <c r="GRU14" s="52"/>
      <c r="GRV14" s="52"/>
      <c r="GRW14" s="52"/>
      <c r="GRX14" s="52"/>
      <c r="GRY14" s="52"/>
      <c r="GRZ14" s="52"/>
      <c r="GSA14" s="52"/>
      <c r="GSB14" s="52"/>
      <c r="GSC14" s="52"/>
      <c r="GSD14" s="52"/>
      <c r="GSE14" s="52"/>
      <c r="GSF14" s="52"/>
      <c r="GSG14" s="52"/>
      <c r="GSH14" s="52"/>
      <c r="GSI14" s="52"/>
      <c r="GSJ14" s="52"/>
      <c r="GSK14" s="52"/>
      <c r="GSL14" s="52"/>
      <c r="GSM14" s="52"/>
      <c r="GSN14" s="52"/>
      <c r="GSO14" s="52"/>
      <c r="GSP14" s="52"/>
      <c r="GSQ14" s="52"/>
      <c r="GSR14" s="52"/>
      <c r="GSS14" s="52"/>
      <c r="GST14" s="52"/>
      <c r="GSU14" s="52"/>
      <c r="GSV14" s="52"/>
      <c r="GSW14" s="52"/>
      <c r="GSX14" s="52"/>
      <c r="GSY14" s="52"/>
      <c r="GSZ14" s="52"/>
      <c r="GTA14" s="52"/>
      <c r="GTB14" s="52"/>
      <c r="GTC14" s="52"/>
      <c r="GTD14" s="52"/>
      <c r="GTE14" s="52"/>
      <c r="GTF14" s="52"/>
      <c r="GTG14" s="52"/>
      <c r="GTH14" s="52"/>
      <c r="GTI14" s="52"/>
      <c r="GTJ14" s="52"/>
      <c r="GTK14" s="52"/>
      <c r="GTL14" s="52"/>
      <c r="GTM14" s="52"/>
      <c r="GTN14" s="52"/>
      <c r="GTO14" s="52"/>
      <c r="GTP14" s="52"/>
      <c r="GTQ14" s="52"/>
      <c r="GTR14" s="52"/>
      <c r="GTS14" s="52"/>
      <c r="GTT14" s="52"/>
      <c r="GTU14" s="52"/>
      <c r="GTV14" s="52"/>
      <c r="GTW14" s="52"/>
      <c r="GTX14" s="52"/>
      <c r="GTY14" s="52"/>
      <c r="GTZ14" s="52"/>
      <c r="GUA14" s="52"/>
      <c r="GUB14" s="52"/>
      <c r="GUC14" s="52"/>
      <c r="GUD14" s="52"/>
      <c r="GUE14" s="52"/>
      <c r="GUF14" s="52"/>
      <c r="GUG14" s="52"/>
      <c r="GUH14" s="52"/>
      <c r="GUI14" s="52"/>
      <c r="GUJ14" s="52"/>
      <c r="GUK14" s="52"/>
      <c r="GUL14" s="52"/>
      <c r="GUM14" s="52"/>
      <c r="GUN14" s="52"/>
      <c r="GUO14" s="52"/>
      <c r="GUP14" s="52"/>
      <c r="GUQ14" s="52"/>
      <c r="GUR14" s="52"/>
      <c r="GUS14" s="52"/>
      <c r="GUT14" s="52"/>
      <c r="GUU14" s="52"/>
      <c r="GUV14" s="52"/>
      <c r="GUW14" s="52"/>
      <c r="GUX14" s="52"/>
      <c r="GUY14" s="52"/>
      <c r="GUZ14" s="52"/>
      <c r="GVA14" s="52"/>
      <c r="GVB14" s="52"/>
      <c r="GVC14" s="52"/>
      <c r="GVD14" s="52"/>
      <c r="GVE14" s="52"/>
      <c r="GVF14" s="52"/>
      <c r="GVG14" s="52"/>
      <c r="GVH14" s="52"/>
      <c r="GVI14" s="52"/>
      <c r="GVJ14" s="52"/>
      <c r="GVK14" s="52"/>
      <c r="GVL14" s="52"/>
      <c r="GVM14" s="52"/>
      <c r="GVN14" s="52"/>
      <c r="GVO14" s="52"/>
      <c r="GVP14" s="52"/>
      <c r="GVQ14" s="52"/>
      <c r="GVR14" s="52"/>
      <c r="GVS14" s="52"/>
      <c r="GVT14" s="52"/>
      <c r="GVU14" s="52"/>
      <c r="GVV14" s="52"/>
      <c r="GVW14" s="52"/>
      <c r="GVX14" s="52"/>
      <c r="GVY14" s="52"/>
      <c r="GVZ14" s="52"/>
      <c r="GWA14" s="52"/>
      <c r="GWB14" s="52"/>
      <c r="GWC14" s="52"/>
      <c r="GWD14" s="52"/>
      <c r="GWE14" s="52"/>
      <c r="GWF14" s="52"/>
      <c r="GWG14" s="52"/>
      <c r="GWH14" s="52"/>
      <c r="GWI14" s="52"/>
      <c r="GWJ14" s="52"/>
      <c r="GWK14" s="52"/>
      <c r="GWL14" s="52"/>
      <c r="GWM14" s="52"/>
      <c r="GWN14" s="52"/>
      <c r="GWO14" s="52"/>
      <c r="GWP14" s="52"/>
      <c r="GWQ14" s="52"/>
      <c r="GWR14" s="52"/>
      <c r="GWS14" s="52"/>
      <c r="GWT14" s="52"/>
      <c r="GWU14" s="52"/>
      <c r="GWV14" s="52"/>
      <c r="GWW14" s="52"/>
      <c r="GWX14" s="52"/>
      <c r="GWY14" s="52"/>
      <c r="GWZ14" s="52"/>
      <c r="GXA14" s="52"/>
      <c r="GXB14" s="52"/>
      <c r="GXC14" s="52"/>
      <c r="GXD14" s="52"/>
      <c r="GXE14" s="52"/>
      <c r="GXF14" s="52"/>
      <c r="GXG14" s="52"/>
      <c r="GXH14" s="52"/>
      <c r="GXI14" s="52"/>
      <c r="GXJ14" s="52"/>
      <c r="GXK14" s="52"/>
      <c r="GXL14" s="52"/>
      <c r="GXM14" s="52"/>
      <c r="GXN14" s="52"/>
      <c r="GXO14" s="52"/>
      <c r="GXP14" s="52"/>
      <c r="GXQ14" s="52"/>
      <c r="GXR14" s="52"/>
      <c r="GXS14" s="52"/>
      <c r="GXT14" s="52"/>
      <c r="GXU14" s="52"/>
      <c r="GXV14" s="52"/>
      <c r="GXW14" s="52"/>
      <c r="GXX14" s="52"/>
      <c r="GXY14" s="52"/>
      <c r="GXZ14" s="52"/>
      <c r="GYA14" s="52"/>
      <c r="GYB14" s="52"/>
      <c r="GYC14" s="52"/>
      <c r="GYD14" s="52"/>
      <c r="GYE14" s="52"/>
      <c r="GYF14" s="52"/>
      <c r="GYG14" s="52"/>
      <c r="GYH14" s="52"/>
      <c r="GYI14" s="52"/>
      <c r="GYJ14" s="52"/>
      <c r="GYK14" s="52"/>
      <c r="GYL14" s="52"/>
      <c r="GYM14" s="52"/>
      <c r="GYN14" s="52"/>
      <c r="GYO14" s="52"/>
      <c r="GYP14" s="52"/>
      <c r="GYQ14" s="52"/>
      <c r="GYR14" s="52"/>
      <c r="GYS14" s="52"/>
      <c r="GYT14" s="52"/>
      <c r="GYU14" s="52"/>
      <c r="GYV14" s="52"/>
      <c r="GYW14" s="52"/>
      <c r="GYX14" s="52"/>
      <c r="GYY14" s="52"/>
      <c r="GYZ14" s="52"/>
      <c r="GZA14" s="52"/>
      <c r="GZB14" s="52"/>
      <c r="GZC14" s="52"/>
      <c r="GZD14" s="52"/>
      <c r="GZE14" s="52"/>
      <c r="GZF14" s="52"/>
      <c r="GZG14" s="52"/>
      <c r="GZH14" s="52"/>
      <c r="GZI14" s="52"/>
      <c r="GZJ14" s="52"/>
      <c r="GZK14" s="52"/>
      <c r="GZL14" s="52"/>
      <c r="GZM14" s="52"/>
      <c r="GZN14" s="52"/>
      <c r="GZO14" s="52"/>
      <c r="GZP14" s="52"/>
      <c r="GZQ14" s="52"/>
      <c r="GZR14" s="52"/>
      <c r="GZS14" s="52"/>
      <c r="GZT14" s="52"/>
      <c r="GZU14" s="52"/>
      <c r="GZV14" s="52"/>
      <c r="GZW14" s="52"/>
      <c r="GZX14" s="52"/>
      <c r="GZY14" s="52"/>
      <c r="GZZ14" s="52"/>
      <c r="HAA14" s="52"/>
      <c r="HAB14" s="52"/>
      <c r="HAC14" s="52"/>
      <c r="HAD14" s="52"/>
      <c r="HAE14" s="52"/>
      <c r="HAF14" s="52"/>
      <c r="HAG14" s="52"/>
      <c r="HAH14" s="52"/>
      <c r="HAI14" s="52"/>
      <c r="HAJ14" s="52"/>
      <c r="HAK14" s="52"/>
      <c r="HAL14" s="52"/>
      <c r="HAM14" s="52"/>
      <c r="HAN14" s="52"/>
      <c r="HAO14" s="52"/>
      <c r="HAP14" s="52"/>
      <c r="HAQ14" s="52"/>
      <c r="HAR14" s="52"/>
      <c r="HAS14" s="52"/>
      <c r="HAT14" s="52"/>
      <c r="HAU14" s="52"/>
      <c r="HAV14" s="52"/>
      <c r="HAW14" s="52"/>
      <c r="HAX14" s="52"/>
      <c r="HAY14" s="52"/>
      <c r="HAZ14" s="52"/>
      <c r="HBA14" s="52"/>
      <c r="HBB14" s="52"/>
      <c r="HBC14" s="52"/>
      <c r="HBD14" s="52"/>
      <c r="HBE14" s="52"/>
      <c r="HBF14" s="52"/>
      <c r="HBG14" s="52"/>
      <c r="HBH14" s="52"/>
      <c r="HBI14" s="52"/>
      <c r="HBJ14" s="52"/>
      <c r="HBK14" s="52"/>
      <c r="HBL14" s="52"/>
      <c r="HBM14" s="52"/>
      <c r="HBN14" s="52"/>
      <c r="HBO14" s="52"/>
      <c r="HBP14" s="52"/>
      <c r="HBQ14" s="52"/>
      <c r="HBR14" s="52"/>
      <c r="HBS14" s="52"/>
      <c r="HBT14" s="52"/>
      <c r="HBU14" s="52"/>
      <c r="HBV14" s="52"/>
      <c r="HBW14" s="52"/>
      <c r="HBX14" s="52"/>
      <c r="HBY14" s="52"/>
      <c r="HBZ14" s="52"/>
      <c r="HCA14" s="52"/>
      <c r="HCB14" s="52"/>
      <c r="HCC14" s="52"/>
      <c r="HCD14" s="52"/>
      <c r="HCE14" s="52"/>
      <c r="HCF14" s="52"/>
      <c r="HCG14" s="52"/>
      <c r="HCH14" s="52"/>
      <c r="HCI14" s="52"/>
      <c r="HCJ14" s="52"/>
      <c r="HCK14" s="52"/>
      <c r="HCL14" s="52"/>
      <c r="HCM14" s="52"/>
      <c r="HCN14" s="52"/>
      <c r="HCO14" s="52"/>
      <c r="HCP14" s="52"/>
      <c r="HCQ14" s="52"/>
      <c r="HCR14" s="52"/>
      <c r="HCS14" s="52"/>
      <c r="HCT14" s="52"/>
      <c r="HCU14" s="52"/>
      <c r="HCV14" s="52"/>
      <c r="HCW14" s="52"/>
      <c r="HCX14" s="52"/>
      <c r="HCY14" s="52"/>
      <c r="HCZ14" s="52"/>
      <c r="HDA14" s="52"/>
      <c r="HDB14" s="52"/>
      <c r="HDC14" s="52"/>
      <c r="HDD14" s="52"/>
      <c r="HDE14" s="52"/>
      <c r="HDF14" s="52"/>
      <c r="HDG14" s="52"/>
      <c r="HDH14" s="52"/>
      <c r="HDI14" s="52"/>
      <c r="HDJ14" s="52"/>
      <c r="HDK14" s="52"/>
      <c r="HDL14" s="52"/>
      <c r="HDM14" s="52"/>
      <c r="HDN14" s="52"/>
      <c r="HDO14" s="52"/>
      <c r="HDP14" s="52"/>
      <c r="HDQ14" s="52"/>
      <c r="HDR14" s="52"/>
      <c r="HDS14" s="52"/>
      <c r="HDT14" s="52"/>
      <c r="HDU14" s="52"/>
      <c r="HDV14" s="52"/>
      <c r="HDW14" s="52"/>
      <c r="HDX14" s="52"/>
      <c r="HDY14" s="52"/>
      <c r="HDZ14" s="52"/>
      <c r="HEA14" s="52"/>
      <c r="HEB14" s="52"/>
      <c r="HEC14" s="52"/>
      <c r="HED14" s="52"/>
      <c r="HEE14" s="52"/>
      <c r="HEF14" s="52"/>
      <c r="HEG14" s="52"/>
      <c r="HEH14" s="52"/>
      <c r="HEI14" s="52"/>
      <c r="HEJ14" s="52"/>
      <c r="HEK14" s="52"/>
      <c r="HEL14" s="52"/>
      <c r="HEM14" s="52"/>
      <c r="HEN14" s="52"/>
      <c r="HEO14" s="52"/>
      <c r="HEP14" s="52"/>
      <c r="HEQ14" s="52"/>
      <c r="HER14" s="52"/>
      <c r="HES14" s="52"/>
      <c r="HET14" s="52"/>
      <c r="HEU14" s="52"/>
      <c r="HEV14" s="52"/>
      <c r="HEW14" s="52"/>
      <c r="HEX14" s="52"/>
      <c r="HEY14" s="52"/>
      <c r="HEZ14" s="52"/>
      <c r="HFA14" s="52"/>
      <c r="HFB14" s="52"/>
      <c r="HFC14" s="52"/>
      <c r="HFD14" s="52"/>
      <c r="HFE14" s="52"/>
      <c r="HFF14" s="52"/>
      <c r="HFG14" s="52"/>
      <c r="HFH14" s="52"/>
      <c r="HFI14" s="52"/>
      <c r="HFJ14" s="52"/>
      <c r="HFK14" s="52"/>
      <c r="HFL14" s="52"/>
      <c r="HFM14" s="52"/>
      <c r="HFN14" s="52"/>
      <c r="HFO14" s="52"/>
      <c r="HFP14" s="52"/>
      <c r="HFQ14" s="52"/>
      <c r="HFR14" s="52"/>
      <c r="HFS14" s="52"/>
      <c r="HFT14" s="52"/>
      <c r="HFU14" s="52"/>
      <c r="HFV14" s="52"/>
      <c r="HFW14" s="52"/>
      <c r="HFX14" s="52"/>
      <c r="HFY14" s="52"/>
      <c r="HFZ14" s="52"/>
      <c r="HGA14" s="52"/>
      <c r="HGB14" s="52"/>
      <c r="HGC14" s="52"/>
      <c r="HGD14" s="52"/>
      <c r="HGE14" s="52"/>
      <c r="HGF14" s="52"/>
      <c r="HGG14" s="52"/>
      <c r="HGH14" s="52"/>
      <c r="HGI14" s="52"/>
      <c r="HGJ14" s="52"/>
      <c r="HGK14" s="52"/>
      <c r="HGL14" s="52"/>
      <c r="HGM14" s="52"/>
      <c r="HGN14" s="52"/>
      <c r="HGO14" s="52"/>
      <c r="HGP14" s="52"/>
      <c r="HGQ14" s="52"/>
      <c r="HGR14" s="52"/>
      <c r="HGS14" s="52"/>
      <c r="HGT14" s="52"/>
      <c r="HGU14" s="52"/>
      <c r="HGV14" s="52"/>
      <c r="HGW14" s="52"/>
      <c r="HGX14" s="52"/>
      <c r="HGY14" s="52"/>
      <c r="HGZ14" s="52"/>
      <c r="HHA14" s="52"/>
      <c r="HHB14" s="52"/>
      <c r="HHC14" s="52"/>
      <c r="HHD14" s="52"/>
      <c r="HHE14" s="52"/>
      <c r="HHF14" s="52"/>
      <c r="HHG14" s="52"/>
      <c r="HHH14" s="52"/>
      <c r="HHI14" s="52"/>
      <c r="HHJ14" s="52"/>
      <c r="HHK14" s="52"/>
      <c r="HHL14" s="52"/>
      <c r="HHM14" s="52"/>
      <c r="HHN14" s="52"/>
      <c r="HHO14" s="52"/>
      <c r="HHP14" s="52"/>
      <c r="HHQ14" s="52"/>
      <c r="HHR14" s="52"/>
      <c r="HHS14" s="52"/>
      <c r="HHT14" s="52"/>
      <c r="HHU14" s="52"/>
      <c r="HHV14" s="52"/>
      <c r="HHW14" s="52"/>
      <c r="HHX14" s="52"/>
      <c r="HHY14" s="52"/>
      <c r="HHZ14" s="52"/>
      <c r="HIA14" s="52"/>
      <c r="HIB14" s="52"/>
      <c r="HIC14" s="52"/>
      <c r="HID14" s="52"/>
      <c r="HIE14" s="52"/>
      <c r="HIF14" s="52"/>
      <c r="HIG14" s="52"/>
      <c r="HIH14" s="52"/>
      <c r="HII14" s="52"/>
      <c r="HIJ14" s="52"/>
      <c r="HIK14" s="52"/>
      <c r="HIL14" s="52"/>
      <c r="HIM14" s="52"/>
      <c r="HIN14" s="52"/>
      <c r="HIO14" s="52"/>
      <c r="HIP14" s="52"/>
      <c r="HIQ14" s="52"/>
      <c r="HIR14" s="52"/>
      <c r="HIS14" s="52"/>
      <c r="HIT14" s="52"/>
      <c r="HIU14" s="52"/>
      <c r="HIV14" s="52"/>
      <c r="HIW14" s="52"/>
      <c r="HIX14" s="52"/>
      <c r="HIY14" s="52"/>
      <c r="HIZ14" s="52"/>
      <c r="HJA14" s="52"/>
      <c r="HJB14" s="52"/>
      <c r="HJC14" s="52"/>
      <c r="HJD14" s="52"/>
      <c r="HJE14" s="52"/>
      <c r="HJF14" s="52"/>
      <c r="HJG14" s="52"/>
      <c r="HJH14" s="52"/>
      <c r="HJI14" s="52"/>
      <c r="HJJ14" s="52"/>
      <c r="HJK14" s="52"/>
      <c r="HJL14" s="52"/>
      <c r="HJM14" s="52"/>
      <c r="HJN14" s="52"/>
      <c r="HJO14" s="52"/>
      <c r="HJP14" s="52"/>
      <c r="HJQ14" s="52"/>
      <c r="HJR14" s="52"/>
      <c r="HJS14" s="52"/>
      <c r="HJT14" s="52"/>
      <c r="HJU14" s="52"/>
      <c r="HJV14" s="52"/>
      <c r="HJW14" s="52"/>
      <c r="HJX14" s="52"/>
      <c r="HJY14" s="52"/>
      <c r="HJZ14" s="52"/>
      <c r="HKA14" s="52"/>
      <c r="HKB14" s="52"/>
      <c r="HKC14" s="52"/>
      <c r="HKD14" s="52"/>
      <c r="HKE14" s="52"/>
      <c r="HKF14" s="52"/>
      <c r="HKG14" s="52"/>
      <c r="HKH14" s="52"/>
      <c r="HKI14" s="52"/>
      <c r="HKJ14" s="52"/>
      <c r="HKK14" s="52"/>
      <c r="HKL14" s="52"/>
      <c r="HKM14" s="52"/>
      <c r="HKN14" s="52"/>
      <c r="HKO14" s="52"/>
      <c r="HKP14" s="52"/>
      <c r="HKQ14" s="52"/>
      <c r="HKR14" s="52"/>
      <c r="HKS14" s="52"/>
      <c r="HKT14" s="52"/>
      <c r="HKU14" s="52"/>
      <c r="HKV14" s="52"/>
      <c r="HKW14" s="52"/>
      <c r="HKX14" s="52"/>
      <c r="HKY14" s="52"/>
      <c r="HKZ14" s="52"/>
      <c r="HLA14" s="52"/>
      <c r="HLB14" s="52"/>
      <c r="HLC14" s="52"/>
      <c r="HLD14" s="52"/>
      <c r="HLE14" s="52"/>
      <c r="HLF14" s="52"/>
      <c r="HLG14" s="52"/>
      <c r="HLH14" s="52"/>
      <c r="HLI14" s="52"/>
      <c r="HLJ14" s="52"/>
      <c r="HLK14" s="52"/>
      <c r="HLL14" s="52"/>
      <c r="HLM14" s="52"/>
      <c r="HLN14" s="52"/>
      <c r="HLO14" s="52"/>
      <c r="HLP14" s="52"/>
      <c r="HLQ14" s="52"/>
      <c r="HLR14" s="52"/>
      <c r="HLS14" s="52"/>
      <c r="HLT14" s="52"/>
      <c r="HLU14" s="52"/>
      <c r="HLV14" s="52"/>
      <c r="HLW14" s="52"/>
      <c r="HLX14" s="52"/>
      <c r="HLY14" s="52"/>
      <c r="HLZ14" s="52"/>
      <c r="HMA14" s="52"/>
      <c r="HMB14" s="52"/>
      <c r="HMC14" s="52"/>
      <c r="HMD14" s="52"/>
      <c r="HME14" s="52"/>
      <c r="HMF14" s="52"/>
      <c r="HMG14" s="52"/>
      <c r="HMH14" s="52"/>
      <c r="HMI14" s="52"/>
      <c r="HMJ14" s="52"/>
      <c r="HMK14" s="52"/>
      <c r="HML14" s="52"/>
      <c r="HMM14" s="52"/>
      <c r="HMN14" s="52"/>
      <c r="HMO14" s="52"/>
      <c r="HMP14" s="52"/>
      <c r="HMQ14" s="52"/>
      <c r="HMR14" s="52"/>
      <c r="HMS14" s="52"/>
      <c r="HMT14" s="52"/>
      <c r="HMU14" s="52"/>
      <c r="HMV14" s="52"/>
      <c r="HMW14" s="52"/>
      <c r="HMX14" s="52"/>
      <c r="HMY14" s="52"/>
      <c r="HMZ14" s="52"/>
      <c r="HNA14" s="52"/>
      <c r="HNB14" s="52"/>
      <c r="HNC14" s="52"/>
      <c r="HND14" s="52"/>
      <c r="HNE14" s="52"/>
      <c r="HNF14" s="52"/>
      <c r="HNG14" s="52"/>
      <c r="HNH14" s="52"/>
      <c r="HNI14" s="52"/>
      <c r="HNJ14" s="52"/>
      <c r="HNK14" s="52"/>
      <c r="HNL14" s="52"/>
      <c r="HNM14" s="52"/>
      <c r="HNN14" s="52"/>
      <c r="HNO14" s="52"/>
      <c r="HNP14" s="52"/>
      <c r="HNQ14" s="52"/>
      <c r="HNR14" s="52"/>
      <c r="HNS14" s="52"/>
      <c r="HNT14" s="52"/>
      <c r="HNU14" s="52"/>
      <c r="HNV14" s="52"/>
      <c r="HNW14" s="52"/>
      <c r="HNX14" s="52"/>
      <c r="HNY14" s="52"/>
      <c r="HNZ14" s="52"/>
      <c r="HOA14" s="52"/>
      <c r="HOB14" s="52"/>
      <c r="HOC14" s="52"/>
      <c r="HOD14" s="52"/>
      <c r="HOE14" s="52"/>
      <c r="HOF14" s="52"/>
      <c r="HOG14" s="52"/>
      <c r="HOH14" s="52"/>
      <c r="HOI14" s="52"/>
      <c r="HOJ14" s="52"/>
      <c r="HOK14" s="52"/>
      <c r="HOL14" s="52"/>
      <c r="HOM14" s="52"/>
      <c r="HON14" s="52"/>
      <c r="HOO14" s="52"/>
      <c r="HOP14" s="52"/>
      <c r="HOQ14" s="52"/>
      <c r="HOR14" s="52"/>
      <c r="HOS14" s="52"/>
      <c r="HOT14" s="52"/>
      <c r="HOU14" s="52"/>
      <c r="HOV14" s="52"/>
      <c r="HOW14" s="52"/>
      <c r="HOX14" s="52"/>
      <c r="HOY14" s="52"/>
      <c r="HOZ14" s="52"/>
      <c r="HPA14" s="52"/>
      <c r="HPB14" s="52"/>
      <c r="HPC14" s="52"/>
      <c r="HPD14" s="52"/>
      <c r="HPE14" s="52"/>
      <c r="HPF14" s="52"/>
      <c r="HPG14" s="52"/>
      <c r="HPH14" s="52"/>
      <c r="HPI14" s="52"/>
      <c r="HPJ14" s="52"/>
      <c r="HPK14" s="52"/>
      <c r="HPL14" s="52"/>
      <c r="HPM14" s="52"/>
      <c r="HPN14" s="52"/>
      <c r="HPO14" s="52"/>
      <c r="HPP14" s="52"/>
      <c r="HPQ14" s="52"/>
      <c r="HPR14" s="52"/>
      <c r="HPS14" s="52"/>
      <c r="HPT14" s="52"/>
      <c r="HPU14" s="52"/>
      <c r="HPV14" s="52"/>
      <c r="HPW14" s="52"/>
      <c r="HPX14" s="52"/>
      <c r="HPY14" s="52"/>
      <c r="HPZ14" s="52"/>
      <c r="HQA14" s="52"/>
      <c r="HQB14" s="52"/>
      <c r="HQC14" s="52"/>
      <c r="HQD14" s="52"/>
      <c r="HQE14" s="52"/>
      <c r="HQF14" s="52"/>
      <c r="HQG14" s="52"/>
      <c r="HQH14" s="52"/>
      <c r="HQI14" s="52"/>
      <c r="HQJ14" s="52"/>
      <c r="HQK14" s="52"/>
      <c r="HQL14" s="52"/>
      <c r="HQM14" s="52"/>
      <c r="HQN14" s="52"/>
      <c r="HQO14" s="52"/>
      <c r="HQP14" s="52"/>
      <c r="HQQ14" s="52"/>
      <c r="HQR14" s="52"/>
      <c r="HQS14" s="52"/>
      <c r="HQT14" s="52"/>
      <c r="HQU14" s="52"/>
      <c r="HQV14" s="52"/>
      <c r="HQW14" s="52"/>
      <c r="HQX14" s="52"/>
      <c r="HQY14" s="52"/>
      <c r="HQZ14" s="52"/>
      <c r="HRA14" s="52"/>
      <c r="HRB14" s="52"/>
      <c r="HRC14" s="52"/>
      <c r="HRD14" s="52"/>
      <c r="HRE14" s="52"/>
      <c r="HRF14" s="52"/>
      <c r="HRG14" s="52"/>
      <c r="HRH14" s="52"/>
      <c r="HRI14" s="52"/>
      <c r="HRJ14" s="52"/>
      <c r="HRK14" s="52"/>
      <c r="HRL14" s="52"/>
      <c r="HRM14" s="52"/>
      <c r="HRN14" s="52"/>
      <c r="HRO14" s="52"/>
      <c r="HRP14" s="52"/>
      <c r="HRQ14" s="52"/>
      <c r="HRR14" s="52"/>
      <c r="HRS14" s="52"/>
      <c r="HRT14" s="52"/>
      <c r="HRU14" s="52"/>
      <c r="HRV14" s="52"/>
      <c r="HRW14" s="52"/>
      <c r="HRX14" s="52"/>
      <c r="HRY14" s="52"/>
      <c r="HRZ14" s="52"/>
      <c r="HSA14" s="52"/>
      <c r="HSB14" s="52"/>
      <c r="HSC14" s="52"/>
      <c r="HSD14" s="52"/>
      <c r="HSE14" s="52"/>
      <c r="HSF14" s="52"/>
      <c r="HSG14" s="52"/>
      <c r="HSH14" s="52"/>
      <c r="HSI14" s="52"/>
      <c r="HSJ14" s="52"/>
      <c r="HSK14" s="52"/>
      <c r="HSL14" s="52"/>
      <c r="HSM14" s="52"/>
      <c r="HSN14" s="52"/>
      <c r="HSO14" s="52"/>
      <c r="HSP14" s="52"/>
      <c r="HSQ14" s="52"/>
      <c r="HSR14" s="52"/>
      <c r="HSS14" s="52"/>
      <c r="HST14" s="52"/>
      <c r="HSU14" s="52"/>
      <c r="HSV14" s="52"/>
      <c r="HSW14" s="52"/>
      <c r="HSX14" s="52"/>
      <c r="HSY14" s="52"/>
      <c r="HSZ14" s="52"/>
      <c r="HTA14" s="52"/>
      <c r="HTB14" s="52"/>
      <c r="HTC14" s="52"/>
      <c r="HTD14" s="52"/>
      <c r="HTE14" s="52"/>
      <c r="HTF14" s="52"/>
      <c r="HTG14" s="52"/>
      <c r="HTH14" s="52"/>
      <c r="HTI14" s="52"/>
      <c r="HTJ14" s="52"/>
      <c r="HTK14" s="52"/>
      <c r="HTL14" s="52"/>
      <c r="HTM14" s="52"/>
      <c r="HTN14" s="52"/>
      <c r="HTO14" s="52"/>
      <c r="HTP14" s="52"/>
      <c r="HTQ14" s="52"/>
      <c r="HTR14" s="52"/>
      <c r="HTS14" s="52"/>
      <c r="HTT14" s="52"/>
      <c r="HTU14" s="52"/>
      <c r="HTV14" s="52"/>
      <c r="HTW14" s="52"/>
      <c r="HTX14" s="52"/>
      <c r="HTY14" s="52"/>
      <c r="HTZ14" s="52"/>
      <c r="HUA14" s="52"/>
      <c r="HUB14" s="52"/>
      <c r="HUC14" s="52"/>
      <c r="HUD14" s="52"/>
      <c r="HUE14" s="52"/>
      <c r="HUF14" s="52"/>
      <c r="HUG14" s="52"/>
      <c r="HUH14" s="52"/>
      <c r="HUI14" s="52"/>
      <c r="HUJ14" s="52"/>
      <c r="HUK14" s="52"/>
      <c r="HUL14" s="52"/>
      <c r="HUM14" s="52"/>
      <c r="HUN14" s="52"/>
      <c r="HUO14" s="52"/>
      <c r="HUP14" s="52"/>
      <c r="HUQ14" s="52"/>
      <c r="HUR14" s="52"/>
      <c r="HUS14" s="52"/>
      <c r="HUT14" s="52"/>
      <c r="HUU14" s="52"/>
      <c r="HUV14" s="52"/>
      <c r="HUW14" s="52"/>
      <c r="HUX14" s="52"/>
      <c r="HUY14" s="52"/>
      <c r="HUZ14" s="52"/>
      <c r="HVA14" s="52"/>
      <c r="HVB14" s="52"/>
      <c r="HVC14" s="52"/>
      <c r="HVD14" s="52"/>
      <c r="HVE14" s="52"/>
      <c r="HVF14" s="52"/>
      <c r="HVG14" s="52"/>
      <c r="HVH14" s="52"/>
      <c r="HVI14" s="52"/>
      <c r="HVJ14" s="52"/>
      <c r="HVK14" s="52"/>
      <c r="HVL14" s="52"/>
      <c r="HVM14" s="52"/>
      <c r="HVN14" s="52"/>
      <c r="HVO14" s="52"/>
      <c r="HVP14" s="52"/>
      <c r="HVQ14" s="52"/>
      <c r="HVR14" s="52"/>
      <c r="HVS14" s="52"/>
      <c r="HVT14" s="52"/>
      <c r="HVU14" s="52"/>
      <c r="HVV14" s="52"/>
      <c r="HVW14" s="52"/>
      <c r="HVX14" s="52"/>
      <c r="HVY14" s="52"/>
      <c r="HVZ14" s="52"/>
      <c r="HWA14" s="52"/>
      <c r="HWB14" s="52"/>
      <c r="HWC14" s="52"/>
      <c r="HWD14" s="52"/>
      <c r="HWE14" s="52"/>
      <c r="HWF14" s="52"/>
      <c r="HWG14" s="52"/>
      <c r="HWH14" s="52"/>
      <c r="HWI14" s="52"/>
      <c r="HWJ14" s="52"/>
      <c r="HWK14" s="52"/>
      <c r="HWL14" s="52"/>
      <c r="HWM14" s="52"/>
      <c r="HWN14" s="52"/>
      <c r="HWO14" s="52"/>
      <c r="HWP14" s="52"/>
      <c r="HWQ14" s="52"/>
      <c r="HWR14" s="52"/>
      <c r="HWS14" s="52"/>
      <c r="HWT14" s="52"/>
      <c r="HWU14" s="52"/>
      <c r="HWV14" s="52"/>
      <c r="HWW14" s="52"/>
      <c r="HWX14" s="52"/>
      <c r="HWY14" s="52"/>
      <c r="HWZ14" s="52"/>
      <c r="HXA14" s="52"/>
      <c r="HXB14" s="52"/>
      <c r="HXC14" s="52"/>
      <c r="HXD14" s="52"/>
      <c r="HXE14" s="52"/>
      <c r="HXF14" s="52"/>
      <c r="HXG14" s="52"/>
      <c r="HXH14" s="52"/>
      <c r="HXI14" s="52"/>
      <c r="HXJ14" s="52"/>
      <c r="HXK14" s="52"/>
      <c r="HXL14" s="52"/>
      <c r="HXM14" s="52"/>
      <c r="HXN14" s="52"/>
      <c r="HXO14" s="52"/>
      <c r="HXP14" s="52"/>
      <c r="HXQ14" s="52"/>
      <c r="HXR14" s="52"/>
      <c r="HXS14" s="52"/>
      <c r="HXT14" s="52"/>
      <c r="HXU14" s="52"/>
      <c r="HXV14" s="52"/>
      <c r="HXW14" s="52"/>
      <c r="HXX14" s="52"/>
      <c r="HXY14" s="52"/>
      <c r="HXZ14" s="52"/>
      <c r="HYA14" s="52"/>
      <c r="HYB14" s="52"/>
      <c r="HYC14" s="52"/>
      <c r="HYD14" s="52"/>
      <c r="HYE14" s="52"/>
      <c r="HYF14" s="52"/>
      <c r="HYG14" s="52"/>
      <c r="HYH14" s="52"/>
      <c r="HYI14" s="52"/>
      <c r="HYJ14" s="52"/>
      <c r="HYK14" s="52"/>
      <c r="HYL14" s="52"/>
      <c r="HYM14" s="52"/>
      <c r="HYN14" s="52"/>
      <c r="HYO14" s="52"/>
      <c r="HYP14" s="52"/>
      <c r="HYQ14" s="52"/>
      <c r="HYR14" s="52"/>
      <c r="HYS14" s="52"/>
      <c r="HYT14" s="52"/>
      <c r="HYU14" s="52"/>
      <c r="HYV14" s="52"/>
      <c r="HYW14" s="52"/>
      <c r="HYX14" s="52"/>
      <c r="HYY14" s="52"/>
      <c r="HYZ14" s="52"/>
      <c r="HZA14" s="52"/>
      <c r="HZB14" s="52"/>
      <c r="HZC14" s="52"/>
      <c r="HZD14" s="52"/>
      <c r="HZE14" s="52"/>
      <c r="HZF14" s="52"/>
      <c r="HZG14" s="52"/>
      <c r="HZH14" s="52"/>
      <c r="HZI14" s="52"/>
      <c r="HZJ14" s="52"/>
      <c r="HZK14" s="52"/>
      <c r="HZL14" s="52"/>
      <c r="HZM14" s="52"/>
      <c r="HZN14" s="52"/>
      <c r="HZO14" s="52"/>
      <c r="HZP14" s="52"/>
      <c r="HZQ14" s="52"/>
      <c r="HZR14" s="52"/>
      <c r="HZS14" s="52"/>
      <c r="HZT14" s="52"/>
      <c r="HZU14" s="52"/>
      <c r="HZV14" s="52"/>
      <c r="HZW14" s="52"/>
      <c r="HZX14" s="52"/>
      <c r="HZY14" s="52"/>
      <c r="HZZ14" s="52"/>
      <c r="IAA14" s="52"/>
      <c r="IAB14" s="52"/>
      <c r="IAC14" s="52"/>
      <c r="IAD14" s="52"/>
      <c r="IAE14" s="52"/>
      <c r="IAF14" s="52"/>
      <c r="IAG14" s="52"/>
      <c r="IAH14" s="52"/>
      <c r="IAI14" s="52"/>
      <c r="IAJ14" s="52"/>
      <c r="IAK14" s="52"/>
      <c r="IAL14" s="52"/>
      <c r="IAM14" s="52"/>
      <c r="IAN14" s="52"/>
      <c r="IAO14" s="52"/>
      <c r="IAP14" s="52"/>
      <c r="IAQ14" s="52"/>
      <c r="IAR14" s="52"/>
      <c r="IAS14" s="52"/>
      <c r="IAT14" s="52"/>
      <c r="IAU14" s="52"/>
      <c r="IAV14" s="52"/>
      <c r="IAW14" s="52"/>
      <c r="IAX14" s="52"/>
      <c r="IAY14" s="52"/>
      <c r="IAZ14" s="52"/>
      <c r="IBA14" s="52"/>
      <c r="IBB14" s="52"/>
      <c r="IBC14" s="52"/>
      <c r="IBD14" s="52"/>
      <c r="IBE14" s="52"/>
      <c r="IBF14" s="52"/>
      <c r="IBG14" s="52"/>
      <c r="IBH14" s="52"/>
      <c r="IBI14" s="52"/>
      <c r="IBJ14" s="52"/>
      <c r="IBK14" s="52"/>
      <c r="IBL14" s="52"/>
      <c r="IBM14" s="52"/>
      <c r="IBN14" s="52"/>
      <c r="IBO14" s="52"/>
      <c r="IBP14" s="52"/>
      <c r="IBQ14" s="52"/>
      <c r="IBR14" s="52"/>
      <c r="IBS14" s="52"/>
      <c r="IBT14" s="52"/>
      <c r="IBU14" s="52"/>
      <c r="IBV14" s="52"/>
      <c r="IBW14" s="52"/>
      <c r="IBX14" s="52"/>
      <c r="IBY14" s="52"/>
      <c r="IBZ14" s="52"/>
      <c r="ICA14" s="52"/>
      <c r="ICB14" s="52"/>
      <c r="ICC14" s="52"/>
      <c r="ICD14" s="52"/>
      <c r="ICE14" s="52"/>
      <c r="ICF14" s="52"/>
      <c r="ICG14" s="52"/>
      <c r="ICH14" s="52"/>
      <c r="ICI14" s="52"/>
      <c r="ICJ14" s="52"/>
      <c r="ICK14" s="52"/>
      <c r="ICL14" s="52"/>
      <c r="ICM14" s="52"/>
      <c r="ICN14" s="52"/>
      <c r="ICO14" s="52"/>
      <c r="ICP14" s="52"/>
      <c r="ICQ14" s="52"/>
      <c r="ICR14" s="52"/>
      <c r="ICS14" s="52"/>
      <c r="ICT14" s="52"/>
      <c r="ICU14" s="52"/>
      <c r="ICV14" s="52"/>
      <c r="ICW14" s="52"/>
      <c r="ICX14" s="52"/>
      <c r="ICY14" s="52"/>
      <c r="ICZ14" s="52"/>
      <c r="IDA14" s="52"/>
      <c r="IDB14" s="52"/>
      <c r="IDC14" s="52"/>
      <c r="IDD14" s="52"/>
      <c r="IDE14" s="52"/>
      <c r="IDF14" s="52"/>
      <c r="IDG14" s="52"/>
      <c r="IDH14" s="52"/>
      <c r="IDI14" s="52"/>
      <c r="IDJ14" s="52"/>
      <c r="IDK14" s="52"/>
      <c r="IDL14" s="52"/>
      <c r="IDM14" s="52"/>
      <c r="IDN14" s="52"/>
      <c r="IDO14" s="52"/>
      <c r="IDP14" s="52"/>
      <c r="IDQ14" s="52"/>
      <c r="IDR14" s="52"/>
      <c r="IDS14" s="52"/>
      <c r="IDT14" s="52"/>
      <c r="IDU14" s="52"/>
      <c r="IDV14" s="52"/>
      <c r="IDW14" s="52"/>
      <c r="IDX14" s="52"/>
      <c r="IDY14" s="52"/>
      <c r="IDZ14" s="52"/>
      <c r="IEA14" s="52"/>
      <c r="IEB14" s="52"/>
      <c r="IEC14" s="52"/>
      <c r="IED14" s="52"/>
      <c r="IEE14" s="52"/>
      <c r="IEF14" s="52"/>
      <c r="IEG14" s="52"/>
      <c r="IEH14" s="52"/>
      <c r="IEI14" s="52"/>
      <c r="IEJ14" s="52"/>
      <c r="IEK14" s="52"/>
      <c r="IEL14" s="52"/>
      <c r="IEM14" s="52"/>
      <c r="IEN14" s="52"/>
      <c r="IEO14" s="52"/>
      <c r="IEP14" s="52"/>
      <c r="IEQ14" s="52"/>
      <c r="IER14" s="52"/>
      <c r="IES14" s="52"/>
      <c r="IET14" s="52"/>
      <c r="IEU14" s="52"/>
      <c r="IEV14" s="52"/>
      <c r="IEW14" s="52"/>
      <c r="IEX14" s="52"/>
      <c r="IEY14" s="52"/>
      <c r="IEZ14" s="52"/>
      <c r="IFA14" s="52"/>
      <c r="IFB14" s="52"/>
      <c r="IFC14" s="52"/>
      <c r="IFD14" s="52"/>
      <c r="IFE14" s="52"/>
      <c r="IFF14" s="52"/>
      <c r="IFG14" s="52"/>
      <c r="IFH14" s="52"/>
      <c r="IFI14" s="52"/>
      <c r="IFJ14" s="52"/>
      <c r="IFK14" s="52"/>
      <c r="IFL14" s="52"/>
      <c r="IFM14" s="52"/>
      <c r="IFN14" s="52"/>
      <c r="IFO14" s="52"/>
      <c r="IFP14" s="52"/>
      <c r="IFQ14" s="52"/>
      <c r="IFR14" s="52"/>
      <c r="IFS14" s="52"/>
      <c r="IFT14" s="52"/>
      <c r="IFU14" s="52"/>
      <c r="IFV14" s="52"/>
      <c r="IFW14" s="52"/>
      <c r="IFX14" s="52"/>
      <c r="IFY14" s="52"/>
      <c r="IFZ14" s="52"/>
      <c r="IGA14" s="52"/>
      <c r="IGB14" s="52"/>
      <c r="IGC14" s="52"/>
      <c r="IGD14" s="52"/>
      <c r="IGE14" s="52"/>
      <c r="IGF14" s="52"/>
      <c r="IGG14" s="52"/>
      <c r="IGH14" s="52"/>
      <c r="IGI14" s="52"/>
      <c r="IGJ14" s="52"/>
      <c r="IGK14" s="52"/>
      <c r="IGL14" s="52"/>
      <c r="IGM14" s="52"/>
      <c r="IGN14" s="52"/>
      <c r="IGO14" s="52"/>
      <c r="IGP14" s="52"/>
      <c r="IGQ14" s="52"/>
      <c r="IGR14" s="52"/>
      <c r="IGS14" s="52"/>
      <c r="IGT14" s="52"/>
      <c r="IGU14" s="52"/>
      <c r="IGV14" s="52"/>
      <c r="IGW14" s="52"/>
      <c r="IGX14" s="52"/>
      <c r="IGY14" s="52"/>
      <c r="IGZ14" s="52"/>
      <c r="IHA14" s="52"/>
      <c r="IHB14" s="52"/>
      <c r="IHC14" s="52"/>
      <c r="IHD14" s="52"/>
      <c r="IHE14" s="52"/>
      <c r="IHF14" s="52"/>
      <c r="IHG14" s="52"/>
      <c r="IHH14" s="52"/>
      <c r="IHI14" s="52"/>
      <c r="IHJ14" s="52"/>
      <c r="IHK14" s="52"/>
      <c r="IHL14" s="52"/>
      <c r="IHM14" s="52"/>
      <c r="IHN14" s="52"/>
      <c r="IHO14" s="52"/>
      <c r="IHP14" s="52"/>
      <c r="IHQ14" s="52"/>
      <c r="IHR14" s="52"/>
      <c r="IHS14" s="52"/>
      <c r="IHT14" s="52"/>
      <c r="IHU14" s="52"/>
      <c r="IHV14" s="52"/>
      <c r="IHW14" s="52"/>
      <c r="IHX14" s="52"/>
      <c r="IHY14" s="52"/>
      <c r="IHZ14" s="52"/>
      <c r="IIA14" s="52"/>
      <c r="IIB14" s="52"/>
      <c r="IIC14" s="52"/>
      <c r="IID14" s="52"/>
      <c r="IIE14" s="52"/>
      <c r="IIF14" s="52"/>
      <c r="IIG14" s="52"/>
      <c r="IIH14" s="52"/>
      <c r="III14" s="52"/>
      <c r="IIJ14" s="52"/>
      <c r="IIK14" s="52"/>
      <c r="IIL14" s="52"/>
      <c r="IIM14" s="52"/>
      <c r="IIN14" s="52"/>
      <c r="IIO14" s="52"/>
      <c r="IIP14" s="52"/>
      <c r="IIQ14" s="52"/>
      <c r="IIR14" s="52"/>
      <c r="IIS14" s="52"/>
      <c r="IIT14" s="52"/>
      <c r="IIU14" s="52"/>
      <c r="IIV14" s="52"/>
      <c r="IIW14" s="52"/>
      <c r="IIX14" s="52"/>
      <c r="IIY14" s="52"/>
      <c r="IIZ14" s="52"/>
      <c r="IJA14" s="52"/>
      <c r="IJB14" s="52"/>
      <c r="IJC14" s="52"/>
      <c r="IJD14" s="52"/>
      <c r="IJE14" s="52"/>
      <c r="IJF14" s="52"/>
      <c r="IJG14" s="52"/>
      <c r="IJH14" s="52"/>
      <c r="IJI14" s="52"/>
      <c r="IJJ14" s="52"/>
      <c r="IJK14" s="52"/>
      <c r="IJL14" s="52"/>
      <c r="IJM14" s="52"/>
      <c r="IJN14" s="52"/>
      <c r="IJO14" s="52"/>
      <c r="IJP14" s="52"/>
      <c r="IJQ14" s="52"/>
      <c r="IJR14" s="52"/>
      <c r="IJS14" s="52"/>
      <c r="IJT14" s="52"/>
      <c r="IJU14" s="52"/>
      <c r="IJV14" s="52"/>
      <c r="IJW14" s="52"/>
      <c r="IJX14" s="52"/>
      <c r="IJY14" s="52"/>
      <c r="IJZ14" s="52"/>
      <c r="IKA14" s="52"/>
      <c r="IKB14" s="52"/>
      <c r="IKC14" s="52"/>
      <c r="IKD14" s="52"/>
      <c r="IKE14" s="52"/>
      <c r="IKF14" s="52"/>
      <c r="IKG14" s="52"/>
      <c r="IKH14" s="52"/>
      <c r="IKI14" s="52"/>
      <c r="IKJ14" s="52"/>
      <c r="IKK14" s="52"/>
      <c r="IKL14" s="52"/>
      <c r="IKM14" s="52"/>
      <c r="IKN14" s="52"/>
      <c r="IKO14" s="52"/>
      <c r="IKP14" s="52"/>
      <c r="IKQ14" s="52"/>
      <c r="IKR14" s="52"/>
      <c r="IKS14" s="52"/>
      <c r="IKT14" s="52"/>
      <c r="IKU14" s="52"/>
      <c r="IKV14" s="52"/>
      <c r="IKW14" s="52"/>
      <c r="IKX14" s="52"/>
      <c r="IKY14" s="52"/>
      <c r="IKZ14" s="52"/>
      <c r="ILA14" s="52"/>
      <c r="ILB14" s="52"/>
      <c r="ILC14" s="52"/>
      <c r="ILD14" s="52"/>
      <c r="ILE14" s="52"/>
      <c r="ILF14" s="52"/>
      <c r="ILG14" s="52"/>
      <c r="ILH14" s="52"/>
      <c r="ILI14" s="52"/>
      <c r="ILJ14" s="52"/>
      <c r="ILK14" s="52"/>
      <c r="ILL14" s="52"/>
      <c r="ILM14" s="52"/>
      <c r="ILN14" s="52"/>
      <c r="ILO14" s="52"/>
      <c r="ILP14" s="52"/>
      <c r="ILQ14" s="52"/>
      <c r="ILR14" s="52"/>
      <c r="ILS14" s="52"/>
      <c r="ILT14" s="52"/>
      <c r="ILU14" s="52"/>
      <c r="ILV14" s="52"/>
      <c r="ILW14" s="52"/>
      <c r="ILX14" s="52"/>
      <c r="ILY14" s="52"/>
      <c r="ILZ14" s="52"/>
      <c r="IMA14" s="52"/>
      <c r="IMB14" s="52"/>
      <c r="IMC14" s="52"/>
      <c r="IMD14" s="52"/>
      <c r="IME14" s="52"/>
      <c r="IMF14" s="52"/>
      <c r="IMG14" s="52"/>
      <c r="IMH14" s="52"/>
      <c r="IMI14" s="52"/>
      <c r="IMJ14" s="52"/>
      <c r="IMK14" s="52"/>
      <c r="IML14" s="52"/>
      <c r="IMM14" s="52"/>
      <c r="IMN14" s="52"/>
      <c r="IMO14" s="52"/>
      <c r="IMP14" s="52"/>
      <c r="IMQ14" s="52"/>
      <c r="IMR14" s="52"/>
      <c r="IMS14" s="52"/>
      <c r="IMT14" s="52"/>
      <c r="IMU14" s="52"/>
      <c r="IMV14" s="52"/>
      <c r="IMW14" s="52"/>
      <c r="IMX14" s="52"/>
      <c r="IMY14" s="52"/>
      <c r="IMZ14" s="52"/>
      <c r="INA14" s="52"/>
      <c r="INB14" s="52"/>
      <c r="INC14" s="52"/>
      <c r="IND14" s="52"/>
      <c r="INE14" s="52"/>
      <c r="INF14" s="52"/>
      <c r="ING14" s="52"/>
      <c r="INH14" s="52"/>
      <c r="INI14" s="52"/>
      <c r="INJ14" s="52"/>
      <c r="INK14" s="52"/>
      <c r="INL14" s="52"/>
      <c r="INM14" s="52"/>
      <c r="INN14" s="52"/>
      <c r="INO14" s="52"/>
      <c r="INP14" s="52"/>
      <c r="INQ14" s="52"/>
      <c r="INR14" s="52"/>
      <c r="INS14" s="52"/>
      <c r="INT14" s="52"/>
      <c r="INU14" s="52"/>
      <c r="INV14" s="52"/>
      <c r="INW14" s="52"/>
      <c r="INX14" s="52"/>
      <c r="INY14" s="52"/>
      <c r="INZ14" s="52"/>
      <c r="IOA14" s="52"/>
      <c r="IOB14" s="52"/>
      <c r="IOC14" s="52"/>
      <c r="IOD14" s="52"/>
      <c r="IOE14" s="52"/>
      <c r="IOF14" s="52"/>
      <c r="IOG14" s="52"/>
      <c r="IOH14" s="52"/>
      <c r="IOI14" s="52"/>
      <c r="IOJ14" s="52"/>
      <c r="IOK14" s="52"/>
      <c r="IOL14" s="52"/>
      <c r="IOM14" s="52"/>
      <c r="ION14" s="52"/>
      <c r="IOO14" s="52"/>
      <c r="IOP14" s="52"/>
      <c r="IOQ14" s="52"/>
      <c r="IOR14" s="52"/>
      <c r="IOS14" s="52"/>
      <c r="IOT14" s="52"/>
      <c r="IOU14" s="52"/>
      <c r="IOV14" s="52"/>
      <c r="IOW14" s="52"/>
      <c r="IOX14" s="52"/>
      <c r="IOY14" s="52"/>
      <c r="IOZ14" s="52"/>
      <c r="IPA14" s="52"/>
      <c r="IPB14" s="52"/>
      <c r="IPC14" s="52"/>
      <c r="IPD14" s="52"/>
      <c r="IPE14" s="52"/>
      <c r="IPF14" s="52"/>
      <c r="IPG14" s="52"/>
      <c r="IPH14" s="52"/>
      <c r="IPI14" s="52"/>
      <c r="IPJ14" s="52"/>
      <c r="IPK14" s="52"/>
      <c r="IPL14" s="52"/>
      <c r="IPM14" s="52"/>
      <c r="IPN14" s="52"/>
      <c r="IPO14" s="52"/>
      <c r="IPP14" s="52"/>
      <c r="IPQ14" s="52"/>
      <c r="IPR14" s="52"/>
      <c r="IPS14" s="52"/>
      <c r="IPT14" s="52"/>
      <c r="IPU14" s="52"/>
      <c r="IPV14" s="52"/>
      <c r="IPW14" s="52"/>
      <c r="IPX14" s="52"/>
      <c r="IPY14" s="52"/>
      <c r="IPZ14" s="52"/>
      <c r="IQA14" s="52"/>
      <c r="IQB14" s="52"/>
      <c r="IQC14" s="52"/>
      <c r="IQD14" s="52"/>
      <c r="IQE14" s="52"/>
      <c r="IQF14" s="52"/>
      <c r="IQG14" s="52"/>
      <c r="IQH14" s="52"/>
      <c r="IQI14" s="52"/>
      <c r="IQJ14" s="52"/>
      <c r="IQK14" s="52"/>
      <c r="IQL14" s="52"/>
      <c r="IQM14" s="52"/>
      <c r="IQN14" s="52"/>
      <c r="IQO14" s="52"/>
      <c r="IQP14" s="52"/>
      <c r="IQQ14" s="52"/>
      <c r="IQR14" s="52"/>
      <c r="IQS14" s="52"/>
      <c r="IQT14" s="52"/>
      <c r="IQU14" s="52"/>
      <c r="IQV14" s="52"/>
      <c r="IQW14" s="52"/>
      <c r="IQX14" s="52"/>
      <c r="IQY14" s="52"/>
      <c r="IQZ14" s="52"/>
      <c r="IRA14" s="52"/>
      <c r="IRB14" s="52"/>
      <c r="IRC14" s="52"/>
      <c r="IRD14" s="52"/>
      <c r="IRE14" s="52"/>
      <c r="IRF14" s="52"/>
      <c r="IRG14" s="52"/>
      <c r="IRH14" s="52"/>
      <c r="IRI14" s="52"/>
      <c r="IRJ14" s="52"/>
      <c r="IRK14" s="52"/>
      <c r="IRL14" s="52"/>
      <c r="IRM14" s="52"/>
      <c r="IRN14" s="52"/>
      <c r="IRO14" s="52"/>
      <c r="IRP14" s="52"/>
      <c r="IRQ14" s="52"/>
      <c r="IRR14" s="52"/>
      <c r="IRS14" s="52"/>
      <c r="IRT14" s="52"/>
      <c r="IRU14" s="52"/>
      <c r="IRV14" s="52"/>
      <c r="IRW14" s="52"/>
      <c r="IRX14" s="52"/>
      <c r="IRY14" s="52"/>
      <c r="IRZ14" s="52"/>
      <c r="ISA14" s="52"/>
      <c r="ISB14" s="52"/>
      <c r="ISC14" s="52"/>
      <c r="ISD14" s="52"/>
      <c r="ISE14" s="52"/>
      <c r="ISF14" s="52"/>
      <c r="ISG14" s="52"/>
      <c r="ISH14" s="52"/>
      <c r="ISI14" s="52"/>
      <c r="ISJ14" s="52"/>
      <c r="ISK14" s="52"/>
      <c r="ISL14" s="52"/>
      <c r="ISM14" s="52"/>
      <c r="ISN14" s="52"/>
      <c r="ISO14" s="52"/>
      <c r="ISP14" s="52"/>
      <c r="ISQ14" s="52"/>
      <c r="ISR14" s="52"/>
      <c r="ISS14" s="52"/>
      <c r="IST14" s="52"/>
      <c r="ISU14" s="52"/>
      <c r="ISV14" s="52"/>
      <c r="ISW14" s="52"/>
      <c r="ISX14" s="52"/>
      <c r="ISY14" s="52"/>
      <c r="ISZ14" s="52"/>
      <c r="ITA14" s="52"/>
      <c r="ITB14" s="52"/>
      <c r="ITC14" s="52"/>
      <c r="ITD14" s="52"/>
      <c r="ITE14" s="52"/>
      <c r="ITF14" s="52"/>
      <c r="ITG14" s="52"/>
      <c r="ITH14" s="52"/>
      <c r="ITI14" s="52"/>
      <c r="ITJ14" s="52"/>
      <c r="ITK14" s="52"/>
      <c r="ITL14" s="52"/>
      <c r="ITM14" s="52"/>
      <c r="ITN14" s="52"/>
      <c r="ITO14" s="52"/>
      <c r="ITP14" s="52"/>
      <c r="ITQ14" s="52"/>
      <c r="ITR14" s="52"/>
      <c r="ITS14" s="52"/>
      <c r="ITT14" s="52"/>
      <c r="ITU14" s="52"/>
      <c r="ITV14" s="52"/>
      <c r="ITW14" s="52"/>
      <c r="ITX14" s="52"/>
      <c r="ITY14" s="52"/>
      <c r="ITZ14" s="52"/>
      <c r="IUA14" s="52"/>
      <c r="IUB14" s="52"/>
      <c r="IUC14" s="52"/>
      <c r="IUD14" s="52"/>
      <c r="IUE14" s="52"/>
      <c r="IUF14" s="52"/>
      <c r="IUG14" s="52"/>
      <c r="IUH14" s="52"/>
      <c r="IUI14" s="52"/>
      <c r="IUJ14" s="52"/>
      <c r="IUK14" s="52"/>
      <c r="IUL14" s="52"/>
      <c r="IUM14" s="52"/>
      <c r="IUN14" s="52"/>
      <c r="IUO14" s="52"/>
      <c r="IUP14" s="52"/>
      <c r="IUQ14" s="52"/>
      <c r="IUR14" s="52"/>
      <c r="IUS14" s="52"/>
      <c r="IUT14" s="52"/>
      <c r="IUU14" s="52"/>
      <c r="IUV14" s="52"/>
      <c r="IUW14" s="52"/>
      <c r="IUX14" s="52"/>
      <c r="IUY14" s="52"/>
      <c r="IUZ14" s="52"/>
      <c r="IVA14" s="52"/>
      <c r="IVB14" s="52"/>
      <c r="IVC14" s="52"/>
      <c r="IVD14" s="52"/>
      <c r="IVE14" s="52"/>
      <c r="IVF14" s="52"/>
      <c r="IVG14" s="52"/>
      <c r="IVH14" s="52"/>
      <c r="IVI14" s="52"/>
      <c r="IVJ14" s="52"/>
      <c r="IVK14" s="52"/>
      <c r="IVL14" s="52"/>
      <c r="IVM14" s="52"/>
      <c r="IVN14" s="52"/>
      <c r="IVO14" s="52"/>
      <c r="IVP14" s="52"/>
      <c r="IVQ14" s="52"/>
      <c r="IVR14" s="52"/>
      <c r="IVS14" s="52"/>
      <c r="IVT14" s="52"/>
      <c r="IVU14" s="52"/>
      <c r="IVV14" s="52"/>
      <c r="IVW14" s="52"/>
      <c r="IVX14" s="52"/>
      <c r="IVY14" s="52"/>
      <c r="IVZ14" s="52"/>
      <c r="IWA14" s="52"/>
      <c r="IWB14" s="52"/>
      <c r="IWC14" s="52"/>
      <c r="IWD14" s="52"/>
      <c r="IWE14" s="52"/>
      <c r="IWF14" s="52"/>
      <c r="IWG14" s="52"/>
      <c r="IWH14" s="52"/>
      <c r="IWI14" s="52"/>
      <c r="IWJ14" s="52"/>
      <c r="IWK14" s="52"/>
      <c r="IWL14" s="52"/>
      <c r="IWM14" s="52"/>
      <c r="IWN14" s="52"/>
      <c r="IWO14" s="52"/>
      <c r="IWP14" s="52"/>
      <c r="IWQ14" s="52"/>
      <c r="IWR14" s="52"/>
      <c r="IWS14" s="52"/>
      <c r="IWT14" s="52"/>
      <c r="IWU14" s="52"/>
      <c r="IWV14" s="52"/>
      <c r="IWW14" s="52"/>
      <c r="IWX14" s="52"/>
      <c r="IWY14" s="52"/>
      <c r="IWZ14" s="52"/>
      <c r="IXA14" s="52"/>
      <c r="IXB14" s="52"/>
      <c r="IXC14" s="52"/>
      <c r="IXD14" s="52"/>
      <c r="IXE14" s="52"/>
      <c r="IXF14" s="52"/>
      <c r="IXG14" s="52"/>
      <c r="IXH14" s="52"/>
      <c r="IXI14" s="52"/>
      <c r="IXJ14" s="52"/>
      <c r="IXK14" s="52"/>
      <c r="IXL14" s="52"/>
      <c r="IXM14" s="52"/>
      <c r="IXN14" s="52"/>
      <c r="IXO14" s="52"/>
      <c r="IXP14" s="52"/>
      <c r="IXQ14" s="52"/>
      <c r="IXR14" s="52"/>
      <c r="IXS14" s="52"/>
      <c r="IXT14" s="52"/>
      <c r="IXU14" s="52"/>
      <c r="IXV14" s="52"/>
      <c r="IXW14" s="52"/>
      <c r="IXX14" s="52"/>
      <c r="IXY14" s="52"/>
      <c r="IXZ14" s="52"/>
      <c r="IYA14" s="52"/>
      <c r="IYB14" s="52"/>
      <c r="IYC14" s="52"/>
      <c r="IYD14" s="52"/>
      <c r="IYE14" s="52"/>
      <c r="IYF14" s="52"/>
      <c r="IYG14" s="52"/>
      <c r="IYH14" s="52"/>
      <c r="IYI14" s="52"/>
      <c r="IYJ14" s="52"/>
      <c r="IYK14" s="52"/>
      <c r="IYL14" s="52"/>
      <c r="IYM14" s="52"/>
      <c r="IYN14" s="52"/>
      <c r="IYO14" s="52"/>
      <c r="IYP14" s="52"/>
      <c r="IYQ14" s="52"/>
      <c r="IYR14" s="52"/>
      <c r="IYS14" s="52"/>
      <c r="IYT14" s="52"/>
      <c r="IYU14" s="52"/>
      <c r="IYV14" s="52"/>
      <c r="IYW14" s="52"/>
      <c r="IYX14" s="52"/>
      <c r="IYY14" s="52"/>
      <c r="IYZ14" s="52"/>
      <c r="IZA14" s="52"/>
      <c r="IZB14" s="52"/>
      <c r="IZC14" s="52"/>
      <c r="IZD14" s="52"/>
      <c r="IZE14" s="52"/>
      <c r="IZF14" s="52"/>
      <c r="IZG14" s="52"/>
      <c r="IZH14" s="52"/>
      <c r="IZI14" s="52"/>
      <c r="IZJ14" s="52"/>
      <c r="IZK14" s="52"/>
      <c r="IZL14" s="52"/>
      <c r="IZM14" s="52"/>
      <c r="IZN14" s="52"/>
      <c r="IZO14" s="52"/>
      <c r="IZP14" s="52"/>
      <c r="IZQ14" s="52"/>
      <c r="IZR14" s="52"/>
      <c r="IZS14" s="52"/>
      <c r="IZT14" s="52"/>
      <c r="IZU14" s="52"/>
      <c r="IZV14" s="52"/>
      <c r="IZW14" s="52"/>
      <c r="IZX14" s="52"/>
      <c r="IZY14" s="52"/>
      <c r="IZZ14" s="52"/>
      <c r="JAA14" s="52"/>
      <c r="JAB14" s="52"/>
      <c r="JAC14" s="52"/>
      <c r="JAD14" s="52"/>
      <c r="JAE14" s="52"/>
      <c r="JAF14" s="52"/>
      <c r="JAG14" s="52"/>
      <c r="JAH14" s="52"/>
      <c r="JAI14" s="52"/>
      <c r="JAJ14" s="52"/>
      <c r="JAK14" s="52"/>
      <c r="JAL14" s="52"/>
      <c r="JAM14" s="52"/>
      <c r="JAN14" s="52"/>
      <c r="JAO14" s="52"/>
      <c r="JAP14" s="52"/>
      <c r="JAQ14" s="52"/>
      <c r="JAR14" s="52"/>
      <c r="JAS14" s="52"/>
      <c r="JAT14" s="52"/>
      <c r="JAU14" s="52"/>
      <c r="JAV14" s="52"/>
      <c r="JAW14" s="52"/>
      <c r="JAX14" s="52"/>
      <c r="JAY14" s="52"/>
      <c r="JAZ14" s="52"/>
      <c r="JBA14" s="52"/>
      <c r="JBB14" s="52"/>
      <c r="JBC14" s="52"/>
      <c r="JBD14" s="52"/>
      <c r="JBE14" s="52"/>
      <c r="JBF14" s="52"/>
      <c r="JBG14" s="52"/>
      <c r="JBH14" s="52"/>
      <c r="JBI14" s="52"/>
      <c r="JBJ14" s="52"/>
      <c r="JBK14" s="52"/>
      <c r="JBL14" s="52"/>
      <c r="JBM14" s="52"/>
      <c r="JBN14" s="52"/>
      <c r="JBO14" s="52"/>
      <c r="JBP14" s="52"/>
      <c r="JBQ14" s="52"/>
      <c r="JBR14" s="52"/>
      <c r="JBS14" s="52"/>
      <c r="JBT14" s="52"/>
      <c r="JBU14" s="52"/>
      <c r="JBV14" s="52"/>
      <c r="JBW14" s="52"/>
      <c r="JBX14" s="52"/>
      <c r="JBY14" s="52"/>
      <c r="JBZ14" s="52"/>
      <c r="JCA14" s="52"/>
      <c r="JCB14" s="52"/>
      <c r="JCC14" s="52"/>
      <c r="JCD14" s="52"/>
      <c r="JCE14" s="52"/>
      <c r="JCF14" s="52"/>
      <c r="JCG14" s="52"/>
      <c r="JCH14" s="52"/>
      <c r="JCI14" s="52"/>
      <c r="JCJ14" s="52"/>
      <c r="JCK14" s="52"/>
      <c r="JCL14" s="52"/>
      <c r="JCM14" s="52"/>
      <c r="JCN14" s="52"/>
      <c r="JCO14" s="52"/>
      <c r="JCP14" s="52"/>
      <c r="JCQ14" s="52"/>
      <c r="JCR14" s="52"/>
      <c r="JCS14" s="52"/>
      <c r="JCT14" s="52"/>
      <c r="JCU14" s="52"/>
      <c r="JCV14" s="52"/>
      <c r="JCW14" s="52"/>
      <c r="JCX14" s="52"/>
      <c r="JCY14" s="52"/>
      <c r="JCZ14" s="52"/>
      <c r="JDA14" s="52"/>
      <c r="JDB14" s="52"/>
      <c r="JDC14" s="52"/>
      <c r="JDD14" s="52"/>
      <c r="JDE14" s="52"/>
      <c r="JDF14" s="52"/>
      <c r="JDG14" s="52"/>
      <c r="JDH14" s="52"/>
      <c r="JDI14" s="52"/>
      <c r="JDJ14" s="52"/>
      <c r="JDK14" s="52"/>
      <c r="JDL14" s="52"/>
      <c r="JDM14" s="52"/>
      <c r="JDN14" s="52"/>
      <c r="JDO14" s="52"/>
      <c r="JDP14" s="52"/>
      <c r="JDQ14" s="52"/>
      <c r="JDR14" s="52"/>
      <c r="JDS14" s="52"/>
      <c r="JDT14" s="52"/>
      <c r="JDU14" s="52"/>
      <c r="JDV14" s="52"/>
      <c r="JDW14" s="52"/>
      <c r="JDX14" s="52"/>
      <c r="JDY14" s="52"/>
      <c r="JDZ14" s="52"/>
      <c r="JEA14" s="52"/>
      <c r="JEB14" s="52"/>
      <c r="JEC14" s="52"/>
      <c r="JED14" s="52"/>
      <c r="JEE14" s="52"/>
      <c r="JEF14" s="52"/>
      <c r="JEG14" s="52"/>
      <c r="JEH14" s="52"/>
      <c r="JEI14" s="52"/>
      <c r="JEJ14" s="52"/>
      <c r="JEK14" s="52"/>
      <c r="JEL14" s="52"/>
      <c r="JEM14" s="52"/>
      <c r="JEN14" s="52"/>
      <c r="JEO14" s="52"/>
      <c r="JEP14" s="52"/>
      <c r="JEQ14" s="52"/>
      <c r="JER14" s="52"/>
      <c r="JES14" s="52"/>
      <c r="JET14" s="52"/>
      <c r="JEU14" s="52"/>
      <c r="JEV14" s="52"/>
      <c r="JEW14" s="52"/>
      <c r="JEX14" s="52"/>
      <c r="JEY14" s="52"/>
      <c r="JEZ14" s="52"/>
      <c r="JFA14" s="52"/>
      <c r="JFB14" s="52"/>
      <c r="JFC14" s="52"/>
      <c r="JFD14" s="52"/>
      <c r="JFE14" s="52"/>
      <c r="JFF14" s="52"/>
      <c r="JFG14" s="52"/>
      <c r="JFH14" s="52"/>
      <c r="JFI14" s="52"/>
      <c r="JFJ14" s="52"/>
      <c r="JFK14" s="52"/>
      <c r="JFL14" s="52"/>
      <c r="JFM14" s="52"/>
      <c r="JFN14" s="52"/>
      <c r="JFO14" s="52"/>
      <c r="JFP14" s="52"/>
      <c r="JFQ14" s="52"/>
      <c r="JFR14" s="52"/>
      <c r="JFS14" s="52"/>
      <c r="JFT14" s="52"/>
      <c r="JFU14" s="52"/>
      <c r="JFV14" s="52"/>
      <c r="JFW14" s="52"/>
      <c r="JFX14" s="52"/>
      <c r="JFY14" s="52"/>
      <c r="JFZ14" s="52"/>
      <c r="JGA14" s="52"/>
      <c r="JGB14" s="52"/>
      <c r="JGC14" s="52"/>
      <c r="JGD14" s="52"/>
      <c r="JGE14" s="52"/>
      <c r="JGF14" s="52"/>
      <c r="JGG14" s="52"/>
      <c r="JGH14" s="52"/>
      <c r="JGI14" s="52"/>
      <c r="JGJ14" s="52"/>
      <c r="JGK14" s="52"/>
      <c r="JGL14" s="52"/>
      <c r="JGM14" s="52"/>
      <c r="JGN14" s="52"/>
      <c r="JGO14" s="52"/>
      <c r="JGP14" s="52"/>
      <c r="JGQ14" s="52"/>
      <c r="JGR14" s="52"/>
      <c r="JGS14" s="52"/>
      <c r="JGT14" s="52"/>
      <c r="JGU14" s="52"/>
      <c r="JGV14" s="52"/>
      <c r="JGW14" s="52"/>
      <c r="JGX14" s="52"/>
      <c r="JGY14" s="52"/>
      <c r="JGZ14" s="52"/>
      <c r="JHA14" s="52"/>
      <c r="JHB14" s="52"/>
      <c r="JHC14" s="52"/>
      <c r="JHD14" s="52"/>
      <c r="JHE14" s="52"/>
      <c r="JHF14" s="52"/>
      <c r="JHG14" s="52"/>
      <c r="JHH14" s="52"/>
      <c r="JHI14" s="52"/>
      <c r="JHJ14" s="52"/>
      <c r="JHK14" s="52"/>
      <c r="JHL14" s="52"/>
      <c r="JHM14" s="52"/>
      <c r="JHN14" s="52"/>
      <c r="JHO14" s="52"/>
      <c r="JHP14" s="52"/>
      <c r="JHQ14" s="52"/>
      <c r="JHR14" s="52"/>
      <c r="JHS14" s="52"/>
      <c r="JHT14" s="52"/>
      <c r="JHU14" s="52"/>
      <c r="JHV14" s="52"/>
      <c r="JHW14" s="52"/>
      <c r="JHX14" s="52"/>
      <c r="JHY14" s="52"/>
      <c r="JHZ14" s="52"/>
      <c r="JIA14" s="52"/>
      <c r="JIB14" s="52"/>
      <c r="JIC14" s="52"/>
      <c r="JID14" s="52"/>
      <c r="JIE14" s="52"/>
      <c r="JIF14" s="52"/>
      <c r="JIG14" s="52"/>
      <c r="JIH14" s="52"/>
      <c r="JII14" s="52"/>
      <c r="JIJ14" s="52"/>
      <c r="JIK14" s="52"/>
      <c r="JIL14" s="52"/>
      <c r="JIM14" s="52"/>
      <c r="JIN14" s="52"/>
      <c r="JIO14" s="52"/>
      <c r="JIP14" s="52"/>
      <c r="JIQ14" s="52"/>
      <c r="JIR14" s="52"/>
      <c r="JIS14" s="52"/>
      <c r="JIT14" s="52"/>
      <c r="JIU14" s="52"/>
      <c r="JIV14" s="52"/>
      <c r="JIW14" s="52"/>
      <c r="JIX14" s="52"/>
      <c r="JIY14" s="52"/>
      <c r="JIZ14" s="52"/>
      <c r="JJA14" s="52"/>
      <c r="JJB14" s="52"/>
      <c r="JJC14" s="52"/>
      <c r="JJD14" s="52"/>
      <c r="JJE14" s="52"/>
      <c r="JJF14" s="52"/>
      <c r="JJG14" s="52"/>
      <c r="JJH14" s="52"/>
      <c r="JJI14" s="52"/>
      <c r="JJJ14" s="52"/>
      <c r="JJK14" s="52"/>
      <c r="JJL14" s="52"/>
      <c r="JJM14" s="52"/>
      <c r="JJN14" s="52"/>
      <c r="JJO14" s="52"/>
      <c r="JJP14" s="52"/>
      <c r="JJQ14" s="52"/>
      <c r="JJR14" s="52"/>
      <c r="JJS14" s="52"/>
      <c r="JJT14" s="52"/>
      <c r="JJU14" s="52"/>
      <c r="JJV14" s="52"/>
      <c r="JJW14" s="52"/>
      <c r="JJX14" s="52"/>
      <c r="JJY14" s="52"/>
      <c r="JJZ14" s="52"/>
      <c r="JKA14" s="52"/>
      <c r="JKB14" s="52"/>
      <c r="JKC14" s="52"/>
      <c r="JKD14" s="52"/>
      <c r="JKE14" s="52"/>
      <c r="JKF14" s="52"/>
      <c r="JKG14" s="52"/>
      <c r="JKH14" s="52"/>
      <c r="JKI14" s="52"/>
      <c r="JKJ14" s="52"/>
      <c r="JKK14" s="52"/>
      <c r="JKL14" s="52"/>
      <c r="JKM14" s="52"/>
      <c r="JKN14" s="52"/>
      <c r="JKO14" s="52"/>
      <c r="JKP14" s="52"/>
      <c r="JKQ14" s="52"/>
      <c r="JKR14" s="52"/>
      <c r="JKS14" s="52"/>
      <c r="JKT14" s="52"/>
      <c r="JKU14" s="52"/>
      <c r="JKV14" s="52"/>
      <c r="JKW14" s="52"/>
      <c r="JKX14" s="52"/>
      <c r="JKY14" s="52"/>
      <c r="JKZ14" s="52"/>
      <c r="JLA14" s="52"/>
      <c r="JLB14" s="52"/>
      <c r="JLC14" s="52"/>
      <c r="JLD14" s="52"/>
      <c r="JLE14" s="52"/>
      <c r="JLF14" s="52"/>
      <c r="JLG14" s="52"/>
      <c r="JLH14" s="52"/>
      <c r="JLI14" s="52"/>
      <c r="JLJ14" s="52"/>
      <c r="JLK14" s="52"/>
      <c r="JLL14" s="52"/>
      <c r="JLM14" s="52"/>
      <c r="JLN14" s="52"/>
      <c r="JLO14" s="52"/>
      <c r="JLP14" s="52"/>
      <c r="JLQ14" s="52"/>
      <c r="JLR14" s="52"/>
      <c r="JLS14" s="52"/>
      <c r="JLT14" s="52"/>
      <c r="JLU14" s="52"/>
      <c r="JLV14" s="52"/>
      <c r="JLW14" s="52"/>
      <c r="JLX14" s="52"/>
      <c r="JLY14" s="52"/>
      <c r="JLZ14" s="52"/>
      <c r="JMA14" s="52"/>
      <c r="JMB14" s="52"/>
      <c r="JMC14" s="52"/>
      <c r="JMD14" s="52"/>
      <c r="JME14" s="52"/>
      <c r="JMF14" s="52"/>
      <c r="JMG14" s="52"/>
      <c r="JMH14" s="52"/>
      <c r="JMI14" s="52"/>
      <c r="JMJ14" s="52"/>
      <c r="JMK14" s="52"/>
      <c r="JML14" s="52"/>
      <c r="JMM14" s="52"/>
      <c r="JMN14" s="52"/>
      <c r="JMO14" s="52"/>
      <c r="JMP14" s="52"/>
      <c r="JMQ14" s="52"/>
      <c r="JMR14" s="52"/>
      <c r="JMS14" s="52"/>
      <c r="JMT14" s="52"/>
      <c r="JMU14" s="52"/>
      <c r="JMV14" s="52"/>
      <c r="JMW14" s="52"/>
      <c r="JMX14" s="52"/>
      <c r="JMY14" s="52"/>
      <c r="JMZ14" s="52"/>
      <c r="JNA14" s="52"/>
      <c r="JNB14" s="52"/>
      <c r="JNC14" s="52"/>
      <c r="JND14" s="52"/>
      <c r="JNE14" s="52"/>
      <c r="JNF14" s="52"/>
      <c r="JNG14" s="52"/>
      <c r="JNH14" s="52"/>
      <c r="JNI14" s="52"/>
      <c r="JNJ14" s="52"/>
      <c r="JNK14" s="52"/>
      <c r="JNL14" s="52"/>
      <c r="JNM14" s="52"/>
      <c r="JNN14" s="52"/>
      <c r="JNO14" s="52"/>
      <c r="JNP14" s="52"/>
      <c r="JNQ14" s="52"/>
      <c r="JNR14" s="52"/>
      <c r="JNS14" s="52"/>
      <c r="JNT14" s="52"/>
      <c r="JNU14" s="52"/>
      <c r="JNV14" s="52"/>
      <c r="JNW14" s="52"/>
      <c r="JNX14" s="52"/>
      <c r="JNY14" s="52"/>
      <c r="JNZ14" s="52"/>
      <c r="JOA14" s="52"/>
      <c r="JOB14" s="52"/>
      <c r="JOC14" s="52"/>
      <c r="JOD14" s="52"/>
      <c r="JOE14" s="52"/>
      <c r="JOF14" s="52"/>
      <c r="JOG14" s="52"/>
      <c r="JOH14" s="52"/>
      <c r="JOI14" s="52"/>
      <c r="JOJ14" s="52"/>
      <c r="JOK14" s="52"/>
      <c r="JOL14" s="52"/>
      <c r="JOM14" s="52"/>
      <c r="JON14" s="52"/>
      <c r="JOO14" s="52"/>
      <c r="JOP14" s="52"/>
      <c r="JOQ14" s="52"/>
      <c r="JOR14" s="52"/>
      <c r="JOS14" s="52"/>
      <c r="JOT14" s="52"/>
      <c r="JOU14" s="52"/>
      <c r="JOV14" s="52"/>
      <c r="JOW14" s="52"/>
      <c r="JOX14" s="52"/>
      <c r="JOY14" s="52"/>
      <c r="JOZ14" s="52"/>
      <c r="JPA14" s="52"/>
      <c r="JPB14" s="52"/>
      <c r="JPC14" s="52"/>
      <c r="JPD14" s="52"/>
      <c r="JPE14" s="52"/>
      <c r="JPF14" s="52"/>
      <c r="JPG14" s="52"/>
      <c r="JPH14" s="52"/>
      <c r="JPI14" s="52"/>
      <c r="JPJ14" s="52"/>
      <c r="JPK14" s="52"/>
      <c r="JPL14" s="52"/>
      <c r="JPM14" s="52"/>
      <c r="JPN14" s="52"/>
      <c r="JPO14" s="52"/>
      <c r="JPP14" s="52"/>
      <c r="JPQ14" s="52"/>
      <c r="JPR14" s="52"/>
      <c r="JPS14" s="52"/>
      <c r="JPT14" s="52"/>
      <c r="JPU14" s="52"/>
      <c r="JPV14" s="52"/>
      <c r="JPW14" s="52"/>
      <c r="JPX14" s="52"/>
      <c r="JPY14" s="52"/>
      <c r="JPZ14" s="52"/>
      <c r="JQA14" s="52"/>
      <c r="JQB14" s="52"/>
      <c r="JQC14" s="52"/>
      <c r="JQD14" s="52"/>
      <c r="JQE14" s="52"/>
      <c r="JQF14" s="52"/>
      <c r="JQG14" s="52"/>
      <c r="JQH14" s="52"/>
      <c r="JQI14" s="52"/>
      <c r="JQJ14" s="52"/>
      <c r="JQK14" s="52"/>
      <c r="JQL14" s="52"/>
      <c r="JQM14" s="52"/>
      <c r="JQN14" s="52"/>
      <c r="JQO14" s="52"/>
      <c r="JQP14" s="52"/>
      <c r="JQQ14" s="52"/>
      <c r="JQR14" s="52"/>
      <c r="JQS14" s="52"/>
      <c r="JQT14" s="52"/>
      <c r="JQU14" s="52"/>
      <c r="JQV14" s="52"/>
      <c r="JQW14" s="52"/>
      <c r="JQX14" s="52"/>
      <c r="JQY14" s="52"/>
      <c r="JQZ14" s="52"/>
      <c r="JRA14" s="52"/>
      <c r="JRB14" s="52"/>
      <c r="JRC14" s="52"/>
      <c r="JRD14" s="52"/>
      <c r="JRE14" s="52"/>
      <c r="JRF14" s="52"/>
      <c r="JRG14" s="52"/>
      <c r="JRH14" s="52"/>
      <c r="JRI14" s="52"/>
      <c r="JRJ14" s="52"/>
      <c r="JRK14" s="52"/>
      <c r="JRL14" s="52"/>
      <c r="JRM14" s="52"/>
      <c r="JRN14" s="52"/>
      <c r="JRO14" s="52"/>
      <c r="JRP14" s="52"/>
      <c r="JRQ14" s="52"/>
      <c r="JRR14" s="52"/>
      <c r="JRS14" s="52"/>
      <c r="JRT14" s="52"/>
      <c r="JRU14" s="52"/>
      <c r="JRV14" s="52"/>
      <c r="JRW14" s="52"/>
      <c r="JRX14" s="52"/>
      <c r="JRY14" s="52"/>
      <c r="JRZ14" s="52"/>
      <c r="JSA14" s="52"/>
      <c r="JSB14" s="52"/>
      <c r="JSC14" s="52"/>
      <c r="JSD14" s="52"/>
      <c r="JSE14" s="52"/>
      <c r="JSF14" s="52"/>
      <c r="JSG14" s="52"/>
      <c r="JSH14" s="52"/>
      <c r="JSI14" s="52"/>
      <c r="JSJ14" s="52"/>
      <c r="JSK14" s="52"/>
      <c r="JSL14" s="52"/>
      <c r="JSM14" s="52"/>
      <c r="JSN14" s="52"/>
      <c r="JSO14" s="52"/>
      <c r="JSP14" s="52"/>
      <c r="JSQ14" s="52"/>
      <c r="JSR14" s="52"/>
      <c r="JSS14" s="52"/>
      <c r="JST14" s="52"/>
      <c r="JSU14" s="52"/>
      <c r="JSV14" s="52"/>
      <c r="JSW14" s="52"/>
      <c r="JSX14" s="52"/>
      <c r="JSY14" s="52"/>
      <c r="JSZ14" s="52"/>
      <c r="JTA14" s="52"/>
      <c r="JTB14" s="52"/>
      <c r="JTC14" s="52"/>
      <c r="JTD14" s="52"/>
      <c r="JTE14" s="52"/>
      <c r="JTF14" s="52"/>
      <c r="JTG14" s="52"/>
      <c r="JTH14" s="52"/>
      <c r="JTI14" s="52"/>
      <c r="JTJ14" s="52"/>
      <c r="JTK14" s="52"/>
      <c r="JTL14" s="52"/>
      <c r="JTM14" s="52"/>
      <c r="JTN14" s="52"/>
      <c r="JTO14" s="52"/>
      <c r="JTP14" s="52"/>
      <c r="JTQ14" s="52"/>
      <c r="JTR14" s="52"/>
      <c r="JTS14" s="52"/>
      <c r="JTT14" s="52"/>
      <c r="JTU14" s="52"/>
      <c r="JTV14" s="52"/>
      <c r="JTW14" s="52"/>
      <c r="JTX14" s="52"/>
      <c r="JTY14" s="52"/>
      <c r="JTZ14" s="52"/>
      <c r="JUA14" s="52"/>
      <c r="JUB14" s="52"/>
      <c r="JUC14" s="52"/>
      <c r="JUD14" s="52"/>
      <c r="JUE14" s="52"/>
      <c r="JUF14" s="52"/>
      <c r="JUG14" s="52"/>
      <c r="JUH14" s="52"/>
      <c r="JUI14" s="52"/>
      <c r="JUJ14" s="52"/>
      <c r="JUK14" s="52"/>
      <c r="JUL14" s="52"/>
      <c r="JUM14" s="52"/>
      <c r="JUN14" s="52"/>
      <c r="JUO14" s="52"/>
      <c r="JUP14" s="52"/>
      <c r="JUQ14" s="52"/>
      <c r="JUR14" s="52"/>
      <c r="JUS14" s="52"/>
      <c r="JUT14" s="52"/>
      <c r="JUU14" s="52"/>
      <c r="JUV14" s="52"/>
      <c r="JUW14" s="52"/>
      <c r="JUX14" s="52"/>
      <c r="JUY14" s="52"/>
      <c r="JUZ14" s="52"/>
      <c r="JVA14" s="52"/>
      <c r="JVB14" s="52"/>
      <c r="JVC14" s="52"/>
      <c r="JVD14" s="52"/>
      <c r="JVE14" s="52"/>
      <c r="JVF14" s="52"/>
      <c r="JVG14" s="52"/>
      <c r="JVH14" s="52"/>
      <c r="JVI14" s="52"/>
      <c r="JVJ14" s="52"/>
      <c r="JVK14" s="52"/>
      <c r="JVL14" s="52"/>
      <c r="JVM14" s="52"/>
      <c r="JVN14" s="52"/>
      <c r="JVO14" s="52"/>
      <c r="JVP14" s="52"/>
      <c r="JVQ14" s="52"/>
      <c r="JVR14" s="52"/>
      <c r="JVS14" s="52"/>
      <c r="JVT14" s="52"/>
      <c r="JVU14" s="52"/>
      <c r="JVV14" s="52"/>
      <c r="JVW14" s="52"/>
      <c r="JVX14" s="52"/>
      <c r="JVY14" s="52"/>
      <c r="JVZ14" s="52"/>
      <c r="JWA14" s="52"/>
      <c r="JWB14" s="52"/>
      <c r="JWC14" s="52"/>
      <c r="JWD14" s="52"/>
      <c r="JWE14" s="52"/>
      <c r="JWF14" s="52"/>
      <c r="JWG14" s="52"/>
      <c r="JWH14" s="52"/>
      <c r="JWI14" s="52"/>
      <c r="JWJ14" s="52"/>
      <c r="JWK14" s="52"/>
      <c r="JWL14" s="52"/>
      <c r="JWM14" s="52"/>
      <c r="JWN14" s="52"/>
      <c r="JWO14" s="52"/>
      <c r="JWP14" s="52"/>
      <c r="JWQ14" s="52"/>
      <c r="JWR14" s="52"/>
      <c r="JWS14" s="52"/>
      <c r="JWT14" s="52"/>
      <c r="JWU14" s="52"/>
      <c r="JWV14" s="52"/>
      <c r="JWW14" s="52"/>
      <c r="JWX14" s="52"/>
      <c r="JWY14" s="52"/>
      <c r="JWZ14" s="52"/>
      <c r="JXA14" s="52"/>
      <c r="JXB14" s="52"/>
      <c r="JXC14" s="52"/>
      <c r="JXD14" s="52"/>
      <c r="JXE14" s="52"/>
      <c r="JXF14" s="52"/>
      <c r="JXG14" s="52"/>
      <c r="JXH14" s="52"/>
      <c r="JXI14" s="52"/>
      <c r="JXJ14" s="52"/>
      <c r="JXK14" s="52"/>
      <c r="JXL14" s="52"/>
      <c r="JXM14" s="52"/>
      <c r="JXN14" s="52"/>
      <c r="JXO14" s="52"/>
      <c r="JXP14" s="52"/>
      <c r="JXQ14" s="52"/>
      <c r="JXR14" s="52"/>
      <c r="JXS14" s="52"/>
      <c r="JXT14" s="52"/>
      <c r="JXU14" s="52"/>
      <c r="JXV14" s="52"/>
      <c r="JXW14" s="52"/>
      <c r="JXX14" s="52"/>
      <c r="JXY14" s="52"/>
      <c r="JXZ14" s="52"/>
      <c r="JYA14" s="52"/>
      <c r="JYB14" s="52"/>
      <c r="JYC14" s="52"/>
      <c r="JYD14" s="52"/>
      <c r="JYE14" s="52"/>
      <c r="JYF14" s="52"/>
      <c r="JYG14" s="52"/>
      <c r="JYH14" s="52"/>
      <c r="JYI14" s="52"/>
      <c r="JYJ14" s="52"/>
      <c r="JYK14" s="52"/>
      <c r="JYL14" s="52"/>
      <c r="JYM14" s="52"/>
      <c r="JYN14" s="52"/>
      <c r="JYO14" s="52"/>
      <c r="JYP14" s="52"/>
      <c r="JYQ14" s="52"/>
      <c r="JYR14" s="52"/>
      <c r="JYS14" s="52"/>
      <c r="JYT14" s="52"/>
      <c r="JYU14" s="52"/>
      <c r="JYV14" s="52"/>
      <c r="JYW14" s="52"/>
      <c r="JYX14" s="52"/>
      <c r="JYY14" s="52"/>
      <c r="JYZ14" s="52"/>
      <c r="JZA14" s="52"/>
      <c r="JZB14" s="52"/>
      <c r="JZC14" s="52"/>
      <c r="JZD14" s="52"/>
      <c r="JZE14" s="52"/>
      <c r="JZF14" s="52"/>
      <c r="JZG14" s="52"/>
      <c r="JZH14" s="52"/>
      <c r="JZI14" s="52"/>
      <c r="JZJ14" s="52"/>
      <c r="JZK14" s="52"/>
      <c r="JZL14" s="52"/>
      <c r="JZM14" s="52"/>
      <c r="JZN14" s="52"/>
      <c r="JZO14" s="52"/>
      <c r="JZP14" s="52"/>
      <c r="JZQ14" s="52"/>
      <c r="JZR14" s="52"/>
      <c r="JZS14" s="52"/>
      <c r="JZT14" s="52"/>
      <c r="JZU14" s="52"/>
      <c r="JZV14" s="52"/>
      <c r="JZW14" s="52"/>
      <c r="JZX14" s="52"/>
      <c r="JZY14" s="52"/>
      <c r="JZZ14" s="52"/>
      <c r="KAA14" s="52"/>
      <c r="KAB14" s="52"/>
      <c r="KAC14" s="52"/>
      <c r="KAD14" s="52"/>
      <c r="KAE14" s="52"/>
      <c r="KAF14" s="52"/>
      <c r="KAG14" s="52"/>
      <c r="KAH14" s="52"/>
      <c r="KAI14" s="52"/>
      <c r="KAJ14" s="52"/>
      <c r="KAK14" s="52"/>
      <c r="KAL14" s="52"/>
      <c r="KAM14" s="52"/>
      <c r="KAN14" s="52"/>
      <c r="KAO14" s="52"/>
      <c r="KAP14" s="52"/>
      <c r="KAQ14" s="52"/>
      <c r="KAR14" s="52"/>
      <c r="KAS14" s="52"/>
      <c r="KAT14" s="52"/>
      <c r="KAU14" s="52"/>
      <c r="KAV14" s="52"/>
      <c r="KAW14" s="52"/>
      <c r="KAX14" s="52"/>
      <c r="KAY14" s="52"/>
      <c r="KAZ14" s="52"/>
      <c r="KBA14" s="52"/>
      <c r="KBB14" s="52"/>
      <c r="KBC14" s="52"/>
      <c r="KBD14" s="52"/>
      <c r="KBE14" s="52"/>
      <c r="KBF14" s="52"/>
      <c r="KBG14" s="52"/>
      <c r="KBH14" s="52"/>
      <c r="KBI14" s="52"/>
      <c r="KBJ14" s="52"/>
      <c r="KBK14" s="52"/>
      <c r="KBL14" s="52"/>
      <c r="KBM14" s="52"/>
      <c r="KBN14" s="52"/>
      <c r="KBO14" s="52"/>
      <c r="KBP14" s="52"/>
      <c r="KBQ14" s="52"/>
      <c r="KBR14" s="52"/>
      <c r="KBS14" s="52"/>
      <c r="KBT14" s="52"/>
      <c r="KBU14" s="52"/>
      <c r="KBV14" s="52"/>
      <c r="KBW14" s="52"/>
      <c r="KBX14" s="52"/>
      <c r="KBY14" s="52"/>
      <c r="KBZ14" s="52"/>
      <c r="KCA14" s="52"/>
      <c r="KCB14" s="52"/>
      <c r="KCC14" s="52"/>
      <c r="KCD14" s="52"/>
      <c r="KCE14" s="52"/>
      <c r="KCF14" s="52"/>
      <c r="KCG14" s="52"/>
      <c r="KCH14" s="52"/>
      <c r="KCI14" s="52"/>
      <c r="KCJ14" s="52"/>
      <c r="KCK14" s="52"/>
      <c r="KCL14" s="52"/>
      <c r="KCM14" s="52"/>
      <c r="KCN14" s="52"/>
      <c r="KCO14" s="52"/>
      <c r="KCP14" s="52"/>
      <c r="KCQ14" s="52"/>
      <c r="KCR14" s="52"/>
      <c r="KCS14" s="52"/>
      <c r="KCT14" s="52"/>
      <c r="KCU14" s="52"/>
      <c r="KCV14" s="52"/>
      <c r="KCW14" s="52"/>
      <c r="KCX14" s="52"/>
      <c r="KCY14" s="52"/>
      <c r="KCZ14" s="52"/>
      <c r="KDA14" s="52"/>
      <c r="KDB14" s="52"/>
      <c r="KDC14" s="52"/>
      <c r="KDD14" s="52"/>
      <c r="KDE14" s="52"/>
      <c r="KDF14" s="52"/>
      <c r="KDG14" s="52"/>
      <c r="KDH14" s="52"/>
      <c r="KDI14" s="52"/>
      <c r="KDJ14" s="52"/>
      <c r="KDK14" s="52"/>
      <c r="KDL14" s="52"/>
      <c r="KDM14" s="52"/>
      <c r="KDN14" s="52"/>
      <c r="KDO14" s="52"/>
      <c r="KDP14" s="52"/>
      <c r="KDQ14" s="52"/>
      <c r="KDR14" s="52"/>
      <c r="KDS14" s="52"/>
      <c r="KDT14" s="52"/>
      <c r="KDU14" s="52"/>
      <c r="KDV14" s="52"/>
      <c r="KDW14" s="52"/>
      <c r="KDX14" s="52"/>
      <c r="KDY14" s="52"/>
      <c r="KDZ14" s="52"/>
      <c r="KEA14" s="52"/>
      <c r="KEB14" s="52"/>
      <c r="KEC14" s="52"/>
      <c r="KED14" s="52"/>
      <c r="KEE14" s="52"/>
      <c r="KEF14" s="52"/>
      <c r="KEG14" s="52"/>
      <c r="KEH14" s="52"/>
      <c r="KEI14" s="52"/>
      <c r="KEJ14" s="52"/>
      <c r="KEK14" s="52"/>
      <c r="KEL14" s="52"/>
      <c r="KEM14" s="52"/>
      <c r="KEN14" s="52"/>
      <c r="KEO14" s="52"/>
      <c r="KEP14" s="52"/>
      <c r="KEQ14" s="52"/>
      <c r="KER14" s="52"/>
      <c r="KES14" s="52"/>
      <c r="KET14" s="52"/>
      <c r="KEU14" s="52"/>
      <c r="KEV14" s="52"/>
      <c r="KEW14" s="52"/>
      <c r="KEX14" s="52"/>
      <c r="KEY14" s="52"/>
      <c r="KEZ14" s="52"/>
      <c r="KFA14" s="52"/>
      <c r="KFB14" s="52"/>
      <c r="KFC14" s="52"/>
      <c r="KFD14" s="52"/>
      <c r="KFE14" s="52"/>
      <c r="KFF14" s="52"/>
      <c r="KFG14" s="52"/>
      <c r="KFH14" s="52"/>
      <c r="KFI14" s="52"/>
      <c r="KFJ14" s="52"/>
      <c r="KFK14" s="52"/>
      <c r="KFL14" s="52"/>
      <c r="KFM14" s="52"/>
      <c r="KFN14" s="52"/>
      <c r="KFO14" s="52"/>
      <c r="KFP14" s="52"/>
      <c r="KFQ14" s="52"/>
      <c r="KFR14" s="52"/>
      <c r="KFS14" s="52"/>
      <c r="KFT14" s="52"/>
      <c r="KFU14" s="52"/>
      <c r="KFV14" s="52"/>
      <c r="KFW14" s="52"/>
      <c r="KFX14" s="52"/>
      <c r="KFY14" s="52"/>
      <c r="KFZ14" s="52"/>
      <c r="KGA14" s="52"/>
      <c r="KGB14" s="52"/>
      <c r="KGC14" s="52"/>
      <c r="KGD14" s="52"/>
      <c r="KGE14" s="52"/>
      <c r="KGF14" s="52"/>
      <c r="KGG14" s="52"/>
      <c r="KGH14" s="52"/>
      <c r="KGI14" s="52"/>
      <c r="KGJ14" s="52"/>
      <c r="KGK14" s="52"/>
      <c r="KGL14" s="52"/>
      <c r="KGM14" s="52"/>
      <c r="KGN14" s="52"/>
      <c r="KGO14" s="52"/>
      <c r="KGP14" s="52"/>
      <c r="KGQ14" s="52"/>
      <c r="KGR14" s="52"/>
      <c r="KGS14" s="52"/>
      <c r="KGT14" s="52"/>
      <c r="KGU14" s="52"/>
      <c r="KGV14" s="52"/>
      <c r="KGW14" s="52"/>
      <c r="KGX14" s="52"/>
      <c r="KGY14" s="52"/>
      <c r="KGZ14" s="52"/>
      <c r="KHA14" s="52"/>
      <c r="KHB14" s="52"/>
      <c r="KHC14" s="52"/>
      <c r="KHD14" s="52"/>
      <c r="KHE14" s="52"/>
      <c r="KHF14" s="52"/>
      <c r="KHG14" s="52"/>
      <c r="KHH14" s="52"/>
      <c r="KHI14" s="52"/>
      <c r="KHJ14" s="52"/>
      <c r="KHK14" s="52"/>
      <c r="KHL14" s="52"/>
      <c r="KHM14" s="52"/>
      <c r="KHN14" s="52"/>
      <c r="KHO14" s="52"/>
      <c r="KHP14" s="52"/>
      <c r="KHQ14" s="52"/>
      <c r="KHR14" s="52"/>
      <c r="KHS14" s="52"/>
      <c r="KHT14" s="52"/>
      <c r="KHU14" s="52"/>
      <c r="KHV14" s="52"/>
      <c r="KHW14" s="52"/>
      <c r="KHX14" s="52"/>
      <c r="KHY14" s="52"/>
      <c r="KHZ14" s="52"/>
      <c r="KIA14" s="52"/>
      <c r="KIB14" s="52"/>
      <c r="KIC14" s="52"/>
      <c r="KID14" s="52"/>
      <c r="KIE14" s="52"/>
      <c r="KIF14" s="52"/>
      <c r="KIG14" s="52"/>
      <c r="KIH14" s="52"/>
      <c r="KII14" s="52"/>
      <c r="KIJ14" s="52"/>
      <c r="KIK14" s="52"/>
      <c r="KIL14" s="52"/>
      <c r="KIM14" s="52"/>
      <c r="KIN14" s="52"/>
      <c r="KIO14" s="52"/>
      <c r="KIP14" s="52"/>
      <c r="KIQ14" s="52"/>
      <c r="KIR14" s="52"/>
      <c r="KIS14" s="52"/>
      <c r="KIT14" s="52"/>
      <c r="KIU14" s="52"/>
      <c r="KIV14" s="52"/>
      <c r="KIW14" s="52"/>
      <c r="KIX14" s="52"/>
      <c r="KIY14" s="52"/>
      <c r="KIZ14" s="52"/>
      <c r="KJA14" s="52"/>
      <c r="KJB14" s="52"/>
      <c r="KJC14" s="52"/>
      <c r="KJD14" s="52"/>
      <c r="KJE14" s="52"/>
      <c r="KJF14" s="52"/>
      <c r="KJG14" s="52"/>
      <c r="KJH14" s="52"/>
      <c r="KJI14" s="52"/>
      <c r="KJJ14" s="52"/>
      <c r="KJK14" s="52"/>
      <c r="KJL14" s="52"/>
      <c r="KJM14" s="52"/>
      <c r="KJN14" s="52"/>
      <c r="KJO14" s="52"/>
      <c r="KJP14" s="52"/>
      <c r="KJQ14" s="52"/>
      <c r="KJR14" s="52"/>
      <c r="KJS14" s="52"/>
      <c r="KJT14" s="52"/>
      <c r="KJU14" s="52"/>
      <c r="KJV14" s="52"/>
      <c r="KJW14" s="52"/>
      <c r="KJX14" s="52"/>
      <c r="KJY14" s="52"/>
      <c r="KJZ14" s="52"/>
      <c r="KKA14" s="52"/>
      <c r="KKB14" s="52"/>
      <c r="KKC14" s="52"/>
      <c r="KKD14" s="52"/>
      <c r="KKE14" s="52"/>
      <c r="KKF14" s="52"/>
      <c r="KKG14" s="52"/>
      <c r="KKH14" s="52"/>
      <c r="KKI14" s="52"/>
      <c r="KKJ14" s="52"/>
      <c r="KKK14" s="52"/>
      <c r="KKL14" s="52"/>
      <c r="KKM14" s="52"/>
      <c r="KKN14" s="52"/>
      <c r="KKO14" s="52"/>
      <c r="KKP14" s="52"/>
      <c r="KKQ14" s="52"/>
      <c r="KKR14" s="52"/>
      <c r="KKS14" s="52"/>
      <c r="KKT14" s="52"/>
      <c r="KKU14" s="52"/>
      <c r="KKV14" s="52"/>
      <c r="KKW14" s="52"/>
      <c r="KKX14" s="52"/>
      <c r="KKY14" s="52"/>
      <c r="KKZ14" s="52"/>
      <c r="KLA14" s="52"/>
      <c r="KLB14" s="52"/>
      <c r="KLC14" s="52"/>
      <c r="KLD14" s="52"/>
      <c r="KLE14" s="52"/>
      <c r="KLF14" s="52"/>
      <c r="KLG14" s="52"/>
      <c r="KLH14" s="52"/>
      <c r="KLI14" s="52"/>
      <c r="KLJ14" s="52"/>
      <c r="KLK14" s="52"/>
      <c r="KLL14" s="52"/>
      <c r="KLM14" s="52"/>
      <c r="KLN14" s="52"/>
      <c r="KLO14" s="52"/>
      <c r="KLP14" s="52"/>
      <c r="KLQ14" s="52"/>
      <c r="KLR14" s="52"/>
      <c r="KLS14" s="52"/>
      <c r="KLT14" s="52"/>
      <c r="KLU14" s="52"/>
      <c r="KLV14" s="52"/>
      <c r="KLW14" s="52"/>
      <c r="KLX14" s="52"/>
      <c r="KLY14" s="52"/>
      <c r="KLZ14" s="52"/>
      <c r="KMA14" s="52"/>
      <c r="KMB14" s="52"/>
      <c r="KMC14" s="52"/>
      <c r="KMD14" s="52"/>
      <c r="KME14" s="52"/>
      <c r="KMF14" s="52"/>
      <c r="KMG14" s="52"/>
      <c r="KMH14" s="52"/>
      <c r="KMI14" s="52"/>
      <c r="KMJ14" s="52"/>
      <c r="KMK14" s="52"/>
      <c r="KML14" s="52"/>
      <c r="KMM14" s="52"/>
      <c r="KMN14" s="52"/>
      <c r="KMO14" s="52"/>
      <c r="KMP14" s="52"/>
      <c r="KMQ14" s="52"/>
      <c r="KMR14" s="52"/>
      <c r="KMS14" s="52"/>
      <c r="KMT14" s="52"/>
      <c r="KMU14" s="52"/>
      <c r="KMV14" s="52"/>
      <c r="KMW14" s="52"/>
      <c r="KMX14" s="52"/>
      <c r="KMY14" s="52"/>
      <c r="KMZ14" s="52"/>
      <c r="KNA14" s="52"/>
      <c r="KNB14" s="52"/>
      <c r="KNC14" s="52"/>
      <c r="KND14" s="52"/>
      <c r="KNE14" s="52"/>
      <c r="KNF14" s="52"/>
      <c r="KNG14" s="52"/>
      <c r="KNH14" s="52"/>
      <c r="KNI14" s="52"/>
      <c r="KNJ14" s="52"/>
      <c r="KNK14" s="52"/>
      <c r="KNL14" s="52"/>
      <c r="KNM14" s="52"/>
      <c r="KNN14" s="52"/>
      <c r="KNO14" s="52"/>
      <c r="KNP14" s="52"/>
      <c r="KNQ14" s="52"/>
      <c r="KNR14" s="52"/>
      <c r="KNS14" s="52"/>
      <c r="KNT14" s="52"/>
      <c r="KNU14" s="52"/>
      <c r="KNV14" s="52"/>
      <c r="KNW14" s="52"/>
      <c r="KNX14" s="52"/>
      <c r="KNY14" s="52"/>
      <c r="KNZ14" s="52"/>
      <c r="KOA14" s="52"/>
      <c r="KOB14" s="52"/>
      <c r="KOC14" s="52"/>
      <c r="KOD14" s="52"/>
      <c r="KOE14" s="52"/>
      <c r="KOF14" s="52"/>
      <c r="KOG14" s="52"/>
      <c r="KOH14" s="52"/>
      <c r="KOI14" s="52"/>
      <c r="KOJ14" s="52"/>
      <c r="KOK14" s="52"/>
      <c r="KOL14" s="52"/>
      <c r="KOM14" s="52"/>
      <c r="KON14" s="52"/>
      <c r="KOO14" s="52"/>
      <c r="KOP14" s="52"/>
      <c r="KOQ14" s="52"/>
      <c r="KOR14" s="52"/>
      <c r="KOS14" s="52"/>
      <c r="KOT14" s="52"/>
      <c r="KOU14" s="52"/>
      <c r="KOV14" s="52"/>
      <c r="KOW14" s="52"/>
      <c r="KOX14" s="52"/>
      <c r="KOY14" s="52"/>
      <c r="KOZ14" s="52"/>
      <c r="KPA14" s="52"/>
      <c r="KPB14" s="52"/>
      <c r="KPC14" s="52"/>
      <c r="KPD14" s="52"/>
      <c r="KPE14" s="52"/>
      <c r="KPF14" s="52"/>
      <c r="KPG14" s="52"/>
      <c r="KPH14" s="52"/>
      <c r="KPI14" s="52"/>
      <c r="KPJ14" s="52"/>
      <c r="KPK14" s="52"/>
      <c r="KPL14" s="52"/>
      <c r="KPM14" s="52"/>
      <c r="KPN14" s="52"/>
      <c r="KPO14" s="52"/>
      <c r="KPP14" s="52"/>
      <c r="KPQ14" s="52"/>
      <c r="KPR14" s="52"/>
      <c r="KPS14" s="52"/>
      <c r="KPT14" s="52"/>
      <c r="KPU14" s="52"/>
      <c r="KPV14" s="52"/>
      <c r="KPW14" s="52"/>
      <c r="KPX14" s="52"/>
      <c r="KPY14" s="52"/>
      <c r="KPZ14" s="52"/>
      <c r="KQA14" s="52"/>
      <c r="KQB14" s="52"/>
      <c r="KQC14" s="52"/>
      <c r="KQD14" s="52"/>
      <c r="KQE14" s="52"/>
      <c r="KQF14" s="52"/>
      <c r="KQG14" s="52"/>
      <c r="KQH14" s="52"/>
      <c r="KQI14" s="52"/>
      <c r="KQJ14" s="52"/>
      <c r="KQK14" s="52"/>
      <c r="KQL14" s="52"/>
      <c r="KQM14" s="52"/>
      <c r="KQN14" s="52"/>
      <c r="KQO14" s="52"/>
      <c r="KQP14" s="52"/>
      <c r="KQQ14" s="52"/>
      <c r="KQR14" s="52"/>
      <c r="KQS14" s="52"/>
      <c r="KQT14" s="52"/>
      <c r="KQU14" s="52"/>
      <c r="KQV14" s="52"/>
      <c r="KQW14" s="52"/>
      <c r="KQX14" s="52"/>
      <c r="KQY14" s="52"/>
      <c r="KQZ14" s="52"/>
      <c r="KRA14" s="52"/>
      <c r="KRB14" s="52"/>
      <c r="KRC14" s="52"/>
      <c r="KRD14" s="52"/>
      <c r="KRE14" s="52"/>
      <c r="KRF14" s="52"/>
      <c r="KRG14" s="52"/>
      <c r="KRH14" s="52"/>
      <c r="KRI14" s="52"/>
      <c r="KRJ14" s="52"/>
      <c r="KRK14" s="52"/>
      <c r="KRL14" s="52"/>
      <c r="KRM14" s="52"/>
      <c r="KRN14" s="52"/>
      <c r="KRO14" s="52"/>
      <c r="KRP14" s="52"/>
      <c r="KRQ14" s="52"/>
      <c r="KRR14" s="52"/>
      <c r="KRS14" s="52"/>
      <c r="KRT14" s="52"/>
      <c r="KRU14" s="52"/>
      <c r="KRV14" s="52"/>
      <c r="KRW14" s="52"/>
      <c r="KRX14" s="52"/>
      <c r="KRY14" s="52"/>
      <c r="KRZ14" s="52"/>
      <c r="KSA14" s="52"/>
      <c r="KSB14" s="52"/>
      <c r="KSC14" s="52"/>
      <c r="KSD14" s="52"/>
      <c r="KSE14" s="52"/>
      <c r="KSF14" s="52"/>
      <c r="KSG14" s="52"/>
      <c r="KSH14" s="52"/>
      <c r="KSI14" s="52"/>
      <c r="KSJ14" s="52"/>
      <c r="KSK14" s="52"/>
      <c r="KSL14" s="52"/>
      <c r="KSM14" s="52"/>
      <c r="KSN14" s="52"/>
      <c r="KSO14" s="52"/>
      <c r="KSP14" s="52"/>
      <c r="KSQ14" s="52"/>
      <c r="KSR14" s="52"/>
      <c r="KSS14" s="52"/>
      <c r="KST14" s="52"/>
      <c r="KSU14" s="52"/>
      <c r="KSV14" s="52"/>
      <c r="KSW14" s="52"/>
      <c r="KSX14" s="52"/>
      <c r="KSY14" s="52"/>
      <c r="KSZ14" s="52"/>
      <c r="KTA14" s="52"/>
      <c r="KTB14" s="52"/>
      <c r="KTC14" s="52"/>
      <c r="KTD14" s="52"/>
      <c r="KTE14" s="52"/>
      <c r="KTF14" s="52"/>
      <c r="KTG14" s="52"/>
      <c r="KTH14" s="52"/>
      <c r="KTI14" s="52"/>
      <c r="KTJ14" s="52"/>
      <c r="KTK14" s="52"/>
      <c r="KTL14" s="52"/>
      <c r="KTM14" s="52"/>
      <c r="KTN14" s="52"/>
      <c r="KTO14" s="52"/>
      <c r="KTP14" s="52"/>
      <c r="KTQ14" s="52"/>
      <c r="KTR14" s="52"/>
      <c r="KTS14" s="52"/>
      <c r="KTT14" s="52"/>
      <c r="KTU14" s="52"/>
      <c r="KTV14" s="52"/>
      <c r="KTW14" s="52"/>
      <c r="KTX14" s="52"/>
      <c r="KTY14" s="52"/>
      <c r="KTZ14" s="52"/>
      <c r="KUA14" s="52"/>
      <c r="KUB14" s="52"/>
      <c r="KUC14" s="52"/>
      <c r="KUD14" s="52"/>
      <c r="KUE14" s="52"/>
      <c r="KUF14" s="52"/>
      <c r="KUG14" s="52"/>
      <c r="KUH14" s="52"/>
      <c r="KUI14" s="52"/>
      <c r="KUJ14" s="52"/>
      <c r="KUK14" s="52"/>
      <c r="KUL14" s="52"/>
      <c r="KUM14" s="52"/>
      <c r="KUN14" s="52"/>
      <c r="KUO14" s="52"/>
      <c r="KUP14" s="52"/>
      <c r="KUQ14" s="52"/>
      <c r="KUR14" s="52"/>
      <c r="KUS14" s="52"/>
      <c r="KUT14" s="52"/>
      <c r="KUU14" s="52"/>
      <c r="KUV14" s="52"/>
      <c r="KUW14" s="52"/>
      <c r="KUX14" s="52"/>
      <c r="KUY14" s="52"/>
      <c r="KUZ14" s="52"/>
      <c r="KVA14" s="52"/>
      <c r="KVB14" s="52"/>
      <c r="KVC14" s="52"/>
      <c r="KVD14" s="52"/>
      <c r="KVE14" s="52"/>
      <c r="KVF14" s="52"/>
      <c r="KVG14" s="52"/>
      <c r="KVH14" s="52"/>
      <c r="KVI14" s="52"/>
      <c r="KVJ14" s="52"/>
      <c r="KVK14" s="52"/>
      <c r="KVL14" s="52"/>
      <c r="KVM14" s="52"/>
      <c r="KVN14" s="52"/>
      <c r="KVO14" s="52"/>
      <c r="KVP14" s="52"/>
      <c r="KVQ14" s="52"/>
      <c r="KVR14" s="52"/>
      <c r="KVS14" s="52"/>
      <c r="KVT14" s="52"/>
      <c r="KVU14" s="52"/>
      <c r="KVV14" s="52"/>
      <c r="KVW14" s="52"/>
      <c r="KVX14" s="52"/>
      <c r="KVY14" s="52"/>
      <c r="KVZ14" s="52"/>
      <c r="KWA14" s="52"/>
      <c r="KWB14" s="52"/>
      <c r="KWC14" s="52"/>
      <c r="KWD14" s="52"/>
      <c r="KWE14" s="52"/>
      <c r="KWF14" s="52"/>
      <c r="KWG14" s="52"/>
      <c r="KWH14" s="52"/>
      <c r="KWI14" s="52"/>
      <c r="KWJ14" s="52"/>
      <c r="KWK14" s="52"/>
      <c r="KWL14" s="52"/>
      <c r="KWM14" s="52"/>
      <c r="KWN14" s="52"/>
      <c r="KWO14" s="52"/>
      <c r="KWP14" s="52"/>
      <c r="KWQ14" s="52"/>
      <c r="KWR14" s="52"/>
      <c r="KWS14" s="52"/>
      <c r="KWT14" s="52"/>
      <c r="KWU14" s="52"/>
      <c r="KWV14" s="52"/>
      <c r="KWW14" s="52"/>
      <c r="KWX14" s="52"/>
      <c r="KWY14" s="52"/>
      <c r="KWZ14" s="52"/>
      <c r="KXA14" s="52"/>
      <c r="KXB14" s="52"/>
      <c r="KXC14" s="52"/>
      <c r="KXD14" s="52"/>
      <c r="KXE14" s="52"/>
      <c r="KXF14" s="52"/>
      <c r="KXG14" s="52"/>
      <c r="KXH14" s="52"/>
      <c r="KXI14" s="52"/>
      <c r="KXJ14" s="52"/>
      <c r="KXK14" s="52"/>
      <c r="KXL14" s="52"/>
      <c r="KXM14" s="52"/>
      <c r="KXN14" s="52"/>
      <c r="KXO14" s="52"/>
      <c r="KXP14" s="52"/>
      <c r="KXQ14" s="52"/>
      <c r="KXR14" s="52"/>
      <c r="KXS14" s="52"/>
      <c r="KXT14" s="52"/>
      <c r="KXU14" s="52"/>
      <c r="KXV14" s="52"/>
      <c r="KXW14" s="52"/>
      <c r="KXX14" s="52"/>
      <c r="KXY14" s="52"/>
      <c r="KXZ14" s="52"/>
      <c r="KYA14" s="52"/>
      <c r="KYB14" s="52"/>
      <c r="KYC14" s="52"/>
      <c r="KYD14" s="52"/>
      <c r="KYE14" s="52"/>
      <c r="KYF14" s="52"/>
      <c r="KYG14" s="52"/>
      <c r="KYH14" s="52"/>
      <c r="KYI14" s="52"/>
      <c r="KYJ14" s="52"/>
      <c r="KYK14" s="52"/>
      <c r="KYL14" s="52"/>
      <c r="KYM14" s="52"/>
      <c r="KYN14" s="52"/>
      <c r="KYO14" s="52"/>
      <c r="KYP14" s="52"/>
      <c r="KYQ14" s="52"/>
      <c r="KYR14" s="52"/>
      <c r="KYS14" s="52"/>
      <c r="KYT14" s="52"/>
      <c r="KYU14" s="52"/>
      <c r="KYV14" s="52"/>
      <c r="KYW14" s="52"/>
      <c r="KYX14" s="52"/>
      <c r="KYY14" s="52"/>
      <c r="KYZ14" s="52"/>
      <c r="KZA14" s="52"/>
      <c r="KZB14" s="52"/>
      <c r="KZC14" s="52"/>
      <c r="KZD14" s="52"/>
      <c r="KZE14" s="52"/>
      <c r="KZF14" s="52"/>
      <c r="KZG14" s="52"/>
      <c r="KZH14" s="52"/>
      <c r="KZI14" s="52"/>
      <c r="KZJ14" s="52"/>
      <c r="KZK14" s="52"/>
      <c r="KZL14" s="52"/>
      <c r="KZM14" s="52"/>
      <c r="KZN14" s="52"/>
      <c r="KZO14" s="52"/>
      <c r="KZP14" s="52"/>
      <c r="KZQ14" s="52"/>
      <c r="KZR14" s="52"/>
      <c r="KZS14" s="52"/>
      <c r="KZT14" s="52"/>
      <c r="KZU14" s="52"/>
      <c r="KZV14" s="52"/>
      <c r="KZW14" s="52"/>
      <c r="KZX14" s="52"/>
      <c r="KZY14" s="52"/>
      <c r="KZZ14" s="52"/>
      <c r="LAA14" s="52"/>
      <c r="LAB14" s="52"/>
      <c r="LAC14" s="52"/>
      <c r="LAD14" s="52"/>
      <c r="LAE14" s="52"/>
      <c r="LAF14" s="52"/>
      <c r="LAG14" s="52"/>
      <c r="LAH14" s="52"/>
      <c r="LAI14" s="52"/>
      <c r="LAJ14" s="52"/>
      <c r="LAK14" s="52"/>
      <c r="LAL14" s="52"/>
      <c r="LAM14" s="52"/>
      <c r="LAN14" s="52"/>
      <c r="LAO14" s="52"/>
      <c r="LAP14" s="52"/>
      <c r="LAQ14" s="52"/>
      <c r="LAR14" s="52"/>
      <c r="LAS14" s="52"/>
      <c r="LAT14" s="52"/>
      <c r="LAU14" s="52"/>
      <c r="LAV14" s="52"/>
      <c r="LAW14" s="52"/>
      <c r="LAX14" s="52"/>
      <c r="LAY14" s="52"/>
      <c r="LAZ14" s="52"/>
      <c r="LBA14" s="52"/>
      <c r="LBB14" s="52"/>
      <c r="LBC14" s="52"/>
      <c r="LBD14" s="52"/>
      <c r="LBE14" s="52"/>
      <c r="LBF14" s="52"/>
      <c r="LBG14" s="52"/>
      <c r="LBH14" s="52"/>
      <c r="LBI14" s="52"/>
      <c r="LBJ14" s="52"/>
      <c r="LBK14" s="52"/>
      <c r="LBL14" s="52"/>
      <c r="LBM14" s="52"/>
      <c r="LBN14" s="52"/>
      <c r="LBO14" s="52"/>
      <c r="LBP14" s="52"/>
      <c r="LBQ14" s="52"/>
      <c r="LBR14" s="52"/>
      <c r="LBS14" s="52"/>
      <c r="LBT14" s="52"/>
      <c r="LBU14" s="52"/>
      <c r="LBV14" s="52"/>
      <c r="LBW14" s="52"/>
      <c r="LBX14" s="52"/>
      <c r="LBY14" s="52"/>
      <c r="LBZ14" s="52"/>
      <c r="LCA14" s="52"/>
      <c r="LCB14" s="52"/>
      <c r="LCC14" s="52"/>
      <c r="LCD14" s="52"/>
      <c r="LCE14" s="52"/>
      <c r="LCF14" s="52"/>
      <c r="LCG14" s="52"/>
      <c r="LCH14" s="52"/>
      <c r="LCI14" s="52"/>
      <c r="LCJ14" s="52"/>
      <c r="LCK14" s="52"/>
      <c r="LCL14" s="52"/>
      <c r="LCM14" s="52"/>
      <c r="LCN14" s="52"/>
      <c r="LCO14" s="52"/>
      <c r="LCP14" s="52"/>
      <c r="LCQ14" s="52"/>
      <c r="LCR14" s="52"/>
      <c r="LCS14" s="52"/>
      <c r="LCT14" s="52"/>
      <c r="LCU14" s="52"/>
      <c r="LCV14" s="52"/>
      <c r="LCW14" s="52"/>
      <c r="LCX14" s="52"/>
      <c r="LCY14" s="52"/>
      <c r="LCZ14" s="52"/>
      <c r="LDA14" s="52"/>
      <c r="LDB14" s="52"/>
      <c r="LDC14" s="52"/>
      <c r="LDD14" s="52"/>
      <c r="LDE14" s="52"/>
      <c r="LDF14" s="52"/>
      <c r="LDG14" s="52"/>
      <c r="LDH14" s="52"/>
      <c r="LDI14" s="52"/>
      <c r="LDJ14" s="52"/>
      <c r="LDK14" s="52"/>
      <c r="LDL14" s="52"/>
      <c r="LDM14" s="52"/>
      <c r="LDN14" s="52"/>
      <c r="LDO14" s="52"/>
      <c r="LDP14" s="52"/>
      <c r="LDQ14" s="52"/>
      <c r="LDR14" s="52"/>
      <c r="LDS14" s="52"/>
      <c r="LDT14" s="52"/>
      <c r="LDU14" s="52"/>
      <c r="LDV14" s="52"/>
      <c r="LDW14" s="52"/>
      <c r="LDX14" s="52"/>
      <c r="LDY14" s="52"/>
      <c r="LDZ14" s="52"/>
      <c r="LEA14" s="52"/>
      <c r="LEB14" s="52"/>
      <c r="LEC14" s="52"/>
      <c r="LED14" s="52"/>
      <c r="LEE14" s="52"/>
      <c r="LEF14" s="52"/>
      <c r="LEG14" s="52"/>
      <c r="LEH14" s="52"/>
      <c r="LEI14" s="52"/>
      <c r="LEJ14" s="52"/>
      <c r="LEK14" s="52"/>
      <c r="LEL14" s="52"/>
      <c r="LEM14" s="52"/>
      <c r="LEN14" s="52"/>
      <c r="LEO14" s="52"/>
      <c r="LEP14" s="52"/>
      <c r="LEQ14" s="52"/>
      <c r="LER14" s="52"/>
      <c r="LES14" s="52"/>
      <c r="LET14" s="52"/>
      <c r="LEU14" s="52"/>
      <c r="LEV14" s="52"/>
      <c r="LEW14" s="52"/>
      <c r="LEX14" s="52"/>
      <c r="LEY14" s="52"/>
      <c r="LEZ14" s="52"/>
      <c r="LFA14" s="52"/>
      <c r="LFB14" s="52"/>
      <c r="LFC14" s="52"/>
      <c r="LFD14" s="52"/>
      <c r="LFE14" s="52"/>
      <c r="LFF14" s="52"/>
      <c r="LFG14" s="52"/>
      <c r="LFH14" s="52"/>
      <c r="LFI14" s="52"/>
      <c r="LFJ14" s="52"/>
      <c r="LFK14" s="52"/>
      <c r="LFL14" s="52"/>
      <c r="LFM14" s="52"/>
      <c r="LFN14" s="52"/>
      <c r="LFO14" s="52"/>
      <c r="LFP14" s="52"/>
      <c r="LFQ14" s="52"/>
      <c r="LFR14" s="52"/>
      <c r="LFS14" s="52"/>
      <c r="LFT14" s="52"/>
      <c r="LFU14" s="52"/>
      <c r="LFV14" s="52"/>
      <c r="LFW14" s="52"/>
      <c r="LFX14" s="52"/>
      <c r="LFY14" s="52"/>
      <c r="LFZ14" s="52"/>
      <c r="LGA14" s="52"/>
      <c r="LGB14" s="52"/>
      <c r="LGC14" s="52"/>
      <c r="LGD14" s="52"/>
      <c r="LGE14" s="52"/>
      <c r="LGF14" s="52"/>
      <c r="LGG14" s="52"/>
      <c r="LGH14" s="52"/>
      <c r="LGI14" s="52"/>
      <c r="LGJ14" s="52"/>
      <c r="LGK14" s="52"/>
      <c r="LGL14" s="52"/>
      <c r="LGM14" s="52"/>
      <c r="LGN14" s="52"/>
      <c r="LGO14" s="52"/>
      <c r="LGP14" s="52"/>
      <c r="LGQ14" s="52"/>
      <c r="LGR14" s="52"/>
      <c r="LGS14" s="52"/>
      <c r="LGT14" s="52"/>
      <c r="LGU14" s="52"/>
      <c r="LGV14" s="52"/>
      <c r="LGW14" s="52"/>
      <c r="LGX14" s="52"/>
      <c r="LGY14" s="52"/>
      <c r="LGZ14" s="52"/>
      <c r="LHA14" s="52"/>
      <c r="LHB14" s="52"/>
      <c r="LHC14" s="52"/>
      <c r="LHD14" s="52"/>
      <c r="LHE14" s="52"/>
      <c r="LHF14" s="52"/>
      <c r="LHG14" s="52"/>
      <c r="LHH14" s="52"/>
      <c r="LHI14" s="52"/>
      <c r="LHJ14" s="52"/>
      <c r="LHK14" s="52"/>
      <c r="LHL14" s="52"/>
      <c r="LHM14" s="52"/>
      <c r="LHN14" s="52"/>
      <c r="LHO14" s="52"/>
      <c r="LHP14" s="52"/>
      <c r="LHQ14" s="52"/>
      <c r="LHR14" s="52"/>
      <c r="LHS14" s="52"/>
      <c r="LHT14" s="52"/>
      <c r="LHU14" s="52"/>
      <c r="LHV14" s="52"/>
      <c r="LHW14" s="52"/>
      <c r="LHX14" s="52"/>
      <c r="LHY14" s="52"/>
      <c r="LHZ14" s="52"/>
      <c r="LIA14" s="52"/>
      <c r="LIB14" s="52"/>
      <c r="LIC14" s="52"/>
      <c r="LID14" s="52"/>
      <c r="LIE14" s="52"/>
      <c r="LIF14" s="52"/>
      <c r="LIG14" s="52"/>
      <c r="LIH14" s="52"/>
      <c r="LII14" s="52"/>
      <c r="LIJ14" s="52"/>
      <c r="LIK14" s="52"/>
      <c r="LIL14" s="52"/>
      <c r="LIM14" s="52"/>
      <c r="LIN14" s="52"/>
      <c r="LIO14" s="52"/>
      <c r="LIP14" s="52"/>
      <c r="LIQ14" s="52"/>
      <c r="LIR14" s="52"/>
      <c r="LIS14" s="52"/>
      <c r="LIT14" s="52"/>
      <c r="LIU14" s="52"/>
      <c r="LIV14" s="52"/>
      <c r="LIW14" s="52"/>
      <c r="LIX14" s="52"/>
      <c r="LIY14" s="52"/>
      <c r="LIZ14" s="52"/>
      <c r="LJA14" s="52"/>
      <c r="LJB14" s="52"/>
      <c r="LJC14" s="52"/>
      <c r="LJD14" s="52"/>
      <c r="LJE14" s="52"/>
      <c r="LJF14" s="52"/>
      <c r="LJG14" s="52"/>
      <c r="LJH14" s="52"/>
      <c r="LJI14" s="52"/>
      <c r="LJJ14" s="52"/>
      <c r="LJK14" s="52"/>
      <c r="LJL14" s="52"/>
      <c r="LJM14" s="52"/>
      <c r="LJN14" s="52"/>
      <c r="LJO14" s="52"/>
      <c r="LJP14" s="52"/>
      <c r="LJQ14" s="52"/>
      <c r="LJR14" s="52"/>
      <c r="LJS14" s="52"/>
      <c r="LJT14" s="52"/>
      <c r="LJU14" s="52"/>
      <c r="LJV14" s="52"/>
      <c r="LJW14" s="52"/>
      <c r="LJX14" s="52"/>
      <c r="LJY14" s="52"/>
      <c r="LJZ14" s="52"/>
      <c r="LKA14" s="52"/>
      <c r="LKB14" s="52"/>
      <c r="LKC14" s="52"/>
      <c r="LKD14" s="52"/>
      <c r="LKE14" s="52"/>
      <c r="LKF14" s="52"/>
      <c r="LKG14" s="52"/>
      <c r="LKH14" s="52"/>
      <c r="LKI14" s="52"/>
      <c r="LKJ14" s="52"/>
      <c r="LKK14" s="52"/>
      <c r="LKL14" s="52"/>
      <c r="LKM14" s="52"/>
      <c r="LKN14" s="52"/>
      <c r="LKO14" s="52"/>
      <c r="LKP14" s="52"/>
      <c r="LKQ14" s="52"/>
      <c r="LKR14" s="52"/>
      <c r="LKS14" s="52"/>
      <c r="LKT14" s="52"/>
      <c r="LKU14" s="52"/>
      <c r="LKV14" s="52"/>
      <c r="LKW14" s="52"/>
      <c r="LKX14" s="52"/>
      <c r="LKY14" s="52"/>
      <c r="LKZ14" s="52"/>
      <c r="LLA14" s="52"/>
      <c r="LLB14" s="52"/>
      <c r="LLC14" s="52"/>
      <c r="LLD14" s="52"/>
      <c r="LLE14" s="52"/>
      <c r="LLF14" s="52"/>
      <c r="LLG14" s="52"/>
      <c r="LLH14" s="52"/>
      <c r="LLI14" s="52"/>
      <c r="LLJ14" s="52"/>
      <c r="LLK14" s="52"/>
      <c r="LLL14" s="52"/>
      <c r="LLM14" s="52"/>
      <c r="LLN14" s="52"/>
      <c r="LLO14" s="52"/>
      <c r="LLP14" s="52"/>
      <c r="LLQ14" s="52"/>
      <c r="LLR14" s="52"/>
      <c r="LLS14" s="52"/>
      <c r="LLT14" s="52"/>
      <c r="LLU14" s="52"/>
      <c r="LLV14" s="52"/>
      <c r="LLW14" s="52"/>
      <c r="LLX14" s="52"/>
      <c r="LLY14" s="52"/>
      <c r="LLZ14" s="52"/>
      <c r="LMA14" s="52"/>
      <c r="LMB14" s="52"/>
      <c r="LMC14" s="52"/>
      <c r="LMD14" s="52"/>
      <c r="LME14" s="52"/>
      <c r="LMF14" s="52"/>
      <c r="LMG14" s="52"/>
      <c r="LMH14" s="52"/>
      <c r="LMI14" s="52"/>
      <c r="LMJ14" s="52"/>
      <c r="LMK14" s="52"/>
      <c r="LML14" s="52"/>
      <c r="LMM14" s="52"/>
      <c r="LMN14" s="52"/>
      <c r="LMO14" s="52"/>
      <c r="LMP14" s="52"/>
      <c r="LMQ14" s="52"/>
      <c r="LMR14" s="52"/>
      <c r="LMS14" s="52"/>
      <c r="LMT14" s="52"/>
      <c r="LMU14" s="52"/>
      <c r="LMV14" s="52"/>
      <c r="LMW14" s="52"/>
      <c r="LMX14" s="52"/>
      <c r="LMY14" s="52"/>
      <c r="LMZ14" s="52"/>
      <c r="LNA14" s="52"/>
      <c r="LNB14" s="52"/>
      <c r="LNC14" s="52"/>
      <c r="LND14" s="52"/>
      <c r="LNE14" s="52"/>
      <c r="LNF14" s="52"/>
      <c r="LNG14" s="52"/>
      <c r="LNH14" s="52"/>
      <c r="LNI14" s="52"/>
      <c r="LNJ14" s="52"/>
      <c r="LNK14" s="52"/>
      <c r="LNL14" s="52"/>
      <c r="LNM14" s="52"/>
      <c r="LNN14" s="52"/>
      <c r="LNO14" s="52"/>
      <c r="LNP14" s="52"/>
      <c r="LNQ14" s="52"/>
      <c r="LNR14" s="52"/>
      <c r="LNS14" s="52"/>
      <c r="LNT14" s="52"/>
      <c r="LNU14" s="52"/>
      <c r="LNV14" s="52"/>
      <c r="LNW14" s="52"/>
      <c r="LNX14" s="52"/>
      <c r="LNY14" s="52"/>
      <c r="LNZ14" s="52"/>
      <c r="LOA14" s="52"/>
      <c r="LOB14" s="52"/>
      <c r="LOC14" s="52"/>
      <c r="LOD14" s="52"/>
      <c r="LOE14" s="52"/>
      <c r="LOF14" s="52"/>
      <c r="LOG14" s="52"/>
      <c r="LOH14" s="52"/>
      <c r="LOI14" s="52"/>
      <c r="LOJ14" s="52"/>
      <c r="LOK14" s="52"/>
      <c r="LOL14" s="52"/>
      <c r="LOM14" s="52"/>
      <c r="LON14" s="52"/>
      <c r="LOO14" s="52"/>
      <c r="LOP14" s="52"/>
      <c r="LOQ14" s="52"/>
      <c r="LOR14" s="52"/>
      <c r="LOS14" s="52"/>
      <c r="LOT14" s="52"/>
      <c r="LOU14" s="52"/>
      <c r="LOV14" s="52"/>
      <c r="LOW14" s="52"/>
      <c r="LOX14" s="52"/>
      <c r="LOY14" s="52"/>
      <c r="LOZ14" s="52"/>
      <c r="LPA14" s="52"/>
      <c r="LPB14" s="52"/>
      <c r="LPC14" s="52"/>
      <c r="LPD14" s="52"/>
      <c r="LPE14" s="52"/>
      <c r="LPF14" s="52"/>
      <c r="LPG14" s="52"/>
      <c r="LPH14" s="52"/>
      <c r="LPI14" s="52"/>
      <c r="LPJ14" s="52"/>
      <c r="LPK14" s="52"/>
      <c r="LPL14" s="52"/>
      <c r="LPM14" s="52"/>
      <c r="LPN14" s="52"/>
      <c r="LPO14" s="52"/>
      <c r="LPP14" s="52"/>
      <c r="LPQ14" s="52"/>
      <c r="LPR14" s="52"/>
      <c r="LPS14" s="52"/>
      <c r="LPT14" s="52"/>
      <c r="LPU14" s="52"/>
      <c r="LPV14" s="52"/>
      <c r="LPW14" s="52"/>
      <c r="LPX14" s="52"/>
      <c r="LPY14" s="52"/>
      <c r="LPZ14" s="52"/>
      <c r="LQA14" s="52"/>
      <c r="LQB14" s="52"/>
      <c r="LQC14" s="52"/>
      <c r="LQD14" s="52"/>
      <c r="LQE14" s="52"/>
      <c r="LQF14" s="52"/>
      <c r="LQG14" s="52"/>
      <c r="LQH14" s="52"/>
      <c r="LQI14" s="52"/>
      <c r="LQJ14" s="52"/>
      <c r="LQK14" s="52"/>
      <c r="LQL14" s="52"/>
      <c r="LQM14" s="52"/>
      <c r="LQN14" s="52"/>
      <c r="LQO14" s="52"/>
      <c r="LQP14" s="52"/>
      <c r="LQQ14" s="52"/>
      <c r="LQR14" s="52"/>
      <c r="LQS14" s="52"/>
      <c r="LQT14" s="52"/>
      <c r="LQU14" s="52"/>
      <c r="LQV14" s="52"/>
      <c r="LQW14" s="52"/>
      <c r="LQX14" s="52"/>
      <c r="LQY14" s="52"/>
      <c r="LQZ14" s="52"/>
      <c r="LRA14" s="52"/>
      <c r="LRB14" s="52"/>
      <c r="LRC14" s="52"/>
      <c r="LRD14" s="52"/>
      <c r="LRE14" s="52"/>
      <c r="LRF14" s="52"/>
      <c r="LRG14" s="52"/>
      <c r="LRH14" s="52"/>
      <c r="LRI14" s="52"/>
      <c r="LRJ14" s="52"/>
      <c r="LRK14" s="52"/>
      <c r="LRL14" s="52"/>
      <c r="LRM14" s="52"/>
      <c r="LRN14" s="52"/>
      <c r="LRO14" s="52"/>
      <c r="LRP14" s="52"/>
      <c r="LRQ14" s="52"/>
      <c r="LRR14" s="52"/>
      <c r="LRS14" s="52"/>
      <c r="LRT14" s="52"/>
      <c r="LRU14" s="52"/>
      <c r="LRV14" s="52"/>
      <c r="LRW14" s="52"/>
      <c r="LRX14" s="52"/>
      <c r="LRY14" s="52"/>
      <c r="LRZ14" s="52"/>
      <c r="LSA14" s="52"/>
      <c r="LSB14" s="52"/>
      <c r="LSC14" s="52"/>
      <c r="LSD14" s="52"/>
      <c r="LSE14" s="52"/>
      <c r="LSF14" s="52"/>
      <c r="LSG14" s="52"/>
      <c r="LSH14" s="52"/>
      <c r="LSI14" s="52"/>
      <c r="LSJ14" s="52"/>
      <c r="LSK14" s="52"/>
      <c r="LSL14" s="52"/>
      <c r="LSM14" s="52"/>
      <c r="LSN14" s="52"/>
      <c r="LSO14" s="52"/>
      <c r="LSP14" s="52"/>
      <c r="LSQ14" s="52"/>
      <c r="LSR14" s="52"/>
      <c r="LSS14" s="52"/>
      <c r="LST14" s="52"/>
      <c r="LSU14" s="52"/>
      <c r="LSV14" s="52"/>
      <c r="LSW14" s="52"/>
      <c r="LSX14" s="52"/>
      <c r="LSY14" s="52"/>
      <c r="LSZ14" s="52"/>
      <c r="LTA14" s="52"/>
      <c r="LTB14" s="52"/>
      <c r="LTC14" s="52"/>
      <c r="LTD14" s="52"/>
      <c r="LTE14" s="52"/>
      <c r="LTF14" s="52"/>
      <c r="LTG14" s="52"/>
      <c r="LTH14" s="52"/>
      <c r="LTI14" s="52"/>
      <c r="LTJ14" s="52"/>
      <c r="LTK14" s="52"/>
      <c r="LTL14" s="52"/>
      <c r="LTM14" s="52"/>
      <c r="LTN14" s="52"/>
      <c r="LTO14" s="52"/>
      <c r="LTP14" s="52"/>
      <c r="LTQ14" s="52"/>
      <c r="LTR14" s="52"/>
      <c r="LTS14" s="52"/>
      <c r="LTT14" s="52"/>
      <c r="LTU14" s="52"/>
      <c r="LTV14" s="52"/>
      <c r="LTW14" s="52"/>
      <c r="LTX14" s="52"/>
      <c r="LTY14" s="52"/>
      <c r="LTZ14" s="52"/>
      <c r="LUA14" s="52"/>
      <c r="LUB14" s="52"/>
      <c r="LUC14" s="52"/>
      <c r="LUD14" s="52"/>
      <c r="LUE14" s="52"/>
      <c r="LUF14" s="52"/>
      <c r="LUG14" s="52"/>
      <c r="LUH14" s="52"/>
      <c r="LUI14" s="52"/>
      <c r="LUJ14" s="52"/>
      <c r="LUK14" s="52"/>
      <c r="LUL14" s="52"/>
      <c r="LUM14" s="52"/>
      <c r="LUN14" s="52"/>
      <c r="LUO14" s="52"/>
      <c r="LUP14" s="52"/>
      <c r="LUQ14" s="52"/>
      <c r="LUR14" s="52"/>
      <c r="LUS14" s="52"/>
      <c r="LUT14" s="52"/>
      <c r="LUU14" s="52"/>
      <c r="LUV14" s="52"/>
      <c r="LUW14" s="52"/>
      <c r="LUX14" s="52"/>
      <c r="LUY14" s="52"/>
      <c r="LUZ14" s="52"/>
      <c r="LVA14" s="52"/>
      <c r="LVB14" s="52"/>
      <c r="LVC14" s="52"/>
      <c r="LVD14" s="52"/>
      <c r="LVE14" s="52"/>
      <c r="LVF14" s="52"/>
      <c r="LVG14" s="52"/>
      <c r="LVH14" s="52"/>
      <c r="LVI14" s="52"/>
      <c r="LVJ14" s="52"/>
      <c r="LVK14" s="52"/>
      <c r="LVL14" s="52"/>
      <c r="LVM14" s="52"/>
      <c r="LVN14" s="52"/>
      <c r="LVO14" s="52"/>
      <c r="LVP14" s="52"/>
      <c r="LVQ14" s="52"/>
      <c r="LVR14" s="52"/>
      <c r="LVS14" s="52"/>
      <c r="LVT14" s="52"/>
      <c r="LVU14" s="52"/>
      <c r="LVV14" s="52"/>
      <c r="LVW14" s="52"/>
      <c r="LVX14" s="52"/>
      <c r="LVY14" s="52"/>
      <c r="LVZ14" s="52"/>
      <c r="LWA14" s="52"/>
      <c r="LWB14" s="52"/>
      <c r="LWC14" s="52"/>
      <c r="LWD14" s="52"/>
      <c r="LWE14" s="52"/>
      <c r="LWF14" s="52"/>
      <c r="LWG14" s="52"/>
      <c r="LWH14" s="52"/>
      <c r="LWI14" s="52"/>
      <c r="LWJ14" s="52"/>
      <c r="LWK14" s="52"/>
      <c r="LWL14" s="52"/>
      <c r="LWM14" s="52"/>
      <c r="LWN14" s="52"/>
      <c r="LWO14" s="52"/>
      <c r="LWP14" s="52"/>
      <c r="LWQ14" s="52"/>
      <c r="LWR14" s="52"/>
      <c r="LWS14" s="52"/>
      <c r="LWT14" s="52"/>
      <c r="LWU14" s="52"/>
      <c r="LWV14" s="52"/>
      <c r="LWW14" s="52"/>
      <c r="LWX14" s="52"/>
      <c r="LWY14" s="52"/>
      <c r="LWZ14" s="52"/>
      <c r="LXA14" s="52"/>
      <c r="LXB14" s="52"/>
      <c r="LXC14" s="52"/>
      <c r="LXD14" s="52"/>
      <c r="LXE14" s="52"/>
      <c r="LXF14" s="52"/>
      <c r="LXG14" s="52"/>
      <c r="LXH14" s="52"/>
      <c r="LXI14" s="52"/>
      <c r="LXJ14" s="52"/>
      <c r="LXK14" s="52"/>
      <c r="LXL14" s="52"/>
      <c r="LXM14" s="52"/>
      <c r="LXN14" s="52"/>
      <c r="LXO14" s="52"/>
      <c r="LXP14" s="52"/>
      <c r="LXQ14" s="52"/>
      <c r="LXR14" s="52"/>
      <c r="LXS14" s="52"/>
      <c r="LXT14" s="52"/>
      <c r="LXU14" s="52"/>
      <c r="LXV14" s="52"/>
      <c r="LXW14" s="52"/>
      <c r="LXX14" s="52"/>
      <c r="LXY14" s="52"/>
      <c r="LXZ14" s="52"/>
      <c r="LYA14" s="52"/>
      <c r="LYB14" s="52"/>
      <c r="LYC14" s="52"/>
      <c r="LYD14" s="52"/>
      <c r="LYE14" s="52"/>
      <c r="LYF14" s="52"/>
      <c r="LYG14" s="52"/>
      <c r="LYH14" s="52"/>
      <c r="LYI14" s="52"/>
      <c r="LYJ14" s="52"/>
      <c r="LYK14" s="52"/>
      <c r="LYL14" s="52"/>
      <c r="LYM14" s="52"/>
      <c r="LYN14" s="52"/>
      <c r="LYO14" s="52"/>
      <c r="LYP14" s="52"/>
      <c r="LYQ14" s="52"/>
      <c r="LYR14" s="52"/>
      <c r="LYS14" s="52"/>
      <c r="LYT14" s="52"/>
      <c r="LYU14" s="52"/>
      <c r="LYV14" s="52"/>
      <c r="LYW14" s="52"/>
      <c r="LYX14" s="52"/>
      <c r="LYY14" s="52"/>
      <c r="LYZ14" s="52"/>
      <c r="LZA14" s="52"/>
      <c r="LZB14" s="52"/>
      <c r="LZC14" s="52"/>
      <c r="LZD14" s="52"/>
      <c r="LZE14" s="52"/>
      <c r="LZF14" s="52"/>
      <c r="LZG14" s="52"/>
      <c r="LZH14" s="52"/>
      <c r="LZI14" s="52"/>
      <c r="LZJ14" s="52"/>
      <c r="LZK14" s="52"/>
      <c r="LZL14" s="52"/>
      <c r="LZM14" s="52"/>
      <c r="LZN14" s="52"/>
      <c r="LZO14" s="52"/>
      <c r="LZP14" s="52"/>
      <c r="LZQ14" s="52"/>
      <c r="LZR14" s="52"/>
      <c r="LZS14" s="52"/>
      <c r="LZT14" s="52"/>
      <c r="LZU14" s="52"/>
      <c r="LZV14" s="52"/>
      <c r="LZW14" s="52"/>
      <c r="LZX14" s="52"/>
      <c r="LZY14" s="52"/>
      <c r="LZZ14" s="52"/>
      <c r="MAA14" s="52"/>
      <c r="MAB14" s="52"/>
      <c r="MAC14" s="52"/>
      <c r="MAD14" s="52"/>
      <c r="MAE14" s="52"/>
      <c r="MAF14" s="52"/>
      <c r="MAG14" s="52"/>
      <c r="MAH14" s="52"/>
      <c r="MAI14" s="52"/>
      <c r="MAJ14" s="52"/>
      <c r="MAK14" s="52"/>
      <c r="MAL14" s="52"/>
      <c r="MAM14" s="52"/>
      <c r="MAN14" s="52"/>
      <c r="MAO14" s="52"/>
      <c r="MAP14" s="52"/>
      <c r="MAQ14" s="52"/>
      <c r="MAR14" s="52"/>
      <c r="MAS14" s="52"/>
      <c r="MAT14" s="52"/>
      <c r="MAU14" s="52"/>
      <c r="MAV14" s="52"/>
      <c r="MAW14" s="52"/>
      <c r="MAX14" s="52"/>
      <c r="MAY14" s="52"/>
      <c r="MAZ14" s="52"/>
      <c r="MBA14" s="52"/>
      <c r="MBB14" s="52"/>
      <c r="MBC14" s="52"/>
      <c r="MBD14" s="52"/>
      <c r="MBE14" s="52"/>
      <c r="MBF14" s="52"/>
      <c r="MBG14" s="52"/>
      <c r="MBH14" s="52"/>
      <c r="MBI14" s="52"/>
      <c r="MBJ14" s="52"/>
      <c r="MBK14" s="52"/>
      <c r="MBL14" s="52"/>
      <c r="MBM14" s="52"/>
      <c r="MBN14" s="52"/>
      <c r="MBO14" s="52"/>
      <c r="MBP14" s="52"/>
      <c r="MBQ14" s="52"/>
      <c r="MBR14" s="52"/>
      <c r="MBS14" s="52"/>
      <c r="MBT14" s="52"/>
      <c r="MBU14" s="52"/>
      <c r="MBV14" s="52"/>
      <c r="MBW14" s="52"/>
      <c r="MBX14" s="52"/>
      <c r="MBY14" s="52"/>
      <c r="MBZ14" s="52"/>
      <c r="MCA14" s="52"/>
      <c r="MCB14" s="52"/>
      <c r="MCC14" s="52"/>
      <c r="MCD14" s="52"/>
      <c r="MCE14" s="52"/>
      <c r="MCF14" s="52"/>
      <c r="MCG14" s="52"/>
      <c r="MCH14" s="52"/>
      <c r="MCI14" s="52"/>
      <c r="MCJ14" s="52"/>
      <c r="MCK14" s="52"/>
      <c r="MCL14" s="52"/>
      <c r="MCM14" s="52"/>
      <c r="MCN14" s="52"/>
      <c r="MCO14" s="52"/>
      <c r="MCP14" s="52"/>
      <c r="MCQ14" s="52"/>
      <c r="MCR14" s="52"/>
      <c r="MCS14" s="52"/>
      <c r="MCT14" s="52"/>
      <c r="MCU14" s="52"/>
      <c r="MCV14" s="52"/>
      <c r="MCW14" s="52"/>
      <c r="MCX14" s="52"/>
      <c r="MCY14" s="52"/>
      <c r="MCZ14" s="52"/>
      <c r="MDA14" s="52"/>
      <c r="MDB14" s="52"/>
      <c r="MDC14" s="52"/>
      <c r="MDD14" s="52"/>
      <c r="MDE14" s="52"/>
      <c r="MDF14" s="52"/>
      <c r="MDG14" s="52"/>
      <c r="MDH14" s="52"/>
      <c r="MDI14" s="52"/>
      <c r="MDJ14" s="52"/>
      <c r="MDK14" s="52"/>
      <c r="MDL14" s="52"/>
      <c r="MDM14" s="52"/>
      <c r="MDN14" s="52"/>
      <c r="MDO14" s="52"/>
      <c r="MDP14" s="52"/>
      <c r="MDQ14" s="52"/>
      <c r="MDR14" s="52"/>
      <c r="MDS14" s="52"/>
      <c r="MDT14" s="52"/>
      <c r="MDU14" s="52"/>
      <c r="MDV14" s="52"/>
      <c r="MDW14" s="52"/>
      <c r="MDX14" s="52"/>
      <c r="MDY14" s="52"/>
      <c r="MDZ14" s="52"/>
      <c r="MEA14" s="52"/>
      <c r="MEB14" s="52"/>
      <c r="MEC14" s="52"/>
      <c r="MED14" s="52"/>
      <c r="MEE14" s="52"/>
      <c r="MEF14" s="52"/>
      <c r="MEG14" s="52"/>
      <c r="MEH14" s="52"/>
      <c r="MEI14" s="52"/>
      <c r="MEJ14" s="52"/>
      <c r="MEK14" s="52"/>
      <c r="MEL14" s="52"/>
      <c r="MEM14" s="52"/>
      <c r="MEN14" s="52"/>
      <c r="MEO14" s="52"/>
      <c r="MEP14" s="52"/>
      <c r="MEQ14" s="52"/>
      <c r="MER14" s="52"/>
      <c r="MES14" s="52"/>
      <c r="MET14" s="52"/>
      <c r="MEU14" s="52"/>
      <c r="MEV14" s="52"/>
      <c r="MEW14" s="52"/>
      <c r="MEX14" s="52"/>
      <c r="MEY14" s="52"/>
      <c r="MEZ14" s="52"/>
      <c r="MFA14" s="52"/>
      <c r="MFB14" s="52"/>
      <c r="MFC14" s="52"/>
      <c r="MFD14" s="52"/>
      <c r="MFE14" s="52"/>
      <c r="MFF14" s="52"/>
      <c r="MFG14" s="52"/>
      <c r="MFH14" s="52"/>
      <c r="MFI14" s="52"/>
      <c r="MFJ14" s="52"/>
      <c r="MFK14" s="52"/>
      <c r="MFL14" s="52"/>
      <c r="MFM14" s="52"/>
      <c r="MFN14" s="52"/>
      <c r="MFO14" s="52"/>
      <c r="MFP14" s="52"/>
      <c r="MFQ14" s="52"/>
      <c r="MFR14" s="52"/>
      <c r="MFS14" s="52"/>
      <c r="MFT14" s="52"/>
      <c r="MFU14" s="52"/>
      <c r="MFV14" s="52"/>
      <c r="MFW14" s="52"/>
      <c r="MFX14" s="52"/>
      <c r="MFY14" s="52"/>
      <c r="MFZ14" s="52"/>
      <c r="MGA14" s="52"/>
      <c r="MGB14" s="52"/>
      <c r="MGC14" s="52"/>
      <c r="MGD14" s="52"/>
      <c r="MGE14" s="52"/>
      <c r="MGF14" s="52"/>
      <c r="MGG14" s="52"/>
      <c r="MGH14" s="52"/>
      <c r="MGI14" s="52"/>
      <c r="MGJ14" s="52"/>
      <c r="MGK14" s="52"/>
      <c r="MGL14" s="52"/>
      <c r="MGM14" s="52"/>
      <c r="MGN14" s="52"/>
      <c r="MGO14" s="52"/>
      <c r="MGP14" s="52"/>
      <c r="MGQ14" s="52"/>
      <c r="MGR14" s="52"/>
      <c r="MGS14" s="52"/>
      <c r="MGT14" s="52"/>
      <c r="MGU14" s="52"/>
      <c r="MGV14" s="52"/>
      <c r="MGW14" s="52"/>
      <c r="MGX14" s="52"/>
      <c r="MGY14" s="52"/>
      <c r="MGZ14" s="52"/>
      <c r="MHA14" s="52"/>
      <c r="MHB14" s="52"/>
      <c r="MHC14" s="52"/>
      <c r="MHD14" s="52"/>
      <c r="MHE14" s="52"/>
      <c r="MHF14" s="52"/>
      <c r="MHG14" s="52"/>
      <c r="MHH14" s="52"/>
      <c r="MHI14" s="52"/>
      <c r="MHJ14" s="52"/>
      <c r="MHK14" s="52"/>
      <c r="MHL14" s="52"/>
      <c r="MHM14" s="52"/>
      <c r="MHN14" s="52"/>
      <c r="MHO14" s="52"/>
      <c r="MHP14" s="52"/>
      <c r="MHQ14" s="52"/>
      <c r="MHR14" s="52"/>
      <c r="MHS14" s="52"/>
      <c r="MHT14" s="52"/>
      <c r="MHU14" s="52"/>
      <c r="MHV14" s="52"/>
      <c r="MHW14" s="52"/>
      <c r="MHX14" s="52"/>
      <c r="MHY14" s="52"/>
      <c r="MHZ14" s="52"/>
      <c r="MIA14" s="52"/>
      <c r="MIB14" s="52"/>
      <c r="MIC14" s="52"/>
      <c r="MID14" s="52"/>
      <c r="MIE14" s="52"/>
      <c r="MIF14" s="52"/>
      <c r="MIG14" s="52"/>
      <c r="MIH14" s="52"/>
      <c r="MII14" s="52"/>
      <c r="MIJ14" s="52"/>
      <c r="MIK14" s="52"/>
      <c r="MIL14" s="52"/>
      <c r="MIM14" s="52"/>
      <c r="MIN14" s="52"/>
      <c r="MIO14" s="52"/>
      <c r="MIP14" s="52"/>
      <c r="MIQ14" s="52"/>
      <c r="MIR14" s="52"/>
      <c r="MIS14" s="52"/>
      <c r="MIT14" s="52"/>
      <c r="MIU14" s="52"/>
      <c r="MIV14" s="52"/>
      <c r="MIW14" s="52"/>
      <c r="MIX14" s="52"/>
      <c r="MIY14" s="52"/>
      <c r="MIZ14" s="52"/>
      <c r="MJA14" s="52"/>
      <c r="MJB14" s="52"/>
      <c r="MJC14" s="52"/>
      <c r="MJD14" s="52"/>
      <c r="MJE14" s="52"/>
      <c r="MJF14" s="52"/>
      <c r="MJG14" s="52"/>
      <c r="MJH14" s="52"/>
      <c r="MJI14" s="52"/>
      <c r="MJJ14" s="52"/>
      <c r="MJK14" s="52"/>
      <c r="MJL14" s="52"/>
      <c r="MJM14" s="52"/>
      <c r="MJN14" s="52"/>
      <c r="MJO14" s="52"/>
      <c r="MJP14" s="52"/>
      <c r="MJQ14" s="52"/>
      <c r="MJR14" s="52"/>
      <c r="MJS14" s="52"/>
      <c r="MJT14" s="52"/>
      <c r="MJU14" s="52"/>
      <c r="MJV14" s="52"/>
      <c r="MJW14" s="52"/>
      <c r="MJX14" s="52"/>
      <c r="MJY14" s="52"/>
      <c r="MJZ14" s="52"/>
      <c r="MKA14" s="52"/>
      <c r="MKB14" s="52"/>
      <c r="MKC14" s="52"/>
      <c r="MKD14" s="52"/>
      <c r="MKE14" s="52"/>
      <c r="MKF14" s="52"/>
      <c r="MKG14" s="52"/>
      <c r="MKH14" s="52"/>
      <c r="MKI14" s="52"/>
      <c r="MKJ14" s="52"/>
      <c r="MKK14" s="52"/>
      <c r="MKL14" s="52"/>
      <c r="MKM14" s="52"/>
      <c r="MKN14" s="52"/>
      <c r="MKO14" s="52"/>
      <c r="MKP14" s="52"/>
      <c r="MKQ14" s="52"/>
      <c r="MKR14" s="52"/>
      <c r="MKS14" s="52"/>
      <c r="MKT14" s="52"/>
      <c r="MKU14" s="52"/>
      <c r="MKV14" s="52"/>
      <c r="MKW14" s="52"/>
      <c r="MKX14" s="52"/>
      <c r="MKY14" s="52"/>
      <c r="MKZ14" s="52"/>
      <c r="MLA14" s="52"/>
      <c r="MLB14" s="52"/>
      <c r="MLC14" s="52"/>
      <c r="MLD14" s="52"/>
      <c r="MLE14" s="52"/>
      <c r="MLF14" s="52"/>
      <c r="MLG14" s="52"/>
      <c r="MLH14" s="52"/>
      <c r="MLI14" s="52"/>
      <c r="MLJ14" s="52"/>
      <c r="MLK14" s="52"/>
      <c r="MLL14" s="52"/>
      <c r="MLM14" s="52"/>
      <c r="MLN14" s="52"/>
      <c r="MLO14" s="52"/>
      <c r="MLP14" s="52"/>
      <c r="MLQ14" s="52"/>
      <c r="MLR14" s="52"/>
      <c r="MLS14" s="52"/>
      <c r="MLT14" s="52"/>
      <c r="MLU14" s="52"/>
      <c r="MLV14" s="52"/>
      <c r="MLW14" s="52"/>
      <c r="MLX14" s="52"/>
      <c r="MLY14" s="52"/>
      <c r="MLZ14" s="52"/>
      <c r="MMA14" s="52"/>
      <c r="MMB14" s="52"/>
      <c r="MMC14" s="52"/>
      <c r="MMD14" s="52"/>
      <c r="MME14" s="52"/>
      <c r="MMF14" s="52"/>
      <c r="MMG14" s="52"/>
      <c r="MMH14" s="52"/>
      <c r="MMI14" s="52"/>
      <c r="MMJ14" s="52"/>
      <c r="MMK14" s="52"/>
      <c r="MML14" s="52"/>
      <c r="MMM14" s="52"/>
      <c r="MMN14" s="52"/>
      <c r="MMO14" s="52"/>
      <c r="MMP14" s="52"/>
      <c r="MMQ14" s="52"/>
      <c r="MMR14" s="52"/>
      <c r="MMS14" s="52"/>
      <c r="MMT14" s="52"/>
      <c r="MMU14" s="52"/>
      <c r="MMV14" s="52"/>
      <c r="MMW14" s="52"/>
      <c r="MMX14" s="52"/>
      <c r="MMY14" s="52"/>
      <c r="MMZ14" s="52"/>
      <c r="MNA14" s="52"/>
      <c r="MNB14" s="52"/>
      <c r="MNC14" s="52"/>
      <c r="MND14" s="52"/>
      <c r="MNE14" s="52"/>
      <c r="MNF14" s="52"/>
      <c r="MNG14" s="52"/>
      <c r="MNH14" s="52"/>
      <c r="MNI14" s="52"/>
      <c r="MNJ14" s="52"/>
      <c r="MNK14" s="52"/>
      <c r="MNL14" s="52"/>
      <c r="MNM14" s="52"/>
      <c r="MNN14" s="52"/>
      <c r="MNO14" s="52"/>
      <c r="MNP14" s="52"/>
      <c r="MNQ14" s="52"/>
      <c r="MNR14" s="52"/>
      <c r="MNS14" s="52"/>
      <c r="MNT14" s="52"/>
      <c r="MNU14" s="52"/>
      <c r="MNV14" s="52"/>
      <c r="MNW14" s="52"/>
      <c r="MNX14" s="52"/>
      <c r="MNY14" s="52"/>
      <c r="MNZ14" s="52"/>
      <c r="MOA14" s="52"/>
      <c r="MOB14" s="52"/>
      <c r="MOC14" s="52"/>
      <c r="MOD14" s="52"/>
      <c r="MOE14" s="52"/>
      <c r="MOF14" s="52"/>
      <c r="MOG14" s="52"/>
      <c r="MOH14" s="52"/>
      <c r="MOI14" s="52"/>
      <c r="MOJ14" s="52"/>
      <c r="MOK14" s="52"/>
      <c r="MOL14" s="52"/>
      <c r="MOM14" s="52"/>
      <c r="MON14" s="52"/>
      <c r="MOO14" s="52"/>
      <c r="MOP14" s="52"/>
      <c r="MOQ14" s="52"/>
      <c r="MOR14" s="52"/>
      <c r="MOS14" s="52"/>
      <c r="MOT14" s="52"/>
      <c r="MOU14" s="52"/>
      <c r="MOV14" s="52"/>
      <c r="MOW14" s="52"/>
      <c r="MOX14" s="52"/>
      <c r="MOY14" s="52"/>
      <c r="MOZ14" s="52"/>
      <c r="MPA14" s="52"/>
      <c r="MPB14" s="52"/>
      <c r="MPC14" s="52"/>
      <c r="MPD14" s="52"/>
      <c r="MPE14" s="52"/>
      <c r="MPF14" s="52"/>
      <c r="MPG14" s="52"/>
      <c r="MPH14" s="52"/>
      <c r="MPI14" s="52"/>
      <c r="MPJ14" s="52"/>
      <c r="MPK14" s="52"/>
      <c r="MPL14" s="52"/>
      <c r="MPM14" s="52"/>
      <c r="MPN14" s="52"/>
      <c r="MPO14" s="52"/>
      <c r="MPP14" s="52"/>
      <c r="MPQ14" s="52"/>
      <c r="MPR14" s="52"/>
      <c r="MPS14" s="52"/>
      <c r="MPT14" s="52"/>
      <c r="MPU14" s="52"/>
      <c r="MPV14" s="52"/>
      <c r="MPW14" s="52"/>
      <c r="MPX14" s="52"/>
      <c r="MPY14" s="52"/>
      <c r="MPZ14" s="52"/>
      <c r="MQA14" s="52"/>
      <c r="MQB14" s="52"/>
      <c r="MQC14" s="52"/>
      <c r="MQD14" s="52"/>
      <c r="MQE14" s="52"/>
      <c r="MQF14" s="52"/>
      <c r="MQG14" s="52"/>
      <c r="MQH14" s="52"/>
      <c r="MQI14" s="52"/>
      <c r="MQJ14" s="52"/>
      <c r="MQK14" s="52"/>
      <c r="MQL14" s="52"/>
      <c r="MQM14" s="52"/>
      <c r="MQN14" s="52"/>
      <c r="MQO14" s="52"/>
      <c r="MQP14" s="52"/>
      <c r="MQQ14" s="52"/>
      <c r="MQR14" s="52"/>
      <c r="MQS14" s="52"/>
      <c r="MQT14" s="52"/>
      <c r="MQU14" s="52"/>
      <c r="MQV14" s="52"/>
      <c r="MQW14" s="52"/>
      <c r="MQX14" s="52"/>
      <c r="MQY14" s="52"/>
      <c r="MQZ14" s="52"/>
      <c r="MRA14" s="52"/>
      <c r="MRB14" s="52"/>
      <c r="MRC14" s="52"/>
      <c r="MRD14" s="52"/>
      <c r="MRE14" s="52"/>
      <c r="MRF14" s="52"/>
      <c r="MRG14" s="52"/>
      <c r="MRH14" s="52"/>
      <c r="MRI14" s="52"/>
      <c r="MRJ14" s="52"/>
      <c r="MRK14" s="52"/>
      <c r="MRL14" s="52"/>
      <c r="MRM14" s="52"/>
      <c r="MRN14" s="52"/>
      <c r="MRO14" s="52"/>
      <c r="MRP14" s="52"/>
      <c r="MRQ14" s="52"/>
      <c r="MRR14" s="52"/>
      <c r="MRS14" s="52"/>
      <c r="MRT14" s="52"/>
      <c r="MRU14" s="52"/>
      <c r="MRV14" s="52"/>
      <c r="MRW14" s="52"/>
      <c r="MRX14" s="52"/>
      <c r="MRY14" s="52"/>
      <c r="MRZ14" s="52"/>
      <c r="MSA14" s="52"/>
      <c r="MSB14" s="52"/>
      <c r="MSC14" s="52"/>
      <c r="MSD14" s="52"/>
      <c r="MSE14" s="52"/>
      <c r="MSF14" s="52"/>
      <c r="MSG14" s="52"/>
      <c r="MSH14" s="52"/>
      <c r="MSI14" s="52"/>
      <c r="MSJ14" s="52"/>
      <c r="MSK14" s="52"/>
      <c r="MSL14" s="52"/>
      <c r="MSM14" s="52"/>
      <c r="MSN14" s="52"/>
      <c r="MSO14" s="52"/>
      <c r="MSP14" s="52"/>
      <c r="MSQ14" s="52"/>
      <c r="MSR14" s="52"/>
      <c r="MSS14" s="52"/>
      <c r="MST14" s="52"/>
      <c r="MSU14" s="52"/>
      <c r="MSV14" s="52"/>
      <c r="MSW14" s="52"/>
      <c r="MSX14" s="52"/>
      <c r="MSY14" s="52"/>
      <c r="MSZ14" s="52"/>
      <c r="MTA14" s="52"/>
      <c r="MTB14" s="52"/>
      <c r="MTC14" s="52"/>
      <c r="MTD14" s="52"/>
      <c r="MTE14" s="52"/>
      <c r="MTF14" s="52"/>
      <c r="MTG14" s="52"/>
      <c r="MTH14" s="52"/>
      <c r="MTI14" s="52"/>
      <c r="MTJ14" s="52"/>
      <c r="MTK14" s="52"/>
      <c r="MTL14" s="52"/>
      <c r="MTM14" s="52"/>
      <c r="MTN14" s="52"/>
      <c r="MTO14" s="52"/>
      <c r="MTP14" s="52"/>
      <c r="MTQ14" s="52"/>
      <c r="MTR14" s="52"/>
      <c r="MTS14" s="52"/>
      <c r="MTT14" s="52"/>
      <c r="MTU14" s="52"/>
      <c r="MTV14" s="52"/>
      <c r="MTW14" s="52"/>
      <c r="MTX14" s="52"/>
      <c r="MTY14" s="52"/>
      <c r="MTZ14" s="52"/>
      <c r="MUA14" s="52"/>
      <c r="MUB14" s="52"/>
      <c r="MUC14" s="52"/>
      <c r="MUD14" s="52"/>
      <c r="MUE14" s="52"/>
      <c r="MUF14" s="52"/>
      <c r="MUG14" s="52"/>
      <c r="MUH14" s="52"/>
      <c r="MUI14" s="52"/>
      <c r="MUJ14" s="52"/>
      <c r="MUK14" s="52"/>
      <c r="MUL14" s="52"/>
      <c r="MUM14" s="52"/>
      <c r="MUN14" s="52"/>
      <c r="MUO14" s="52"/>
      <c r="MUP14" s="52"/>
      <c r="MUQ14" s="52"/>
      <c r="MUR14" s="52"/>
      <c r="MUS14" s="52"/>
      <c r="MUT14" s="52"/>
      <c r="MUU14" s="52"/>
      <c r="MUV14" s="52"/>
      <c r="MUW14" s="52"/>
      <c r="MUX14" s="52"/>
      <c r="MUY14" s="52"/>
      <c r="MUZ14" s="52"/>
      <c r="MVA14" s="52"/>
      <c r="MVB14" s="52"/>
      <c r="MVC14" s="52"/>
      <c r="MVD14" s="52"/>
      <c r="MVE14" s="52"/>
      <c r="MVF14" s="52"/>
      <c r="MVG14" s="52"/>
      <c r="MVH14" s="52"/>
      <c r="MVI14" s="52"/>
      <c r="MVJ14" s="52"/>
      <c r="MVK14" s="52"/>
      <c r="MVL14" s="52"/>
      <c r="MVM14" s="52"/>
      <c r="MVN14" s="52"/>
      <c r="MVO14" s="52"/>
      <c r="MVP14" s="52"/>
      <c r="MVQ14" s="52"/>
      <c r="MVR14" s="52"/>
      <c r="MVS14" s="52"/>
      <c r="MVT14" s="52"/>
      <c r="MVU14" s="52"/>
      <c r="MVV14" s="52"/>
      <c r="MVW14" s="52"/>
      <c r="MVX14" s="52"/>
      <c r="MVY14" s="52"/>
      <c r="MVZ14" s="52"/>
      <c r="MWA14" s="52"/>
      <c r="MWB14" s="52"/>
      <c r="MWC14" s="52"/>
      <c r="MWD14" s="52"/>
      <c r="MWE14" s="52"/>
      <c r="MWF14" s="52"/>
      <c r="MWG14" s="52"/>
      <c r="MWH14" s="52"/>
      <c r="MWI14" s="52"/>
      <c r="MWJ14" s="52"/>
      <c r="MWK14" s="52"/>
      <c r="MWL14" s="52"/>
      <c r="MWM14" s="52"/>
      <c r="MWN14" s="52"/>
      <c r="MWO14" s="52"/>
      <c r="MWP14" s="52"/>
      <c r="MWQ14" s="52"/>
      <c r="MWR14" s="52"/>
      <c r="MWS14" s="52"/>
      <c r="MWT14" s="52"/>
      <c r="MWU14" s="52"/>
      <c r="MWV14" s="52"/>
      <c r="MWW14" s="52"/>
      <c r="MWX14" s="52"/>
      <c r="MWY14" s="52"/>
      <c r="MWZ14" s="52"/>
      <c r="MXA14" s="52"/>
      <c r="MXB14" s="52"/>
      <c r="MXC14" s="52"/>
      <c r="MXD14" s="52"/>
      <c r="MXE14" s="52"/>
      <c r="MXF14" s="52"/>
      <c r="MXG14" s="52"/>
      <c r="MXH14" s="52"/>
      <c r="MXI14" s="52"/>
      <c r="MXJ14" s="52"/>
      <c r="MXK14" s="52"/>
      <c r="MXL14" s="52"/>
      <c r="MXM14" s="52"/>
      <c r="MXN14" s="52"/>
      <c r="MXO14" s="52"/>
      <c r="MXP14" s="52"/>
      <c r="MXQ14" s="52"/>
      <c r="MXR14" s="52"/>
      <c r="MXS14" s="52"/>
      <c r="MXT14" s="52"/>
      <c r="MXU14" s="52"/>
      <c r="MXV14" s="52"/>
      <c r="MXW14" s="52"/>
      <c r="MXX14" s="52"/>
      <c r="MXY14" s="52"/>
      <c r="MXZ14" s="52"/>
      <c r="MYA14" s="52"/>
      <c r="MYB14" s="52"/>
      <c r="MYC14" s="52"/>
      <c r="MYD14" s="52"/>
      <c r="MYE14" s="52"/>
      <c r="MYF14" s="52"/>
      <c r="MYG14" s="52"/>
      <c r="MYH14" s="52"/>
      <c r="MYI14" s="52"/>
      <c r="MYJ14" s="52"/>
      <c r="MYK14" s="52"/>
      <c r="MYL14" s="52"/>
      <c r="MYM14" s="52"/>
      <c r="MYN14" s="52"/>
      <c r="MYO14" s="52"/>
      <c r="MYP14" s="52"/>
      <c r="MYQ14" s="52"/>
      <c r="MYR14" s="52"/>
      <c r="MYS14" s="52"/>
      <c r="MYT14" s="52"/>
      <c r="MYU14" s="52"/>
      <c r="MYV14" s="52"/>
      <c r="MYW14" s="52"/>
      <c r="MYX14" s="52"/>
      <c r="MYY14" s="52"/>
      <c r="MYZ14" s="52"/>
      <c r="MZA14" s="52"/>
      <c r="MZB14" s="52"/>
      <c r="MZC14" s="52"/>
      <c r="MZD14" s="52"/>
      <c r="MZE14" s="52"/>
      <c r="MZF14" s="52"/>
      <c r="MZG14" s="52"/>
      <c r="MZH14" s="52"/>
      <c r="MZI14" s="52"/>
      <c r="MZJ14" s="52"/>
      <c r="MZK14" s="52"/>
      <c r="MZL14" s="52"/>
      <c r="MZM14" s="52"/>
      <c r="MZN14" s="52"/>
      <c r="MZO14" s="52"/>
      <c r="MZP14" s="52"/>
      <c r="MZQ14" s="52"/>
      <c r="MZR14" s="52"/>
      <c r="MZS14" s="52"/>
      <c r="MZT14" s="52"/>
      <c r="MZU14" s="52"/>
      <c r="MZV14" s="52"/>
      <c r="MZW14" s="52"/>
      <c r="MZX14" s="52"/>
      <c r="MZY14" s="52"/>
      <c r="MZZ14" s="52"/>
      <c r="NAA14" s="52"/>
      <c r="NAB14" s="52"/>
      <c r="NAC14" s="52"/>
      <c r="NAD14" s="52"/>
      <c r="NAE14" s="52"/>
      <c r="NAF14" s="52"/>
      <c r="NAG14" s="52"/>
      <c r="NAH14" s="52"/>
      <c r="NAI14" s="52"/>
      <c r="NAJ14" s="52"/>
      <c r="NAK14" s="52"/>
      <c r="NAL14" s="52"/>
      <c r="NAM14" s="52"/>
      <c r="NAN14" s="52"/>
      <c r="NAO14" s="52"/>
      <c r="NAP14" s="52"/>
      <c r="NAQ14" s="52"/>
      <c r="NAR14" s="52"/>
      <c r="NAS14" s="52"/>
      <c r="NAT14" s="52"/>
      <c r="NAU14" s="52"/>
      <c r="NAV14" s="52"/>
      <c r="NAW14" s="52"/>
      <c r="NAX14" s="52"/>
      <c r="NAY14" s="52"/>
      <c r="NAZ14" s="52"/>
      <c r="NBA14" s="52"/>
      <c r="NBB14" s="52"/>
      <c r="NBC14" s="52"/>
      <c r="NBD14" s="52"/>
      <c r="NBE14" s="52"/>
      <c r="NBF14" s="52"/>
      <c r="NBG14" s="52"/>
      <c r="NBH14" s="52"/>
      <c r="NBI14" s="52"/>
      <c r="NBJ14" s="52"/>
      <c r="NBK14" s="52"/>
      <c r="NBL14" s="52"/>
      <c r="NBM14" s="52"/>
      <c r="NBN14" s="52"/>
      <c r="NBO14" s="52"/>
      <c r="NBP14" s="52"/>
      <c r="NBQ14" s="52"/>
      <c r="NBR14" s="52"/>
      <c r="NBS14" s="52"/>
      <c r="NBT14" s="52"/>
      <c r="NBU14" s="52"/>
      <c r="NBV14" s="52"/>
      <c r="NBW14" s="52"/>
      <c r="NBX14" s="52"/>
      <c r="NBY14" s="52"/>
      <c r="NBZ14" s="52"/>
      <c r="NCA14" s="52"/>
      <c r="NCB14" s="52"/>
      <c r="NCC14" s="52"/>
      <c r="NCD14" s="52"/>
      <c r="NCE14" s="52"/>
      <c r="NCF14" s="52"/>
      <c r="NCG14" s="52"/>
      <c r="NCH14" s="52"/>
      <c r="NCI14" s="52"/>
      <c r="NCJ14" s="52"/>
      <c r="NCK14" s="52"/>
      <c r="NCL14" s="52"/>
      <c r="NCM14" s="52"/>
      <c r="NCN14" s="52"/>
      <c r="NCO14" s="52"/>
      <c r="NCP14" s="52"/>
      <c r="NCQ14" s="52"/>
      <c r="NCR14" s="52"/>
      <c r="NCS14" s="52"/>
      <c r="NCT14" s="52"/>
      <c r="NCU14" s="52"/>
      <c r="NCV14" s="52"/>
      <c r="NCW14" s="52"/>
      <c r="NCX14" s="52"/>
      <c r="NCY14" s="52"/>
      <c r="NCZ14" s="52"/>
      <c r="NDA14" s="52"/>
      <c r="NDB14" s="52"/>
      <c r="NDC14" s="52"/>
      <c r="NDD14" s="52"/>
      <c r="NDE14" s="52"/>
      <c r="NDF14" s="52"/>
      <c r="NDG14" s="52"/>
      <c r="NDH14" s="52"/>
      <c r="NDI14" s="52"/>
      <c r="NDJ14" s="52"/>
      <c r="NDK14" s="52"/>
      <c r="NDL14" s="52"/>
      <c r="NDM14" s="52"/>
      <c r="NDN14" s="52"/>
      <c r="NDO14" s="52"/>
      <c r="NDP14" s="52"/>
      <c r="NDQ14" s="52"/>
      <c r="NDR14" s="52"/>
      <c r="NDS14" s="52"/>
      <c r="NDT14" s="52"/>
      <c r="NDU14" s="52"/>
      <c r="NDV14" s="52"/>
      <c r="NDW14" s="52"/>
      <c r="NDX14" s="52"/>
      <c r="NDY14" s="52"/>
      <c r="NDZ14" s="52"/>
      <c r="NEA14" s="52"/>
      <c r="NEB14" s="52"/>
      <c r="NEC14" s="52"/>
      <c r="NED14" s="52"/>
      <c r="NEE14" s="52"/>
      <c r="NEF14" s="52"/>
      <c r="NEG14" s="52"/>
      <c r="NEH14" s="52"/>
      <c r="NEI14" s="52"/>
      <c r="NEJ14" s="52"/>
      <c r="NEK14" s="52"/>
      <c r="NEL14" s="52"/>
      <c r="NEM14" s="52"/>
      <c r="NEN14" s="52"/>
      <c r="NEO14" s="52"/>
      <c r="NEP14" s="52"/>
      <c r="NEQ14" s="52"/>
      <c r="NER14" s="52"/>
      <c r="NES14" s="52"/>
      <c r="NET14" s="52"/>
      <c r="NEU14" s="52"/>
      <c r="NEV14" s="52"/>
      <c r="NEW14" s="52"/>
      <c r="NEX14" s="52"/>
      <c r="NEY14" s="52"/>
      <c r="NEZ14" s="52"/>
      <c r="NFA14" s="52"/>
      <c r="NFB14" s="52"/>
      <c r="NFC14" s="52"/>
      <c r="NFD14" s="52"/>
      <c r="NFE14" s="52"/>
      <c r="NFF14" s="52"/>
      <c r="NFG14" s="52"/>
      <c r="NFH14" s="52"/>
      <c r="NFI14" s="52"/>
      <c r="NFJ14" s="52"/>
      <c r="NFK14" s="52"/>
      <c r="NFL14" s="52"/>
      <c r="NFM14" s="52"/>
      <c r="NFN14" s="52"/>
      <c r="NFO14" s="52"/>
      <c r="NFP14" s="52"/>
      <c r="NFQ14" s="52"/>
      <c r="NFR14" s="52"/>
      <c r="NFS14" s="52"/>
      <c r="NFT14" s="52"/>
      <c r="NFU14" s="52"/>
      <c r="NFV14" s="52"/>
      <c r="NFW14" s="52"/>
      <c r="NFX14" s="52"/>
      <c r="NFY14" s="52"/>
      <c r="NFZ14" s="52"/>
      <c r="NGA14" s="52"/>
      <c r="NGB14" s="52"/>
      <c r="NGC14" s="52"/>
      <c r="NGD14" s="52"/>
      <c r="NGE14" s="52"/>
      <c r="NGF14" s="52"/>
      <c r="NGG14" s="52"/>
      <c r="NGH14" s="52"/>
      <c r="NGI14" s="52"/>
      <c r="NGJ14" s="52"/>
      <c r="NGK14" s="52"/>
      <c r="NGL14" s="52"/>
      <c r="NGM14" s="52"/>
      <c r="NGN14" s="52"/>
      <c r="NGO14" s="52"/>
      <c r="NGP14" s="52"/>
      <c r="NGQ14" s="52"/>
      <c r="NGR14" s="52"/>
      <c r="NGS14" s="52"/>
      <c r="NGT14" s="52"/>
      <c r="NGU14" s="52"/>
      <c r="NGV14" s="52"/>
      <c r="NGW14" s="52"/>
      <c r="NGX14" s="52"/>
      <c r="NGY14" s="52"/>
      <c r="NGZ14" s="52"/>
      <c r="NHA14" s="52"/>
      <c r="NHB14" s="52"/>
      <c r="NHC14" s="52"/>
      <c r="NHD14" s="52"/>
      <c r="NHE14" s="52"/>
      <c r="NHF14" s="52"/>
      <c r="NHG14" s="52"/>
      <c r="NHH14" s="52"/>
      <c r="NHI14" s="52"/>
      <c r="NHJ14" s="52"/>
      <c r="NHK14" s="52"/>
      <c r="NHL14" s="52"/>
      <c r="NHM14" s="52"/>
      <c r="NHN14" s="52"/>
      <c r="NHO14" s="52"/>
      <c r="NHP14" s="52"/>
      <c r="NHQ14" s="52"/>
      <c r="NHR14" s="52"/>
      <c r="NHS14" s="52"/>
      <c r="NHT14" s="52"/>
      <c r="NHU14" s="52"/>
      <c r="NHV14" s="52"/>
      <c r="NHW14" s="52"/>
      <c r="NHX14" s="52"/>
      <c r="NHY14" s="52"/>
      <c r="NHZ14" s="52"/>
      <c r="NIA14" s="52"/>
      <c r="NIB14" s="52"/>
      <c r="NIC14" s="52"/>
      <c r="NID14" s="52"/>
      <c r="NIE14" s="52"/>
      <c r="NIF14" s="52"/>
      <c r="NIG14" s="52"/>
      <c r="NIH14" s="52"/>
      <c r="NII14" s="52"/>
      <c r="NIJ14" s="52"/>
      <c r="NIK14" s="52"/>
      <c r="NIL14" s="52"/>
      <c r="NIM14" s="52"/>
      <c r="NIN14" s="52"/>
      <c r="NIO14" s="52"/>
      <c r="NIP14" s="52"/>
      <c r="NIQ14" s="52"/>
      <c r="NIR14" s="52"/>
      <c r="NIS14" s="52"/>
      <c r="NIT14" s="52"/>
      <c r="NIU14" s="52"/>
      <c r="NIV14" s="52"/>
      <c r="NIW14" s="52"/>
      <c r="NIX14" s="52"/>
      <c r="NIY14" s="52"/>
      <c r="NIZ14" s="52"/>
      <c r="NJA14" s="52"/>
      <c r="NJB14" s="52"/>
      <c r="NJC14" s="52"/>
      <c r="NJD14" s="52"/>
      <c r="NJE14" s="52"/>
      <c r="NJF14" s="52"/>
      <c r="NJG14" s="52"/>
      <c r="NJH14" s="52"/>
      <c r="NJI14" s="52"/>
      <c r="NJJ14" s="52"/>
      <c r="NJK14" s="52"/>
      <c r="NJL14" s="52"/>
      <c r="NJM14" s="52"/>
      <c r="NJN14" s="52"/>
      <c r="NJO14" s="52"/>
      <c r="NJP14" s="52"/>
      <c r="NJQ14" s="52"/>
      <c r="NJR14" s="52"/>
      <c r="NJS14" s="52"/>
      <c r="NJT14" s="52"/>
      <c r="NJU14" s="52"/>
      <c r="NJV14" s="52"/>
      <c r="NJW14" s="52"/>
      <c r="NJX14" s="52"/>
      <c r="NJY14" s="52"/>
      <c r="NJZ14" s="52"/>
      <c r="NKA14" s="52"/>
      <c r="NKB14" s="52"/>
      <c r="NKC14" s="52"/>
      <c r="NKD14" s="52"/>
      <c r="NKE14" s="52"/>
      <c r="NKF14" s="52"/>
      <c r="NKG14" s="52"/>
      <c r="NKH14" s="52"/>
      <c r="NKI14" s="52"/>
      <c r="NKJ14" s="52"/>
      <c r="NKK14" s="52"/>
      <c r="NKL14" s="52"/>
      <c r="NKM14" s="52"/>
      <c r="NKN14" s="52"/>
      <c r="NKO14" s="52"/>
      <c r="NKP14" s="52"/>
      <c r="NKQ14" s="52"/>
      <c r="NKR14" s="52"/>
      <c r="NKS14" s="52"/>
      <c r="NKT14" s="52"/>
      <c r="NKU14" s="52"/>
      <c r="NKV14" s="52"/>
      <c r="NKW14" s="52"/>
      <c r="NKX14" s="52"/>
      <c r="NKY14" s="52"/>
      <c r="NKZ14" s="52"/>
      <c r="NLA14" s="52"/>
      <c r="NLB14" s="52"/>
      <c r="NLC14" s="52"/>
      <c r="NLD14" s="52"/>
      <c r="NLE14" s="52"/>
      <c r="NLF14" s="52"/>
      <c r="NLG14" s="52"/>
      <c r="NLH14" s="52"/>
      <c r="NLI14" s="52"/>
      <c r="NLJ14" s="52"/>
      <c r="NLK14" s="52"/>
      <c r="NLL14" s="52"/>
      <c r="NLM14" s="52"/>
      <c r="NLN14" s="52"/>
      <c r="NLO14" s="52"/>
      <c r="NLP14" s="52"/>
      <c r="NLQ14" s="52"/>
      <c r="NLR14" s="52"/>
      <c r="NLS14" s="52"/>
      <c r="NLT14" s="52"/>
      <c r="NLU14" s="52"/>
      <c r="NLV14" s="52"/>
      <c r="NLW14" s="52"/>
      <c r="NLX14" s="52"/>
      <c r="NLY14" s="52"/>
      <c r="NLZ14" s="52"/>
      <c r="NMA14" s="52"/>
      <c r="NMB14" s="52"/>
      <c r="NMC14" s="52"/>
      <c r="NMD14" s="52"/>
      <c r="NME14" s="52"/>
      <c r="NMF14" s="52"/>
      <c r="NMG14" s="52"/>
      <c r="NMH14" s="52"/>
      <c r="NMI14" s="52"/>
      <c r="NMJ14" s="52"/>
      <c r="NMK14" s="52"/>
      <c r="NML14" s="52"/>
      <c r="NMM14" s="52"/>
      <c r="NMN14" s="52"/>
      <c r="NMO14" s="52"/>
      <c r="NMP14" s="52"/>
      <c r="NMQ14" s="52"/>
      <c r="NMR14" s="52"/>
      <c r="NMS14" s="52"/>
      <c r="NMT14" s="52"/>
      <c r="NMU14" s="52"/>
      <c r="NMV14" s="52"/>
      <c r="NMW14" s="52"/>
      <c r="NMX14" s="52"/>
      <c r="NMY14" s="52"/>
      <c r="NMZ14" s="52"/>
      <c r="NNA14" s="52"/>
      <c r="NNB14" s="52"/>
      <c r="NNC14" s="52"/>
      <c r="NND14" s="52"/>
      <c r="NNE14" s="52"/>
      <c r="NNF14" s="52"/>
      <c r="NNG14" s="52"/>
      <c r="NNH14" s="52"/>
      <c r="NNI14" s="52"/>
      <c r="NNJ14" s="52"/>
      <c r="NNK14" s="52"/>
      <c r="NNL14" s="52"/>
      <c r="NNM14" s="52"/>
      <c r="NNN14" s="52"/>
      <c r="NNO14" s="52"/>
      <c r="NNP14" s="52"/>
      <c r="NNQ14" s="52"/>
      <c r="NNR14" s="52"/>
      <c r="NNS14" s="52"/>
      <c r="NNT14" s="52"/>
      <c r="NNU14" s="52"/>
      <c r="NNV14" s="52"/>
      <c r="NNW14" s="52"/>
      <c r="NNX14" s="52"/>
      <c r="NNY14" s="52"/>
      <c r="NNZ14" s="52"/>
      <c r="NOA14" s="52"/>
      <c r="NOB14" s="52"/>
      <c r="NOC14" s="52"/>
      <c r="NOD14" s="52"/>
      <c r="NOE14" s="52"/>
      <c r="NOF14" s="52"/>
      <c r="NOG14" s="52"/>
      <c r="NOH14" s="52"/>
      <c r="NOI14" s="52"/>
      <c r="NOJ14" s="52"/>
      <c r="NOK14" s="52"/>
      <c r="NOL14" s="52"/>
      <c r="NOM14" s="52"/>
      <c r="NON14" s="52"/>
      <c r="NOO14" s="52"/>
      <c r="NOP14" s="52"/>
      <c r="NOQ14" s="52"/>
      <c r="NOR14" s="52"/>
      <c r="NOS14" s="52"/>
      <c r="NOT14" s="52"/>
      <c r="NOU14" s="52"/>
      <c r="NOV14" s="52"/>
      <c r="NOW14" s="52"/>
      <c r="NOX14" s="52"/>
      <c r="NOY14" s="52"/>
      <c r="NOZ14" s="52"/>
      <c r="NPA14" s="52"/>
      <c r="NPB14" s="52"/>
      <c r="NPC14" s="52"/>
      <c r="NPD14" s="52"/>
      <c r="NPE14" s="52"/>
      <c r="NPF14" s="52"/>
      <c r="NPG14" s="52"/>
      <c r="NPH14" s="52"/>
      <c r="NPI14" s="52"/>
      <c r="NPJ14" s="52"/>
      <c r="NPK14" s="52"/>
      <c r="NPL14" s="52"/>
      <c r="NPM14" s="52"/>
      <c r="NPN14" s="52"/>
      <c r="NPO14" s="52"/>
      <c r="NPP14" s="52"/>
      <c r="NPQ14" s="52"/>
      <c r="NPR14" s="52"/>
      <c r="NPS14" s="52"/>
      <c r="NPT14" s="52"/>
      <c r="NPU14" s="52"/>
      <c r="NPV14" s="52"/>
      <c r="NPW14" s="52"/>
      <c r="NPX14" s="52"/>
      <c r="NPY14" s="52"/>
      <c r="NPZ14" s="52"/>
      <c r="NQA14" s="52"/>
      <c r="NQB14" s="52"/>
      <c r="NQC14" s="52"/>
      <c r="NQD14" s="52"/>
      <c r="NQE14" s="52"/>
      <c r="NQF14" s="52"/>
      <c r="NQG14" s="52"/>
      <c r="NQH14" s="52"/>
      <c r="NQI14" s="52"/>
      <c r="NQJ14" s="52"/>
      <c r="NQK14" s="52"/>
      <c r="NQL14" s="52"/>
      <c r="NQM14" s="52"/>
      <c r="NQN14" s="52"/>
      <c r="NQO14" s="52"/>
      <c r="NQP14" s="52"/>
      <c r="NQQ14" s="52"/>
      <c r="NQR14" s="52"/>
      <c r="NQS14" s="52"/>
      <c r="NQT14" s="52"/>
      <c r="NQU14" s="52"/>
      <c r="NQV14" s="52"/>
      <c r="NQW14" s="52"/>
      <c r="NQX14" s="52"/>
      <c r="NQY14" s="52"/>
      <c r="NQZ14" s="52"/>
      <c r="NRA14" s="52"/>
      <c r="NRB14" s="52"/>
      <c r="NRC14" s="52"/>
      <c r="NRD14" s="52"/>
      <c r="NRE14" s="52"/>
      <c r="NRF14" s="52"/>
      <c r="NRG14" s="52"/>
      <c r="NRH14" s="52"/>
      <c r="NRI14" s="52"/>
      <c r="NRJ14" s="52"/>
      <c r="NRK14" s="52"/>
      <c r="NRL14" s="52"/>
      <c r="NRM14" s="52"/>
      <c r="NRN14" s="52"/>
      <c r="NRO14" s="52"/>
      <c r="NRP14" s="52"/>
      <c r="NRQ14" s="52"/>
      <c r="NRR14" s="52"/>
      <c r="NRS14" s="52"/>
      <c r="NRT14" s="52"/>
      <c r="NRU14" s="52"/>
      <c r="NRV14" s="52"/>
      <c r="NRW14" s="52"/>
      <c r="NRX14" s="52"/>
      <c r="NRY14" s="52"/>
      <c r="NRZ14" s="52"/>
      <c r="NSA14" s="52"/>
      <c r="NSB14" s="52"/>
      <c r="NSC14" s="52"/>
      <c r="NSD14" s="52"/>
      <c r="NSE14" s="52"/>
      <c r="NSF14" s="52"/>
      <c r="NSG14" s="52"/>
      <c r="NSH14" s="52"/>
      <c r="NSI14" s="52"/>
      <c r="NSJ14" s="52"/>
      <c r="NSK14" s="52"/>
      <c r="NSL14" s="52"/>
      <c r="NSM14" s="52"/>
      <c r="NSN14" s="52"/>
      <c r="NSO14" s="52"/>
      <c r="NSP14" s="52"/>
      <c r="NSQ14" s="52"/>
      <c r="NSR14" s="52"/>
      <c r="NSS14" s="52"/>
      <c r="NST14" s="52"/>
      <c r="NSU14" s="52"/>
      <c r="NSV14" s="52"/>
      <c r="NSW14" s="52"/>
      <c r="NSX14" s="52"/>
      <c r="NSY14" s="52"/>
      <c r="NSZ14" s="52"/>
      <c r="NTA14" s="52"/>
      <c r="NTB14" s="52"/>
      <c r="NTC14" s="52"/>
      <c r="NTD14" s="52"/>
      <c r="NTE14" s="52"/>
      <c r="NTF14" s="52"/>
      <c r="NTG14" s="52"/>
      <c r="NTH14" s="52"/>
      <c r="NTI14" s="52"/>
      <c r="NTJ14" s="52"/>
      <c r="NTK14" s="52"/>
      <c r="NTL14" s="52"/>
      <c r="NTM14" s="52"/>
      <c r="NTN14" s="52"/>
      <c r="NTO14" s="52"/>
      <c r="NTP14" s="52"/>
      <c r="NTQ14" s="52"/>
      <c r="NTR14" s="52"/>
      <c r="NTS14" s="52"/>
      <c r="NTT14" s="52"/>
      <c r="NTU14" s="52"/>
      <c r="NTV14" s="52"/>
      <c r="NTW14" s="52"/>
      <c r="NTX14" s="52"/>
      <c r="NTY14" s="52"/>
      <c r="NTZ14" s="52"/>
      <c r="NUA14" s="52"/>
      <c r="NUB14" s="52"/>
      <c r="NUC14" s="52"/>
      <c r="NUD14" s="52"/>
      <c r="NUE14" s="52"/>
      <c r="NUF14" s="52"/>
      <c r="NUG14" s="52"/>
      <c r="NUH14" s="52"/>
      <c r="NUI14" s="52"/>
      <c r="NUJ14" s="52"/>
      <c r="NUK14" s="52"/>
      <c r="NUL14" s="52"/>
      <c r="NUM14" s="52"/>
      <c r="NUN14" s="52"/>
      <c r="NUO14" s="52"/>
      <c r="NUP14" s="52"/>
      <c r="NUQ14" s="52"/>
      <c r="NUR14" s="52"/>
      <c r="NUS14" s="52"/>
      <c r="NUT14" s="52"/>
      <c r="NUU14" s="52"/>
      <c r="NUV14" s="52"/>
      <c r="NUW14" s="52"/>
      <c r="NUX14" s="52"/>
      <c r="NUY14" s="52"/>
      <c r="NUZ14" s="52"/>
      <c r="NVA14" s="52"/>
      <c r="NVB14" s="52"/>
      <c r="NVC14" s="52"/>
      <c r="NVD14" s="52"/>
      <c r="NVE14" s="52"/>
      <c r="NVF14" s="52"/>
      <c r="NVG14" s="52"/>
      <c r="NVH14" s="52"/>
      <c r="NVI14" s="52"/>
      <c r="NVJ14" s="52"/>
      <c r="NVK14" s="52"/>
      <c r="NVL14" s="52"/>
      <c r="NVM14" s="52"/>
      <c r="NVN14" s="52"/>
      <c r="NVO14" s="52"/>
      <c r="NVP14" s="52"/>
      <c r="NVQ14" s="52"/>
      <c r="NVR14" s="52"/>
      <c r="NVS14" s="52"/>
      <c r="NVT14" s="52"/>
      <c r="NVU14" s="52"/>
      <c r="NVV14" s="52"/>
      <c r="NVW14" s="52"/>
      <c r="NVX14" s="52"/>
      <c r="NVY14" s="52"/>
      <c r="NVZ14" s="52"/>
      <c r="NWA14" s="52"/>
      <c r="NWB14" s="52"/>
      <c r="NWC14" s="52"/>
      <c r="NWD14" s="52"/>
      <c r="NWE14" s="52"/>
      <c r="NWF14" s="52"/>
      <c r="NWG14" s="52"/>
      <c r="NWH14" s="52"/>
      <c r="NWI14" s="52"/>
      <c r="NWJ14" s="52"/>
      <c r="NWK14" s="52"/>
      <c r="NWL14" s="52"/>
      <c r="NWM14" s="52"/>
      <c r="NWN14" s="52"/>
      <c r="NWO14" s="52"/>
      <c r="NWP14" s="52"/>
      <c r="NWQ14" s="52"/>
      <c r="NWR14" s="52"/>
      <c r="NWS14" s="52"/>
      <c r="NWT14" s="52"/>
      <c r="NWU14" s="52"/>
      <c r="NWV14" s="52"/>
      <c r="NWW14" s="52"/>
      <c r="NWX14" s="52"/>
      <c r="NWY14" s="52"/>
      <c r="NWZ14" s="52"/>
      <c r="NXA14" s="52"/>
      <c r="NXB14" s="52"/>
      <c r="NXC14" s="52"/>
      <c r="NXD14" s="52"/>
      <c r="NXE14" s="52"/>
      <c r="NXF14" s="52"/>
      <c r="NXG14" s="52"/>
      <c r="NXH14" s="52"/>
      <c r="NXI14" s="52"/>
      <c r="NXJ14" s="52"/>
      <c r="NXK14" s="52"/>
      <c r="NXL14" s="52"/>
      <c r="NXM14" s="52"/>
      <c r="NXN14" s="52"/>
      <c r="NXO14" s="52"/>
      <c r="NXP14" s="52"/>
      <c r="NXQ14" s="52"/>
      <c r="NXR14" s="52"/>
      <c r="NXS14" s="52"/>
      <c r="NXT14" s="52"/>
      <c r="NXU14" s="52"/>
      <c r="NXV14" s="52"/>
      <c r="NXW14" s="52"/>
      <c r="NXX14" s="52"/>
      <c r="NXY14" s="52"/>
      <c r="NXZ14" s="52"/>
      <c r="NYA14" s="52"/>
      <c r="NYB14" s="52"/>
      <c r="NYC14" s="52"/>
      <c r="NYD14" s="52"/>
      <c r="NYE14" s="52"/>
      <c r="NYF14" s="52"/>
      <c r="NYG14" s="52"/>
      <c r="NYH14" s="52"/>
      <c r="NYI14" s="52"/>
      <c r="NYJ14" s="52"/>
      <c r="NYK14" s="52"/>
      <c r="NYL14" s="52"/>
      <c r="NYM14" s="52"/>
      <c r="NYN14" s="52"/>
      <c r="NYO14" s="52"/>
      <c r="NYP14" s="52"/>
      <c r="NYQ14" s="52"/>
      <c r="NYR14" s="52"/>
      <c r="NYS14" s="52"/>
      <c r="NYT14" s="52"/>
      <c r="NYU14" s="52"/>
      <c r="NYV14" s="52"/>
      <c r="NYW14" s="52"/>
      <c r="NYX14" s="52"/>
      <c r="NYY14" s="52"/>
      <c r="NYZ14" s="52"/>
      <c r="NZA14" s="52"/>
      <c r="NZB14" s="52"/>
      <c r="NZC14" s="52"/>
      <c r="NZD14" s="52"/>
      <c r="NZE14" s="52"/>
      <c r="NZF14" s="52"/>
      <c r="NZG14" s="52"/>
      <c r="NZH14" s="52"/>
      <c r="NZI14" s="52"/>
      <c r="NZJ14" s="52"/>
      <c r="NZK14" s="52"/>
      <c r="NZL14" s="52"/>
      <c r="NZM14" s="52"/>
      <c r="NZN14" s="52"/>
      <c r="NZO14" s="52"/>
      <c r="NZP14" s="52"/>
      <c r="NZQ14" s="52"/>
      <c r="NZR14" s="52"/>
      <c r="NZS14" s="52"/>
      <c r="NZT14" s="52"/>
      <c r="NZU14" s="52"/>
      <c r="NZV14" s="52"/>
      <c r="NZW14" s="52"/>
      <c r="NZX14" s="52"/>
      <c r="NZY14" s="52"/>
      <c r="NZZ14" s="52"/>
      <c r="OAA14" s="52"/>
      <c r="OAB14" s="52"/>
      <c r="OAC14" s="52"/>
      <c r="OAD14" s="52"/>
      <c r="OAE14" s="52"/>
      <c r="OAF14" s="52"/>
      <c r="OAG14" s="52"/>
      <c r="OAH14" s="52"/>
      <c r="OAI14" s="52"/>
      <c r="OAJ14" s="52"/>
      <c r="OAK14" s="52"/>
      <c r="OAL14" s="52"/>
      <c r="OAM14" s="52"/>
      <c r="OAN14" s="52"/>
      <c r="OAO14" s="52"/>
      <c r="OAP14" s="52"/>
      <c r="OAQ14" s="52"/>
      <c r="OAR14" s="52"/>
      <c r="OAS14" s="52"/>
      <c r="OAT14" s="52"/>
      <c r="OAU14" s="52"/>
      <c r="OAV14" s="52"/>
      <c r="OAW14" s="52"/>
      <c r="OAX14" s="52"/>
      <c r="OAY14" s="52"/>
      <c r="OAZ14" s="52"/>
      <c r="OBA14" s="52"/>
      <c r="OBB14" s="52"/>
      <c r="OBC14" s="52"/>
      <c r="OBD14" s="52"/>
      <c r="OBE14" s="52"/>
      <c r="OBF14" s="52"/>
      <c r="OBG14" s="52"/>
      <c r="OBH14" s="52"/>
      <c r="OBI14" s="52"/>
      <c r="OBJ14" s="52"/>
      <c r="OBK14" s="52"/>
      <c r="OBL14" s="52"/>
      <c r="OBM14" s="52"/>
      <c r="OBN14" s="52"/>
      <c r="OBO14" s="52"/>
      <c r="OBP14" s="52"/>
      <c r="OBQ14" s="52"/>
      <c r="OBR14" s="52"/>
      <c r="OBS14" s="52"/>
      <c r="OBT14" s="52"/>
      <c r="OBU14" s="52"/>
      <c r="OBV14" s="52"/>
      <c r="OBW14" s="52"/>
      <c r="OBX14" s="52"/>
      <c r="OBY14" s="52"/>
      <c r="OBZ14" s="52"/>
      <c r="OCA14" s="52"/>
      <c r="OCB14" s="52"/>
      <c r="OCC14" s="52"/>
      <c r="OCD14" s="52"/>
      <c r="OCE14" s="52"/>
      <c r="OCF14" s="52"/>
      <c r="OCG14" s="52"/>
      <c r="OCH14" s="52"/>
      <c r="OCI14" s="52"/>
      <c r="OCJ14" s="52"/>
      <c r="OCK14" s="52"/>
      <c r="OCL14" s="52"/>
      <c r="OCM14" s="52"/>
      <c r="OCN14" s="52"/>
      <c r="OCO14" s="52"/>
      <c r="OCP14" s="52"/>
      <c r="OCQ14" s="52"/>
      <c r="OCR14" s="52"/>
      <c r="OCS14" s="52"/>
      <c r="OCT14" s="52"/>
      <c r="OCU14" s="52"/>
      <c r="OCV14" s="52"/>
      <c r="OCW14" s="52"/>
      <c r="OCX14" s="52"/>
      <c r="OCY14" s="52"/>
      <c r="OCZ14" s="52"/>
      <c r="ODA14" s="52"/>
      <c r="ODB14" s="52"/>
      <c r="ODC14" s="52"/>
      <c r="ODD14" s="52"/>
      <c r="ODE14" s="52"/>
      <c r="ODF14" s="52"/>
      <c r="ODG14" s="52"/>
      <c r="ODH14" s="52"/>
      <c r="ODI14" s="52"/>
      <c r="ODJ14" s="52"/>
      <c r="ODK14" s="52"/>
      <c r="ODL14" s="52"/>
      <c r="ODM14" s="52"/>
      <c r="ODN14" s="52"/>
      <c r="ODO14" s="52"/>
      <c r="ODP14" s="52"/>
      <c r="ODQ14" s="52"/>
      <c r="ODR14" s="52"/>
      <c r="ODS14" s="52"/>
      <c r="ODT14" s="52"/>
      <c r="ODU14" s="52"/>
      <c r="ODV14" s="52"/>
      <c r="ODW14" s="52"/>
      <c r="ODX14" s="52"/>
      <c r="ODY14" s="52"/>
      <c r="ODZ14" s="52"/>
      <c r="OEA14" s="52"/>
      <c r="OEB14" s="52"/>
      <c r="OEC14" s="52"/>
      <c r="OED14" s="52"/>
      <c r="OEE14" s="52"/>
      <c r="OEF14" s="52"/>
      <c r="OEG14" s="52"/>
      <c r="OEH14" s="52"/>
      <c r="OEI14" s="52"/>
      <c r="OEJ14" s="52"/>
      <c r="OEK14" s="52"/>
      <c r="OEL14" s="52"/>
      <c r="OEM14" s="52"/>
      <c r="OEN14" s="52"/>
      <c r="OEO14" s="52"/>
      <c r="OEP14" s="52"/>
      <c r="OEQ14" s="52"/>
      <c r="OER14" s="52"/>
      <c r="OES14" s="52"/>
      <c r="OET14" s="52"/>
      <c r="OEU14" s="52"/>
      <c r="OEV14" s="52"/>
      <c r="OEW14" s="52"/>
      <c r="OEX14" s="52"/>
      <c r="OEY14" s="52"/>
      <c r="OEZ14" s="52"/>
      <c r="OFA14" s="52"/>
      <c r="OFB14" s="52"/>
      <c r="OFC14" s="52"/>
      <c r="OFD14" s="52"/>
      <c r="OFE14" s="52"/>
      <c r="OFF14" s="52"/>
      <c r="OFG14" s="52"/>
      <c r="OFH14" s="52"/>
      <c r="OFI14" s="52"/>
      <c r="OFJ14" s="52"/>
      <c r="OFK14" s="52"/>
      <c r="OFL14" s="52"/>
      <c r="OFM14" s="52"/>
      <c r="OFN14" s="52"/>
      <c r="OFO14" s="52"/>
      <c r="OFP14" s="52"/>
      <c r="OFQ14" s="52"/>
      <c r="OFR14" s="52"/>
      <c r="OFS14" s="52"/>
      <c r="OFT14" s="52"/>
      <c r="OFU14" s="52"/>
      <c r="OFV14" s="52"/>
      <c r="OFW14" s="52"/>
      <c r="OFX14" s="52"/>
      <c r="OFY14" s="52"/>
      <c r="OFZ14" s="52"/>
      <c r="OGA14" s="52"/>
      <c r="OGB14" s="52"/>
      <c r="OGC14" s="52"/>
      <c r="OGD14" s="52"/>
      <c r="OGE14" s="52"/>
      <c r="OGF14" s="52"/>
      <c r="OGG14" s="52"/>
      <c r="OGH14" s="52"/>
      <c r="OGI14" s="52"/>
      <c r="OGJ14" s="52"/>
      <c r="OGK14" s="52"/>
      <c r="OGL14" s="52"/>
      <c r="OGM14" s="52"/>
      <c r="OGN14" s="52"/>
      <c r="OGO14" s="52"/>
      <c r="OGP14" s="52"/>
      <c r="OGQ14" s="52"/>
      <c r="OGR14" s="52"/>
      <c r="OGS14" s="52"/>
      <c r="OGT14" s="52"/>
      <c r="OGU14" s="52"/>
      <c r="OGV14" s="52"/>
      <c r="OGW14" s="52"/>
      <c r="OGX14" s="52"/>
      <c r="OGY14" s="52"/>
      <c r="OGZ14" s="52"/>
      <c r="OHA14" s="52"/>
      <c r="OHB14" s="52"/>
      <c r="OHC14" s="52"/>
      <c r="OHD14" s="52"/>
      <c r="OHE14" s="52"/>
      <c r="OHF14" s="52"/>
      <c r="OHG14" s="52"/>
      <c r="OHH14" s="52"/>
      <c r="OHI14" s="52"/>
      <c r="OHJ14" s="52"/>
      <c r="OHK14" s="52"/>
      <c r="OHL14" s="52"/>
      <c r="OHM14" s="52"/>
      <c r="OHN14" s="52"/>
      <c r="OHO14" s="52"/>
      <c r="OHP14" s="52"/>
      <c r="OHQ14" s="52"/>
      <c r="OHR14" s="52"/>
      <c r="OHS14" s="52"/>
      <c r="OHT14" s="52"/>
      <c r="OHU14" s="52"/>
      <c r="OHV14" s="52"/>
      <c r="OHW14" s="52"/>
      <c r="OHX14" s="52"/>
      <c r="OHY14" s="52"/>
      <c r="OHZ14" s="52"/>
      <c r="OIA14" s="52"/>
      <c r="OIB14" s="52"/>
      <c r="OIC14" s="52"/>
      <c r="OID14" s="52"/>
      <c r="OIE14" s="52"/>
      <c r="OIF14" s="52"/>
      <c r="OIG14" s="52"/>
      <c r="OIH14" s="52"/>
      <c r="OII14" s="52"/>
      <c r="OIJ14" s="52"/>
      <c r="OIK14" s="52"/>
      <c r="OIL14" s="52"/>
      <c r="OIM14" s="52"/>
      <c r="OIN14" s="52"/>
      <c r="OIO14" s="52"/>
      <c r="OIP14" s="52"/>
      <c r="OIQ14" s="52"/>
      <c r="OIR14" s="52"/>
      <c r="OIS14" s="52"/>
      <c r="OIT14" s="52"/>
      <c r="OIU14" s="52"/>
      <c r="OIV14" s="52"/>
      <c r="OIW14" s="52"/>
      <c r="OIX14" s="52"/>
      <c r="OIY14" s="52"/>
      <c r="OIZ14" s="52"/>
      <c r="OJA14" s="52"/>
      <c r="OJB14" s="52"/>
      <c r="OJC14" s="52"/>
      <c r="OJD14" s="52"/>
      <c r="OJE14" s="52"/>
      <c r="OJF14" s="52"/>
      <c r="OJG14" s="52"/>
      <c r="OJH14" s="52"/>
      <c r="OJI14" s="52"/>
      <c r="OJJ14" s="52"/>
      <c r="OJK14" s="52"/>
      <c r="OJL14" s="52"/>
      <c r="OJM14" s="52"/>
      <c r="OJN14" s="52"/>
      <c r="OJO14" s="52"/>
      <c r="OJP14" s="52"/>
      <c r="OJQ14" s="52"/>
      <c r="OJR14" s="52"/>
      <c r="OJS14" s="52"/>
      <c r="OJT14" s="52"/>
      <c r="OJU14" s="52"/>
      <c r="OJV14" s="52"/>
      <c r="OJW14" s="52"/>
      <c r="OJX14" s="52"/>
      <c r="OJY14" s="52"/>
      <c r="OJZ14" s="52"/>
      <c r="OKA14" s="52"/>
      <c r="OKB14" s="52"/>
      <c r="OKC14" s="52"/>
      <c r="OKD14" s="52"/>
      <c r="OKE14" s="52"/>
      <c r="OKF14" s="52"/>
      <c r="OKG14" s="52"/>
      <c r="OKH14" s="52"/>
      <c r="OKI14" s="52"/>
      <c r="OKJ14" s="52"/>
      <c r="OKK14" s="52"/>
      <c r="OKL14" s="52"/>
      <c r="OKM14" s="52"/>
      <c r="OKN14" s="52"/>
      <c r="OKO14" s="52"/>
      <c r="OKP14" s="52"/>
      <c r="OKQ14" s="52"/>
      <c r="OKR14" s="52"/>
      <c r="OKS14" s="52"/>
      <c r="OKT14" s="52"/>
      <c r="OKU14" s="52"/>
      <c r="OKV14" s="52"/>
      <c r="OKW14" s="52"/>
      <c r="OKX14" s="52"/>
      <c r="OKY14" s="52"/>
      <c r="OKZ14" s="52"/>
      <c r="OLA14" s="52"/>
      <c r="OLB14" s="52"/>
      <c r="OLC14" s="52"/>
      <c r="OLD14" s="52"/>
      <c r="OLE14" s="52"/>
      <c r="OLF14" s="52"/>
      <c r="OLG14" s="52"/>
      <c r="OLH14" s="52"/>
      <c r="OLI14" s="52"/>
      <c r="OLJ14" s="52"/>
      <c r="OLK14" s="52"/>
      <c r="OLL14" s="52"/>
      <c r="OLM14" s="52"/>
      <c r="OLN14" s="52"/>
      <c r="OLO14" s="52"/>
      <c r="OLP14" s="52"/>
      <c r="OLQ14" s="52"/>
      <c r="OLR14" s="52"/>
      <c r="OLS14" s="52"/>
      <c r="OLT14" s="52"/>
      <c r="OLU14" s="52"/>
      <c r="OLV14" s="52"/>
      <c r="OLW14" s="52"/>
      <c r="OLX14" s="52"/>
      <c r="OLY14" s="52"/>
      <c r="OLZ14" s="52"/>
      <c r="OMA14" s="52"/>
      <c r="OMB14" s="52"/>
      <c r="OMC14" s="52"/>
      <c r="OMD14" s="52"/>
      <c r="OME14" s="52"/>
      <c r="OMF14" s="52"/>
      <c r="OMG14" s="52"/>
      <c r="OMH14" s="52"/>
      <c r="OMI14" s="52"/>
      <c r="OMJ14" s="52"/>
      <c r="OMK14" s="52"/>
      <c r="OML14" s="52"/>
      <c r="OMM14" s="52"/>
      <c r="OMN14" s="52"/>
      <c r="OMO14" s="52"/>
      <c r="OMP14" s="52"/>
      <c r="OMQ14" s="52"/>
      <c r="OMR14" s="52"/>
      <c r="OMS14" s="52"/>
      <c r="OMT14" s="52"/>
      <c r="OMU14" s="52"/>
      <c r="OMV14" s="52"/>
      <c r="OMW14" s="52"/>
      <c r="OMX14" s="52"/>
      <c r="OMY14" s="52"/>
      <c r="OMZ14" s="52"/>
      <c r="ONA14" s="52"/>
      <c r="ONB14" s="52"/>
      <c r="ONC14" s="52"/>
      <c r="OND14" s="52"/>
      <c r="ONE14" s="52"/>
      <c r="ONF14" s="52"/>
      <c r="ONG14" s="52"/>
      <c r="ONH14" s="52"/>
      <c r="ONI14" s="52"/>
      <c r="ONJ14" s="52"/>
      <c r="ONK14" s="52"/>
      <c r="ONL14" s="52"/>
      <c r="ONM14" s="52"/>
      <c r="ONN14" s="52"/>
      <c r="ONO14" s="52"/>
      <c r="ONP14" s="52"/>
      <c r="ONQ14" s="52"/>
      <c r="ONR14" s="52"/>
      <c r="ONS14" s="52"/>
      <c r="ONT14" s="52"/>
      <c r="ONU14" s="52"/>
      <c r="ONV14" s="52"/>
      <c r="ONW14" s="52"/>
      <c r="ONX14" s="52"/>
      <c r="ONY14" s="52"/>
      <c r="ONZ14" s="52"/>
      <c r="OOA14" s="52"/>
      <c r="OOB14" s="52"/>
      <c r="OOC14" s="52"/>
      <c r="OOD14" s="52"/>
      <c r="OOE14" s="52"/>
      <c r="OOF14" s="52"/>
      <c r="OOG14" s="52"/>
      <c r="OOH14" s="52"/>
      <c r="OOI14" s="52"/>
      <c r="OOJ14" s="52"/>
      <c r="OOK14" s="52"/>
      <c r="OOL14" s="52"/>
      <c r="OOM14" s="52"/>
      <c r="OON14" s="52"/>
      <c r="OOO14" s="52"/>
      <c r="OOP14" s="52"/>
      <c r="OOQ14" s="52"/>
      <c r="OOR14" s="52"/>
      <c r="OOS14" s="52"/>
      <c r="OOT14" s="52"/>
      <c r="OOU14" s="52"/>
      <c r="OOV14" s="52"/>
      <c r="OOW14" s="52"/>
      <c r="OOX14" s="52"/>
      <c r="OOY14" s="52"/>
      <c r="OOZ14" s="52"/>
      <c r="OPA14" s="52"/>
      <c r="OPB14" s="52"/>
      <c r="OPC14" s="52"/>
      <c r="OPD14" s="52"/>
      <c r="OPE14" s="52"/>
      <c r="OPF14" s="52"/>
      <c r="OPG14" s="52"/>
      <c r="OPH14" s="52"/>
      <c r="OPI14" s="52"/>
      <c r="OPJ14" s="52"/>
      <c r="OPK14" s="52"/>
      <c r="OPL14" s="52"/>
      <c r="OPM14" s="52"/>
      <c r="OPN14" s="52"/>
      <c r="OPO14" s="52"/>
      <c r="OPP14" s="52"/>
      <c r="OPQ14" s="52"/>
      <c r="OPR14" s="52"/>
      <c r="OPS14" s="52"/>
      <c r="OPT14" s="52"/>
      <c r="OPU14" s="52"/>
      <c r="OPV14" s="52"/>
      <c r="OPW14" s="52"/>
      <c r="OPX14" s="52"/>
      <c r="OPY14" s="52"/>
      <c r="OPZ14" s="52"/>
      <c r="OQA14" s="52"/>
      <c r="OQB14" s="52"/>
      <c r="OQC14" s="52"/>
      <c r="OQD14" s="52"/>
      <c r="OQE14" s="52"/>
      <c r="OQF14" s="52"/>
      <c r="OQG14" s="52"/>
      <c r="OQH14" s="52"/>
      <c r="OQI14" s="52"/>
      <c r="OQJ14" s="52"/>
      <c r="OQK14" s="52"/>
      <c r="OQL14" s="52"/>
      <c r="OQM14" s="52"/>
      <c r="OQN14" s="52"/>
      <c r="OQO14" s="52"/>
      <c r="OQP14" s="52"/>
      <c r="OQQ14" s="52"/>
      <c r="OQR14" s="52"/>
      <c r="OQS14" s="52"/>
      <c r="OQT14" s="52"/>
      <c r="OQU14" s="52"/>
      <c r="OQV14" s="52"/>
      <c r="OQW14" s="52"/>
      <c r="OQX14" s="52"/>
      <c r="OQY14" s="52"/>
      <c r="OQZ14" s="52"/>
      <c r="ORA14" s="52"/>
      <c r="ORB14" s="52"/>
      <c r="ORC14" s="52"/>
      <c r="ORD14" s="52"/>
      <c r="ORE14" s="52"/>
      <c r="ORF14" s="52"/>
      <c r="ORG14" s="52"/>
      <c r="ORH14" s="52"/>
      <c r="ORI14" s="52"/>
      <c r="ORJ14" s="52"/>
      <c r="ORK14" s="52"/>
      <c r="ORL14" s="52"/>
      <c r="ORM14" s="52"/>
      <c r="ORN14" s="52"/>
      <c r="ORO14" s="52"/>
      <c r="ORP14" s="52"/>
      <c r="ORQ14" s="52"/>
      <c r="ORR14" s="52"/>
      <c r="ORS14" s="52"/>
      <c r="ORT14" s="52"/>
      <c r="ORU14" s="52"/>
      <c r="ORV14" s="52"/>
      <c r="ORW14" s="52"/>
      <c r="ORX14" s="52"/>
      <c r="ORY14" s="52"/>
      <c r="ORZ14" s="52"/>
      <c r="OSA14" s="52"/>
      <c r="OSB14" s="52"/>
      <c r="OSC14" s="52"/>
      <c r="OSD14" s="52"/>
      <c r="OSE14" s="52"/>
      <c r="OSF14" s="52"/>
      <c r="OSG14" s="52"/>
      <c r="OSH14" s="52"/>
      <c r="OSI14" s="52"/>
      <c r="OSJ14" s="52"/>
      <c r="OSK14" s="52"/>
      <c r="OSL14" s="52"/>
      <c r="OSM14" s="52"/>
      <c r="OSN14" s="52"/>
      <c r="OSO14" s="52"/>
      <c r="OSP14" s="52"/>
      <c r="OSQ14" s="52"/>
      <c r="OSR14" s="52"/>
      <c r="OSS14" s="52"/>
      <c r="OST14" s="52"/>
      <c r="OSU14" s="52"/>
      <c r="OSV14" s="52"/>
      <c r="OSW14" s="52"/>
      <c r="OSX14" s="52"/>
      <c r="OSY14" s="52"/>
      <c r="OSZ14" s="52"/>
      <c r="OTA14" s="52"/>
      <c r="OTB14" s="52"/>
      <c r="OTC14" s="52"/>
      <c r="OTD14" s="52"/>
      <c r="OTE14" s="52"/>
      <c r="OTF14" s="52"/>
      <c r="OTG14" s="52"/>
      <c r="OTH14" s="52"/>
      <c r="OTI14" s="52"/>
      <c r="OTJ14" s="52"/>
      <c r="OTK14" s="52"/>
      <c r="OTL14" s="52"/>
      <c r="OTM14" s="52"/>
      <c r="OTN14" s="52"/>
      <c r="OTO14" s="52"/>
      <c r="OTP14" s="52"/>
      <c r="OTQ14" s="52"/>
      <c r="OTR14" s="52"/>
      <c r="OTS14" s="52"/>
      <c r="OTT14" s="52"/>
      <c r="OTU14" s="52"/>
      <c r="OTV14" s="52"/>
      <c r="OTW14" s="52"/>
      <c r="OTX14" s="52"/>
      <c r="OTY14" s="52"/>
      <c r="OTZ14" s="52"/>
      <c r="OUA14" s="52"/>
      <c r="OUB14" s="52"/>
      <c r="OUC14" s="52"/>
      <c r="OUD14" s="52"/>
      <c r="OUE14" s="52"/>
      <c r="OUF14" s="52"/>
      <c r="OUG14" s="52"/>
      <c r="OUH14" s="52"/>
      <c r="OUI14" s="52"/>
      <c r="OUJ14" s="52"/>
      <c r="OUK14" s="52"/>
      <c r="OUL14" s="52"/>
      <c r="OUM14" s="52"/>
      <c r="OUN14" s="52"/>
      <c r="OUO14" s="52"/>
      <c r="OUP14" s="52"/>
      <c r="OUQ14" s="52"/>
      <c r="OUR14" s="52"/>
      <c r="OUS14" s="52"/>
      <c r="OUT14" s="52"/>
      <c r="OUU14" s="52"/>
      <c r="OUV14" s="52"/>
      <c r="OUW14" s="52"/>
      <c r="OUX14" s="52"/>
      <c r="OUY14" s="52"/>
      <c r="OUZ14" s="52"/>
      <c r="OVA14" s="52"/>
      <c r="OVB14" s="52"/>
      <c r="OVC14" s="52"/>
      <c r="OVD14" s="52"/>
      <c r="OVE14" s="52"/>
      <c r="OVF14" s="52"/>
      <c r="OVG14" s="52"/>
      <c r="OVH14" s="52"/>
      <c r="OVI14" s="52"/>
      <c r="OVJ14" s="52"/>
      <c r="OVK14" s="52"/>
      <c r="OVL14" s="52"/>
      <c r="OVM14" s="52"/>
      <c r="OVN14" s="52"/>
      <c r="OVO14" s="52"/>
      <c r="OVP14" s="52"/>
      <c r="OVQ14" s="52"/>
      <c r="OVR14" s="52"/>
      <c r="OVS14" s="52"/>
      <c r="OVT14" s="52"/>
      <c r="OVU14" s="52"/>
      <c r="OVV14" s="52"/>
      <c r="OVW14" s="52"/>
      <c r="OVX14" s="52"/>
      <c r="OVY14" s="52"/>
      <c r="OVZ14" s="52"/>
      <c r="OWA14" s="52"/>
      <c r="OWB14" s="52"/>
      <c r="OWC14" s="52"/>
      <c r="OWD14" s="52"/>
      <c r="OWE14" s="52"/>
      <c r="OWF14" s="52"/>
      <c r="OWG14" s="52"/>
      <c r="OWH14" s="52"/>
      <c r="OWI14" s="52"/>
      <c r="OWJ14" s="52"/>
      <c r="OWK14" s="52"/>
      <c r="OWL14" s="52"/>
      <c r="OWM14" s="52"/>
      <c r="OWN14" s="52"/>
      <c r="OWO14" s="52"/>
      <c r="OWP14" s="52"/>
      <c r="OWQ14" s="52"/>
      <c r="OWR14" s="52"/>
      <c r="OWS14" s="52"/>
      <c r="OWT14" s="52"/>
      <c r="OWU14" s="52"/>
      <c r="OWV14" s="52"/>
      <c r="OWW14" s="52"/>
      <c r="OWX14" s="52"/>
      <c r="OWY14" s="52"/>
      <c r="OWZ14" s="52"/>
      <c r="OXA14" s="52"/>
      <c r="OXB14" s="52"/>
      <c r="OXC14" s="52"/>
      <c r="OXD14" s="52"/>
      <c r="OXE14" s="52"/>
      <c r="OXF14" s="52"/>
      <c r="OXG14" s="52"/>
      <c r="OXH14" s="52"/>
      <c r="OXI14" s="52"/>
      <c r="OXJ14" s="52"/>
      <c r="OXK14" s="52"/>
      <c r="OXL14" s="52"/>
      <c r="OXM14" s="52"/>
      <c r="OXN14" s="52"/>
      <c r="OXO14" s="52"/>
      <c r="OXP14" s="52"/>
      <c r="OXQ14" s="52"/>
      <c r="OXR14" s="52"/>
      <c r="OXS14" s="52"/>
      <c r="OXT14" s="52"/>
      <c r="OXU14" s="52"/>
      <c r="OXV14" s="52"/>
      <c r="OXW14" s="52"/>
      <c r="OXX14" s="52"/>
      <c r="OXY14" s="52"/>
      <c r="OXZ14" s="52"/>
      <c r="OYA14" s="52"/>
      <c r="OYB14" s="52"/>
      <c r="OYC14" s="52"/>
      <c r="OYD14" s="52"/>
      <c r="OYE14" s="52"/>
      <c r="OYF14" s="52"/>
      <c r="OYG14" s="52"/>
      <c r="OYH14" s="52"/>
      <c r="OYI14" s="52"/>
      <c r="OYJ14" s="52"/>
      <c r="OYK14" s="52"/>
      <c r="OYL14" s="52"/>
      <c r="OYM14" s="52"/>
      <c r="OYN14" s="52"/>
      <c r="OYO14" s="52"/>
      <c r="OYP14" s="52"/>
      <c r="OYQ14" s="52"/>
      <c r="OYR14" s="52"/>
      <c r="OYS14" s="52"/>
      <c r="OYT14" s="52"/>
      <c r="OYU14" s="52"/>
      <c r="OYV14" s="52"/>
      <c r="OYW14" s="52"/>
      <c r="OYX14" s="52"/>
      <c r="OYY14" s="52"/>
      <c r="OYZ14" s="52"/>
      <c r="OZA14" s="52"/>
      <c r="OZB14" s="52"/>
      <c r="OZC14" s="52"/>
      <c r="OZD14" s="52"/>
      <c r="OZE14" s="52"/>
      <c r="OZF14" s="52"/>
      <c r="OZG14" s="52"/>
      <c r="OZH14" s="52"/>
      <c r="OZI14" s="52"/>
      <c r="OZJ14" s="52"/>
      <c r="OZK14" s="52"/>
      <c r="OZL14" s="52"/>
      <c r="OZM14" s="52"/>
      <c r="OZN14" s="52"/>
      <c r="OZO14" s="52"/>
      <c r="OZP14" s="52"/>
      <c r="OZQ14" s="52"/>
      <c r="OZR14" s="52"/>
      <c r="OZS14" s="52"/>
      <c r="OZT14" s="52"/>
      <c r="OZU14" s="52"/>
      <c r="OZV14" s="52"/>
      <c r="OZW14" s="52"/>
      <c r="OZX14" s="52"/>
      <c r="OZY14" s="52"/>
      <c r="OZZ14" s="52"/>
      <c r="PAA14" s="52"/>
      <c r="PAB14" s="52"/>
      <c r="PAC14" s="52"/>
      <c r="PAD14" s="52"/>
      <c r="PAE14" s="52"/>
      <c r="PAF14" s="52"/>
      <c r="PAG14" s="52"/>
      <c r="PAH14" s="52"/>
      <c r="PAI14" s="52"/>
      <c r="PAJ14" s="52"/>
      <c r="PAK14" s="52"/>
      <c r="PAL14" s="52"/>
      <c r="PAM14" s="52"/>
      <c r="PAN14" s="52"/>
      <c r="PAO14" s="52"/>
      <c r="PAP14" s="52"/>
      <c r="PAQ14" s="52"/>
      <c r="PAR14" s="52"/>
      <c r="PAS14" s="52"/>
      <c r="PAT14" s="52"/>
      <c r="PAU14" s="52"/>
      <c r="PAV14" s="52"/>
      <c r="PAW14" s="52"/>
      <c r="PAX14" s="52"/>
      <c r="PAY14" s="52"/>
      <c r="PAZ14" s="52"/>
      <c r="PBA14" s="52"/>
      <c r="PBB14" s="52"/>
      <c r="PBC14" s="52"/>
      <c r="PBD14" s="52"/>
      <c r="PBE14" s="52"/>
      <c r="PBF14" s="52"/>
      <c r="PBG14" s="52"/>
      <c r="PBH14" s="52"/>
      <c r="PBI14" s="52"/>
      <c r="PBJ14" s="52"/>
      <c r="PBK14" s="52"/>
      <c r="PBL14" s="52"/>
      <c r="PBM14" s="52"/>
      <c r="PBN14" s="52"/>
      <c r="PBO14" s="52"/>
      <c r="PBP14" s="52"/>
      <c r="PBQ14" s="52"/>
      <c r="PBR14" s="52"/>
      <c r="PBS14" s="52"/>
      <c r="PBT14" s="52"/>
      <c r="PBU14" s="52"/>
      <c r="PBV14" s="52"/>
      <c r="PBW14" s="52"/>
      <c r="PBX14" s="52"/>
      <c r="PBY14" s="52"/>
      <c r="PBZ14" s="52"/>
      <c r="PCA14" s="52"/>
      <c r="PCB14" s="52"/>
      <c r="PCC14" s="52"/>
      <c r="PCD14" s="52"/>
      <c r="PCE14" s="52"/>
      <c r="PCF14" s="52"/>
      <c r="PCG14" s="52"/>
      <c r="PCH14" s="52"/>
      <c r="PCI14" s="52"/>
      <c r="PCJ14" s="52"/>
      <c r="PCK14" s="52"/>
      <c r="PCL14" s="52"/>
      <c r="PCM14" s="52"/>
      <c r="PCN14" s="52"/>
      <c r="PCO14" s="52"/>
      <c r="PCP14" s="52"/>
      <c r="PCQ14" s="52"/>
      <c r="PCR14" s="52"/>
      <c r="PCS14" s="52"/>
      <c r="PCT14" s="52"/>
      <c r="PCU14" s="52"/>
      <c r="PCV14" s="52"/>
      <c r="PCW14" s="52"/>
      <c r="PCX14" s="52"/>
      <c r="PCY14" s="52"/>
      <c r="PCZ14" s="52"/>
      <c r="PDA14" s="52"/>
      <c r="PDB14" s="52"/>
      <c r="PDC14" s="52"/>
      <c r="PDD14" s="52"/>
      <c r="PDE14" s="52"/>
      <c r="PDF14" s="52"/>
      <c r="PDG14" s="52"/>
      <c r="PDH14" s="52"/>
      <c r="PDI14" s="52"/>
      <c r="PDJ14" s="52"/>
      <c r="PDK14" s="52"/>
      <c r="PDL14" s="52"/>
      <c r="PDM14" s="52"/>
      <c r="PDN14" s="52"/>
      <c r="PDO14" s="52"/>
      <c r="PDP14" s="52"/>
      <c r="PDQ14" s="52"/>
      <c r="PDR14" s="52"/>
      <c r="PDS14" s="52"/>
      <c r="PDT14" s="52"/>
      <c r="PDU14" s="52"/>
      <c r="PDV14" s="52"/>
      <c r="PDW14" s="52"/>
      <c r="PDX14" s="52"/>
      <c r="PDY14" s="52"/>
      <c r="PDZ14" s="52"/>
      <c r="PEA14" s="52"/>
      <c r="PEB14" s="52"/>
      <c r="PEC14" s="52"/>
      <c r="PED14" s="52"/>
      <c r="PEE14" s="52"/>
      <c r="PEF14" s="52"/>
      <c r="PEG14" s="52"/>
      <c r="PEH14" s="52"/>
      <c r="PEI14" s="52"/>
      <c r="PEJ14" s="52"/>
      <c r="PEK14" s="52"/>
      <c r="PEL14" s="52"/>
      <c r="PEM14" s="52"/>
      <c r="PEN14" s="52"/>
      <c r="PEO14" s="52"/>
      <c r="PEP14" s="52"/>
      <c r="PEQ14" s="52"/>
      <c r="PER14" s="52"/>
      <c r="PES14" s="52"/>
      <c r="PET14" s="52"/>
      <c r="PEU14" s="52"/>
      <c r="PEV14" s="52"/>
      <c r="PEW14" s="52"/>
      <c r="PEX14" s="52"/>
      <c r="PEY14" s="52"/>
      <c r="PEZ14" s="52"/>
      <c r="PFA14" s="52"/>
      <c r="PFB14" s="52"/>
      <c r="PFC14" s="52"/>
      <c r="PFD14" s="52"/>
      <c r="PFE14" s="52"/>
      <c r="PFF14" s="52"/>
      <c r="PFG14" s="52"/>
      <c r="PFH14" s="52"/>
      <c r="PFI14" s="52"/>
      <c r="PFJ14" s="52"/>
      <c r="PFK14" s="52"/>
      <c r="PFL14" s="52"/>
      <c r="PFM14" s="52"/>
      <c r="PFN14" s="52"/>
      <c r="PFO14" s="52"/>
      <c r="PFP14" s="52"/>
      <c r="PFQ14" s="52"/>
      <c r="PFR14" s="52"/>
      <c r="PFS14" s="52"/>
      <c r="PFT14" s="52"/>
      <c r="PFU14" s="52"/>
      <c r="PFV14" s="52"/>
      <c r="PFW14" s="52"/>
      <c r="PFX14" s="52"/>
      <c r="PFY14" s="52"/>
      <c r="PFZ14" s="52"/>
      <c r="PGA14" s="52"/>
      <c r="PGB14" s="52"/>
      <c r="PGC14" s="52"/>
      <c r="PGD14" s="52"/>
      <c r="PGE14" s="52"/>
      <c r="PGF14" s="52"/>
      <c r="PGG14" s="52"/>
      <c r="PGH14" s="52"/>
      <c r="PGI14" s="52"/>
      <c r="PGJ14" s="52"/>
      <c r="PGK14" s="52"/>
      <c r="PGL14" s="52"/>
      <c r="PGM14" s="52"/>
      <c r="PGN14" s="52"/>
      <c r="PGO14" s="52"/>
      <c r="PGP14" s="52"/>
      <c r="PGQ14" s="52"/>
      <c r="PGR14" s="52"/>
      <c r="PGS14" s="52"/>
      <c r="PGT14" s="52"/>
      <c r="PGU14" s="52"/>
      <c r="PGV14" s="52"/>
      <c r="PGW14" s="52"/>
      <c r="PGX14" s="52"/>
      <c r="PGY14" s="52"/>
      <c r="PGZ14" s="52"/>
      <c r="PHA14" s="52"/>
      <c r="PHB14" s="52"/>
      <c r="PHC14" s="52"/>
      <c r="PHD14" s="52"/>
      <c r="PHE14" s="52"/>
      <c r="PHF14" s="52"/>
      <c r="PHG14" s="52"/>
      <c r="PHH14" s="52"/>
      <c r="PHI14" s="52"/>
      <c r="PHJ14" s="52"/>
      <c r="PHK14" s="52"/>
      <c r="PHL14" s="52"/>
      <c r="PHM14" s="52"/>
      <c r="PHN14" s="52"/>
      <c r="PHO14" s="52"/>
      <c r="PHP14" s="52"/>
      <c r="PHQ14" s="52"/>
      <c r="PHR14" s="52"/>
      <c r="PHS14" s="52"/>
      <c r="PHT14" s="52"/>
      <c r="PHU14" s="52"/>
      <c r="PHV14" s="52"/>
      <c r="PHW14" s="52"/>
      <c r="PHX14" s="52"/>
      <c r="PHY14" s="52"/>
      <c r="PHZ14" s="52"/>
      <c r="PIA14" s="52"/>
      <c r="PIB14" s="52"/>
      <c r="PIC14" s="52"/>
      <c r="PID14" s="52"/>
      <c r="PIE14" s="52"/>
      <c r="PIF14" s="52"/>
      <c r="PIG14" s="52"/>
      <c r="PIH14" s="52"/>
      <c r="PII14" s="52"/>
      <c r="PIJ14" s="52"/>
      <c r="PIK14" s="52"/>
      <c r="PIL14" s="52"/>
      <c r="PIM14" s="52"/>
      <c r="PIN14" s="52"/>
      <c r="PIO14" s="52"/>
      <c r="PIP14" s="52"/>
      <c r="PIQ14" s="52"/>
      <c r="PIR14" s="52"/>
      <c r="PIS14" s="52"/>
      <c r="PIT14" s="52"/>
      <c r="PIU14" s="52"/>
      <c r="PIV14" s="52"/>
      <c r="PIW14" s="52"/>
      <c r="PIX14" s="52"/>
      <c r="PIY14" s="52"/>
      <c r="PIZ14" s="52"/>
      <c r="PJA14" s="52"/>
      <c r="PJB14" s="52"/>
      <c r="PJC14" s="52"/>
      <c r="PJD14" s="52"/>
      <c r="PJE14" s="52"/>
      <c r="PJF14" s="52"/>
      <c r="PJG14" s="52"/>
      <c r="PJH14" s="52"/>
      <c r="PJI14" s="52"/>
      <c r="PJJ14" s="52"/>
      <c r="PJK14" s="52"/>
      <c r="PJL14" s="52"/>
      <c r="PJM14" s="52"/>
      <c r="PJN14" s="52"/>
      <c r="PJO14" s="52"/>
      <c r="PJP14" s="52"/>
      <c r="PJQ14" s="52"/>
      <c r="PJR14" s="52"/>
      <c r="PJS14" s="52"/>
      <c r="PJT14" s="52"/>
      <c r="PJU14" s="52"/>
      <c r="PJV14" s="52"/>
      <c r="PJW14" s="52"/>
      <c r="PJX14" s="52"/>
      <c r="PJY14" s="52"/>
      <c r="PJZ14" s="52"/>
      <c r="PKA14" s="52"/>
      <c r="PKB14" s="52"/>
      <c r="PKC14" s="52"/>
      <c r="PKD14" s="52"/>
      <c r="PKE14" s="52"/>
      <c r="PKF14" s="52"/>
      <c r="PKG14" s="52"/>
      <c r="PKH14" s="52"/>
      <c r="PKI14" s="52"/>
      <c r="PKJ14" s="52"/>
      <c r="PKK14" s="52"/>
      <c r="PKL14" s="52"/>
      <c r="PKM14" s="52"/>
      <c r="PKN14" s="52"/>
      <c r="PKO14" s="52"/>
      <c r="PKP14" s="52"/>
      <c r="PKQ14" s="52"/>
      <c r="PKR14" s="52"/>
      <c r="PKS14" s="52"/>
      <c r="PKT14" s="52"/>
      <c r="PKU14" s="52"/>
      <c r="PKV14" s="52"/>
      <c r="PKW14" s="52"/>
      <c r="PKX14" s="52"/>
      <c r="PKY14" s="52"/>
      <c r="PKZ14" s="52"/>
      <c r="PLA14" s="52"/>
      <c r="PLB14" s="52"/>
      <c r="PLC14" s="52"/>
      <c r="PLD14" s="52"/>
      <c r="PLE14" s="52"/>
      <c r="PLF14" s="52"/>
      <c r="PLG14" s="52"/>
      <c r="PLH14" s="52"/>
      <c r="PLI14" s="52"/>
      <c r="PLJ14" s="52"/>
      <c r="PLK14" s="52"/>
      <c r="PLL14" s="52"/>
      <c r="PLM14" s="52"/>
      <c r="PLN14" s="52"/>
      <c r="PLO14" s="52"/>
      <c r="PLP14" s="52"/>
      <c r="PLQ14" s="52"/>
      <c r="PLR14" s="52"/>
      <c r="PLS14" s="52"/>
      <c r="PLT14" s="52"/>
      <c r="PLU14" s="52"/>
      <c r="PLV14" s="52"/>
      <c r="PLW14" s="52"/>
      <c r="PLX14" s="52"/>
      <c r="PLY14" s="52"/>
      <c r="PLZ14" s="52"/>
      <c r="PMA14" s="52"/>
      <c r="PMB14" s="52"/>
      <c r="PMC14" s="52"/>
      <c r="PMD14" s="52"/>
      <c r="PME14" s="52"/>
      <c r="PMF14" s="52"/>
      <c r="PMG14" s="52"/>
      <c r="PMH14" s="52"/>
      <c r="PMI14" s="52"/>
      <c r="PMJ14" s="52"/>
      <c r="PMK14" s="52"/>
      <c r="PML14" s="52"/>
      <c r="PMM14" s="52"/>
      <c r="PMN14" s="52"/>
      <c r="PMO14" s="52"/>
      <c r="PMP14" s="52"/>
      <c r="PMQ14" s="52"/>
      <c r="PMR14" s="52"/>
      <c r="PMS14" s="52"/>
      <c r="PMT14" s="52"/>
      <c r="PMU14" s="52"/>
      <c r="PMV14" s="52"/>
      <c r="PMW14" s="52"/>
      <c r="PMX14" s="52"/>
      <c r="PMY14" s="52"/>
      <c r="PMZ14" s="52"/>
      <c r="PNA14" s="52"/>
      <c r="PNB14" s="52"/>
      <c r="PNC14" s="52"/>
      <c r="PND14" s="52"/>
      <c r="PNE14" s="52"/>
      <c r="PNF14" s="52"/>
      <c r="PNG14" s="52"/>
      <c r="PNH14" s="52"/>
      <c r="PNI14" s="52"/>
      <c r="PNJ14" s="52"/>
      <c r="PNK14" s="52"/>
      <c r="PNL14" s="52"/>
      <c r="PNM14" s="52"/>
      <c r="PNN14" s="52"/>
      <c r="PNO14" s="52"/>
      <c r="PNP14" s="52"/>
      <c r="PNQ14" s="52"/>
      <c r="PNR14" s="52"/>
      <c r="PNS14" s="52"/>
      <c r="PNT14" s="52"/>
      <c r="PNU14" s="52"/>
      <c r="PNV14" s="52"/>
      <c r="PNW14" s="52"/>
      <c r="PNX14" s="52"/>
      <c r="PNY14" s="52"/>
      <c r="PNZ14" s="52"/>
      <c r="POA14" s="52"/>
      <c r="POB14" s="52"/>
      <c r="POC14" s="52"/>
      <c r="POD14" s="52"/>
      <c r="POE14" s="52"/>
      <c r="POF14" s="52"/>
      <c r="POG14" s="52"/>
      <c r="POH14" s="52"/>
      <c r="POI14" s="52"/>
      <c r="POJ14" s="52"/>
      <c r="POK14" s="52"/>
      <c r="POL14" s="52"/>
      <c r="POM14" s="52"/>
      <c r="PON14" s="52"/>
      <c r="POO14" s="52"/>
      <c r="POP14" s="52"/>
      <c r="POQ14" s="52"/>
      <c r="POR14" s="52"/>
      <c r="POS14" s="52"/>
      <c r="POT14" s="52"/>
      <c r="POU14" s="52"/>
      <c r="POV14" s="52"/>
      <c r="POW14" s="52"/>
      <c r="POX14" s="52"/>
      <c r="POY14" s="52"/>
      <c r="POZ14" s="52"/>
      <c r="PPA14" s="52"/>
      <c r="PPB14" s="52"/>
      <c r="PPC14" s="52"/>
      <c r="PPD14" s="52"/>
      <c r="PPE14" s="52"/>
      <c r="PPF14" s="52"/>
      <c r="PPG14" s="52"/>
      <c r="PPH14" s="52"/>
      <c r="PPI14" s="52"/>
      <c r="PPJ14" s="52"/>
      <c r="PPK14" s="52"/>
      <c r="PPL14" s="52"/>
      <c r="PPM14" s="52"/>
      <c r="PPN14" s="52"/>
      <c r="PPO14" s="52"/>
      <c r="PPP14" s="52"/>
      <c r="PPQ14" s="52"/>
      <c r="PPR14" s="52"/>
      <c r="PPS14" s="52"/>
      <c r="PPT14" s="52"/>
      <c r="PPU14" s="52"/>
      <c r="PPV14" s="52"/>
      <c r="PPW14" s="52"/>
      <c r="PPX14" s="52"/>
      <c r="PPY14" s="52"/>
      <c r="PPZ14" s="52"/>
      <c r="PQA14" s="52"/>
      <c r="PQB14" s="52"/>
      <c r="PQC14" s="52"/>
      <c r="PQD14" s="52"/>
      <c r="PQE14" s="52"/>
      <c r="PQF14" s="52"/>
      <c r="PQG14" s="52"/>
      <c r="PQH14" s="52"/>
      <c r="PQI14" s="52"/>
      <c r="PQJ14" s="52"/>
      <c r="PQK14" s="52"/>
      <c r="PQL14" s="52"/>
      <c r="PQM14" s="52"/>
      <c r="PQN14" s="52"/>
      <c r="PQO14" s="52"/>
      <c r="PQP14" s="52"/>
      <c r="PQQ14" s="52"/>
      <c r="PQR14" s="52"/>
      <c r="PQS14" s="52"/>
      <c r="PQT14" s="52"/>
      <c r="PQU14" s="52"/>
      <c r="PQV14" s="52"/>
      <c r="PQW14" s="52"/>
      <c r="PQX14" s="52"/>
      <c r="PQY14" s="52"/>
      <c r="PQZ14" s="52"/>
      <c r="PRA14" s="52"/>
      <c r="PRB14" s="52"/>
      <c r="PRC14" s="52"/>
      <c r="PRD14" s="52"/>
      <c r="PRE14" s="52"/>
      <c r="PRF14" s="52"/>
      <c r="PRG14" s="52"/>
      <c r="PRH14" s="52"/>
      <c r="PRI14" s="52"/>
      <c r="PRJ14" s="52"/>
      <c r="PRK14" s="52"/>
      <c r="PRL14" s="52"/>
      <c r="PRM14" s="52"/>
      <c r="PRN14" s="52"/>
      <c r="PRO14" s="52"/>
      <c r="PRP14" s="52"/>
      <c r="PRQ14" s="52"/>
      <c r="PRR14" s="52"/>
      <c r="PRS14" s="52"/>
      <c r="PRT14" s="52"/>
      <c r="PRU14" s="52"/>
      <c r="PRV14" s="52"/>
      <c r="PRW14" s="52"/>
      <c r="PRX14" s="52"/>
      <c r="PRY14" s="52"/>
      <c r="PRZ14" s="52"/>
      <c r="PSA14" s="52"/>
      <c r="PSB14" s="52"/>
      <c r="PSC14" s="52"/>
      <c r="PSD14" s="52"/>
      <c r="PSE14" s="52"/>
      <c r="PSF14" s="52"/>
      <c r="PSG14" s="52"/>
      <c r="PSH14" s="52"/>
      <c r="PSI14" s="52"/>
      <c r="PSJ14" s="52"/>
      <c r="PSK14" s="52"/>
      <c r="PSL14" s="52"/>
      <c r="PSM14" s="52"/>
      <c r="PSN14" s="52"/>
      <c r="PSO14" s="52"/>
      <c r="PSP14" s="52"/>
      <c r="PSQ14" s="52"/>
      <c r="PSR14" s="52"/>
      <c r="PSS14" s="52"/>
      <c r="PST14" s="52"/>
      <c r="PSU14" s="52"/>
      <c r="PSV14" s="52"/>
      <c r="PSW14" s="52"/>
      <c r="PSX14" s="52"/>
      <c r="PSY14" s="52"/>
      <c r="PSZ14" s="52"/>
      <c r="PTA14" s="52"/>
      <c r="PTB14" s="52"/>
      <c r="PTC14" s="52"/>
      <c r="PTD14" s="52"/>
      <c r="PTE14" s="52"/>
      <c r="PTF14" s="52"/>
      <c r="PTG14" s="52"/>
      <c r="PTH14" s="52"/>
      <c r="PTI14" s="52"/>
      <c r="PTJ14" s="52"/>
      <c r="PTK14" s="52"/>
      <c r="PTL14" s="52"/>
      <c r="PTM14" s="52"/>
      <c r="PTN14" s="52"/>
      <c r="PTO14" s="52"/>
      <c r="PTP14" s="52"/>
      <c r="PTQ14" s="52"/>
      <c r="PTR14" s="52"/>
      <c r="PTS14" s="52"/>
      <c r="PTT14" s="52"/>
      <c r="PTU14" s="52"/>
      <c r="PTV14" s="52"/>
      <c r="PTW14" s="52"/>
      <c r="PTX14" s="52"/>
      <c r="PTY14" s="52"/>
      <c r="PTZ14" s="52"/>
      <c r="PUA14" s="52"/>
      <c r="PUB14" s="52"/>
      <c r="PUC14" s="52"/>
      <c r="PUD14" s="52"/>
      <c r="PUE14" s="52"/>
      <c r="PUF14" s="52"/>
      <c r="PUG14" s="52"/>
      <c r="PUH14" s="52"/>
      <c r="PUI14" s="52"/>
      <c r="PUJ14" s="52"/>
      <c r="PUK14" s="52"/>
      <c r="PUL14" s="52"/>
      <c r="PUM14" s="52"/>
      <c r="PUN14" s="52"/>
      <c r="PUO14" s="52"/>
      <c r="PUP14" s="52"/>
      <c r="PUQ14" s="52"/>
      <c r="PUR14" s="52"/>
      <c r="PUS14" s="52"/>
      <c r="PUT14" s="52"/>
      <c r="PUU14" s="52"/>
      <c r="PUV14" s="52"/>
      <c r="PUW14" s="52"/>
      <c r="PUX14" s="52"/>
      <c r="PUY14" s="52"/>
      <c r="PUZ14" s="52"/>
      <c r="PVA14" s="52"/>
      <c r="PVB14" s="52"/>
      <c r="PVC14" s="52"/>
      <c r="PVD14" s="52"/>
      <c r="PVE14" s="52"/>
      <c r="PVF14" s="52"/>
      <c r="PVG14" s="52"/>
      <c r="PVH14" s="52"/>
      <c r="PVI14" s="52"/>
      <c r="PVJ14" s="52"/>
      <c r="PVK14" s="52"/>
      <c r="PVL14" s="52"/>
      <c r="PVM14" s="52"/>
      <c r="PVN14" s="52"/>
      <c r="PVO14" s="52"/>
      <c r="PVP14" s="52"/>
      <c r="PVQ14" s="52"/>
      <c r="PVR14" s="52"/>
      <c r="PVS14" s="52"/>
      <c r="PVT14" s="52"/>
      <c r="PVU14" s="52"/>
      <c r="PVV14" s="52"/>
      <c r="PVW14" s="52"/>
      <c r="PVX14" s="52"/>
      <c r="PVY14" s="52"/>
      <c r="PVZ14" s="52"/>
      <c r="PWA14" s="52"/>
      <c r="PWB14" s="52"/>
      <c r="PWC14" s="52"/>
      <c r="PWD14" s="52"/>
      <c r="PWE14" s="52"/>
      <c r="PWF14" s="52"/>
      <c r="PWG14" s="52"/>
      <c r="PWH14" s="52"/>
      <c r="PWI14" s="52"/>
      <c r="PWJ14" s="52"/>
      <c r="PWK14" s="52"/>
      <c r="PWL14" s="52"/>
      <c r="PWM14" s="52"/>
      <c r="PWN14" s="52"/>
      <c r="PWO14" s="52"/>
      <c r="PWP14" s="52"/>
      <c r="PWQ14" s="52"/>
      <c r="PWR14" s="52"/>
      <c r="PWS14" s="52"/>
      <c r="PWT14" s="52"/>
      <c r="PWU14" s="52"/>
      <c r="PWV14" s="52"/>
      <c r="PWW14" s="52"/>
      <c r="PWX14" s="52"/>
      <c r="PWY14" s="52"/>
      <c r="PWZ14" s="52"/>
      <c r="PXA14" s="52"/>
      <c r="PXB14" s="52"/>
      <c r="PXC14" s="52"/>
      <c r="PXD14" s="52"/>
      <c r="PXE14" s="52"/>
      <c r="PXF14" s="52"/>
      <c r="PXG14" s="52"/>
      <c r="PXH14" s="52"/>
      <c r="PXI14" s="52"/>
      <c r="PXJ14" s="52"/>
      <c r="PXK14" s="52"/>
      <c r="PXL14" s="52"/>
      <c r="PXM14" s="52"/>
      <c r="PXN14" s="52"/>
      <c r="PXO14" s="52"/>
      <c r="PXP14" s="52"/>
      <c r="PXQ14" s="52"/>
      <c r="PXR14" s="52"/>
      <c r="PXS14" s="52"/>
      <c r="PXT14" s="52"/>
      <c r="PXU14" s="52"/>
      <c r="PXV14" s="52"/>
      <c r="PXW14" s="52"/>
      <c r="PXX14" s="52"/>
      <c r="PXY14" s="52"/>
      <c r="PXZ14" s="52"/>
      <c r="PYA14" s="52"/>
      <c r="PYB14" s="52"/>
      <c r="PYC14" s="52"/>
      <c r="PYD14" s="52"/>
      <c r="PYE14" s="52"/>
      <c r="PYF14" s="52"/>
      <c r="PYG14" s="52"/>
      <c r="PYH14" s="52"/>
      <c r="PYI14" s="52"/>
      <c r="PYJ14" s="52"/>
      <c r="PYK14" s="52"/>
      <c r="PYL14" s="52"/>
      <c r="PYM14" s="52"/>
      <c r="PYN14" s="52"/>
      <c r="PYO14" s="52"/>
      <c r="PYP14" s="52"/>
      <c r="PYQ14" s="52"/>
      <c r="PYR14" s="52"/>
      <c r="PYS14" s="52"/>
      <c r="PYT14" s="52"/>
      <c r="PYU14" s="52"/>
      <c r="PYV14" s="52"/>
      <c r="PYW14" s="52"/>
      <c r="PYX14" s="52"/>
      <c r="PYY14" s="52"/>
      <c r="PYZ14" s="52"/>
      <c r="PZA14" s="52"/>
      <c r="PZB14" s="52"/>
      <c r="PZC14" s="52"/>
      <c r="PZD14" s="52"/>
      <c r="PZE14" s="52"/>
      <c r="PZF14" s="52"/>
      <c r="PZG14" s="52"/>
      <c r="PZH14" s="52"/>
      <c r="PZI14" s="52"/>
      <c r="PZJ14" s="52"/>
      <c r="PZK14" s="52"/>
      <c r="PZL14" s="52"/>
      <c r="PZM14" s="52"/>
      <c r="PZN14" s="52"/>
      <c r="PZO14" s="52"/>
      <c r="PZP14" s="52"/>
      <c r="PZQ14" s="52"/>
      <c r="PZR14" s="52"/>
      <c r="PZS14" s="52"/>
      <c r="PZT14" s="52"/>
      <c r="PZU14" s="52"/>
      <c r="PZV14" s="52"/>
      <c r="PZW14" s="52"/>
      <c r="PZX14" s="52"/>
      <c r="PZY14" s="52"/>
      <c r="PZZ14" s="52"/>
      <c r="QAA14" s="52"/>
      <c r="QAB14" s="52"/>
      <c r="QAC14" s="52"/>
      <c r="QAD14" s="52"/>
      <c r="QAE14" s="52"/>
      <c r="QAF14" s="52"/>
      <c r="QAG14" s="52"/>
      <c r="QAH14" s="52"/>
      <c r="QAI14" s="52"/>
      <c r="QAJ14" s="52"/>
      <c r="QAK14" s="52"/>
      <c r="QAL14" s="52"/>
      <c r="QAM14" s="52"/>
      <c r="QAN14" s="52"/>
      <c r="QAO14" s="52"/>
      <c r="QAP14" s="52"/>
      <c r="QAQ14" s="52"/>
      <c r="QAR14" s="52"/>
      <c r="QAS14" s="52"/>
      <c r="QAT14" s="52"/>
      <c r="QAU14" s="52"/>
      <c r="QAV14" s="52"/>
      <c r="QAW14" s="52"/>
      <c r="QAX14" s="52"/>
      <c r="QAY14" s="52"/>
      <c r="QAZ14" s="52"/>
      <c r="QBA14" s="52"/>
      <c r="QBB14" s="52"/>
      <c r="QBC14" s="52"/>
      <c r="QBD14" s="52"/>
      <c r="QBE14" s="52"/>
      <c r="QBF14" s="52"/>
      <c r="QBG14" s="52"/>
      <c r="QBH14" s="52"/>
      <c r="QBI14" s="52"/>
      <c r="QBJ14" s="52"/>
      <c r="QBK14" s="52"/>
      <c r="QBL14" s="52"/>
      <c r="QBM14" s="52"/>
      <c r="QBN14" s="52"/>
      <c r="QBO14" s="52"/>
      <c r="QBP14" s="52"/>
      <c r="QBQ14" s="52"/>
      <c r="QBR14" s="52"/>
      <c r="QBS14" s="52"/>
      <c r="QBT14" s="52"/>
      <c r="QBU14" s="52"/>
      <c r="QBV14" s="52"/>
      <c r="QBW14" s="52"/>
      <c r="QBX14" s="52"/>
      <c r="QBY14" s="52"/>
      <c r="QBZ14" s="52"/>
      <c r="QCA14" s="52"/>
      <c r="QCB14" s="52"/>
      <c r="QCC14" s="52"/>
      <c r="QCD14" s="52"/>
      <c r="QCE14" s="52"/>
      <c r="QCF14" s="52"/>
      <c r="QCG14" s="52"/>
      <c r="QCH14" s="52"/>
      <c r="QCI14" s="52"/>
      <c r="QCJ14" s="52"/>
      <c r="QCK14" s="52"/>
      <c r="QCL14" s="52"/>
      <c r="QCM14" s="52"/>
      <c r="QCN14" s="52"/>
      <c r="QCO14" s="52"/>
      <c r="QCP14" s="52"/>
      <c r="QCQ14" s="52"/>
      <c r="QCR14" s="52"/>
      <c r="QCS14" s="52"/>
      <c r="QCT14" s="52"/>
      <c r="QCU14" s="52"/>
      <c r="QCV14" s="52"/>
      <c r="QCW14" s="52"/>
      <c r="QCX14" s="52"/>
      <c r="QCY14" s="52"/>
      <c r="QCZ14" s="52"/>
      <c r="QDA14" s="52"/>
      <c r="QDB14" s="52"/>
      <c r="QDC14" s="52"/>
      <c r="QDD14" s="52"/>
      <c r="QDE14" s="52"/>
      <c r="QDF14" s="52"/>
      <c r="QDG14" s="52"/>
      <c r="QDH14" s="52"/>
      <c r="QDI14" s="52"/>
      <c r="QDJ14" s="52"/>
      <c r="QDK14" s="52"/>
      <c r="QDL14" s="52"/>
      <c r="QDM14" s="52"/>
      <c r="QDN14" s="52"/>
      <c r="QDO14" s="52"/>
      <c r="QDP14" s="52"/>
      <c r="QDQ14" s="52"/>
      <c r="QDR14" s="52"/>
      <c r="QDS14" s="52"/>
      <c r="QDT14" s="52"/>
      <c r="QDU14" s="52"/>
      <c r="QDV14" s="52"/>
      <c r="QDW14" s="52"/>
      <c r="QDX14" s="52"/>
      <c r="QDY14" s="52"/>
      <c r="QDZ14" s="52"/>
      <c r="QEA14" s="52"/>
      <c r="QEB14" s="52"/>
      <c r="QEC14" s="52"/>
      <c r="QED14" s="52"/>
      <c r="QEE14" s="52"/>
      <c r="QEF14" s="52"/>
      <c r="QEG14" s="52"/>
      <c r="QEH14" s="52"/>
      <c r="QEI14" s="52"/>
      <c r="QEJ14" s="52"/>
      <c r="QEK14" s="52"/>
      <c r="QEL14" s="52"/>
      <c r="QEM14" s="52"/>
      <c r="QEN14" s="52"/>
      <c r="QEO14" s="52"/>
      <c r="QEP14" s="52"/>
      <c r="QEQ14" s="52"/>
      <c r="QER14" s="52"/>
      <c r="QES14" s="52"/>
      <c r="QET14" s="52"/>
      <c r="QEU14" s="52"/>
      <c r="QEV14" s="52"/>
      <c r="QEW14" s="52"/>
      <c r="QEX14" s="52"/>
      <c r="QEY14" s="52"/>
      <c r="QEZ14" s="52"/>
      <c r="QFA14" s="52"/>
      <c r="QFB14" s="52"/>
      <c r="QFC14" s="52"/>
      <c r="QFD14" s="52"/>
      <c r="QFE14" s="52"/>
      <c r="QFF14" s="52"/>
      <c r="QFG14" s="52"/>
      <c r="QFH14" s="52"/>
      <c r="QFI14" s="52"/>
      <c r="QFJ14" s="52"/>
      <c r="QFK14" s="52"/>
      <c r="QFL14" s="52"/>
      <c r="QFM14" s="52"/>
      <c r="QFN14" s="52"/>
      <c r="QFO14" s="52"/>
      <c r="QFP14" s="52"/>
      <c r="QFQ14" s="52"/>
      <c r="QFR14" s="52"/>
      <c r="QFS14" s="52"/>
      <c r="QFT14" s="52"/>
      <c r="QFU14" s="52"/>
      <c r="QFV14" s="52"/>
      <c r="QFW14" s="52"/>
      <c r="QFX14" s="52"/>
      <c r="QFY14" s="52"/>
      <c r="QFZ14" s="52"/>
      <c r="QGA14" s="52"/>
      <c r="QGB14" s="52"/>
      <c r="QGC14" s="52"/>
      <c r="QGD14" s="52"/>
      <c r="QGE14" s="52"/>
      <c r="QGF14" s="52"/>
      <c r="QGG14" s="52"/>
      <c r="QGH14" s="52"/>
      <c r="QGI14" s="52"/>
      <c r="QGJ14" s="52"/>
      <c r="QGK14" s="52"/>
      <c r="QGL14" s="52"/>
      <c r="QGM14" s="52"/>
      <c r="QGN14" s="52"/>
      <c r="QGO14" s="52"/>
      <c r="QGP14" s="52"/>
      <c r="QGQ14" s="52"/>
      <c r="QGR14" s="52"/>
      <c r="QGS14" s="52"/>
      <c r="QGT14" s="52"/>
      <c r="QGU14" s="52"/>
      <c r="QGV14" s="52"/>
      <c r="QGW14" s="52"/>
      <c r="QGX14" s="52"/>
      <c r="QGY14" s="52"/>
      <c r="QGZ14" s="52"/>
      <c r="QHA14" s="52"/>
      <c r="QHB14" s="52"/>
      <c r="QHC14" s="52"/>
      <c r="QHD14" s="52"/>
      <c r="QHE14" s="52"/>
      <c r="QHF14" s="52"/>
      <c r="QHG14" s="52"/>
      <c r="QHH14" s="52"/>
      <c r="QHI14" s="52"/>
      <c r="QHJ14" s="52"/>
      <c r="QHK14" s="52"/>
      <c r="QHL14" s="52"/>
      <c r="QHM14" s="52"/>
      <c r="QHN14" s="52"/>
      <c r="QHO14" s="52"/>
      <c r="QHP14" s="52"/>
      <c r="QHQ14" s="52"/>
      <c r="QHR14" s="52"/>
      <c r="QHS14" s="52"/>
      <c r="QHT14" s="52"/>
      <c r="QHU14" s="52"/>
      <c r="QHV14" s="52"/>
      <c r="QHW14" s="52"/>
      <c r="QHX14" s="52"/>
      <c r="QHY14" s="52"/>
      <c r="QHZ14" s="52"/>
      <c r="QIA14" s="52"/>
      <c r="QIB14" s="52"/>
      <c r="QIC14" s="52"/>
      <c r="QID14" s="52"/>
      <c r="QIE14" s="52"/>
      <c r="QIF14" s="52"/>
      <c r="QIG14" s="52"/>
      <c r="QIH14" s="52"/>
      <c r="QII14" s="52"/>
      <c r="QIJ14" s="52"/>
      <c r="QIK14" s="52"/>
      <c r="QIL14" s="52"/>
      <c r="QIM14" s="52"/>
      <c r="QIN14" s="52"/>
      <c r="QIO14" s="52"/>
      <c r="QIP14" s="52"/>
      <c r="QIQ14" s="52"/>
      <c r="QIR14" s="52"/>
      <c r="QIS14" s="52"/>
      <c r="QIT14" s="52"/>
      <c r="QIU14" s="52"/>
      <c r="QIV14" s="52"/>
      <c r="QIW14" s="52"/>
      <c r="QIX14" s="52"/>
      <c r="QIY14" s="52"/>
      <c r="QIZ14" s="52"/>
      <c r="QJA14" s="52"/>
      <c r="QJB14" s="52"/>
      <c r="QJC14" s="52"/>
      <c r="QJD14" s="52"/>
      <c r="QJE14" s="52"/>
      <c r="QJF14" s="52"/>
      <c r="QJG14" s="52"/>
      <c r="QJH14" s="52"/>
      <c r="QJI14" s="52"/>
      <c r="QJJ14" s="52"/>
      <c r="QJK14" s="52"/>
      <c r="QJL14" s="52"/>
      <c r="QJM14" s="52"/>
      <c r="QJN14" s="52"/>
      <c r="QJO14" s="52"/>
      <c r="QJP14" s="52"/>
      <c r="QJQ14" s="52"/>
      <c r="QJR14" s="52"/>
      <c r="QJS14" s="52"/>
      <c r="QJT14" s="52"/>
      <c r="QJU14" s="52"/>
      <c r="QJV14" s="52"/>
      <c r="QJW14" s="52"/>
      <c r="QJX14" s="52"/>
      <c r="QJY14" s="52"/>
      <c r="QJZ14" s="52"/>
      <c r="QKA14" s="52"/>
      <c r="QKB14" s="52"/>
      <c r="QKC14" s="52"/>
      <c r="QKD14" s="52"/>
      <c r="QKE14" s="52"/>
      <c r="QKF14" s="52"/>
      <c r="QKG14" s="52"/>
      <c r="QKH14" s="52"/>
      <c r="QKI14" s="52"/>
      <c r="QKJ14" s="52"/>
      <c r="QKK14" s="52"/>
      <c r="QKL14" s="52"/>
      <c r="QKM14" s="52"/>
      <c r="QKN14" s="52"/>
      <c r="QKO14" s="52"/>
      <c r="QKP14" s="52"/>
      <c r="QKQ14" s="52"/>
      <c r="QKR14" s="52"/>
      <c r="QKS14" s="52"/>
      <c r="QKT14" s="52"/>
      <c r="QKU14" s="52"/>
      <c r="QKV14" s="52"/>
      <c r="QKW14" s="52"/>
      <c r="QKX14" s="52"/>
      <c r="QKY14" s="52"/>
      <c r="QKZ14" s="52"/>
      <c r="QLA14" s="52"/>
      <c r="QLB14" s="52"/>
      <c r="QLC14" s="52"/>
      <c r="QLD14" s="52"/>
      <c r="QLE14" s="52"/>
      <c r="QLF14" s="52"/>
      <c r="QLG14" s="52"/>
      <c r="QLH14" s="52"/>
      <c r="QLI14" s="52"/>
      <c r="QLJ14" s="52"/>
      <c r="QLK14" s="52"/>
      <c r="QLL14" s="52"/>
      <c r="QLM14" s="52"/>
      <c r="QLN14" s="52"/>
      <c r="QLO14" s="52"/>
      <c r="QLP14" s="52"/>
      <c r="QLQ14" s="52"/>
      <c r="QLR14" s="52"/>
      <c r="QLS14" s="52"/>
      <c r="QLT14" s="52"/>
      <c r="QLU14" s="52"/>
      <c r="QLV14" s="52"/>
      <c r="QLW14" s="52"/>
      <c r="QLX14" s="52"/>
      <c r="QLY14" s="52"/>
      <c r="QLZ14" s="52"/>
      <c r="QMA14" s="52"/>
      <c r="QMB14" s="52"/>
      <c r="QMC14" s="52"/>
      <c r="QMD14" s="52"/>
      <c r="QME14" s="52"/>
      <c r="QMF14" s="52"/>
      <c r="QMG14" s="52"/>
      <c r="QMH14" s="52"/>
      <c r="QMI14" s="52"/>
      <c r="QMJ14" s="52"/>
      <c r="QMK14" s="52"/>
      <c r="QML14" s="52"/>
      <c r="QMM14" s="52"/>
      <c r="QMN14" s="52"/>
      <c r="QMO14" s="52"/>
      <c r="QMP14" s="52"/>
      <c r="QMQ14" s="52"/>
      <c r="QMR14" s="52"/>
      <c r="QMS14" s="52"/>
      <c r="QMT14" s="52"/>
      <c r="QMU14" s="52"/>
      <c r="QMV14" s="52"/>
      <c r="QMW14" s="52"/>
      <c r="QMX14" s="52"/>
      <c r="QMY14" s="52"/>
      <c r="QMZ14" s="52"/>
      <c r="QNA14" s="52"/>
      <c r="QNB14" s="52"/>
      <c r="QNC14" s="52"/>
      <c r="QND14" s="52"/>
      <c r="QNE14" s="52"/>
      <c r="QNF14" s="52"/>
      <c r="QNG14" s="52"/>
      <c r="QNH14" s="52"/>
      <c r="QNI14" s="52"/>
      <c r="QNJ14" s="52"/>
      <c r="QNK14" s="52"/>
      <c r="QNL14" s="52"/>
      <c r="QNM14" s="52"/>
      <c r="QNN14" s="52"/>
      <c r="QNO14" s="52"/>
      <c r="QNP14" s="52"/>
      <c r="QNQ14" s="52"/>
      <c r="QNR14" s="52"/>
      <c r="QNS14" s="52"/>
      <c r="QNT14" s="52"/>
      <c r="QNU14" s="52"/>
      <c r="QNV14" s="52"/>
      <c r="QNW14" s="52"/>
      <c r="QNX14" s="52"/>
      <c r="QNY14" s="52"/>
      <c r="QNZ14" s="52"/>
      <c r="QOA14" s="52"/>
      <c r="QOB14" s="52"/>
      <c r="QOC14" s="52"/>
      <c r="QOD14" s="52"/>
      <c r="QOE14" s="52"/>
      <c r="QOF14" s="52"/>
      <c r="QOG14" s="52"/>
      <c r="QOH14" s="52"/>
      <c r="QOI14" s="52"/>
      <c r="QOJ14" s="52"/>
      <c r="QOK14" s="52"/>
      <c r="QOL14" s="52"/>
      <c r="QOM14" s="52"/>
      <c r="QON14" s="52"/>
      <c r="QOO14" s="52"/>
      <c r="QOP14" s="52"/>
      <c r="QOQ14" s="52"/>
      <c r="QOR14" s="52"/>
      <c r="QOS14" s="52"/>
      <c r="QOT14" s="52"/>
      <c r="QOU14" s="52"/>
      <c r="QOV14" s="52"/>
      <c r="QOW14" s="52"/>
      <c r="QOX14" s="52"/>
      <c r="QOY14" s="52"/>
      <c r="QOZ14" s="52"/>
      <c r="QPA14" s="52"/>
      <c r="QPB14" s="52"/>
      <c r="QPC14" s="52"/>
      <c r="QPD14" s="52"/>
      <c r="QPE14" s="52"/>
      <c r="QPF14" s="52"/>
      <c r="QPG14" s="52"/>
      <c r="QPH14" s="52"/>
      <c r="QPI14" s="52"/>
      <c r="QPJ14" s="52"/>
      <c r="QPK14" s="52"/>
      <c r="QPL14" s="52"/>
      <c r="QPM14" s="52"/>
      <c r="QPN14" s="52"/>
      <c r="QPO14" s="52"/>
      <c r="QPP14" s="52"/>
      <c r="QPQ14" s="52"/>
      <c r="QPR14" s="52"/>
      <c r="QPS14" s="52"/>
      <c r="QPT14" s="52"/>
      <c r="QPU14" s="52"/>
      <c r="QPV14" s="52"/>
      <c r="QPW14" s="52"/>
      <c r="QPX14" s="52"/>
      <c r="QPY14" s="52"/>
      <c r="QPZ14" s="52"/>
      <c r="QQA14" s="52"/>
      <c r="QQB14" s="52"/>
      <c r="QQC14" s="52"/>
      <c r="QQD14" s="52"/>
      <c r="QQE14" s="52"/>
      <c r="QQF14" s="52"/>
      <c r="QQG14" s="52"/>
      <c r="QQH14" s="52"/>
      <c r="QQI14" s="52"/>
      <c r="QQJ14" s="52"/>
      <c r="QQK14" s="52"/>
      <c r="QQL14" s="52"/>
      <c r="QQM14" s="52"/>
      <c r="QQN14" s="52"/>
      <c r="QQO14" s="52"/>
      <c r="QQP14" s="52"/>
      <c r="QQQ14" s="52"/>
      <c r="QQR14" s="52"/>
      <c r="QQS14" s="52"/>
      <c r="QQT14" s="52"/>
      <c r="QQU14" s="52"/>
      <c r="QQV14" s="52"/>
      <c r="QQW14" s="52"/>
      <c r="QQX14" s="52"/>
      <c r="QQY14" s="52"/>
      <c r="QQZ14" s="52"/>
      <c r="QRA14" s="52"/>
      <c r="QRB14" s="52"/>
      <c r="QRC14" s="52"/>
      <c r="QRD14" s="52"/>
      <c r="QRE14" s="52"/>
      <c r="QRF14" s="52"/>
      <c r="QRG14" s="52"/>
      <c r="QRH14" s="52"/>
      <c r="QRI14" s="52"/>
      <c r="QRJ14" s="52"/>
      <c r="QRK14" s="52"/>
      <c r="QRL14" s="52"/>
      <c r="QRM14" s="52"/>
      <c r="QRN14" s="52"/>
      <c r="QRO14" s="52"/>
      <c r="QRP14" s="52"/>
      <c r="QRQ14" s="52"/>
      <c r="QRR14" s="52"/>
      <c r="QRS14" s="52"/>
      <c r="QRT14" s="52"/>
      <c r="QRU14" s="52"/>
      <c r="QRV14" s="52"/>
      <c r="QRW14" s="52"/>
      <c r="QRX14" s="52"/>
      <c r="QRY14" s="52"/>
      <c r="QRZ14" s="52"/>
      <c r="QSA14" s="52"/>
      <c r="QSB14" s="52"/>
      <c r="QSC14" s="52"/>
      <c r="QSD14" s="52"/>
      <c r="QSE14" s="52"/>
      <c r="QSF14" s="52"/>
      <c r="QSG14" s="52"/>
      <c r="QSH14" s="52"/>
      <c r="QSI14" s="52"/>
      <c r="QSJ14" s="52"/>
      <c r="QSK14" s="52"/>
      <c r="QSL14" s="52"/>
      <c r="QSM14" s="52"/>
      <c r="QSN14" s="52"/>
      <c r="QSO14" s="52"/>
      <c r="QSP14" s="52"/>
      <c r="QSQ14" s="52"/>
      <c r="QSR14" s="52"/>
      <c r="QSS14" s="52"/>
      <c r="QST14" s="52"/>
      <c r="QSU14" s="52"/>
      <c r="QSV14" s="52"/>
      <c r="QSW14" s="52"/>
      <c r="QSX14" s="52"/>
      <c r="QSY14" s="52"/>
      <c r="QSZ14" s="52"/>
      <c r="QTA14" s="52"/>
      <c r="QTB14" s="52"/>
      <c r="QTC14" s="52"/>
      <c r="QTD14" s="52"/>
      <c r="QTE14" s="52"/>
      <c r="QTF14" s="52"/>
      <c r="QTG14" s="52"/>
      <c r="QTH14" s="52"/>
      <c r="QTI14" s="52"/>
      <c r="QTJ14" s="52"/>
      <c r="QTK14" s="52"/>
      <c r="QTL14" s="52"/>
      <c r="QTM14" s="52"/>
      <c r="QTN14" s="52"/>
      <c r="QTO14" s="52"/>
      <c r="QTP14" s="52"/>
      <c r="QTQ14" s="52"/>
      <c r="QTR14" s="52"/>
      <c r="QTS14" s="52"/>
      <c r="QTT14" s="52"/>
      <c r="QTU14" s="52"/>
      <c r="QTV14" s="52"/>
      <c r="QTW14" s="52"/>
      <c r="QTX14" s="52"/>
      <c r="QTY14" s="52"/>
      <c r="QTZ14" s="52"/>
      <c r="QUA14" s="52"/>
      <c r="QUB14" s="52"/>
      <c r="QUC14" s="52"/>
      <c r="QUD14" s="52"/>
      <c r="QUE14" s="52"/>
      <c r="QUF14" s="52"/>
      <c r="QUG14" s="52"/>
      <c r="QUH14" s="52"/>
      <c r="QUI14" s="52"/>
      <c r="QUJ14" s="52"/>
      <c r="QUK14" s="52"/>
      <c r="QUL14" s="52"/>
      <c r="QUM14" s="52"/>
      <c r="QUN14" s="52"/>
      <c r="QUO14" s="52"/>
      <c r="QUP14" s="52"/>
      <c r="QUQ14" s="52"/>
      <c r="QUR14" s="52"/>
      <c r="QUS14" s="52"/>
      <c r="QUT14" s="52"/>
      <c r="QUU14" s="52"/>
      <c r="QUV14" s="52"/>
      <c r="QUW14" s="52"/>
      <c r="QUX14" s="52"/>
      <c r="QUY14" s="52"/>
      <c r="QUZ14" s="52"/>
      <c r="QVA14" s="52"/>
      <c r="QVB14" s="52"/>
      <c r="QVC14" s="52"/>
      <c r="QVD14" s="52"/>
      <c r="QVE14" s="52"/>
      <c r="QVF14" s="52"/>
      <c r="QVG14" s="52"/>
      <c r="QVH14" s="52"/>
      <c r="QVI14" s="52"/>
      <c r="QVJ14" s="52"/>
      <c r="QVK14" s="52"/>
      <c r="QVL14" s="52"/>
      <c r="QVM14" s="52"/>
      <c r="QVN14" s="52"/>
      <c r="QVO14" s="52"/>
      <c r="QVP14" s="52"/>
      <c r="QVQ14" s="52"/>
      <c r="QVR14" s="52"/>
      <c r="QVS14" s="52"/>
      <c r="QVT14" s="52"/>
      <c r="QVU14" s="52"/>
      <c r="QVV14" s="52"/>
      <c r="QVW14" s="52"/>
      <c r="QVX14" s="52"/>
      <c r="QVY14" s="52"/>
      <c r="QVZ14" s="52"/>
      <c r="QWA14" s="52"/>
      <c r="QWB14" s="52"/>
      <c r="QWC14" s="52"/>
      <c r="QWD14" s="52"/>
      <c r="QWE14" s="52"/>
      <c r="QWF14" s="52"/>
      <c r="QWG14" s="52"/>
      <c r="QWH14" s="52"/>
      <c r="QWI14" s="52"/>
      <c r="QWJ14" s="52"/>
      <c r="QWK14" s="52"/>
      <c r="QWL14" s="52"/>
      <c r="QWM14" s="52"/>
      <c r="QWN14" s="52"/>
      <c r="QWO14" s="52"/>
      <c r="QWP14" s="52"/>
      <c r="QWQ14" s="52"/>
      <c r="QWR14" s="52"/>
      <c r="QWS14" s="52"/>
      <c r="QWT14" s="52"/>
      <c r="QWU14" s="52"/>
      <c r="QWV14" s="52"/>
      <c r="QWW14" s="52"/>
      <c r="QWX14" s="52"/>
      <c r="QWY14" s="52"/>
      <c r="QWZ14" s="52"/>
      <c r="QXA14" s="52"/>
      <c r="QXB14" s="52"/>
      <c r="QXC14" s="52"/>
      <c r="QXD14" s="52"/>
      <c r="QXE14" s="52"/>
      <c r="QXF14" s="52"/>
      <c r="QXG14" s="52"/>
      <c r="QXH14" s="52"/>
      <c r="QXI14" s="52"/>
      <c r="QXJ14" s="52"/>
      <c r="QXK14" s="52"/>
      <c r="QXL14" s="52"/>
      <c r="QXM14" s="52"/>
      <c r="QXN14" s="52"/>
      <c r="QXO14" s="52"/>
      <c r="QXP14" s="52"/>
      <c r="QXQ14" s="52"/>
      <c r="QXR14" s="52"/>
      <c r="QXS14" s="52"/>
      <c r="QXT14" s="52"/>
      <c r="QXU14" s="52"/>
      <c r="QXV14" s="52"/>
      <c r="QXW14" s="52"/>
      <c r="QXX14" s="52"/>
      <c r="QXY14" s="52"/>
      <c r="QXZ14" s="52"/>
      <c r="QYA14" s="52"/>
      <c r="QYB14" s="52"/>
      <c r="QYC14" s="52"/>
      <c r="QYD14" s="52"/>
      <c r="QYE14" s="52"/>
      <c r="QYF14" s="52"/>
      <c r="QYG14" s="52"/>
      <c r="QYH14" s="52"/>
      <c r="QYI14" s="52"/>
      <c r="QYJ14" s="52"/>
      <c r="QYK14" s="52"/>
      <c r="QYL14" s="52"/>
      <c r="QYM14" s="52"/>
      <c r="QYN14" s="52"/>
      <c r="QYO14" s="52"/>
      <c r="QYP14" s="52"/>
      <c r="QYQ14" s="52"/>
      <c r="QYR14" s="52"/>
      <c r="QYS14" s="52"/>
      <c r="QYT14" s="52"/>
      <c r="QYU14" s="52"/>
      <c r="QYV14" s="52"/>
      <c r="QYW14" s="52"/>
      <c r="QYX14" s="52"/>
      <c r="QYY14" s="52"/>
      <c r="QYZ14" s="52"/>
      <c r="QZA14" s="52"/>
      <c r="QZB14" s="52"/>
      <c r="QZC14" s="52"/>
      <c r="QZD14" s="52"/>
      <c r="QZE14" s="52"/>
      <c r="QZF14" s="52"/>
      <c r="QZG14" s="52"/>
      <c r="QZH14" s="52"/>
      <c r="QZI14" s="52"/>
      <c r="QZJ14" s="52"/>
      <c r="QZK14" s="52"/>
      <c r="QZL14" s="52"/>
      <c r="QZM14" s="52"/>
      <c r="QZN14" s="52"/>
      <c r="QZO14" s="52"/>
      <c r="QZP14" s="52"/>
      <c r="QZQ14" s="52"/>
      <c r="QZR14" s="52"/>
      <c r="QZS14" s="52"/>
      <c r="QZT14" s="52"/>
      <c r="QZU14" s="52"/>
      <c r="QZV14" s="52"/>
      <c r="QZW14" s="52"/>
      <c r="QZX14" s="52"/>
      <c r="QZY14" s="52"/>
      <c r="QZZ14" s="52"/>
      <c r="RAA14" s="52"/>
      <c r="RAB14" s="52"/>
      <c r="RAC14" s="52"/>
      <c r="RAD14" s="52"/>
      <c r="RAE14" s="52"/>
      <c r="RAF14" s="52"/>
      <c r="RAG14" s="52"/>
      <c r="RAH14" s="52"/>
      <c r="RAI14" s="52"/>
      <c r="RAJ14" s="52"/>
      <c r="RAK14" s="52"/>
      <c r="RAL14" s="52"/>
      <c r="RAM14" s="52"/>
      <c r="RAN14" s="52"/>
      <c r="RAO14" s="52"/>
      <c r="RAP14" s="52"/>
      <c r="RAQ14" s="52"/>
      <c r="RAR14" s="52"/>
      <c r="RAS14" s="52"/>
      <c r="RAT14" s="52"/>
      <c r="RAU14" s="52"/>
      <c r="RAV14" s="52"/>
      <c r="RAW14" s="52"/>
      <c r="RAX14" s="52"/>
      <c r="RAY14" s="52"/>
      <c r="RAZ14" s="52"/>
      <c r="RBA14" s="52"/>
      <c r="RBB14" s="52"/>
      <c r="RBC14" s="52"/>
      <c r="RBD14" s="52"/>
      <c r="RBE14" s="52"/>
      <c r="RBF14" s="52"/>
      <c r="RBG14" s="52"/>
      <c r="RBH14" s="52"/>
      <c r="RBI14" s="52"/>
      <c r="RBJ14" s="52"/>
      <c r="RBK14" s="52"/>
      <c r="RBL14" s="52"/>
      <c r="RBM14" s="52"/>
      <c r="RBN14" s="52"/>
      <c r="RBO14" s="52"/>
      <c r="RBP14" s="52"/>
      <c r="RBQ14" s="52"/>
      <c r="RBR14" s="52"/>
      <c r="RBS14" s="52"/>
      <c r="RBT14" s="52"/>
      <c r="RBU14" s="52"/>
      <c r="RBV14" s="52"/>
      <c r="RBW14" s="52"/>
      <c r="RBX14" s="52"/>
      <c r="RBY14" s="52"/>
      <c r="RBZ14" s="52"/>
      <c r="RCA14" s="52"/>
      <c r="RCB14" s="52"/>
      <c r="RCC14" s="52"/>
      <c r="RCD14" s="52"/>
      <c r="RCE14" s="52"/>
      <c r="RCF14" s="52"/>
      <c r="RCG14" s="52"/>
      <c r="RCH14" s="52"/>
      <c r="RCI14" s="52"/>
      <c r="RCJ14" s="52"/>
      <c r="RCK14" s="52"/>
      <c r="RCL14" s="52"/>
      <c r="RCM14" s="52"/>
      <c r="RCN14" s="52"/>
      <c r="RCO14" s="52"/>
      <c r="RCP14" s="52"/>
      <c r="RCQ14" s="52"/>
      <c r="RCR14" s="52"/>
      <c r="RCS14" s="52"/>
      <c r="RCT14" s="52"/>
      <c r="RCU14" s="52"/>
      <c r="RCV14" s="52"/>
      <c r="RCW14" s="52"/>
      <c r="RCX14" s="52"/>
      <c r="RCY14" s="52"/>
      <c r="RCZ14" s="52"/>
      <c r="RDA14" s="52"/>
      <c r="RDB14" s="52"/>
      <c r="RDC14" s="52"/>
      <c r="RDD14" s="52"/>
      <c r="RDE14" s="52"/>
      <c r="RDF14" s="52"/>
      <c r="RDG14" s="52"/>
      <c r="RDH14" s="52"/>
      <c r="RDI14" s="52"/>
      <c r="RDJ14" s="52"/>
      <c r="RDK14" s="52"/>
      <c r="RDL14" s="52"/>
      <c r="RDM14" s="52"/>
      <c r="RDN14" s="52"/>
      <c r="RDO14" s="52"/>
      <c r="RDP14" s="52"/>
      <c r="RDQ14" s="52"/>
      <c r="RDR14" s="52"/>
      <c r="RDS14" s="52"/>
      <c r="RDT14" s="52"/>
      <c r="RDU14" s="52"/>
      <c r="RDV14" s="52"/>
      <c r="RDW14" s="52"/>
      <c r="RDX14" s="52"/>
      <c r="RDY14" s="52"/>
      <c r="RDZ14" s="52"/>
      <c r="REA14" s="52"/>
      <c r="REB14" s="52"/>
      <c r="REC14" s="52"/>
      <c r="RED14" s="52"/>
      <c r="REE14" s="52"/>
      <c r="REF14" s="52"/>
      <c r="REG14" s="52"/>
      <c r="REH14" s="52"/>
      <c r="REI14" s="52"/>
      <c r="REJ14" s="52"/>
      <c r="REK14" s="52"/>
      <c r="REL14" s="52"/>
      <c r="REM14" s="52"/>
      <c r="REN14" s="52"/>
      <c r="REO14" s="52"/>
      <c r="REP14" s="52"/>
      <c r="REQ14" s="52"/>
      <c r="RER14" s="52"/>
      <c r="RES14" s="52"/>
      <c r="RET14" s="52"/>
      <c r="REU14" s="52"/>
      <c r="REV14" s="52"/>
      <c r="REW14" s="52"/>
      <c r="REX14" s="52"/>
      <c r="REY14" s="52"/>
      <c r="REZ14" s="52"/>
      <c r="RFA14" s="52"/>
      <c r="RFB14" s="52"/>
      <c r="RFC14" s="52"/>
      <c r="RFD14" s="52"/>
      <c r="RFE14" s="52"/>
      <c r="RFF14" s="52"/>
      <c r="RFG14" s="52"/>
      <c r="RFH14" s="52"/>
      <c r="RFI14" s="52"/>
      <c r="RFJ14" s="52"/>
      <c r="RFK14" s="52"/>
      <c r="RFL14" s="52"/>
      <c r="RFM14" s="52"/>
      <c r="RFN14" s="52"/>
      <c r="RFO14" s="52"/>
      <c r="RFP14" s="52"/>
      <c r="RFQ14" s="52"/>
      <c r="RFR14" s="52"/>
      <c r="RFS14" s="52"/>
      <c r="RFT14" s="52"/>
      <c r="RFU14" s="52"/>
      <c r="RFV14" s="52"/>
      <c r="RFW14" s="52"/>
      <c r="RFX14" s="52"/>
      <c r="RFY14" s="52"/>
      <c r="RFZ14" s="52"/>
      <c r="RGA14" s="52"/>
      <c r="RGB14" s="52"/>
      <c r="RGC14" s="52"/>
      <c r="RGD14" s="52"/>
      <c r="RGE14" s="52"/>
      <c r="RGF14" s="52"/>
      <c r="RGG14" s="52"/>
      <c r="RGH14" s="52"/>
      <c r="RGI14" s="52"/>
      <c r="RGJ14" s="52"/>
      <c r="RGK14" s="52"/>
      <c r="RGL14" s="52"/>
      <c r="RGM14" s="52"/>
      <c r="RGN14" s="52"/>
      <c r="RGO14" s="52"/>
      <c r="RGP14" s="52"/>
      <c r="RGQ14" s="52"/>
      <c r="RGR14" s="52"/>
      <c r="RGS14" s="52"/>
      <c r="RGT14" s="52"/>
      <c r="RGU14" s="52"/>
      <c r="RGV14" s="52"/>
      <c r="RGW14" s="52"/>
      <c r="RGX14" s="52"/>
      <c r="RGY14" s="52"/>
      <c r="RGZ14" s="52"/>
      <c r="RHA14" s="52"/>
      <c r="RHB14" s="52"/>
      <c r="RHC14" s="52"/>
      <c r="RHD14" s="52"/>
      <c r="RHE14" s="52"/>
      <c r="RHF14" s="52"/>
      <c r="RHG14" s="52"/>
      <c r="RHH14" s="52"/>
      <c r="RHI14" s="52"/>
      <c r="RHJ14" s="52"/>
      <c r="RHK14" s="52"/>
      <c r="RHL14" s="52"/>
      <c r="RHM14" s="52"/>
      <c r="RHN14" s="52"/>
      <c r="RHO14" s="52"/>
      <c r="RHP14" s="52"/>
      <c r="RHQ14" s="52"/>
      <c r="RHR14" s="52"/>
      <c r="RHS14" s="52"/>
      <c r="RHT14" s="52"/>
      <c r="RHU14" s="52"/>
      <c r="RHV14" s="52"/>
      <c r="RHW14" s="52"/>
      <c r="RHX14" s="52"/>
      <c r="RHY14" s="52"/>
      <c r="RHZ14" s="52"/>
      <c r="RIA14" s="52"/>
      <c r="RIB14" s="52"/>
      <c r="RIC14" s="52"/>
      <c r="RID14" s="52"/>
      <c r="RIE14" s="52"/>
      <c r="RIF14" s="52"/>
      <c r="RIG14" s="52"/>
      <c r="RIH14" s="52"/>
      <c r="RII14" s="52"/>
      <c r="RIJ14" s="52"/>
      <c r="RIK14" s="52"/>
      <c r="RIL14" s="52"/>
      <c r="RIM14" s="52"/>
      <c r="RIN14" s="52"/>
      <c r="RIO14" s="52"/>
      <c r="RIP14" s="52"/>
      <c r="RIQ14" s="52"/>
      <c r="RIR14" s="52"/>
      <c r="RIS14" s="52"/>
      <c r="RIT14" s="52"/>
      <c r="RIU14" s="52"/>
      <c r="RIV14" s="52"/>
      <c r="RIW14" s="52"/>
      <c r="RIX14" s="52"/>
      <c r="RIY14" s="52"/>
      <c r="RIZ14" s="52"/>
      <c r="RJA14" s="52"/>
      <c r="RJB14" s="52"/>
      <c r="RJC14" s="52"/>
      <c r="RJD14" s="52"/>
      <c r="RJE14" s="52"/>
      <c r="RJF14" s="52"/>
      <c r="RJG14" s="52"/>
      <c r="RJH14" s="52"/>
      <c r="RJI14" s="52"/>
      <c r="RJJ14" s="52"/>
      <c r="RJK14" s="52"/>
      <c r="RJL14" s="52"/>
      <c r="RJM14" s="52"/>
      <c r="RJN14" s="52"/>
      <c r="RJO14" s="52"/>
      <c r="RJP14" s="52"/>
      <c r="RJQ14" s="52"/>
      <c r="RJR14" s="52"/>
      <c r="RJS14" s="52"/>
      <c r="RJT14" s="52"/>
      <c r="RJU14" s="52"/>
      <c r="RJV14" s="52"/>
      <c r="RJW14" s="52"/>
      <c r="RJX14" s="52"/>
      <c r="RJY14" s="52"/>
      <c r="RJZ14" s="52"/>
      <c r="RKA14" s="52"/>
      <c r="RKB14" s="52"/>
      <c r="RKC14" s="52"/>
      <c r="RKD14" s="52"/>
      <c r="RKE14" s="52"/>
      <c r="RKF14" s="52"/>
      <c r="RKG14" s="52"/>
      <c r="RKH14" s="52"/>
      <c r="RKI14" s="52"/>
      <c r="RKJ14" s="52"/>
      <c r="RKK14" s="52"/>
      <c r="RKL14" s="52"/>
      <c r="RKM14" s="52"/>
      <c r="RKN14" s="52"/>
      <c r="RKO14" s="52"/>
      <c r="RKP14" s="52"/>
      <c r="RKQ14" s="52"/>
      <c r="RKR14" s="52"/>
      <c r="RKS14" s="52"/>
      <c r="RKT14" s="52"/>
      <c r="RKU14" s="52"/>
      <c r="RKV14" s="52"/>
      <c r="RKW14" s="52"/>
      <c r="RKX14" s="52"/>
      <c r="RKY14" s="52"/>
      <c r="RKZ14" s="52"/>
      <c r="RLA14" s="52"/>
      <c r="RLB14" s="52"/>
      <c r="RLC14" s="52"/>
      <c r="RLD14" s="52"/>
      <c r="RLE14" s="52"/>
      <c r="RLF14" s="52"/>
      <c r="RLG14" s="52"/>
      <c r="RLH14" s="52"/>
      <c r="RLI14" s="52"/>
      <c r="RLJ14" s="52"/>
      <c r="RLK14" s="52"/>
      <c r="RLL14" s="52"/>
      <c r="RLM14" s="52"/>
      <c r="RLN14" s="52"/>
      <c r="RLO14" s="52"/>
      <c r="RLP14" s="52"/>
      <c r="RLQ14" s="52"/>
      <c r="RLR14" s="52"/>
      <c r="RLS14" s="52"/>
      <c r="RLT14" s="52"/>
      <c r="RLU14" s="52"/>
      <c r="RLV14" s="52"/>
      <c r="RLW14" s="52"/>
      <c r="RLX14" s="52"/>
      <c r="RLY14" s="52"/>
      <c r="RLZ14" s="52"/>
      <c r="RMA14" s="52"/>
      <c r="RMB14" s="52"/>
      <c r="RMC14" s="52"/>
      <c r="RMD14" s="52"/>
      <c r="RME14" s="52"/>
      <c r="RMF14" s="52"/>
      <c r="RMG14" s="52"/>
      <c r="RMH14" s="52"/>
      <c r="RMI14" s="52"/>
      <c r="RMJ14" s="52"/>
      <c r="RMK14" s="52"/>
      <c r="RML14" s="52"/>
      <c r="RMM14" s="52"/>
      <c r="RMN14" s="52"/>
      <c r="RMO14" s="52"/>
      <c r="RMP14" s="52"/>
      <c r="RMQ14" s="52"/>
      <c r="RMR14" s="52"/>
      <c r="RMS14" s="52"/>
      <c r="RMT14" s="52"/>
      <c r="RMU14" s="52"/>
      <c r="RMV14" s="52"/>
      <c r="RMW14" s="52"/>
      <c r="RMX14" s="52"/>
      <c r="RMY14" s="52"/>
      <c r="RMZ14" s="52"/>
      <c r="RNA14" s="52"/>
      <c r="RNB14" s="52"/>
      <c r="RNC14" s="52"/>
      <c r="RND14" s="52"/>
      <c r="RNE14" s="52"/>
      <c r="RNF14" s="52"/>
      <c r="RNG14" s="52"/>
      <c r="RNH14" s="52"/>
      <c r="RNI14" s="52"/>
      <c r="RNJ14" s="52"/>
      <c r="RNK14" s="52"/>
      <c r="RNL14" s="52"/>
      <c r="RNM14" s="52"/>
      <c r="RNN14" s="52"/>
      <c r="RNO14" s="52"/>
      <c r="RNP14" s="52"/>
      <c r="RNQ14" s="52"/>
      <c r="RNR14" s="52"/>
      <c r="RNS14" s="52"/>
      <c r="RNT14" s="52"/>
      <c r="RNU14" s="52"/>
      <c r="RNV14" s="52"/>
      <c r="RNW14" s="52"/>
      <c r="RNX14" s="52"/>
      <c r="RNY14" s="52"/>
      <c r="RNZ14" s="52"/>
      <c r="ROA14" s="52"/>
      <c r="ROB14" s="52"/>
      <c r="ROC14" s="52"/>
      <c r="ROD14" s="52"/>
      <c r="ROE14" s="52"/>
      <c r="ROF14" s="52"/>
      <c r="ROG14" s="52"/>
      <c r="ROH14" s="52"/>
      <c r="ROI14" s="52"/>
      <c r="ROJ14" s="52"/>
      <c r="ROK14" s="52"/>
      <c r="ROL14" s="52"/>
      <c r="ROM14" s="52"/>
      <c r="RON14" s="52"/>
      <c r="ROO14" s="52"/>
      <c r="ROP14" s="52"/>
      <c r="ROQ14" s="52"/>
      <c r="ROR14" s="52"/>
      <c r="ROS14" s="52"/>
      <c r="ROT14" s="52"/>
      <c r="ROU14" s="52"/>
      <c r="ROV14" s="52"/>
      <c r="ROW14" s="52"/>
      <c r="ROX14" s="52"/>
      <c r="ROY14" s="52"/>
      <c r="ROZ14" s="52"/>
      <c r="RPA14" s="52"/>
      <c r="RPB14" s="52"/>
      <c r="RPC14" s="52"/>
      <c r="RPD14" s="52"/>
      <c r="RPE14" s="52"/>
      <c r="RPF14" s="52"/>
      <c r="RPG14" s="52"/>
      <c r="RPH14" s="52"/>
      <c r="RPI14" s="52"/>
      <c r="RPJ14" s="52"/>
      <c r="RPK14" s="52"/>
      <c r="RPL14" s="52"/>
      <c r="RPM14" s="52"/>
      <c r="RPN14" s="52"/>
      <c r="RPO14" s="52"/>
      <c r="RPP14" s="52"/>
      <c r="RPQ14" s="52"/>
      <c r="RPR14" s="52"/>
      <c r="RPS14" s="52"/>
      <c r="RPT14" s="52"/>
      <c r="RPU14" s="52"/>
      <c r="RPV14" s="52"/>
      <c r="RPW14" s="52"/>
      <c r="RPX14" s="52"/>
      <c r="RPY14" s="52"/>
      <c r="RPZ14" s="52"/>
      <c r="RQA14" s="52"/>
      <c r="RQB14" s="52"/>
      <c r="RQC14" s="52"/>
      <c r="RQD14" s="52"/>
      <c r="RQE14" s="52"/>
      <c r="RQF14" s="52"/>
      <c r="RQG14" s="52"/>
      <c r="RQH14" s="52"/>
      <c r="RQI14" s="52"/>
      <c r="RQJ14" s="52"/>
      <c r="RQK14" s="52"/>
      <c r="RQL14" s="52"/>
      <c r="RQM14" s="52"/>
      <c r="RQN14" s="52"/>
      <c r="RQO14" s="52"/>
      <c r="RQP14" s="52"/>
      <c r="RQQ14" s="52"/>
      <c r="RQR14" s="52"/>
      <c r="RQS14" s="52"/>
      <c r="RQT14" s="52"/>
      <c r="RQU14" s="52"/>
      <c r="RQV14" s="52"/>
      <c r="RQW14" s="52"/>
      <c r="RQX14" s="52"/>
      <c r="RQY14" s="52"/>
      <c r="RQZ14" s="52"/>
      <c r="RRA14" s="52"/>
      <c r="RRB14" s="52"/>
      <c r="RRC14" s="52"/>
      <c r="RRD14" s="52"/>
      <c r="RRE14" s="52"/>
      <c r="RRF14" s="52"/>
      <c r="RRG14" s="52"/>
      <c r="RRH14" s="52"/>
      <c r="RRI14" s="52"/>
      <c r="RRJ14" s="52"/>
      <c r="RRK14" s="52"/>
      <c r="RRL14" s="52"/>
      <c r="RRM14" s="52"/>
      <c r="RRN14" s="52"/>
      <c r="RRO14" s="52"/>
      <c r="RRP14" s="52"/>
      <c r="RRQ14" s="52"/>
      <c r="RRR14" s="52"/>
      <c r="RRS14" s="52"/>
      <c r="RRT14" s="52"/>
      <c r="RRU14" s="52"/>
      <c r="RRV14" s="52"/>
      <c r="RRW14" s="52"/>
      <c r="RRX14" s="52"/>
      <c r="RRY14" s="52"/>
      <c r="RRZ14" s="52"/>
      <c r="RSA14" s="52"/>
      <c r="RSB14" s="52"/>
      <c r="RSC14" s="52"/>
      <c r="RSD14" s="52"/>
      <c r="RSE14" s="52"/>
      <c r="RSF14" s="52"/>
      <c r="RSG14" s="52"/>
      <c r="RSH14" s="52"/>
      <c r="RSI14" s="52"/>
      <c r="RSJ14" s="52"/>
      <c r="RSK14" s="52"/>
      <c r="RSL14" s="52"/>
      <c r="RSM14" s="52"/>
      <c r="RSN14" s="52"/>
      <c r="RSO14" s="52"/>
      <c r="RSP14" s="52"/>
      <c r="RSQ14" s="52"/>
      <c r="RSR14" s="52"/>
      <c r="RSS14" s="52"/>
      <c r="RST14" s="52"/>
      <c r="RSU14" s="52"/>
      <c r="RSV14" s="52"/>
      <c r="RSW14" s="52"/>
      <c r="RSX14" s="52"/>
      <c r="RSY14" s="52"/>
      <c r="RSZ14" s="52"/>
      <c r="RTA14" s="52"/>
      <c r="RTB14" s="52"/>
      <c r="RTC14" s="52"/>
      <c r="RTD14" s="52"/>
      <c r="RTE14" s="52"/>
      <c r="RTF14" s="52"/>
      <c r="RTG14" s="52"/>
      <c r="RTH14" s="52"/>
      <c r="RTI14" s="52"/>
      <c r="RTJ14" s="52"/>
      <c r="RTK14" s="52"/>
      <c r="RTL14" s="52"/>
      <c r="RTM14" s="52"/>
      <c r="RTN14" s="52"/>
      <c r="RTO14" s="52"/>
      <c r="RTP14" s="52"/>
      <c r="RTQ14" s="52"/>
      <c r="RTR14" s="52"/>
      <c r="RTS14" s="52"/>
      <c r="RTT14" s="52"/>
      <c r="RTU14" s="52"/>
      <c r="RTV14" s="52"/>
      <c r="RTW14" s="52"/>
      <c r="RTX14" s="52"/>
      <c r="RTY14" s="52"/>
      <c r="RTZ14" s="52"/>
      <c r="RUA14" s="52"/>
      <c r="RUB14" s="52"/>
      <c r="RUC14" s="52"/>
      <c r="RUD14" s="52"/>
      <c r="RUE14" s="52"/>
      <c r="RUF14" s="52"/>
      <c r="RUG14" s="52"/>
      <c r="RUH14" s="52"/>
      <c r="RUI14" s="52"/>
      <c r="RUJ14" s="52"/>
      <c r="RUK14" s="52"/>
      <c r="RUL14" s="52"/>
      <c r="RUM14" s="52"/>
      <c r="RUN14" s="52"/>
      <c r="RUO14" s="52"/>
      <c r="RUP14" s="52"/>
      <c r="RUQ14" s="52"/>
      <c r="RUR14" s="52"/>
      <c r="RUS14" s="52"/>
      <c r="RUT14" s="52"/>
      <c r="RUU14" s="52"/>
      <c r="RUV14" s="52"/>
      <c r="RUW14" s="52"/>
      <c r="RUX14" s="52"/>
      <c r="RUY14" s="52"/>
      <c r="RUZ14" s="52"/>
      <c r="RVA14" s="52"/>
      <c r="RVB14" s="52"/>
      <c r="RVC14" s="52"/>
      <c r="RVD14" s="52"/>
      <c r="RVE14" s="52"/>
      <c r="RVF14" s="52"/>
      <c r="RVG14" s="52"/>
      <c r="RVH14" s="52"/>
      <c r="RVI14" s="52"/>
      <c r="RVJ14" s="52"/>
      <c r="RVK14" s="52"/>
      <c r="RVL14" s="52"/>
      <c r="RVM14" s="52"/>
      <c r="RVN14" s="52"/>
      <c r="RVO14" s="52"/>
      <c r="RVP14" s="52"/>
      <c r="RVQ14" s="52"/>
      <c r="RVR14" s="52"/>
      <c r="RVS14" s="52"/>
      <c r="RVT14" s="52"/>
      <c r="RVU14" s="52"/>
      <c r="RVV14" s="52"/>
      <c r="RVW14" s="52"/>
      <c r="RVX14" s="52"/>
      <c r="RVY14" s="52"/>
      <c r="RVZ14" s="52"/>
      <c r="RWA14" s="52"/>
      <c r="RWB14" s="52"/>
      <c r="RWC14" s="52"/>
      <c r="RWD14" s="52"/>
      <c r="RWE14" s="52"/>
      <c r="RWF14" s="52"/>
      <c r="RWG14" s="52"/>
      <c r="RWH14" s="52"/>
      <c r="RWI14" s="52"/>
      <c r="RWJ14" s="52"/>
      <c r="RWK14" s="52"/>
      <c r="RWL14" s="52"/>
      <c r="RWM14" s="52"/>
      <c r="RWN14" s="52"/>
      <c r="RWO14" s="52"/>
      <c r="RWP14" s="52"/>
      <c r="RWQ14" s="52"/>
      <c r="RWR14" s="52"/>
      <c r="RWS14" s="52"/>
      <c r="RWT14" s="52"/>
      <c r="RWU14" s="52"/>
      <c r="RWV14" s="52"/>
      <c r="RWW14" s="52"/>
      <c r="RWX14" s="52"/>
      <c r="RWY14" s="52"/>
      <c r="RWZ14" s="52"/>
      <c r="RXA14" s="52"/>
      <c r="RXB14" s="52"/>
      <c r="RXC14" s="52"/>
      <c r="RXD14" s="52"/>
      <c r="RXE14" s="52"/>
      <c r="RXF14" s="52"/>
      <c r="RXG14" s="52"/>
      <c r="RXH14" s="52"/>
      <c r="RXI14" s="52"/>
      <c r="RXJ14" s="52"/>
      <c r="RXK14" s="52"/>
      <c r="RXL14" s="52"/>
      <c r="RXM14" s="52"/>
      <c r="RXN14" s="52"/>
      <c r="RXO14" s="52"/>
      <c r="RXP14" s="52"/>
      <c r="RXQ14" s="52"/>
      <c r="RXR14" s="52"/>
      <c r="RXS14" s="52"/>
      <c r="RXT14" s="52"/>
      <c r="RXU14" s="52"/>
      <c r="RXV14" s="52"/>
      <c r="RXW14" s="52"/>
      <c r="RXX14" s="52"/>
      <c r="RXY14" s="52"/>
      <c r="RXZ14" s="52"/>
      <c r="RYA14" s="52"/>
      <c r="RYB14" s="52"/>
      <c r="RYC14" s="52"/>
      <c r="RYD14" s="52"/>
      <c r="RYE14" s="52"/>
      <c r="RYF14" s="52"/>
      <c r="RYG14" s="52"/>
      <c r="RYH14" s="52"/>
      <c r="RYI14" s="52"/>
      <c r="RYJ14" s="52"/>
      <c r="RYK14" s="52"/>
      <c r="RYL14" s="52"/>
      <c r="RYM14" s="52"/>
      <c r="RYN14" s="52"/>
      <c r="RYO14" s="52"/>
      <c r="RYP14" s="52"/>
      <c r="RYQ14" s="52"/>
      <c r="RYR14" s="52"/>
      <c r="RYS14" s="52"/>
      <c r="RYT14" s="52"/>
      <c r="RYU14" s="52"/>
      <c r="RYV14" s="52"/>
      <c r="RYW14" s="52"/>
      <c r="RYX14" s="52"/>
      <c r="RYY14" s="52"/>
      <c r="RYZ14" s="52"/>
      <c r="RZA14" s="52"/>
      <c r="RZB14" s="52"/>
      <c r="RZC14" s="52"/>
      <c r="RZD14" s="52"/>
      <c r="RZE14" s="52"/>
      <c r="RZF14" s="52"/>
      <c r="RZG14" s="52"/>
      <c r="RZH14" s="52"/>
      <c r="RZI14" s="52"/>
      <c r="RZJ14" s="52"/>
      <c r="RZK14" s="52"/>
      <c r="RZL14" s="52"/>
      <c r="RZM14" s="52"/>
      <c r="RZN14" s="52"/>
      <c r="RZO14" s="52"/>
      <c r="RZP14" s="52"/>
      <c r="RZQ14" s="52"/>
      <c r="RZR14" s="52"/>
      <c r="RZS14" s="52"/>
      <c r="RZT14" s="52"/>
      <c r="RZU14" s="52"/>
      <c r="RZV14" s="52"/>
      <c r="RZW14" s="52"/>
      <c r="RZX14" s="52"/>
      <c r="RZY14" s="52"/>
      <c r="RZZ14" s="52"/>
      <c r="SAA14" s="52"/>
      <c r="SAB14" s="52"/>
      <c r="SAC14" s="52"/>
      <c r="SAD14" s="52"/>
      <c r="SAE14" s="52"/>
      <c r="SAF14" s="52"/>
      <c r="SAG14" s="52"/>
      <c r="SAH14" s="52"/>
      <c r="SAI14" s="52"/>
      <c r="SAJ14" s="52"/>
      <c r="SAK14" s="52"/>
      <c r="SAL14" s="52"/>
      <c r="SAM14" s="52"/>
      <c r="SAN14" s="52"/>
      <c r="SAO14" s="52"/>
      <c r="SAP14" s="52"/>
      <c r="SAQ14" s="52"/>
      <c r="SAR14" s="52"/>
      <c r="SAS14" s="52"/>
      <c r="SAT14" s="52"/>
      <c r="SAU14" s="52"/>
      <c r="SAV14" s="52"/>
      <c r="SAW14" s="52"/>
      <c r="SAX14" s="52"/>
      <c r="SAY14" s="52"/>
      <c r="SAZ14" s="52"/>
      <c r="SBA14" s="52"/>
      <c r="SBB14" s="52"/>
      <c r="SBC14" s="52"/>
      <c r="SBD14" s="52"/>
      <c r="SBE14" s="52"/>
      <c r="SBF14" s="52"/>
      <c r="SBG14" s="52"/>
      <c r="SBH14" s="52"/>
      <c r="SBI14" s="52"/>
      <c r="SBJ14" s="52"/>
      <c r="SBK14" s="52"/>
      <c r="SBL14" s="52"/>
      <c r="SBM14" s="52"/>
      <c r="SBN14" s="52"/>
      <c r="SBO14" s="52"/>
      <c r="SBP14" s="52"/>
      <c r="SBQ14" s="52"/>
      <c r="SBR14" s="52"/>
      <c r="SBS14" s="52"/>
      <c r="SBT14" s="52"/>
      <c r="SBU14" s="52"/>
      <c r="SBV14" s="52"/>
      <c r="SBW14" s="52"/>
      <c r="SBX14" s="52"/>
      <c r="SBY14" s="52"/>
      <c r="SBZ14" s="52"/>
      <c r="SCA14" s="52"/>
      <c r="SCB14" s="52"/>
      <c r="SCC14" s="52"/>
      <c r="SCD14" s="52"/>
      <c r="SCE14" s="52"/>
      <c r="SCF14" s="52"/>
      <c r="SCG14" s="52"/>
      <c r="SCH14" s="52"/>
      <c r="SCI14" s="52"/>
      <c r="SCJ14" s="52"/>
      <c r="SCK14" s="52"/>
      <c r="SCL14" s="52"/>
      <c r="SCM14" s="52"/>
      <c r="SCN14" s="52"/>
      <c r="SCO14" s="52"/>
      <c r="SCP14" s="52"/>
      <c r="SCQ14" s="52"/>
      <c r="SCR14" s="52"/>
      <c r="SCS14" s="52"/>
      <c r="SCT14" s="52"/>
      <c r="SCU14" s="52"/>
      <c r="SCV14" s="52"/>
      <c r="SCW14" s="52"/>
      <c r="SCX14" s="52"/>
      <c r="SCY14" s="52"/>
      <c r="SCZ14" s="52"/>
      <c r="SDA14" s="52"/>
      <c r="SDB14" s="52"/>
      <c r="SDC14" s="52"/>
      <c r="SDD14" s="52"/>
      <c r="SDE14" s="52"/>
      <c r="SDF14" s="52"/>
      <c r="SDG14" s="52"/>
      <c r="SDH14" s="52"/>
      <c r="SDI14" s="52"/>
      <c r="SDJ14" s="52"/>
      <c r="SDK14" s="52"/>
      <c r="SDL14" s="52"/>
      <c r="SDM14" s="52"/>
      <c r="SDN14" s="52"/>
      <c r="SDO14" s="52"/>
      <c r="SDP14" s="52"/>
      <c r="SDQ14" s="52"/>
      <c r="SDR14" s="52"/>
      <c r="SDS14" s="52"/>
      <c r="SDT14" s="52"/>
      <c r="SDU14" s="52"/>
      <c r="SDV14" s="52"/>
      <c r="SDW14" s="52"/>
      <c r="SDX14" s="52"/>
      <c r="SDY14" s="52"/>
      <c r="SDZ14" s="52"/>
      <c r="SEA14" s="52"/>
      <c r="SEB14" s="52"/>
      <c r="SEC14" s="52"/>
      <c r="SED14" s="52"/>
      <c r="SEE14" s="52"/>
      <c r="SEF14" s="52"/>
      <c r="SEG14" s="52"/>
      <c r="SEH14" s="52"/>
      <c r="SEI14" s="52"/>
      <c r="SEJ14" s="52"/>
      <c r="SEK14" s="52"/>
      <c r="SEL14" s="52"/>
      <c r="SEM14" s="52"/>
      <c r="SEN14" s="52"/>
      <c r="SEO14" s="52"/>
      <c r="SEP14" s="52"/>
      <c r="SEQ14" s="52"/>
      <c r="SER14" s="52"/>
      <c r="SES14" s="52"/>
      <c r="SET14" s="52"/>
      <c r="SEU14" s="52"/>
      <c r="SEV14" s="52"/>
      <c r="SEW14" s="52"/>
      <c r="SEX14" s="52"/>
      <c r="SEY14" s="52"/>
      <c r="SEZ14" s="52"/>
      <c r="SFA14" s="52"/>
      <c r="SFB14" s="52"/>
      <c r="SFC14" s="52"/>
      <c r="SFD14" s="52"/>
      <c r="SFE14" s="52"/>
      <c r="SFF14" s="52"/>
      <c r="SFG14" s="52"/>
      <c r="SFH14" s="52"/>
      <c r="SFI14" s="52"/>
      <c r="SFJ14" s="52"/>
      <c r="SFK14" s="52"/>
      <c r="SFL14" s="52"/>
      <c r="SFM14" s="52"/>
      <c r="SFN14" s="52"/>
      <c r="SFO14" s="52"/>
      <c r="SFP14" s="52"/>
      <c r="SFQ14" s="52"/>
      <c r="SFR14" s="52"/>
      <c r="SFS14" s="52"/>
      <c r="SFT14" s="52"/>
      <c r="SFU14" s="52"/>
      <c r="SFV14" s="52"/>
      <c r="SFW14" s="52"/>
      <c r="SFX14" s="52"/>
      <c r="SFY14" s="52"/>
      <c r="SFZ14" s="52"/>
      <c r="SGA14" s="52"/>
      <c r="SGB14" s="52"/>
      <c r="SGC14" s="52"/>
      <c r="SGD14" s="52"/>
      <c r="SGE14" s="52"/>
      <c r="SGF14" s="52"/>
      <c r="SGG14" s="52"/>
      <c r="SGH14" s="52"/>
      <c r="SGI14" s="52"/>
      <c r="SGJ14" s="52"/>
      <c r="SGK14" s="52"/>
      <c r="SGL14" s="52"/>
      <c r="SGM14" s="52"/>
      <c r="SGN14" s="52"/>
      <c r="SGO14" s="52"/>
      <c r="SGP14" s="52"/>
      <c r="SGQ14" s="52"/>
      <c r="SGR14" s="52"/>
      <c r="SGS14" s="52"/>
      <c r="SGT14" s="52"/>
      <c r="SGU14" s="52"/>
      <c r="SGV14" s="52"/>
      <c r="SGW14" s="52"/>
      <c r="SGX14" s="52"/>
      <c r="SGY14" s="52"/>
      <c r="SGZ14" s="52"/>
      <c r="SHA14" s="52"/>
      <c r="SHB14" s="52"/>
      <c r="SHC14" s="52"/>
      <c r="SHD14" s="52"/>
      <c r="SHE14" s="52"/>
      <c r="SHF14" s="52"/>
      <c r="SHG14" s="52"/>
      <c r="SHH14" s="52"/>
      <c r="SHI14" s="52"/>
      <c r="SHJ14" s="52"/>
      <c r="SHK14" s="52"/>
      <c r="SHL14" s="52"/>
      <c r="SHM14" s="52"/>
      <c r="SHN14" s="52"/>
      <c r="SHO14" s="52"/>
      <c r="SHP14" s="52"/>
      <c r="SHQ14" s="52"/>
      <c r="SHR14" s="52"/>
      <c r="SHS14" s="52"/>
      <c r="SHT14" s="52"/>
      <c r="SHU14" s="52"/>
      <c r="SHV14" s="52"/>
      <c r="SHW14" s="52"/>
      <c r="SHX14" s="52"/>
      <c r="SHY14" s="52"/>
      <c r="SHZ14" s="52"/>
      <c r="SIA14" s="52"/>
      <c r="SIB14" s="52"/>
      <c r="SIC14" s="52"/>
      <c r="SID14" s="52"/>
      <c r="SIE14" s="52"/>
      <c r="SIF14" s="52"/>
      <c r="SIG14" s="52"/>
      <c r="SIH14" s="52"/>
      <c r="SII14" s="52"/>
      <c r="SIJ14" s="52"/>
      <c r="SIK14" s="52"/>
      <c r="SIL14" s="52"/>
      <c r="SIM14" s="52"/>
      <c r="SIN14" s="52"/>
      <c r="SIO14" s="52"/>
      <c r="SIP14" s="52"/>
      <c r="SIQ14" s="52"/>
      <c r="SIR14" s="52"/>
      <c r="SIS14" s="52"/>
      <c r="SIT14" s="52"/>
      <c r="SIU14" s="52"/>
      <c r="SIV14" s="52"/>
      <c r="SIW14" s="52"/>
      <c r="SIX14" s="52"/>
      <c r="SIY14" s="52"/>
      <c r="SIZ14" s="52"/>
      <c r="SJA14" s="52"/>
      <c r="SJB14" s="52"/>
      <c r="SJC14" s="52"/>
      <c r="SJD14" s="52"/>
      <c r="SJE14" s="52"/>
      <c r="SJF14" s="52"/>
      <c r="SJG14" s="52"/>
      <c r="SJH14" s="52"/>
      <c r="SJI14" s="52"/>
      <c r="SJJ14" s="52"/>
      <c r="SJK14" s="52"/>
      <c r="SJL14" s="52"/>
      <c r="SJM14" s="52"/>
      <c r="SJN14" s="52"/>
      <c r="SJO14" s="52"/>
      <c r="SJP14" s="52"/>
      <c r="SJQ14" s="52"/>
      <c r="SJR14" s="52"/>
      <c r="SJS14" s="52"/>
      <c r="SJT14" s="52"/>
      <c r="SJU14" s="52"/>
      <c r="SJV14" s="52"/>
      <c r="SJW14" s="52"/>
      <c r="SJX14" s="52"/>
      <c r="SJY14" s="52"/>
      <c r="SJZ14" s="52"/>
      <c r="SKA14" s="52"/>
      <c r="SKB14" s="52"/>
      <c r="SKC14" s="52"/>
      <c r="SKD14" s="52"/>
      <c r="SKE14" s="52"/>
      <c r="SKF14" s="52"/>
      <c r="SKG14" s="52"/>
      <c r="SKH14" s="52"/>
      <c r="SKI14" s="52"/>
      <c r="SKJ14" s="52"/>
      <c r="SKK14" s="52"/>
      <c r="SKL14" s="52"/>
      <c r="SKM14" s="52"/>
      <c r="SKN14" s="52"/>
      <c r="SKO14" s="52"/>
      <c r="SKP14" s="52"/>
      <c r="SKQ14" s="52"/>
      <c r="SKR14" s="52"/>
      <c r="SKS14" s="52"/>
      <c r="SKT14" s="52"/>
      <c r="SKU14" s="52"/>
      <c r="SKV14" s="52"/>
      <c r="SKW14" s="52"/>
      <c r="SKX14" s="52"/>
      <c r="SKY14" s="52"/>
      <c r="SKZ14" s="52"/>
      <c r="SLA14" s="52"/>
      <c r="SLB14" s="52"/>
      <c r="SLC14" s="52"/>
      <c r="SLD14" s="52"/>
      <c r="SLE14" s="52"/>
      <c r="SLF14" s="52"/>
      <c r="SLG14" s="52"/>
      <c r="SLH14" s="52"/>
      <c r="SLI14" s="52"/>
      <c r="SLJ14" s="52"/>
      <c r="SLK14" s="52"/>
      <c r="SLL14" s="52"/>
      <c r="SLM14" s="52"/>
      <c r="SLN14" s="52"/>
      <c r="SLO14" s="52"/>
      <c r="SLP14" s="52"/>
      <c r="SLQ14" s="52"/>
      <c r="SLR14" s="52"/>
      <c r="SLS14" s="52"/>
      <c r="SLT14" s="52"/>
      <c r="SLU14" s="52"/>
      <c r="SLV14" s="52"/>
      <c r="SLW14" s="52"/>
      <c r="SLX14" s="52"/>
      <c r="SLY14" s="52"/>
      <c r="SLZ14" s="52"/>
      <c r="SMA14" s="52"/>
      <c r="SMB14" s="52"/>
      <c r="SMC14" s="52"/>
      <c r="SMD14" s="52"/>
      <c r="SME14" s="52"/>
      <c r="SMF14" s="52"/>
      <c r="SMG14" s="52"/>
      <c r="SMH14" s="52"/>
      <c r="SMI14" s="52"/>
      <c r="SMJ14" s="52"/>
      <c r="SMK14" s="52"/>
      <c r="SML14" s="52"/>
      <c r="SMM14" s="52"/>
      <c r="SMN14" s="52"/>
      <c r="SMO14" s="52"/>
      <c r="SMP14" s="52"/>
      <c r="SMQ14" s="52"/>
      <c r="SMR14" s="52"/>
      <c r="SMS14" s="52"/>
      <c r="SMT14" s="52"/>
      <c r="SMU14" s="52"/>
      <c r="SMV14" s="52"/>
      <c r="SMW14" s="52"/>
      <c r="SMX14" s="52"/>
      <c r="SMY14" s="52"/>
      <c r="SMZ14" s="52"/>
      <c r="SNA14" s="52"/>
      <c r="SNB14" s="52"/>
      <c r="SNC14" s="52"/>
      <c r="SND14" s="52"/>
      <c r="SNE14" s="52"/>
      <c r="SNF14" s="52"/>
      <c r="SNG14" s="52"/>
      <c r="SNH14" s="52"/>
      <c r="SNI14" s="52"/>
      <c r="SNJ14" s="52"/>
      <c r="SNK14" s="52"/>
      <c r="SNL14" s="52"/>
      <c r="SNM14" s="52"/>
      <c r="SNN14" s="52"/>
      <c r="SNO14" s="52"/>
      <c r="SNP14" s="52"/>
      <c r="SNQ14" s="52"/>
      <c r="SNR14" s="52"/>
      <c r="SNS14" s="52"/>
      <c r="SNT14" s="52"/>
      <c r="SNU14" s="52"/>
      <c r="SNV14" s="52"/>
      <c r="SNW14" s="52"/>
      <c r="SNX14" s="52"/>
      <c r="SNY14" s="52"/>
      <c r="SNZ14" s="52"/>
      <c r="SOA14" s="52"/>
      <c r="SOB14" s="52"/>
      <c r="SOC14" s="52"/>
      <c r="SOD14" s="52"/>
      <c r="SOE14" s="52"/>
      <c r="SOF14" s="52"/>
      <c r="SOG14" s="52"/>
      <c r="SOH14" s="52"/>
      <c r="SOI14" s="52"/>
      <c r="SOJ14" s="52"/>
      <c r="SOK14" s="52"/>
      <c r="SOL14" s="52"/>
      <c r="SOM14" s="52"/>
      <c r="SON14" s="52"/>
      <c r="SOO14" s="52"/>
      <c r="SOP14" s="52"/>
      <c r="SOQ14" s="52"/>
      <c r="SOR14" s="52"/>
      <c r="SOS14" s="52"/>
      <c r="SOT14" s="52"/>
      <c r="SOU14" s="52"/>
      <c r="SOV14" s="52"/>
      <c r="SOW14" s="52"/>
      <c r="SOX14" s="52"/>
      <c r="SOY14" s="52"/>
      <c r="SOZ14" s="52"/>
      <c r="SPA14" s="52"/>
      <c r="SPB14" s="52"/>
      <c r="SPC14" s="52"/>
      <c r="SPD14" s="52"/>
      <c r="SPE14" s="52"/>
      <c r="SPF14" s="52"/>
      <c r="SPG14" s="52"/>
      <c r="SPH14" s="52"/>
      <c r="SPI14" s="52"/>
      <c r="SPJ14" s="52"/>
      <c r="SPK14" s="52"/>
      <c r="SPL14" s="52"/>
      <c r="SPM14" s="52"/>
      <c r="SPN14" s="52"/>
      <c r="SPO14" s="52"/>
      <c r="SPP14" s="52"/>
      <c r="SPQ14" s="52"/>
      <c r="SPR14" s="52"/>
      <c r="SPS14" s="52"/>
      <c r="SPT14" s="52"/>
      <c r="SPU14" s="52"/>
      <c r="SPV14" s="52"/>
      <c r="SPW14" s="52"/>
      <c r="SPX14" s="52"/>
      <c r="SPY14" s="52"/>
      <c r="SPZ14" s="52"/>
      <c r="SQA14" s="52"/>
      <c r="SQB14" s="52"/>
      <c r="SQC14" s="52"/>
      <c r="SQD14" s="52"/>
      <c r="SQE14" s="52"/>
      <c r="SQF14" s="52"/>
      <c r="SQG14" s="52"/>
      <c r="SQH14" s="52"/>
      <c r="SQI14" s="52"/>
      <c r="SQJ14" s="52"/>
      <c r="SQK14" s="52"/>
      <c r="SQL14" s="52"/>
      <c r="SQM14" s="52"/>
      <c r="SQN14" s="52"/>
      <c r="SQO14" s="52"/>
      <c r="SQP14" s="52"/>
      <c r="SQQ14" s="52"/>
      <c r="SQR14" s="52"/>
      <c r="SQS14" s="52"/>
      <c r="SQT14" s="52"/>
      <c r="SQU14" s="52"/>
      <c r="SQV14" s="52"/>
      <c r="SQW14" s="52"/>
      <c r="SQX14" s="52"/>
      <c r="SQY14" s="52"/>
      <c r="SQZ14" s="52"/>
      <c r="SRA14" s="52"/>
      <c r="SRB14" s="52"/>
      <c r="SRC14" s="52"/>
      <c r="SRD14" s="52"/>
      <c r="SRE14" s="52"/>
      <c r="SRF14" s="52"/>
      <c r="SRG14" s="52"/>
      <c r="SRH14" s="52"/>
      <c r="SRI14" s="52"/>
      <c r="SRJ14" s="52"/>
      <c r="SRK14" s="52"/>
      <c r="SRL14" s="52"/>
      <c r="SRM14" s="52"/>
      <c r="SRN14" s="52"/>
      <c r="SRO14" s="52"/>
      <c r="SRP14" s="52"/>
      <c r="SRQ14" s="52"/>
      <c r="SRR14" s="52"/>
      <c r="SRS14" s="52"/>
      <c r="SRT14" s="52"/>
      <c r="SRU14" s="52"/>
      <c r="SRV14" s="52"/>
      <c r="SRW14" s="52"/>
      <c r="SRX14" s="52"/>
      <c r="SRY14" s="52"/>
      <c r="SRZ14" s="52"/>
      <c r="SSA14" s="52"/>
      <c r="SSB14" s="52"/>
      <c r="SSC14" s="52"/>
      <c r="SSD14" s="52"/>
      <c r="SSE14" s="52"/>
      <c r="SSF14" s="52"/>
      <c r="SSG14" s="52"/>
      <c r="SSH14" s="52"/>
      <c r="SSI14" s="52"/>
      <c r="SSJ14" s="52"/>
      <c r="SSK14" s="52"/>
      <c r="SSL14" s="52"/>
      <c r="SSM14" s="52"/>
      <c r="SSN14" s="52"/>
      <c r="SSO14" s="52"/>
      <c r="SSP14" s="52"/>
      <c r="SSQ14" s="52"/>
      <c r="SSR14" s="52"/>
      <c r="SSS14" s="52"/>
      <c r="SST14" s="52"/>
      <c r="SSU14" s="52"/>
      <c r="SSV14" s="52"/>
      <c r="SSW14" s="52"/>
      <c r="SSX14" s="52"/>
      <c r="SSY14" s="52"/>
      <c r="SSZ14" s="52"/>
      <c r="STA14" s="52"/>
      <c r="STB14" s="52"/>
      <c r="STC14" s="52"/>
      <c r="STD14" s="52"/>
      <c r="STE14" s="52"/>
      <c r="STF14" s="52"/>
      <c r="STG14" s="52"/>
      <c r="STH14" s="52"/>
      <c r="STI14" s="52"/>
      <c r="STJ14" s="52"/>
      <c r="STK14" s="52"/>
      <c r="STL14" s="52"/>
      <c r="STM14" s="52"/>
      <c r="STN14" s="52"/>
      <c r="STO14" s="52"/>
      <c r="STP14" s="52"/>
      <c r="STQ14" s="52"/>
      <c r="STR14" s="52"/>
      <c r="STS14" s="52"/>
      <c r="STT14" s="52"/>
      <c r="STU14" s="52"/>
      <c r="STV14" s="52"/>
      <c r="STW14" s="52"/>
      <c r="STX14" s="52"/>
      <c r="STY14" s="52"/>
      <c r="STZ14" s="52"/>
      <c r="SUA14" s="52"/>
      <c r="SUB14" s="52"/>
      <c r="SUC14" s="52"/>
      <c r="SUD14" s="52"/>
      <c r="SUE14" s="52"/>
      <c r="SUF14" s="52"/>
      <c r="SUG14" s="52"/>
      <c r="SUH14" s="52"/>
      <c r="SUI14" s="52"/>
      <c r="SUJ14" s="52"/>
      <c r="SUK14" s="52"/>
      <c r="SUL14" s="52"/>
      <c r="SUM14" s="52"/>
      <c r="SUN14" s="52"/>
      <c r="SUO14" s="52"/>
      <c r="SUP14" s="52"/>
      <c r="SUQ14" s="52"/>
      <c r="SUR14" s="52"/>
      <c r="SUS14" s="52"/>
      <c r="SUT14" s="52"/>
      <c r="SUU14" s="52"/>
      <c r="SUV14" s="52"/>
      <c r="SUW14" s="52"/>
      <c r="SUX14" s="52"/>
      <c r="SUY14" s="52"/>
      <c r="SUZ14" s="52"/>
      <c r="SVA14" s="52"/>
      <c r="SVB14" s="52"/>
      <c r="SVC14" s="52"/>
      <c r="SVD14" s="52"/>
      <c r="SVE14" s="52"/>
      <c r="SVF14" s="52"/>
      <c r="SVG14" s="52"/>
      <c r="SVH14" s="52"/>
      <c r="SVI14" s="52"/>
      <c r="SVJ14" s="52"/>
      <c r="SVK14" s="52"/>
      <c r="SVL14" s="52"/>
      <c r="SVM14" s="52"/>
      <c r="SVN14" s="52"/>
      <c r="SVO14" s="52"/>
      <c r="SVP14" s="52"/>
      <c r="SVQ14" s="52"/>
      <c r="SVR14" s="52"/>
      <c r="SVS14" s="52"/>
      <c r="SVT14" s="52"/>
      <c r="SVU14" s="52"/>
      <c r="SVV14" s="52"/>
      <c r="SVW14" s="52"/>
      <c r="SVX14" s="52"/>
      <c r="SVY14" s="52"/>
      <c r="SVZ14" s="52"/>
      <c r="SWA14" s="52"/>
      <c r="SWB14" s="52"/>
      <c r="SWC14" s="52"/>
      <c r="SWD14" s="52"/>
      <c r="SWE14" s="52"/>
      <c r="SWF14" s="52"/>
      <c r="SWG14" s="52"/>
      <c r="SWH14" s="52"/>
      <c r="SWI14" s="52"/>
      <c r="SWJ14" s="52"/>
      <c r="SWK14" s="52"/>
      <c r="SWL14" s="52"/>
      <c r="SWM14" s="52"/>
      <c r="SWN14" s="52"/>
      <c r="SWO14" s="52"/>
      <c r="SWP14" s="52"/>
      <c r="SWQ14" s="52"/>
      <c r="SWR14" s="52"/>
      <c r="SWS14" s="52"/>
      <c r="SWT14" s="52"/>
      <c r="SWU14" s="52"/>
      <c r="SWV14" s="52"/>
      <c r="SWW14" s="52"/>
      <c r="SWX14" s="52"/>
      <c r="SWY14" s="52"/>
      <c r="SWZ14" s="52"/>
      <c r="SXA14" s="52"/>
      <c r="SXB14" s="52"/>
      <c r="SXC14" s="52"/>
      <c r="SXD14" s="52"/>
      <c r="SXE14" s="52"/>
      <c r="SXF14" s="52"/>
      <c r="SXG14" s="52"/>
      <c r="SXH14" s="52"/>
      <c r="SXI14" s="52"/>
      <c r="SXJ14" s="52"/>
      <c r="SXK14" s="52"/>
      <c r="SXL14" s="52"/>
      <c r="SXM14" s="52"/>
      <c r="SXN14" s="52"/>
      <c r="SXO14" s="52"/>
      <c r="SXP14" s="52"/>
      <c r="SXQ14" s="52"/>
      <c r="SXR14" s="52"/>
      <c r="SXS14" s="52"/>
      <c r="SXT14" s="52"/>
      <c r="SXU14" s="52"/>
      <c r="SXV14" s="52"/>
      <c r="SXW14" s="52"/>
      <c r="SXX14" s="52"/>
      <c r="SXY14" s="52"/>
      <c r="SXZ14" s="52"/>
      <c r="SYA14" s="52"/>
      <c r="SYB14" s="52"/>
      <c r="SYC14" s="52"/>
      <c r="SYD14" s="52"/>
      <c r="SYE14" s="52"/>
      <c r="SYF14" s="52"/>
      <c r="SYG14" s="52"/>
      <c r="SYH14" s="52"/>
      <c r="SYI14" s="52"/>
      <c r="SYJ14" s="52"/>
      <c r="SYK14" s="52"/>
      <c r="SYL14" s="52"/>
      <c r="SYM14" s="52"/>
      <c r="SYN14" s="52"/>
      <c r="SYO14" s="52"/>
      <c r="SYP14" s="52"/>
      <c r="SYQ14" s="52"/>
      <c r="SYR14" s="52"/>
      <c r="SYS14" s="52"/>
      <c r="SYT14" s="52"/>
      <c r="SYU14" s="52"/>
      <c r="SYV14" s="52"/>
      <c r="SYW14" s="52"/>
      <c r="SYX14" s="52"/>
      <c r="SYY14" s="52"/>
      <c r="SYZ14" s="52"/>
      <c r="SZA14" s="52"/>
      <c r="SZB14" s="52"/>
      <c r="SZC14" s="52"/>
      <c r="SZD14" s="52"/>
      <c r="SZE14" s="52"/>
      <c r="SZF14" s="52"/>
      <c r="SZG14" s="52"/>
      <c r="SZH14" s="52"/>
      <c r="SZI14" s="52"/>
      <c r="SZJ14" s="52"/>
      <c r="SZK14" s="52"/>
      <c r="SZL14" s="52"/>
      <c r="SZM14" s="52"/>
      <c r="SZN14" s="52"/>
      <c r="SZO14" s="52"/>
      <c r="SZP14" s="52"/>
      <c r="SZQ14" s="52"/>
      <c r="SZR14" s="52"/>
      <c r="SZS14" s="52"/>
      <c r="SZT14" s="52"/>
      <c r="SZU14" s="52"/>
      <c r="SZV14" s="52"/>
      <c r="SZW14" s="52"/>
      <c r="SZX14" s="52"/>
      <c r="SZY14" s="52"/>
      <c r="SZZ14" s="52"/>
      <c r="TAA14" s="52"/>
      <c r="TAB14" s="52"/>
      <c r="TAC14" s="52"/>
      <c r="TAD14" s="52"/>
      <c r="TAE14" s="52"/>
      <c r="TAF14" s="52"/>
      <c r="TAG14" s="52"/>
      <c r="TAH14" s="52"/>
      <c r="TAI14" s="52"/>
      <c r="TAJ14" s="52"/>
      <c r="TAK14" s="52"/>
      <c r="TAL14" s="52"/>
      <c r="TAM14" s="52"/>
      <c r="TAN14" s="52"/>
      <c r="TAO14" s="52"/>
      <c r="TAP14" s="52"/>
      <c r="TAQ14" s="52"/>
      <c r="TAR14" s="52"/>
      <c r="TAS14" s="52"/>
      <c r="TAT14" s="52"/>
      <c r="TAU14" s="52"/>
      <c r="TAV14" s="52"/>
      <c r="TAW14" s="52"/>
      <c r="TAX14" s="52"/>
      <c r="TAY14" s="52"/>
      <c r="TAZ14" s="52"/>
      <c r="TBA14" s="52"/>
      <c r="TBB14" s="52"/>
      <c r="TBC14" s="52"/>
      <c r="TBD14" s="52"/>
      <c r="TBE14" s="52"/>
      <c r="TBF14" s="52"/>
      <c r="TBG14" s="52"/>
      <c r="TBH14" s="52"/>
      <c r="TBI14" s="52"/>
      <c r="TBJ14" s="52"/>
      <c r="TBK14" s="52"/>
      <c r="TBL14" s="52"/>
      <c r="TBM14" s="52"/>
      <c r="TBN14" s="52"/>
      <c r="TBO14" s="52"/>
      <c r="TBP14" s="52"/>
      <c r="TBQ14" s="52"/>
      <c r="TBR14" s="52"/>
      <c r="TBS14" s="52"/>
      <c r="TBT14" s="52"/>
      <c r="TBU14" s="52"/>
      <c r="TBV14" s="52"/>
      <c r="TBW14" s="52"/>
      <c r="TBX14" s="52"/>
      <c r="TBY14" s="52"/>
      <c r="TBZ14" s="52"/>
      <c r="TCA14" s="52"/>
      <c r="TCB14" s="52"/>
      <c r="TCC14" s="52"/>
      <c r="TCD14" s="52"/>
      <c r="TCE14" s="52"/>
      <c r="TCF14" s="52"/>
      <c r="TCG14" s="52"/>
      <c r="TCH14" s="52"/>
      <c r="TCI14" s="52"/>
      <c r="TCJ14" s="52"/>
      <c r="TCK14" s="52"/>
      <c r="TCL14" s="52"/>
      <c r="TCM14" s="52"/>
      <c r="TCN14" s="52"/>
      <c r="TCO14" s="52"/>
      <c r="TCP14" s="52"/>
      <c r="TCQ14" s="52"/>
      <c r="TCR14" s="52"/>
      <c r="TCS14" s="52"/>
      <c r="TCT14" s="52"/>
      <c r="TCU14" s="52"/>
      <c r="TCV14" s="52"/>
      <c r="TCW14" s="52"/>
      <c r="TCX14" s="52"/>
      <c r="TCY14" s="52"/>
      <c r="TCZ14" s="52"/>
      <c r="TDA14" s="52"/>
      <c r="TDB14" s="52"/>
      <c r="TDC14" s="52"/>
      <c r="TDD14" s="52"/>
      <c r="TDE14" s="52"/>
      <c r="TDF14" s="52"/>
      <c r="TDG14" s="52"/>
      <c r="TDH14" s="52"/>
      <c r="TDI14" s="52"/>
      <c r="TDJ14" s="52"/>
      <c r="TDK14" s="52"/>
      <c r="TDL14" s="52"/>
      <c r="TDM14" s="52"/>
      <c r="TDN14" s="52"/>
      <c r="TDO14" s="52"/>
      <c r="TDP14" s="52"/>
      <c r="TDQ14" s="52"/>
      <c r="TDR14" s="52"/>
      <c r="TDS14" s="52"/>
      <c r="TDT14" s="52"/>
      <c r="TDU14" s="52"/>
      <c r="TDV14" s="52"/>
      <c r="TDW14" s="52"/>
      <c r="TDX14" s="52"/>
      <c r="TDY14" s="52"/>
      <c r="TDZ14" s="52"/>
      <c r="TEA14" s="52"/>
      <c r="TEB14" s="52"/>
      <c r="TEC14" s="52"/>
      <c r="TED14" s="52"/>
      <c r="TEE14" s="52"/>
      <c r="TEF14" s="52"/>
      <c r="TEG14" s="52"/>
      <c r="TEH14" s="52"/>
      <c r="TEI14" s="52"/>
      <c r="TEJ14" s="52"/>
      <c r="TEK14" s="52"/>
      <c r="TEL14" s="52"/>
      <c r="TEM14" s="52"/>
      <c r="TEN14" s="52"/>
      <c r="TEO14" s="52"/>
      <c r="TEP14" s="52"/>
      <c r="TEQ14" s="52"/>
      <c r="TER14" s="52"/>
      <c r="TES14" s="52"/>
      <c r="TET14" s="52"/>
      <c r="TEU14" s="52"/>
      <c r="TEV14" s="52"/>
      <c r="TEW14" s="52"/>
      <c r="TEX14" s="52"/>
      <c r="TEY14" s="52"/>
      <c r="TEZ14" s="52"/>
      <c r="TFA14" s="52"/>
      <c r="TFB14" s="52"/>
      <c r="TFC14" s="52"/>
      <c r="TFD14" s="52"/>
      <c r="TFE14" s="52"/>
      <c r="TFF14" s="52"/>
      <c r="TFG14" s="52"/>
      <c r="TFH14" s="52"/>
      <c r="TFI14" s="52"/>
      <c r="TFJ14" s="52"/>
      <c r="TFK14" s="52"/>
      <c r="TFL14" s="52"/>
      <c r="TFM14" s="52"/>
      <c r="TFN14" s="52"/>
      <c r="TFO14" s="52"/>
      <c r="TFP14" s="52"/>
      <c r="TFQ14" s="52"/>
      <c r="TFR14" s="52"/>
      <c r="TFS14" s="52"/>
      <c r="TFT14" s="52"/>
      <c r="TFU14" s="52"/>
      <c r="TFV14" s="52"/>
      <c r="TFW14" s="52"/>
      <c r="TFX14" s="52"/>
      <c r="TFY14" s="52"/>
      <c r="TFZ14" s="52"/>
      <c r="TGA14" s="52"/>
      <c r="TGB14" s="52"/>
      <c r="TGC14" s="52"/>
      <c r="TGD14" s="52"/>
      <c r="TGE14" s="52"/>
      <c r="TGF14" s="52"/>
      <c r="TGG14" s="52"/>
      <c r="TGH14" s="52"/>
      <c r="TGI14" s="52"/>
      <c r="TGJ14" s="52"/>
      <c r="TGK14" s="52"/>
      <c r="TGL14" s="52"/>
      <c r="TGM14" s="52"/>
      <c r="TGN14" s="52"/>
      <c r="TGO14" s="52"/>
      <c r="TGP14" s="52"/>
      <c r="TGQ14" s="52"/>
      <c r="TGR14" s="52"/>
      <c r="TGS14" s="52"/>
      <c r="TGT14" s="52"/>
      <c r="TGU14" s="52"/>
      <c r="TGV14" s="52"/>
      <c r="TGW14" s="52"/>
      <c r="TGX14" s="52"/>
      <c r="TGY14" s="52"/>
      <c r="TGZ14" s="52"/>
      <c r="THA14" s="52"/>
      <c r="THB14" s="52"/>
      <c r="THC14" s="52"/>
      <c r="THD14" s="52"/>
      <c r="THE14" s="52"/>
      <c r="THF14" s="52"/>
      <c r="THG14" s="52"/>
      <c r="THH14" s="52"/>
      <c r="THI14" s="52"/>
      <c r="THJ14" s="52"/>
      <c r="THK14" s="52"/>
      <c r="THL14" s="52"/>
      <c r="THM14" s="52"/>
      <c r="THN14" s="52"/>
      <c r="THO14" s="52"/>
      <c r="THP14" s="52"/>
      <c r="THQ14" s="52"/>
      <c r="THR14" s="52"/>
      <c r="THS14" s="52"/>
      <c r="THT14" s="52"/>
      <c r="THU14" s="52"/>
      <c r="THV14" s="52"/>
      <c r="THW14" s="52"/>
      <c r="THX14" s="52"/>
      <c r="THY14" s="52"/>
      <c r="THZ14" s="52"/>
      <c r="TIA14" s="52"/>
      <c r="TIB14" s="52"/>
      <c r="TIC14" s="52"/>
      <c r="TID14" s="52"/>
      <c r="TIE14" s="52"/>
      <c r="TIF14" s="52"/>
      <c r="TIG14" s="52"/>
      <c r="TIH14" s="52"/>
      <c r="TII14" s="52"/>
      <c r="TIJ14" s="52"/>
      <c r="TIK14" s="52"/>
      <c r="TIL14" s="52"/>
      <c r="TIM14" s="52"/>
      <c r="TIN14" s="52"/>
      <c r="TIO14" s="52"/>
      <c r="TIP14" s="52"/>
      <c r="TIQ14" s="52"/>
      <c r="TIR14" s="52"/>
      <c r="TIS14" s="52"/>
      <c r="TIT14" s="52"/>
      <c r="TIU14" s="52"/>
      <c r="TIV14" s="52"/>
      <c r="TIW14" s="52"/>
      <c r="TIX14" s="52"/>
      <c r="TIY14" s="52"/>
      <c r="TIZ14" s="52"/>
      <c r="TJA14" s="52"/>
      <c r="TJB14" s="52"/>
      <c r="TJC14" s="52"/>
      <c r="TJD14" s="52"/>
      <c r="TJE14" s="52"/>
      <c r="TJF14" s="52"/>
      <c r="TJG14" s="52"/>
      <c r="TJH14" s="52"/>
      <c r="TJI14" s="52"/>
      <c r="TJJ14" s="52"/>
      <c r="TJK14" s="52"/>
      <c r="TJL14" s="52"/>
      <c r="TJM14" s="52"/>
      <c r="TJN14" s="52"/>
      <c r="TJO14" s="52"/>
      <c r="TJP14" s="52"/>
      <c r="TJQ14" s="52"/>
      <c r="TJR14" s="52"/>
      <c r="TJS14" s="52"/>
      <c r="TJT14" s="52"/>
      <c r="TJU14" s="52"/>
      <c r="TJV14" s="52"/>
      <c r="TJW14" s="52"/>
      <c r="TJX14" s="52"/>
      <c r="TJY14" s="52"/>
      <c r="TJZ14" s="52"/>
      <c r="TKA14" s="52"/>
      <c r="TKB14" s="52"/>
      <c r="TKC14" s="52"/>
      <c r="TKD14" s="52"/>
      <c r="TKE14" s="52"/>
      <c r="TKF14" s="52"/>
      <c r="TKG14" s="52"/>
      <c r="TKH14" s="52"/>
      <c r="TKI14" s="52"/>
      <c r="TKJ14" s="52"/>
      <c r="TKK14" s="52"/>
      <c r="TKL14" s="52"/>
      <c r="TKM14" s="52"/>
      <c r="TKN14" s="52"/>
      <c r="TKO14" s="52"/>
      <c r="TKP14" s="52"/>
      <c r="TKQ14" s="52"/>
      <c r="TKR14" s="52"/>
      <c r="TKS14" s="52"/>
      <c r="TKT14" s="52"/>
      <c r="TKU14" s="52"/>
      <c r="TKV14" s="52"/>
      <c r="TKW14" s="52"/>
      <c r="TKX14" s="52"/>
      <c r="TKY14" s="52"/>
      <c r="TKZ14" s="52"/>
      <c r="TLA14" s="52"/>
      <c r="TLB14" s="52"/>
      <c r="TLC14" s="52"/>
      <c r="TLD14" s="52"/>
      <c r="TLE14" s="52"/>
      <c r="TLF14" s="52"/>
      <c r="TLG14" s="52"/>
      <c r="TLH14" s="52"/>
      <c r="TLI14" s="52"/>
      <c r="TLJ14" s="52"/>
      <c r="TLK14" s="52"/>
      <c r="TLL14" s="52"/>
      <c r="TLM14" s="52"/>
      <c r="TLN14" s="52"/>
      <c r="TLO14" s="52"/>
      <c r="TLP14" s="52"/>
      <c r="TLQ14" s="52"/>
      <c r="TLR14" s="52"/>
      <c r="TLS14" s="52"/>
      <c r="TLT14" s="52"/>
      <c r="TLU14" s="52"/>
      <c r="TLV14" s="52"/>
      <c r="TLW14" s="52"/>
      <c r="TLX14" s="52"/>
      <c r="TLY14" s="52"/>
      <c r="TLZ14" s="52"/>
      <c r="TMA14" s="52"/>
      <c r="TMB14" s="52"/>
      <c r="TMC14" s="52"/>
      <c r="TMD14" s="52"/>
      <c r="TME14" s="52"/>
      <c r="TMF14" s="52"/>
      <c r="TMG14" s="52"/>
      <c r="TMH14" s="52"/>
      <c r="TMI14" s="52"/>
      <c r="TMJ14" s="52"/>
      <c r="TMK14" s="52"/>
      <c r="TML14" s="52"/>
      <c r="TMM14" s="52"/>
      <c r="TMN14" s="52"/>
      <c r="TMO14" s="52"/>
      <c r="TMP14" s="52"/>
      <c r="TMQ14" s="52"/>
      <c r="TMR14" s="52"/>
      <c r="TMS14" s="52"/>
      <c r="TMT14" s="52"/>
      <c r="TMU14" s="52"/>
      <c r="TMV14" s="52"/>
      <c r="TMW14" s="52"/>
      <c r="TMX14" s="52"/>
      <c r="TMY14" s="52"/>
      <c r="TMZ14" s="52"/>
      <c r="TNA14" s="52"/>
      <c r="TNB14" s="52"/>
      <c r="TNC14" s="52"/>
      <c r="TND14" s="52"/>
      <c r="TNE14" s="52"/>
      <c r="TNF14" s="52"/>
      <c r="TNG14" s="52"/>
      <c r="TNH14" s="52"/>
      <c r="TNI14" s="52"/>
      <c r="TNJ14" s="52"/>
      <c r="TNK14" s="52"/>
      <c r="TNL14" s="52"/>
      <c r="TNM14" s="52"/>
      <c r="TNN14" s="52"/>
      <c r="TNO14" s="52"/>
      <c r="TNP14" s="52"/>
      <c r="TNQ14" s="52"/>
      <c r="TNR14" s="52"/>
      <c r="TNS14" s="52"/>
      <c r="TNT14" s="52"/>
      <c r="TNU14" s="52"/>
      <c r="TNV14" s="52"/>
      <c r="TNW14" s="52"/>
      <c r="TNX14" s="52"/>
      <c r="TNY14" s="52"/>
      <c r="TNZ14" s="52"/>
      <c r="TOA14" s="52"/>
      <c r="TOB14" s="52"/>
      <c r="TOC14" s="52"/>
      <c r="TOD14" s="52"/>
      <c r="TOE14" s="52"/>
      <c r="TOF14" s="52"/>
      <c r="TOG14" s="52"/>
      <c r="TOH14" s="52"/>
      <c r="TOI14" s="52"/>
      <c r="TOJ14" s="52"/>
      <c r="TOK14" s="52"/>
      <c r="TOL14" s="52"/>
      <c r="TOM14" s="52"/>
      <c r="TON14" s="52"/>
      <c r="TOO14" s="52"/>
      <c r="TOP14" s="52"/>
      <c r="TOQ14" s="52"/>
      <c r="TOR14" s="52"/>
      <c r="TOS14" s="52"/>
      <c r="TOT14" s="52"/>
      <c r="TOU14" s="52"/>
      <c r="TOV14" s="52"/>
      <c r="TOW14" s="52"/>
      <c r="TOX14" s="52"/>
      <c r="TOY14" s="52"/>
      <c r="TOZ14" s="52"/>
      <c r="TPA14" s="52"/>
      <c r="TPB14" s="52"/>
      <c r="TPC14" s="52"/>
      <c r="TPD14" s="52"/>
      <c r="TPE14" s="52"/>
      <c r="TPF14" s="52"/>
      <c r="TPG14" s="52"/>
      <c r="TPH14" s="52"/>
      <c r="TPI14" s="52"/>
      <c r="TPJ14" s="52"/>
      <c r="TPK14" s="52"/>
      <c r="TPL14" s="52"/>
      <c r="TPM14" s="52"/>
      <c r="TPN14" s="52"/>
      <c r="TPO14" s="52"/>
      <c r="TPP14" s="52"/>
      <c r="TPQ14" s="52"/>
      <c r="TPR14" s="52"/>
      <c r="TPS14" s="52"/>
      <c r="TPT14" s="52"/>
      <c r="TPU14" s="52"/>
      <c r="TPV14" s="52"/>
      <c r="TPW14" s="52"/>
      <c r="TPX14" s="52"/>
      <c r="TPY14" s="52"/>
      <c r="TPZ14" s="52"/>
      <c r="TQA14" s="52"/>
      <c r="TQB14" s="52"/>
      <c r="TQC14" s="52"/>
      <c r="TQD14" s="52"/>
      <c r="TQE14" s="52"/>
      <c r="TQF14" s="52"/>
      <c r="TQG14" s="52"/>
      <c r="TQH14" s="52"/>
      <c r="TQI14" s="52"/>
      <c r="TQJ14" s="52"/>
      <c r="TQK14" s="52"/>
      <c r="TQL14" s="52"/>
      <c r="TQM14" s="52"/>
      <c r="TQN14" s="52"/>
      <c r="TQO14" s="52"/>
      <c r="TQP14" s="52"/>
      <c r="TQQ14" s="52"/>
      <c r="TQR14" s="52"/>
      <c r="TQS14" s="52"/>
      <c r="TQT14" s="52"/>
      <c r="TQU14" s="52"/>
      <c r="TQV14" s="52"/>
      <c r="TQW14" s="52"/>
      <c r="TQX14" s="52"/>
      <c r="TQY14" s="52"/>
      <c r="TQZ14" s="52"/>
      <c r="TRA14" s="52"/>
      <c r="TRB14" s="52"/>
      <c r="TRC14" s="52"/>
      <c r="TRD14" s="52"/>
      <c r="TRE14" s="52"/>
      <c r="TRF14" s="52"/>
      <c r="TRG14" s="52"/>
      <c r="TRH14" s="52"/>
      <c r="TRI14" s="52"/>
      <c r="TRJ14" s="52"/>
      <c r="TRK14" s="52"/>
      <c r="TRL14" s="52"/>
      <c r="TRM14" s="52"/>
      <c r="TRN14" s="52"/>
      <c r="TRO14" s="52"/>
      <c r="TRP14" s="52"/>
      <c r="TRQ14" s="52"/>
      <c r="TRR14" s="52"/>
      <c r="TRS14" s="52"/>
      <c r="TRT14" s="52"/>
      <c r="TRU14" s="52"/>
      <c r="TRV14" s="52"/>
      <c r="TRW14" s="52"/>
      <c r="TRX14" s="52"/>
      <c r="TRY14" s="52"/>
      <c r="TRZ14" s="52"/>
      <c r="TSA14" s="52"/>
      <c r="TSB14" s="52"/>
      <c r="TSC14" s="52"/>
      <c r="TSD14" s="52"/>
      <c r="TSE14" s="52"/>
      <c r="TSF14" s="52"/>
      <c r="TSG14" s="52"/>
      <c r="TSH14" s="52"/>
      <c r="TSI14" s="52"/>
      <c r="TSJ14" s="52"/>
      <c r="TSK14" s="52"/>
      <c r="TSL14" s="52"/>
      <c r="TSM14" s="52"/>
      <c r="TSN14" s="52"/>
      <c r="TSO14" s="52"/>
      <c r="TSP14" s="52"/>
      <c r="TSQ14" s="52"/>
      <c r="TSR14" s="52"/>
      <c r="TSS14" s="52"/>
      <c r="TST14" s="52"/>
      <c r="TSU14" s="52"/>
      <c r="TSV14" s="52"/>
      <c r="TSW14" s="52"/>
      <c r="TSX14" s="52"/>
      <c r="TSY14" s="52"/>
      <c r="TSZ14" s="52"/>
      <c r="TTA14" s="52"/>
      <c r="TTB14" s="52"/>
      <c r="TTC14" s="52"/>
      <c r="TTD14" s="52"/>
      <c r="TTE14" s="52"/>
      <c r="TTF14" s="52"/>
      <c r="TTG14" s="52"/>
      <c r="TTH14" s="52"/>
      <c r="TTI14" s="52"/>
      <c r="TTJ14" s="52"/>
      <c r="TTK14" s="52"/>
      <c r="TTL14" s="52"/>
      <c r="TTM14" s="52"/>
      <c r="TTN14" s="52"/>
      <c r="TTO14" s="52"/>
      <c r="TTP14" s="52"/>
      <c r="TTQ14" s="52"/>
      <c r="TTR14" s="52"/>
      <c r="TTS14" s="52"/>
      <c r="TTT14" s="52"/>
      <c r="TTU14" s="52"/>
      <c r="TTV14" s="52"/>
      <c r="TTW14" s="52"/>
      <c r="TTX14" s="52"/>
      <c r="TTY14" s="52"/>
      <c r="TTZ14" s="52"/>
      <c r="TUA14" s="52"/>
      <c r="TUB14" s="52"/>
      <c r="TUC14" s="52"/>
      <c r="TUD14" s="52"/>
      <c r="TUE14" s="52"/>
      <c r="TUF14" s="52"/>
      <c r="TUG14" s="52"/>
      <c r="TUH14" s="52"/>
      <c r="TUI14" s="52"/>
      <c r="TUJ14" s="52"/>
      <c r="TUK14" s="52"/>
      <c r="TUL14" s="52"/>
      <c r="TUM14" s="52"/>
      <c r="TUN14" s="52"/>
      <c r="TUO14" s="52"/>
      <c r="TUP14" s="52"/>
      <c r="TUQ14" s="52"/>
      <c r="TUR14" s="52"/>
      <c r="TUS14" s="52"/>
      <c r="TUT14" s="52"/>
      <c r="TUU14" s="52"/>
      <c r="TUV14" s="52"/>
      <c r="TUW14" s="52"/>
      <c r="TUX14" s="52"/>
      <c r="TUY14" s="52"/>
      <c r="TUZ14" s="52"/>
      <c r="TVA14" s="52"/>
      <c r="TVB14" s="52"/>
      <c r="TVC14" s="52"/>
      <c r="TVD14" s="52"/>
      <c r="TVE14" s="52"/>
      <c r="TVF14" s="52"/>
      <c r="TVG14" s="52"/>
      <c r="TVH14" s="52"/>
      <c r="TVI14" s="52"/>
      <c r="TVJ14" s="52"/>
      <c r="TVK14" s="52"/>
      <c r="TVL14" s="52"/>
      <c r="TVM14" s="52"/>
      <c r="TVN14" s="52"/>
      <c r="TVO14" s="52"/>
      <c r="TVP14" s="52"/>
      <c r="TVQ14" s="52"/>
      <c r="TVR14" s="52"/>
      <c r="TVS14" s="52"/>
      <c r="TVT14" s="52"/>
      <c r="TVU14" s="52"/>
      <c r="TVV14" s="52"/>
      <c r="TVW14" s="52"/>
      <c r="TVX14" s="52"/>
      <c r="TVY14" s="52"/>
      <c r="TVZ14" s="52"/>
      <c r="TWA14" s="52"/>
      <c r="TWB14" s="52"/>
      <c r="TWC14" s="52"/>
      <c r="TWD14" s="52"/>
      <c r="TWE14" s="52"/>
      <c r="TWF14" s="52"/>
      <c r="TWG14" s="52"/>
      <c r="TWH14" s="52"/>
      <c r="TWI14" s="52"/>
      <c r="TWJ14" s="52"/>
      <c r="TWK14" s="52"/>
      <c r="TWL14" s="52"/>
      <c r="TWM14" s="52"/>
      <c r="TWN14" s="52"/>
      <c r="TWO14" s="52"/>
      <c r="TWP14" s="52"/>
      <c r="TWQ14" s="52"/>
      <c r="TWR14" s="52"/>
      <c r="TWS14" s="52"/>
      <c r="TWT14" s="52"/>
      <c r="TWU14" s="52"/>
      <c r="TWV14" s="52"/>
      <c r="TWW14" s="52"/>
      <c r="TWX14" s="52"/>
      <c r="TWY14" s="52"/>
      <c r="TWZ14" s="52"/>
      <c r="TXA14" s="52"/>
      <c r="TXB14" s="52"/>
      <c r="TXC14" s="52"/>
      <c r="TXD14" s="52"/>
      <c r="TXE14" s="52"/>
      <c r="TXF14" s="52"/>
      <c r="TXG14" s="52"/>
      <c r="TXH14" s="52"/>
      <c r="TXI14" s="52"/>
      <c r="TXJ14" s="52"/>
      <c r="TXK14" s="52"/>
      <c r="TXL14" s="52"/>
      <c r="TXM14" s="52"/>
      <c r="TXN14" s="52"/>
      <c r="TXO14" s="52"/>
      <c r="TXP14" s="52"/>
      <c r="TXQ14" s="52"/>
      <c r="TXR14" s="52"/>
      <c r="TXS14" s="52"/>
      <c r="TXT14" s="52"/>
      <c r="TXU14" s="52"/>
      <c r="TXV14" s="52"/>
      <c r="TXW14" s="52"/>
      <c r="TXX14" s="52"/>
      <c r="TXY14" s="52"/>
      <c r="TXZ14" s="52"/>
      <c r="TYA14" s="52"/>
      <c r="TYB14" s="52"/>
      <c r="TYC14" s="52"/>
      <c r="TYD14" s="52"/>
      <c r="TYE14" s="52"/>
      <c r="TYF14" s="52"/>
      <c r="TYG14" s="52"/>
      <c r="TYH14" s="52"/>
      <c r="TYI14" s="52"/>
      <c r="TYJ14" s="52"/>
      <c r="TYK14" s="52"/>
      <c r="TYL14" s="52"/>
      <c r="TYM14" s="52"/>
      <c r="TYN14" s="52"/>
      <c r="TYO14" s="52"/>
      <c r="TYP14" s="52"/>
      <c r="TYQ14" s="52"/>
      <c r="TYR14" s="52"/>
      <c r="TYS14" s="52"/>
      <c r="TYT14" s="52"/>
      <c r="TYU14" s="52"/>
      <c r="TYV14" s="52"/>
      <c r="TYW14" s="52"/>
      <c r="TYX14" s="52"/>
      <c r="TYY14" s="52"/>
      <c r="TYZ14" s="52"/>
      <c r="TZA14" s="52"/>
      <c r="TZB14" s="52"/>
      <c r="TZC14" s="52"/>
      <c r="TZD14" s="52"/>
      <c r="TZE14" s="52"/>
      <c r="TZF14" s="52"/>
      <c r="TZG14" s="52"/>
      <c r="TZH14" s="52"/>
      <c r="TZI14" s="52"/>
      <c r="TZJ14" s="52"/>
      <c r="TZK14" s="52"/>
      <c r="TZL14" s="52"/>
      <c r="TZM14" s="52"/>
      <c r="TZN14" s="52"/>
      <c r="TZO14" s="52"/>
      <c r="TZP14" s="52"/>
      <c r="TZQ14" s="52"/>
      <c r="TZR14" s="52"/>
      <c r="TZS14" s="52"/>
      <c r="TZT14" s="52"/>
      <c r="TZU14" s="52"/>
      <c r="TZV14" s="52"/>
      <c r="TZW14" s="52"/>
      <c r="TZX14" s="52"/>
      <c r="TZY14" s="52"/>
      <c r="TZZ14" s="52"/>
      <c r="UAA14" s="52"/>
      <c r="UAB14" s="52"/>
      <c r="UAC14" s="52"/>
      <c r="UAD14" s="52"/>
      <c r="UAE14" s="52"/>
      <c r="UAF14" s="52"/>
      <c r="UAG14" s="52"/>
      <c r="UAH14" s="52"/>
      <c r="UAI14" s="52"/>
      <c r="UAJ14" s="52"/>
      <c r="UAK14" s="52"/>
      <c r="UAL14" s="52"/>
      <c r="UAM14" s="52"/>
      <c r="UAN14" s="52"/>
      <c r="UAO14" s="52"/>
      <c r="UAP14" s="52"/>
      <c r="UAQ14" s="52"/>
      <c r="UAR14" s="52"/>
      <c r="UAS14" s="52"/>
      <c r="UAT14" s="52"/>
      <c r="UAU14" s="52"/>
      <c r="UAV14" s="52"/>
      <c r="UAW14" s="52"/>
      <c r="UAX14" s="52"/>
      <c r="UAY14" s="52"/>
      <c r="UAZ14" s="52"/>
      <c r="UBA14" s="52"/>
      <c r="UBB14" s="52"/>
      <c r="UBC14" s="52"/>
      <c r="UBD14" s="52"/>
      <c r="UBE14" s="52"/>
      <c r="UBF14" s="52"/>
      <c r="UBG14" s="52"/>
      <c r="UBH14" s="52"/>
      <c r="UBI14" s="52"/>
      <c r="UBJ14" s="52"/>
      <c r="UBK14" s="52"/>
      <c r="UBL14" s="52"/>
      <c r="UBM14" s="52"/>
      <c r="UBN14" s="52"/>
      <c r="UBO14" s="52"/>
      <c r="UBP14" s="52"/>
      <c r="UBQ14" s="52"/>
      <c r="UBR14" s="52"/>
      <c r="UBS14" s="52"/>
      <c r="UBT14" s="52"/>
      <c r="UBU14" s="52"/>
      <c r="UBV14" s="52"/>
      <c r="UBW14" s="52"/>
      <c r="UBX14" s="52"/>
      <c r="UBY14" s="52"/>
      <c r="UBZ14" s="52"/>
      <c r="UCA14" s="52"/>
      <c r="UCB14" s="52"/>
      <c r="UCC14" s="52"/>
      <c r="UCD14" s="52"/>
      <c r="UCE14" s="52"/>
      <c r="UCF14" s="52"/>
      <c r="UCG14" s="52"/>
      <c r="UCH14" s="52"/>
      <c r="UCI14" s="52"/>
      <c r="UCJ14" s="52"/>
      <c r="UCK14" s="52"/>
      <c r="UCL14" s="52"/>
      <c r="UCM14" s="52"/>
      <c r="UCN14" s="52"/>
      <c r="UCO14" s="52"/>
      <c r="UCP14" s="52"/>
      <c r="UCQ14" s="52"/>
      <c r="UCR14" s="52"/>
      <c r="UCS14" s="52"/>
      <c r="UCT14" s="52"/>
      <c r="UCU14" s="52"/>
      <c r="UCV14" s="52"/>
      <c r="UCW14" s="52"/>
      <c r="UCX14" s="52"/>
      <c r="UCY14" s="52"/>
      <c r="UCZ14" s="52"/>
      <c r="UDA14" s="52"/>
      <c r="UDB14" s="52"/>
      <c r="UDC14" s="52"/>
      <c r="UDD14" s="52"/>
      <c r="UDE14" s="52"/>
      <c r="UDF14" s="52"/>
      <c r="UDG14" s="52"/>
      <c r="UDH14" s="52"/>
      <c r="UDI14" s="52"/>
      <c r="UDJ14" s="52"/>
      <c r="UDK14" s="52"/>
      <c r="UDL14" s="52"/>
      <c r="UDM14" s="52"/>
      <c r="UDN14" s="52"/>
      <c r="UDO14" s="52"/>
      <c r="UDP14" s="52"/>
      <c r="UDQ14" s="52"/>
      <c r="UDR14" s="52"/>
      <c r="UDS14" s="52"/>
      <c r="UDT14" s="52"/>
      <c r="UDU14" s="52"/>
      <c r="UDV14" s="52"/>
      <c r="UDW14" s="52"/>
      <c r="UDX14" s="52"/>
      <c r="UDY14" s="52"/>
      <c r="UDZ14" s="52"/>
      <c r="UEA14" s="52"/>
      <c r="UEB14" s="52"/>
      <c r="UEC14" s="52"/>
      <c r="UED14" s="52"/>
      <c r="UEE14" s="52"/>
      <c r="UEF14" s="52"/>
      <c r="UEG14" s="52"/>
      <c r="UEH14" s="52"/>
      <c r="UEI14" s="52"/>
      <c r="UEJ14" s="52"/>
      <c r="UEK14" s="52"/>
      <c r="UEL14" s="52"/>
      <c r="UEM14" s="52"/>
      <c r="UEN14" s="52"/>
      <c r="UEO14" s="52"/>
      <c r="UEP14" s="52"/>
      <c r="UEQ14" s="52"/>
      <c r="UER14" s="52"/>
      <c r="UES14" s="52"/>
      <c r="UET14" s="52"/>
      <c r="UEU14" s="52"/>
      <c r="UEV14" s="52"/>
      <c r="UEW14" s="52"/>
      <c r="UEX14" s="52"/>
      <c r="UEY14" s="52"/>
      <c r="UEZ14" s="52"/>
      <c r="UFA14" s="52"/>
      <c r="UFB14" s="52"/>
      <c r="UFC14" s="52"/>
      <c r="UFD14" s="52"/>
      <c r="UFE14" s="52"/>
      <c r="UFF14" s="52"/>
      <c r="UFG14" s="52"/>
      <c r="UFH14" s="52"/>
      <c r="UFI14" s="52"/>
      <c r="UFJ14" s="52"/>
      <c r="UFK14" s="52"/>
      <c r="UFL14" s="52"/>
      <c r="UFM14" s="52"/>
      <c r="UFN14" s="52"/>
      <c r="UFO14" s="52"/>
      <c r="UFP14" s="52"/>
      <c r="UFQ14" s="52"/>
      <c r="UFR14" s="52"/>
      <c r="UFS14" s="52"/>
      <c r="UFT14" s="52"/>
      <c r="UFU14" s="52"/>
      <c r="UFV14" s="52"/>
      <c r="UFW14" s="52"/>
      <c r="UFX14" s="52"/>
      <c r="UFY14" s="52"/>
      <c r="UFZ14" s="52"/>
      <c r="UGA14" s="52"/>
      <c r="UGB14" s="52"/>
      <c r="UGC14" s="52"/>
      <c r="UGD14" s="52"/>
      <c r="UGE14" s="52"/>
      <c r="UGF14" s="52"/>
      <c r="UGG14" s="52"/>
      <c r="UGH14" s="52"/>
      <c r="UGI14" s="52"/>
      <c r="UGJ14" s="52"/>
      <c r="UGK14" s="52"/>
      <c r="UGL14" s="52"/>
      <c r="UGM14" s="52"/>
      <c r="UGN14" s="52"/>
      <c r="UGO14" s="52"/>
      <c r="UGP14" s="52"/>
      <c r="UGQ14" s="52"/>
      <c r="UGR14" s="52"/>
      <c r="UGS14" s="52"/>
      <c r="UGT14" s="52"/>
      <c r="UGU14" s="52"/>
      <c r="UGV14" s="52"/>
      <c r="UGW14" s="52"/>
      <c r="UGX14" s="52"/>
      <c r="UGY14" s="52"/>
      <c r="UGZ14" s="52"/>
      <c r="UHA14" s="52"/>
      <c r="UHB14" s="52"/>
      <c r="UHC14" s="52"/>
      <c r="UHD14" s="52"/>
      <c r="UHE14" s="52"/>
      <c r="UHF14" s="52"/>
      <c r="UHG14" s="52"/>
      <c r="UHH14" s="52"/>
      <c r="UHI14" s="52"/>
      <c r="UHJ14" s="52"/>
      <c r="UHK14" s="52"/>
      <c r="UHL14" s="52"/>
      <c r="UHM14" s="52"/>
      <c r="UHN14" s="52"/>
      <c r="UHO14" s="52"/>
      <c r="UHP14" s="52"/>
      <c r="UHQ14" s="52"/>
      <c r="UHR14" s="52"/>
      <c r="UHS14" s="52"/>
      <c r="UHT14" s="52"/>
      <c r="UHU14" s="52"/>
      <c r="UHV14" s="52"/>
      <c r="UHW14" s="52"/>
      <c r="UHX14" s="52"/>
      <c r="UHY14" s="52"/>
      <c r="UHZ14" s="52"/>
      <c r="UIA14" s="52"/>
      <c r="UIB14" s="52"/>
      <c r="UIC14" s="52"/>
      <c r="UID14" s="52"/>
      <c r="UIE14" s="52"/>
      <c r="UIF14" s="52"/>
      <c r="UIG14" s="52"/>
      <c r="UIH14" s="52"/>
      <c r="UII14" s="52"/>
      <c r="UIJ14" s="52"/>
      <c r="UIK14" s="52"/>
      <c r="UIL14" s="52"/>
      <c r="UIM14" s="52"/>
      <c r="UIN14" s="52"/>
      <c r="UIO14" s="52"/>
      <c r="UIP14" s="52"/>
      <c r="UIQ14" s="52"/>
      <c r="UIR14" s="52"/>
      <c r="UIS14" s="52"/>
      <c r="UIT14" s="52"/>
      <c r="UIU14" s="52"/>
      <c r="UIV14" s="52"/>
      <c r="UIW14" s="52"/>
      <c r="UIX14" s="52"/>
      <c r="UIY14" s="52"/>
      <c r="UIZ14" s="52"/>
      <c r="UJA14" s="52"/>
      <c r="UJB14" s="52"/>
      <c r="UJC14" s="52"/>
      <c r="UJD14" s="52"/>
      <c r="UJE14" s="52"/>
      <c r="UJF14" s="52"/>
      <c r="UJG14" s="52"/>
      <c r="UJH14" s="52"/>
      <c r="UJI14" s="52"/>
      <c r="UJJ14" s="52"/>
      <c r="UJK14" s="52"/>
      <c r="UJL14" s="52"/>
      <c r="UJM14" s="52"/>
      <c r="UJN14" s="52"/>
      <c r="UJO14" s="52"/>
      <c r="UJP14" s="52"/>
      <c r="UJQ14" s="52"/>
      <c r="UJR14" s="52"/>
      <c r="UJS14" s="52"/>
      <c r="UJT14" s="52"/>
      <c r="UJU14" s="52"/>
      <c r="UJV14" s="52"/>
      <c r="UJW14" s="52"/>
      <c r="UJX14" s="52"/>
      <c r="UJY14" s="52"/>
      <c r="UJZ14" s="52"/>
      <c r="UKA14" s="52"/>
      <c r="UKB14" s="52"/>
      <c r="UKC14" s="52"/>
      <c r="UKD14" s="52"/>
      <c r="UKE14" s="52"/>
      <c r="UKF14" s="52"/>
      <c r="UKG14" s="52"/>
      <c r="UKH14" s="52"/>
      <c r="UKI14" s="52"/>
      <c r="UKJ14" s="52"/>
      <c r="UKK14" s="52"/>
      <c r="UKL14" s="52"/>
      <c r="UKM14" s="52"/>
      <c r="UKN14" s="52"/>
      <c r="UKO14" s="52"/>
      <c r="UKP14" s="52"/>
      <c r="UKQ14" s="52"/>
      <c r="UKR14" s="52"/>
      <c r="UKS14" s="52"/>
      <c r="UKT14" s="52"/>
      <c r="UKU14" s="52"/>
      <c r="UKV14" s="52"/>
      <c r="UKW14" s="52"/>
      <c r="UKX14" s="52"/>
      <c r="UKY14" s="52"/>
      <c r="UKZ14" s="52"/>
      <c r="ULA14" s="52"/>
      <c r="ULB14" s="52"/>
      <c r="ULC14" s="52"/>
      <c r="ULD14" s="52"/>
      <c r="ULE14" s="52"/>
      <c r="ULF14" s="52"/>
      <c r="ULG14" s="52"/>
      <c r="ULH14" s="52"/>
      <c r="ULI14" s="52"/>
      <c r="ULJ14" s="52"/>
      <c r="ULK14" s="52"/>
      <c r="ULL14" s="52"/>
      <c r="ULM14" s="52"/>
      <c r="ULN14" s="52"/>
      <c r="ULO14" s="52"/>
      <c r="ULP14" s="52"/>
      <c r="ULQ14" s="52"/>
      <c r="ULR14" s="52"/>
      <c r="ULS14" s="52"/>
      <c r="ULT14" s="52"/>
      <c r="ULU14" s="52"/>
      <c r="ULV14" s="52"/>
      <c r="ULW14" s="52"/>
      <c r="ULX14" s="52"/>
      <c r="ULY14" s="52"/>
      <c r="ULZ14" s="52"/>
      <c r="UMA14" s="52"/>
      <c r="UMB14" s="52"/>
      <c r="UMC14" s="52"/>
      <c r="UMD14" s="52"/>
      <c r="UME14" s="52"/>
      <c r="UMF14" s="52"/>
      <c r="UMG14" s="52"/>
      <c r="UMH14" s="52"/>
      <c r="UMI14" s="52"/>
      <c r="UMJ14" s="52"/>
      <c r="UMK14" s="52"/>
      <c r="UML14" s="52"/>
      <c r="UMM14" s="52"/>
      <c r="UMN14" s="52"/>
      <c r="UMO14" s="52"/>
      <c r="UMP14" s="52"/>
      <c r="UMQ14" s="52"/>
      <c r="UMR14" s="52"/>
      <c r="UMS14" s="52"/>
      <c r="UMT14" s="52"/>
      <c r="UMU14" s="52"/>
      <c r="UMV14" s="52"/>
      <c r="UMW14" s="52"/>
      <c r="UMX14" s="52"/>
      <c r="UMY14" s="52"/>
      <c r="UMZ14" s="52"/>
      <c r="UNA14" s="52"/>
      <c r="UNB14" s="52"/>
      <c r="UNC14" s="52"/>
      <c r="UND14" s="52"/>
      <c r="UNE14" s="52"/>
      <c r="UNF14" s="52"/>
      <c r="UNG14" s="52"/>
      <c r="UNH14" s="52"/>
      <c r="UNI14" s="52"/>
      <c r="UNJ14" s="52"/>
      <c r="UNK14" s="52"/>
      <c r="UNL14" s="52"/>
      <c r="UNM14" s="52"/>
      <c r="UNN14" s="52"/>
      <c r="UNO14" s="52"/>
      <c r="UNP14" s="52"/>
      <c r="UNQ14" s="52"/>
      <c r="UNR14" s="52"/>
      <c r="UNS14" s="52"/>
      <c r="UNT14" s="52"/>
      <c r="UNU14" s="52"/>
      <c r="UNV14" s="52"/>
      <c r="UNW14" s="52"/>
      <c r="UNX14" s="52"/>
      <c r="UNY14" s="52"/>
      <c r="UNZ14" s="52"/>
      <c r="UOA14" s="52"/>
      <c r="UOB14" s="52"/>
      <c r="UOC14" s="52"/>
      <c r="UOD14" s="52"/>
      <c r="UOE14" s="52"/>
      <c r="UOF14" s="52"/>
      <c r="UOG14" s="52"/>
      <c r="UOH14" s="52"/>
      <c r="UOI14" s="52"/>
      <c r="UOJ14" s="52"/>
      <c r="UOK14" s="52"/>
      <c r="UOL14" s="52"/>
      <c r="UOM14" s="52"/>
      <c r="UON14" s="52"/>
      <c r="UOO14" s="52"/>
      <c r="UOP14" s="52"/>
      <c r="UOQ14" s="52"/>
      <c r="UOR14" s="52"/>
      <c r="UOS14" s="52"/>
      <c r="UOT14" s="52"/>
      <c r="UOU14" s="52"/>
      <c r="UOV14" s="52"/>
      <c r="UOW14" s="52"/>
      <c r="UOX14" s="52"/>
      <c r="UOY14" s="52"/>
      <c r="UOZ14" s="52"/>
      <c r="UPA14" s="52"/>
      <c r="UPB14" s="52"/>
      <c r="UPC14" s="52"/>
      <c r="UPD14" s="52"/>
      <c r="UPE14" s="52"/>
      <c r="UPF14" s="52"/>
      <c r="UPG14" s="52"/>
      <c r="UPH14" s="52"/>
      <c r="UPI14" s="52"/>
      <c r="UPJ14" s="52"/>
      <c r="UPK14" s="52"/>
      <c r="UPL14" s="52"/>
      <c r="UPM14" s="52"/>
      <c r="UPN14" s="52"/>
      <c r="UPO14" s="52"/>
      <c r="UPP14" s="52"/>
      <c r="UPQ14" s="52"/>
      <c r="UPR14" s="52"/>
      <c r="UPS14" s="52"/>
      <c r="UPT14" s="52"/>
      <c r="UPU14" s="52"/>
      <c r="UPV14" s="52"/>
      <c r="UPW14" s="52"/>
      <c r="UPX14" s="52"/>
      <c r="UPY14" s="52"/>
      <c r="UPZ14" s="52"/>
      <c r="UQA14" s="52"/>
      <c r="UQB14" s="52"/>
      <c r="UQC14" s="52"/>
      <c r="UQD14" s="52"/>
      <c r="UQE14" s="52"/>
      <c r="UQF14" s="52"/>
      <c r="UQG14" s="52"/>
      <c r="UQH14" s="52"/>
      <c r="UQI14" s="52"/>
      <c r="UQJ14" s="52"/>
      <c r="UQK14" s="52"/>
      <c r="UQL14" s="52"/>
      <c r="UQM14" s="52"/>
      <c r="UQN14" s="52"/>
      <c r="UQO14" s="52"/>
      <c r="UQP14" s="52"/>
      <c r="UQQ14" s="52"/>
      <c r="UQR14" s="52"/>
      <c r="UQS14" s="52"/>
      <c r="UQT14" s="52"/>
      <c r="UQU14" s="52"/>
      <c r="UQV14" s="52"/>
      <c r="UQW14" s="52"/>
      <c r="UQX14" s="52"/>
      <c r="UQY14" s="52"/>
      <c r="UQZ14" s="52"/>
      <c r="URA14" s="52"/>
      <c r="URB14" s="52"/>
      <c r="URC14" s="52"/>
      <c r="URD14" s="52"/>
      <c r="URE14" s="52"/>
      <c r="URF14" s="52"/>
      <c r="URG14" s="52"/>
      <c r="URH14" s="52"/>
      <c r="URI14" s="52"/>
      <c r="URJ14" s="52"/>
      <c r="URK14" s="52"/>
      <c r="URL14" s="52"/>
      <c r="URM14" s="52"/>
      <c r="URN14" s="52"/>
      <c r="URO14" s="52"/>
      <c r="URP14" s="52"/>
      <c r="URQ14" s="52"/>
      <c r="URR14" s="52"/>
      <c r="URS14" s="52"/>
      <c r="URT14" s="52"/>
      <c r="URU14" s="52"/>
      <c r="URV14" s="52"/>
      <c r="URW14" s="52"/>
      <c r="URX14" s="52"/>
      <c r="URY14" s="52"/>
      <c r="URZ14" s="52"/>
      <c r="USA14" s="52"/>
      <c r="USB14" s="52"/>
      <c r="USC14" s="52"/>
      <c r="USD14" s="52"/>
      <c r="USE14" s="52"/>
      <c r="USF14" s="52"/>
      <c r="USG14" s="52"/>
      <c r="USH14" s="52"/>
      <c r="USI14" s="52"/>
      <c r="USJ14" s="52"/>
      <c r="USK14" s="52"/>
      <c r="USL14" s="52"/>
      <c r="USM14" s="52"/>
      <c r="USN14" s="52"/>
      <c r="USO14" s="52"/>
      <c r="USP14" s="52"/>
      <c r="USQ14" s="52"/>
      <c r="USR14" s="52"/>
      <c r="USS14" s="52"/>
      <c r="UST14" s="52"/>
      <c r="USU14" s="52"/>
      <c r="USV14" s="52"/>
      <c r="USW14" s="52"/>
      <c r="USX14" s="52"/>
      <c r="USY14" s="52"/>
      <c r="USZ14" s="52"/>
      <c r="UTA14" s="52"/>
      <c r="UTB14" s="52"/>
      <c r="UTC14" s="52"/>
      <c r="UTD14" s="52"/>
      <c r="UTE14" s="52"/>
      <c r="UTF14" s="52"/>
      <c r="UTG14" s="52"/>
      <c r="UTH14" s="52"/>
      <c r="UTI14" s="52"/>
      <c r="UTJ14" s="52"/>
      <c r="UTK14" s="52"/>
      <c r="UTL14" s="52"/>
      <c r="UTM14" s="52"/>
      <c r="UTN14" s="52"/>
      <c r="UTO14" s="52"/>
      <c r="UTP14" s="52"/>
      <c r="UTQ14" s="52"/>
      <c r="UTR14" s="52"/>
      <c r="UTS14" s="52"/>
      <c r="UTT14" s="52"/>
      <c r="UTU14" s="52"/>
      <c r="UTV14" s="52"/>
      <c r="UTW14" s="52"/>
      <c r="UTX14" s="52"/>
      <c r="UTY14" s="52"/>
      <c r="UTZ14" s="52"/>
      <c r="UUA14" s="52"/>
      <c r="UUB14" s="52"/>
      <c r="UUC14" s="52"/>
      <c r="UUD14" s="52"/>
      <c r="UUE14" s="52"/>
      <c r="UUF14" s="52"/>
      <c r="UUG14" s="52"/>
      <c r="UUH14" s="52"/>
      <c r="UUI14" s="52"/>
      <c r="UUJ14" s="52"/>
      <c r="UUK14" s="52"/>
      <c r="UUL14" s="52"/>
      <c r="UUM14" s="52"/>
      <c r="UUN14" s="52"/>
      <c r="UUO14" s="52"/>
      <c r="UUP14" s="52"/>
      <c r="UUQ14" s="52"/>
      <c r="UUR14" s="52"/>
      <c r="UUS14" s="52"/>
      <c r="UUT14" s="52"/>
      <c r="UUU14" s="52"/>
      <c r="UUV14" s="52"/>
      <c r="UUW14" s="52"/>
      <c r="UUX14" s="52"/>
      <c r="UUY14" s="52"/>
      <c r="UUZ14" s="52"/>
      <c r="UVA14" s="52"/>
      <c r="UVB14" s="52"/>
      <c r="UVC14" s="52"/>
      <c r="UVD14" s="52"/>
      <c r="UVE14" s="52"/>
      <c r="UVF14" s="52"/>
      <c r="UVG14" s="52"/>
      <c r="UVH14" s="52"/>
      <c r="UVI14" s="52"/>
      <c r="UVJ14" s="52"/>
      <c r="UVK14" s="52"/>
      <c r="UVL14" s="52"/>
      <c r="UVM14" s="52"/>
      <c r="UVN14" s="52"/>
      <c r="UVO14" s="52"/>
      <c r="UVP14" s="52"/>
      <c r="UVQ14" s="52"/>
      <c r="UVR14" s="52"/>
      <c r="UVS14" s="52"/>
      <c r="UVT14" s="52"/>
      <c r="UVU14" s="52"/>
      <c r="UVV14" s="52"/>
      <c r="UVW14" s="52"/>
      <c r="UVX14" s="52"/>
      <c r="UVY14" s="52"/>
      <c r="UVZ14" s="52"/>
      <c r="UWA14" s="52"/>
      <c r="UWB14" s="52"/>
      <c r="UWC14" s="52"/>
      <c r="UWD14" s="52"/>
      <c r="UWE14" s="52"/>
      <c r="UWF14" s="52"/>
      <c r="UWG14" s="52"/>
      <c r="UWH14" s="52"/>
      <c r="UWI14" s="52"/>
      <c r="UWJ14" s="52"/>
      <c r="UWK14" s="52"/>
      <c r="UWL14" s="52"/>
      <c r="UWM14" s="52"/>
      <c r="UWN14" s="52"/>
      <c r="UWO14" s="52"/>
      <c r="UWP14" s="52"/>
      <c r="UWQ14" s="52"/>
      <c r="UWR14" s="52"/>
      <c r="UWS14" s="52"/>
      <c r="UWT14" s="52"/>
      <c r="UWU14" s="52"/>
      <c r="UWV14" s="52"/>
      <c r="UWW14" s="52"/>
      <c r="UWX14" s="52"/>
      <c r="UWY14" s="52"/>
      <c r="UWZ14" s="52"/>
      <c r="UXA14" s="52"/>
      <c r="UXB14" s="52"/>
      <c r="UXC14" s="52"/>
      <c r="UXD14" s="52"/>
      <c r="UXE14" s="52"/>
      <c r="UXF14" s="52"/>
      <c r="UXG14" s="52"/>
      <c r="UXH14" s="52"/>
      <c r="UXI14" s="52"/>
      <c r="UXJ14" s="52"/>
      <c r="UXK14" s="52"/>
      <c r="UXL14" s="52"/>
      <c r="UXM14" s="52"/>
      <c r="UXN14" s="52"/>
      <c r="UXO14" s="52"/>
      <c r="UXP14" s="52"/>
      <c r="UXQ14" s="52"/>
      <c r="UXR14" s="52"/>
      <c r="UXS14" s="52"/>
      <c r="UXT14" s="52"/>
      <c r="UXU14" s="52"/>
      <c r="UXV14" s="52"/>
      <c r="UXW14" s="52"/>
      <c r="UXX14" s="52"/>
      <c r="UXY14" s="52"/>
      <c r="UXZ14" s="52"/>
      <c r="UYA14" s="52"/>
      <c r="UYB14" s="52"/>
      <c r="UYC14" s="52"/>
      <c r="UYD14" s="52"/>
      <c r="UYE14" s="52"/>
      <c r="UYF14" s="52"/>
      <c r="UYG14" s="52"/>
      <c r="UYH14" s="52"/>
      <c r="UYI14" s="52"/>
      <c r="UYJ14" s="52"/>
      <c r="UYK14" s="52"/>
      <c r="UYL14" s="52"/>
      <c r="UYM14" s="52"/>
      <c r="UYN14" s="52"/>
      <c r="UYO14" s="52"/>
      <c r="UYP14" s="52"/>
      <c r="UYQ14" s="52"/>
      <c r="UYR14" s="52"/>
      <c r="UYS14" s="52"/>
      <c r="UYT14" s="52"/>
      <c r="UYU14" s="52"/>
      <c r="UYV14" s="52"/>
      <c r="UYW14" s="52"/>
      <c r="UYX14" s="52"/>
      <c r="UYY14" s="52"/>
      <c r="UYZ14" s="52"/>
      <c r="UZA14" s="52"/>
      <c r="UZB14" s="52"/>
      <c r="UZC14" s="52"/>
      <c r="UZD14" s="52"/>
      <c r="UZE14" s="52"/>
      <c r="UZF14" s="52"/>
      <c r="UZG14" s="52"/>
      <c r="UZH14" s="52"/>
      <c r="UZI14" s="52"/>
      <c r="UZJ14" s="52"/>
      <c r="UZK14" s="52"/>
      <c r="UZL14" s="52"/>
      <c r="UZM14" s="52"/>
      <c r="UZN14" s="52"/>
      <c r="UZO14" s="52"/>
      <c r="UZP14" s="52"/>
      <c r="UZQ14" s="52"/>
      <c r="UZR14" s="52"/>
      <c r="UZS14" s="52"/>
      <c r="UZT14" s="52"/>
      <c r="UZU14" s="52"/>
      <c r="UZV14" s="52"/>
      <c r="UZW14" s="52"/>
      <c r="UZX14" s="52"/>
      <c r="UZY14" s="52"/>
      <c r="UZZ14" s="52"/>
      <c r="VAA14" s="52"/>
      <c r="VAB14" s="52"/>
      <c r="VAC14" s="52"/>
      <c r="VAD14" s="52"/>
      <c r="VAE14" s="52"/>
      <c r="VAF14" s="52"/>
      <c r="VAG14" s="52"/>
      <c r="VAH14" s="52"/>
      <c r="VAI14" s="52"/>
      <c r="VAJ14" s="52"/>
      <c r="VAK14" s="52"/>
      <c r="VAL14" s="52"/>
      <c r="VAM14" s="52"/>
      <c r="VAN14" s="52"/>
      <c r="VAO14" s="52"/>
      <c r="VAP14" s="52"/>
      <c r="VAQ14" s="52"/>
      <c r="VAR14" s="52"/>
      <c r="VAS14" s="52"/>
      <c r="VAT14" s="52"/>
      <c r="VAU14" s="52"/>
      <c r="VAV14" s="52"/>
      <c r="VAW14" s="52"/>
      <c r="VAX14" s="52"/>
      <c r="VAY14" s="52"/>
      <c r="VAZ14" s="52"/>
      <c r="VBA14" s="52"/>
      <c r="VBB14" s="52"/>
      <c r="VBC14" s="52"/>
      <c r="VBD14" s="52"/>
      <c r="VBE14" s="52"/>
      <c r="VBF14" s="52"/>
      <c r="VBG14" s="52"/>
      <c r="VBH14" s="52"/>
      <c r="VBI14" s="52"/>
      <c r="VBJ14" s="52"/>
      <c r="VBK14" s="52"/>
      <c r="VBL14" s="52"/>
      <c r="VBM14" s="52"/>
      <c r="VBN14" s="52"/>
      <c r="VBO14" s="52"/>
      <c r="VBP14" s="52"/>
      <c r="VBQ14" s="52"/>
      <c r="VBR14" s="52"/>
      <c r="VBS14" s="52"/>
      <c r="VBT14" s="52"/>
      <c r="VBU14" s="52"/>
      <c r="VBV14" s="52"/>
      <c r="VBW14" s="52"/>
      <c r="VBX14" s="52"/>
      <c r="VBY14" s="52"/>
      <c r="VBZ14" s="52"/>
      <c r="VCA14" s="52"/>
      <c r="VCB14" s="52"/>
      <c r="VCC14" s="52"/>
      <c r="VCD14" s="52"/>
      <c r="VCE14" s="52"/>
      <c r="VCF14" s="52"/>
      <c r="VCG14" s="52"/>
      <c r="VCH14" s="52"/>
      <c r="VCI14" s="52"/>
      <c r="VCJ14" s="52"/>
      <c r="VCK14" s="52"/>
      <c r="VCL14" s="52"/>
      <c r="VCM14" s="52"/>
      <c r="VCN14" s="52"/>
      <c r="VCO14" s="52"/>
      <c r="VCP14" s="52"/>
      <c r="VCQ14" s="52"/>
      <c r="VCR14" s="52"/>
      <c r="VCS14" s="52"/>
      <c r="VCT14" s="52"/>
      <c r="VCU14" s="52"/>
      <c r="VCV14" s="52"/>
      <c r="VCW14" s="52"/>
      <c r="VCX14" s="52"/>
      <c r="VCY14" s="52"/>
      <c r="VCZ14" s="52"/>
      <c r="VDA14" s="52"/>
      <c r="VDB14" s="52"/>
      <c r="VDC14" s="52"/>
      <c r="VDD14" s="52"/>
      <c r="VDE14" s="52"/>
      <c r="VDF14" s="52"/>
      <c r="VDG14" s="52"/>
      <c r="VDH14" s="52"/>
      <c r="VDI14" s="52"/>
      <c r="VDJ14" s="52"/>
      <c r="VDK14" s="52"/>
      <c r="VDL14" s="52"/>
      <c r="VDM14" s="52"/>
      <c r="VDN14" s="52"/>
      <c r="VDO14" s="52"/>
      <c r="VDP14" s="52"/>
      <c r="VDQ14" s="52"/>
      <c r="VDR14" s="52"/>
      <c r="VDS14" s="52"/>
      <c r="VDT14" s="52"/>
      <c r="VDU14" s="52"/>
      <c r="VDV14" s="52"/>
      <c r="VDW14" s="52"/>
      <c r="VDX14" s="52"/>
      <c r="VDY14" s="52"/>
      <c r="VDZ14" s="52"/>
      <c r="VEA14" s="52"/>
      <c r="VEB14" s="52"/>
      <c r="VEC14" s="52"/>
      <c r="VED14" s="52"/>
      <c r="VEE14" s="52"/>
      <c r="VEF14" s="52"/>
      <c r="VEG14" s="52"/>
      <c r="VEH14" s="52"/>
      <c r="VEI14" s="52"/>
      <c r="VEJ14" s="52"/>
      <c r="VEK14" s="52"/>
      <c r="VEL14" s="52"/>
      <c r="VEM14" s="52"/>
      <c r="VEN14" s="52"/>
      <c r="VEO14" s="52"/>
      <c r="VEP14" s="52"/>
      <c r="VEQ14" s="52"/>
      <c r="VER14" s="52"/>
      <c r="VES14" s="52"/>
      <c r="VET14" s="52"/>
      <c r="VEU14" s="52"/>
      <c r="VEV14" s="52"/>
      <c r="VEW14" s="52"/>
      <c r="VEX14" s="52"/>
      <c r="VEY14" s="52"/>
      <c r="VEZ14" s="52"/>
      <c r="VFA14" s="52"/>
      <c r="VFB14" s="52"/>
      <c r="VFC14" s="52"/>
      <c r="VFD14" s="52"/>
      <c r="VFE14" s="52"/>
      <c r="VFF14" s="52"/>
      <c r="VFG14" s="52"/>
      <c r="VFH14" s="52"/>
      <c r="VFI14" s="52"/>
      <c r="VFJ14" s="52"/>
      <c r="VFK14" s="52"/>
      <c r="VFL14" s="52"/>
      <c r="VFM14" s="52"/>
      <c r="VFN14" s="52"/>
      <c r="VFO14" s="52"/>
      <c r="VFP14" s="52"/>
      <c r="VFQ14" s="52"/>
      <c r="VFR14" s="52"/>
      <c r="VFS14" s="52"/>
      <c r="VFT14" s="52"/>
      <c r="VFU14" s="52"/>
      <c r="VFV14" s="52"/>
      <c r="VFW14" s="52"/>
      <c r="VFX14" s="52"/>
      <c r="VFY14" s="52"/>
      <c r="VFZ14" s="52"/>
      <c r="VGA14" s="52"/>
      <c r="VGB14" s="52"/>
      <c r="VGC14" s="52"/>
      <c r="VGD14" s="52"/>
      <c r="VGE14" s="52"/>
      <c r="VGF14" s="52"/>
      <c r="VGG14" s="52"/>
      <c r="VGH14" s="52"/>
      <c r="VGI14" s="52"/>
      <c r="VGJ14" s="52"/>
      <c r="VGK14" s="52"/>
      <c r="VGL14" s="52"/>
      <c r="VGM14" s="52"/>
      <c r="VGN14" s="52"/>
      <c r="VGO14" s="52"/>
      <c r="VGP14" s="52"/>
      <c r="VGQ14" s="52"/>
      <c r="VGR14" s="52"/>
      <c r="VGS14" s="52"/>
      <c r="VGT14" s="52"/>
      <c r="VGU14" s="52"/>
      <c r="VGV14" s="52"/>
      <c r="VGW14" s="52"/>
      <c r="VGX14" s="52"/>
      <c r="VGY14" s="52"/>
      <c r="VGZ14" s="52"/>
      <c r="VHA14" s="52"/>
      <c r="VHB14" s="52"/>
      <c r="VHC14" s="52"/>
      <c r="VHD14" s="52"/>
      <c r="VHE14" s="52"/>
      <c r="VHF14" s="52"/>
      <c r="VHG14" s="52"/>
      <c r="VHH14" s="52"/>
      <c r="VHI14" s="52"/>
      <c r="VHJ14" s="52"/>
      <c r="VHK14" s="52"/>
      <c r="VHL14" s="52"/>
      <c r="VHM14" s="52"/>
      <c r="VHN14" s="52"/>
      <c r="VHO14" s="52"/>
      <c r="VHP14" s="52"/>
      <c r="VHQ14" s="52"/>
      <c r="VHR14" s="52"/>
      <c r="VHS14" s="52"/>
      <c r="VHT14" s="52"/>
      <c r="VHU14" s="52"/>
      <c r="VHV14" s="52"/>
      <c r="VHW14" s="52"/>
      <c r="VHX14" s="52"/>
      <c r="VHY14" s="52"/>
      <c r="VHZ14" s="52"/>
      <c r="VIA14" s="52"/>
      <c r="VIB14" s="52"/>
      <c r="VIC14" s="52"/>
      <c r="VID14" s="52"/>
      <c r="VIE14" s="52"/>
      <c r="VIF14" s="52"/>
      <c r="VIG14" s="52"/>
      <c r="VIH14" s="52"/>
      <c r="VII14" s="52"/>
      <c r="VIJ14" s="52"/>
      <c r="VIK14" s="52"/>
      <c r="VIL14" s="52"/>
      <c r="VIM14" s="52"/>
      <c r="VIN14" s="52"/>
      <c r="VIO14" s="52"/>
      <c r="VIP14" s="52"/>
      <c r="VIQ14" s="52"/>
      <c r="VIR14" s="52"/>
      <c r="VIS14" s="52"/>
      <c r="VIT14" s="52"/>
      <c r="VIU14" s="52"/>
      <c r="VIV14" s="52"/>
      <c r="VIW14" s="52"/>
      <c r="VIX14" s="52"/>
      <c r="VIY14" s="52"/>
      <c r="VIZ14" s="52"/>
      <c r="VJA14" s="52"/>
      <c r="VJB14" s="52"/>
      <c r="VJC14" s="52"/>
      <c r="VJD14" s="52"/>
      <c r="VJE14" s="52"/>
      <c r="VJF14" s="52"/>
      <c r="VJG14" s="52"/>
      <c r="VJH14" s="52"/>
      <c r="VJI14" s="52"/>
      <c r="VJJ14" s="52"/>
      <c r="VJK14" s="52"/>
      <c r="VJL14" s="52"/>
      <c r="VJM14" s="52"/>
      <c r="VJN14" s="52"/>
      <c r="VJO14" s="52"/>
      <c r="VJP14" s="52"/>
      <c r="VJQ14" s="52"/>
      <c r="VJR14" s="52"/>
      <c r="VJS14" s="52"/>
      <c r="VJT14" s="52"/>
      <c r="VJU14" s="52"/>
      <c r="VJV14" s="52"/>
      <c r="VJW14" s="52"/>
      <c r="VJX14" s="52"/>
      <c r="VJY14" s="52"/>
      <c r="VJZ14" s="52"/>
      <c r="VKA14" s="52"/>
      <c r="VKB14" s="52"/>
      <c r="VKC14" s="52"/>
      <c r="VKD14" s="52"/>
      <c r="VKE14" s="52"/>
      <c r="VKF14" s="52"/>
      <c r="VKG14" s="52"/>
      <c r="VKH14" s="52"/>
      <c r="VKI14" s="52"/>
      <c r="VKJ14" s="52"/>
      <c r="VKK14" s="52"/>
      <c r="VKL14" s="52"/>
      <c r="VKM14" s="52"/>
      <c r="VKN14" s="52"/>
      <c r="VKO14" s="52"/>
      <c r="VKP14" s="52"/>
      <c r="VKQ14" s="52"/>
      <c r="VKR14" s="52"/>
      <c r="VKS14" s="52"/>
      <c r="VKT14" s="52"/>
      <c r="VKU14" s="52"/>
      <c r="VKV14" s="52"/>
      <c r="VKW14" s="52"/>
      <c r="VKX14" s="52"/>
      <c r="VKY14" s="52"/>
      <c r="VKZ14" s="52"/>
      <c r="VLA14" s="52"/>
      <c r="VLB14" s="52"/>
      <c r="VLC14" s="52"/>
      <c r="VLD14" s="52"/>
      <c r="VLE14" s="52"/>
      <c r="VLF14" s="52"/>
      <c r="VLG14" s="52"/>
      <c r="VLH14" s="52"/>
      <c r="VLI14" s="52"/>
      <c r="VLJ14" s="52"/>
      <c r="VLK14" s="52"/>
      <c r="VLL14" s="52"/>
      <c r="VLM14" s="52"/>
      <c r="VLN14" s="52"/>
      <c r="VLO14" s="52"/>
      <c r="VLP14" s="52"/>
      <c r="VLQ14" s="52"/>
      <c r="VLR14" s="52"/>
      <c r="VLS14" s="52"/>
      <c r="VLT14" s="52"/>
      <c r="VLU14" s="52"/>
      <c r="VLV14" s="52"/>
      <c r="VLW14" s="52"/>
      <c r="VLX14" s="52"/>
      <c r="VLY14" s="52"/>
      <c r="VLZ14" s="52"/>
      <c r="VMA14" s="52"/>
      <c r="VMB14" s="52"/>
      <c r="VMC14" s="52"/>
      <c r="VMD14" s="52"/>
      <c r="VME14" s="52"/>
      <c r="VMF14" s="52"/>
      <c r="VMG14" s="52"/>
      <c r="VMH14" s="52"/>
      <c r="VMI14" s="52"/>
      <c r="VMJ14" s="52"/>
      <c r="VMK14" s="52"/>
      <c r="VML14" s="52"/>
      <c r="VMM14" s="52"/>
      <c r="VMN14" s="52"/>
      <c r="VMO14" s="52"/>
      <c r="VMP14" s="52"/>
      <c r="VMQ14" s="52"/>
      <c r="VMR14" s="52"/>
      <c r="VMS14" s="52"/>
      <c r="VMT14" s="52"/>
      <c r="VMU14" s="52"/>
      <c r="VMV14" s="52"/>
      <c r="VMW14" s="52"/>
      <c r="VMX14" s="52"/>
      <c r="VMY14" s="52"/>
      <c r="VMZ14" s="52"/>
      <c r="VNA14" s="52"/>
      <c r="VNB14" s="52"/>
      <c r="VNC14" s="52"/>
      <c r="VND14" s="52"/>
      <c r="VNE14" s="52"/>
      <c r="VNF14" s="52"/>
      <c r="VNG14" s="52"/>
      <c r="VNH14" s="52"/>
      <c r="VNI14" s="52"/>
      <c r="VNJ14" s="52"/>
      <c r="VNK14" s="52"/>
      <c r="VNL14" s="52"/>
      <c r="VNM14" s="52"/>
      <c r="VNN14" s="52"/>
      <c r="VNO14" s="52"/>
      <c r="VNP14" s="52"/>
      <c r="VNQ14" s="52"/>
      <c r="VNR14" s="52"/>
      <c r="VNS14" s="52"/>
      <c r="VNT14" s="52"/>
      <c r="VNU14" s="52"/>
      <c r="VNV14" s="52"/>
      <c r="VNW14" s="52"/>
      <c r="VNX14" s="52"/>
      <c r="VNY14" s="52"/>
      <c r="VNZ14" s="52"/>
      <c r="VOA14" s="52"/>
      <c r="VOB14" s="52"/>
      <c r="VOC14" s="52"/>
      <c r="VOD14" s="52"/>
      <c r="VOE14" s="52"/>
      <c r="VOF14" s="52"/>
      <c r="VOG14" s="52"/>
      <c r="VOH14" s="52"/>
      <c r="VOI14" s="52"/>
      <c r="VOJ14" s="52"/>
      <c r="VOK14" s="52"/>
      <c r="VOL14" s="52"/>
      <c r="VOM14" s="52"/>
      <c r="VON14" s="52"/>
      <c r="VOO14" s="52"/>
      <c r="VOP14" s="52"/>
      <c r="VOQ14" s="52"/>
      <c r="VOR14" s="52"/>
      <c r="VOS14" s="52"/>
      <c r="VOT14" s="52"/>
      <c r="VOU14" s="52"/>
      <c r="VOV14" s="52"/>
      <c r="VOW14" s="52"/>
      <c r="VOX14" s="52"/>
      <c r="VOY14" s="52"/>
      <c r="VOZ14" s="52"/>
      <c r="VPA14" s="52"/>
      <c r="VPB14" s="52"/>
      <c r="VPC14" s="52"/>
      <c r="VPD14" s="52"/>
      <c r="VPE14" s="52"/>
      <c r="VPF14" s="52"/>
      <c r="VPG14" s="52"/>
      <c r="VPH14" s="52"/>
      <c r="VPI14" s="52"/>
      <c r="VPJ14" s="52"/>
      <c r="VPK14" s="52"/>
      <c r="VPL14" s="52"/>
      <c r="VPM14" s="52"/>
      <c r="VPN14" s="52"/>
      <c r="VPO14" s="52"/>
      <c r="VPP14" s="52"/>
      <c r="VPQ14" s="52"/>
      <c r="VPR14" s="52"/>
      <c r="VPS14" s="52"/>
      <c r="VPT14" s="52"/>
      <c r="VPU14" s="52"/>
      <c r="VPV14" s="52"/>
      <c r="VPW14" s="52"/>
      <c r="VPX14" s="52"/>
      <c r="VPY14" s="52"/>
      <c r="VPZ14" s="52"/>
      <c r="VQA14" s="52"/>
      <c r="VQB14" s="52"/>
      <c r="VQC14" s="52"/>
      <c r="VQD14" s="52"/>
      <c r="VQE14" s="52"/>
      <c r="VQF14" s="52"/>
      <c r="VQG14" s="52"/>
      <c r="VQH14" s="52"/>
      <c r="VQI14" s="52"/>
      <c r="VQJ14" s="52"/>
      <c r="VQK14" s="52"/>
      <c r="VQL14" s="52"/>
      <c r="VQM14" s="52"/>
      <c r="VQN14" s="52"/>
      <c r="VQO14" s="52"/>
      <c r="VQP14" s="52"/>
      <c r="VQQ14" s="52"/>
      <c r="VQR14" s="52"/>
      <c r="VQS14" s="52"/>
      <c r="VQT14" s="52"/>
      <c r="VQU14" s="52"/>
      <c r="VQV14" s="52"/>
      <c r="VQW14" s="52"/>
      <c r="VQX14" s="52"/>
      <c r="VQY14" s="52"/>
      <c r="VQZ14" s="52"/>
      <c r="VRA14" s="52"/>
      <c r="VRB14" s="52"/>
      <c r="VRC14" s="52"/>
      <c r="VRD14" s="52"/>
      <c r="VRE14" s="52"/>
      <c r="VRF14" s="52"/>
      <c r="VRG14" s="52"/>
      <c r="VRH14" s="52"/>
      <c r="VRI14" s="52"/>
      <c r="VRJ14" s="52"/>
      <c r="VRK14" s="52"/>
      <c r="VRL14" s="52"/>
      <c r="VRM14" s="52"/>
      <c r="VRN14" s="52"/>
      <c r="VRO14" s="52"/>
      <c r="VRP14" s="52"/>
      <c r="VRQ14" s="52"/>
      <c r="VRR14" s="52"/>
      <c r="VRS14" s="52"/>
      <c r="VRT14" s="52"/>
      <c r="VRU14" s="52"/>
      <c r="VRV14" s="52"/>
      <c r="VRW14" s="52"/>
      <c r="VRX14" s="52"/>
      <c r="VRY14" s="52"/>
      <c r="VRZ14" s="52"/>
      <c r="VSA14" s="52"/>
      <c r="VSB14" s="52"/>
      <c r="VSC14" s="52"/>
      <c r="VSD14" s="52"/>
      <c r="VSE14" s="52"/>
      <c r="VSF14" s="52"/>
      <c r="VSG14" s="52"/>
      <c r="VSH14" s="52"/>
      <c r="VSI14" s="52"/>
      <c r="VSJ14" s="52"/>
      <c r="VSK14" s="52"/>
      <c r="VSL14" s="52"/>
      <c r="VSM14" s="52"/>
      <c r="VSN14" s="52"/>
      <c r="VSO14" s="52"/>
      <c r="VSP14" s="52"/>
      <c r="VSQ14" s="52"/>
      <c r="VSR14" s="52"/>
      <c r="VSS14" s="52"/>
      <c r="VST14" s="52"/>
      <c r="VSU14" s="52"/>
      <c r="VSV14" s="52"/>
      <c r="VSW14" s="52"/>
      <c r="VSX14" s="52"/>
      <c r="VSY14" s="52"/>
      <c r="VSZ14" s="52"/>
      <c r="VTA14" s="52"/>
      <c r="VTB14" s="52"/>
      <c r="VTC14" s="52"/>
      <c r="VTD14" s="52"/>
      <c r="VTE14" s="52"/>
      <c r="VTF14" s="52"/>
      <c r="VTG14" s="52"/>
      <c r="VTH14" s="52"/>
      <c r="VTI14" s="52"/>
      <c r="VTJ14" s="52"/>
      <c r="VTK14" s="52"/>
      <c r="VTL14" s="52"/>
      <c r="VTM14" s="52"/>
      <c r="VTN14" s="52"/>
      <c r="VTO14" s="52"/>
      <c r="VTP14" s="52"/>
      <c r="VTQ14" s="52"/>
      <c r="VTR14" s="52"/>
      <c r="VTS14" s="52"/>
      <c r="VTT14" s="52"/>
      <c r="VTU14" s="52"/>
      <c r="VTV14" s="52"/>
      <c r="VTW14" s="52"/>
      <c r="VTX14" s="52"/>
      <c r="VTY14" s="52"/>
      <c r="VTZ14" s="52"/>
      <c r="VUA14" s="52"/>
      <c r="VUB14" s="52"/>
      <c r="VUC14" s="52"/>
      <c r="VUD14" s="52"/>
      <c r="VUE14" s="52"/>
      <c r="VUF14" s="52"/>
      <c r="VUG14" s="52"/>
      <c r="VUH14" s="52"/>
      <c r="VUI14" s="52"/>
      <c r="VUJ14" s="52"/>
      <c r="VUK14" s="52"/>
      <c r="VUL14" s="52"/>
      <c r="VUM14" s="52"/>
      <c r="VUN14" s="52"/>
      <c r="VUO14" s="52"/>
      <c r="VUP14" s="52"/>
      <c r="VUQ14" s="52"/>
      <c r="VUR14" s="52"/>
      <c r="VUS14" s="52"/>
      <c r="VUT14" s="52"/>
      <c r="VUU14" s="52"/>
      <c r="VUV14" s="52"/>
      <c r="VUW14" s="52"/>
      <c r="VUX14" s="52"/>
      <c r="VUY14" s="52"/>
      <c r="VUZ14" s="52"/>
      <c r="VVA14" s="52"/>
      <c r="VVB14" s="52"/>
      <c r="VVC14" s="52"/>
      <c r="VVD14" s="52"/>
      <c r="VVE14" s="52"/>
      <c r="VVF14" s="52"/>
      <c r="VVG14" s="52"/>
      <c r="VVH14" s="52"/>
      <c r="VVI14" s="52"/>
      <c r="VVJ14" s="52"/>
      <c r="VVK14" s="52"/>
      <c r="VVL14" s="52"/>
      <c r="VVM14" s="52"/>
      <c r="VVN14" s="52"/>
      <c r="VVO14" s="52"/>
      <c r="VVP14" s="52"/>
      <c r="VVQ14" s="52"/>
      <c r="VVR14" s="52"/>
      <c r="VVS14" s="52"/>
      <c r="VVT14" s="52"/>
      <c r="VVU14" s="52"/>
      <c r="VVV14" s="52"/>
      <c r="VVW14" s="52"/>
      <c r="VVX14" s="52"/>
      <c r="VVY14" s="52"/>
      <c r="VVZ14" s="52"/>
      <c r="VWA14" s="52"/>
      <c r="VWB14" s="52"/>
      <c r="VWC14" s="52"/>
      <c r="VWD14" s="52"/>
      <c r="VWE14" s="52"/>
      <c r="VWF14" s="52"/>
      <c r="VWG14" s="52"/>
      <c r="VWH14" s="52"/>
      <c r="VWI14" s="52"/>
      <c r="VWJ14" s="52"/>
      <c r="VWK14" s="52"/>
      <c r="VWL14" s="52"/>
      <c r="VWM14" s="52"/>
      <c r="VWN14" s="52"/>
      <c r="VWO14" s="52"/>
      <c r="VWP14" s="52"/>
      <c r="VWQ14" s="52"/>
      <c r="VWR14" s="52"/>
      <c r="VWS14" s="52"/>
      <c r="VWT14" s="52"/>
      <c r="VWU14" s="52"/>
      <c r="VWV14" s="52"/>
      <c r="VWW14" s="52"/>
      <c r="VWX14" s="52"/>
      <c r="VWY14" s="52"/>
      <c r="VWZ14" s="52"/>
      <c r="VXA14" s="52"/>
      <c r="VXB14" s="52"/>
      <c r="VXC14" s="52"/>
      <c r="VXD14" s="52"/>
      <c r="VXE14" s="52"/>
      <c r="VXF14" s="52"/>
      <c r="VXG14" s="52"/>
      <c r="VXH14" s="52"/>
      <c r="VXI14" s="52"/>
      <c r="VXJ14" s="52"/>
      <c r="VXK14" s="52"/>
      <c r="VXL14" s="52"/>
      <c r="VXM14" s="52"/>
      <c r="VXN14" s="52"/>
      <c r="VXO14" s="52"/>
      <c r="VXP14" s="52"/>
      <c r="VXQ14" s="52"/>
      <c r="VXR14" s="52"/>
      <c r="VXS14" s="52"/>
      <c r="VXT14" s="52"/>
      <c r="VXU14" s="52"/>
      <c r="VXV14" s="52"/>
      <c r="VXW14" s="52"/>
      <c r="VXX14" s="52"/>
      <c r="VXY14" s="52"/>
      <c r="VXZ14" s="52"/>
      <c r="VYA14" s="52"/>
      <c r="VYB14" s="52"/>
      <c r="VYC14" s="52"/>
      <c r="VYD14" s="52"/>
      <c r="VYE14" s="52"/>
      <c r="VYF14" s="52"/>
      <c r="VYG14" s="52"/>
      <c r="VYH14" s="52"/>
      <c r="VYI14" s="52"/>
      <c r="VYJ14" s="52"/>
      <c r="VYK14" s="52"/>
      <c r="VYL14" s="52"/>
      <c r="VYM14" s="52"/>
      <c r="VYN14" s="52"/>
      <c r="VYO14" s="52"/>
      <c r="VYP14" s="52"/>
      <c r="VYQ14" s="52"/>
      <c r="VYR14" s="52"/>
      <c r="VYS14" s="52"/>
      <c r="VYT14" s="52"/>
      <c r="VYU14" s="52"/>
      <c r="VYV14" s="52"/>
      <c r="VYW14" s="52"/>
      <c r="VYX14" s="52"/>
      <c r="VYY14" s="52"/>
      <c r="VYZ14" s="52"/>
      <c r="VZA14" s="52"/>
      <c r="VZB14" s="52"/>
      <c r="VZC14" s="52"/>
      <c r="VZD14" s="52"/>
      <c r="VZE14" s="52"/>
      <c r="VZF14" s="52"/>
      <c r="VZG14" s="52"/>
      <c r="VZH14" s="52"/>
      <c r="VZI14" s="52"/>
      <c r="VZJ14" s="52"/>
      <c r="VZK14" s="52"/>
      <c r="VZL14" s="52"/>
      <c r="VZM14" s="52"/>
      <c r="VZN14" s="52"/>
      <c r="VZO14" s="52"/>
      <c r="VZP14" s="52"/>
      <c r="VZQ14" s="52"/>
      <c r="VZR14" s="52"/>
      <c r="VZS14" s="52"/>
      <c r="VZT14" s="52"/>
      <c r="VZU14" s="52"/>
      <c r="VZV14" s="52"/>
      <c r="VZW14" s="52"/>
      <c r="VZX14" s="52"/>
      <c r="VZY14" s="52"/>
      <c r="VZZ14" s="52"/>
      <c r="WAA14" s="52"/>
      <c r="WAB14" s="52"/>
      <c r="WAC14" s="52"/>
      <c r="WAD14" s="52"/>
      <c r="WAE14" s="52"/>
      <c r="WAF14" s="52"/>
      <c r="WAG14" s="52"/>
      <c r="WAH14" s="52"/>
      <c r="WAI14" s="52"/>
      <c r="WAJ14" s="52"/>
      <c r="WAK14" s="52"/>
      <c r="WAL14" s="52"/>
      <c r="WAM14" s="52"/>
      <c r="WAN14" s="52"/>
      <c r="WAO14" s="52"/>
      <c r="WAP14" s="52"/>
      <c r="WAQ14" s="52"/>
      <c r="WAR14" s="52"/>
      <c r="WAS14" s="52"/>
      <c r="WAT14" s="52"/>
      <c r="WAU14" s="52"/>
      <c r="WAV14" s="52"/>
      <c r="WAW14" s="52"/>
      <c r="WAX14" s="52"/>
      <c r="WAY14" s="52"/>
      <c r="WAZ14" s="52"/>
      <c r="WBA14" s="52"/>
      <c r="WBB14" s="52"/>
      <c r="WBC14" s="52"/>
      <c r="WBD14" s="52"/>
      <c r="WBE14" s="52"/>
      <c r="WBF14" s="52"/>
      <c r="WBG14" s="52"/>
      <c r="WBH14" s="52"/>
      <c r="WBI14" s="52"/>
      <c r="WBJ14" s="52"/>
      <c r="WBK14" s="52"/>
      <c r="WBL14" s="52"/>
      <c r="WBM14" s="52"/>
      <c r="WBN14" s="52"/>
      <c r="WBO14" s="52"/>
      <c r="WBP14" s="52"/>
      <c r="WBQ14" s="52"/>
      <c r="WBR14" s="52"/>
      <c r="WBS14" s="52"/>
      <c r="WBT14" s="52"/>
      <c r="WBU14" s="52"/>
      <c r="WBV14" s="52"/>
      <c r="WBW14" s="52"/>
      <c r="WBX14" s="52"/>
      <c r="WBY14" s="52"/>
      <c r="WBZ14" s="52"/>
      <c r="WCA14" s="52"/>
      <c r="WCB14" s="52"/>
      <c r="WCC14" s="52"/>
      <c r="WCD14" s="52"/>
      <c r="WCE14" s="52"/>
      <c r="WCF14" s="52"/>
      <c r="WCG14" s="52"/>
      <c r="WCH14" s="52"/>
      <c r="WCI14" s="52"/>
      <c r="WCJ14" s="52"/>
      <c r="WCK14" s="52"/>
      <c r="WCL14" s="52"/>
      <c r="WCM14" s="52"/>
      <c r="WCN14" s="52"/>
      <c r="WCO14" s="52"/>
      <c r="WCP14" s="52"/>
      <c r="WCQ14" s="52"/>
      <c r="WCR14" s="52"/>
      <c r="WCS14" s="52"/>
      <c r="WCT14" s="52"/>
      <c r="WCU14" s="52"/>
      <c r="WCV14" s="52"/>
      <c r="WCW14" s="52"/>
      <c r="WCX14" s="52"/>
      <c r="WCY14" s="52"/>
      <c r="WCZ14" s="52"/>
      <c r="WDA14" s="52"/>
      <c r="WDB14" s="52"/>
      <c r="WDC14" s="52"/>
      <c r="WDD14" s="52"/>
      <c r="WDE14" s="52"/>
      <c r="WDF14" s="52"/>
      <c r="WDG14" s="52"/>
      <c r="WDH14" s="52"/>
      <c r="WDI14" s="52"/>
      <c r="WDJ14" s="52"/>
      <c r="WDK14" s="52"/>
      <c r="WDL14" s="52"/>
      <c r="WDM14" s="52"/>
      <c r="WDN14" s="52"/>
      <c r="WDO14" s="52"/>
      <c r="WDP14" s="52"/>
      <c r="WDQ14" s="52"/>
      <c r="WDR14" s="52"/>
      <c r="WDS14" s="52"/>
      <c r="WDT14" s="52"/>
      <c r="WDU14" s="52"/>
      <c r="WDV14" s="52"/>
      <c r="WDW14" s="52"/>
      <c r="WDX14" s="52"/>
      <c r="WDY14" s="52"/>
      <c r="WDZ14" s="52"/>
      <c r="WEA14" s="52"/>
      <c r="WEB14" s="52"/>
      <c r="WEC14" s="52"/>
      <c r="WED14" s="52"/>
      <c r="WEE14" s="52"/>
      <c r="WEF14" s="52"/>
      <c r="WEG14" s="52"/>
      <c r="WEH14" s="52"/>
      <c r="WEI14" s="52"/>
      <c r="WEJ14" s="52"/>
      <c r="WEK14" s="52"/>
      <c r="WEL14" s="52"/>
      <c r="WEM14" s="52"/>
      <c r="WEN14" s="52"/>
      <c r="WEO14" s="52"/>
      <c r="WEP14" s="52"/>
      <c r="WEQ14" s="52"/>
      <c r="WER14" s="52"/>
      <c r="WES14" s="52"/>
      <c r="WET14" s="52"/>
      <c r="WEU14" s="52"/>
      <c r="WEV14" s="52"/>
      <c r="WEW14" s="52"/>
      <c r="WEX14" s="52"/>
      <c r="WEY14" s="52"/>
      <c r="WEZ14" s="52"/>
      <c r="WFA14" s="52"/>
      <c r="WFB14" s="52"/>
      <c r="WFC14" s="52"/>
      <c r="WFD14" s="52"/>
      <c r="WFE14" s="52"/>
      <c r="WFF14" s="52"/>
      <c r="WFG14" s="52"/>
      <c r="WFH14" s="52"/>
      <c r="WFI14" s="52"/>
      <c r="WFJ14" s="52"/>
      <c r="WFK14" s="52"/>
      <c r="WFL14" s="52"/>
      <c r="WFM14" s="52"/>
      <c r="WFN14" s="52"/>
      <c r="WFO14" s="52"/>
      <c r="WFP14" s="52"/>
      <c r="WFQ14" s="52"/>
      <c r="WFR14" s="52"/>
      <c r="WFS14" s="52"/>
      <c r="WFT14" s="52"/>
      <c r="WFU14" s="52"/>
      <c r="WFV14" s="52"/>
      <c r="WFW14" s="52"/>
      <c r="WFX14" s="52"/>
      <c r="WFY14" s="52"/>
      <c r="WFZ14" s="52"/>
      <c r="WGA14" s="52"/>
      <c r="WGB14" s="52"/>
      <c r="WGC14" s="52"/>
      <c r="WGD14" s="52"/>
      <c r="WGE14" s="52"/>
      <c r="WGF14" s="52"/>
      <c r="WGG14" s="52"/>
      <c r="WGH14" s="52"/>
      <c r="WGI14" s="52"/>
      <c r="WGJ14" s="52"/>
      <c r="WGK14" s="52"/>
      <c r="WGL14" s="52"/>
      <c r="WGM14" s="52"/>
      <c r="WGN14" s="52"/>
      <c r="WGO14" s="52"/>
      <c r="WGP14" s="52"/>
      <c r="WGQ14" s="52"/>
      <c r="WGR14" s="52"/>
      <c r="WGS14" s="52"/>
      <c r="WGT14" s="52"/>
      <c r="WGU14" s="52"/>
      <c r="WGV14" s="52"/>
      <c r="WGW14" s="52"/>
      <c r="WGX14" s="52"/>
      <c r="WGY14" s="52"/>
      <c r="WGZ14" s="52"/>
      <c r="WHA14" s="52"/>
      <c r="WHB14" s="52"/>
      <c r="WHC14" s="52"/>
      <c r="WHD14" s="52"/>
      <c r="WHE14" s="52"/>
      <c r="WHF14" s="52"/>
      <c r="WHG14" s="52"/>
      <c r="WHH14" s="52"/>
      <c r="WHI14" s="52"/>
      <c r="WHJ14" s="52"/>
      <c r="WHK14" s="52"/>
      <c r="WHL14" s="52"/>
      <c r="WHM14" s="52"/>
      <c r="WHN14" s="52"/>
      <c r="WHO14" s="52"/>
      <c r="WHP14" s="52"/>
      <c r="WHQ14" s="52"/>
      <c r="WHR14" s="52"/>
      <c r="WHS14" s="52"/>
      <c r="WHT14" s="52"/>
      <c r="WHU14" s="52"/>
      <c r="WHV14" s="52"/>
      <c r="WHW14" s="52"/>
      <c r="WHX14" s="52"/>
      <c r="WHY14" s="52"/>
      <c r="WHZ14" s="52"/>
      <c r="WIA14" s="52"/>
      <c r="WIB14" s="52"/>
      <c r="WIC14" s="52"/>
      <c r="WID14" s="52"/>
      <c r="WIE14" s="52"/>
      <c r="WIF14" s="52"/>
      <c r="WIG14" s="52"/>
      <c r="WIH14" s="52"/>
      <c r="WII14" s="52"/>
      <c r="WIJ14" s="52"/>
      <c r="WIK14" s="52"/>
      <c r="WIL14" s="52"/>
      <c r="WIM14" s="52"/>
      <c r="WIN14" s="52"/>
      <c r="WIO14" s="52"/>
      <c r="WIP14" s="52"/>
      <c r="WIQ14" s="52"/>
      <c r="WIR14" s="52"/>
      <c r="WIS14" s="52"/>
      <c r="WIT14" s="52"/>
      <c r="WIU14" s="52"/>
      <c r="WIV14" s="52"/>
      <c r="WIW14" s="52"/>
      <c r="WIX14" s="52"/>
      <c r="WIY14" s="52"/>
      <c r="WIZ14" s="52"/>
      <c r="WJA14" s="52"/>
      <c r="WJB14" s="52"/>
      <c r="WJC14" s="52"/>
      <c r="WJD14" s="52"/>
      <c r="WJE14" s="52"/>
      <c r="WJF14" s="52"/>
      <c r="WJG14" s="52"/>
      <c r="WJH14" s="52"/>
      <c r="WJI14" s="52"/>
      <c r="WJJ14" s="52"/>
      <c r="WJK14" s="52"/>
      <c r="WJL14" s="52"/>
      <c r="WJM14" s="52"/>
      <c r="WJN14" s="52"/>
      <c r="WJO14" s="52"/>
      <c r="WJP14" s="52"/>
      <c r="WJQ14" s="52"/>
      <c r="WJR14" s="52"/>
      <c r="WJS14" s="52"/>
      <c r="WJT14" s="52"/>
      <c r="WJU14" s="52"/>
      <c r="WJV14" s="52"/>
      <c r="WJW14" s="52"/>
      <c r="WJX14" s="52"/>
      <c r="WJY14" s="52"/>
      <c r="WJZ14" s="52"/>
      <c r="WKA14" s="52"/>
      <c r="WKB14" s="52"/>
      <c r="WKC14" s="52"/>
      <c r="WKD14" s="52"/>
      <c r="WKE14" s="52"/>
      <c r="WKF14" s="52"/>
      <c r="WKG14" s="52"/>
      <c r="WKH14" s="52"/>
      <c r="WKI14" s="52"/>
      <c r="WKJ14" s="52"/>
      <c r="WKK14" s="52"/>
      <c r="WKL14" s="52"/>
      <c r="WKM14" s="52"/>
      <c r="WKN14" s="52"/>
      <c r="WKO14" s="52"/>
      <c r="WKP14" s="52"/>
      <c r="WKQ14" s="52"/>
      <c r="WKR14" s="52"/>
      <c r="WKS14" s="52"/>
      <c r="WKT14" s="52"/>
      <c r="WKU14" s="52"/>
      <c r="WKV14" s="52"/>
      <c r="WKW14" s="52"/>
      <c r="WKX14" s="52"/>
      <c r="WKY14" s="52"/>
      <c r="WKZ14" s="52"/>
      <c r="WLA14" s="52"/>
      <c r="WLB14" s="52"/>
      <c r="WLC14" s="52"/>
      <c r="WLD14" s="52"/>
      <c r="WLE14" s="52"/>
      <c r="WLF14" s="52"/>
      <c r="WLG14" s="52"/>
      <c r="WLH14" s="52"/>
      <c r="WLI14" s="52"/>
      <c r="WLJ14" s="52"/>
      <c r="WLK14" s="52"/>
      <c r="WLL14" s="52"/>
      <c r="WLM14" s="52"/>
      <c r="WLN14" s="52"/>
      <c r="WLO14" s="52"/>
      <c r="WLP14" s="52"/>
      <c r="WLQ14" s="52"/>
      <c r="WLR14" s="52"/>
      <c r="WLS14" s="52"/>
      <c r="WLT14" s="52"/>
      <c r="WLU14" s="52"/>
      <c r="WLV14" s="52"/>
      <c r="WLW14" s="52"/>
      <c r="WLX14" s="52"/>
      <c r="WLY14" s="52"/>
      <c r="WLZ14" s="52"/>
      <c r="WMA14" s="52"/>
      <c r="WMB14" s="52"/>
      <c r="WMC14" s="52"/>
      <c r="WMD14" s="52"/>
      <c r="WME14" s="52"/>
      <c r="WMF14" s="52"/>
      <c r="WMG14" s="52"/>
      <c r="WMH14" s="52"/>
      <c r="WMI14" s="52"/>
      <c r="WMJ14" s="52"/>
      <c r="WMK14" s="52"/>
      <c r="WML14" s="52"/>
      <c r="WMM14" s="52"/>
      <c r="WMN14" s="52"/>
      <c r="WMO14" s="52"/>
      <c r="WMP14" s="52"/>
      <c r="WMQ14" s="52"/>
      <c r="WMR14" s="52"/>
      <c r="WMS14" s="52"/>
      <c r="WMT14" s="52"/>
      <c r="WMU14" s="52"/>
      <c r="WMV14" s="52"/>
      <c r="WMW14" s="52"/>
      <c r="WMX14" s="52"/>
      <c r="WMY14" s="52"/>
      <c r="WMZ14" s="52"/>
      <c r="WNA14" s="52"/>
      <c r="WNB14" s="52"/>
      <c r="WNC14" s="52"/>
      <c r="WND14" s="52"/>
      <c r="WNE14" s="52"/>
      <c r="WNF14" s="52"/>
      <c r="WNG14" s="52"/>
      <c r="WNH14" s="52"/>
      <c r="WNI14" s="52"/>
      <c r="WNJ14" s="52"/>
      <c r="WNK14" s="52"/>
      <c r="WNL14" s="52"/>
      <c r="WNM14" s="52"/>
      <c r="WNN14" s="52"/>
      <c r="WNO14" s="52"/>
      <c r="WNP14" s="52"/>
      <c r="WNQ14" s="52"/>
      <c r="WNR14" s="52"/>
      <c r="WNS14" s="52"/>
      <c r="WNT14" s="52"/>
      <c r="WNU14" s="52"/>
      <c r="WNV14" s="52"/>
      <c r="WNW14" s="52"/>
      <c r="WNX14" s="52"/>
      <c r="WNY14" s="52"/>
      <c r="WNZ14" s="52"/>
      <c r="WOA14" s="52"/>
      <c r="WOB14" s="52"/>
      <c r="WOC14" s="52"/>
      <c r="WOD14" s="52"/>
      <c r="WOE14" s="52"/>
      <c r="WOF14" s="52"/>
      <c r="WOG14" s="52"/>
      <c r="WOH14" s="52"/>
      <c r="WOI14" s="52"/>
      <c r="WOJ14" s="52"/>
      <c r="WOK14" s="52"/>
      <c r="WOL14" s="52"/>
      <c r="WOM14" s="52"/>
      <c r="WON14" s="52"/>
      <c r="WOO14" s="52"/>
      <c r="WOP14" s="52"/>
      <c r="WOQ14" s="52"/>
      <c r="WOR14" s="52"/>
      <c r="WOS14" s="52"/>
      <c r="WOT14" s="52"/>
      <c r="WOU14" s="52"/>
      <c r="WOV14" s="52"/>
      <c r="WOW14" s="52"/>
      <c r="WOX14" s="52"/>
      <c r="WOY14" s="52"/>
      <c r="WOZ14" s="52"/>
      <c r="WPA14" s="52"/>
      <c r="WPB14" s="52"/>
      <c r="WPC14" s="52"/>
      <c r="WPD14" s="52"/>
      <c r="WPE14" s="52"/>
      <c r="WPF14" s="52"/>
      <c r="WPG14" s="52"/>
      <c r="WPH14" s="52"/>
      <c r="WPI14" s="52"/>
      <c r="WPJ14" s="52"/>
      <c r="WPK14" s="52"/>
      <c r="WPL14" s="52"/>
      <c r="WPM14" s="52"/>
      <c r="WPN14" s="52"/>
      <c r="WPO14" s="52"/>
      <c r="WPP14" s="52"/>
      <c r="WPQ14" s="52"/>
      <c r="WPR14" s="52"/>
      <c r="WPS14" s="52"/>
      <c r="WPT14" s="52"/>
      <c r="WPU14" s="52"/>
      <c r="WPV14" s="52"/>
      <c r="WPW14" s="52"/>
      <c r="WPX14" s="52"/>
      <c r="WPY14" s="52"/>
      <c r="WPZ14" s="52"/>
      <c r="WQA14" s="52"/>
      <c r="WQB14" s="52"/>
      <c r="WQC14" s="52"/>
      <c r="WQD14" s="52"/>
      <c r="WQE14" s="52"/>
      <c r="WQF14" s="52"/>
      <c r="WQG14" s="52"/>
      <c r="WQH14" s="52"/>
      <c r="WQI14" s="52"/>
      <c r="WQJ14" s="52"/>
      <c r="WQK14" s="52"/>
      <c r="WQL14" s="52"/>
      <c r="WQM14" s="52"/>
      <c r="WQN14" s="52"/>
      <c r="WQO14" s="52"/>
      <c r="WQP14" s="52"/>
      <c r="WQQ14" s="52"/>
      <c r="WQR14" s="52"/>
      <c r="WQS14" s="52"/>
      <c r="WQT14" s="52"/>
      <c r="WQU14" s="52"/>
      <c r="WQV14" s="52"/>
      <c r="WQW14" s="52"/>
      <c r="WQX14" s="52"/>
      <c r="WQY14" s="52"/>
      <c r="WQZ14" s="52"/>
      <c r="WRA14" s="52"/>
      <c r="WRB14" s="52"/>
      <c r="WRC14" s="52"/>
      <c r="WRD14" s="52"/>
      <c r="WRE14" s="52"/>
      <c r="WRF14" s="52"/>
      <c r="WRG14" s="52"/>
      <c r="WRH14" s="52"/>
      <c r="WRI14" s="52"/>
      <c r="WRJ14" s="52"/>
      <c r="WRK14" s="52"/>
      <c r="WRL14" s="52"/>
      <c r="WRM14" s="52"/>
      <c r="WRN14" s="52"/>
      <c r="WRO14" s="52"/>
      <c r="WRP14" s="52"/>
      <c r="WRQ14" s="52"/>
      <c r="WRR14" s="52"/>
      <c r="WRS14" s="52"/>
      <c r="WRT14" s="52"/>
      <c r="WRU14" s="52"/>
      <c r="WRV14" s="52"/>
      <c r="WRW14" s="52"/>
      <c r="WRX14" s="52"/>
      <c r="WRY14" s="52"/>
      <c r="WRZ14" s="52"/>
      <c r="WSA14" s="52"/>
      <c r="WSB14" s="52"/>
      <c r="WSC14" s="52"/>
      <c r="WSD14" s="52"/>
      <c r="WSE14" s="52"/>
      <c r="WSF14" s="52"/>
      <c r="WSG14" s="52"/>
      <c r="WSH14" s="52"/>
      <c r="WSI14" s="52"/>
      <c r="WSJ14" s="52"/>
      <c r="WSK14" s="52"/>
      <c r="WSL14" s="52"/>
      <c r="WSM14" s="52"/>
      <c r="WSN14" s="52"/>
      <c r="WSO14" s="52"/>
      <c r="WSP14" s="52"/>
      <c r="WSQ14" s="52"/>
      <c r="WSR14" s="52"/>
      <c r="WSS14" s="52"/>
      <c r="WST14" s="52"/>
      <c r="WSU14" s="52"/>
      <c r="WSV14" s="52"/>
      <c r="WSW14" s="52"/>
      <c r="WSX14" s="52"/>
      <c r="WSY14" s="52"/>
      <c r="WSZ14" s="52"/>
      <c r="WTA14" s="52"/>
      <c r="WTB14" s="52"/>
      <c r="WTC14" s="52"/>
      <c r="WTD14" s="52"/>
      <c r="WTE14" s="52"/>
      <c r="WTF14" s="52"/>
      <c r="WTG14" s="52"/>
      <c r="WTH14" s="52"/>
      <c r="WTI14" s="52"/>
      <c r="WTJ14" s="52"/>
      <c r="WTK14" s="52"/>
      <c r="WTL14" s="52"/>
      <c r="WTM14" s="52"/>
      <c r="WTN14" s="52"/>
      <c r="WTO14" s="52"/>
      <c r="WTP14" s="52"/>
      <c r="WTQ14" s="52"/>
      <c r="WTR14" s="52"/>
      <c r="WTS14" s="52"/>
      <c r="WTT14" s="52"/>
      <c r="WTU14" s="52"/>
      <c r="WTV14" s="52"/>
      <c r="WTW14" s="52"/>
      <c r="WTX14" s="52"/>
      <c r="WTY14" s="52"/>
      <c r="WTZ14" s="52"/>
      <c r="WUA14" s="52"/>
      <c r="WUB14" s="52"/>
      <c r="WUC14" s="52"/>
      <c r="WUD14" s="52"/>
      <c r="WUE14" s="52"/>
      <c r="WUF14" s="52"/>
      <c r="WUG14" s="52"/>
      <c r="WUH14" s="52"/>
      <c r="WUI14" s="52"/>
      <c r="WUJ14" s="52"/>
      <c r="WUK14" s="52"/>
      <c r="WUL14" s="52"/>
      <c r="WUM14" s="52"/>
      <c r="WUN14" s="52"/>
      <c r="WUO14" s="52"/>
      <c r="WUP14" s="52"/>
      <c r="WUQ14" s="52"/>
      <c r="WUR14" s="52"/>
      <c r="WUS14" s="52"/>
      <c r="WUT14" s="52"/>
      <c r="WUU14" s="52"/>
      <c r="WUV14" s="52"/>
      <c r="WUW14" s="52"/>
      <c r="WUX14" s="52"/>
      <c r="WUY14" s="52"/>
      <c r="WUZ14" s="52"/>
      <c r="WVA14" s="52"/>
      <c r="WVB14" s="52"/>
      <c r="WVC14" s="52"/>
      <c r="WVD14" s="52"/>
      <c r="WVE14" s="52"/>
      <c r="WVF14" s="52"/>
      <c r="WVG14" s="52"/>
      <c r="WVH14" s="52"/>
      <c r="WVI14" s="52"/>
      <c r="WVJ14" s="52"/>
      <c r="WVK14" s="52"/>
      <c r="WVL14" s="52"/>
      <c r="WVM14" s="52"/>
      <c r="WVN14" s="52"/>
      <c r="WVO14" s="52"/>
      <c r="WVP14" s="52"/>
      <c r="WVQ14" s="52"/>
      <c r="WVR14" s="52"/>
      <c r="WVS14" s="52"/>
      <c r="WVT14" s="52"/>
      <c r="WVU14" s="52"/>
      <c r="WVV14" s="52"/>
      <c r="WVW14" s="52"/>
      <c r="WVX14" s="52"/>
      <c r="WVY14" s="52"/>
      <c r="WVZ14" s="52"/>
      <c r="WWA14" s="52"/>
      <c r="WWB14" s="52"/>
      <c r="WWC14" s="52"/>
      <c r="WWD14" s="52"/>
      <c r="WWE14" s="52"/>
      <c r="WWF14" s="52"/>
      <c r="WWG14" s="52"/>
      <c r="WWH14" s="52"/>
      <c r="WWI14" s="52"/>
      <c r="WWJ14" s="52"/>
      <c r="WWK14" s="52"/>
      <c r="WWL14" s="52"/>
      <c r="WWM14" s="52"/>
      <c r="WWN14" s="52"/>
      <c r="WWO14" s="52"/>
      <c r="WWP14" s="52"/>
      <c r="WWQ14" s="52"/>
      <c r="WWR14" s="52"/>
      <c r="WWS14" s="52"/>
      <c r="WWT14" s="52"/>
      <c r="WWU14" s="52"/>
      <c r="WWV14" s="52"/>
      <c r="WWW14" s="52"/>
      <c r="WWX14" s="52"/>
      <c r="WWY14" s="52"/>
      <c r="WWZ14" s="52"/>
      <c r="WXA14" s="52"/>
      <c r="WXB14" s="52"/>
      <c r="WXC14" s="52"/>
      <c r="WXD14" s="52"/>
      <c r="WXE14" s="52"/>
      <c r="WXF14" s="52"/>
      <c r="WXG14" s="52"/>
      <c r="WXH14" s="52"/>
      <c r="WXI14" s="52"/>
      <c r="WXJ14" s="52"/>
      <c r="WXK14" s="52"/>
      <c r="WXL14" s="52"/>
      <c r="WXM14" s="52"/>
      <c r="WXN14" s="52"/>
      <c r="WXO14" s="52"/>
      <c r="WXP14" s="52"/>
      <c r="WXQ14" s="52"/>
      <c r="WXR14" s="52"/>
      <c r="WXS14" s="52"/>
      <c r="WXT14" s="52"/>
      <c r="WXU14" s="52"/>
      <c r="WXV14" s="52"/>
      <c r="WXW14" s="52"/>
      <c r="WXX14" s="52"/>
      <c r="WXY14" s="52"/>
      <c r="WXZ14" s="52"/>
      <c r="WYA14" s="52"/>
      <c r="WYB14" s="52"/>
      <c r="WYC14" s="52"/>
      <c r="WYD14" s="52"/>
      <c r="WYE14" s="52"/>
      <c r="WYF14" s="52"/>
      <c r="WYG14" s="52"/>
      <c r="WYH14" s="52"/>
      <c r="WYI14" s="52"/>
      <c r="WYJ14" s="52"/>
      <c r="WYK14" s="52"/>
      <c r="WYL14" s="52"/>
      <c r="WYM14" s="52"/>
      <c r="WYN14" s="52"/>
      <c r="WYO14" s="52"/>
      <c r="WYP14" s="52"/>
      <c r="WYQ14" s="52"/>
      <c r="WYR14" s="52"/>
      <c r="WYS14" s="52"/>
      <c r="WYT14" s="52"/>
      <c r="WYU14" s="52"/>
      <c r="WYV14" s="52"/>
      <c r="WYW14" s="52"/>
      <c r="WYX14" s="52"/>
      <c r="WYY14" s="52"/>
      <c r="WYZ14" s="52"/>
      <c r="WZA14" s="52"/>
      <c r="WZB14" s="52"/>
      <c r="WZC14" s="52"/>
      <c r="WZD14" s="52"/>
      <c r="WZE14" s="52"/>
      <c r="WZF14" s="52"/>
      <c r="WZG14" s="52"/>
      <c r="WZH14" s="52"/>
      <c r="WZI14" s="52"/>
      <c r="WZJ14" s="52"/>
      <c r="WZK14" s="52"/>
      <c r="WZL14" s="52"/>
      <c r="WZM14" s="52"/>
      <c r="WZN14" s="52"/>
      <c r="WZO14" s="52"/>
      <c r="WZP14" s="52"/>
      <c r="WZQ14" s="52"/>
      <c r="WZR14" s="52"/>
      <c r="WZS14" s="52"/>
      <c r="WZT14" s="52"/>
      <c r="WZU14" s="52"/>
      <c r="WZV14" s="52"/>
      <c r="WZW14" s="52"/>
      <c r="WZX14" s="52"/>
      <c r="WZY14" s="52"/>
      <c r="WZZ14" s="52"/>
      <c r="XAA14" s="52"/>
      <c r="XAB14" s="52"/>
      <c r="XAC14" s="52"/>
      <c r="XAD14" s="52"/>
      <c r="XAE14" s="52"/>
      <c r="XAF14" s="52"/>
      <c r="XAG14" s="52"/>
      <c r="XAH14" s="52"/>
      <c r="XAI14" s="52"/>
      <c r="XAJ14" s="52"/>
      <c r="XAK14" s="52"/>
      <c r="XAL14" s="52"/>
      <c r="XAM14" s="52"/>
      <c r="XAN14" s="52"/>
      <c r="XAO14" s="52"/>
      <c r="XAP14" s="52"/>
      <c r="XAQ14" s="52"/>
      <c r="XAR14" s="52"/>
      <c r="XAS14" s="52"/>
      <c r="XAT14" s="52"/>
      <c r="XAU14" s="52"/>
      <c r="XAV14" s="52"/>
      <c r="XAW14" s="52"/>
      <c r="XAX14" s="52"/>
      <c r="XAY14" s="52"/>
      <c r="XAZ14" s="52"/>
      <c r="XBA14" s="52"/>
      <c r="XBB14" s="52"/>
      <c r="XBC14" s="52"/>
      <c r="XBD14" s="52"/>
      <c r="XBE14" s="52"/>
      <c r="XBF14" s="52"/>
      <c r="XBG14" s="52"/>
      <c r="XBH14" s="52"/>
      <c r="XBI14" s="52"/>
      <c r="XBJ14" s="52"/>
      <c r="XBK14" s="52"/>
      <c r="XBL14" s="52"/>
      <c r="XBM14" s="52"/>
      <c r="XBN14" s="52"/>
      <c r="XBO14" s="52"/>
      <c r="XBP14" s="52"/>
      <c r="XBQ14" s="52"/>
      <c r="XBR14" s="52"/>
      <c r="XBS14" s="52"/>
      <c r="XBT14" s="52"/>
      <c r="XBU14" s="52"/>
      <c r="XBV14" s="52"/>
      <c r="XBW14" s="52"/>
      <c r="XBX14" s="52"/>
      <c r="XBY14" s="52"/>
      <c r="XBZ14" s="52"/>
      <c r="XCA14" s="52"/>
      <c r="XCB14" s="52"/>
      <c r="XCC14" s="52"/>
      <c r="XCD14" s="52"/>
      <c r="XCE14" s="52"/>
      <c r="XCF14" s="52"/>
      <c r="XCG14" s="52"/>
      <c r="XCH14" s="52"/>
      <c r="XCI14" s="52"/>
      <c r="XCJ14" s="52"/>
      <c r="XCK14" s="52"/>
      <c r="XCL14" s="52"/>
      <c r="XCM14" s="52"/>
      <c r="XCN14" s="52"/>
      <c r="XCO14" s="52"/>
      <c r="XCP14" s="52"/>
      <c r="XCQ14" s="52"/>
      <c r="XCR14" s="52"/>
      <c r="XCS14" s="52"/>
      <c r="XCT14" s="52"/>
      <c r="XCU14" s="52"/>
      <c r="XCV14" s="52"/>
      <c r="XCW14" s="52"/>
      <c r="XCX14" s="52"/>
      <c r="XCY14" s="52"/>
      <c r="XCZ14" s="52"/>
      <c r="XDA14" s="52"/>
      <c r="XDB14" s="52"/>
      <c r="XDC14" s="52"/>
      <c r="XDD14" s="52"/>
      <c r="XDE14" s="52"/>
      <c r="XDF14" s="52"/>
      <c r="XDG14" s="52"/>
      <c r="XDH14" s="52"/>
      <c r="XDI14" s="52"/>
      <c r="XDJ14" s="52"/>
      <c r="XDK14" s="52"/>
      <c r="XDL14" s="52"/>
      <c r="XDM14" s="52"/>
      <c r="XDN14" s="52"/>
      <c r="XDO14" s="52"/>
      <c r="XDP14" s="52"/>
      <c r="XDQ14" s="52"/>
      <c r="XDR14" s="52"/>
      <c r="XDS14" s="52"/>
      <c r="XDT14" s="52"/>
      <c r="XDU14" s="52"/>
      <c r="XDV14" s="52"/>
      <c r="XDW14" s="52"/>
      <c r="XDX14" s="52"/>
      <c r="XDY14" s="52"/>
      <c r="XDZ14" s="52"/>
      <c r="XEA14" s="52"/>
      <c r="XEB14" s="52"/>
      <c r="XEC14" s="52"/>
      <c r="XED14" s="52"/>
      <c r="XEE14" s="52"/>
      <c r="XEF14" s="52"/>
      <c r="XEG14" s="52"/>
      <c r="XEH14" s="52"/>
      <c r="XEI14" s="52"/>
      <c r="XEJ14" s="52"/>
      <c r="XEK14" s="52"/>
      <c r="XEL14" s="52"/>
      <c r="XEM14" s="52"/>
      <c r="XEN14" s="52"/>
      <c r="XEO14" s="52"/>
      <c r="XEP14" s="52"/>
      <c r="XEQ14" s="52"/>
      <c r="XER14" s="52"/>
      <c r="XES14" s="52"/>
      <c r="XET14" s="52"/>
      <c r="XEU14" s="52"/>
      <c r="XEV14" s="52"/>
      <c r="XEW14" s="52"/>
      <c r="XEX14" s="52"/>
      <c r="XEY14" s="52"/>
      <c r="XEZ14" s="52"/>
      <c r="XFA14" s="52"/>
      <c r="XFB14" s="52"/>
      <c r="XFC14" s="52"/>
    </row>
    <row r="15" spans="1:16383" s="1" customFormat="1" ht="48" customHeight="1" x14ac:dyDescent="0.3">
      <c r="A15" s="5"/>
      <c r="B15" s="197" t="s">
        <v>11</v>
      </c>
      <c r="C15" s="198"/>
      <c r="D15" s="199"/>
      <c r="E15" s="129"/>
      <c r="F15" s="47"/>
      <c r="G15" s="47"/>
      <c r="H15" s="47"/>
      <c r="I15" s="47"/>
      <c r="J15" s="47"/>
      <c r="K15" s="47"/>
      <c r="L15" s="47"/>
      <c r="M15" s="47"/>
      <c r="N15" s="47"/>
      <c r="O15" s="47"/>
      <c r="P15" s="47"/>
      <c r="Q15" s="130"/>
    </row>
    <row r="16" spans="1:16383" s="1" customFormat="1" ht="18.75" customHeight="1" x14ac:dyDescent="0.25">
      <c r="A16" s="47"/>
      <c r="B16" s="47"/>
      <c r="C16" s="47"/>
      <c r="D16" s="47"/>
      <c r="E16" s="47"/>
      <c r="F16" s="47"/>
      <c r="G16" s="5"/>
    </row>
    <row r="17" spans="1:6" ht="9.75" hidden="1" customHeight="1" x14ac:dyDescent="0.25">
      <c r="A17" s="49"/>
      <c r="B17" s="49"/>
      <c r="C17" s="49"/>
      <c r="D17" s="49"/>
      <c r="E17" s="49"/>
      <c r="F17" s="49"/>
    </row>
  </sheetData>
  <sheetProtection selectLockedCells="1" selectUnlockedCells="1"/>
  <mergeCells count="4">
    <mergeCell ref="B4:E4"/>
    <mergeCell ref="B7:E7"/>
    <mergeCell ref="B8:E8"/>
    <mergeCell ref="D5:E5"/>
  </mergeCells>
  <pageMargins left="0.7" right="0.7" top="0.75" bottom="0.75" header="0.3" footer="0.3"/>
  <pageSetup paperSize="9"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9">
    <tabColor theme="0" tint="-0.249977111117893"/>
    <pageSetUpPr fitToPage="1"/>
  </sheetPr>
  <dimension ref="A1:AA20"/>
  <sheetViews>
    <sheetView showGridLines="0" showRowColHeaders="0" zoomScaleNormal="100" workbookViewId="0">
      <selection sqref="A1:XFD1048576"/>
    </sheetView>
  </sheetViews>
  <sheetFormatPr defaultColWidth="0" defaultRowHeight="12.75" customHeight="1" zeroHeight="1" x14ac:dyDescent="0.3"/>
  <cols>
    <col min="1" max="1" width="5.54296875" style="4" customWidth="1"/>
    <col min="2" max="4" width="2.7265625" style="4" customWidth="1"/>
    <col min="5" max="5" width="31" style="4" customWidth="1"/>
    <col min="6" max="6" width="1.1796875" style="4" customWidth="1"/>
    <col min="7" max="7" width="38.81640625" style="4" customWidth="1"/>
    <col min="8" max="8" width="1.1796875" style="4" customWidth="1"/>
    <col min="9" max="9" width="38.81640625" style="4" customWidth="1"/>
    <col min="10" max="10" width="1.1796875" style="4" customWidth="1"/>
    <col min="11" max="11" width="38.81640625" style="4" customWidth="1"/>
    <col min="12" max="12" width="5.54296875" style="4" customWidth="1"/>
    <col min="13" max="27" width="0" style="4" hidden="1" customWidth="1"/>
    <col min="28" max="16384" width="9.1796875" style="4" hidden="1"/>
  </cols>
  <sheetData>
    <row r="1" spans="1:12" ht="22.5" customHeight="1" x14ac:dyDescent="0.3"/>
    <row r="2" spans="1:12" s="2" customFormat="1" ht="63.75" customHeight="1" x14ac:dyDescent="0.3">
      <c r="A2" s="4"/>
      <c r="B2" s="238" t="s">
        <v>12</v>
      </c>
      <c r="C2" s="239"/>
      <c r="D2" s="239"/>
      <c r="E2" s="239"/>
      <c r="F2" s="239"/>
      <c r="G2" s="239"/>
      <c r="H2" s="239"/>
      <c r="I2" s="239"/>
      <c r="J2" s="239"/>
      <c r="K2" s="240"/>
      <c r="L2" s="4"/>
    </row>
    <row r="3" spans="1:12" s="2" customFormat="1" ht="7.5" customHeight="1" x14ac:dyDescent="0.3">
      <c r="A3" s="4"/>
      <c r="B3" s="98"/>
      <c r="C3" s="99"/>
      <c r="D3" s="99"/>
      <c r="E3" s="99"/>
      <c r="F3" s="99"/>
      <c r="G3" s="99"/>
      <c r="H3" s="99"/>
      <c r="I3" s="99"/>
      <c r="J3" s="99"/>
      <c r="K3" s="100"/>
      <c r="L3" s="4"/>
    </row>
    <row r="4" spans="1:12" ht="7.5" customHeight="1" x14ac:dyDescent="0.3">
      <c r="B4" s="9"/>
      <c r="C4" s="9"/>
      <c r="D4" s="9"/>
    </row>
    <row r="5" spans="1:12" s="8" customFormat="1" ht="30" customHeight="1" x14ac:dyDescent="0.4">
      <c r="A5" s="11" t="s">
        <v>13</v>
      </c>
      <c r="B5" s="241" t="s">
        <v>14</v>
      </c>
      <c r="C5" s="242"/>
      <c r="D5" s="242"/>
      <c r="E5" s="242"/>
      <c r="F5" s="242"/>
      <c r="G5" s="242"/>
      <c r="H5" s="242"/>
      <c r="I5" s="242"/>
      <c r="J5" s="242"/>
      <c r="K5" s="243"/>
      <c r="L5" s="11"/>
    </row>
    <row r="6" spans="1:12" ht="7.5" customHeight="1" x14ac:dyDescent="0.3">
      <c r="B6" s="12"/>
      <c r="C6" s="12" t="s">
        <v>13</v>
      </c>
      <c r="D6" s="3"/>
      <c r="J6" s="3"/>
      <c r="K6" s="20"/>
    </row>
    <row r="7" spans="1:12" s="2" customFormat="1" ht="37.5" customHeight="1" x14ac:dyDescent="0.35">
      <c r="A7" s="4"/>
      <c r="B7" s="244" t="s">
        <v>15</v>
      </c>
      <c r="C7" s="245"/>
      <c r="D7" s="245"/>
      <c r="E7" s="246"/>
      <c r="F7" s="54"/>
      <c r="G7" s="102" t="s">
        <v>16</v>
      </c>
      <c r="H7" s="54"/>
      <c r="I7" s="101" t="s">
        <v>17</v>
      </c>
      <c r="J7" s="54"/>
      <c r="K7" s="114" t="s">
        <v>18</v>
      </c>
      <c r="L7" s="4"/>
    </row>
    <row r="8" spans="1:12" s="2" customFormat="1" ht="244.5" customHeight="1" x14ac:dyDescent="0.35">
      <c r="A8" s="4"/>
      <c r="B8" s="247" t="s">
        <v>19</v>
      </c>
      <c r="C8" s="248"/>
      <c r="D8" s="248"/>
      <c r="E8" s="249"/>
      <c r="F8" s="136"/>
      <c r="G8" s="144" t="s">
        <v>20</v>
      </c>
      <c r="H8" s="138"/>
      <c r="I8" s="144" t="s">
        <v>21</v>
      </c>
      <c r="J8" s="138"/>
      <c r="K8" s="253" t="s">
        <v>22</v>
      </c>
      <c r="L8" s="4"/>
    </row>
    <row r="9" spans="1:12" s="2" customFormat="1" ht="9.75" customHeight="1" x14ac:dyDescent="0.35">
      <c r="A9" s="4"/>
      <c r="B9" s="250"/>
      <c r="C9" s="251"/>
      <c r="D9" s="251"/>
      <c r="E9" s="252"/>
      <c r="F9" s="137"/>
      <c r="G9" s="139"/>
      <c r="H9" s="138"/>
      <c r="I9" s="143" t="s">
        <v>23</v>
      </c>
      <c r="J9" s="138"/>
      <c r="K9" s="254"/>
      <c r="L9" s="4"/>
    </row>
    <row r="10" spans="1:12" ht="12.75" customHeight="1" x14ac:dyDescent="0.3"/>
    <row r="11" spans="1:12" ht="7.5" customHeight="1" x14ac:dyDescent="0.3">
      <c r="B11" s="9"/>
      <c r="C11" s="9"/>
      <c r="D11" s="9"/>
    </row>
    <row r="12" spans="1:12" s="14" customFormat="1" ht="26.25" customHeight="1" x14ac:dyDescent="0.45">
      <c r="A12" s="13"/>
      <c r="B12" s="255" t="s">
        <v>24</v>
      </c>
      <c r="C12" s="255"/>
      <c r="D12" s="255"/>
      <c r="E12" s="255"/>
      <c r="F12" s="255"/>
      <c r="G12" s="255"/>
      <c r="H12" s="255"/>
      <c r="I12" s="255"/>
      <c r="J12" s="255"/>
      <c r="K12" s="255"/>
      <c r="L12" s="13"/>
    </row>
    <row r="13" spans="1:12" s="14" customFormat="1" ht="7.5" customHeight="1" x14ac:dyDescent="0.45">
      <c r="A13" s="13"/>
      <c r="B13" s="15"/>
      <c r="C13" s="55"/>
      <c r="D13" s="55"/>
      <c r="E13" s="16"/>
      <c r="F13" s="16"/>
      <c r="G13" s="16"/>
      <c r="H13" s="16"/>
      <c r="I13" s="131"/>
      <c r="J13" s="17"/>
      <c r="K13" s="18"/>
      <c r="L13" s="13"/>
    </row>
    <row r="14" spans="1:12" s="14" customFormat="1" ht="21.75" customHeight="1" x14ac:dyDescent="0.45">
      <c r="A14" s="13"/>
      <c r="B14" s="15"/>
      <c r="C14" s="256"/>
      <c r="D14" s="257"/>
      <c r="E14" s="258" t="s">
        <v>25</v>
      </c>
      <c r="F14" s="258"/>
      <c r="G14" s="258"/>
      <c r="H14" s="258"/>
      <c r="I14" s="258"/>
      <c r="J14" s="258"/>
      <c r="K14" s="259"/>
      <c r="L14" s="13"/>
    </row>
    <row r="15" spans="1:12" s="14" customFormat="1" ht="7.5" customHeight="1" x14ac:dyDescent="0.45">
      <c r="A15" s="13"/>
      <c r="B15" s="15"/>
      <c r="C15" s="55"/>
      <c r="D15" s="55"/>
      <c r="E15" s="60"/>
      <c r="F15" s="60"/>
      <c r="G15" s="60"/>
      <c r="H15" s="60"/>
      <c r="I15" s="132"/>
      <c r="J15" s="133"/>
      <c r="K15" s="61"/>
      <c r="L15" s="13"/>
    </row>
    <row r="16" spans="1:12" s="14" customFormat="1" ht="21.75" customHeight="1" x14ac:dyDescent="0.45">
      <c r="A16" s="13"/>
      <c r="B16" s="19"/>
      <c r="C16" s="260"/>
      <c r="D16" s="261"/>
      <c r="E16" s="258" t="s">
        <v>26</v>
      </c>
      <c r="F16" s="258"/>
      <c r="G16" s="258"/>
      <c r="H16" s="258"/>
      <c r="I16" s="258"/>
      <c r="J16" s="258"/>
      <c r="K16" s="259"/>
      <c r="L16" s="13"/>
    </row>
    <row r="17" spans="1:12" s="14" customFormat="1" ht="7.5" customHeight="1" x14ac:dyDescent="0.45">
      <c r="A17" s="13"/>
      <c r="B17" s="41"/>
      <c r="C17" s="42"/>
      <c r="D17" s="42"/>
      <c r="E17" s="43"/>
      <c r="F17" s="43"/>
      <c r="G17" s="43"/>
      <c r="H17" s="43"/>
      <c r="I17" s="134"/>
      <c r="J17" s="135"/>
      <c r="K17" s="44"/>
      <c r="L17" s="13"/>
    </row>
    <row r="18" spans="1:12" ht="6.75" customHeight="1" x14ac:dyDescent="0.45">
      <c r="B18" s="13"/>
      <c r="C18" s="13"/>
      <c r="D18" s="13"/>
      <c r="E18" s="13"/>
    </row>
    <row r="19" spans="1:12" s="14" customFormat="1" ht="48" customHeight="1" x14ac:dyDescent="0.45">
      <c r="A19" s="4"/>
      <c r="B19" s="235"/>
      <c r="C19" s="236"/>
      <c r="D19" s="236"/>
      <c r="E19" s="236"/>
      <c r="F19" s="236"/>
      <c r="G19" s="236"/>
      <c r="H19" s="236"/>
      <c r="I19" s="236"/>
      <c r="J19" s="236"/>
      <c r="K19" s="237"/>
      <c r="L19" s="4"/>
    </row>
    <row r="20" spans="1:12" ht="18.75" customHeight="1" x14ac:dyDescent="0.3"/>
  </sheetData>
  <sheetProtection selectLockedCells="1" selectUnlockedCells="1"/>
  <mergeCells count="11">
    <mergeCell ref="B19:K19"/>
    <mergeCell ref="B2:K2"/>
    <mergeCell ref="B5:K5"/>
    <mergeCell ref="B7:E7"/>
    <mergeCell ref="B8:E9"/>
    <mergeCell ref="K8:K9"/>
    <mergeCell ref="B12:K12"/>
    <mergeCell ref="C14:D14"/>
    <mergeCell ref="E14:K14"/>
    <mergeCell ref="C16:D16"/>
    <mergeCell ref="E16:K16"/>
  </mergeCells>
  <conditionalFormatting sqref="C16">
    <cfRule type="containsBlanks" dxfId="269" priority="1">
      <formula>LEN(TRIM(C16))=0</formula>
    </cfRule>
  </conditionalFormatting>
  <pageMargins left="0.7" right="0.7" top="0.75" bottom="0.75" header="0.3" footer="0.3"/>
  <pageSetup paperSize="8" scale="71" fitToWidth="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249977111117893"/>
  </sheetPr>
  <dimension ref="A1:J528"/>
  <sheetViews>
    <sheetView showGridLines="0" showRowColHeaders="0" zoomScale="60" zoomScaleNormal="60" workbookViewId="0">
      <selection activeCell="E16" sqref="E16"/>
    </sheetView>
  </sheetViews>
  <sheetFormatPr defaultColWidth="0" defaultRowHeight="13" zeroHeight="1" x14ac:dyDescent="0.3"/>
  <cols>
    <col min="1" max="1" width="5.7265625" style="9" customWidth="1"/>
    <col min="2" max="2" width="48.453125" style="9" customWidth="1"/>
    <col min="3" max="3" width="40.26953125" style="9" customWidth="1"/>
    <col min="4" max="4" width="48.453125" style="9" customWidth="1"/>
    <col min="5" max="5" width="40.26953125" style="9" customWidth="1"/>
    <col min="6" max="6" width="5.7265625" style="9" customWidth="1"/>
    <col min="7" max="16384" width="9.1796875" style="9" hidden="1"/>
  </cols>
  <sheetData>
    <row r="1" spans="2:5" ht="21.75" customHeight="1" x14ac:dyDescent="0.3"/>
    <row r="2" spans="2:5" ht="63.75" customHeight="1" x14ac:dyDescent="0.3">
      <c r="B2" s="238" t="s">
        <v>12</v>
      </c>
      <c r="C2" s="239"/>
      <c r="D2" s="239"/>
      <c r="E2" s="240"/>
    </row>
    <row r="3" spans="2:5" ht="7.5" customHeight="1" x14ac:dyDescent="0.3">
      <c r="B3" s="265"/>
      <c r="C3" s="266"/>
      <c r="D3" s="266"/>
      <c r="E3" s="267"/>
    </row>
    <row r="4" spans="2:5" ht="7.5" customHeight="1" x14ac:dyDescent="0.3">
      <c r="C4" s="4"/>
    </row>
    <row r="5" spans="2:5" ht="30" customHeight="1" x14ac:dyDescent="0.3">
      <c r="B5" s="146" t="s">
        <v>27</v>
      </c>
      <c r="C5" s="271"/>
      <c r="D5" s="272"/>
      <c r="E5" s="273"/>
    </row>
    <row r="6" spans="2:5" ht="6" customHeight="1" x14ac:dyDescent="0.5">
      <c r="B6" s="78"/>
      <c r="C6" s="21"/>
      <c r="D6" s="22"/>
      <c r="E6" s="22"/>
    </row>
    <row r="7" spans="2:5" ht="30" customHeight="1" x14ac:dyDescent="0.3">
      <c r="B7" s="146" t="s">
        <v>28</v>
      </c>
      <c r="C7" s="268"/>
      <c r="D7" s="269"/>
      <c r="E7" s="270"/>
    </row>
    <row r="8" spans="2:5" ht="6" customHeight="1" x14ac:dyDescent="0.5">
      <c r="B8" s="78"/>
      <c r="C8" s="21"/>
      <c r="D8" s="22"/>
      <c r="E8" s="22"/>
    </row>
    <row r="9" spans="2:5" ht="30" customHeight="1" x14ac:dyDescent="0.3">
      <c r="B9" s="146" t="s">
        <v>29</v>
      </c>
      <c r="C9" s="268"/>
      <c r="D9" s="269"/>
      <c r="E9" s="270"/>
    </row>
    <row r="10" spans="2:5" ht="6" customHeight="1" x14ac:dyDescent="0.5">
      <c r="B10" s="78"/>
      <c r="C10" s="21"/>
      <c r="D10" s="22"/>
      <c r="E10" s="22"/>
    </row>
    <row r="11" spans="2:5" ht="30" customHeight="1" x14ac:dyDescent="0.3">
      <c r="B11" s="146" t="s">
        <v>30</v>
      </c>
      <c r="C11" s="268"/>
      <c r="D11" s="269"/>
      <c r="E11" s="270"/>
    </row>
    <row r="12" spans="2:5" ht="6" customHeight="1" x14ac:dyDescent="0.5">
      <c r="B12" s="78"/>
      <c r="C12" s="21"/>
      <c r="D12" s="22"/>
      <c r="E12" s="22"/>
    </row>
    <row r="13" spans="2:5" ht="30" customHeight="1" x14ac:dyDescent="0.3">
      <c r="B13" s="146" t="s">
        <v>31</v>
      </c>
      <c r="C13" s="268"/>
      <c r="D13" s="269"/>
      <c r="E13" s="270"/>
    </row>
    <row r="14" spans="2:5" ht="6" customHeight="1" x14ac:dyDescent="0.5">
      <c r="B14" s="78"/>
      <c r="C14" s="21"/>
      <c r="D14" s="22"/>
      <c r="E14" s="22"/>
    </row>
    <row r="15" spans="2:5" ht="30" customHeight="1" x14ac:dyDescent="0.3">
      <c r="B15" s="146" t="s">
        <v>32</v>
      </c>
      <c r="C15" s="147"/>
      <c r="D15" s="145" t="s">
        <v>33</v>
      </c>
      <c r="E15" s="103"/>
    </row>
    <row r="16" spans="2:5" ht="6" customHeight="1" x14ac:dyDescent="0.5">
      <c r="B16" s="78"/>
      <c r="C16" s="21"/>
      <c r="D16" s="22"/>
      <c r="E16" s="22"/>
    </row>
    <row r="17" spans="2:10" ht="30" customHeight="1" x14ac:dyDescent="0.3">
      <c r="B17" s="146" t="s">
        <v>34</v>
      </c>
      <c r="C17" s="117"/>
      <c r="D17" s="145" t="s">
        <v>35</v>
      </c>
      <c r="E17" s="103"/>
    </row>
    <row r="18" spans="2:10" ht="6" customHeight="1" x14ac:dyDescent="0.5">
      <c r="C18" s="21"/>
      <c r="D18" s="22"/>
      <c r="E18" s="22"/>
    </row>
    <row r="19" spans="2:10" ht="33.75" customHeight="1" x14ac:dyDescent="0.3">
      <c r="B19" s="146" t="s">
        <v>36</v>
      </c>
      <c r="C19" s="81"/>
      <c r="D19" s="145" t="s">
        <v>37</v>
      </c>
      <c r="E19" s="81"/>
    </row>
    <row r="20" spans="2:10" ht="6" customHeight="1" x14ac:dyDescent="0.5">
      <c r="C20" s="21"/>
      <c r="D20" s="22"/>
      <c r="E20" s="22"/>
    </row>
    <row r="21" spans="2:10" ht="30" customHeight="1" x14ac:dyDescent="0.3">
      <c r="B21" s="274" t="s">
        <v>38</v>
      </c>
      <c r="C21" s="275"/>
      <c r="D21" s="275"/>
      <c r="E21" s="276"/>
    </row>
    <row r="22" spans="2:10" ht="116.25" customHeight="1" x14ac:dyDescent="0.3">
      <c r="B22" s="262"/>
      <c r="C22" s="263"/>
      <c r="D22" s="263"/>
      <c r="E22" s="264"/>
    </row>
    <row r="23" spans="2:10" ht="7.5" customHeight="1" x14ac:dyDescent="0.3"/>
    <row r="24" spans="2:10" ht="48" customHeight="1" x14ac:dyDescent="0.3">
      <c r="B24" s="235"/>
      <c r="C24" s="236"/>
      <c r="D24" s="236"/>
      <c r="E24" s="237"/>
      <c r="G24" s="79"/>
      <c r="H24" s="79"/>
      <c r="I24" s="79"/>
      <c r="J24" s="80"/>
    </row>
    <row r="25" spans="2:10" ht="19.5" customHeight="1" x14ac:dyDescent="0.3"/>
    <row r="26" spans="2:10" ht="12.75" hidden="1" customHeight="1" x14ac:dyDescent="0.3"/>
    <row r="27" spans="2:10" ht="12.75" hidden="1" customHeight="1" x14ac:dyDescent="0.3"/>
    <row r="28" spans="2:10" ht="12.75" hidden="1" customHeight="1" x14ac:dyDescent="0.3"/>
    <row r="29" spans="2:10" ht="12.75" hidden="1" customHeight="1" x14ac:dyDescent="0.3"/>
    <row r="30" spans="2:10" ht="12.75" hidden="1" customHeight="1" x14ac:dyDescent="0.3"/>
    <row r="31" spans="2:10" ht="12.75" hidden="1" customHeight="1" x14ac:dyDescent="0.3"/>
    <row r="32" spans="2:10" ht="12.75" hidden="1" customHeight="1" x14ac:dyDescent="0.3"/>
    <row r="33" ht="12.75" hidden="1" customHeight="1" x14ac:dyDescent="0.3"/>
    <row r="34" ht="12.75" hidden="1" customHeight="1" x14ac:dyDescent="0.3"/>
    <row r="35" ht="12.75" hidden="1" customHeight="1" x14ac:dyDescent="0.3"/>
    <row r="36" ht="12.75" hidden="1" customHeight="1" x14ac:dyDescent="0.3"/>
    <row r="37" ht="12.75" hidden="1" customHeight="1" x14ac:dyDescent="0.3"/>
    <row r="38" ht="12.75" hidden="1" customHeight="1" x14ac:dyDescent="0.3"/>
    <row r="39" ht="12.75" hidden="1" customHeight="1" x14ac:dyDescent="0.3"/>
    <row r="40" ht="12.75" hidden="1" customHeight="1" x14ac:dyDescent="0.3"/>
    <row r="41" ht="12.75" hidden="1" customHeight="1" x14ac:dyDescent="0.3"/>
    <row r="42" ht="12.75" hidden="1" customHeight="1" x14ac:dyDescent="0.3"/>
    <row r="43" ht="12.75" hidden="1" customHeight="1" x14ac:dyDescent="0.3"/>
    <row r="44" ht="12.75" hidden="1" customHeight="1" x14ac:dyDescent="0.3"/>
    <row r="45" ht="12.75" hidden="1" customHeight="1" x14ac:dyDescent="0.3"/>
    <row r="46" ht="12.75" hidden="1" customHeight="1" x14ac:dyDescent="0.3"/>
    <row r="47" ht="12.75" hidden="1" customHeight="1" x14ac:dyDescent="0.3"/>
    <row r="48" ht="12.75" hidden="1" customHeight="1" x14ac:dyDescent="0.3"/>
    <row r="49" ht="12.75" hidden="1" customHeight="1" x14ac:dyDescent="0.3"/>
    <row r="50" ht="12.75" hidden="1" customHeight="1" x14ac:dyDescent="0.3"/>
    <row r="51" ht="12.75" hidden="1" customHeight="1" x14ac:dyDescent="0.3"/>
    <row r="52" ht="12.75" hidden="1" customHeight="1" x14ac:dyDescent="0.3"/>
    <row r="53" ht="12.75" hidden="1" customHeight="1" x14ac:dyDescent="0.3"/>
    <row r="54" ht="12.75" hidden="1" customHeight="1" x14ac:dyDescent="0.3"/>
    <row r="55" ht="12.75" hidden="1" customHeight="1" x14ac:dyDescent="0.3"/>
    <row r="56" ht="12.75" hidden="1" customHeight="1" x14ac:dyDescent="0.3"/>
    <row r="57" ht="12.75" hidden="1" customHeight="1" x14ac:dyDescent="0.3"/>
    <row r="58" ht="12.75" hidden="1" customHeight="1" x14ac:dyDescent="0.3"/>
    <row r="59" ht="12.75" hidden="1" customHeight="1" x14ac:dyDescent="0.3"/>
    <row r="60" ht="12.75" hidden="1" customHeight="1" x14ac:dyDescent="0.3"/>
    <row r="61" ht="12.75" hidden="1" customHeight="1" x14ac:dyDescent="0.3"/>
    <row r="62" ht="12.75" hidden="1" customHeight="1" x14ac:dyDescent="0.3"/>
    <row r="63" ht="12.75" hidden="1" customHeight="1" x14ac:dyDescent="0.3"/>
    <row r="64" ht="12.75" hidden="1" customHeight="1" x14ac:dyDescent="0.3"/>
    <row r="65" ht="12.75" hidden="1" customHeight="1" x14ac:dyDescent="0.3"/>
    <row r="66" ht="12.75" hidden="1" customHeight="1" x14ac:dyDescent="0.3"/>
    <row r="67" ht="12.75" hidden="1" customHeight="1" x14ac:dyDescent="0.3"/>
    <row r="68" ht="12.75" hidden="1" customHeight="1" x14ac:dyDescent="0.3"/>
    <row r="69" ht="12.75" hidden="1" customHeight="1" x14ac:dyDescent="0.3"/>
    <row r="70" ht="12.75" hidden="1" customHeight="1" x14ac:dyDescent="0.3"/>
    <row r="71" ht="12.75" hidden="1" customHeight="1" x14ac:dyDescent="0.3"/>
    <row r="72" ht="12.75" hidden="1" customHeight="1" x14ac:dyDescent="0.3"/>
    <row r="73" ht="12.75" hidden="1" customHeight="1" x14ac:dyDescent="0.3"/>
    <row r="74" ht="12.75" hidden="1" customHeight="1" x14ac:dyDescent="0.3"/>
    <row r="75" ht="12.75" hidden="1" customHeight="1" x14ac:dyDescent="0.3"/>
    <row r="76" ht="12.75" hidden="1" customHeight="1" x14ac:dyDescent="0.3"/>
    <row r="77" ht="12.75" hidden="1" customHeight="1" x14ac:dyDescent="0.3"/>
    <row r="78" ht="12.75" hidden="1" customHeight="1" x14ac:dyDescent="0.3"/>
    <row r="79" ht="12.75" hidden="1" customHeight="1" x14ac:dyDescent="0.3"/>
    <row r="80" ht="12.75" hidden="1" customHeight="1" x14ac:dyDescent="0.3"/>
    <row r="81" ht="12.75" hidden="1" customHeight="1" x14ac:dyDescent="0.3"/>
    <row r="82" ht="12.75" hidden="1" customHeight="1" x14ac:dyDescent="0.3"/>
    <row r="83" ht="12.75" hidden="1" customHeight="1" x14ac:dyDescent="0.3"/>
    <row r="84" ht="12.75" hidden="1" customHeight="1" x14ac:dyDescent="0.3"/>
    <row r="85" ht="12.75" hidden="1" customHeight="1" x14ac:dyDescent="0.3"/>
    <row r="86" ht="12.75" hidden="1" customHeight="1" x14ac:dyDescent="0.3"/>
    <row r="87" ht="12.75" hidden="1" customHeight="1" x14ac:dyDescent="0.3"/>
    <row r="88" ht="12.75" hidden="1" customHeight="1" x14ac:dyDescent="0.3"/>
    <row r="89" ht="12.75" hidden="1" customHeight="1" x14ac:dyDescent="0.3"/>
    <row r="90" ht="12.75" hidden="1" customHeight="1" x14ac:dyDescent="0.3"/>
    <row r="91" ht="12.75" hidden="1" customHeight="1" x14ac:dyDescent="0.3"/>
    <row r="92" ht="12.75" hidden="1" customHeight="1" x14ac:dyDescent="0.3"/>
    <row r="93" ht="12.75" hidden="1" customHeight="1" x14ac:dyDescent="0.3"/>
    <row r="94" ht="12.75" hidden="1" customHeight="1" x14ac:dyDescent="0.3"/>
    <row r="95" ht="12.75" hidden="1" customHeight="1" x14ac:dyDescent="0.3"/>
    <row r="96" ht="12.75" hidden="1" customHeight="1" x14ac:dyDescent="0.3"/>
    <row r="97" ht="12.75" hidden="1" customHeight="1" x14ac:dyDescent="0.3"/>
    <row r="98" ht="12.75" hidden="1" customHeight="1" x14ac:dyDescent="0.3"/>
    <row r="99" ht="12.75" hidden="1" customHeight="1" x14ac:dyDescent="0.3"/>
    <row r="100" ht="12.75" hidden="1" customHeight="1" x14ac:dyDescent="0.3"/>
    <row r="101" ht="12.75" hidden="1" customHeight="1" x14ac:dyDescent="0.3"/>
    <row r="102" ht="12.75" hidden="1" customHeight="1" x14ac:dyDescent="0.3"/>
    <row r="103" ht="12.75" hidden="1" customHeight="1" x14ac:dyDescent="0.3"/>
    <row r="104" ht="12.75" hidden="1" customHeight="1" x14ac:dyDescent="0.3"/>
    <row r="105" ht="12.75" hidden="1" customHeight="1" x14ac:dyDescent="0.3"/>
    <row r="106" ht="12.75" hidden="1" customHeight="1" x14ac:dyDescent="0.3"/>
    <row r="107" ht="12.75" hidden="1" customHeight="1" x14ac:dyDescent="0.3"/>
    <row r="108" ht="12.75" hidden="1" customHeight="1" x14ac:dyDescent="0.3"/>
    <row r="109" ht="12.75" hidden="1" customHeight="1" x14ac:dyDescent="0.3"/>
    <row r="110" ht="12.75" hidden="1" customHeight="1" x14ac:dyDescent="0.3"/>
    <row r="111" ht="12.75" hidden="1" customHeight="1" x14ac:dyDescent="0.3"/>
    <row r="112" ht="12.75" hidden="1" customHeight="1" x14ac:dyDescent="0.3"/>
    <row r="113" ht="12.75" hidden="1" customHeight="1" x14ac:dyDescent="0.3"/>
    <row r="114" ht="12.75" hidden="1" customHeight="1" x14ac:dyDescent="0.3"/>
    <row r="115" ht="12.75" hidden="1" customHeight="1" x14ac:dyDescent="0.3"/>
    <row r="116" ht="12.75" hidden="1" customHeight="1" x14ac:dyDescent="0.3"/>
    <row r="117" ht="12.75" hidden="1" customHeight="1" x14ac:dyDescent="0.3"/>
    <row r="118" ht="12.75" hidden="1" customHeight="1" x14ac:dyDescent="0.3"/>
    <row r="119" ht="12.75" hidden="1" customHeight="1" x14ac:dyDescent="0.3"/>
    <row r="120" ht="12.75" hidden="1" customHeight="1" x14ac:dyDescent="0.3"/>
    <row r="121" ht="12.75" hidden="1" customHeight="1" x14ac:dyDescent="0.3"/>
    <row r="122" ht="12.75" hidden="1" customHeight="1" x14ac:dyDescent="0.3"/>
    <row r="123" ht="12.75" hidden="1" customHeight="1" x14ac:dyDescent="0.3"/>
    <row r="124" ht="12.75" hidden="1" customHeight="1" x14ac:dyDescent="0.3"/>
    <row r="125" ht="12.75" hidden="1" customHeight="1" x14ac:dyDescent="0.3"/>
    <row r="126" ht="12.75" hidden="1" customHeight="1" x14ac:dyDescent="0.3"/>
    <row r="127" ht="12.75" hidden="1" customHeight="1" x14ac:dyDescent="0.3"/>
    <row r="128" ht="12.75" hidden="1" customHeight="1" x14ac:dyDescent="0.3"/>
    <row r="129" ht="12.75" hidden="1" customHeight="1" x14ac:dyDescent="0.3"/>
    <row r="130" ht="12.75" hidden="1" customHeight="1" x14ac:dyDescent="0.3"/>
    <row r="131" ht="12.75" hidden="1" customHeight="1" x14ac:dyDescent="0.3"/>
    <row r="132" ht="12.75" hidden="1" customHeight="1" x14ac:dyDescent="0.3"/>
    <row r="133" ht="12.75" hidden="1" customHeight="1" x14ac:dyDescent="0.3"/>
    <row r="134" ht="12.75" hidden="1" customHeight="1" x14ac:dyDescent="0.3"/>
    <row r="135" ht="12.75" hidden="1" customHeight="1" x14ac:dyDescent="0.3"/>
    <row r="136" ht="12.75" hidden="1" customHeight="1" x14ac:dyDescent="0.3"/>
    <row r="137" ht="12.75" hidden="1" customHeight="1" x14ac:dyDescent="0.3"/>
    <row r="138" ht="12.75" hidden="1" customHeight="1" x14ac:dyDescent="0.3"/>
    <row r="139" ht="12.75" hidden="1" customHeight="1" x14ac:dyDescent="0.3"/>
    <row r="140" ht="12.75" hidden="1" customHeight="1" x14ac:dyDescent="0.3"/>
    <row r="141" ht="12.75" hidden="1" customHeight="1" x14ac:dyDescent="0.3"/>
    <row r="142" ht="12.75" hidden="1" customHeight="1" x14ac:dyDescent="0.3"/>
    <row r="143" ht="12.75" hidden="1" customHeight="1" x14ac:dyDescent="0.3"/>
    <row r="144" ht="12.75" hidden="1" customHeight="1" x14ac:dyDescent="0.3"/>
    <row r="145" ht="12.75" hidden="1" customHeight="1" x14ac:dyDescent="0.3"/>
    <row r="146" ht="12.75" hidden="1" customHeight="1" x14ac:dyDescent="0.3"/>
    <row r="147" ht="12.75" hidden="1" customHeight="1" x14ac:dyDescent="0.3"/>
    <row r="148" ht="12.75" hidden="1" customHeight="1" x14ac:dyDescent="0.3"/>
    <row r="149" ht="12.75" hidden="1" customHeight="1" x14ac:dyDescent="0.3"/>
    <row r="150" ht="12.75" hidden="1" customHeight="1" x14ac:dyDescent="0.3"/>
    <row r="151" ht="12.75" hidden="1" customHeight="1" x14ac:dyDescent="0.3"/>
    <row r="152" ht="12.75" hidden="1" customHeight="1" x14ac:dyDescent="0.3"/>
    <row r="153" ht="12.75" hidden="1" customHeight="1" x14ac:dyDescent="0.3"/>
    <row r="154" ht="12.75" hidden="1" customHeight="1" x14ac:dyDescent="0.3"/>
    <row r="155" ht="12.75" hidden="1" customHeight="1" x14ac:dyDescent="0.3"/>
    <row r="156" ht="12.75" hidden="1" customHeight="1" x14ac:dyDescent="0.3"/>
    <row r="157" ht="12.75" hidden="1" customHeight="1" x14ac:dyDescent="0.3"/>
    <row r="158" ht="12.75" hidden="1" customHeight="1" x14ac:dyDescent="0.3"/>
    <row r="159" ht="12.75" hidden="1" customHeight="1" x14ac:dyDescent="0.3"/>
    <row r="160" ht="12.75" hidden="1" customHeight="1" x14ac:dyDescent="0.3"/>
    <row r="161" ht="12.75" hidden="1" customHeight="1" x14ac:dyDescent="0.3"/>
    <row r="162" ht="12.75" hidden="1" customHeight="1" x14ac:dyDescent="0.3"/>
    <row r="163" ht="12.75" hidden="1" customHeight="1" x14ac:dyDescent="0.3"/>
    <row r="164" ht="12.75" hidden="1" customHeight="1" x14ac:dyDescent="0.3"/>
    <row r="165" ht="12.75" hidden="1" customHeight="1" x14ac:dyDescent="0.3"/>
    <row r="166" ht="12.75" hidden="1" customHeight="1" x14ac:dyDescent="0.3"/>
    <row r="167" ht="12.75" hidden="1" customHeight="1" x14ac:dyDescent="0.3"/>
    <row r="168" ht="12.75" hidden="1" customHeight="1" x14ac:dyDescent="0.3"/>
    <row r="169" ht="12.75" hidden="1" customHeight="1" x14ac:dyDescent="0.3"/>
    <row r="170" ht="12.75" hidden="1" customHeight="1" x14ac:dyDescent="0.3"/>
    <row r="171" ht="12.75" hidden="1" customHeight="1" x14ac:dyDescent="0.3"/>
    <row r="172" ht="12.75" hidden="1" customHeight="1" x14ac:dyDescent="0.3"/>
    <row r="173" ht="12.75" hidden="1" customHeight="1" x14ac:dyDescent="0.3"/>
    <row r="174" ht="12.75" hidden="1" customHeight="1" x14ac:dyDescent="0.3"/>
    <row r="175" ht="12.75" hidden="1" customHeight="1" x14ac:dyDescent="0.3"/>
    <row r="176" ht="12.75" hidden="1" customHeight="1" x14ac:dyDescent="0.3"/>
    <row r="177" ht="12.75" hidden="1" customHeight="1" x14ac:dyDescent="0.3"/>
    <row r="178" ht="12.75" hidden="1" customHeight="1" x14ac:dyDescent="0.3"/>
    <row r="179" ht="12.75" hidden="1" customHeight="1" x14ac:dyDescent="0.3"/>
    <row r="180" ht="12.75" hidden="1" customHeight="1" x14ac:dyDescent="0.3"/>
    <row r="181" ht="12.75" hidden="1" customHeight="1" x14ac:dyDescent="0.3"/>
    <row r="182" ht="12.75" hidden="1" customHeight="1" x14ac:dyDescent="0.3"/>
    <row r="183" ht="12.75" hidden="1" customHeight="1" x14ac:dyDescent="0.3"/>
    <row r="184" ht="12.75" hidden="1" customHeight="1" x14ac:dyDescent="0.3"/>
    <row r="185" ht="12.75" hidden="1" customHeight="1" x14ac:dyDescent="0.3"/>
    <row r="186" ht="12.75" hidden="1" customHeight="1" x14ac:dyDescent="0.3"/>
    <row r="187" ht="12.75" hidden="1" customHeight="1" x14ac:dyDescent="0.3"/>
    <row r="188" ht="12.75" hidden="1" customHeight="1" x14ac:dyDescent="0.3"/>
    <row r="189" ht="12.75" hidden="1" customHeight="1" x14ac:dyDescent="0.3"/>
    <row r="190" ht="12.75" hidden="1" customHeight="1" x14ac:dyDescent="0.3"/>
    <row r="191" ht="12.75" hidden="1" customHeight="1" x14ac:dyDescent="0.3"/>
    <row r="192" ht="12.75" hidden="1" customHeight="1" x14ac:dyDescent="0.3"/>
    <row r="193" ht="12.75" hidden="1" customHeight="1" x14ac:dyDescent="0.3"/>
    <row r="194" ht="12.75" hidden="1" customHeight="1" x14ac:dyDescent="0.3"/>
    <row r="195" ht="12.75" hidden="1" customHeight="1" x14ac:dyDescent="0.3"/>
    <row r="196" ht="12.75" hidden="1" customHeight="1" x14ac:dyDescent="0.3"/>
    <row r="197" ht="12.75" hidden="1" customHeight="1" x14ac:dyDescent="0.3"/>
    <row r="198" ht="12.75" hidden="1" customHeight="1" x14ac:dyDescent="0.3"/>
    <row r="199" ht="12.75" hidden="1" customHeight="1" x14ac:dyDescent="0.3"/>
    <row r="200" ht="12.75" hidden="1" customHeight="1" x14ac:dyDescent="0.3"/>
    <row r="201" ht="12.75" hidden="1" customHeight="1" x14ac:dyDescent="0.3"/>
    <row r="202" ht="12.75" hidden="1" customHeight="1" x14ac:dyDescent="0.3"/>
    <row r="203" ht="12.75" hidden="1" customHeight="1" x14ac:dyDescent="0.3"/>
    <row r="204" ht="12.75" hidden="1" customHeight="1" x14ac:dyDescent="0.3"/>
    <row r="205" ht="12.75" hidden="1" customHeight="1" x14ac:dyDescent="0.3"/>
    <row r="206" ht="12.75" hidden="1" customHeight="1" x14ac:dyDescent="0.3"/>
    <row r="207" ht="12.75" hidden="1" customHeight="1" x14ac:dyDescent="0.3"/>
    <row r="208" ht="12.75" hidden="1" customHeight="1" x14ac:dyDescent="0.3"/>
    <row r="209" ht="12.75" hidden="1" customHeight="1" x14ac:dyDescent="0.3"/>
    <row r="210" ht="12.75" hidden="1" customHeight="1" x14ac:dyDescent="0.3"/>
    <row r="211" ht="12.75" hidden="1" customHeight="1" x14ac:dyDescent="0.3"/>
    <row r="212" ht="12.75" hidden="1" customHeight="1" x14ac:dyDescent="0.3"/>
    <row r="213" ht="12.75" hidden="1" customHeight="1" x14ac:dyDescent="0.3"/>
    <row r="214" ht="12.75" hidden="1" customHeight="1" x14ac:dyDescent="0.3"/>
    <row r="215" ht="12.75" hidden="1" customHeight="1" x14ac:dyDescent="0.3"/>
    <row r="216" ht="12.75" hidden="1" customHeight="1" x14ac:dyDescent="0.3"/>
    <row r="217" ht="12.75" hidden="1" customHeight="1" x14ac:dyDescent="0.3"/>
    <row r="218" ht="12.75" hidden="1" customHeight="1" x14ac:dyDescent="0.3"/>
    <row r="219" ht="12.75" hidden="1" customHeight="1" x14ac:dyDescent="0.3"/>
    <row r="220" ht="12.75" hidden="1" customHeight="1" x14ac:dyDescent="0.3"/>
    <row r="221" ht="12.75" hidden="1" customHeight="1" x14ac:dyDescent="0.3"/>
    <row r="222" ht="12.75" hidden="1" customHeight="1" x14ac:dyDescent="0.3"/>
    <row r="223" ht="12.75" hidden="1" customHeight="1" x14ac:dyDescent="0.3"/>
    <row r="224" ht="12.75" hidden="1" customHeight="1" x14ac:dyDescent="0.3"/>
    <row r="225" ht="12.75" hidden="1" customHeight="1" x14ac:dyDescent="0.3"/>
    <row r="226" ht="12.75" hidden="1" customHeight="1" x14ac:dyDescent="0.3"/>
    <row r="227" ht="12.75" hidden="1" customHeight="1" x14ac:dyDescent="0.3"/>
    <row r="228" ht="12.75" hidden="1" customHeight="1" x14ac:dyDescent="0.3"/>
    <row r="229" ht="12.75" hidden="1" customHeight="1" x14ac:dyDescent="0.3"/>
    <row r="230" ht="12.75" hidden="1" customHeight="1" x14ac:dyDescent="0.3"/>
    <row r="231" ht="12.75" hidden="1" customHeight="1" x14ac:dyDescent="0.3"/>
    <row r="232" ht="12.75" hidden="1" customHeight="1" x14ac:dyDescent="0.3"/>
    <row r="233" ht="12.75" hidden="1" customHeight="1" x14ac:dyDescent="0.3"/>
    <row r="234" ht="12.75" hidden="1" customHeight="1" x14ac:dyDescent="0.3"/>
    <row r="235" ht="12.75" hidden="1" customHeight="1" x14ac:dyDescent="0.3"/>
    <row r="236" ht="12.75" hidden="1" customHeight="1" x14ac:dyDescent="0.3"/>
    <row r="237" ht="12.75" hidden="1" customHeight="1" x14ac:dyDescent="0.3"/>
    <row r="238" ht="12.75" hidden="1" customHeight="1" x14ac:dyDescent="0.3"/>
    <row r="239" ht="12.75" hidden="1" customHeight="1" x14ac:dyDescent="0.3"/>
    <row r="240" ht="12.75" hidden="1" customHeight="1" x14ac:dyDescent="0.3"/>
    <row r="241" ht="12.75" hidden="1" customHeight="1" x14ac:dyDescent="0.3"/>
    <row r="242" ht="12.75" hidden="1" customHeight="1" x14ac:dyDescent="0.3"/>
    <row r="243" ht="12.75" hidden="1" customHeight="1" x14ac:dyDescent="0.3"/>
    <row r="244" ht="12.75" hidden="1" customHeight="1" x14ac:dyDescent="0.3"/>
    <row r="245" ht="12.75" hidden="1" customHeight="1" x14ac:dyDescent="0.3"/>
    <row r="246" ht="12.75" hidden="1" customHeight="1" x14ac:dyDescent="0.3"/>
    <row r="247" ht="12.75" hidden="1" customHeight="1" x14ac:dyDescent="0.3"/>
    <row r="248" ht="12.75" hidden="1" customHeight="1" x14ac:dyDescent="0.3"/>
    <row r="249" ht="12.75" hidden="1" customHeight="1" x14ac:dyDescent="0.3"/>
    <row r="250" ht="12.75" hidden="1" customHeight="1" x14ac:dyDescent="0.3"/>
    <row r="251" ht="12.75" hidden="1" customHeight="1" x14ac:dyDescent="0.3"/>
    <row r="252" ht="12.75" hidden="1" customHeight="1" x14ac:dyDescent="0.3"/>
    <row r="253" ht="12.75" hidden="1" customHeight="1" x14ac:dyDescent="0.3"/>
    <row r="254" ht="12.75" hidden="1" customHeight="1" x14ac:dyDescent="0.3"/>
    <row r="255" ht="12.75" hidden="1" customHeight="1" x14ac:dyDescent="0.3"/>
    <row r="256" ht="12.75" hidden="1" customHeight="1" x14ac:dyDescent="0.3"/>
    <row r="257" ht="12.75" hidden="1" customHeight="1" x14ac:dyDescent="0.3"/>
    <row r="258" ht="12.75" hidden="1" customHeight="1" x14ac:dyDescent="0.3"/>
    <row r="259" ht="12.75" hidden="1" customHeight="1" x14ac:dyDescent="0.3"/>
    <row r="260" ht="12.75" hidden="1" customHeight="1" x14ac:dyDescent="0.3"/>
    <row r="261" ht="12.75" hidden="1" customHeight="1" x14ac:dyDescent="0.3"/>
    <row r="262" ht="12.75" hidden="1" customHeight="1" x14ac:dyDescent="0.3"/>
    <row r="263" ht="12.75" hidden="1" customHeight="1" x14ac:dyDescent="0.3"/>
    <row r="264" ht="12.75" hidden="1" customHeight="1" x14ac:dyDescent="0.3"/>
    <row r="265" ht="12.75" hidden="1" customHeight="1" x14ac:dyDescent="0.3"/>
    <row r="266" ht="12.75" hidden="1" customHeight="1" x14ac:dyDescent="0.3"/>
    <row r="267" ht="12.75" hidden="1" customHeight="1" x14ac:dyDescent="0.3"/>
    <row r="268" ht="12.75" hidden="1" customHeight="1" x14ac:dyDescent="0.3"/>
    <row r="269" ht="12.75" hidden="1" customHeight="1" x14ac:dyDescent="0.3"/>
    <row r="270" ht="12.75" hidden="1" customHeight="1" x14ac:dyDescent="0.3"/>
    <row r="271" ht="12.75" hidden="1" customHeight="1" x14ac:dyDescent="0.3"/>
    <row r="272" ht="12.75" hidden="1" customHeight="1" x14ac:dyDescent="0.3"/>
    <row r="273" ht="12.75" hidden="1" customHeight="1" x14ac:dyDescent="0.3"/>
    <row r="274" ht="12.75" hidden="1" customHeight="1" x14ac:dyDescent="0.3"/>
    <row r="275" ht="12.75" hidden="1" customHeight="1" x14ac:dyDescent="0.3"/>
    <row r="276" ht="12.75" hidden="1" customHeight="1" x14ac:dyDescent="0.3"/>
    <row r="277" ht="12.75" hidden="1" customHeight="1" x14ac:dyDescent="0.3"/>
    <row r="278" ht="12.75" hidden="1" customHeight="1" x14ac:dyDescent="0.3"/>
    <row r="279" ht="12.75" hidden="1" customHeight="1" x14ac:dyDescent="0.3"/>
    <row r="280" ht="12.75" hidden="1" customHeight="1" x14ac:dyDescent="0.3"/>
    <row r="281" ht="12.75" hidden="1" customHeight="1" x14ac:dyDescent="0.3"/>
    <row r="282" ht="12.75" hidden="1" customHeight="1" x14ac:dyDescent="0.3"/>
    <row r="283" ht="12.75" hidden="1" customHeight="1" x14ac:dyDescent="0.3"/>
    <row r="284" ht="12.75" hidden="1" customHeight="1" x14ac:dyDescent="0.3"/>
    <row r="285" ht="12.75" hidden="1" customHeight="1" x14ac:dyDescent="0.3"/>
    <row r="286" ht="12.75" hidden="1" customHeight="1" x14ac:dyDescent="0.3"/>
    <row r="287" ht="12.75" hidden="1" customHeight="1" x14ac:dyDescent="0.3"/>
    <row r="288" ht="12.75" hidden="1" customHeight="1" x14ac:dyDescent="0.3"/>
    <row r="289" ht="12.75" hidden="1" customHeight="1" x14ac:dyDescent="0.3"/>
    <row r="290" ht="12.75" hidden="1" customHeight="1" x14ac:dyDescent="0.3"/>
    <row r="291" ht="12.75" hidden="1" customHeight="1" x14ac:dyDescent="0.3"/>
    <row r="292" ht="12.75" hidden="1" customHeight="1" x14ac:dyDescent="0.3"/>
    <row r="293" ht="12.75" hidden="1" customHeight="1" x14ac:dyDescent="0.3"/>
    <row r="294" ht="12.75" hidden="1" customHeight="1" x14ac:dyDescent="0.3"/>
    <row r="295" ht="12.75" hidden="1" customHeight="1" x14ac:dyDescent="0.3"/>
    <row r="296" ht="12.75" hidden="1" customHeight="1" x14ac:dyDescent="0.3"/>
    <row r="297" ht="12.75" hidden="1" customHeight="1" x14ac:dyDescent="0.3"/>
    <row r="298" ht="12.75" hidden="1" customHeight="1" x14ac:dyDescent="0.3"/>
    <row r="299" ht="12.75" hidden="1" customHeight="1" x14ac:dyDescent="0.3"/>
    <row r="300" ht="12.75" hidden="1" customHeight="1" x14ac:dyDescent="0.3"/>
    <row r="301" ht="12.75" hidden="1" customHeight="1" x14ac:dyDescent="0.3"/>
    <row r="302" ht="12.75" hidden="1" customHeight="1" x14ac:dyDescent="0.3"/>
    <row r="303" ht="12.75" hidden="1" customHeight="1" x14ac:dyDescent="0.3"/>
    <row r="304" ht="12.75" hidden="1" customHeight="1" x14ac:dyDescent="0.3"/>
    <row r="305" ht="12.75" hidden="1" customHeight="1" x14ac:dyDescent="0.3"/>
    <row r="306" ht="12.75" hidden="1" customHeight="1" x14ac:dyDescent="0.3"/>
    <row r="307" ht="12.75" hidden="1" customHeight="1" x14ac:dyDescent="0.3"/>
    <row r="308" ht="12.75" hidden="1" customHeight="1" x14ac:dyDescent="0.3"/>
    <row r="309" ht="12.75" hidden="1" customHeight="1" x14ac:dyDescent="0.3"/>
    <row r="310" ht="12.75" hidden="1" customHeight="1" x14ac:dyDescent="0.3"/>
    <row r="311" ht="12.75" hidden="1" customHeight="1" x14ac:dyDescent="0.3"/>
    <row r="312" ht="12.75" hidden="1" customHeight="1" x14ac:dyDescent="0.3"/>
    <row r="313" ht="12.75" hidden="1" customHeight="1" x14ac:dyDescent="0.3"/>
    <row r="314" ht="12.75" hidden="1" customHeight="1" x14ac:dyDescent="0.3"/>
    <row r="315" ht="12.75" hidden="1" customHeight="1" x14ac:dyDescent="0.3"/>
    <row r="316" ht="12.75" hidden="1" customHeight="1" x14ac:dyDescent="0.3"/>
    <row r="317" ht="12.75" hidden="1" customHeight="1" x14ac:dyDescent="0.3"/>
    <row r="318" ht="12.75" hidden="1" customHeight="1" x14ac:dyDescent="0.3"/>
    <row r="319" ht="12.75" hidden="1" customHeight="1" x14ac:dyDescent="0.3"/>
    <row r="320" ht="12.75" hidden="1" customHeight="1" x14ac:dyDescent="0.3"/>
    <row r="321" ht="12.75" hidden="1" customHeight="1" x14ac:dyDescent="0.3"/>
    <row r="322" ht="12.75" hidden="1" customHeight="1" x14ac:dyDescent="0.3"/>
    <row r="323" ht="12.75" hidden="1" customHeight="1" x14ac:dyDescent="0.3"/>
    <row r="324" ht="12.75" hidden="1" customHeight="1" x14ac:dyDescent="0.3"/>
    <row r="325" ht="12.75" hidden="1" customHeight="1" x14ac:dyDescent="0.3"/>
    <row r="326" ht="12.75" hidden="1" customHeight="1" x14ac:dyDescent="0.3"/>
    <row r="327" ht="12.75" hidden="1" customHeight="1" x14ac:dyDescent="0.3"/>
    <row r="328" ht="12.75" hidden="1" customHeight="1" x14ac:dyDescent="0.3"/>
    <row r="329" ht="12.75" hidden="1" customHeight="1" x14ac:dyDescent="0.3"/>
    <row r="330" ht="12.75" hidden="1" customHeight="1" x14ac:dyDescent="0.3"/>
    <row r="331" ht="12.75" hidden="1" customHeight="1" x14ac:dyDescent="0.3"/>
    <row r="332" ht="12.75" hidden="1" customHeight="1" x14ac:dyDescent="0.3"/>
    <row r="333" ht="12.75" hidden="1" customHeight="1" x14ac:dyDescent="0.3"/>
    <row r="334" ht="12.75" hidden="1" customHeight="1" x14ac:dyDescent="0.3"/>
    <row r="335" ht="12.75" hidden="1" customHeight="1" x14ac:dyDescent="0.3"/>
    <row r="336" ht="12.75" hidden="1" customHeight="1" x14ac:dyDescent="0.3"/>
    <row r="337" ht="12.75" hidden="1" customHeight="1" x14ac:dyDescent="0.3"/>
    <row r="338" ht="12.75" hidden="1" customHeight="1" x14ac:dyDescent="0.3"/>
    <row r="339" ht="12.75" hidden="1" customHeight="1" x14ac:dyDescent="0.3"/>
    <row r="340" ht="12.75" hidden="1" customHeight="1" x14ac:dyDescent="0.3"/>
    <row r="341" ht="12.75" hidden="1" customHeight="1" x14ac:dyDescent="0.3"/>
    <row r="342" ht="12.75" hidden="1" customHeight="1" x14ac:dyDescent="0.3"/>
    <row r="343" ht="12.75" hidden="1" customHeight="1" x14ac:dyDescent="0.3"/>
    <row r="344" ht="12.75" hidden="1" customHeight="1" x14ac:dyDescent="0.3"/>
    <row r="345" ht="12.75" hidden="1" customHeight="1" x14ac:dyDescent="0.3"/>
    <row r="346" ht="12.75" hidden="1" customHeight="1" x14ac:dyDescent="0.3"/>
    <row r="347" ht="12.75" hidden="1" customHeight="1" x14ac:dyDescent="0.3"/>
    <row r="348" ht="12.75" hidden="1" customHeight="1" x14ac:dyDescent="0.3"/>
    <row r="349" ht="12.75" hidden="1" customHeight="1" x14ac:dyDescent="0.3"/>
    <row r="350" ht="12.75" hidden="1" customHeight="1" x14ac:dyDescent="0.3"/>
    <row r="351" ht="12.75" hidden="1" customHeight="1" x14ac:dyDescent="0.3"/>
    <row r="352" ht="12.75" hidden="1" customHeight="1" x14ac:dyDescent="0.3"/>
    <row r="353" ht="12.75" hidden="1" customHeight="1" x14ac:dyDescent="0.3"/>
    <row r="354" ht="12.75" hidden="1" customHeight="1" x14ac:dyDescent="0.3"/>
    <row r="355" ht="12.75" hidden="1" customHeight="1" x14ac:dyDescent="0.3"/>
    <row r="356" ht="12.75" hidden="1" customHeight="1" x14ac:dyDescent="0.3"/>
    <row r="357" ht="12.75" hidden="1" customHeight="1" x14ac:dyDescent="0.3"/>
    <row r="358" ht="12.75" hidden="1" customHeight="1" x14ac:dyDescent="0.3"/>
    <row r="359" ht="12.75" hidden="1" customHeight="1" x14ac:dyDescent="0.3"/>
    <row r="360" ht="12.75" hidden="1" customHeight="1" x14ac:dyDescent="0.3"/>
    <row r="361" ht="12.75" hidden="1" customHeight="1" x14ac:dyDescent="0.3"/>
    <row r="362" ht="12.75" hidden="1" customHeight="1" x14ac:dyDescent="0.3"/>
    <row r="363" ht="12.75" hidden="1" customHeight="1" x14ac:dyDescent="0.3"/>
    <row r="364" ht="12.75" hidden="1" customHeight="1" x14ac:dyDescent="0.3"/>
    <row r="365" ht="12.75" hidden="1" customHeight="1" x14ac:dyDescent="0.3"/>
    <row r="366" ht="12.75" hidden="1" customHeight="1" x14ac:dyDescent="0.3"/>
    <row r="367" ht="12.75" hidden="1" customHeight="1" x14ac:dyDescent="0.3"/>
    <row r="368" ht="12.75" hidden="1" customHeight="1" x14ac:dyDescent="0.3"/>
    <row r="369" ht="12.75" hidden="1" customHeight="1" x14ac:dyDescent="0.3"/>
    <row r="370" ht="12.75" hidden="1" customHeight="1" x14ac:dyDescent="0.3"/>
    <row r="371" ht="12.75" hidden="1" customHeight="1" x14ac:dyDescent="0.3"/>
    <row r="372" ht="12.75" hidden="1" customHeight="1" x14ac:dyDescent="0.3"/>
    <row r="373" ht="12.75" hidden="1" customHeight="1" x14ac:dyDescent="0.3"/>
    <row r="374" ht="12.75" hidden="1" customHeight="1" x14ac:dyDescent="0.3"/>
    <row r="375" ht="12.75" hidden="1" customHeight="1" x14ac:dyDescent="0.3"/>
    <row r="376" ht="12.75" hidden="1" customHeight="1" x14ac:dyDescent="0.3"/>
    <row r="377" ht="12.75" hidden="1" customHeight="1" x14ac:dyDescent="0.3"/>
    <row r="378" ht="12.75" hidden="1" customHeight="1" x14ac:dyDescent="0.3"/>
    <row r="379" ht="12.75" hidden="1" customHeight="1" x14ac:dyDescent="0.3"/>
    <row r="380" ht="12.75" hidden="1" customHeight="1" x14ac:dyDescent="0.3"/>
    <row r="381" ht="12.75" hidden="1" customHeight="1" x14ac:dyDescent="0.3"/>
    <row r="382" ht="12.75" hidden="1" customHeight="1" x14ac:dyDescent="0.3"/>
    <row r="383" ht="12.75" hidden="1" customHeight="1" x14ac:dyDescent="0.3"/>
    <row r="384" ht="12.75" hidden="1" customHeight="1" x14ac:dyDescent="0.3"/>
    <row r="385" ht="12.75" hidden="1" customHeight="1" x14ac:dyDescent="0.3"/>
    <row r="386" ht="12.75" hidden="1" customHeight="1" x14ac:dyDescent="0.3"/>
    <row r="387" ht="12.75" hidden="1" customHeight="1" x14ac:dyDescent="0.3"/>
    <row r="388" ht="12.75" hidden="1" customHeight="1" x14ac:dyDescent="0.3"/>
    <row r="389" ht="12.75" hidden="1" customHeight="1" x14ac:dyDescent="0.3"/>
    <row r="390" ht="12.75" hidden="1" customHeight="1" x14ac:dyDescent="0.3"/>
    <row r="391" ht="12.75" hidden="1" customHeight="1" x14ac:dyDescent="0.3"/>
    <row r="392" ht="12.75" hidden="1" customHeight="1" x14ac:dyDescent="0.3"/>
    <row r="393" ht="12.75" hidden="1" customHeight="1" x14ac:dyDescent="0.3"/>
    <row r="394" ht="12.75" hidden="1" customHeight="1" x14ac:dyDescent="0.3"/>
    <row r="395" ht="12.75" hidden="1" customHeight="1" x14ac:dyDescent="0.3"/>
    <row r="396" ht="12.75" hidden="1" customHeight="1" x14ac:dyDescent="0.3"/>
    <row r="397" ht="12.75" hidden="1" customHeight="1" x14ac:dyDescent="0.3"/>
    <row r="398" ht="12.75" hidden="1" customHeight="1" x14ac:dyDescent="0.3"/>
    <row r="399" ht="12.75" hidden="1" customHeight="1" x14ac:dyDescent="0.3"/>
    <row r="400" ht="12.75" hidden="1" customHeight="1" x14ac:dyDescent="0.3"/>
    <row r="401" ht="12.75" hidden="1" customHeight="1" x14ac:dyDescent="0.3"/>
    <row r="402" ht="12.75" hidden="1" customHeight="1" x14ac:dyDescent="0.3"/>
    <row r="403" ht="12.75" hidden="1" customHeight="1" x14ac:dyDescent="0.3"/>
    <row r="404" ht="12.75" hidden="1" customHeight="1" x14ac:dyDescent="0.3"/>
    <row r="405" ht="12.75" hidden="1" customHeight="1" x14ac:dyDescent="0.3"/>
    <row r="406" ht="12.75" hidden="1" customHeight="1" x14ac:dyDescent="0.3"/>
    <row r="407" ht="12.75" hidden="1" customHeight="1" x14ac:dyDescent="0.3"/>
    <row r="408" ht="12.75" hidden="1" customHeight="1" x14ac:dyDescent="0.3"/>
    <row r="409" ht="12.75" hidden="1" customHeight="1" x14ac:dyDescent="0.3"/>
    <row r="410" ht="12.75" hidden="1" customHeight="1" x14ac:dyDescent="0.3"/>
    <row r="411" ht="12.75" hidden="1" customHeight="1" x14ac:dyDescent="0.3"/>
    <row r="412" ht="12.75" hidden="1" customHeight="1" x14ac:dyDescent="0.3"/>
    <row r="413" ht="12.75" hidden="1" customHeight="1" x14ac:dyDescent="0.3"/>
    <row r="414" ht="12.75" hidden="1" customHeight="1" x14ac:dyDescent="0.3"/>
    <row r="415" ht="12.75" hidden="1" customHeight="1" x14ac:dyDescent="0.3"/>
    <row r="416" ht="12.75" hidden="1" customHeight="1" x14ac:dyDescent="0.3"/>
    <row r="417" ht="12.75" hidden="1" customHeight="1" x14ac:dyDescent="0.3"/>
    <row r="418" ht="12.75" hidden="1" customHeight="1" x14ac:dyDescent="0.3"/>
    <row r="419" ht="12.75" hidden="1" customHeight="1" x14ac:dyDescent="0.3"/>
    <row r="420" ht="12.75" hidden="1" customHeight="1" x14ac:dyDescent="0.3"/>
    <row r="421" ht="12.75" hidden="1" customHeight="1" x14ac:dyDescent="0.3"/>
    <row r="422" ht="12.75" hidden="1" customHeight="1" x14ac:dyDescent="0.3"/>
    <row r="423" ht="12.75" hidden="1" customHeight="1" x14ac:dyDescent="0.3"/>
    <row r="424" ht="12.75" hidden="1" customHeight="1" x14ac:dyDescent="0.3"/>
    <row r="425" ht="12.75" hidden="1" customHeight="1" x14ac:dyDescent="0.3"/>
    <row r="426" ht="12.75" hidden="1" customHeight="1" x14ac:dyDescent="0.3"/>
    <row r="427" ht="12.75" hidden="1" customHeight="1" x14ac:dyDescent="0.3"/>
    <row r="428" ht="12.75" hidden="1" customHeight="1" x14ac:dyDescent="0.3"/>
    <row r="429" ht="12.75" hidden="1" customHeight="1" x14ac:dyDescent="0.3"/>
    <row r="430" ht="12.75" hidden="1" customHeight="1" x14ac:dyDescent="0.3"/>
    <row r="431" ht="12.75" hidden="1" customHeight="1" x14ac:dyDescent="0.3"/>
    <row r="432" ht="12.75" hidden="1" customHeight="1" x14ac:dyDescent="0.3"/>
    <row r="433" ht="12.75" hidden="1" customHeight="1" x14ac:dyDescent="0.3"/>
    <row r="434" ht="12.75" hidden="1" customHeight="1" x14ac:dyDescent="0.3"/>
    <row r="435" ht="12.75" hidden="1" customHeight="1" x14ac:dyDescent="0.3"/>
    <row r="436" ht="12.75" hidden="1" customHeight="1" x14ac:dyDescent="0.3"/>
    <row r="437" ht="12.75" hidden="1" customHeight="1" x14ac:dyDescent="0.3"/>
    <row r="438" ht="12.75" hidden="1" customHeight="1" x14ac:dyDescent="0.3"/>
    <row r="439" ht="12.75" hidden="1" customHeight="1" x14ac:dyDescent="0.3"/>
    <row r="440" ht="12.75" hidden="1" customHeight="1" x14ac:dyDescent="0.3"/>
    <row r="441" ht="12.75" hidden="1" customHeight="1" x14ac:dyDescent="0.3"/>
    <row r="442" ht="12.75" hidden="1" customHeight="1" x14ac:dyDescent="0.3"/>
    <row r="443" ht="12.75" hidden="1" customHeight="1" x14ac:dyDescent="0.3"/>
    <row r="444" ht="12.75" hidden="1" customHeight="1" x14ac:dyDescent="0.3"/>
    <row r="445" ht="12.75" hidden="1" customHeight="1" x14ac:dyDescent="0.3"/>
    <row r="446" ht="12.75" hidden="1" customHeight="1" x14ac:dyDescent="0.3"/>
    <row r="447" ht="12.75" hidden="1" customHeight="1" x14ac:dyDescent="0.3"/>
    <row r="448" ht="12.75" hidden="1" customHeight="1" x14ac:dyDescent="0.3"/>
    <row r="449" ht="12.75" hidden="1" customHeight="1" x14ac:dyDescent="0.3"/>
    <row r="450" ht="12.75" hidden="1" customHeight="1" x14ac:dyDescent="0.3"/>
    <row r="451" ht="12.75" hidden="1" customHeight="1" x14ac:dyDescent="0.3"/>
    <row r="452" ht="12.75" hidden="1" customHeight="1" x14ac:dyDescent="0.3"/>
    <row r="453" ht="12.75" hidden="1" customHeight="1" x14ac:dyDescent="0.3"/>
    <row r="454" ht="12.75" hidden="1" customHeight="1" x14ac:dyDescent="0.3"/>
    <row r="455" ht="12.75" hidden="1" customHeight="1" x14ac:dyDescent="0.3"/>
    <row r="456" ht="12.75" hidden="1" customHeight="1" x14ac:dyDescent="0.3"/>
    <row r="457" ht="12.75" hidden="1" customHeight="1" x14ac:dyDescent="0.3"/>
    <row r="458" ht="12.75" hidden="1" customHeight="1" x14ac:dyDescent="0.3"/>
    <row r="459" ht="12.75" hidden="1" customHeight="1" x14ac:dyDescent="0.3"/>
    <row r="460" ht="12.75" hidden="1" customHeight="1" x14ac:dyDescent="0.3"/>
    <row r="461" ht="12.75" hidden="1" customHeight="1" x14ac:dyDescent="0.3"/>
    <row r="462" ht="12.75" hidden="1" customHeight="1" x14ac:dyDescent="0.3"/>
    <row r="463" ht="12.75" hidden="1" customHeight="1" x14ac:dyDescent="0.3"/>
    <row r="464" ht="12.75" hidden="1" customHeight="1" x14ac:dyDescent="0.3"/>
    <row r="465" ht="12.75" hidden="1" customHeight="1" x14ac:dyDescent="0.3"/>
    <row r="466" ht="12.75" hidden="1" customHeight="1" x14ac:dyDescent="0.3"/>
    <row r="467" ht="12.75" hidden="1" customHeight="1" x14ac:dyDescent="0.3"/>
    <row r="468" ht="12.75" hidden="1" customHeight="1" x14ac:dyDescent="0.3"/>
    <row r="469" ht="12.75" hidden="1" customHeight="1" x14ac:dyDescent="0.3"/>
    <row r="470" ht="12.75" hidden="1" customHeight="1" x14ac:dyDescent="0.3"/>
    <row r="471" ht="12.75" hidden="1" customHeight="1" x14ac:dyDescent="0.3"/>
    <row r="472" ht="12.75" hidden="1" customHeight="1" x14ac:dyDescent="0.3"/>
    <row r="473" ht="12.75" hidden="1" customHeight="1" x14ac:dyDescent="0.3"/>
    <row r="474" ht="12.75" hidden="1" customHeight="1" x14ac:dyDescent="0.3"/>
    <row r="475" ht="12.75" hidden="1" customHeight="1" x14ac:dyDescent="0.3"/>
    <row r="476" ht="12.75" hidden="1" customHeight="1" x14ac:dyDescent="0.3"/>
    <row r="477" ht="12.75" hidden="1" customHeight="1" x14ac:dyDescent="0.3"/>
    <row r="478" ht="12.75" hidden="1" customHeight="1" x14ac:dyDescent="0.3"/>
    <row r="479" ht="12.75" hidden="1" customHeight="1" x14ac:dyDescent="0.3"/>
    <row r="480" ht="12.75" hidden="1" customHeight="1" x14ac:dyDescent="0.3"/>
    <row r="481" ht="12.75" hidden="1" customHeight="1" x14ac:dyDescent="0.3"/>
    <row r="482" ht="12.75" hidden="1" customHeight="1" x14ac:dyDescent="0.3"/>
    <row r="483" ht="12.75" hidden="1" customHeight="1" x14ac:dyDescent="0.3"/>
    <row r="484" ht="12.75" hidden="1" customHeight="1" x14ac:dyDescent="0.3"/>
    <row r="485" ht="12.75" hidden="1" customHeight="1" x14ac:dyDescent="0.3"/>
    <row r="486" ht="12.75" hidden="1" customHeight="1" x14ac:dyDescent="0.3"/>
    <row r="487" ht="12.75" hidden="1" customHeight="1" x14ac:dyDescent="0.3"/>
    <row r="488" ht="12.75" hidden="1" customHeight="1" x14ac:dyDescent="0.3"/>
    <row r="489" ht="12.75" hidden="1" customHeight="1" x14ac:dyDescent="0.3"/>
    <row r="490" ht="12.75" hidden="1" customHeight="1" x14ac:dyDescent="0.3"/>
    <row r="491" ht="12.75" hidden="1" customHeight="1" x14ac:dyDescent="0.3"/>
    <row r="492" ht="12.75" hidden="1" customHeight="1" x14ac:dyDescent="0.3"/>
    <row r="493" ht="12.75" hidden="1" customHeight="1" x14ac:dyDescent="0.3"/>
    <row r="494" ht="12.75" hidden="1" customHeight="1" x14ac:dyDescent="0.3"/>
    <row r="495" ht="12.75" hidden="1" customHeight="1" x14ac:dyDescent="0.3"/>
    <row r="496" ht="12.75" hidden="1" customHeight="1" x14ac:dyDescent="0.3"/>
    <row r="497" ht="12.75" hidden="1" customHeight="1" x14ac:dyDescent="0.3"/>
    <row r="498" ht="12.75" hidden="1" customHeight="1" x14ac:dyDescent="0.3"/>
    <row r="499" ht="12.75" hidden="1" customHeight="1" x14ac:dyDescent="0.3"/>
    <row r="500" ht="12.75" hidden="1" customHeight="1" x14ac:dyDescent="0.3"/>
    <row r="501" ht="12.75" hidden="1" customHeight="1" x14ac:dyDescent="0.3"/>
    <row r="502" ht="12.75" hidden="1" customHeight="1" x14ac:dyDescent="0.3"/>
    <row r="503" ht="12.75" hidden="1" customHeight="1" x14ac:dyDescent="0.3"/>
    <row r="504" ht="12.75" hidden="1" customHeight="1" x14ac:dyDescent="0.3"/>
    <row r="505" ht="12.75" hidden="1" customHeight="1" x14ac:dyDescent="0.3"/>
    <row r="506" ht="12.75" hidden="1" customHeight="1" x14ac:dyDescent="0.3"/>
    <row r="507" ht="12.75" hidden="1" customHeight="1" x14ac:dyDescent="0.3"/>
    <row r="508" ht="12.75" hidden="1" customHeight="1" x14ac:dyDescent="0.3"/>
    <row r="509" ht="12.75" hidden="1" customHeight="1" x14ac:dyDescent="0.3"/>
    <row r="510" ht="12.75" hidden="1" customHeight="1" x14ac:dyDescent="0.3"/>
    <row r="511" ht="12.75" hidden="1" customHeight="1" x14ac:dyDescent="0.3"/>
    <row r="512" ht="12.75" hidden="1" customHeight="1" x14ac:dyDescent="0.3"/>
    <row r="513" ht="12.75" hidden="1" customHeight="1" x14ac:dyDescent="0.3"/>
    <row r="514" ht="12.75" hidden="1" customHeight="1" x14ac:dyDescent="0.3"/>
    <row r="515" ht="12.75" hidden="1" customHeight="1" x14ac:dyDescent="0.3"/>
    <row r="516" ht="12.75" hidden="1" customHeight="1" x14ac:dyDescent="0.3"/>
    <row r="517" ht="12.75" hidden="1" customHeight="1" x14ac:dyDescent="0.3"/>
    <row r="518" ht="12.75" hidden="1" customHeight="1" x14ac:dyDescent="0.3"/>
    <row r="519" ht="12.75" hidden="1" customHeight="1" x14ac:dyDescent="0.3"/>
    <row r="520" ht="12.75" hidden="1" customHeight="1" x14ac:dyDescent="0.3"/>
    <row r="521" ht="12.75" hidden="1" customHeight="1" x14ac:dyDescent="0.3"/>
    <row r="522" ht="12.75" hidden="1" customHeight="1" x14ac:dyDescent="0.3"/>
    <row r="523" ht="12.75" hidden="1" customHeight="1" x14ac:dyDescent="0.3"/>
    <row r="524" ht="12.75" hidden="1" customHeight="1" x14ac:dyDescent="0.3"/>
    <row r="525" ht="12.75" hidden="1" customHeight="1" x14ac:dyDescent="0.3"/>
    <row r="526" ht="12.75" hidden="1" customHeight="1" x14ac:dyDescent="0.3"/>
    <row r="527" ht="12.75" hidden="1" customHeight="1" x14ac:dyDescent="0.3"/>
    <row r="528" ht="12.75" hidden="1" customHeight="1" x14ac:dyDescent="0.3"/>
  </sheetData>
  <sheetProtection selectLockedCells="1"/>
  <customSheetViews>
    <customSheetView guid="{0C7E0D39-2660-41D3-BFD2-EFD08976E7BA}" scale="160" showGridLines="0" showRowCol="0">
      <selection activeCell="C7" sqref="C7:F7"/>
      <pageMargins left="0" right="0" top="0" bottom="0" header="0" footer="0"/>
      <pageSetup paperSize="9" orientation="portrait" r:id="rId1"/>
    </customSheetView>
  </customSheetViews>
  <mergeCells count="10">
    <mergeCell ref="B22:E22"/>
    <mergeCell ref="B24:E24"/>
    <mergeCell ref="B2:E2"/>
    <mergeCell ref="B3:E3"/>
    <mergeCell ref="C11:E11"/>
    <mergeCell ref="C13:E13"/>
    <mergeCell ref="C5:E5"/>
    <mergeCell ref="C7:E7"/>
    <mergeCell ref="C9:E9"/>
    <mergeCell ref="B21:E21"/>
  </mergeCells>
  <conditionalFormatting sqref="C5:E5 C7:E7 C9:E9 C11:E11 C17:E17 C13:E13 B19:E19">
    <cfRule type="containsBlanks" dxfId="268" priority="14">
      <formula>LEN(TRIM(B5))=0</formula>
    </cfRule>
  </conditionalFormatting>
  <conditionalFormatting sqref="C19 E19">
    <cfRule type="expression" dxfId="267" priority="10">
      <formula>#REF!="Scoped out"</formula>
    </cfRule>
  </conditionalFormatting>
  <conditionalFormatting sqref="E19">
    <cfRule type="expression" dxfId="266" priority="9">
      <formula>$E$17="Area"</formula>
    </cfRule>
  </conditionalFormatting>
  <conditionalFormatting sqref="C15">
    <cfRule type="containsBlanks" dxfId="265" priority="16">
      <formula>LEN(TRIM(C15))=0</formula>
    </cfRule>
  </conditionalFormatting>
  <conditionalFormatting sqref="B22">
    <cfRule type="containsBlanks" dxfId="264" priority="5">
      <formula>LEN(TRIM(B22))=0</formula>
    </cfRule>
  </conditionalFormatting>
  <conditionalFormatting sqref="B22">
    <cfRule type="expression" dxfId="263" priority="4">
      <formula>#REF!="Scoped out"</formula>
    </cfRule>
  </conditionalFormatting>
  <conditionalFormatting sqref="D15">
    <cfRule type="containsBlanks" dxfId="262" priority="2">
      <formula>LEN(TRIM(D15))=0</formula>
    </cfRule>
  </conditionalFormatting>
  <conditionalFormatting sqref="E15">
    <cfRule type="containsBlanks" dxfId="261" priority="1">
      <formula>LEN(TRIM(E15))=0</formula>
    </cfRule>
  </conditionalFormatting>
  <dataValidations count="3">
    <dataValidation type="list" allowBlank="1" showInputMessage="1" showErrorMessage="1" sqref="E17" xr:uid="{00000000-0002-0000-0200-000000000000}">
      <formula1>ProjectType</formula1>
    </dataValidation>
    <dataValidation type="list" allowBlank="1" showInputMessage="1" showErrorMessage="1" sqref="C15" xr:uid="{00000000-0002-0000-0200-000001000000}">
      <formula1>System</formula1>
    </dataValidation>
    <dataValidation type="list" allowBlank="1" showInputMessage="1" showErrorMessage="1" sqref="E15" xr:uid="{00000000-0002-0000-0200-000002000000}">
      <formula1>Site_type</formula1>
    </dataValidation>
  </dataValidation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004788"/>
    <outlinePr summaryBelow="0" summaryRight="0"/>
    <pageSetUpPr fitToPage="1"/>
  </sheetPr>
  <dimension ref="A1:DN614"/>
  <sheetViews>
    <sheetView showGridLines="0" zoomScale="55" zoomScaleNormal="55" workbookViewId="0">
      <pane ySplit="10" topLeftCell="A11" activePane="bottomLeft" state="frozen"/>
      <selection activeCell="C1" sqref="C1"/>
      <selection pane="bottomLeft" activeCell="C12" sqref="C12"/>
    </sheetView>
  </sheetViews>
  <sheetFormatPr defaultColWidth="0" defaultRowHeight="0" customHeight="1" zeroHeight="1" x14ac:dyDescent="0.3"/>
  <cols>
    <col min="1" max="1" width="5.7265625" style="33" customWidth="1"/>
    <col min="2" max="2" width="7.7265625" style="34" customWidth="1"/>
    <col min="3" max="3" width="23.26953125" style="34" customWidth="1"/>
    <col min="4" max="4" width="38.81640625" style="34" customWidth="1"/>
    <col min="5" max="5" width="17.7265625" style="161" customWidth="1"/>
    <col min="6" max="6" width="18.7265625" style="161" hidden="1" customWidth="1"/>
    <col min="7" max="7" width="18.7265625" style="34" customWidth="1"/>
    <col min="8" max="8" width="10.26953125" style="34" hidden="1" customWidth="1"/>
    <col min="9" max="9" width="18.7265625" style="34" customWidth="1"/>
    <col min="10" max="10" width="10.26953125" style="34" hidden="1" customWidth="1"/>
    <col min="11" max="11" width="18.7265625" style="34" customWidth="1"/>
    <col min="12" max="12" width="10.26953125" style="34" hidden="1" customWidth="1"/>
    <col min="13" max="13" width="18.7265625" style="34" customWidth="1"/>
    <col min="14" max="14" width="10.26953125" style="34" hidden="1" customWidth="1"/>
    <col min="15" max="17" width="18.7265625" style="161" customWidth="1"/>
    <col min="18" max="18" width="1.81640625" style="36" customWidth="1"/>
    <col min="19" max="19" width="17.7265625" style="161" customWidth="1"/>
    <col min="20" max="20" width="14.26953125" style="161" hidden="1" customWidth="1"/>
    <col min="21" max="21" width="17.7265625" style="161" customWidth="1"/>
    <col min="22" max="27" width="14.26953125" style="161" customWidth="1"/>
    <col min="28" max="28" width="1.81640625" style="34" customWidth="1"/>
    <col min="29" max="29" width="18.7265625" style="34" customWidth="1"/>
    <col min="30" max="30" width="39.26953125" style="34" customWidth="1"/>
    <col min="31" max="31" width="18.7265625" style="161" customWidth="1"/>
    <col min="32" max="32" width="18.7265625" style="34" hidden="1" customWidth="1"/>
    <col min="33" max="33" width="18.7265625" style="34" customWidth="1"/>
    <col min="34" max="34" width="10.26953125" style="34" hidden="1" customWidth="1"/>
    <col min="35" max="35" width="18.7265625" style="34" customWidth="1"/>
    <col min="36" max="36" width="10.26953125" style="34" hidden="1" customWidth="1"/>
    <col min="37" max="37" width="18.7265625" style="34" customWidth="1"/>
    <col min="38" max="38" width="10.26953125" style="34" hidden="1" customWidth="1"/>
    <col min="39" max="39" width="18.7265625" style="34" customWidth="1"/>
    <col min="40" max="40" width="10.26953125" style="34" hidden="1" customWidth="1"/>
    <col min="41" max="43" width="18.7265625" style="161" hidden="1" customWidth="1"/>
    <col min="44" max="44" width="18.7265625" style="34" customWidth="1"/>
    <col min="45" max="45" width="18.7265625" style="34" hidden="1" customWidth="1"/>
    <col min="46" max="46" width="18.7265625" style="34" customWidth="1"/>
    <col min="47" max="47" width="18.7265625" style="34" hidden="1" customWidth="1"/>
    <col min="48" max="48" width="18.7265625" style="34" customWidth="1"/>
    <col min="49" max="49" width="18.7265625" style="34" hidden="1" customWidth="1"/>
    <col min="50" max="58" width="18.7265625" style="161" hidden="1" customWidth="1"/>
    <col min="59" max="61" width="18.81640625" style="161" customWidth="1"/>
    <col min="62" max="62" width="1.81640625" style="161" customWidth="1"/>
    <col min="63" max="65" width="18.81640625" style="161" customWidth="1"/>
    <col min="66" max="66" width="1.81640625" style="177" customWidth="1"/>
    <col min="67" max="67" width="18.7265625" style="177" customWidth="1"/>
    <col min="68" max="69" width="18.81640625" style="177" customWidth="1"/>
    <col min="70" max="70" width="1.81640625" style="36" customWidth="1"/>
    <col min="71" max="71" width="109.26953125" style="34" customWidth="1"/>
    <col min="72" max="72" width="5.7265625" style="35" customWidth="1"/>
    <col min="73" max="76" width="2.81640625" style="33" hidden="1" customWidth="1"/>
    <col min="77" max="79" width="0" style="33" hidden="1" customWidth="1"/>
    <col min="80" max="80" width="18.7265625" style="33" hidden="1" customWidth="1"/>
    <col min="81" max="81" width="0" style="33" hidden="1" customWidth="1"/>
    <col min="82" max="82" width="18.7265625" style="33" hidden="1" customWidth="1"/>
    <col min="83" max="83" width="0" style="33" hidden="1" customWidth="1"/>
    <col min="84" max="84" width="18.7265625" style="33" hidden="1" customWidth="1"/>
    <col min="85" max="85" width="0" style="33" hidden="1" customWidth="1"/>
    <col min="86" max="86" width="10.1796875" style="33" hidden="1" customWidth="1"/>
    <col min="87" max="89" width="16.453125" style="33" hidden="1" customWidth="1"/>
    <col min="90" max="90" width="0" style="33" hidden="1" customWidth="1"/>
    <col min="91" max="91" width="1.54296875" style="33" hidden="1" customWidth="1"/>
    <col min="92" max="101" width="0" style="33" hidden="1" customWidth="1"/>
    <col min="102" max="105" width="2.81640625" style="33" hidden="1" customWidth="1"/>
    <col min="106" max="118" width="0" style="33" hidden="1" customWidth="1"/>
    <col min="119" max="16384" width="9.1796875" style="33" hidden="1"/>
  </cols>
  <sheetData>
    <row r="1" spans="2:78" ht="21.75" customHeight="1" x14ac:dyDescent="0.3">
      <c r="B1" s="23"/>
      <c r="C1" s="23"/>
      <c r="D1" s="9"/>
      <c r="E1" s="148"/>
      <c r="F1" s="148"/>
      <c r="G1" s="9"/>
      <c r="H1" s="9"/>
      <c r="I1" s="9"/>
      <c r="J1" s="9"/>
      <c r="K1" s="9"/>
      <c r="L1" s="9"/>
      <c r="M1" s="9"/>
      <c r="N1" s="9"/>
      <c r="O1" s="148"/>
      <c r="P1" s="148"/>
      <c r="Q1" s="148"/>
      <c r="R1" s="9"/>
      <c r="S1" s="148"/>
      <c r="T1" s="148"/>
      <c r="U1" s="148"/>
      <c r="V1" s="148"/>
      <c r="W1" s="148"/>
      <c r="X1" s="148"/>
      <c r="Y1" s="148"/>
      <c r="Z1" s="148"/>
      <c r="AA1" s="148"/>
      <c r="AB1" s="9"/>
      <c r="AC1" s="9"/>
      <c r="AD1" s="9"/>
      <c r="AE1" s="148"/>
      <c r="AF1" s="9"/>
      <c r="AG1" s="9"/>
      <c r="AH1" s="9"/>
      <c r="AI1" s="9"/>
      <c r="AJ1" s="9"/>
      <c r="AK1" s="9"/>
      <c r="AL1" s="9"/>
      <c r="AM1" s="9"/>
      <c r="AN1" s="9"/>
      <c r="AO1" s="148"/>
      <c r="AP1" s="148"/>
      <c r="AQ1" s="148"/>
      <c r="AR1" s="9"/>
      <c r="AS1" s="9"/>
      <c r="AT1" s="9"/>
      <c r="AU1" s="9"/>
      <c r="AV1" s="9"/>
      <c r="AW1" s="9"/>
      <c r="AX1" s="148"/>
      <c r="AY1" s="148"/>
      <c r="AZ1" s="148"/>
      <c r="BA1" s="148"/>
      <c r="BB1" s="148"/>
      <c r="BC1" s="148"/>
      <c r="BD1" s="148"/>
      <c r="BE1" s="148"/>
      <c r="BF1" s="148"/>
      <c r="BG1" s="148"/>
      <c r="BH1" s="148"/>
      <c r="BI1" s="148"/>
      <c r="BJ1" s="148"/>
      <c r="BK1" s="148"/>
      <c r="BL1" s="148"/>
      <c r="BM1" s="148"/>
      <c r="BN1" s="148"/>
      <c r="BO1" s="148"/>
      <c r="BP1" s="148"/>
      <c r="BQ1" s="148"/>
      <c r="BR1" s="9"/>
      <c r="BS1" s="9"/>
      <c r="BT1" s="9"/>
    </row>
    <row r="2" spans="2:78" ht="63.75" customHeight="1" x14ac:dyDescent="0.3">
      <c r="B2" s="279" t="s">
        <v>12</v>
      </c>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1"/>
      <c r="BT2" s="9"/>
    </row>
    <row r="3" spans="2:78" ht="7.5" customHeight="1" x14ac:dyDescent="0.3">
      <c r="B3" s="84"/>
      <c r="C3" s="85"/>
      <c r="D3" s="85"/>
      <c r="E3" s="149"/>
      <c r="F3" s="149"/>
      <c r="G3" s="85"/>
      <c r="H3" s="85"/>
      <c r="I3" s="85"/>
      <c r="J3" s="85"/>
      <c r="K3" s="85"/>
      <c r="L3" s="85"/>
      <c r="M3" s="85"/>
      <c r="N3" s="85"/>
      <c r="O3" s="149"/>
      <c r="P3" s="149"/>
      <c r="Q3" s="149"/>
      <c r="R3" s="85"/>
      <c r="S3" s="149"/>
      <c r="T3" s="149"/>
      <c r="U3" s="149"/>
      <c r="V3" s="149"/>
      <c r="W3" s="149"/>
      <c r="X3" s="149"/>
      <c r="Y3" s="149"/>
      <c r="Z3" s="149"/>
      <c r="AA3" s="149"/>
      <c r="AB3" s="85"/>
      <c r="AC3" s="85"/>
      <c r="AD3" s="85"/>
      <c r="AE3" s="149"/>
      <c r="AF3" s="85"/>
      <c r="AG3" s="85"/>
      <c r="AH3" s="85"/>
      <c r="AI3" s="85"/>
      <c r="AJ3" s="85"/>
      <c r="AK3" s="85"/>
      <c r="AL3" s="85"/>
      <c r="AM3" s="85"/>
      <c r="AN3" s="85"/>
      <c r="AO3" s="149"/>
      <c r="AP3" s="149"/>
      <c r="AQ3" s="149"/>
      <c r="AR3" s="85"/>
      <c r="AS3" s="85"/>
      <c r="AT3" s="85"/>
      <c r="AU3" s="85"/>
      <c r="AV3" s="85"/>
      <c r="AW3" s="85"/>
      <c r="AX3" s="149"/>
      <c r="AY3" s="149"/>
      <c r="AZ3" s="149"/>
      <c r="BA3" s="149"/>
      <c r="BB3" s="149"/>
      <c r="BC3" s="149"/>
      <c r="BD3" s="149"/>
      <c r="BE3" s="149"/>
      <c r="BF3" s="149"/>
      <c r="BG3" s="149"/>
      <c r="BH3" s="149"/>
      <c r="BI3" s="149"/>
      <c r="BJ3" s="149"/>
      <c r="BK3" s="149"/>
      <c r="BL3" s="149"/>
      <c r="BM3" s="149"/>
      <c r="BN3" s="149"/>
      <c r="BO3" s="149"/>
      <c r="BP3" s="149"/>
      <c r="BQ3" s="149"/>
      <c r="BR3" s="85"/>
      <c r="BS3" s="86"/>
      <c r="BT3" s="9"/>
    </row>
    <row r="4" spans="2:78" ht="7.5" customHeight="1" x14ac:dyDescent="0.45">
      <c r="B4" s="23"/>
      <c r="C4" s="23"/>
      <c r="D4" s="32"/>
      <c r="E4" s="150"/>
      <c r="F4" s="150"/>
      <c r="G4" s="32"/>
      <c r="H4" s="32"/>
      <c r="I4" s="32"/>
      <c r="J4" s="32"/>
      <c r="K4" s="32"/>
      <c r="L4" s="32"/>
      <c r="M4" s="32"/>
      <c r="N4" s="32"/>
      <c r="O4" s="148"/>
      <c r="P4" s="148"/>
      <c r="Q4" s="148"/>
      <c r="R4" s="38"/>
      <c r="S4" s="148"/>
      <c r="T4" s="148"/>
      <c r="U4" s="148"/>
      <c r="V4" s="148"/>
      <c r="W4" s="148"/>
      <c r="X4" s="148"/>
      <c r="Y4" s="148"/>
      <c r="Z4" s="148"/>
      <c r="AA4" s="148"/>
      <c r="AB4" s="9"/>
      <c r="AC4" s="9"/>
      <c r="AD4" s="9"/>
      <c r="AE4" s="148"/>
      <c r="AF4" s="32"/>
      <c r="AG4" s="32"/>
      <c r="AH4" s="32"/>
      <c r="AI4" s="32"/>
      <c r="AJ4" s="32"/>
      <c r="AK4" s="32"/>
      <c r="AL4" s="32"/>
      <c r="AM4" s="32"/>
      <c r="AN4" s="32"/>
      <c r="AO4" s="148"/>
      <c r="AP4" s="148"/>
      <c r="AQ4" s="148"/>
      <c r="AR4" s="9"/>
      <c r="AS4" s="9"/>
      <c r="AT4" s="9"/>
      <c r="AU4" s="9"/>
      <c r="AV4" s="9"/>
      <c r="AW4" s="9"/>
      <c r="AX4" s="148"/>
      <c r="AY4" s="148"/>
      <c r="AZ4" s="148"/>
      <c r="BA4" s="148"/>
      <c r="BB4" s="148"/>
      <c r="BC4" s="148"/>
      <c r="BD4" s="148"/>
      <c r="BE4" s="148"/>
      <c r="BF4" s="148"/>
      <c r="BG4" s="148"/>
      <c r="BH4" s="148"/>
      <c r="BI4" s="148"/>
      <c r="BJ4" s="148"/>
      <c r="BK4" s="148"/>
      <c r="BL4" s="148"/>
      <c r="BM4" s="148"/>
      <c r="BN4" s="172"/>
      <c r="BO4" s="172"/>
      <c r="BP4" s="172"/>
      <c r="BQ4" s="172"/>
      <c r="BR4" s="38"/>
      <c r="BS4" s="9"/>
      <c r="BT4" s="9"/>
    </row>
    <row r="5" spans="2:78" ht="30" customHeight="1" x14ac:dyDescent="0.3">
      <c r="B5" s="204" t="s">
        <v>39</v>
      </c>
      <c r="C5" s="205"/>
      <c r="D5" s="207"/>
      <c r="E5" s="208"/>
      <c r="F5" s="208"/>
      <c r="G5" s="207"/>
      <c r="H5" s="207"/>
      <c r="I5" s="207"/>
      <c r="J5" s="207"/>
      <c r="K5" s="207"/>
      <c r="L5" s="207"/>
      <c r="M5" s="207"/>
      <c r="N5" s="207"/>
      <c r="O5" s="208"/>
      <c r="P5" s="208"/>
      <c r="Q5" s="208"/>
      <c r="R5" s="207"/>
      <c r="S5" s="208"/>
      <c r="T5" s="208"/>
      <c r="U5" s="208"/>
      <c r="V5" s="208"/>
      <c r="W5" s="208"/>
      <c r="X5" s="208"/>
      <c r="Y5" s="208"/>
      <c r="Z5" s="208"/>
      <c r="AA5" s="208"/>
      <c r="AB5" s="207"/>
      <c r="AC5" s="207"/>
      <c r="AD5" s="207"/>
      <c r="AE5" s="208"/>
      <c r="AF5" s="207"/>
      <c r="AG5" s="207"/>
      <c r="AH5" s="207"/>
      <c r="AI5" s="207"/>
      <c r="AJ5" s="207"/>
      <c r="AK5" s="207"/>
      <c r="AL5" s="207"/>
      <c r="AM5" s="207"/>
      <c r="AN5" s="207"/>
      <c r="AO5" s="208"/>
      <c r="AP5" s="208"/>
      <c r="AQ5" s="208"/>
      <c r="AR5" s="207"/>
      <c r="AS5" s="207"/>
      <c r="AT5" s="207"/>
      <c r="AU5" s="207"/>
      <c r="AV5" s="207"/>
      <c r="AW5" s="207"/>
      <c r="AX5" s="208"/>
      <c r="AY5" s="208"/>
      <c r="AZ5" s="208"/>
      <c r="BA5" s="208"/>
      <c r="BB5" s="208"/>
      <c r="BC5" s="208"/>
      <c r="BD5" s="208"/>
      <c r="BE5" s="208"/>
      <c r="BF5" s="208"/>
      <c r="BG5" s="208"/>
      <c r="BH5" s="208"/>
      <c r="BI5" s="208"/>
      <c r="BJ5" s="208"/>
      <c r="BK5" s="208"/>
      <c r="BL5" s="208"/>
      <c r="BM5" s="208"/>
      <c r="BN5" s="208"/>
      <c r="BO5" s="208"/>
      <c r="BP5" s="208"/>
      <c r="BQ5" s="208"/>
      <c r="BR5" s="207"/>
      <c r="BS5" s="209"/>
      <c r="BT5" s="9"/>
    </row>
    <row r="6" spans="2:78" ht="33.75" customHeight="1" x14ac:dyDescent="0.3">
      <c r="B6" s="294" t="s">
        <v>40</v>
      </c>
      <c r="C6" s="295"/>
      <c r="D6" s="295"/>
      <c r="E6" s="295"/>
      <c r="F6" s="295"/>
      <c r="G6" s="295"/>
      <c r="H6" s="295"/>
      <c r="I6" s="295"/>
      <c r="J6" s="295"/>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295"/>
      <c r="BB6" s="295"/>
      <c r="BC6" s="295"/>
      <c r="BD6" s="295"/>
      <c r="BE6" s="295"/>
      <c r="BF6" s="295"/>
      <c r="BG6" s="295"/>
      <c r="BH6" s="295"/>
      <c r="BI6" s="295"/>
      <c r="BJ6" s="295"/>
      <c r="BK6" s="295"/>
      <c r="BL6" s="295"/>
      <c r="BM6" s="295"/>
      <c r="BN6" s="295"/>
      <c r="BO6" s="295"/>
      <c r="BP6" s="295"/>
      <c r="BQ6" s="295"/>
      <c r="BR6" s="295"/>
      <c r="BS6" s="296"/>
      <c r="BT6" s="9"/>
    </row>
    <row r="7" spans="2:78" ht="7.5" customHeight="1" x14ac:dyDescent="0.45">
      <c r="B7" s="23"/>
      <c r="C7" s="23"/>
      <c r="D7" s="37"/>
      <c r="E7" s="151"/>
      <c r="F7" s="151"/>
      <c r="G7" s="37"/>
      <c r="H7" s="37"/>
      <c r="I7" s="37"/>
      <c r="J7" s="37"/>
      <c r="K7" s="37"/>
      <c r="L7" s="37"/>
      <c r="M7" s="37"/>
      <c r="N7" s="37"/>
      <c r="O7" s="148"/>
      <c r="P7" s="148"/>
      <c r="Q7" s="148"/>
      <c r="R7" s="38"/>
      <c r="S7" s="148"/>
      <c r="T7" s="148"/>
      <c r="U7" s="148"/>
      <c r="V7" s="148"/>
      <c r="W7" s="148"/>
      <c r="X7" s="148"/>
      <c r="Y7" s="148"/>
      <c r="Z7" s="148"/>
      <c r="AA7" s="148"/>
      <c r="AB7" s="9"/>
      <c r="AC7" s="9"/>
      <c r="AD7" s="9"/>
      <c r="AE7" s="148"/>
      <c r="AF7" s="37"/>
      <c r="AG7" s="37"/>
      <c r="AH7" s="37"/>
      <c r="AI7" s="37"/>
      <c r="AJ7" s="37"/>
      <c r="AK7" s="37"/>
      <c r="AL7" s="37"/>
      <c r="AM7" s="37"/>
      <c r="AN7" s="37"/>
      <c r="AO7" s="148"/>
      <c r="AP7" s="148"/>
      <c r="AQ7" s="148"/>
      <c r="AR7" s="9"/>
      <c r="AS7" s="9"/>
      <c r="AT7" s="9"/>
      <c r="AU7" s="9"/>
      <c r="AV7" s="9"/>
      <c r="AW7" s="9"/>
      <c r="AX7" s="148"/>
      <c r="AY7" s="148"/>
      <c r="AZ7" s="148"/>
      <c r="BA7" s="148"/>
      <c r="BB7" s="148"/>
      <c r="BC7" s="148"/>
      <c r="BD7" s="148"/>
      <c r="BE7" s="148"/>
      <c r="BF7" s="148"/>
      <c r="BG7" s="148"/>
      <c r="BH7" s="148"/>
      <c r="BI7" s="148"/>
      <c r="BJ7" s="148"/>
      <c r="BK7" s="148"/>
      <c r="BL7" s="148"/>
      <c r="BM7" s="148"/>
      <c r="BN7" s="172"/>
      <c r="BO7" s="172"/>
      <c r="BP7" s="172"/>
      <c r="BQ7" s="172"/>
      <c r="BR7" s="38"/>
      <c r="BS7" s="9"/>
      <c r="BT7" s="9"/>
    </row>
    <row r="8" spans="2:78" ht="54" customHeight="1" x14ac:dyDescent="0.45">
      <c r="B8" s="297" t="s">
        <v>41</v>
      </c>
      <c r="C8" s="298"/>
      <c r="D8" s="298"/>
      <c r="E8" s="298"/>
      <c r="F8" s="298"/>
      <c r="G8" s="298"/>
      <c r="H8" s="298"/>
      <c r="I8" s="298"/>
      <c r="J8" s="298"/>
      <c r="K8" s="298"/>
      <c r="L8" s="298"/>
      <c r="M8" s="298"/>
      <c r="N8" s="298"/>
      <c r="O8" s="298"/>
      <c r="P8" s="298"/>
      <c r="Q8" s="299"/>
      <c r="R8" s="38"/>
      <c r="S8" s="300" t="s">
        <v>42</v>
      </c>
      <c r="T8" s="301"/>
      <c r="U8" s="301"/>
      <c r="V8" s="301"/>
      <c r="W8" s="301"/>
      <c r="X8" s="301"/>
      <c r="Y8" s="301"/>
      <c r="Z8" s="301"/>
      <c r="AA8" s="302"/>
      <c r="AB8" s="38"/>
      <c r="AC8" s="297" t="s">
        <v>43</v>
      </c>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9"/>
      <c r="BJ8" s="173"/>
      <c r="BK8" s="306" t="s">
        <v>44</v>
      </c>
      <c r="BL8" s="306"/>
      <c r="BM8" s="306"/>
      <c r="BN8" s="172"/>
      <c r="BO8" s="306" t="s">
        <v>45</v>
      </c>
      <c r="BP8" s="306"/>
      <c r="BQ8" s="306"/>
      <c r="BR8" s="38"/>
      <c r="BS8" s="9"/>
      <c r="BT8" s="9"/>
      <c r="BZ8" s="33" t="s">
        <v>46</v>
      </c>
    </row>
    <row r="9" spans="2:78" s="40" customFormat="1" ht="48" customHeight="1" x14ac:dyDescent="0.45">
      <c r="B9" s="290" t="s">
        <v>47</v>
      </c>
      <c r="C9" s="218" t="s">
        <v>48</v>
      </c>
      <c r="D9" s="290" t="str">
        <f>IF('Project Details'!$C$15="","Habitat Classification Methodology TBC",IF('Project Details'!$C$15=Functionality!$F$3,"Phase 1 Habitat","UK Habitats"))</f>
        <v>Habitat Classification Methodology TBC</v>
      </c>
      <c r="E9" s="152" t="s">
        <v>49</v>
      </c>
      <c r="F9" s="153" t="s">
        <v>49</v>
      </c>
      <c r="G9" s="219" t="s">
        <v>50</v>
      </c>
      <c r="H9" s="87" t="s">
        <v>51</v>
      </c>
      <c r="I9" s="219" t="s">
        <v>52</v>
      </c>
      <c r="J9" s="87" t="s">
        <v>51</v>
      </c>
      <c r="K9" s="219" t="s">
        <v>53</v>
      </c>
      <c r="L9" s="87" t="s">
        <v>51</v>
      </c>
      <c r="M9" s="219" t="s">
        <v>54</v>
      </c>
      <c r="N9" s="87" t="s">
        <v>51</v>
      </c>
      <c r="O9" s="282" t="s">
        <v>55</v>
      </c>
      <c r="P9" s="283"/>
      <c r="Q9" s="284"/>
      <c r="R9" s="201"/>
      <c r="S9" s="303" t="s">
        <v>49</v>
      </c>
      <c r="T9" s="304"/>
      <c r="U9" s="305"/>
      <c r="V9" s="286" t="s">
        <v>56</v>
      </c>
      <c r="W9" s="287"/>
      <c r="X9" s="286" t="s">
        <v>57</v>
      </c>
      <c r="Y9" s="287"/>
      <c r="Z9" s="286" t="s">
        <v>58</v>
      </c>
      <c r="AA9" s="287"/>
      <c r="AB9" s="201"/>
      <c r="AC9" s="288" t="s">
        <v>59</v>
      </c>
      <c r="AD9" s="288" t="str">
        <f>IF('Project Details'!$C$15="","Habitat Classification Methodology TBC",IF('Project Details'!$C$15=Functionality!$F$3,"Phase 1 Habitat","UK Habitats"))</f>
        <v>Habitat Classification Methodology TBC</v>
      </c>
      <c r="AE9" s="166" t="s">
        <v>49</v>
      </c>
      <c r="AF9" s="165" t="s">
        <v>49</v>
      </c>
      <c r="AG9" s="140" t="s">
        <v>50</v>
      </c>
      <c r="AH9" s="141" t="s">
        <v>51</v>
      </c>
      <c r="AI9" s="140" t="s">
        <v>60</v>
      </c>
      <c r="AJ9" s="141" t="s">
        <v>51</v>
      </c>
      <c r="AK9" s="140" t="s">
        <v>53</v>
      </c>
      <c r="AL9" s="141" t="s">
        <v>51</v>
      </c>
      <c r="AM9" s="140" t="s">
        <v>54</v>
      </c>
      <c r="AN9" s="141" t="s">
        <v>51</v>
      </c>
      <c r="AO9" s="171" t="s">
        <v>61</v>
      </c>
      <c r="AP9" s="171" t="s">
        <v>61</v>
      </c>
      <c r="AQ9" s="171" t="s">
        <v>61</v>
      </c>
      <c r="AR9" s="290" t="s">
        <v>62</v>
      </c>
      <c r="AS9" s="141" t="s">
        <v>51</v>
      </c>
      <c r="AT9" s="140" t="s">
        <v>63</v>
      </c>
      <c r="AU9" s="141" t="s">
        <v>51</v>
      </c>
      <c r="AV9" s="290" t="s">
        <v>64</v>
      </c>
      <c r="AW9" s="141" t="s">
        <v>51</v>
      </c>
      <c r="AX9" s="307" t="s">
        <v>65</v>
      </c>
      <c r="AY9" s="277"/>
      <c r="AZ9" s="277"/>
      <c r="BA9" s="277" t="s">
        <v>66</v>
      </c>
      <c r="BB9" s="277"/>
      <c r="BC9" s="277"/>
      <c r="BD9" s="277" t="s">
        <v>67</v>
      </c>
      <c r="BE9" s="277"/>
      <c r="BF9" s="278"/>
      <c r="BG9" s="285" t="s">
        <v>68</v>
      </c>
      <c r="BH9" s="285"/>
      <c r="BI9" s="285"/>
      <c r="BJ9" s="202"/>
      <c r="BK9" s="282" t="s">
        <v>69</v>
      </c>
      <c r="BL9" s="283"/>
      <c r="BM9" s="284"/>
      <c r="BN9" s="203"/>
      <c r="BO9" s="282" t="s">
        <v>70</v>
      </c>
      <c r="BP9" s="283"/>
      <c r="BQ9" s="284"/>
      <c r="BR9" s="38"/>
      <c r="BS9" s="9"/>
      <c r="BT9" s="39"/>
      <c r="BZ9" s="33" t="s">
        <v>71</v>
      </c>
    </row>
    <row r="10" spans="2:78" s="40" customFormat="1" ht="48" customHeight="1" x14ac:dyDescent="0.45">
      <c r="B10" s="289"/>
      <c r="C10" s="88" t="s">
        <v>72</v>
      </c>
      <c r="D10" s="289"/>
      <c r="E10" s="154" t="s">
        <v>73</v>
      </c>
      <c r="F10" s="155" t="s">
        <v>61</v>
      </c>
      <c r="G10" s="88" t="s">
        <v>74</v>
      </c>
      <c r="H10" s="113" t="s">
        <v>75</v>
      </c>
      <c r="I10" s="88" t="s">
        <v>76</v>
      </c>
      <c r="J10" s="113" t="s">
        <v>75</v>
      </c>
      <c r="K10" s="88" t="s">
        <v>76</v>
      </c>
      <c r="L10" s="113" t="s">
        <v>75</v>
      </c>
      <c r="M10" s="88" t="s">
        <v>76</v>
      </c>
      <c r="N10" s="113" t="s">
        <v>75</v>
      </c>
      <c r="O10" s="162" t="s">
        <v>77</v>
      </c>
      <c r="P10" s="162" t="s">
        <v>78</v>
      </c>
      <c r="Q10" s="162" t="s">
        <v>79</v>
      </c>
      <c r="R10" s="201"/>
      <c r="S10" s="168" t="s">
        <v>80</v>
      </c>
      <c r="T10" s="170" t="s">
        <v>80</v>
      </c>
      <c r="U10" s="168" t="s">
        <v>81</v>
      </c>
      <c r="V10" s="169" t="s">
        <v>80</v>
      </c>
      <c r="W10" s="169" t="s">
        <v>81</v>
      </c>
      <c r="X10" s="169" t="s">
        <v>80</v>
      </c>
      <c r="Y10" s="169" t="s">
        <v>81</v>
      </c>
      <c r="Z10" s="169" t="s">
        <v>80</v>
      </c>
      <c r="AA10" s="169" t="s">
        <v>81</v>
      </c>
      <c r="AB10" s="201"/>
      <c r="AC10" s="289"/>
      <c r="AD10" s="289"/>
      <c r="AE10" s="154" t="s">
        <v>73</v>
      </c>
      <c r="AF10" s="113" t="s">
        <v>61</v>
      </c>
      <c r="AG10" s="88" t="s">
        <v>74</v>
      </c>
      <c r="AH10" s="113" t="s">
        <v>75</v>
      </c>
      <c r="AI10" s="88" t="s">
        <v>76</v>
      </c>
      <c r="AJ10" s="113" t="s">
        <v>75</v>
      </c>
      <c r="AK10" s="88" t="s">
        <v>76</v>
      </c>
      <c r="AL10" s="113" t="s">
        <v>75</v>
      </c>
      <c r="AM10" s="88" t="s">
        <v>76</v>
      </c>
      <c r="AN10" s="113" t="s">
        <v>75</v>
      </c>
      <c r="AO10" s="162" t="s">
        <v>56</v>
      </c>
      <c r="AP10" s="162" t="s">
        <v>82</v>
      </c>
      <c r="AQ10" s="162" t="s">
        <v>83</v>
      </c>
      <c r="AR10" s="289"/>
      <c r="AS10" s="113" t="s">
        <v>84</v>
      </c>
      <c r="AT10" s="88" t="s">
        <v>85</v>
      </c>
      <c r="AU10" s="113" t="s">
        <v>84</v>
      </c>
      <c r="AV10" s="289"/>
      <c r="AW10" s="113" t="s">
        <v>84</v>
      </c>
      <c r="AX10" s="162" t="s">
        <v>56</v>
      </c>
      <c r="AY10" s="162" t="s">
        <v>82</v>
      </c>
      <c r="AZ10" s="162" t="s">
        <v>83</v>
      </c>
      <c r="BA10" s="162" t="s">
        <v>56</v>
      </c>
      <c r="BB10" s="162" t="s">
        <v>82</v>
      </c>
      <c r="BC10" s="162" t="s">
        <v>83</v>
      </c>
      <c r="BD10" s="162" t="s">
        <v>56</v>
      </c>
      <c r="BE10" s="162" t="s">
        <v>82</v>
      </c>
      <c r="BF10" s="162" t="s">
        <v>83</v>
      </c>
      <c r="BG10" s="162" t="s">
        <v>77</v>
      </c>
      <c r="BH10" s="162" t="s">
        <v>78</v>
      </c>
      <c r="BI10" s="162" t="s">
        <v>79</v>
      </c>
      <c r="BJ10" s="202"/>
      <c r="BK10" s="217" t="s">
        <v>77</v>
      </c>
      <c r="BL10" s="217" t="s">
        <v>78</v>
      </c>
      <c r="BM10" s="217" t="s">
        <v>79</v>
      </c>
      <c r="BN10" s="203"/>
      <c r="BO10" s="217" t="s">
        <v>77</v>
      </c>
      <c r="BP10" s="217" t="s">
        <v>78</v>
      </c>
      <c r="BQ10" s="217" t="s">
        <v>79</v>
      </c>
      <c r="BR10" s="38"/>
      <c r="BS10" s="200" t="s">
        <v>86</v>
      </c>
      <c r="BT10" s="39"/>
      <c r="BZ10" s="33"/>
    </row>
    <row r="11" spans="2:78" s="40" customFormat="1" ht="30" customHeight="1" x14ac:dyDescent="0.5">
      <c r="B11" s="94" t="s">
        <v>87</v>
      </c>
      <c r="C11" s="95"/>
      <c r="D11" s="96"/>
      <c r="E11" s="156"/>
      <c r="F11" s="157"/>
      <c r="G11" s="97"/>
      <c r="H11" s="97"/>
      <c r="I11" s="97"/>
      <c r="J11" s="97"/>
      <c r="K11" s="97"/>
      <c r="L11" s="97"/>
      <c r="M11" s="97"/>
      <c r="N11" s="97"/>
      <c r="O11" s="163">
        <f>SUM(O12:O511)</f>
        <v>0</v>
      </c>
      <c r="P11" s="163">
        <f>SUM(P12:P511)</f>
        <v>0</v>
      </c>
      <c r="Q11" s="163">
        <f>SUM(Q12:Q511)</f>
        <v>0</v>
      </c>
      <c r="R11" s="28"/>
      <c r="S11" s="163">
        <f>SUM(S12:S511)</f>
        <v>0</v>
      </c>
      <c r="T11" s="163">
        <f>SUM(T12:T511)</f>
        <v>0</v>
      </c>
      <c r="U11" s="163">
        <f t="shared" ref="U11:AA11" si="0">SUM(U12:U511)</f>
        <v>0</v>
      </c>
      <c r="V11" s="163">
        <f t="shared" si="0"/>
        <v>0</v>
      </c>
      <c r="W11" s="163">
        <f t="shared" si="0"/>
        <v>0</v>
      </c>
      <c r="X11" s="163">
        <f t="shared" si="0"/>
        <v>0</v>
      </c>
      <c r="Y11" s="163">
        <f t="shared" si="0"/>
        <v>0</v>
      </c>
      <c r="Z11" s="163">
        <f t="shared" si="0"/>
        <v>0</v>
      </c>
      <c r="AA11" s="163">
        <f t="shared" si="0"/>
        <v>0</v>
      </c>
      <c r="AB11" s="28"/>
      <c r="AC11" s="94" t="s">
        <v>87</v>
      </c>
      <c r="AD11" s="95"/>
      <c r="AE11" s="167"/>
      <c r="AF11" s="97"/>
      <c r="AG11" s="97"/>
      <c r="AH11" s="97"/>
      <c r="AI11" s="97"/>
      <c r="AJ11" s="97"/>
      <c r="AK11" s="97"/>
      <c r="AL11" s="97"/>
      <c r="AM11" s="97"/>
      <c r="AN11" s="97"/>
      <c r="AO11" s="163">
        <f>SUM(AO12:AO511)</f>
        <v>0</v>
      </c>
      <c r="AP11" s="163">
        <f>SUM(AP12:AP511)</f>
        <v>0</v>
      </c>
      <c r="AQ11" s="163">
        <f>SUM(AQ12:AQ511)</f>
        <v>0</v>
      </c>
      <c r="AR11" s="96"/>
      <c r="AS11" s="97"/>
      <c r="AT11" s="97"/>
      <c r="AU11" s="97"/>
      <c r="AV11" s="97"/>
      <c r="AW11" s="97"/>
      <c r="AX11" s="163">
        <f t="shared" ref="AX11:BI11" si="1">SUM(AX12:AX511)</f>
        <v>0</v>
      </c>
      <c r="AY11" s="163">
        <f t="shared" si="1"/>
        <v>0</v>
      </c>
      <c r="AZ11" s="163">
        <f t="shared" si="1"/>
        <v>0</v>
      </c>
      <c r="BA11" s="163">
        <f t="shared" si="1"/>
        <v>0</v>
      </c>
      <c r="BB11" s="163">
        <f t="shared" si="1"/>
        <v>0</v>
      </c>
      <c r="BC11" s="163">
        <f t="shared" si="1"/>
        <v>0</v>
      </c>
      <c r="BD11" s="163">
        <f t="shared" si="1"/>
        <v>0</v>
      </c>
      <c r="BE11" s="163">
        <f t="shared" si="1"/>
        <v>0</v>
      </c>
      <c r="BF11" s="163">
        <f t="shared" si="1"/>
        <v>0</v>
      </c>
      <c r="BG11" s="163">
        <f t="shared" si="1"/>
        <v>0</v>
      </c>
      <c r="BH11" s="163">
        <f t="shared" si="1"/>
        <v>0</v>
      </c>
      <c r="BI11" s="163">
        <f t="shared" si="1"/>
        <v>0</v>
      </c>
      <c r="BJ11" s="173"/>
      <c r="BK11" s="163">
        <f>SUM(BK12:BK511)</f>
        <v>0</v>
      </c>
      <c r="BL11" s="163">
        <f>SUM(BL12:BL511)</f>
        <v>0</v>
      </c>
      <c r="BM11" s="163">
        <f>SUM(BM12:BM511)</f>
        <v>0</v>
      </c>
      <c r="BN11" s="174"/>
      <c r="BO11" s="163">
        <f>SUM(BO12:BO511)</f>
        <v>0</v>
      </c>
      <c r="BP11" s="163">
        <f>SUM(BP12:BP511)</f>
        <v>0</v>
      </c>
      <c r="BQ11" s="163">
        <f>SUM(BQ12:BQ511)</f>
        <v>0</v>
      </c>
      <c r="BR11" s="28"/>
      <c r="BS11" s="90"/>
      <c r="BT11" s="39"/>
    </row>
    <row r="12" spans="2:78" ht="30" customHeight="1" x14ac:dyDescent="0.5">
      <c r="B12" s="89">
        <v>1</v>
      </c>
      <c r="C12" s="92"/>
      <c r="D12" s="92"/>
      <c r="E12" s="158"/>
      <c r="F12" s="159" t="str">
        <f>IF(E12="", "", ROUND(E12,2))</f>
        <v/>
      </c>
      <c r="G12" s="62"/>
      <c r="H12" s="71" t="str">
        <f>IF(G12="","",VLOOKUP(G12,Functionality!$B$11:$C$16,2,FALSE))</f>
        <v/>
      </c>
      <c r="I12" s="63"/>
      <c r="J12" s="222" t="str">
        <f>IF(I12="","",IF(OR(C12=Functionality!$I$5,'Unit Calculation'!C12=Functionality!$H$5),VLOOKUP(I12,Functionality!$E$20:$F$26,2,FALSE),VLOOKUP(I12,Functionality!$B$20:$C$26,2,FALSE)))</f>
        <v/>
      </c>
      <c r="K12" s="63"/>
      <c r="L12" s="222" t="str">
        <f>IF(K12="","",VLOOKUP(K12,Functionality!$B$30:$C$32,2,FALSE))</f>
        <v/>
      </c>
      <c r="M12" s="63"/>
      <c r="N12" s="71" t="str">
        <f>IF(M12="","",VLOOKUP(M12,Functionality!$B$36:$C$38,2,FALSE))</f>
        <v/>
      </c>
      <c r="O12" s="164" t="str">
        <f>IF(OR(F12="",G12="",I12="",K12="",M12=""),"TBC",IF(OR(C12=Functionality!$H$3,(C12=Functionality!$I$3)),SUM(F12*H12*J12*L12*N12),"-"))</f>
        <v>TBC</v>
      </c>
      <c r="P12" s="164" t="str">
        <f>IF(OR(F12="",G12="",I12="",K12="",M12=""),"TBC",IF(OR(C12=Functionality!$H$4,(C12=Functionality!$I$4)),SUM(F12*H12*J12*L12*N12),"-"))</f>
        <v>TBC</v>
      </c>
      <c r="Q12" s="164" t="str">
        <f>IF(OR(F12="",G12="",I12="",K12="",M12=""),"TBC",IF(OR(C12=Functionality!$H$5,(C12=Functionality!$I$5)),SUM(F12*H12*J12*L12*N12),"-"))</f>
        <v>TBC</v>
      </c>
      <c r="R12" s="65"/>
      <c r="S12" s="158"/>
      <c r="T12" s="159" t="str">
        <f>IF(S12="", "", ROUND(S12,2))</f>
        <v/>
      </c>
      <c r="U12" s="164" t="str">
        <f t="shared" ref="U12:U75" si="2">IF(T12="","TBC",SUM(F12-T12))</f>
        <v>TBC</v>
      </c>
      <c r="V12" s="164" t="str">
        <f>IF(O12="TBC","TBC",IF(T12="","TBC",IF(OR(C12=Functionality!$H$3,(C12=Functionality!$I$3)),SUM(T12*H12*J12*L12*N12),"-")))</f>
        <v>TBC</v>
      </c>
      <c r="W12" s="164" t="str">
        <f>IF(O12="TBC","TBC",IF(T12="","TBC",IF(OR(C12=Functionality!$H$3,(C12=Functionality!$I$3)),SUM(U12*H12*J12*L12*N12),"-")))</f>
        <v>TBC</v>
      </c>
      <c r="X12" s="164" t="str">
        <f>IF(P12="TBC","TBC",IF(T12="","TBC",IF(OR(C12=Functionality!$H$4,(C12=Functionality!$I$4)),SUM(T12*H12*J12*L12*N12),"-")))</f>
        <v>TBC</v>
      </c>
      <c r="Y12" s="164" t="str">
        <f>IF(P12="TBC","TBC",IF(T12="","TBC",IF(OR(C12=Functionality!$H$4,(C12=Functionality!$I$4)),SUM(U12*H12*J12*L12*N12),"-")))</f>
        <v>TBC</v>
      </c>
      <c r="Z12" s="164" t="str">
        <f>IF(Q12="TBC","TBC",IF(T12="","TBC",IF(OR(C12=Functionality!$H$5,(C12=Functionality!$I$5)),SUM(T12*H12*J12*L12*N12),"-")))</f>
        <v>TBC</v>
      </c>
      <c r="AA12" s="164" t="str">
        <f>IF(Q12="TBC","TBC",IF(T12="","TBC",IF(OR(C12=Functionality!$H$5,(C12=Functionality!$I$5)),SUM(U12*H12*J12*L12*N12),"-")))</f>
        <v>TBC</v>
      </c>
      <c r="AB12" s="65"/>
      <c r="AC12" s="92"/>
      <c r="AD12" s="92"/>
      <c r="AE12" s="158"/>
      <c r="AF12" s="159" t="str">
        <f>IF(AE12="", "", ROUND(AE12,2))</f>
        <v/>
      </c>
      <c r="AG12" s="62" t="str">
        <f>IF(AD12="","",VLOOKUP(AD12,'Habitat Matrix'!$B$2:$D$261,2,FALSE))</f>
        <v/>
      </c>
      <c r="AH12" s="71" t="str">
        <f>IF(AG12="","",VLOOKUP(AG12,Functionality!$B$11:$C$16,2,FALSE))</f>
        <v/>
      </c>
      <c r="AI12" s="63"/>
      <c r="AJ12" s="222" t="str">
        <f>IF(AI12="","",IF(OR(C12=Functionality!$I$5,'Unit Calculation'!C12=Functionality!$H$5),VLOOKUP(AI12,Functionality!$E$20:$F$26,2,FALSE),VLOOKUP(AI12,Functionality!$B$20:$C$26,2,FALSE)))</f>
        <v/>
      </c>
      <c r="AK12" s="63"/>
      <c r="AL12" s="222" t="str">
        <f>IF(AK12="","",VLOOKUP(AK12,Functionality!$B$30:$C$32,2,FALSE))</f>
        <v/>
      </c>
      <c r="AM12" s="63"/>
      <c r="AN12" s="222" t="str">
        <f>IF(AM12="","",VLOOKUP(AM12,Functionality!$B$36:$C$38,2,FALSE))</f>
        <v/>
      </c>
      <c r="AO12" s="223" t="str">
        <f>IF(OR(AF12="",AG12="",AI12="",AK12="",AM12=""),"TBC",IF(OR(C12=Functionality!$H$3,(C12=Functionality!$I$3)),SUM(AF12*AH12*AJ12*AL12*AN12),"-"))</f>
        <v>TBC</v>
      </c>
      <c r="AP12" s="223" t="str">
        <f>IF(OR(AF12="",AG12="",AI12="",AK12="",AM12=""),"TBC",IF(OR(C12=Functionality!$H$4,(C12=Functionality!$I$4)),SUM(AF12*AH12*AJ12*AL12*AN12),"-"))</f>
        <v>TBC</v>
      </c>
      <c r="AQ12" s="223" t="str">
        <f>IF(OR(AF12="",AG12="",AI12="",AK12="",AM12=""),"TBC",IF(OR(C12=Functionality!$H$5,(C12=Functionality!$I$5)),SUM(AF12*AH12*AJ12*AL12*AN12),"-"))</f>
        <v>TBC</v>
      </c>
      <c r="AR12" s="63"/>
      <c r="AS12" s="222" t="str">
        <f>IF(AR12="","",VLOOKUP(AR12,Table14[],2,FALSE))</f>
        <v/>
      </c>
      <c r="AT12" s="63"/>
      <c r="AU12" s="222" t="str">
        <f>IF(AT12="","",VLOOKUP(AT12,Table16[],2,FALSE))</f>
        <v/>
      </c>
      <c r="AV12" s="63"/>
      <c r="AW12" s="71" t="str">
        <f>IF('Project Details'!$E$15=Functionality!$C$4,1,IF(AV12="","",VLOOKUP(AV12,Table15[],2,FALSE)))</f>
        <v/>
      </c>
      <c r="AX12" s="164" t="str">
        <f>IF(OR($AR12="",$AT12="",$AW12=""),"TBC",IF(AO12="-","-",SUM(AO12*$AS12*$AU12*$AW12)))</f>
        <v>TBC</v>
      </c>
      <c r="AY12" s="164" t="str">
        <f>IF(OR($AR12="",$AT12="",$AW12=""),"TBC",IF(AP12="-","-",SUM(AP12*$AS12*$AU12*$AW12)))</f>
        <v>TBC</v>
      </c>
      <c r="AZ12" s="164" t="str">
        <f>IF(OR($AR12="",$AT12="",$AW12=""),"TBC",IF(AQ12="-","-",SUM(AQ12*$AS12*$AU12*$AW12)))</f>
        <v>TBC</v>
      </c>
      <c r="BA12" s="164" t="str">
        <f>IF(OR($AR12="",$AT12="",$AW12=""),"TBC",IF(AO12="-","-",SUM(AO12-($AF12*$H12*$J12*$L12*$N12))*$AS12*$AU12*$AW12))</f>
        <v>TBC</v>
      </c>
      <c r="BB12" s="164" t="str">
        <f>IF(OR($AR12="",$AT12="",$AW12=""),"TBC",IF(AP12="-","-",SUM(AP12-($AF12*$H12*$J12*$L12*$N12))*$AS12*$AU12*$AW12))</f>
        <v>TBC</v>
      </c>
      <c r="BC12" s="164" t="str">
        <f>IF(OR($AR12="",$AT12="",$AW12=""),"TBC",IF(AQ12="-","-",SUM(AQ12-($AF12*$H12*$J12*$L12*$N12))*$AS12*$AU12*$AW12))</f>
        <v>TBC</v>
      </c>
      <c r="BD12" s="175" t="s">
        <v>88</v>
      </c>
      <c r="BE12" s="175" t="s">
        <v>88</v>
      </c>
      <c r="BF12" s="175" t="s">
        <v>88</v>
      </c>
      <c r="BG12" s="164" t="str">
        <f>IF(OR(AX12="-"),"-",IF($AC12=Functionality!$K$4,AX12,IF($AC12=Functionality!$K$3,BA12,IF(AC12=Functionality!$K$5,BD12,"TBC"))))</f>
        <v>TBC</v>
      </c>
      <c r="BH12" s="164" t="str">
        <f>IF(OR(AY12="-"),"-",IF($AC12=Functionality!$K$4,AY12,IF($AC12=Functionality!$K$3,BB12,IF(AD12=Functionality!$K$5,BE12,"TBC"))))</f>
        <v>TBC</v>
      </c>
      <c r="BI12" s="164" t="str">
        <f>IF(OR(AZ12="-"),"-",IF($AC12=Functionality!$K$4,AZ12,IF($AC12=Functionality!$K$3,BC12,IF(AE12=Functionality!$K$5,BF12,"TBC"))))</f>
        <v>TBC</v>
      </c>
      <c r="BJ12" s="173"/>
      <c r="BK12" s="164" t="str">
        <f t="shared" ref="BK12:BK75" si="3">IF($T12="","TBC",IF(BG12="TBC",V12,IF(BG12="-","-",BG12+V12)))</f>
        <v>TBC</v>
      </c>
      <c r="BL12" s="164" t="str">
        <f t="shared" ref="BL12:BL75" si="4">IF($T12="","TBC",IF(BH12="TBC",X12,IF(BH12="-","-",BH12+X12)))</f>
        <v>TBC</v>
      </c>
      <c r="BM12" s="164" t="str">
        <f t="shared" ref="BM12:BM75" si="5">IF($T12="","TBC",IF(BI12="TBC",Z12,IF(BI12="-","-",BI12+Z12)))</f>
        <v>TBC</v>
      </c>
      <c r="BN12" s="176"/>
      <c r="BO12" s="164" t="str">
        <f t="shared" ref="BO12:BO75" si="6">IF(T12="","TBC",IF(BK12="-",W12,BK12-O12))</f>
        <v>TBC</v>
      </c>
      <c r="BP12" s="164" t="str">
        <f t="shared" ref="BP12:BP75" si="7">IF(T12="","TBC",IF(BL12="-",Y12,BL12-P12))</f>
        <v>TBC</v>
      </c>
      <c r="BQ12" s="164" t="str">
        <f t="shared" ref="BQ12:BQ75" si="8">IF(T12="","TBC",IF(BM12="-",AA12,BM12-Q12))</f>
        <v>TBC</v>
      </c>
      <c r="BR12" s="65"/>
      <c r="BS12" s="91"/>
      <c r="BT12" s="9"/>
    </row>
    <row r="13" spans="2:78" ht="30" customHeight="1" x14ac:dyDescent="0.5">
      <c r="B13" s="89">
        <v>2</v>
      </c>
      <c r="C13" s="92"/>
      <c r="D13" s="92"/>
      <c r="E13" s="158"/>
      <c r="F13" s="159" t="str">
        <f t="shared" ref="F13:F76" si="9">IF(E13="", "", ROUND(E13,2))</f>
        <v/>
      </c>
      <c r="G13" s="62" t="str">
        <f>IF(D13="","",VLOOKUP(D13,'Habitat Matrix'!$B$2:$D$261,2,FALSE))</f>
        <v/>
      </c>
      <c r="H13" s="71" t="str">
        <f>IF(G13="","",VLOOKUP(G13,Functionality!$B$11:$C$16,2,FALSE))</f>
        <v/>
      </c>
      <c r="I13" s="63"/>
      <c r="J13" s="222" t="str">
        <f>IF(I13="","",IF(OR(C13=Functionality!$I$5,'Unit Calculation'!C13=Functionality!$H$5),VLOOKUP(I13,Functionality!$E$20:$F$26,2,FALSE),VLOOKUP(I13,Functionality!$B$20:$C$26,2,FALSE)))</f>
        <v/>
      </c>
      <c r="K13" s="63"/>
      <c r="L13" s="222" t="str">
        <f>IF(K13="","",VLOOKUP(K13,Functionality!$B$30:$C$32,2,FALSE))</f>
        <v/>
      </c>
      <c r="M13" s="63"/>
      <c r="N13" s="71" t="str">
        <f>IF(M13="","",VLOOKUP(M13,Functionality!$B$36:$C$38,2,FALSE))</f>
        <v/>
      </c>
      <c r="O13" s="164" t="str">
        <f>IF(OR(F13="",G13="",I13="",K13="",M13=""),"TBC",IF(OR(C13=Functionality!$H$3,(C13=Functionality!$I$3)),SUM(F13*H13*J13*L13*N13),"-"))</f>
        <v>TBC</v>
      </c>
      <c r="P13" s="164" t="str">
        <f>IF(OR(F13="",G13="",I13="",K13="",M13=""),"TBC",IF(OR(C13=Functionality!$H$4,(C13=Functionality!$I$4)),SUM(F13*H13*J13*L13*N13),"-"))</f>
        <v>TBC</v>
      </c>
      <c r="Q13" s="164" t="str">
        <f>IF(OR(F13="",G13="",I13="",K13="",M13=""),"TBC",IF(OR(C13=Functionality!$H$5,(C13=Functionality!$I$5)),SUM(F13*H13*J13*L13*N13),"-"))</f>
        <v>TBC</v>
      </c>
      <c r="R13" s="65"/>
      <c r="S13" s="158"/>
      <c r="T13" s="159" t="str">
        <f t="shared" ref="T13:T76" si="10">IF(S13="", "", ROUND(S13,2))</f>
        <v/>
      </c>
      <c r="U13" s="164" t="str">
        <f t="shared" si="2"/>
        <v>TBC</v>
      </c>
      <c r="V13" s="164" t="str">
        <f>IF(O13="TBC","TBC",IF(T13="","TBC",IF(OR(C13=Functionality!$H$3,(C13=Functionality!$I$3)),SUM(T13*H13*J13*L13*N13),"-")))</f>
        <v>TBC</v>
      </c>
      <c r="W13" s="164" t="str">
        <f>IF(O13="TBC","TBC",IF(T13="","TBC",IF(OR(C13=Functionality!$H$3,(C13=Functionality!$I$3)),SUM(U13*H13*J13*L13*N13),"-")))</f>
        <v>TBC</v>
      </c>
      <c r="X13" s="164" t="str">
        <f>IF(P13="TBC","TBC",IF(T13="","TBC",IF(OR(C13=Functionality!$H$4,(C13=Functionality!$I$4)),SUM(T13*H13*J13*L13*N13),"-")))</f>
        <v>TBC</v>
      </c>
      <c r="Y13" s="164" t="str">
        <f>IF(P13="TBC","TBC",IF(T13="","TBC",IF(OR(C13=Functionality!$H$4,(C13=Functionality!$I$4)),SUM(U13*H13*J13*L13*N13),"-")))</f>
        <v>TBC</v>
      </c>
      <c r="Z13" s="164" t="str">
        <f>IF(Q13="TBC","TBC",IF(T13="","TBC",IF(OR(C13=Functionality!$H$5,(C13=Functionality!$I$5)),SUM(T13*H13*J13*L13*N13),"-")))</f>
        <v>TBC</v>
      </c>
      <c r="AA13" s="164" t="str">
        <f>IF(Q13="TBC","TBC",IF(T13="","TBC",IF(OR(C13=Functionality!$H$5,(C13=Functionality!$I$5)),SUM(U13*H13*J13*L13*N13),"-")))</f>
        <v>TBC</v>
      </c>
      <c r="AB13" s="65"/>
      <c r="AC13" s="92"/>
      <c r="AD13" s="92"/>
      <c r="AE13" s="158"/>
      <c r="AF13" s="159" t="str">
        <f t="shared" ref="AF13:AF76" si="11">IF(AE13="", "", ROUND(AE13,2))</f>
        <v/>
      </c>
      <c r="AG13" s="62" t="str">
        <f>IF(AD13="","",VLOOKUP(AD13,'Habitat Matrix'!$B$2:$D$261,2,FALSE))</f>
        <v/>
      </c>
      <c r="AH13" s="71" t="str">
        <f>IF(AG13="","",VLOOKUP(AG13,Functionality!$B$11:$C$16,2,FALSE))</f>
        <v/>
      </c>
      <c r="AI13" s="63"/>
      <c r="AJ13" s="222" t="str">
        <f>IF(AI13="","",IF(OR(C13=Functionality!$I$5,'Unit Calculation'!C13=Functionality!$H$5),VLOOKUP(AI13,Functionality!$E$20:$F$26,2,FALSE),VLOOKUP(AI13,Functionality!$B$20:$C$26,2,FALSE)))</f>
        <v/>
      </c>
      <c r="AK13" s="63"/>
      <c r="AL13" s="222" t="str">
        <f>IF(AK13="","",VLOOKUP(AK13,Functionality!$B$30:$C$32,2,FALSE))</f>
        <v/>
      </c>
      <c r="AM13" s="63"/>
      <c r="AN13" s="222" t="str">
        <f>IF(AM13="","",VLOOKUP(AM13,Functionality!$B$36:$C$38,2,FALSE))</f>
        <v/>
      </c>
      <c r="AO13" s="223" t="str">
        <f>IF(OR(AF13="",AG13="",AI13="",AK13="",AM13=""),"TBC",IF(OR(C13=Functionality!$H$3,(C13=Functionality!$I$3)),SUM(AF13*AH13*AJ13*AL13*AN13),"-"))</f>
        <v>TBC</v>
      </c>
      <c r="AP13" s="223" t="str">
        <f>IF(OR(AF13="",AG13="",AI13="",AK13="",AM13=""),"TBC",IF(OR(C13=Functionality!$H$4,(C13=Functionality!$I$4)),SUM(AF13*AH13*AJ13*AL13*AN13),"-"))</f>
        <v>TBC</v>
      </c>
      <c r="AQ13" s="223" t="str">
        <f>IF(OR(AF13="",AG13="",AI13="",AK13="",AM13=""),"TBC",IF(OR(C13=Functionality!$H$5,(C13=Functionality!$I$5)),SUM(AF13*AH13*AJ13*AL13*AN13),"-"))</f>
        <v>TBC</v>
      </c>
      <c r="AR13" s="63"/>
      <c r="AS13" s="222" t="str">
        <f>IF(AR13="","",VLOOKUP(AR13,Table14[],2,FALSE))</f>
        <v/>
      </c>
      <c r="AT13" s="63"/>
      <c r="AU13" s="222" t="str">
        <f>IF(AT13="","",VLOOKUP(AT13,Table16[],2,FALSE))</f>
        <v/>
      </c>
      <c r="AV13" s="63"/>
      <c r="AW13" s="71" t="str">
        <f>IF('Project Details'!$E$15=Functionality!$C$4,1,IF(AV13="","",VLOOKUP(AV13,Table15[],2,FALSE)))</f>
        <v/>
      </c>
      <c r="AX13" s="164" t="str">
        <f>IF(OR(AR13="",AT13="",AW13=""),"TBC",IF(AO13="-","-",SUM(AO13*AS13*AU13*AW13)))</f>
        <v>TBC</v>
      </c>
      <c r="AY13" s="164" t="str">
        <f>IF(OR($AR13="",$AT13="",$AW13=""),"TBC",IF(AP13="-","-",SUM(AP13*$AS13*$AU13*$AW13)))</f>
        <v>TBC</v>
      </c>
      <c r="AZ13" s="164" t="str">
        <f>IF(OR($AR13="",$AT13="",$AW13=""),"TBC",IF(AQ13="-","-",SUM(AQ13*$AS13*$AU13*$AW13)))</f>
        <v>TBC</v>
      </c>
      <c r="BA13" s="164" t="str">
        <f t="shared" ref="BA13:BA76" si="12">IF(OR($AR13="",$AT13="",$AW13=""),"TBC",IF(AO13="-","-",SUM(AO13-($AF13*$H13*$J13*$L13*$N13))*$AS13*$AU13*$AW13))</f>
        <v>TBC</v>
      </c>
      <c r="BB13" s="164" t="str">
        <f t="shared" ref="BB13:BB76" si="13">IF(OR($AR13="",$AT13="",$AW13=""),"TBC",IF(AP13="-","-",SUM(AP13-($AF13*$H13*$J13*$L13*$N13))*$AS13*$AU13*$AW13))</f>
        <v>TBC</v>
      </c>
      <c r="BC13" s="164" t="str">
        <f t="shared" ref="BC13:BC76" si="14">IF(OR($AR13="",$AT13="",$AW13=""),"TBC",IF(AQ13="-","-",SUM(AQ13-($AF13*$H13*$J13*$L13*$N13))*$AS13*$AU13*$AW13))</f>
        <v>TBC</v>
      </c>
      <c r="BD13" s="175" t="s">
        <v>88</v>
      </c>
      <c r="BE13" s="175" t="s">
        <v>88</v>
      </c>
      <c r="BF13" s="175" t="s">
        <v>88</v>
      </c>
      <c r="BG13" s="164" t="str">
        <f>IF(OR(AX13="-"),"-",IF($AC13=Functionality!$K$4,AX13,IF($AC13=Functionality!$K$3,BA13,IF(AC13=Functionality!$K$5,BD13,"TBC"))))</f>
        <v>TBC</v>
      </c>
      <c r="BH13" s="164" t="str">
        <f>IF(OR(AY13="-"),"-",IF($AC13=Functionality!$K$4,AY13,IF($AC13=Functionality!$K$3,BB13,IF(AD13=Functionality!$K$5,BE13,"TBC"))))</f>
        <v>TBC</v>
      </c>
      <c r="BI13" s="164" t="str">
        <f>IF(OR(AZ13="-"),"-",IF($AC13=Functionality!$K$4,AZ13,IF($AC13=Functionality!$K$3,BC13,IF(AE13=Functionality!$K$5,BF13,"TBC"))))</f>
        <v>TBC</v>
      </c>
      <c r="BJ13" s="173"/>
      <c r="BK13" s="164" t="str">
        <f t="shared" si="3"/>
        <v>TBC</v>
      </c>
      <c r="BL13" s="164" t="str">
        <f t="shared" si="4"/>
        <v>TBC</v>
      </c>
      <c r="BM13" s="164" t="str">
        <f t="shared" si="5"/>
        <v>TBC</v>
      </c>
      <c r="BN13" s="176"/>
      <c r="BO13" s="164" t="str">
        <f t="shared" si="6"/>
        <v>TBC</v>
      </c>
      <c r="BP13" s="164" t="str">
        <f t="shared" si="7"/>
        <v>TBC</v>
      </c>
      <c r="BQ13" s="164" t="str">
        <f t="shared" si="8"/>
        <v>TBC</v>
      </c>
      <c r="BR13" s="65"/>
      <c r="BS13" s="91"/>
      <c r="BT13" s="9"/>
    </row>
    <row r="14" spans="2:78" ht="30" customHeight="1" x14ac:dyDescent="0.5">
      <c r="B14" s="89">
        <v>3</v>
      </c>
      <c r="C14" s="92"/>
      <c r="D14" s="92"/>
      <c r="E14" s="158"/>
      <c r="F14" s="159" t="str">
        <f t="shared" si="9"/>
        <v/>
      </c>
      <c r="G14" s="62" t="str">
        <f>IF(D14="","",VLOOKUP(D14,'Habitat Matrix'!$B$2:$D$261,2,FALSE))</f>
        <v/>
      </c>
      <c r="H14" s="71" t="str">
        <f>IF(G14="","",VLOOKUP(G14,Functionality!$B$11:$C$16,2,FALSE))</f>
        <v/>
      </c>
      <c r="I14" s="63"/>
      <c r="J14" s="222" t="str">
        <f>IF(I14="","",IF(OR(C14=Functionality!$I$5,'Unit Calculation'!C14=Functionality!$H$5),VLOOKUP(I14,Functionality!$E$20:$F$26,2,FALSE),VLOOKUP(I14,Functionality!$B$20:$C$26,2,FALSE)))</f>
        <v/>
      </c>
      <c r="K14" s="63"/>
      <c r="L14" s="222" t="str">
        <f>IF(K14="","",VLOOKUP(K14,Functionality!$B$30:$C$32,2,FALSE))</f>
        <v/>
      </c>
      <c r="M14" s="63"/>
      <c r="N14" s="71" t="str">
        <f>IF(M14="","",VLOOKUP(M14,Functionality!$B$36:$C$38,2,FALSE))</f>
        <v/>
      </c>
      <c r="O14" s="164" t="str">
        <f>IF(OR(F14="",G14="",I14="",K14="",M14=""),"TBC",IF(OR(C14=Functionality!$H$3,(C14=Functionality!$I$3)),SUM(F14*H14*J14*L14*N14),"-"))</f>
        <v>TBC</v>
      </c>
      <c r="P14" s="164" t="str">
        <f>IF(OR(F14="",G14="",I14="",K14="",M14=""),"TBC",IF(OR(C14=Functionality!$H$4,(C14=Functionality!$I$4)),SUM(F14*H14*J14*L14*N14),"-"))</f>
        <v>TBC</v>
      </c>
      <c r="Q14" s="164" t="str">
        <f>IF(OR(F14="",G14="",I14="",K14="",M14=""),"TBC",IF(OR(C14=Functionality!$H$5,(C14=Functionality!$I$5)),SUM(F14*H14*J14*L14*N14),"-"))</f>
        <v>TBC</v>
      </c>
      <c r="R14" s="66"/>
      <c r="S14" s="158"/>
      <c r="T14" s="159" t="str">
        <f t="shared" si="10"/>
        <v/>
      </c>
      <c r="U14" s="164" t="str">
        <f t="shared" si="2"/>
        <v>TBC</v>
      </c>
      <c r="V14" s="164" t="str">
        <f>IF(O14="TBC","TBC",IF(T14="","TBC",IF(OR(C14=Functionality!$H$3,(C14=Functionality!$I$3)),SUM(T14*H14*J14*L14*N14),"-")))</f>
        <v>TBC</v>
      </c>
      <c r="W14" s="164" t="str">
        <f>IF(O14="TBC","TBC",IF(T14="","TBC",IF(OR(C14=Functionality!$H$3,(C14=Functionality!$I$3)),SUM(U14*H14*J14*L14*N14),"-")))</f>
        <v>TBC</v>
      </c>
      <c r="X14" s="164" t="str">
        <f>IF(P14="TBC","TBC",IF(T14="","TBC",IF(OR(C14=Functionality!$H$4,(C14=Functionality!$I$4)),SUM(T14*H14*J14*L14*N14),"-")))</f>
        <v>TBC</v>
      </c>
      <c r="Y14" s="164" t="str">
        <f>IF(P14="TBC","TBC",IF(T14="","TBC",IF(OR(C14=Functionality!$H$4,(C14=Functionality!$I$4)),SUM(U14*H14*J14*L14*N14),"-")))</f>
        <v>TBC</v>
      </c>
      <c r="Z14" s="164" t="str">
        <f>IF(Q14="TBC","TBC",IF(T14="","TBC",IF(OR(C14=Functionality!$H$5,(C14=Functionality!$I$5)),SUM(T14*H14*J14*L14*N14),"-")))</f>
        <v>TBC</v>
      </c>
      <c r="AA14" s="164" t="str">
        <f>IF(Q14="TBC","TBC",IF(T14="","TBC",IF(OR(C14=Functionality!$H$5,(C14=Functionality!$I$5)),SUM(U14*H14*J14*L14*N14),"-")))</f>
        <v>TBC</v>
      </c>
      <c r="AB14" s="66"/>
      <c r="AC14" s="92"/>
      <c r="AD14" s="92"/>
      <c r="AE14" s="158"/>
      <c r="AF14" s="159" t="str">
        <f t="shared" si="11"/>
        <v/>
      </c>
      <c r="AG14" s="62" t="str">
        <f>IF(AD14="","",VLOOKUP(AD14,'Habitat Matrix'!$B$2:$D$261,2,FALSE))</f>
        <v/>
      </c>
      <c r="AH14" s="71" t="str">
        <f>IF(AG14="","",VLOOKUP(AG14,Functionality!$B$11:$C$16,2,FALSE))</f>
        <v/>
      </c>
      <c r="AI14" s="63"/>
      <c r="AJ14" s="222" t="str">
        <f>IF(AI14="","",IF(OR(C14=Functionality!$I$5,'Unit Calculation'!C14=Functionality!$H$5),VLOOKUP(AI14,Functionality!$E$20:$F$26,2,FALSE),VLOOKUP(AI14,Functionality!$B$20:$C$26,2,FALSE)))</f>
        <v/>
      </c>
      <c r="AK14" s="63"/>
      <c r="AL14" s="222" t="str">
        <f>IF(AK14="","",VLOOKUP(AK14,Functionality!$B$30:$C$32,2,FALSE))</f>
        <v/>
      </c>
      <c r="AM14" s="63"/>
      <c r="AN14" s="222" t="str">
        <f>IF(AM14="","",VLOOKUP(AM14,Functionality!$B$36:$C$38,2,FALSE))</f>
        <v/>
      </c>
      <c r="AO14" s="223" t="str">
        <f>IF(OR(AF14="",AG14="",AI14="",AK14="",AM14=""),"TBC",IF(OR(C14=Functionality!$H$3,(C14=Functionality!$I$3)),SUM(AF14*AH14*AJ14*AL14*AN14),"-"))</f>
        <v>TBC</v>
      </c>
      <c r="AP14" s="223" t="str">
        <f>IF(OR(AF14="",AG14="",AI14="",AK14="",AM14=""),"TBC",IF(OR(C14=Functionality!$H$4,(C14=Functionality!$I$4)),SUM(AF14*AH14*AJ14*AL14*AN14),"-"))</f>
        <v>TBC</v>
      </c>
      <c r="AQ14" s="223" t="str">
        <f>IF(OR(AF14="",AG14="",AI14="",AK14="",AM14=""),"TBC",IF(OR(C14=Functionality!$H$5,(C14=Functionality!$I$5)),SUM(AF14*AH14*AJ14*AL14*AN14),"-"))</f>
        <v>TBC</v>
      </c>
      <c r="AR14" s="63"/>
      <c r="AS14" s="222" t="str">
        <f>IF(AR14="","",VLOOKUP(AR14,Table14[],2,FALSE))</f>
        <v/>
      </c>
      <c r="AT14" s="63"/>
      <c r="AU14" s="222" t="str">
        <f>IF(AT14="","",VLOOKUP(AT14,Table16[],2,FALSE))</f>
        <v/>
      </c>
      <c r="AV14" s="63"/>
      <c r="AW14" s="71" t="str">
        <f>IF('Project Details'!$E$15=Functionality!$C$4,1,IF(AV14="","",VLOOKUP(AV14,Table15[],2,FALSE)))</f>
        <v/>
      </c>
      <c r="AX14" s="164" t="str">
        <f t="shared" ref="AX14:AX77" si="15">IF(OR(AR14="",AT14="",AW14=""),"TBC",IF(AO14="-","-",SUM(AO14*AS14*AU14*AW14)))</f>
        <v>TBC</v>
      </c>
      <c r="AY14" s="164" t="str">
        <f t="shared" ref="AY14:AY77" si="16">IF(OR($AR14="",$AT14="",$AW14=""),"TBC",IF(AP14="-","-",SUM(AP14*$AS14*$AU14*$AW14)))</f>
        <v>TBC</v>
      </c>
      <c r="AZ14" s="164" t="str">
        <f t="shared" ref="AZ14:AZ77" si="17">IF(OR($AR14="",$AT14="",$AW14=""),"TBC",IF(AQ14="-","-",SUM(AQ14*$AS14*$AU14*$AW14)))</f>
        <v>TBC</v>
      </c>
      <c r="BA14" s="164" t="str">
        <f t="shared" si="12"/>
        <v>TBC</v>
      </c>
      <c r="BB14" s="164" t="str">
        <f t="shared" si="13"/>
        <v>TBC</v>
      </c>
      <c r="BC14" s="164" t="str">
        <f t="shared" si="14"/>
        <v>TBC</v>
      </c>
      <c r="BD14" s="175" t="s">
        <v>88</v>
      </c>
      <c r="BE14" s="175" t="s">
        <v>88</v>
      </c>
      <c r="BF14" s="175" t="s">
        <v>88</v>
      </c>
      <c r="BG14" s="164" t="str">
        <f>IF(OR(AX14="-"),"-",IF($AC14=Functionality!$K$4,AX14,IF($AC14=Functionality!$K$3,BA14,IF(AC14=Functionality!$K$5,BD14,"TBC"))))</f>
        <v>TBC</v>
      </c>
      <c r="BH14" s="164" t="str">
        <f>IF(OR(AY14="-"),"-",IF($AC14=Functionality!$K$4,AY14,IF($AC14=Functionality!$K$3,BB14,IF(AD14=Functionality!$K$5,BE14,"TBC"))))</f>
        <v>TBC</v>
      </c>
      <c r="BI14" s="164" t="str">
        <f>IF(OR(AZ14="-"),"-",IF($AC14=Functionality!$K$4,AZ14,IF($AC14=Functionality!$K$3,BC14,IF(AE14=Functionality!$K$5,BF14,"TBC"))))</f>
        <v>TBC</v>
      </c>
      <c r="BJ14" s="173"/>
      <c r="BK14" s="164" t="str">
        <f t="shared" si="3"/>
        <v>TBC</v>
      </c>
      <c r="BL14" s="164" t="str">
        <f t="shared" si="4"/>
        <v>TBC</v>
      </c>
      <c r="BM14" s="164" t="str">
        <f t="shared" si="5"/>
        <v>TBC</v>
      </c>
      <c r="BN14" s="176"/>
      <c r="BO14" s="164" t="str">
        <f t="shared" si="6"/>
        <v>TBC</v>
      </c>
      <c r="BP14" s="164" t="str">
        <f t="shared" si="7"/>
        <v>TBC</v>
      </c>
      <c r="BQ14" s="164" t="str">
        <f t="shared" si="8"/>
        <v>TBC</v>
      </c>
      <c r="BR14" s="66"/>
      <c r="BS14" s="91"/>
      <c r="BT14" s="9"/>
    </row>
    <row r="15" spans="2:78" ht="30" customHeight="1" x14ac:dyDescent="0.5">
      <c r="B15" s="89">
        <v>4</v>
      </c>
      <c r="C15" s="92"/>
      <c r="D15" s="92"/>
      <c r="E15" s="158"/>
      <c r="F15" s="159" t="str">
        <f t="shared" si="9"/>
        <v/>
      </c>
      <c r="G15" s="62" t="str">
        <f>IF(D15="","",VLOOKUP(D15,'Habitat Matrix'!$B$2:$D$261,2,FALSE))</f>
        <v/>
      </c>
      <c r="H15" s="71" t="str">
        <f>IF(G15="","",VLOOKUP(G15,Functionality!$B$11:$C$16,2,FALSE))</f>
        <v/>
      </c>
      <c r="I15" s="63"/>
      <c r="J15" s="222" t="str">
        <f>IF(I15="","",IF(OR(C15=Functionality!$I$5,'Unit Calculation'!C15=Functionality!$H$5),VLOOKUP(I15,Functionality!$E$20:$F$26,2,FALSE),VLOOKUP(I15,Functionality!$B$20:$C$26,2,FALSE)))</f>
        <v/>
      </c>
      <c r="K15" s="63"/>
      <c r="L15" s="222" t="str">
        <f>IF(K15="","",VLOOKUP(K15,Functionality!$B$30:$C$32,2,FALSE))</f>
        <v/>
      </c>
      <c r="M15" s="63"/>
      <c r="N15" s="71" t="str">
        <f>IF(M15="","",VLOOKUP(M15,Functionality!$B$36:$C$38,2,FALSE))</f>
        <v/>
      </c>
      <c r="O15" s="164" t="str">
        <f>IF(OR(F15="",G15="",I15="",K15="",M15=""),"TBC",IF(OR(C15=Functionality!$H$3,(C15=Functionality!$I$3)),SUM(F15*H15*J15*L15*N15),"-"))</f>
        <v>TBC</v>
      </c>
      <c r="P15" s="164" t="str">
        <f>IF(OR(F15="",G15="",I15="",K15="",M15=""),"TBC",IF(OR(C15=Functionality!$H$4,(C15=Functionality!$I$4)),SUM(F15*H15*J15*L15*N15),"-"))</f>
        <v>TBC</v>
      </c>
      <c r="Q15" s="164" t="str">
        <f>IF(OR(F15="",G15="",I15="",K15="",M15=""),"TBC",IF(OR(C15=Functionality!$H$5,(C15=Functionality!$I$5)),SUM(F15*H15*J15*L15*N15),"-"))</f>
        <v>TBC</v>
      </c>
      <c r="R15" s="66"/>
      <c r="S15" s="158"/>
      <c r="T15" s="159" t="str">
        <f t="shared" si="10"/>
        <v/>
      </c>
      <c r="U15" s="164" t="str">
        <f t="shared" si="2"/>
        <v>TBC</v>
      </c>
      <c r="V15" s="164" t="str">
        <f>IF(O15="TBC","TBC",IF(T15="","TBC",IF(OR(C15=Functionality!$H$3,(C15=Functionality!$I$3)),SUM(T15*H15*J15*L15*N15),"-")))</f>
        <v>TBC</v>
      </c>
      <c r="W15" s="164" t="str">
        <f>IF(O15="TBC","TBC",IF(T15="","TBC",IF(OR(C15=Functionality!$H$3,(C15=Functionality!$I$3)),SUM(U15*H15*J15*L15*N15),"-")))</f>
        <v>TBC</v>
      </c>
      <c r="X15" s="164" t="str">
        <f>IF(P15="TBC","TBC",IF(T15="","TBC",IF(OR(C15=Functionality!$H$4,(C15=Functionality!$I$4)),SUM(T15*H15*J15*L15*N15),"-")))</f>
        <v>TBC</v>
      </c>
      <c r="Y15" s="164" t="str">
        <f>IF(P15="TBC","TBC",IF(T15="","TBC",IF(OR(C15=Functionality!$H$4,(C15=Functionality!$I$4)),SUM(U15*H15*J15*L15*N15),"-")))</f>
        <v>TBC</v>
      </c>
      <c r="Z15" s="164" t="str">
        <f>IF(Q15="TBC","TBC",IF(T15="","TBC",IF(OR(C15=Functionality!$H$5,(C15=Functionality!$I$5)),SUM(T15*H15*J15*L15*N15),"-")))</f>
        <v>TBC</v>
      </c>
      <c r="AA15" s="164" t="str">
        <f>IF(Q15="TBC","TBC",IF(T15="","TBC",IF(OR(C15=Functionality!$H$5,(C15=Functionality!$I$5)),SUM(U15*H15*J15*L15*N15),"-")))</f>
        <v>TBC</v>
      </c>
      <c r="AB15" s="66"/>
      <c r="AC15" s="92"/>
      <c r="AD15" s="92"/>
      <c r="AE15" s="158"/>
      <c r="AF15" s="159" t="str">
        <f t="shared" si="11"/>
        <v/>
      </c>
      <c r="AG15" s="62" t="str">
        <f>IF(AD15="","",VLOOKUP(AD15,'Habitat Matrix'!$B$2:$D$261,2,FALSE))</f>
        <v/>
      </c>
      <c r="AH15" s="71" t="str">
        <f>IF(AG15="","",VLOOKUP(AG15,Functionality!$B$11:$C$16,2,FALSE))</f>
        <v/>
      </c>
      <c r="AI15" s="63"/>
      <c r="AJ15" s="222" t="str">
        <f>IF(AI15="","",IF(OR(C15=Functionality!$I$5,'Unit Calculation'!C15=Functionality!$H$5),VLOOKUP(AI15,Functionality!$E$20:$F$26,2,FALSE),VLOOKUP(AI15,Functionality!$B$20:$C$26,2,FALSE)))</f>
        <v/>
      </c>
      <c r="AK15" s="63"/>
      <c r="AL15" s="222" t="str">
        <f>IF(AK15="","",VLOOKUP(AK15,Functionality!$B$30:$C$32,2,FALSE))</f>
        <v/>
      </c>
      <c r="AM15" s="63"/>
      <c r="AN15" s="222" t="str">
        <f>IF(AM15="","",VLOOKUP(AM15,Functionality!$B$36:$C$38,2,FALSE))</f>
        <v/>
      </c>
      <c r="AO15" s="223" t="str">
        <f>IF(OR(AF15="",AG15="",AI15="",AK15="",AM15=""),"TBC",IF(OR(C15=Functionality!$H$3,(C15=Functionality!$I$3)),SUM(AF15*AH15*AJ15*AL15*AN15),"-"))</f>
        <v>TBC</v>
      </c>
      <c r="AP15" s="223" t="str">
        <f>IF(OR(AF15="",AG15="",AI15="",AK15="",AM15=""),"TBC",IF(OR(C15=Functionality!$H$4,(C15=Functionality!$I$4)),SUM(AF15*AH15*AJ15*AL15*AN15),"-"))</f>
        <v>TBC</v>
      </c>
      <c r="AQ15" s="223" t="str">
        <f>IF(OR(AF15="",AG15="",AI15="",AK15="",AM15=""),"TBC",IF(OR(C15=Functionality!$H$5,(C15=Functionality!$I$5)),SUM(AF15*AH15*AJ15*AL15*AN15),"-"))</f>
        <v>TBC</v>
      </c>
      <c r="AR15" s="63"/>
      <c r="AS15" s="222" t="str">
        <f>IF(AR15="","",VLOOKUP(AR15,Table14[],2,FALSE))</f>
        <v/>
      </c>
      <c r="AT15" s="63"/>
      <c r="AU15" s="222" t="str">
        <f>IF(AT15="","",VLOOKUP(AT15,Table16[],2,FALSE))</f>
        <v/>
      </c>
      <c r="AV15" s="63"/>
      <c r="AW15" s="71" t="str">
        <f>IF('Project Details'!$E$15=Functionality!$C$4,1,IF(AV15="","",VLOOKUP(AV15,Table15[],2,FALSE)))</f>
        <v/>
      </c>
      <c r="AX15" s="164" t="str">
        <f t="shared" si="15"/>
        <v>TBC</v>
      </c>
      <c r="AY15" s="164" t="str">
        <f t="shared" si="16"/>
        <v>TBC</v>
      </c>
      <c r="AZ15" s="164" t="str">
        <f t="shared" si="17"/>
        <v>TBC</v>
      </c>
      <c r="BA15" s="164" t="str">
        <f t="shared" si="12"/>
        <v>TBC</v>
      </c>
      <c r="BB15" s="164" t="str">
        <f t="shared" si="13"/>
        <v>TBC</v>
      </c>
      <c r="BC15" s="164" t="str">
        <f t="shared" si="14"/>
        <v>TBC</v>
      </c>
      <c r="BD15" s="175" t="s">
        <v>88</v>
      </c>
      <c r="BE15" s="175" t="s">
        <v>88</v>
      </c>
      <c r="BF15" s="175" t="s">
        <v>88</v>
      </c>
      <c r="BG15" s="164" t="str">
        <f>IF(OR(AX15="-"),"-",IF($AC15=Functionality!$K$4,AX15,IF($AC15=Functionality!$K$3,BA15,IF(AC15=Functionality!$K$5,BD15,"TBC"))))</f>
        <v>TBC</v>
      </c>
      <c r="BH15" s="164" t="str">
        <f>IF(OR(AY15="-"),"-",IF($AC15=Functionality!$K$4,AY15,IF($AC15=Functionality!$K$3,BB15,IF(AD15=Functionality!$K$5,BE15,"TBC"))))</f>
        <v>TBC</v>
      </c>
      <c r="BI15" s="164" t="str">
        <f>IF(OR(AZ15="-"),"-",IF($AC15=Functionality!$K$4,AZ15,IF($AC15=Functionality!$K$3,BC15,IF(AE15=Functionality!$K$5,BF15,"TBC"))))</f>
        <v>TBC</v>
      </c>
      <c r="BJ15" s="173"/>
      <c r="BK15" s="164" t="str">
        <f t="shared" si="3"/>
        <v>TBC</v>
      </c>
      <c r="BL15" s="164" t="str">
        <f t="shared" si="4"/>
        <v>TBC</v>
      </c>
      <c r="BM15" s="164" t="str">
        <f t="shared" si="5"/>
        <v>TBC</v>
      </c>
      <c r="BN15" s="176"/>
      <c r="BO15" s="164" t="str">
        <f t="shared" si="6"/>
        <v>TBC</v>
      </c>
      <c r="BP15" s="164" t="str">
        <f t="shared" si="7"/>
        <v>TBC</v>
      </c>
      <c r="BQ15" s="164" t="str">
        <f t="shared" si="8"/>
        <v>TBC</v>
      </c>
      <c r="BR15" s="66"/>
      <c r="BS15" s="91"/>
      <c r="BT15" s="9"/>
    </row>
    <row r="16" spans="2:78" ht="30" customHeight="1" x14ac:dyDescent="0.5">
      <c r="B16" s="89">
        <v>5</v>
      </c>
      <c r="C16" s="92"/>
      <c r="D16" s="92"/>
      <c r="E16" s="158"/>
      <c r="F16" s="159" t="str">
        <f t="shared" si="9"/>
        <v/>
      </c>
      <c r="G16" s="62" t="str">
        <f>IF(D16="","",VLOOKUP(D16,'Habitat Matrix'!$B$2:$D$261,2,FALSE))</f>
        <v/>
      </c>
      <c r="H16" s="71" t="str">
        <f>IF(G16="","",VLOOKUP(G16,Functionality!$B$11:$C$16,2,FALSE))</f>
        <v/>
      </c>
      <c r="I16" s="63"/>
      <c r="J16" s="222" t="str">
        <f>IF(I16="","",IF(OR(C16=Functionality!$I$5,'Unit Calculation'!C16=Functionality!$H$5),VLOOKUP(I16,Functionality!$E$20:$F$26,2,FALSE),VLOOKUP(I16,Functionality!$B$20:$C$26,2,FALSE)))</f>
        <v/>
      </c>
      <c r="K16" s="63"/>
      <c r="L16" s="222" t="str">
        <f>IF(K16="","",VLOOKUP(K16,Functionality!$B$30:$C$32,2,FALSE))</f>
        <v/>
      </c>
      <c r="M16" s="63"/>
      <c r="N16" s="71" t="str">
        <f>IF(M16="","",VLOOKUP(M16,Functionality!$B$36:$C$38,2,FALSE))</f>
        <v/>
      </c>
      <c r="O16" s="164" t="str">
        <f>IF(OR(F16="",G16="",I16="",K16="",M16=""),"TBC",IF(OR(C16=Functionality!$H$3,(C16=Functionality!$I$3)),SUM(F16*H16*J16*L16*N16),"-"))</f>
        <v>TBC</v>
      </c>
      <c r="P16" s="164" t="str">
        <f>IF(OR(F16="",G16="",I16="",K16="",M16=""),"TBC",IF(OR(C16=Functionality!$H$4,(C16=Functionality!$I$4)),SUM(F16*H16*J16*L16*N16),"-"))</f>
        <v>TBC</v>
      </c>
      <c r="Q16" s="164" t="str">
        <f>IF(OR(F16="",G16="",I16="",K16="",M16=""),"TBC",IF(OR(C16=Functionality!$H$5,(C16=Functionality!$I$5)),SUM(F16*H16*J16*L16*N16),"-"))</f>
        <v>TBC</v>
      </c>
      <c r="R16" s="67"/>
      <c r="S16" s="158"/>
      <c r="T16" s="159" t="str">
        <f t="shared" si="10"/>
        <v/>
      </c>
      <c r="U16" s="164" t="str">
        <f t="shared" si="2"/>
        <v>TBC</v>
      </c>
      <c r="V16" s="164" t="str">
        <f>IF(O16="TBC","TBC",IF(T16="","TBC",IF(OR(C16=Functionality!$H$3,(C16=Functionality!$I$3)),SUM(T16*H16*J16*L16*N16),"-")))</f>
        <v>TBC</v>
      </c>
      <c r="W16" s="164" t="str">
        <f>IF(O16="TBC","TBC",IF(T16="","TBC",IF(OR(C16=Functionality!$H$3,(C16=Functionality!$I$3)),SUM(U16*H16*J16*L16*N16),"-")))</f>
        <v>TBC</v>
      </c>
      <c r="X16" s="164" t="str">
        <f>IF(P16="TBC","TBC",IF(T16="","TBC",IF(OR(C16=Functionality!$H$4,(C16=Functionality!$I$4)),SUM(T16*H16*J16*L16*N16),"-")))</f>
        <v>TBC</v>
      </c>
      <c r="Y16" s="164" t="str">
        <f>IF(P16="TBC","TBC",IF(T16="","TBC",IF(OR(C16=Functionality!$H$4,(C16=Functionality!$I$4)),SUM(U16*H16*J16*L16*N16),"-")))</f>
        <v>TBC</v>
      </c>
      <c r="Z16" s="164" t="str">
        <f>IF(Q16="TBC","TBC",IF(T16="","TBC",IF(OR(C16=Functionality!$H$5,(C16=Functionality!$I$5)),SUM(T16*H16*J16*L16*N16),"-")))</f>
        <v>TBC</v>
      </c>
      <c r="AA16" s="164" t="str">
        <f>IF(Q16="TBC","TBC",IF(T16="","TBC",IF(OR(C16=Functionality!$H$5,(C16=Functionality!$I$5)),SUM(U16*H16*J16*L16*N16),"-")))</f>
        <v>TBC</v>
      </c>
      <c r="AB16" s="67"/>
      <c r="AC16" s="92"/>
      <c r="AD16" s="92"/>
      <c r="AE16" s="158"/>
      <c r="AF16" s="159" t="str">
        <f t="shared" si="11"/>
        <v/>
      </c>
      <c r="AG16" s="62" t="str">
        <f>IF(AD16="","",VLOOKUP(AD16,'Habitat Matrix'!$B$2:$D$261,2,FALSE))</f>
        <v/>
      </c>
      <c r="AH16" s="71" t="str">
        <f>IF(AG16="","",VLOOKUP(AG16,Functionality!$B$11:$C$16,2,FALSE))</f>
        <v/>
      </c>
      <c r="AI16" s="63"/>
      <c r="AJ16" s="222" t="str">
        <f>IF(AI16="","",IF(OR(C16=Functionality!$I$5,'Unit Calculation'!C16=Functionality!$H$5),VLOOKUP(AI16,Functionality!$E$20:$F$26,2,FALSE),VLOOKUP(AI16,Functionality!$B$20:$C$26,2,FALSE)))</f>
        <v/>
      </c>
      <c r="AK16" s="63"/>
      <c r="AL16" s="222" t="str">
        <f>IF(AK16="","",VLOOKUP(AK16,Functionality!$B$30:$C$32,2,FALSE))</f>
        <v/>
      </c>
      <c r="AM16" s="63"/>
      <c r="AN16" s="222" t="str">
        <f>IF(AM16="","",VLOOKUP(AM16,Functionality!$B$36:$C$38,2,FALSE))</f>
        <v/>
      </c>
      <c r="AO16" s="223" t="str">
        <f>IF(OR(AF16="",AG16="",AI16="",AK16="",AM16=""),"TBC",IF(OR(C16=Functionality!$H$3,(C16=Functionality!$I$3)),SUM(AF16*AH16*AJ16*AL16*AN16),"-"))</f>
        <v>TBC</v>
      </c>
      <c r="AP16" s="223" t="str">
        <f>IF(OR(AF16="",AG16="",AI16="",AK16="",AM16=""),"TBC",IF(OR(C16=Functionality!$H$4,(C16=Functionality!$I$4)),SUM(AF16*AH16*AJ16*AL16*AN16),"-"))</f>
        <v>TBC</v>
      </c>
      <c r="AQ16" s="223" t="str">
        <f>IF(OR(AF16="",AG16="",AI16="",AK16="",AM16=""),"TBC",IF(OR(C16=Functionality!$H$5,(C16=Functionality!$I$5)),SUM(AF16*AH16*AJ16*AL16*AN16),"-"))</f>
        <v>TBC</v>
      </c>
      <c r="AR16" s="63"/>
      <c r="AS16" s="222" t="str">
        <f>IF(AR16="","",VLOOKUP(AR16,Table14[],2,FALSE))</f>
        <v/>
      </c>
      <c r="AT16" s="63"/>
      <c r="AU16" s="222" t="str">
        <f>IF(AT16="","",VLOOKUP(AT16,Table16[],2,FALSE))</f>
        <v/>
      </c>
      <c r="AV16" s="63"/>
      <c r="AW16" s="71" t="str">
        <f>IF('Project Details'!$E$15=Functionality!$C$4,1,IF(AV16="","",VLOOKUP(AV16,Table15[],2,FALSE)))</f>
        <v/>
      </c>
      <c r="AX16" s="164" t="str">
        <f t="shared" si="15"/>
        <v>TBC</v>
      </c>
      <c r="AY16" s="164" t="str">
        <f t="shared" si="16"/>
        <v>TBC</v>
      </c>
      <c r="AZ16" s="164" t="str">
        <f t="shared" si="17"/>
        <v>TBC</v>
      </c>
      <c r="BA16" s="164" t="str">
        <f t="shared" si="12"/>
        <v>TBC</v>
      </c>
      <c r="BB16" s="164" t="str">
        <f t="shared" si="13"/>
        <v>TBC</v>
      </c>
      <c r="BC16" s="164" t="str">
        <f t="shared" si="14"/>
        <v>TBC</v>
      </c>
      <c r="BD16" s="175" t="s">
        <v>88</v>
      </c>
      <c r="BE16" s="175" t="s">
        <v>88</v>
      </c>
      <c r="BF16" s="175" t="s">
        <v>88</v>
      </c>
      <c r="BG16" s="164" t="str">
        <f>IF(OR(AX16="-"),"-",IF($AC16=Functionality!$K$4,AX16,IF($AC16=Functionality!$K$3,BA16,IF(AC16=Functionality!$K$5,BD16,"TBC"))))</f>
        <v>TBC</v>
      </c>
      <c r="BH16" s="164" t="str">
        <f>IF(OR(AY16="-"),"-",IF($AC16=Functionality!$K$4,AY16,IF($AC16=Functionality!$K$3,BB16,IF(AD16=Functionality!$K$5,BE16,"TBC"))))</f>
        <v>TBC</v>
      </c>
      <c r="BI16" s="164" t="str">
        <f>IF(OR(AZ16="-"),"-",IF($AC16=Functionality!$K$4,AZ16,IF($AC16=Functionality!$K$3,BC16,IF(AE16=Functionality!$K$5,BF16,"TBC"))))</f>
        <v>TBC</v>
      </c>
      <c r="BJ16" s="173"/>
      <c r="BK16" s="164" t="str">
        <f t="shared" si="3"/>
        <v>TBC</v>
      </c>
      <c r="BL16" s="164" t="str">
        <f t="shared" si="4"/>
        <v>TBC</v>
      </c>
      <c r="BM16" s="164" t="str">
        <f t="shared" si="5"/>
        <v>TBC</v>
      </c>
      <c r="BN16" s="176"/>
      <c r="BO16" s="164" t="str">
        <f t="shared" si="6"/>
        <v>TBC</v>
      </c>
      <c r="BP16" s="164" t="str">
        <f t="shared" si="7"/>
        <v>TBC</v>
      </c>
      <c r="BQ16" s="164" t="str">
        <f t="shared" si="8"/>
        <v>TBC</v>
      </c>
      <c r="BR16" s="67"/>
      <c r="BS16" s="116"/>
      <c r="BT16" s="9"/>
    </row>
    <row r="17" spans="2:72" ht="30" customHeight="1" x14ac:dyDescent="0.5">
      <c r="B17" s="89">
        <v>6</v>
      </c>
      <c r="C17" s="92"/>
      <c r="D17" s="92"/>
      <c r="E17" s="158"/>
      <c r="F17" s="159" t="str">
        <f t="shared" si="9"/>
        <v/>
      </c>
      <c r="G17" s="62" t="str">
        <f>IF(D17="","",VLOOKUP(D17,'Habitat Matrix'!$B$2:$D$261,2,FALSE))</f>
        <v/>
      </c>
      <c r="H17" s="71" t="str">
        <f>IF(G17="","",VLOOKUP(G17,Functionality!$B$11:$C$16,2,FALSE))</f>
        <v/>
      </c>
      <c r="I17" s="63"/>
      <c r="J17" s="222" t="str">
        <f>IF(I17="","",IF(OR(C17=Functionality!$I$5,'Unit Calculation'!C17=Functionality!$H$5),VLOOKUP(I17,Functionality!$E$20:$F$26,2,FALSE),VLOOKUP(I17,Functionality!$B$20:$C$26,2,FALSE)))</f>
        <v/>
      </c>
      <c r="K17" s="63"/>
      <c r="L17" s="222" t="str">
        <f>IF(K17="","",VLOOKUP(K17,Functionality!$B$30:$C$32,2,FALSE))</f>
        <v/>
      </c>
      <c r="M17" s="63"/>
      <c r="N17" s="71" t="str">
        <f>IF(M17="","",VLOOKUP(M17,Functionality!$B$36:$C$38,2,FALSE))</f>
        <v/>
      </c>
      <c r="O17" s="164" t="str">
        <f>IF(OR(F17="",G17="",I17="",K17="",M17=""),"TBC",IF(OR(C17=Functionality!$H$3,(C17=Functionality!$I$3)),SUM(F17*H17*J17*L17*N17),"-"))</f>
        <v>TBC</v>
      </c>
      <c r="P17" s="164" t="str">
        <f>IF(OR(F17="",G17="",I17="",K17="",M17=""),"TBC",IF(OR(C17=Functionality!$H$4,(C17=Functionality!$I$4)),SUM(F17*H17*J17*L17*N17),"-"))</f>
        <v>TBC</v>
      </c>
      <c r="Q17" s="164" t="str">
        <f>IF(OR(F17="",G17="",I17="",K17="",M17=""),"TBC",IF(OR(C17=Functionality!$H$5,(C17=Functionality!$I$5)),SUM(F17*H17*J17*L17*N17),"-"))</f>
        <v>TBC</v>
      </c>
      <c r="R17" s="67"/>
      <c r="S17" s="158"/>
      <c r="T17" s="159" t="str">
        <f t="shared" si="10"/>
        <v/>
      </c>
      <c r="U17" s="164" t="str">
        <f t="shared" si="2"/>
        <v>TBC</v>
      </c>
      <c r="V17" s="164" t="str">
        <f>IF(O17="TBC","TBC",IF(T17="","TBC",IF(OR(C17=Functionality!$H$3,(C17=Functionality!$I$3)),SUM(T17*H17*J17*L17*N17),"-")))</f>
        <v>TBC</v>
      </c>
      <c r="W17" s="164" t="str">
        <f>IF(O17="TBC","TBC",IF(T17="","TBC",IF(OR(C17=Functionality!$H$3,(C17=Functionality!$I$3)),SUM(U17*H17*J17*L17*N17),"-")))</f>
        <v>TBC</v>
      </c>
      <c r="X17" s="164" t="str">
        <f>IF(P17="TBC","TBC",IF(T17="","TBC",IF(OR(C17=Functionality!$H$4,(C17=Functionality!$I$4)),SUM(T17*H17*J17*L17*N17),"-")))</f>
        <v>TBC</v>
      </c>
      <c r="Y17" s="164" t="str">
        <f>IF(P17="TBC","TBC",IF(T17="","TBC",IF(OR(C17=Functionality!$H$4,(C17=Functionality!$I$4)),SUM(U17*H17*J17*L17*N17),"-")))</f>
        <v>TBC</v>
      </c>
      <c r="Z17" s="164" t="str">
        <f>IF(Q17="TBC","TBC",IF(T17="","TBC",IF(OR(C17=Functionality!$H$5,(C17=Functionality!$I$5)),SUM(T17*H17*J17*L17*N17),"-")))</f>
        <v>TBC</v>
      </c>
      <c r="AA17" s="164" t="str">
        <f>IF(Q17="TBC","TBC",IF(T17="","TBC",IF(OR(C17=Functionality!$H$5,(C17=Functionality!$I$5)),SUM(U17*H17*J17*L17*N17),"-")))</f>
        <v>TBC</v>
      </c>
      <c r="AB17" s="67"/>
      <c r="AC17" s="92"/>
      <c r="AD17" s="92"/>
      <c r="AE17" s="158"/>
      <c r="AF17" s="159" t="str">
        <f t="shared" si="11"/>
        <v/>
      </c>
      <c r="AG17" s="62" t="str">
        <f>IF(AD17="","",VLOOKUP(AD17,'Habitat Matrix'!$B$2:$D$261,2,FALSE))</f>
        <v/>
      </c>
      <c r="AH17" s="71" t="str">
        <f>IF(AG17="","",VLOOKUP(AG17,Functionality!$B$11:$C$16,2,FALSE))</f>
        <v/>
      </c>
      <c r="AI17" s="63"/>
      <c r="AJ17" s="222" t="str">
        <f>IF(AI17="","",IF(OR(C17=Functionality!$I$5,'Unit Calculation'!C17=Functionality!$H$5),VLOOKUP(AI17,Functionality!$E$20:$F$26,2,FALSE),VLOOKUP(AI17,Functionality!$B$20:$C$26,2,FALSE)))</f>
        <v/>
      </c>
      <c r="AK17" s="63"/>
      <c r="AL17" s="222" t="str">
        <f>IF(AK17="","",VLOOKUP(AK17,Functionality!$B$30:$C$32,2,FALSE))</f>
        <v/>
      </c>
      <c r="AM17" s="63"/>
      <c r="AN17" s="222" t="str">
        <f>IF(AM17="","",VLOOKUP(AM17,Functionality!$B$36:$C$38,2,FALSE))</f>
        <v/>
      </c>
      <c r="AO17" s="223" t="str">
        <f>IF(OR(AF17="",AG17="",AI17="",AK17="",AM17=""),"TBC",IF(OR(C17=Functionality!$H$3,(C17=Functionality!$I$3)),SUM(AF17*AH17*AJ17*AL17*AN17),"-"))</f>
        <v>TBC</v>
      </c>
      <c r="AP17" s="223" t="str">
        <f>IF(OR(AF17="",AG17="",AI17="",AK17="",AM17=""),"TBC",IF(OR(C17=Functionality!$H$4,(C17=Functionality!$I$4)),SUM(AF17*AH17*AJ17*AL17*AN17),"-"))</f>
        <v>TBC</v>
      </c>
      <c r="AQ17" s="223" t="str">
        <f>IF(OR(AF17="",AG17="",AI17="",AK17="",AM17=""),"TBC",IF(OR(C17=Functionality!$H$5,(C17=Functionality!$I$5)),SUM(AF17*AH17*AJ17*AL17*AN17),"-"))</f>
        <v>TBC</v>
      </c>
      <c r="AR17" s="63"/>
      <c r="AS17" s="222" t="str">
        <f>IF(AR17="","",VLOOKUP(AR17,Table14[],2,FALSE))</f>
        <v/>
      </c>
      <c r="AT17" s="63"/>
      <c r="AU17" s="222" t="str">
        <f>IF(AT17="","",VLOOKUP(AT17,Table16[],2,FALSE))</f>
        <v/>
      </c>
      <c r="AV17" s="63"/>
      <c r="AW17" s="71" t="str">
        <f>IF('Project Details'!$E$15=Functionality!$C$4,1,IF(AV17="","",VLOOKUP(AV17,Table15[],2,FALSE)))</f>
        <v/>
      </c>
      <c r="AX17" s="164" t="str">
        <f t="shared" si="15"/>
        <v>TBC</v>
      </c>
      <c r="AY17" s="164" t="str">
        <f t="shared" si="16"/>
        <v>TBC</v>
      </c>
      <c r="AZ17" s="164" t="str">
        <f t="shared" si="17"/>
        <v>TBC</v>
      </c>
      <c r="BA17" s="164" t="str">
        <f t="shared" si="12"/>
        <v>TBC</v>
      </c>
      <c r="BB17" s="164" t="str">
        <f t="shared" si="13"/>
        <v>TBC</v>
      </c>
      <c r="BC17" s="164" t="str">
        <f t="shared" si="14"/>
        <v>TBC</v>
      </c>
      <c r="BD17" s="175" t="s">
        <v>88</v>
      </c>
      <c r="BE17" s="175" t="s">
        <v>88</v>
      </c>
      <c r="BF17" s="175" t="s">
        <v>88</v>
      </c>
      <c r="BG17" s="164" t="str">
        <f>IF(OR(AX17="-"),"-",IF($AC17=Functionality!$K$4,AX17,IF($AC17=Functionality!$K$3,BA17,IF(AC17=Functionality!$K$5,BD17,"TBC"))))</f>
        <v>TBC</v>
      </c>
      <c r="BH17" s="164" t="str">
        <f>IF(OR(AY17="-"),"-",IF($AC17=Functionality!$K$4,AY17,IF($AC17=Functionality!$K$3,BB17,IF(AD17=Functionality!$K$5,BE17,"TBC"))))</f>
        <v>TBC</v>
      </c>
      <c r="BI17" s="164" t="str">
        <f>IF(OR(AZ17="-"),"-",IF($AC17=Functionality!$K$4,AZ17,IF($AC17=Functionality!$K$3,BC17,IF(AE17=Functionality!$K$5,BF17,"TBC"))))</f>
        <v>TBC</v>
      </c>
      <c r="BJ17" s="173"/>
      <c r="BK17" s="164" t="str">
        <f t="shared" si="3"/>
        <v>TBC</v>
      </c>
      <c r="BL17" s="164" t="str">
        <f t="shared" si="4"/>
        <v>TBC</v>
      </c>
      <c r="BM17" s="164" t="str">
        <f t="shared" si="5"/>
        <v>TBC</v>
      </c>
      <c r="BN17" s="176"/>
      <c r="BO17" s="164" t="str">
        <f t="shared" si="6"/>
        <v>TBC</v>
      </c>
      <c r="BP17" s="164" t="str">
        <f t="shared" si="7"/>
        <v>TBC</v>
      </c>
      <c r="BQ17" s="164" t="str">
        <f t="shared" si="8"/>
        <v>TBC</v>
      </c>
      <c r="BR17" s="67"/>
      <c r="BS17" s="91"/>
      <c r="BT17" s="9"/>
    </row>
    <row r="18" spans="2:72" ht="30" customHeight="1" x14ac:dyDescent="0.5">
      <c r="B18" s="89">
        <v>7</v>
      </c>
      <c r="C18" s="92"/>
      <c r="D18" s="92"/>
      <c r="E18" s="158"/>
      <c r="F18" s="159" t="str">
        <f t="shared" si="9"/>
        <v/>
      </c>
      <c r="G18" s="62" t="str">
        <f>IF(D18="","",VLOOKUP(D18,'Habitat Matrix'!$B$2:$D$261,2,FALSE))</f>
        <v/>
      </c>
      <c r="H18" s="71" t="str">
        <f>IF(G18="","",VLOOKUP(G18,Functionality!$B$11:$C$16,2,FALSE))</f>
        <v/>
      </c>
      <c r="I18" s="63"/>
      <c r="J18" s="222" t="str">
        <f>IF(I18="","",IF(OR(C18=Functionality!$I$5,'Unit Calculation'!C18=Functionality!$H$5),VLOOKUP(I18,Functionality!$E$20:$F$26,2,FALSE),VLOOKUP(I18,Functionality!$B$20:$C$26,2,FALSE)))</f>
        <v/>
      </c>
      <c r="K18" s="63"/>
      <c r="L18" s="222" t="str">
        <f>IF(K18="","",VLOOKUP(K18,Functionality!$B$30:$C$32,2,FALSE))</f>
        <v/>
      </c>
      <c r="M18" s="63"/>
      <c r="N18" s="71" t="str">
        <f>IF(M18="","",VLOOKUP(M18,Functionality!$B$36:$C$38,2,FALSE))</f>
        <v/>
      </c>
      <c r="O18" s="164" t="str">
        <f>IF(OR(F18="",G18="",I18="",K18="",M18=""),"TBC",IF(OR(C18=Functionality!$H$3,(C18=Functionality!$I$3)),SUM(F18*H18*J18*L18*N18),"-"))</f>
        <v>TBC</v>
      </c>
      <c r="P18" s="164" t="str">
        <f>IF(OR(F18="",G18="",I18="",K18="",M18=""),"TBC",IF(OR(C18=Functionality!$H$4,(C18=Functionality!$I$4)),SUM(F18*H18*J18*L18*N18),"-"))</f>
        <v>TBC</v>
      </c>
      <c r="Q18" s="164" t="str">
        <f>IF(OR(F18="",G18="",I18="",K18="",M18=""),"TBC",IF(OR(C18=Functionality!$H$5,(C18=Functionality!$I$5)),SUM(F18*H18*J18*L18*N18),"-"))</f>
        <v>TBC</v>
      </c>
      <c r="R18" s="67"/>
      <c r="S18" s="158"/>
      <c r="T18" s="159" t="str">
        <f t="shared" si="10"/>
        <v/>
      </c>
      <c r="U18" s="164" t="str">
        <f t="shared" si="2"/>
        <v>TBC</v>
      </c>
      <c r="V18" s="164" t="str">
        <f>IF(O18="TBC","TBC",IF(T18="","TBC",IF(OR(C18=Functionality!$H$3,(C18=Functionality!$I$3)),SUM(T18*H18*J18*L18*N18),"-")))</f>
        <v>TBC</v>
      </c>
      <c r="W18" s="164" t="str">
        <f>IF(O18="TBC","TBC",IF(T18="","TBC",IF(OR(C18=Functionality!$H$3,(C18=Functionality!$I$3)),SUM(U18*H18*J18*L18*N18),"-")))</f>
        <v>TBC</v>
      </c>
      <c r="X18" s="164" t="str">
        <f>IF(P18="TBC","TBC",IF(T18="","TBC",IF(OR(C18=Functionality!$H$4,(C18=Functionality!$I$4)),SUM(T18*H18*J18*L18*N18),"-")))</f>
        <v>TBC</v>
      </c>
      <c r="Y18" s="164" t="str">
        <f>IF(P18="TBC","TBC",IF(T18="","TBC",IF(OR(C18=Functionality!$H$4,(C18=Functionality!$I$4)),SUM(U18*H18*J18*L18*N18),"-")))</f>
        <v>TBC</v>
      </c>
      <c r="Z18" s="164" t="str">
        <f>IF(Q18="TBC","TBC",IF(T18="","TBC",IF(OR(C18=Functionality!$H$5,(C18=Functionality!$I$5)),SUM(T18*H18*J18*L18*N18),"-")))</f>
        <v>TBC</v>
      </c>
      <c r="AA18" s="164" t="str">
        <f>IF(Q18="TBC","TBC",IF(T18="","TBC",IF(OR(C18=Functionality!$H$5,(C18=Functionality!$I$5)),SUM(U18*H18*J18*L18*N18),"-")))</f>
        <v>TBC</v>
      </c>
      <c r="AB18" s="67"/>
      <c r="AC18" s="92"/>
      <c r="AD18" s="92"/>
      <c r="AE18" s="158"/>
      <c r="AF18" s="159" t="str">
        <f t="shared" si="11"/>
        <v/>
      </c>
      <c r="AG18" s="62" t="str">
        <f>IF(AD18="","",VLOOKUP(AD18,'Habitat Matrix'!$B$2:$D$261,2,FALSE))</f>
        <v/>
      </c>
      <c r="AH18" s="71" t="str">
        <f>IF(AG18="","",VLOOKUP(AG18,Functionality!$B$11:$C$16,2,FALSE))</f>
        <v/>
      </c>
      <c r="AI18" s="63"/>
      <c r="AJ18" s="222" t="str">
        <f>IF(AI18="","",IF(OR(C18=Functionality!$I$5,'Unit Calculation'!C18=Functionality!$H$5),VLOOKUP(AI18,Functionality!$E$20:$F$26,2,FALSE),VLOOKUP(AI18,Functionality!$B$20:$C$26,2,FALSE)))</f>
        <v/>
      </c>
      <c r="AK18" s="63"/>
      <c r="AL18" s="222" t="str">
        <f>IF(AK18="","",VLOOKUP(AK18,Functionality!$B$30:$C$32,2,FALSE))</f>
        <v/>
      </c>
      <c r="AM18" s="63"/>
      <c r="AN18" s="222" t="str">
        <f>IF(AM18="","",VLOOKUP(AM18,Functionality!$B$36:$C$38,2,FALSE))</f>
        <v/>
      </c>
      <c r="AO18" s="223" t="str">
        <f>IF(OR(AF18="",AG18="",AI18="",AK18="",AM18=""),"TBC",IF(OR(C18=Functionality!$H$3,(C18=Functionality!$I$3)),SUM(AF18*AH18*AJ18*AL18*AN18),"-"))</f>
        <v>TBC</v>
      </c>
      <c r="AP18" s="223" t="str">
        <f>IF(OR(AF18="",AG18="",AI18="",AK18="",AM18=""),"TBC",IF(OR(C18=Functionality!$H$4,(C18=Functionality!$I$4)),SUM(AF18*AH18*AJ18*AL18*AN18),"-"))</f>
        <v>TBC</v>
      </c>
      <c r="AQ18" s="223" t="str">
        <f>IF(OR(AF18="",AG18="",AI18="",AK18="",AM18=""),"TBC",IF(OR(C18=Functionality!$H$5,(C18=Functionality!$I$5)),SUM(AF18*AH18*AJ18*AL18*AN18),"-"))</f>
        <v>TBC</v>
      </c>
      <c r="AR18" s="63"/>
      <c r="AS18" s="222" t="str">
        <f>IF(AR18="","",VLOOKUP(AR18,Table14[],2,FALSE))</f>
        <v/>
      </c>
      <c r="AT18" s="63"/>
      <c r="AU18" s="222" t="str">
        <f>IF(AT18="","",VLOOKUP(AT18,Table16[],2,FALSE))</f>
        <v/>
      </c>
      <c r="AV18" s="63"/>
      <c r="AW18" s="71" t="str">
        <f>IF('Project Details'!$E$15=Functionality!$C$4,1,IF(AV18="","",VLOOKUP(AV18,Table15[],2,FALSE)))</f>
        <v/>
      </c>
      <c r="AX18" s="164" t="str">
        <f t="shared" si="15"/>
        <v>TBC</v>
      </c>
      <c r="AY18" s="164" t="str">
        <f t="shared" si="16"/>
        <v>TBC</v>
      </c>
      <c r="AZ18" s="164" t="str">
        <f t="shared" si="17"/>
        <v>TBC</v>
      </c>
      <c r="BA18" s="164" t="str">
        <f t="shared" si="12"/>
        <v>TBC</v>
      </c>
      <c r="BB18" s="164" t="str">
        <f t="shared" si="13"/>
        <v>TBC</v>
      </c>
      <c r="BC18" s="164" t="str">
        <f t="shared" si="14"/>
        <v>TBC</v>
      </c>
      <c r="BD18" s="175" t="s">
        <v>88</v>
      </c>
      <c r="BE18" s="175" t="s">
        <v>88</v>
      </c>
      <c r="BF18" s="175" t="s">
        <v>88</v>
      </c>
      <c r="BG18" s="164" t="str">
        <f>IF(OR(AX18="-"),"-",IF($AC18=Functionality!$K$4,AX18,IF($AC18=Functionality!$K$3,BA18,IF(AC18=Functionality!$K$5,BD18,"TBC"))))</f>
        <v>TBC</v>
      </c>
      <c r="BH18" s="164" t="str">
        <f>IF(OR(AY18="-"),"-",IF($AC18=Functionality!$K$4,AY18,IF($AC18=Functionality!$K$3,BB18,IF(AD18=Functionality!$K$5,BE18,"TBC"))))</f>
        <v>TBC</v>
      </c>
      <c r="BI18" s="164" t="str">
        <f>IF(OR(AZ18="-"),"-",IF($AC18=Functionality!$K$4,AZ18,IF($AC18=Functionality!$K$3,BC18,IF(AE18=Functionality!$K$5,BF18,"TBC"))))</f>
        <v>TBC</v>
      </c>
      <c r="BJ18" s="173"/>
      <c r="BK18" s="164" t="str">
        <f t="shared" si="3"/>
        <v>TBC</v>
      </c>
      <c r="BL18" s="164" t="str">
        <f t="shared" si="4"/>
        <v>TBC</v>
      </c>
      <c r="BM18" s="164" t="str">
        <f t="shared" si="5"/>
        <v>TBC</v>
      </c>
      <c r="BN18" s="176"/>
      <c r="BO18" s="164" t="str">
        <f t="shared" si="6"/>
        <v>TBC</v>
      </c>
      <c r="BP18" s="164" t="str">
        <f t="shared" si="7"/>
        <v>TBC</v>
      </c>
      <c r="BQ18" s="164" t="str">
        <f t="shared" si="8"/>
        <v>TBC</v>
      </c>
      <c r="BR18" s="67"/>
      <c r="BS18" s="91"/>
      <c r="BT18" s="9"/>
    </row>
    <row r="19" spans="2:72" ht="30" customHeight="1" x14ac:dyDescent="0.5">
      <c r="B19" s="89">
        <v>8</v>
      </c>
      <c r="C19" s="92"/>
      <c r="D19" s="92"/>
      <c r="E19" s="158"/>
      <c r="F19" s="159" t="str">
        <f t="shared" si="9"/>
        <v/>
      </c>
      <c r="G19" s="62" t="str">
        <f>IF(D19="","",VLOOKUP(D19,'Habitat Matrix'!$B$2:$D$261,2,FALSE))</f>
        <v/>
      </c>
      <c r="H19" s="71" t="str">
        <f>IF(G19="","",VLOOKUP(G19,Functionality!$B$11:$C$16,2,FALSE))</f>
        <v/>
      </c>
      <c r="I19" s="63"/>
      <c r="J19" s="222" t="str">
        <f>IF(I19="","",IF(OR(C19=Functionality!$I$5,'Unit Calculation'!C19=Functionality!$H$5),VLOOKUP(I19,Functionality!$E$20:$F$26,2,FALSE),VLOOKUP(I19,Functionality!$B$20:$C$26,2,FALSE)))</f>
        <v/>
      </c>
      <c r="K19" s="63"/>
      <c r="L19" s="222" t="str">
        <f>IF(K19="","",VLOOKUP(K19,Functionality!$B$30:$C$32,2,FALSE))</f>
        <v/>
      </c>
      <c r="M19" s="63"/>
      <c r="N19" s="71" t="str">
        <f>IF(M19="","",VLOOKUP(M19,Functionality!$B$36:$C$38,2,FALSE))</f>
        <v/>
      </c>
      <c r="O19" s="164" t="str">
        <f>IF(OR(F19="",G19="",I19="",K19="",M19=""),"TBC",IF(OR(C19=Functionality!$H$3,(C19=Functionality!$I$3)),SUM(F19*H19*J19*L19*N19),"-"))</f>
        <v>TBC</v>
      </c>
      <c r="P19" s="164" t="str">
        <f>IF(OR(F19="",G19="",I19="",K19="",M19=""),"TBC",IF(OR(C19=Functionality!$H$4,(C19=Functionality!$I$4)),SUM(F19*H19*J19*L19*N19),"-"))</f>
        <v>TBC</v>
      </c>
      <c r="Q19" s="164" t="str">
        <f>IF(OR(F19="",G19="",I19="",K19="",M19=""),"TBC",IF(OR(C19=Functionality!$H$5,(C19=Functionality!$I$5)),SUM(F19*H19*J19*L19*N19),"-"))</f>
        <v>TBC</v>
      </c>
      <c r="R19" s="67"/>
      <c r="S19" s="158"/>
      <c r="T19" s="159" t="str">
        <f t="shared" si="10"/>
        <v/>
      </c>
      <c r="U19" s="164" t="str">
        <f t="shared" si="2"/>
        <v>TBC</v>
      </c>
      <c r="V19" s="164" t="str">
        <f>IF(O19="TBC","TBC",IF(T19="","TBC",IF(OR(C19=Functionality!$H$3,(C19=Functionality!$I$3)),SUM(T19*H19*J19*L19*N19),"-")))</f>
        <v>TBC</v>
      </c>
      <c r="W19" s="164" t="str">
        <f>IF(O19="TBC","TBC",IF(T19="","TBC",IF(OR(C19=Functionality!$H$3,(C19=Functionality!$I$3)),SUM(U19*H19*J19*L19*N19),"-")))</f>
        <v>TBC</v>
      </c>
      <c r="X19" s="164" t="str">
        <f>IF(P19="TBC","TBC",IF(T19="","TBC",IF(OR(C19=Functionality!$H$4,(C19=Functionality!$I$4)),SUM(T19*H19*J19*L19*N19),"-")))</f>
        <v>TBC</v>
      </c>
      <c r="Y19" s="164" t="str">
        <f>IF(P19="TBC","TBC",IF(T19="","TBC",IF(OR(C19=Functionality!$H$4,(C19=Functionality!$I$4)),SUM(U19*H19*J19*L19*N19),"-")))</f>
        <v>TBC</v>
      </c>
      <c r="Z19" s="164" t="str">
        <f>IF(Q19="TBC","TBC",IF(T19="","TBC",IF(OR(C19=Functionality!$H$5,(C19=Functionality!$I$5)),SUM(T19*H19*J19*L19*N19),"-")))</f>
        <v>TBC</v>
      </c>
      <c r="AA19" s="164" t="str">
        <f>IF(Q19="TBC","TBC",IF(T19="","TBC",IF(OR(C19=Functionality!$H$5,(C19=Functionality!$I$5)),SUM(U19*H19*J19*L19*N19),"-")))</f>
        <v>TBC</v>
      </c>
      <c r="AB19" s="67"/>
      <c r="AC19" s="92"/>
      <c r="AD19" s="92"/>
      <c r="AE19" s="158"/>
      <c r="AF19" s="159" t="str">
        <f t="shared" si="11"/>
        <v/>
      </c>
      <c r="AG19" s="62" t="str">
        <f>IF(AD19="","",VLOOKUP(AD19,'Habitat Matrix'!$B$2:$D$261,2,FALSE))</f>
        <v/>
      </c>
      <c r="AH19" s="71" t="str">
        <f>IF(AG19="","",VLOOKUP(AG19,Functionality!$B$11:$C$16,2,FALSE))</f>
        <v/>
      </c>
      <c r="AI19" s="63"/>
      <c r="AJ19" s="222" t="str">
        <f>IF(AI19="","",IF(OR(C19=Functionality!$I$5,'Unit Calculation'!C19=Functionality!$H$5),VLOOKUP(AI19,Functionality!$E$20:$F$26,2,FALSE),VLOOKUP(AI19,Functionality!$B$20:$C$26,2,FALSE)))</f>
        <v/>
      </c>
      <c r="AK19" s="63"/>
      <c r="AL19" s="222" t="str">
        <f>IF(AK19="","",VLOOKUP(AK19,Functionality!$B$30:$C$32,2,FALSE))</f>
        <v/>
      </c>
      <c r="AM19" s="63"/>
      <c r="AN19" s="222" t="str">
        <f>IF(AM19="","",VLOOKUP(AM19,Functionality!$B$36:$C$38,2,FALSE))</f>
        <v/>
      </c>
      <c r="AO19" s="223" t="str">
        <f>IF(OR(AF19="",AG19="",AI19="",AK19="",AM19=""),"TBC",IF(OR(C19=Functionality!$H$3,(C19=Functionality!$I$3)),SUM(AF19*AH19*AJ19*AL19*AN19),"-"))</f>
        <v>TBC</v>
      </c>
      <c r="AP19" s="223" t="str">
        <f>IF(OR(AF19="",AG19="",AI19="",AK19="",AM19=""),"TBC",IF(OR(C19=Functionality!$H$4,(C19=Functionality!$I$4)),SUM(AF19*AH19*AJ19*AL19*AN19),"-"))</f>
        <v>TBC</v>
      </c>
      <c r="AQ19" s="223" t="str">
        <f>IF(OR(AF19="",AG19="",AI19="",AK19="",AM19=""),"TBC",IF(OR(C19=Functionality!$H$5,(C19=Functionality!$I$5)),SUM(AF19*AH19*AJ19*AL19*AN19),"-"))</f>
        <v>TBC</v>
      </c>
      <c r="AR19" s="63"/>
      <c r="AS19" s="222" t="str">
        <f>IF(AR19="","",VLOOKUP(AR19,Table14[],2,FALSE))</f>
        <v/>
      </c>
      <c r="AT19" s="63"/>
      <c r="AU19" s="222" t="str">
        <f>IF(AT19="","",VLOOKUP(AT19,Table16[],2,FALSE))</f>
        <v/>
      </c>
      <c r="AV19" s="63"/>
      <c r="AW19" s="71" t="str">
        <f>IF('Project Details'!$E$15=Functionality!$C$4,1,IF(AV19="","",VLOOKUP(AV19,Table15[],2,FALSE)))</f>
        <v/>
      </c>
      <c r="AX19" s="164" t="str">
        <f t="shared" si="15"/>
        <v>TBC</v>
      </c>
      <c r="AY19" s="164" t="str">
        <f t="shared" si="16"/>
        <v>TBC</v>
      </c>
      <c r="AZ19" s="164" t="str">
        <f t="shared" si="17"/>
        <v>TBC</v>
      </c>
      <c r="BA19" s="164" t="str">
        <f t="shared" si="12"/>
        <v>TBC</v>
      </c>
      <c r="BB19" s="164" t="str">
        <f t="shared" si="13"/>
        <v>TBC</v>
      </c>
      <c r="BC19" s="164" t="str">
        <f t="shared" si="14"/>
        <v>TBC</v>
      </c>
      <c r="BD19" s="175" t="s">
        <v>88</v>
      </c>
      <c r="BE19" s="175" t="s">
        <v>88</v>
      </c>
      <c r="BF19" s="175" t="s">
        <v>88</v>
      </c>
      <c r="BG19" s="164" t="str">
        <f>IF(OR(AX19="-"),"-",IF($AC19=Functionality!$K$4,AX19,IF($AC19=Functionality!$K$3,BA19,IF(AC19=Functionality!$K$5,BD19,"TBC"))))</f>
        <v>TBC</v>
      </c>
      <c r="BH19" s="164" t="str">
        <f>IF(OR(AY19="-"),"-",IF($AC19=Functionality!$K$4,AY19,IF($AC19=Functionality!$K$3,BB19,IF(AD19=Functionality!$K$5,BE19,"TBC"))))</f>
        <v>TBC</v>
      </c>
      <c r="BI19" s="164" t="str">
        <f>IF(OR(AZ19="-"),"-",IF($AC19=Functionality!$K$4,AZ19,IF($AC19=Functionality!$K$3,BC19,IF(AE19=Functionality!$K$5,BF19,"TBC"))))</f>
        <v>TBC</v>
      </c>
      <c r="BJ19" s="173"/>
      <c r="BK19" s="164" t="str">
        <f t="shared" si="3"/>
        <v>TBC</v>
      </c>
      <c r="BL19" s="164" t="str">
        <f t="shared" si="4"/>
        <v>TBC</v>
      </c>
      <c r="BM19" s="164" t="str">
        <f t="shared" si="5"/>
        <v>TBC</v>
      </c>
      <c r="BN19" s="176"/>
      <c r="BO19" s="164" t="str">
        <f t="shared" si="6"/>
        <v>TBC</v>
      </c>
      <c r="BP19" s="164" t="str">
        <f t="shared" si="7"/>
        <v>TBC</v>
      </c>
      <c r="BQ19" s="164" t="str">
        <f t="shared" si="8"/>
        <v>TBC</v>
      </c>
      <c r="BR19" s="67"/>
      <c r="BS19" s="91"/>
      <c r="BT19" s="9"/>
    </row>
    <row r="20" spans="2:72" ht="30" customHeight="1" x14ac:dyDescent="0.5">
      <c r="B20" s="89">
        <v>9</v>
      </c>
      <c r="C20" s="92"/>
      <c r="D20" s="92"/>
      <c r="E20" s="158"/>
      <c r="F20" s="159" t="str">
        <f t="shared" si="9"/>
        <v/>
      </c>
      <c r="G20" s="62" t="str">
        <f>IF(D20="","",VLOOKUP(D20,'Habitat Matrix'!$B$2:$D$261,2,FALSE))</f>
        <v/>
      </c>
      <c r="H20" s="71" t="str">
        <f>IF(G20="","",VLOOKUP(G20,Functionality!$B$11:$C$16,2,FALSE))</f>
        <v/>
      </c>
      <c r="I20" s="63"/>
      <c r="J20" s="222" t="str">
        <f>IF(I20="","",IF(OR(C20=Functionality!$I$5,'Unit Calculation'!C20=Functionality!$H$5),VLOOKUP(I20,Functionality!$E$20:$F$26,2,FALSE),VLOOKUP(I20,Functionality!$B$20:$C$26,2,FALSE)))</f>
        <v/>
      </c>
      <c r="K20" s="63"/>
      <c r="L20" s="222" t="str">
        <f>IF(K20="","",VLOOKUP(K20,Functionality!$B$30:$C$32,2,FALSE))</f>
        <v/>
      </c>
      <c r="M20" s="63"/>
      <c r="N20" s="71" t="str">
        <f>IF(M20="","",VLOOKUP(M20,Functionality!$B$36:$C$38,2,FALSE))</f>
        <v/>
      </c>
      <c r="O20" s="164" t="str">
        <f>IF(OR(F20="",G20="",I20="",K20="",M20=""),"TBC",IF(OR(C20=Functionality!$H$3,(C20=Functionality!$I$3)),SUM(F20*H20*J20*L20*N20),"-"))</f>
        <v>TBC</v>
      </c>
      <c r="P20" s="164" t="str">
        <f>IF(OR(F20="",G20="",I20="",K20="",M20=""),"TBC",IF(OR(C20=Functionality!$H$4,(C20=Functionality!$I$4)),SUM(F20*H20*J20*L20*N20),"-"))</f>
        <v>TBC</v>
      </c>
      <c r="Q20" s="164" t="str">
        <f>IF(OR(F20="",G20="",I20="",K20="",M20=""),"TBC",IF(OR(C20=Functionality!$H$5,(C20=Functionality!$I$5)),SUM(F20*H20*J20*L20*N20),"-"))</f>
        <v>TBC</v>
      </c>
      <c r="R20" s="67"/>
      <c r="S20" s="158"/>
      <c r="T20" s="159" t="str">
        <f t="shared" si="10"/>
        <v/>
      </c>
      <c r="U20" s="164" t="str">
        <f t="shared" si="2"/>
        <v>TBC</v>
      </c>
      <c r="V20" s="164" t="str">
        <f>IF(O20="TBC","TBC",IF(T20="","TBC",IF(OR(C20=Functionality!$H$3,(C20=Functionality!$I$3)),SUM(T20*H20*J20*L20*N20),"-")))</f>
        <v>TBC</v>
      </c>
      <c r="W20" s="164" t="str">
        <f>IF(O20="TBC","TBC",IF(T20="","TBC",IF(OR(C20=Functionality!$H$3,(C20=Functionality!$I$3)),SUM(U20*H20*J20*L20*N20),"-")))</f>
        <v>TBC</v>
      </c>
      <c r="X20" s="164" t="str">
        <f>IF(P20="TBC","TBC",IF(T20="","TBC",IF(OR(C20=Functionality!$H$4,(C20=Functionality!$I$4)),SUM(T20*H20*J20*L20*N20),"-")))</f>
        <v>TBC</v>
      </c>
      <c r="Y20" s="164" t="str">
        <f>IF(P20="TBC","TBC",IF(T20="","TBC",IF(OR(C20=Functionality!$H$4,(C20=Functionality!$I$4)),SUM(U20*H20*J20*L20*N20),"-")))</f>
        <v>TBC</v>
      </c>
      <c r="Z20" s="164" t="str">
        <f>IF(Q20="TBC","TBC",IF(T20="","TBC",IF(OR(C20=Functionality!$H$5,(C20=Functionality!$I$5)),SUM(T20*H20*J20*L20*N20),"-")))</f>
        <v>TBC</v>
      </c>
      <c r="AA20" s="164" t="str">
        <f>IF(Q20="TBC","TBC",IF(T20="","TBC",IF(OR(C20=Functionality!$H$5,(C20=Functionality!$I$5)),SUM(U20*H20*J20*L20*N20),"-")))</f>
        <v>TBC</v>
      </c>
      <c r="AB20" s="67"/>
      <c r="AC20" s="92"/>
      <c r="AD20" s="92"/>
      <c r="AE20" s="158"/>
      <c r="AF20" s="159" t="str">
        <f t="shared" si="11"/>
        <v/>
      </c>
      <c r="AG20" s="62" t="str">
        <f>IF(AD20="","",VLOOKUP(AD20,'Habitat Matrix'!$B$2:$D$261,2,FALSE))</f>
        <v/>
      </c>
      <c r="AH20" s="71" t="str">
        <f>IF(AG20="","",VLOOKUP(AG20,Functionality!$B$11:$C$16,2,FALSE))</f>
        <v/>
      </c>
      <c r="AI20" s="63"/>
      <c r="AJ20" s="222" t="str">
        <f>IF(AI20="","",IF(OR(C20=Functionality!$I$5,'Unit Calculation'!C20=Functionality!$H$5),VLOOKUP(AI20,Functionality!$E$20:$F$26,2,FALSE),VLOOKUP(AI20,Functionality!$B$20:$C$26,2,FALSE)))</f>
        <v/>
      </c>
      <c r="AK20" s="63"/>
      <c r="AL20" s="222" t="str">
        <f>IF(AK20="","",VLOOKUP(AK20,Functionality!$B$30:$C$32,2,FALSE))</f>
        <v/>
      </c>
      <c r="AM20" s="63"/>
      <c r="AN20" s="222" t="str">
        <f>IF(AM20="","",VLOOKUP(AM20,Functionality!$B$36:$C$38,2,FALSE))</f>
        <v/>
      </c>
      <c r="AO20" s="223" t="str">
        <f>IF(OR(AF20="",AG20="",AI20="",AK20="",AM20=""),"TBC",IF(OR(C20=Functionality!$H$3,(C20=Functionality!$I$3)),SUM(AF20*AH20*AJ20*AL20*AN20),"-"))</f>
        <v>TBC</v>
      </c>
      <c r="AP20" s="223" t="str">
        <f>IF(OR(AF20="",AG20="",AI20="",AK20="",AM20=""),"TBC",IF(OR(C20=Functionality!$H$4,(C20=Functionality!$I$4)),SUM(AF20*AH20*AJ20*AL20*AN20),"-"))</f>
        <v>TBC</v>
      </c>
      <c r="AQ20" s="223" t="str">
        <f>IF(OR(AF20="",AG20="",AI20="",AK20="",AM20=""),"TBC",IF(OR(C20=Functionality!$H$5,(C20=Functionality!$I$5)),SUM(AF20*AH20*AJ20*AL20*AN20),"-"))</f>
        <v>TBC</v>
      </c>
      <c r="AR20" s="63"/>
      <c r="AS20" s="222" t="str">
        <f>IF(AR20="","",VLOOKUP(AR20,Table14[],2,FALSE))</f>
        <v/>
      </c>
      <c r="AT20" s="63"/>
      <c r="AU20" s="222" t="str">
        <f>IF(AT20="","",VLOOKUP(AT20,Table16[],2,FALSE))</f>
        <v/>
      </c>
      <c r="AV20" s="63"/>
      <c r="AW20" s="71" t="str">
        <f>IF('Project Details'!$E$15=Functionality!$C$4,1,IF(AV20="","",VLOOKUP(AV20,Table15[],2,FALSE)))</f>
        <v/>
      </c>
      <c r="AX20" s="164" t="str">
        <f t="shared" si="15"/>
        <v>TBC</v>
      </c>
      <c r="AY20" s="164" t="str">
        <f t="shared" si="16"/>
        <v>TBC</v>
      </c>
      <c r="AZ20" s="164" t="str">
        <f t="shared" si="17"/>
        <v>TBC</v>
      </c>
      <c r="BA20" s="164" t="str">
        <f t="shared" si="12"/>
        <v>TBC</v>
      </c>
      <c r="BB20" s="164" t="str">
        <f t="shared" si="13"/>
        <v>TBC</v>
      </c>
      <c r="BC20" s="164" t="str">
        <f t="shared" si="14"/>
        <v>TBC</v>
      </c>
      <c r="BD20" s="175" t="s">
        <v>88</v>
      </c>
      <c r="BE20" s="175" t="s">
        <v>88</v>
      </c>
      <c r="BF20" s="175" t="s">
        <v>88</v>
      </c>
      <c r="BG20" s="164" t="str">
        <f>IF(OR(AX20="-"),"-",IF($AC20=Functionality!$K$4,AX20,IF($AC20=Functionality!$K$3,BA20,IF(AC20=Functionality!$K$5,BD20,"TBC"))))</f>
        <v>TBC</v>
      </c>
      <c r="BH20" s="164" t="str">
        <f>IF(OR(AY20="-"),"-",IF($AC20=Functionality!$K$4,AY20,IF($AC20=Functionality!$K$3,BB20,IF(AD20=Functionality!$K$5,BE20,"TBC"))))</f>
        <v>TBC</v>
      </c>
      <c r="BI20" s="164" t="str">
        <f>IF(OR(AZ20="-"),"-",IF($AC20=Functionality!$K$4,AZ20,IF($AC20=Functionality!$K$3,BC20,IF(AE20=Functionality!$K$5,BF20,"TBC"))))</f>
        <v>TBC</v>
      </c>
      <c r="BJ20" s="173"/>
      <c r="BK20" s="164" t="str">
        <f t="shared" si="3"/>
        <v>TBC</v>
      </c>
      <c r="BL20" s="164" t="str">
        <f t="shared" si="4"/>
        <v>TBC</v>
      </c>
      <c r="BM20" s="164" t="str">
        <f t="shared" si="5"/>
        <v>TBC</v>
      </c>
      <c r="BN20" s="176"/>
      <c r="BO20" s="164" t="str">
        <f t="shared" si="6"/>
        <v>TBC</v>
      </c>
      <c r="BP20" s="164" t="str">
        <f t="shared" si="7"/>
        <v>TBC</v>
      </c>
      <c r="BQ20" s="164" t="str">
        <f t="shared" si="8"/>
        <v>TBC</v>
      </c>
      <c r="BR20" s="67"/>
      <c r="BS20" s="91"/>
      <c r="BT20" s="9"/>
    </row>
    <row r="21" spans="2:72" ht="30" customHeight="1" x14ac:dyDescent="0.5">
      <c r="B21" s="89">
        <v>10</v>
      </c>
      <c r="C21" s="92"/>
      <c r="D21" s="92"/>
      <c r="E21" s="158"/>
      <c r="F21" s="159" t="str">
        <f t="shared" si="9"/>
        <v/>
      </c>
      <c r="G21" s="62" t="str">
        <f>IF(D21="","",VLOOKUP(D21,'Habitat Matrix'!$B$2:$D$261,2,FALSE))</f>
        <v/>
      </c>
      <c r="H21" s="71" t="str">
        <f>IF(G21="","",VLOOKUP(G21,Functionality!$B$11:$C$16,2,FALSE))</f>
        <v/>
      </c>
      <c r="I21" s="63"/>
      <c r="J21" s="222" t="str">
        <f>IF(I21="","",IF(OR(C21=Functionality!$I$5,'Unit Calculation'!C21=Functionality!$H$5),VLOOKUP(I21,Functionality!$E$20:$F$26,2,FALSE),VLOOKUP(I21,Functionality!$B$20:$C$26,2,FALSE)))</f>
        <v/>
      </c>
      <c r="K21" s="63"/>
      <c r="L21" s="222" t="str">
        <f>IF(K21="","",VLOOKUP(K21,Functionality!$B$30:$C$32,2,FALSE))</f>
        <v/>
      </c>
      <c r="M21" s="63"/>
      <c r="N21" s="71" t="str">
        <f>IF(M21="","",VLOOKUP(M21,Functionality!$B$36:$C$38,2,FALSE))</f>
        <v/>
      </c>
      <c r="O21" s="164" t="str">
        <f>IF(OR(F21="",G21="",I21="",K21="",M21=""),"TBC",IF(OR(C21=Functionality!$H$3,(C21=Functionality!$I$3)),SUM(F21*H21*J21*L21*N21),"-"))</f>
        <v>TBC</v>
      </c>
      <c r="P21" s="164" t="str">
        <f>IF(OR(F21="",G21="",I21="",K21="",M21=""),"TBC",IF(OR(C21=Functionality!$H$4,(C21=Functionality!$I$4)),SUM(F21*H21*J21*L21*N21),"-"))</f>
        <v>TBC</v>
      </c>
      <c r="Q21" s="164" t="str">
        <f>IF(OR(F21="",G21="",I21="",K21="",M21=""),"TBC",IF(OR(C21=Functionality!$H$5,(C21=Functionality!$I$5)),SUM(F21*H21*J21*L21*N21),"-"))</f>
        <v>TBC</v>
      </c>
      <c r="R21" s="67"/>
      <c r="S21" s="158"/>
      <c r="T21" s="159" t="str">
        <f t="shared" si="10"/>
        <v/>
      </c>
      <c r="U21" s="164" t="str">
        <f t="shared" si="2"/>
        <v>TBC</v>
      </c>
      <c r="V21" s="164" t="str">
        <f>IF(O21="TBC","TBC",IF(T21="","TBC",IF(OR(C21=Functionality!$H$3,(C21=Functionality!$I$3)),SUM(T21*H21*J21*L21*N21),"-")))</f>
        <v>TBC</v>
      </c>
      <c r="W21" s="164" t="str">
        <f>IF(O21="TBC","TBC",IF(T21="","TBC",IF(OR(C21=Functionality!$H$3,(C21=Functionality!$I$3)),SUM(U21*H21*J21*L21*N21),"-")))</f>
        <v>TBC</v>
      </c>
      <c r="X21" s="164" t="str">
        <f>IF(P21="TBC","TBC",IF(T21="","TBC",IF(OR(C21=Functionality!$H$4,(C21=Functionality!$I$4)),SUM(T21*H21*J21*L21*N21),"-")))</f>
        <v>TBC</v>
      </c>
      <c r="Y21" s="164" t="str">
        <f>IF(P21="TBC","TBC",IF(T21="","TBC",IF(OR(C21=Functionality!$H$4,(C21=Functionality!$I$4)),SUM(U21*H21*J21*L21*N21),"-")))</f>
        <v>TBC</v>
      </c>
      <c r="Z21" s="164" t="str">
        <f>IF(Q21="TBC","TBC",IF(T21="","TBC",IF(OR(C21=Functionality!$H$5,(C21=Functionality!$I$5)),SUM(T21*H21*J21*L21*N21),"-")))</f>
        <v>TBC</v>
      </c>
      <c r="AA21" s="164" t="str">
        <f>IF(Q21="TBC","TBC",IF(T21="","TBC",IF(OR(C21=Functionality!$H$5,(C21=Functionality!$I$5)),SUM(U21*H21*J21*L21*N21),"-")))</f>
        <v>TBC</v>
      </c>
      <c r="AB21" s="67"/>
      <c r="AC21" s="92"/>
      <c r="AD21" s="92"/>
      <c r="AE21" s="158"/>
      <c r="AF21" s="159" t="str">
        <f t="shared" si="11"/>
        <v/>
      </c>
      <c r="AG21" s="62" t="str">
        <f>IF(AD21="","",VLOOKUP(AD21,'Habitat Matrix'!$B$2:$D$261,2,FALSE))</f>
        <v/>
      </c>
      <c r="AH21" s="71" t="str">
        <f>IF(AG21="","",VLOOKUP(AG21,Functionality!$B$11:$C$16,2,FALSE))</f>
        <v/>
      </c>
      <c r="AI21" s="63"/>
      <c r="AJ21" s="222" t="str">
        <f>IF(AI21="","",IF(OR(C21=Functionality!$I$5,'Unit Calculation'!C21=Functionality!$H$5),VLOOKUP(AI21,Functionality!$E$20:$F$26,2,FALSE),VLOOKUP(AI21,Functionality!$B$20:$C$26,2,FALSE)))</f>
        <v/>
      </c>
      <c r="AK21" s="63"/>
      <c r="AL21" s="222" t="str">
        <f>IF(AK21="","",VLOOKUP(AK21,Functionality!$B$30:$C$32,2,FALSE))</f>
        <v/>
      </c>
      <c r="AM21" s="63"/>
      <c r="AN21" s="222" t="str">
        <f>IF(AM21="","",VLOOKUP(AM21,Functionality!$B$36:$C$38,2,FALSE))</f>
        <v/>
      </c>
      <c r="AO21" s="223" t="str">
        <f>IF(OR(AF21="",AG21="",AI21="",AK21="",AM21=""),"TBC",IF(OR(C21=Functionality!$H$3,(C21=Functionality!$I$3)),SUM(AF21*AH21*AJ21*AL21*AN21),"-"))</f>
        <v>TBC</v>
      </c>
      <c r="AP21" s="223" t="str">
        <f>IF(OR(AF21="",AG21="",AI21="",AK21="",AM21=""),"TBC",IF(OR(C21=Functionality!$H$4,(C21=Functionality!$I$4)),SUM(AF21*AH21*AJ21*AL21*AN21),"-"))</f>
        <v>TBC</v>
      </c>
      <c r="AQ21" s="223" t="str">
        <f>IF(OR(AF21="",AG21="",AI21="",AK21="",AM21=""),"TBC",IF(OR(C21=Functionality!$H$5,(C21=Functionality!$I$5)),SUM(AF21*AH21*AJ21*AL21*AN21),"-"))</f>
        <v>TBC</v>
      </c>
      <c r="AR21" s="63"/>
      <c r="AS21" s="222" t="str">
        <f>IF(AR21="","",VLOOKUP(AR21,Table14[],2,FALSE))</f>
        <v/>
      </c>
      <c r="AT21" s="63"/>
      <c r="AU21" s="222" t="str">
        <f>IF(AT21="","",VLOOKUP(AT21,Table16[],2,FALSE))</f>
        <v/>
      </c>
      <c r="AV21" s="63"/>
      <c r="AW21" s="71" t="str">
        <f>IF('Project Details'!$E$15=Functionality!$C$4,1,IF(AV21="","",VLOOKUP(AV21,Table15[],2,FALSE)))</f>
        <v/>
      </c>
      <c r="AX21" s="164" t="str">
        <f t="shared" si="15"/>
        <v>TBC</v>
      </c>
      <c r="AY21" s="164" t="str">
        <f t="shared" si="16"/>
        <v>TBC</v>
      </c>
      <c r="AZ21" s="164" t="str">
        <f t="shared" si="17"/>
        <v>TBC</v>
      </c>
      <c r="BA21" s="164" t="str">
        <f t="shared" si="12"/>
        <v>TBC</v>
      </c>
      <c r="BB21" s="164" t="str">
        <f t="shared" si="13"/>
        <v>TBC</v>
      </c>
      <c r="BC21" s="164" t="str">
        <f t="shared" si="14"/>
        <v>TBC</v>
      </c>
      <c r="BD21" s="175" t="s">
        <v>88</v>
      </c>
      <c r="BE21" s="175" t="s">
        <v>88</v>
      </c>
      <c r="BF21" s="175" t="s">
        <v>88</v>
      </c>
      <c r="BG21" s="164" t="str">
        <f>IF(OR(AX21="-"),"-",IF($AC21=Functionality!$K$4,AX21,IF($AC21=Functionality!$K$3,BA21,IF(AC21=Functionality!$K$5,BD21,"TBC"))))</f>
        <v>TBC</v>
      </c>
      <c r="BH21" s="164" t="str">
        <f>IF(OR(AY21="-"),"-",IF($AC21=Functionality!$K$4,AY21,IF($AC21=Functionality!$K$3,BB21,IF(AD21=Functionality!$K$5,BE21,"TBC"))))</f>
        <v>TBC</v>
      </c>
      <c r="BI21" s="164" t="str">
        <f>IF(OR(AZ21="-"),"-",IF($AC21=Functionality!$K$4,AZ21,IF($AC21=Functionality!$K$3,BC21,IF(AE21=Functionality!$K$5,BF21,"TBC"))))</f>
        <v>TBC</v>
      </c>
      <c r="BJ21" s="173"/>
      <c r="BK21" s="164" t="str">
        <f t="shared" si="3"/>
        <v>TBC</v>
      </c>
      <c r="BL21" s="164" t="str">
        <f t="shared" si="4"/>
        <v>TBC</v>
      </c>
      <c r="BM21" s="164" t="str">
        <f t="shared" si="5"/>
        <v>TBC</v>
      </c>
      <c r="BN21" s="176"/>
      <c r="BO21" s="164" t="str">
        <f t="shared" si="6"/>
        <v>TBC</v>
      </c>
      <c r="BP21" s="164" t="str">
        <f t="shared" si="7"/>
        <v>TBC</v>
      </c>
      <c r="BQ21" s="164" t="str">
        <f t="shared" si="8"/>
        <v>TBC</v>
      </c>
      <c r="BR21" s="67"/>
      <c r="BS21" s="91"/>
      <c r="BT21" s="9"/>
    </row>
    <row r="22" spans="2:72" ht="30" customHeight="1" x14ac:dyDescent="0.5">
      <c r="B22" s="89">
        <v>11</v>
      </c>
      <c r="C22" s="92"/>
      <c r="D22" s="92"/>
      <c r="E22" s="158"/>
      <c r="F22" s="159" t="str">
        <f t="shared" si="9"/>
        <v/>
      </c>
      <c r="G22" s="62" t="str">
        <f>IF(D22="","",VLOOKUP(D22,'Habitat Matrix'!$B$2:$D$261,2,FALSE))</f>
        <v/>
      </c>
      <c r="H22" s="71" t="str">
        <f>IF(G22="","",VLOOKUP(G22,Functionality!$B$11:$C$16,2,FALSE))</f>
        <v/>
      </c>
      <c r="I22" s="63"/>
      <c r="J22" s="222" t="str">
        <f>IF(I22="","",IF(OR(C22=Functionality!$I$5,'Unit Calculation'!C22=Functionality!$H$5),VLOOKUP(I22,Functionality!$E$20:$F$26,2,FALSE),VLOOKUP(I22,Functionality!$B$20:$C$26,2,FALSE)))</f>
        <v/>
      </c>
      <c r="K22" s="63"/>
      <c r="L22" s="222" t="str">
        <f>IF(K22="","",VLOOKUP(K22,Functionality!$B$30:$C$32,2,FALSE))</f>
        <v/>
      </c>
      <c r="M22" s="63"/>
      <c r="N22" s="71" t="str">
        <f>IF(M22="","",VLOOKUP(M22,Functionality!$B$36:$C$38,2,FALSE))</f>
        <v/>
      </c>
      <c r="O22" s="164" t="str">
        <f>IF(OR(F22="",G22="",I22="",K22="",M22=""),"TBC",IF(OR(C22=Functionality!$H$3,(C22=Functionality!$I$3)),SUM(F22*H22*J22*L22*N22),"-"))</f>
        <v>TBC</v>
      </c>
      <c r="P22" s="164" t="str">
        <f>IF(OR(F22="",G22="",I22="",K22="",M22=""),"TBC",IF(OR(C22=Functionality!$H$4,(C22=Functionality!$I$4)),SUM(F22*H22*J22*L22*N22),"-"))</f>
        <v>TBC</v>
      </c>
      <c r="Q22" s="164" t="str">
        <f>IF(OR(F22="",G22="",I22="",K22="",M22=""),"TBC",IF(OR(C22=Functionality!$H$5,(C22=Functionality!$I$5)),SUM(F22*H22*J22*L22*N22),"-"))</f>
        <v>TBC</v>
      </c>
      <c r="R22" s="67"/>
      <c r="S22" s="158"/>
      <c r="T22" s="159" t="str">
        <f t="shared" si="10"/>
        <v/>
      </c>
      <c r="U22" s="164" t="str">
        <f t="shared" si="2"/>
        <v>TBC</v>
      </c>
      <c r="V22" s="164" t="str">
        <f>IF(O22="TBC","TBC",IF(T22="","TBC",IF(OR(C22=Functionality!$H$3,(C22=Functionality!$I$3)),SUM(T22*H22*J22*L22*N22),"-")))</f>
        <v>TBC</v>
      </c>
      <c r="W22" s="164" t="str">
        <f>IF(O22="TBC","TBC",IF(T22="","TBC",IF(OR(C22=Functionality!$H$3,(C22=Functionality!$I$3)),SUM(U22*H22*J22*L22*N22),"-")))</f>
        <v>TBC</v>
      </c>
      <c r="X22" s="164" t="str">
        <f>IF(P22="TBC","TBC",IF(T22="","TBC",IF(OR(C22=Functionality!$H$4,(C22=Functionality!$I$4)),SUM(T22*H22*J22*L22*N22),"-")))</f>
        <v>TBC</v>
      </c>
      <c r="Y22" s="164" t="str">
        <f>IF(P22="TBC","TBC",IF(T22="","TBC",IF(OR(C22=Functionality!$H$4,(C22=Functionality!$I$4)),SUM(U22*H22*J22*L22*N22),"-")))</f>
        <v>TBC</v>
      </c>
      <c r="Z22" s="164" t="str">
        <f>IF(Q22="TBC","TBC",IF(T22="","TBC",IF(OR(C22=Functionality!$H$5,(C22=Functionality!$I$5)),SUM(T22*H22*J22*L22*N22),"-")))</f>
        <v>TBC</v>
      </c>
      <c r="AA22" s="164" t="str">
        <f>IF(Q22="TBC","TBC",IF(T22="","TBC",IF(OR(C22=Functionality!$H$5,(C22=Functionality!$I$5)),SUM(U22*H22*J22*L22*N22),"-")))</f>
        <v>TBC</v>
      </c>
      <c r="AB22" s="67"/>
      <c r="AC22" s="92"/>
      <c r="AD22" s="92"/>
      <c r="AE22" s="158"/>
      <c r="AF22" s="159" t="str">
        <f t="shared" si="11"/>
        <v/>
      </c>
      <c r="AG22" s="62" t="str">
        <f>IF(AD22="","",VLOOKUP(AD22,'Habitat Matrix'!$B$2:$D$261,2,FALSE))</f>
        <v/>
      </c>
      <c r="AH22" s="71" t="str">
        <f>IF(AG22="","",VLOOKUP(AG22,Functionality!$B$11:$C$16,2,FALSE))</f>
        <v/>
      </c>
      <c r="AI22" s="63"/>
      <c r="AJ22" s="222" t="str">
        <f>IF(AI22="","",IF(OR(C22=Functionality!$I$5,'Unit Calculation'!C22=Functionality!$H$5),VLOOKUP(AI22,Functionality!$E$20:$F$26,2,FALSE),VLOOKUP(AI22,Functionality!$B$20:$C$26,2,FALSE)))</f>
        <v/>
      </c>
      <c r="AK22" s="63"/>
      <c r="AL22" s="222" t="str">
        <f>IF(AK22="","",VLOOKUP(AK22,Functionality!$B$30:$C$32,2,FALSE))</f>
        <v/>
      </c>
      <c r="AM22" s="63"/>
      <c r="AN22" s="222" t="str">
        <f>IF(AM22="","",VLOOKUP(AM22,Functionality!$B$36:$C$38,2,FALSE))</f>
        <v/>
      </c>
      <c r="AO22" s="223" t="str">
        <f>IF(OR(AF22="",AG22="",AI22="",AK22="",AM22=""),"TBC",IF(OR(C22=Functionality!$H$3,(C22=Functionality!$I$3)),SUM(AF22*AH22*AJ22*AL22*AN22),"-"))</f>
        <v>TBC</v>
      </c>
      <c r="AP22" s="223" t="str">
        <f>IF(OR(AF22="",AG22="",AI22="",AK22="",AM22=""),"TBC",IF(OR(C22=Functionality!$H$4,(C22=Functionality!$I$4)),SUM(AF22*AH22*AJ22*AL22*AN22),"-"))</f>
        <v>TBC</v>
      </c>
      <c r="AQ22" s="223" t="str">
        <f>IF(OR(AF22="",AG22="",AI22="",AK22="",AM22=""),"TBC",IF(OR(C22=Functionality!$H$5,(C22=Functionality!$I$5)),SUM(AF22*AH22*AJ22*AL22*AN22),"-"))</f>
        <v>TBC</v>
      </c>
      <c r="AR22" s="63"/>
      <c r="AS22" s="222" t="str">
        <f>IF(AR22="","",VLOOKUP(AR22,Table14[],2,FALSE))</f>
        <v/>
      </c>
      <c r="AT22" s="63"/>
      <c r="AU22" s="222" t="str">
        <f>IF(AT22="","",VLOOKUP(AT22,Table16[],2,FALSE))</f>
        <v/>
      </c>
      <c r="AV22" s="63"/>
      <c r="AW22" s="71" t="str">
        <f>IF('Project Details'!$E$15=Functionality!$C$4,1,IF(AV22="","",VLOOKUP(AV22,Table15[],2,FALSE)))</f>
        <v/>
      </c>
      <c r="AX22" s="164" t="str">
        <f t="shared" si="15"/>
        <v>TBC</v>
      </c>
      <c r="AY22" s="164" t="str">
        <f t="shared" si="16"/>
        <v>TBC</v>
      </c>
      <c r="AZ22" s="164" t="str">
        <f t="shared" si="17"/>
        <v>TBC</v>
      </c>
      <c r="BA22" s="164" t="str">
        <f t="shared" si="12"/>
        <v>TBC</v>
      </c>
      <c r="BB22" s="164" t="str">
        <f t="shared" si="13"/>
        <v>TBC</v>
      </c>
      <c r="BC22" s="164" t="str">
        <f t="shared" si="14"/>
        <v>TBC</v>
      </c>
      <c r="BD22" s="175" t="s">
        <v>88</v>
      </c>
      <c r="BE22" s="175" t="s">
        <v>88</v>
      </c>
      <c r="BF22" s="175" t="s">
        <v>88</v>
      </c>
      <c r="BG22" s="164" t="str">
        <f>IF(OR(AX22="-"),"-",IF($AC22=Functionality!$K$4,AX22,IF($AC22=Functionality!$K$3,BA22,IF(AC22=Functionality!$K$5,BD22,"TBC"))))</f>
        <v>TBC</v>
      </c>
      <c r="BH22" s="164" t="str">
        <f>IF(OR(AY22="-"),"-",IF($AC22=Functionality!$K$4,AY22,IF($AC22=Functionality!$K$3,BB22,IF(AD22=Functionality!$K$5,BE22,"TBC"))))</f>
        <v>TBC</v>
      </c>
      <c r="BI22" s="164" t="str">
        <f>IF(OR(AZ22="-"),"-",IF($AC22=Functionality!$K$4,AZ22,IF($AC22=Functionality!$K$3,BC22,IF(AE22=Functionality!$K$5,BF22,"TBC"))))</f>
        <v>TBC</v>
      </c>
      <c r="BJ22" s="173"/>
      <c r="BK22" s="164" t="str">
        <f t="shared" si="3"/>
        <v>TBC</v>
      </c>
      <c r="BL22" s="164" t="str">
        <f t="shared" si="4"/>
        <v>TBC</v>
      </c>
      <c r="BM22" s="164" t="str">
        <f t="shared" si="5"/>
        <v>TBC</v>
      </c>
      <c r="BN22" s="176"/>
      <c r="BO22" s="164" t="str">
        <f t="shared" si="6"/>
        <v>TBC</v>
      </c>
      <c r="BP22" s="164" t="str">
        <f t="shared" si="7"/>
        <v>TBC</v>
      </c>
      <c r="BQ22" s="164" t="str">
        <f t="shared" si="8"/>
        <v>TBC</v>
      </c>
      <c r="BR22" s="67"/>
      <c r="BS22" s="91"/>
      <c r="BT22" s="9"/>
    </row>
    <row r="23" spans="2:72" ht="30" customHeight="1" x14ac:dyDescent="0.5">
      <c r="B23" s="89">
        <v>12</v>
      </c>
      <c r="C23" s="92"/>
      <c r="D23" s="92"/>
      <c r="E23" s="158"/>
      <c r="F23" s="159" t="str">
        <f t="shared" si="9"/>
        <v/>
      </c>
      <c r="G23" s="62" t="str">
        <f>IF(D23="","",VLOOKUP(D23,'Habitat Matrix'!$B$2:$D$261,2,FALSE))</f>
        <v/>
      </c>
      <c r="H23" s="71" t="str">
        <f>IF(G23="","",VLOOKUP(G23,Functionality!$B$11:$C$16,2,FALSE))</f>
        <v/>
      </c>
      <c r="I23" s="63"/>
      <c r="J23" s="222" t="str">
        <f>IF(I23="","",IF(OR(C23=Functionality!$I$5,'Unit Calculation'!C23=Functionality!$H$5),VLOOKUP(I23,Functionality!$E$20:$F$26,2,FALSE),VLOOKUP(I23,Functionality!$B$20:$C$26,2,FALSE)))</f>
        <v/>
      </c>
      <c r="K23" s="63"/>
      <c r="L23" s="222" t="str">
        <f>IF(K23="","",VLOOKUP(K23,Functionality!$B$30:$C$32,2,FALSE))</f>
        <v/>
      </c>
      <c r="M23" s="63"/>
      <c r="N23" s="71" t="str">
        <f>IF(M23="","",VLOOKUP(M23,Functionality!$B$36:$C$38,2,FALSE))</f>
        <v/>
      </c>
      <c r="O23" s="164" t="str">
        <f>IF(OR(F23="",G23="",I23="",K23="",M23=""),"TBC",IF(OR(C23=Functionality!$H$3,(C23=Functionality!$I$3)),SUM(F23*H23*J23*L23*N23),"-"))</f>
        <v>TBC</v>
      </c>
      <c r="P23" s="164" t="str">
        <f>IF(OR(F23="",G23="",I23="",K23="",M23=""),"TBC",IF(OR(C23=Functionality!$H$4,(C23=Functionality!$I$4)),SUM(F23*H23*J23*L23*N23),"-"))</f>
        <v>TBC</v>
      </c>
      <c r="Q23" s="164" t="str">
        <f>IF(OR(F23="",G23="",I23="",K23="",M23=""),"TBC",IF(OR(C23=Functionality!$H$5,(C23=Functionality!$I$5)),SUM(F23*H23*J23*L23*N23),"-"))</f>
        <v>TBC</v>
      </c>
      <c r="R23" s="67"/>
      <c r="S23" s="158"/>
      <c r="T23" s="159" t="str">
        <f t="shared" si="10"/>
        <v/>
      </c>
      <c r="U23" s="164" t="str">
        <f t="shared" si="2"/>
        <v>TBC</v>
      </c>
      <c r="V23" s="164" t="str">
        <f>IF(O23="TBC","TBC",IF(T23="","TBC",IF(OR(C23=Functionality!$H$3,(C23=Functionality!$I$3)),SUM(T23*H23*J23*L23*N23),"-")))</f>
        <v>TBC</v>
      </c>
      <c r="W23" s="164" t="str">
        <f>IF(O23="TBC","TBC",IF(T23="","TBC",IF(OR(C23=Functionality!$H$3,(C23=Functionality!$I$3)),SUM(U23*H23*J23*L23*N23),"-")))</f>
        <v>TBC</v>
      </c>
      <c r="X23" s="164" t="str">
        <f>IF(P23="TBC","TBC",IF(T23="","TBC",IF(OR(C23=Functionality!$H$4,(C23=Functionality!$I$4)),SUM(T23*H23*J23*L23*N23),"-")))</f>
        <v>TBC</v>
      </c>
      <c r="Y23" s="164" t="str">
        <f>IF(P23="TBC","TBC",IF(T23="","TBC",IF(OR(C23=Functionality!$H$4,(C23=Functionality!$I$4)),SUM(U23*H23*J23*L23*N23),"-")))</f>
        <v>TBC</v>
      </c>
      <c r="Z23" s="164" t="str">
        <f>IF(Q23="TBC","TBC",IF(T23="","TBC",IF(OR(C23=Functionality!$H$5,(C23=Functionality!$I$5)),SUM(T23*H23*J23*L23*N23),"-")))</f>
        <v>TBC</v>
      </c>
      <c r="AA23" s="164" t="str">
        <f>IF(Q23="TBC","TBC",IF(T23="","TBC",IF(OR(C23=Functionality!$H$5,(C23=Functionality!$I$5)),SUM(U23*H23*J23*L23*N23),"-")))</f>
        <v>TBC</v>
      </c>
      <c r="AB23" s="67"/>
      <c r="AC23" s="92"/>
      <c r="AD23" s="92"/>
      <c r="AE23" s="158"/>
      <c r="AF23" s="159" t="str">
        <f t="shared" si="11"/>
        <v/>
      </c>
      <c r="AG23" s="62" t="str">
        <f>IF(AD23="","",VLOOKUP(AD23,'Habitat Matrix'!$B$2:$D$261,2,FALSE))</f>
        <v/>
      </c>
      <c r="AH23" s="71" t="str">
        <f>IF(AG23="","",VLOOKUP(AG23,Functionality!$B$11:$C$16,2,FALSE))</f>
        <v/>
      </c>
      <c r="AI23" s="63"/>
      <c r="AJ23" s="222" t="str">
        <f>IF(AI23="","",IF(OR(C23=Functionality!$I$5,'Unit Calculation'!C23=Functionality!$H$5),VLOOKUP(AI23,Functionality!$E$20:$F$26,2,FALSE),VLOOKUP(AI23,Functionality!$B$20:$C$26,2,FALSE)))</f>
        <v/>
      </c>
      <c r="AK23" s="63"/>
      <c r="AL23" s="222" t="str">
        <f>IF(AK23="","",VLOOKUP(AK23,Functionality!$B$30:$C$32,2,FALSE))</f>
        <v/>
      </c>
      <c r="AM23" s="63"/>
      <c r="AN23" s="222" t="str">
        <f>IF(AM23="","",VLOOKUP(AM23,Functionality!$B$36:$C$38,2,FALSE))</f>
        <v/>
      </c>
      <c r="AO23" s="223" t="str">
        <f>IF(OR(AF23="",AG23="",AI23="",AK23="",AM23=""),"TBC",IF(OR(C23=Functionality!$H$3,(C23=Functionality!$I$3)),SUM(AF23*AH23*AJ23*AL23*AN23),"-"))</f>
        <v>TBC</v>
      </c>
      <c r="AP23" s="223" t="str">
        <f>IF(OR(AF23="",AG23="",AI23="",AK23="",AM23=""),"TBC",IF(OR(C23=Functionality!$H$4,(C23=Functionality!$I$4)),SUM(AF23*AH23*AJ23*AL23*AN23),"-"))</f>
        <v>TBC</v>
      </c>
      <c r="AQ23" s="223" t="str">
        <f>IF(OR(AF23="",AG23="",AI23="",AK23="",AM23=""),"TBC",IF(OR(C23=Functionality!$H$5,(C23=Functionality!$I$5)),SUM(AF23*AH23*AJ23*AL23*AN23),"-"))</f>
        <v>TBC</v>
      </c>
      <c r="AR23" s="63"/>
      <c r="AS23" s="222" t="str">
        <f>IF(AR23="","",VLOOKUP(AR23,Table14[],2,FALSE))</f>
        <v/>
      </c>
      <c r="AT23" s="63"/>
      <c r="AU23" s="222" t="str">
        <f>IF(AT23="","",VLOOKUP(AT23,Table16[],2,FALSE))</f>
        <v/>
      </c>
      <c r="AV23" s="63"/>
      <c r="AW23" s="71" t="str">
        <f>IF('Project Details'!$E$15=Functionality!$C$4,1,IF(AV23="","",VLOOKUP(AV23,Table15[],2,FALSE)))</f>
        <v/>
      </c>
      <c r="AX23" s="164" t="str">
        <f t="shared" si="15"/>
        <v>TBC</v>
      </c>
      <c r="AY23" s="164" t="str">
        <f t="shared" si="16"/>
        <v>TBC</v>
      </c>
      <c r="AZ23" s="164" t="str">
        <f t="shared" si="17"/>
        <v>TBC</v>
      </c>
      <c r="BA23" s="164" t="str">
        <f t="shared" si="12"/>
        <v>TBC</v>
      </c>
      <c r="BB23" s="164" t="str">
        <f t="shared" si="13"/>
        <v>TBC</v>
      </c>
      <c r="BC23" s="164" t="str">
        <f t="shared" si="14"/>
        <v>TBC</v>
      </c>
      <c r="BD23" s="175" t="s">
        <v>88</v>
      </c>
      <c r="BE23" s="175" t="s">
        <v>88</v>
      </c>
      <c r="BF23" s="175" t="s">
        <v>88</v>
      </c>
      <c r="BG23" s="164" t="str">
        <f>IF(OR(AX23="-"),"-",IF($AC23=Functionality!$K$4,AX23,IF($AC23=Functionality!$K$3,BA23,IF(AC23=Functionality!$K$5,BD23,"TBC"))))</f>
        <v>TBC</v>
      </c>
      <c r="BH23" s="164" t="str">
        <f>IF(OR(AY23="-"),"-",IF($AC23=Functionality!$K$4,AY23,IF($AC23=Functionality!$K$3,BB23,IF(AD23=Functionality!$K$5,BE23,"TBC"))))</f>
        <v>TBC</v>
      </c>
      <c r="BI23" s="164" t="str">
        <f>IF(OR(AZ23="-"),"-",IF($AC23=Functionality!$K$4,AZ23,IF($AC23=Functionality!$K$3,BC23,IF(AE23=Functionality!$K$5,BF23,"TBC"))))</f>
        <v>TBC</v>
      </c>
      <c r="BJ23" s="173"/>
      <c r="BK23" s="164" t="str">
        <f t="shared" si="3"/>
        <v>TBC</v>
      </c>
      <c r="BL23" s="164" t="str">
        <f t="shared" si="4"/>
        <v>TBC</v>
      </c>
      <c r="BM23" s="164" t="str">
        <f t="shared" si="5"/>
        <v>TBC</v>
      </c>
      <c r="BN23" s="176"/>
      <c r="BO23" s="164" t="str">
        <f t="shared" si="6"/>
        <v>TBC</v>
      </c>
      <c r="BP23" s="164" t="str">
        <f t="shared" si="7"/>
        <v>TBC</v>
      </c>
      <c r="BQ23" s="164" t="str">
        <f t="shared" si="8"/>
        <v>TBC</v>
      </c>
      <c r="BR23" s="67"/>
      <c r="BS23" s="91"/>
      <c r="BT23" s="9"/>
    </row>
    <row r="24" spans="2:72" ht="30" customHeight="1" x14ac:dyDescent="0.5">
      <c r="B24" s="89">
        <v>13</v>
      </c>
      <c r="C24" s="92"/>
      <c r="D24" s="92"/>
      <c r="E24" s="158"/>
      <c r="F24" s="159" t="str">
        <f t="shared" si="9"/>
        <v/>
      </c>
      <c r="G24" s="62" t="str">
        <f>IF(D24="","",VLOOKUP(D24,'Habitat Matrix'!$B$2:$D$261,2,FALSE))</f>
        <v/>
      </c>
      <c r="H24" s="71" t="str">
        <f>IF(G24="","",VLOOKUP(G24,Functionality!$B$11:$C$16,2,FALSE))</f>
        <v/>
      </c>
      <c r="I24" s="63"/>
      <c r="J24" s="222" t="str">
        <f>IF(I24="","",IF(OR(C24=Functionality!$I$5,'Unit Calculation'!C24=Functionality!$H$5),VLOOKUP(I24,Functionality!$E$20:$F$26,2,FALSE),VLOOKUP(I24,Functionality!$B$20:$C$26,2,FALSE)))</f>
        <v/>
      </c>
      <c r="K24" s="63"/>
      <c r="L24" s="222" t="str">
        <f>IF(K24="","",VLOOKUP(K24,Functionality!$B$30:$C$32,2,FALSE))</f>
        <v/>
      </c>
      <c r="M24" s="63"/>
      <c r="N24" s="71" t="str">
        <f>IF(M24="","",VLOOKUP(M24,Functionality!$B$36:$C$38,2,FALSE))</f>
        <v/>
      </c>
      <c r="O24" s="164" t="str">
        <f>IF(OR(F24="",G24="",I24="",K24="",M24=""),"TBC",IF(OR(C24=Functionality!$H$3,(C24=Functionality!$I$3)),SUM(F24*H24*J24*L24*N24),"-"))</f>
        <v>TBC</v>
      </c>
      <c r="P24" s="164" t="str">
        <f>IF(OR(F24="",G24="",I24="",K24="",M24=""),"TBC",IF(OR(C24=Functionality!$H$4,(C24=Functionality!$I$4)),SUM(F24*H24*J24*L24*N24),"-"))</f>
        <v>TBC</v>
      </c>
      <c r="Q24" s="164" t="str">
        <f>IF(OR(F24="",G24="",I24="",K24="",M24=""),"TBC",IF(OR(C24=Functionality!$H$5,(C24=Functionality!$I$5)),SUM(F24*H24*J24*L24*N24),"-"))</f>
        <v>TBC</v>
      </c>
      <c r="R24" s="67"/>
      <c r="S24" s="158"/>
      <c r="T24" s="159" t="str">
        <f t="shared" si="10"/>
        <v/>
      </c>
      <c r="U24" s="164" t="str">
        <f t="shared" si="2"/>
        <v>TBC</v>
      </c>
      <c r="V24" s="164" t="str">
        <f>IF(O24="TBC","TBC",IF(T24="","TBC",IF(OR(C24=Functionality!$H$3,(C24=Functionality!$I$3)),SUM(T24*H24*J24*L24*N24),"-")))</f>
        <v>TBC</v>
      </c>
      <c r="W24" s="164" t="str">
        <f>IF(O24="TBC","TBC",IF(T24="","TBC",IF(OR(C24=Functionality!$H$3,(C24=Functionality!$I$3)),SUM(U24*H24*J24*L24*N24),"-")))</f>
        <v>TBC</v>
      </c>
      <c r="X24" s="164" t="str">
        <f>IF(P24="TBC","TBC",IF(T24="","TBC",IF(OR(C24=Functionality!$H$4,(C24=Functionality!$I$4)),SUM(T24*H24*J24*L24*N24),"-")))</f>
        <v>TBC</v>
      </c>
      <c r="Y24" s="164" t="str">
        <f>IF(P24="TBC","TBC",IF(T24="","TBC",IF(OR(C24=Functionality!$H$4,(C24=Functionality!$I$4)),SUM(U24*H24*J24*L24*N24),"-")))</f>
        <v>TBC</v>
      </c>
      <c r="Z24" s="164" t="str">
        <f>IF(Q24="TBC","TBC",IF(T24="","TBC",IF(OR(C24=Functionality!$H$5,(C24=Functionality!$I$5)),SUM(T24*H24*J24*L24*N24),"-")))</f>
        <v>TBC</v>
      </c>
      <c r="AA24" s="164" t="str">
        <f>IF(Q24="TBC","TBC",IF(T24="","TBC",IF(OR(C24=Functionality!$H$5,(C24=Functionality!$I$5)),SUM(U24*H24*J24*L24*N24),"-")))</f>
        <v>TBC</v>
      </c>
      <c r="AB24" s="67"/>
      <c r="AC24" s="92"/>
      <c r="AD24" s="92"/>
      <c r="AE24" s="158"/>
      <c r="AF24" s="159" t="str">
        <f t="shared" si="11"/>
        <v/>
      </c>
      <c r="AG24" s="62" t="str">
        <f>IF(AD24="","",VLOOKUP(AD24,'Habitat Matrix'!$B$2:$D$261,2,FALSE))</f>
        <v/>
      </c>
      <c r="AH24" s="71" t="str">
        <f>IF(AG24="","",VLOOKUP(AG24,Functionality!$B$11:$C$16,2,FALSE))</f>
        <v/>
      </c>
      <c r="AI24" s="63"/>
      <c r="AJ24" s="222" t="str">
        <f>IF(AI24="","",IF(OR(C24=Functionality!$I$5,'Unit Calculation'!C24=Functionality!$H$5),VLOOKUP(AI24,Functionality!$E$20:$F$26,2,FALSE),VLOOKUP(AI24,Functionality!$B$20:$C$26,2,FALSE)))</f>
        <v/>
      </c>
      <c r="AK24" s="63"/>
      <c r="AL24" s="222" t="str">
        <f>IF(AK24="","",VLOOKUP(AK24,Functionality!$B$30:$C$32,2,FALSE))</f>
        <v/>
      </c>
      <c r="AM24" s="63"/>
      <c r="AN24" s="222" t="str">
        <f>IF(AM24="","",VLOOKUP(AM24,Functionality!$B$36:$C$38,2,FALSE))</f>
        <v/>
      </c>
      <c r="AO24" s="223" t="str">
        <f>IF(OR(AF24="",AG24="",AI24="",AK24="",AM24=""),"TBC",IF(OR(C24=Functionality!$H$3,(C24=Functionality!$I$3)),SUM(AF24*AH24*AJ24*AL24*AN24),"-"))</f>
        <v>TBC</v>
      </c>
      <c r="AP24" s="223" t="str">
        <f>IF(OR(AF24="",AG24="",AI24="",AK24="",AM24=""),"TBC",IF(OR(C24=Functionality!$H$4,(C24=Functionality!$I$4)),SUM(AF24*AH24*AJ24*AL24*AN24),"-"))</f>
        <v>TBC</v>
      </c>
      <c r="AQ24" s="223" t="str">
        <f>IF(OR(AF24="",AG24="",AI24="",AK24="",AM24=""),"TBC",IF(OR(C24=Functionality!$H$5,(C24=Functionality!$I$5)),SUM(AF24*AH24*AJ24*AL24*AN24),"-"))</f>
        <v>TBC</v>
      </c>
      <c r="AR24" s="63"/>
      <c r="AS24" s="222" t="str">
        <f>IF(AR24="","",VLOOKUP(AR24,Table14[],2,FALSE))</f>
        <v/>
      </c>
      <c r="AT24" s="63"/>
      <c r="AU24" s="222" t="str">
        <f>IF(AT24="","",VLOOKUP(AT24,Table16[],2,FALSE))</f>
        <v/>
      </c>
      <c r="AV24" s="63"/>
      <c r="AW24" s="71" t="str">
        <f>IF('Project Details'!$E$15=Functionality!$C$4,1,IF(AV24="","",VLOOKUP(AV24,Table15[],2,FALSE)))</f>
        <v/>
      </c>
      <c r="AX24" s="164" t="str">
        <f t="shared" si="15"/>
        <v>TBC</v>
      </c>
      <c r="AY24" s="164" t="str">
        <f t="shared" si="16"/>
        <v>TBC</v>
      </c>
      <c r="AZ24" s="164" t="str">
        <f t="shared" si="17"/>
        <v>TBC</v>
      </c>
      <c r="BA24" s="164" t="str">
        <f t="shared" si="12"/>
        <v>TBC</v>
      </c>
      <c r="BB24" s="164" t="str">
        <f t="shared" si="13"/>
        <v>TBC</v>
      </c>
      <c r="BC24" s="164" t="str">
        <f t="shared" si="14"/>
        <v>TBC</v>
      </c>
      <c r="BD24" s="175" t="s">
        <v>88</v>
      </c>
      <c r="BE24" s="175" t="s">
        <v>88</v>
      </c>
      <c r="BF24" s="175" t="s">
        <v>88</v>
      </c>
      <c r="BG24" s="164" t="str">
        <f>IF(OR(AX24="-"),"-",IF($AC24=Functionality!$K$4,AX24,IF($AC24=Functionality!$K$3,BA24,IF(AC24=Functionality!$K$5,BD24,"TBC"))))</f>
        <v>TBC</v>
      </c>
      <c r="BH24" s="164" t="str">
        <f>IF(OR(AY24="-"),"-",IF($AC24=Functionality!$K$4,AY24,IF($AC24=Functionality!$K$3,BB24,IF(AD24=Functionality!$K$5,BE24,"TBC"))))</f>
        <v>TBC</v>
      </c>
      <c r="BI24" s="164" t="str">
        <f>IF(OR(AZ24="-"),"-",IF($AC24=Functionality!$K$4,AZ24,IF($AC24=Functionality!$K$3,BC24,IF(AE24=Functionality!$K$5,BF24,"TBC"))))</f>
        <v>TBC</v>
      </c>
      <c r="BJ24" s="173"/>
      <c r="BK24" s="164" t="str">
        <f t="shared" si="3"/>
        <v>TBC</v>
      </c>
      <c r="BL24" s="164" t="str">
        <f t="shared" si="4"/>
        <v>TBC</v>
      </c>
      <c r="BM24" s="164" t="str">
        <f t="shared" si="5"/>
        <v>TBC</v>
      </c>
      <c r="BN24" s="176"/>
      <c r="BO24" s="164" t="str">
        <f t="shared" si="6"/>
        <v>TBC</v>
      </c>
      <c r="BP24" s="164" t="str">
        <f t="shared" si="7"/>
        <v>TBC</v>
      </c>
      <c r="BQ24" s="164" t="str">
        <f t="shared" si="8"/>
        <v>TBC</v>
      </c>
      <c r="BR24" s="67"/>
      <c r="BS24" s="91"/>
      <c r="BT24" s="9"/>
    </row>
    <row r="25" spans="2:72" ht="30" customHeight="1" x14ac:dyDescent="0.5">
      <c r="B25" s="89">
        <v>14</v>
      </c>
      <c r="C25" s="92"/>
      <c r="D25" s="92"/>
      <c r="E25" s="158"/>
      <c r="F25" s="159" t="str">
        <f t="shared" si="9"/>
        <v/>
      </c>
      <c r="G25" s="62" t="str">
        <f>IF(D25="","",VLOOKUP(D25,'Habitat Matrix'!$B$2:$D$261,2,FALSE))</f>
        <v/>
      </c>
      <c r="H25" s="71" t="str">
        <f>IF(G25="","",VLOOKUP(G25,Functionality!$B$11:$C$16,2,FALSE))</f>
        <v/>
      </c>
      <c r="I25" s="63"/>
      <c r="J25" s="222" t="str">
        <f>IF(I25="","",IF(OR(C25=Functionality!$I$5,'Unit Calculation'!C25=Functionality!$H$5),VLOOKUP(I25,Functionality!$E$20:$F$26,2,FALSE),VLOOKUP(I25,Functionality!$B$20:$C$26,2,FALSE)))</f>
        <v/>
      </c>
      <c r="K25" s="63"/>
      <c r="L25" s="222" t="str">
        <f>IF(K25="","",VLOOKUP(K25,Functionality!$B$30:$C$32,2,FALSE))</f>
        <v/>
      </c>
      <c r="M25" s="63"/>
      <c r="N25" s="71" t="str">
        <f>IF(M25="","",VLOOKUP(M25,Functionality!$B$36:$C$38,2,FALSE))</f>
        <v/>
      </c>
      <c r="O25" s="164" t="str">
        <f>IF(OR(F25="",G25="",I25="",K25="",M25=""),"TBC",IF(OR(C25=Functionality!$H$3,(C25=Functionality!$I$3)),SUM(F25*H25*J25*L25*N25),"-"))</f>
        <v>TBC</v>
      </c>
      <c r="P25" s="164" t="str">
        <f>IF(OR(F25="",G25="",I25="",K25="",M25=""),"TBC",IF(OR(C25=Functionality!$H$4,(C25=Functionality!$I$4)),SUM(F25*H25*J25*L25*N25),"-"))</f>
        <v>TBC</v>
      </c>
      <c r="Q25" s="164" t="str">
        <f>IF(OR(F25="",G25="",I25="",K25="",M25=""),"TBC",IF(OR(C25=Functionality!$H$5,(C25=Functionality!$I$5)),SUM(F25*H25*J25*L25*N25),"-"))</f>
        <v>TBC</v>
      </c>
      <c r="R25" s="67"/>
      <c r="S25" s="158"/>
      <c r="T25" s="159" t="str">
        <f t="shared" si="10"/>
        <v/>
      </c>
      <c r="U25" s="164" t="str">
        <f t="shared" si="2"/>
        <v>TBC</v>
      </c>
      <c r="V25" s="164" t="str">
        <f>IF(O25="TBC","TBC",IF(T25="","TBC",IF(OR(C25=Functionality!$H$3,(C25=Functionality!$I$3)),SUM(T25*H25*J25*L25*N25),"-")))</f>
        <v>TBC</v>
      </c>
      <c r="W25" s="164" t="str">
        <f>IF(O25="TBC","TBC",IF(T25="","TBC",IF(OR(C25=Functionality!$H$3,(C25=Functionality!$I$3)),SUM(U25*H25*J25*L25*N25),"-")))</f>
        <v>TBC</v>
      </c>
      <c r="X25" s="164" t="str">
        <f>IF(P25="TBC","TBC",IF(T25="","TBC",IF(OR(C25=Functionality!$H$4,(C25=Functionality!$I$4)),SUM(T25*H25*J25*L25*N25),"-")))</f>
        <v>TBC</v>
      </c>
      <c r="Y25" s="164" t="str">
        <f>IF(P25="TBC","TBC",IF(T25="","TBC",IF(OR(C25=Functionality!$H$4,(C25=Functionality!$I$4)),SUM(U25*H25*J25*L25*N25),"-")))</f>
        <v>TBC</v>
      </c>
      <c r="Z25" s="164" t="str">
        <f>IF(Q25="TBC","TBC",IF(T25="","TBC",IF(OR(C25=Functionality!$H$5,(C25=Functionality!$I$5)),SUM(T25*H25*J25*L25*N25),"-")))</f>
        <v>TBC</v>
      </c>
      <c r="AA25" s="164" t="str">
        <f>IF(Q25="TBC","TBC",IF(T25="","TBC",IF(OR(C25=Functionality!$H$5,(C25=Functionality!$I$5)),SUM(U25*H25*J25*L25*N25),"-")))</f>
        <v>TBC</v>
      </c>
      <c r="AB25" s="67"/>
      <c r="AC25" s="92"/>
      <c r="AD25" s="92"/>
      <c r="AE25" s="158"/>
      <c r="AF25" s="159" t="str">
        <f t="shared" si="11"/>
        <v/>
      </c>
      <c r="AG25" s="62" t="str">
        <f>IF(AD25="","",VLOOKUP(AD25,'Habitat Matrix'!$B$2:$D$261,2,FALSE))</f>
        <v/>
      </c>
      <c r="AH25" s="71" t="str">
        <f>IF(AG25="","",VLOOKUP(AG25,Functionality!$B$11:$C$16,2,FALSE))</f>
        <v/>
      </c>
      <c r="AI25" s="63"/>
      <c r="AJ25" s="222" t="str">
        <f>IF(AI25="","",IF(OR(C25=Functionality!$I$5,'Unit Calculation'!C25=Functionality!$H$5),VLOOKUP(AI25,Functionality!$E$20:$F$26,2,FALSE),VLOOKUP(AI25,Functionality!$B$20:$C$26,2,FALSE)))</f>
        <v/>
      </c>
      <c r="AK25" s="63"/>
      <c r="AL25" s="222" t="str">
        <f>IF(AK25="","",VLOOKUP(AK25,Functionality!$B$30:$C$32,2,FALSE))</f>
        <v/>
      </c>
      <c r="AM25" s="63"/>
      <c r="AN25" s="222" t="str">
        <f>IF(AM25="","",VLOOKUP(AM25,Functionality!$B$36:$C$38,2,FALSE))</f>
        <v/>
      </c>
      <c r="AO25" s="223" t="str">
        <f>IF(OR(AF25="",AG25="",AI25="",AK25="",AM25=""),"TBC",IF(OR(C25=Functionality!$H$3,(C25=Functionality!$I$3)),SUM(AF25*AH25*AJ25*AL25*AN25),"-"))</f>
        <v>TBC</v>
      </c>
      <c r="AP25" s="223" t="str">
        <f>IF(OR(AF25="",AG25="",AI25="",AK25="",AM25=""),"TBC",IF(OR(C25=Functionality!$H$4,(C25=Functionality!$I$4)),SUM(AF25*AH25*AJ25*AL25*AN25),"-"))</f>
        <v>TBC</v>
      </c>
      <c r="AQ25" s="223" t="str">
        <f>IF(OR(AF25="",AG25="",AI25="",AK25="",AM25=""),"TBC",IF(OR(C25=Functionality!$H$5,(C25=Functionality!$I$5)),SUM(AF25*AH25*AJ25*AL25*AN25),"-"))</f>
        <v>TBC</v>
      </c>
      <c r="AR25" s="63"/>
      <c r="AS25" s="222" t="str">
        <f>IF(AR25="","",VLOOKUP(AR25,Table14[],2,FALSE))</f>
        <v/>
      </c>
      <c r="AT25" s="63"/>
      <c r="AU25" s="222" t="str">
        <f>IF(AT25="","",VLOOKUP(AT25,Table16[],2,FALSE))</f>
        <v/>
      </c>
      <c r="AV25" s="63"/>
      <c r="AW25" s="71" t="str">
        <f>IF('Project Details'!$E$15=Functionality!$C$4,1,IF(AV25="","",VLOOKUP(AV25,Table15[],2,FALSE)))</f>
        <v/>
      </c>
      <c r="AX25" s="164" t="str">
        <f t="shared" si="15"/>
        <v>TBC</v>
      </c>
      <c r="AY25" s="164" t="str">
        <f t="shared" si="16"/>
        <v>TBC</v>
      </c>
      <c r="AZ25" s="164" t="str">
        <f t="shared" si="17"/>
        <v>TBC</v>
      </c>
      <c r="BA25" s="164" t="str">
        <f t="shared" si="12"/>
        <v>TBC</v>
      </c>
      <c r="BB25" s="164" t="str">
        <f t="shared" si="13"/>
        <v>TBC</v>
      </c>
      <c r="BC25" s="164" t="str">
        <f t="shared" si="14"/>
        <v>TBC</v>
      </c>
      <c r="BD25" s="175" t="s">
        <v>88</v>
      </c>
      <c r="BE25" s="175" t="s">
        <v>88</v>
      </c>
      <c r="BF25" s="175" t="s">
        <v>88</v>
      </c>
      <c r="BG25" s="164" t="str">
        <f>IF(OR(AX25="-"),"-",IF($AC25=Functionality!$K$4,AX25,IF($AC25=Functionality!$K$3,BA25,IF(AC25=Functionality!$K$5,BD25,"TBC"))))</f>
        <v>TBC</v>
      </c>
      <c r="BH25" s="164" t="str">
        <f>IF(OR(AY25="-"),"-",IF($AC25=Functionality!$K$4,AY25,IF($AC25=Functionality!$K$3,BB25,IF(AD25=Functionality!$K$5,BE25,"TBC"))))</f>
        <v>TBC</v>
      </c>
      <c r="BI25" s="164" t="str">
        <f>IF(OR(AZ25="-"),"-",IF($AC25=Functionality!$K$4,AZ25,IF($AC25=Functionality!$K$3,BC25,IF(AE25=Functionality!$K$5,BF25,"TBC"))))</f>
        <v>TBC</v>
      </c>
      <c r="BJ25" s="173"/>
      <c r="BK25" s="164" t="str">
        <f t="shared" si="3"/>
        <v>TBC</v>
      </c>
      <c r="BL25" s="164" t="str">
        <f t="shared" si="4"/>
        <v>TBC</v>
      </c>
      <c r="BM25" s="164" t="str">
        <f t="shared" si="5"/>
        <v>TBC</v>
      </c>
      <c r="BN25" s="176"/>
      <c r="BO25" s="164" t="str">
        <f t="shared" si="6"/>
        <v>TBC</v>
      </c>
      <c r="BP25" s="164" t="str">
        <f t="shared" si="7"/>
        <v>TBC</v>
      </c>
      <c r="BQ25" s="164" t="str">
        <f t="shared" si="8"/>
        <v>TBC</v>
      </c>
      <c r="BR25" s="67"/>
      <c r="BS25" s="91"/>
      <c r="BT25" s="9"/>
    </row>
    <row r="26" spans="2:72" ht="30" customHeight="1" x14ac:dyDescent="0.5">
      <c r="B26" s="89">
        <v>15</v>
      </c>
      <c r="C26" s="92"/>
      <c r="D26" s="92"/>
      <c r="E26" s="158"/>
      <c r="F26" s="159" t="str">
        <f t="shared" si="9"/>
        <v/>
      </c>
      <c r="G26" s="62" t="str">
        <f>IF(D26="","",VLOOKUP(D26,'Habitat Matrix'!$B$2:$D$261,2,FALSE))</f>
        <v/>
      </c>
      <c r="H26" s="71" t="str">
        <f>IF(G26="","",VLOOKUP(G26,Functionality!$B$11:$C$16,2,FALSE))</f>
        <v/>
      </c>
      <c r="I26" s="63"/>
      <c r="J26" s="222" t="str">
        <f>IF(I26="","",IF(OR(C26=Functionality!$I$5,'Unit Calculation'!C26=Functionality!$H$5),VLOOKUP(I26,Functionality!$E$20:$F$26,2,FALSE),VLOOKUP(I26,Functionality!$B$20:$C$26,2,FALSE)))</f>
        <v/>
      </c>
      <c r="K26" s="63"/>
      <c r="L26" s="222" t="str">
        <f>IF(K26="","",VLOOKUP(K26,Functionality!$B$30:$C$32,2,FALSE))</f>
        <v/>
      </c>
      <c r="M26" s="63"/>
      <c r="N26" s="71" t="str">
        <f>IF(M26="","",VLOOKUP(M26,Functionality!$B$36:$C$38,2,FALSE))</f>
        <v/>
      </c>
      <c r="O26" s="164" t="str">
        <f>IF(OR(F26="",G26="",I26="",K26="",M26=""),"TBC",IF(OR(C26=Functionality!$H$3,(C26=Functionality!$I$3)),SUM(F26*H26*J26*L26*N26),"-"))</f>
        <v>TBC</v>
      </c>
      <c r="P26" s="164" t="str">
        <f>IF(OR(F26="",G26="",I26="",K26="",M26=""),"TBC",IF(OR(C26=Functionality!$H$4,(C26=Functionality!$I$4)),SUM(F26*H26*J26*L26*N26),"-"))</f>
        <v>TBC</v>
      </c>
      <c r="Q26" s="164" t="str">
        <f>IF(OR(F26="",G26="",I26="",K26="",M26=""),"TBC",IF(OR(C26=Functionality!$H$5,(C26=Functionality!$I$5)),SUM(F26*H26*J26*L26*N26),"-"))</f>
        <v>TBC</v>
      </c>
      <c r="R26" s="67"/>
      <c r="S26" s="158"/>
      <c r="T26" s="159" t="str">
        <f t="shared" si="10"/>
        <v/>
      </c>
      <c r="U26" s="164" t="str">
        <f t="shared" si="2"/>
        <v>TBC</v>
      </c>
      <c r="V26" s="164" t="str">
        <f>IF(O26="TBC","TBC",IF(T26="","TBC",IF(OR(C26=Functionality!$H$3,(C26=Functionality!$I$3)),SUM(T26*H26*J26*L26*N26),"-")))</f>
        <v>TBC</v>
      </c>
      <c r="W26" s="164" t="str">
        <f>IF(O26="TBC","TBC",IF(T26="","TBC",IF(OR(C26=Functionality!$H$3,(C26=Functionality!$I$3)),SUM(U26*H26*J26*L26*N26),"-")))</f>
        <v>TBC</v>
      </c>
      <c r="X26" s="164" t="str">
        <f>IF(P26="TBC","TBC",IF(T26="","TBC",IF(OR(C26=Functionality!$H$4,(C26=Functionality!$I$4)),SUM(T26*H26*J26*L26*N26),"-")))</f>
        <v>TBC</v>
      </c>
      <c r="Y26" s="164" t="str">
        <f>IF(P26="TBC","TBC",IF(T26="","TBC",IF(OR(C26=Functionality!$H$4,(C26=Functionality!$I$4)),SUM(U26*H26*J26*L26*N26),"-")))</f>
        <v>TBC</v>
      </c>
      <c r="Z26" s="164" t="str">
        <f>IF(Q26="TBC","TBC",IF(T26="","TBC",IF(OR(C26=Functionality!$H$5,(C26=Functionality!$I$5)),SUM(T26*H26*J26*L26*N26),"-")))</f>
        <v>TBC</v>
      </c>
      <c r="AA26" s="164" t="str">
        <f>IF(Q26="TBC","TBC",IF(T26="","TBC",IF(OR(C26=Functionality!$H$5,(C26=Functionality!$I$5)),SUM(U26*H26*J26*L26*N26),"-")))</f>
        <v>TBC</v>
      </c>
      <c r="AB26" s="67"/>
      <c r="AC26" s="92"/>
      <c r="AD26" s="92"/>
      <c r="AE26" s="158"/>
      <c r="AF26" s="159" t="str">
        <f t="shared" si="11"/>
        <v/>
      </c>
      <c r="AG26" s="62" t="str">
        <f>IF(AD26="","",VLOOKUP(AD26,'Habitat Matrix'!$B$2:$D$261,2,FALSE))</f>
        <v/>
      </c>
      <c r="AH26" s="71" t="str">
        <f>IF(AG26="","",VLOOKUP(AG26,Functionality!$B$11:$C$16,2,FALSE))</f>
        <v/>
      </c>
      <c r="AI26" s="63"/>
      <c r="AJ26" s="222" t="str">
        <f>IF(AI26="","",IF(OR(C26=Functionality!$I$5,'Unit Calculation'!C26=Functionality!$H$5),VLOOKUP(AI26,Functionality!$E$20:$F$26,2,FALSE),VLOOKUP(AI26,Functionality!$B$20:$C$26,2,FALSE)))</f>
        <v/>
      </c>
      <c r="AK26" s="63"/>
      <c r="AL26" s="222" t="str">
        <f>IF(AK26="","",VLOOKUP(AK26,Functionality!$B$30:$C$32,2,FALSE))</f>
        <v/>
      </c>
      <c r="AM26" s="63"/>
      <c r="AN26" s="222" t="str">
        <f>IF(AM26="","",VLOOKUP(AM26,Functionality!$B$36:$C$38,2,FALSE))</f>
        <v/>
      </c>
      <c r="AO26" s="223" t="str">
        <f>IF(OR(AF26="",AG26="",AI26="",AK26="",AM26=""),"TBC",IF(OR(C26=Functionality!$H$3,(C26=Functionality!$I$3)),SUM(AF26*AH26*AJ26*AL26*AN26),"-"))</f>
        <v>TBC</v>
      </c>
      <c r="AP26" s="223" t="str">
        <f>IF(OR(AF26="",AG26="",AI26="",AK26="",AM26=""),"TBC",IF(OR(C26=Functionality!$H$4,(C26=Functionality!$I$4)),SUM(AF26*AH26*AJ26*AL26*AN26),"-"))</f>
        <v>TBC</v>
      </c>
      <c r="AQ26" s="223" t="str">
        <f>IF(OR(AF26="",AG26="",AI26="",AK26="",AM26=""),"TBC",IF(OR(C26=Functionality!$H$5,(C26=Functionality!$I$5)),SUM(AF26*AH26*AJ26*AL26*AN26),"-"))</f>
        <v>TBC</v>
      </c>
      <c r="AR26" s="63"/>
      <c r="AS26" s="222" t="str">
        <f>IF(AR26="","",VLOOKUP(AR26,Table14[],2,FALSE))</f>
        <v/>
      </c>
      <c r="AT26" s="63"/>
      <c r="AU26" s="222" t="str">
        <f>IF(AT26="","",VLOOKUP(AT26,Table16[],2,FALSE))</f>
        <v/>
      </c>
      <c r="AV26" s="63"/>
      <c r="AW26" s="71" t="str">
        <f>IF('Project Details'!$E$15=Functionality!$C$4,1,IF(AV26="","",VLOOKUP(AV26,Table15[],2,FALSE)))</f>
        <v/>
      </c>
      <c r="AX26" s="164" t="str">
        <f t="shared" si="15"/>
        <v>TBC</v>
      </c>
      <c r="AY26" s="164" t="str">
        <f t="shared" si="16"/>
        <v>TBC</v>
      </c>
      <c r="AZ26" s="164" t="str">
        <f t="shared" si="17"/>
        <v>TBC</v>
      </c>
      <c r="BA26" s="164" t="str">
        <f t="shared" si="12"/>
        <v>TBC</v>
      </c>
      <c r="BB26" s="164" t="str">
        <f t="shared" si="13"/>
        <v>TBC</v>
      </c>
      <c r="BC26" s="164" t="str">
        <f t="shared" si="14"/>
        <v>TBC</v>
      </c>
      <c r="BD26" s="175" t="s">
        <v>88</v>
      </c>
      <c r="BE26" s="175" t="s">
        <v>88</v>
      </c>
      <c r="BF26" s="175" t="s">
        <v>88</v>
      </c>
      <c r="BG26" s="164" t="str">
        <f>IF(OR(AX26="-"),"-",IF($AC26=Functionality!$K$4,AX26,IF($AC26=Functionality!$K$3,BA26,IF(AC26=Functionality!$K$5,BD26,"TBC"))))</f>
        <v>TBC</v>
      </c>
      <c r="BH26" s="164" t="str">
        <f>IF(OR(AY26="-"),"-",IF($AC26=Functionality!$K$4,AY26,IF($AC26=Functionality!$K$3,BB26,IF(AD26=Functionality!$K$5,BE26,"TBC"))))</f>
        <v>TBC</v>
      </c>
      <c r="BI26" s="164" t="str">
        <f>IF(OR(AZ26="-"),"-",IF($AC26=Functionality!$K$4,AZ26,IF($AC26=Functionality!$K$3,BC26,IF(AE26=Functionality!$K$5,BF26,"TBC"))))</f>
        <v>TBC</v>
      </c>
      <c r="BJ26" s="173"/>
      <c r="BK26" s="164" t="str">
        <f t="shared" si="3"/>
        <v>TBC</v>
      </c>
      <c r="BL26" s="164" t="str">
        <f t="shared" si="4"/>
        <v>TBC</v>
      </c>
      <c r="BM26" s="164" t="str">
        <f t="shared" si="5"/>
        <v>TBC</v>
      </c>
      <c r="BN26" s="176"/>
      <c r="BO26" s="164" t="str">
        <f t="shared" si="6"/>
        <v>TBC</v>
      </c>
      <c r="BP26" s="164" t="str">
        <f t="shared" si="7"/>
        <v>TBC</v>
      </c>
      <c r="BQ26" s="164" t="str">
        <f t="shared" si="8"/>
        <v>TBC</v>
      </c>
      <c r="BR26" s="67"/>
      <c r="BS26" s="91"/>
      <c r="BT26" s="9"/>
    </row>
    <row r="27" spans="2:72" ht="30" customHeight="1" x14ac:dyDescent="0.5">
      <c r="B27" s="89">
        <v>16</v>
      </c>
      <c r="C27" s="92"/>
      <c r="D27" s="92"/>
      <c r="E27" s="158"/>
      <c r="F27" s="159" t="str">
        <f t="shared" si="9"/>
        <v/>
      </c>
      <c r="G27" s="62" t="str">
        <f>IF(D27="","",VLOOKUP(D27,'Habitat Matrix'!$B$2:$D$261,2,FALSE))</f>
        <v/>
      </c>
      <c r="H27" s="71" t="str">
        <f>IF(G27="","",VLOOKUP(G27,Functionality!$B$11:$C$16,2,FALSE))</f>
        <v/>
      </c>
      <c r="I27" s="63"/>
      <c r="J27" s="222" t="str">
        <f>IF(I27="","",IF(OR(C27=Functionality!$I$5,'Unit Calculation'!C27=Functionality!$H$5),VLOOKUP(I27,Functionality!$E$20:$F$26,2,FALSE),VLOOKUP(I27,Functionality!$B$20:$C$26,2,FALSE)))</f>
        <v/>
      </c>
      <c r="K27" s="63"/>
      <c r="L27" s="222" t="str">
        <f>IF(K27="","",VLOOKUP(K27,Functionality!$B$30:$C$32,2,FALSE))</f>
        <v/>
      </c>
      <c r="M27" s="63"/>
      <c r="N27" s="71" t="str">
        <f>IF(M27="","",VLOOKUP(M27,Functionality!$B$36:$C$38,2,FALSE))</f>
        <v/>
      </c>
      <c r="O27" s="164" t="str">
        <f>IF(OR(F27="",G27="",I27="",K27="",M27=""),"TBC",IF(OR(C27=Functionality!$H$3,(C27=Functionality!$I$3)),SUM(F27*H27*J27*L27*N27),"-"))</f>
        <v>TBC</v>
      </c>
      <c r="P27" s="164" t="str">
        <f>IF(OR(F27="",G27="",I27="",K27="",M27=""),"TBC",IF(OR(C27=Functionality!$H$4,(C27=Functionality!$I$4)),SUM(F27*H27*J27*L27*N27),"-"))</f>
        <v>TBC</v>
      </c>
      <c r="Q27" s="164" t="str">
        <f>IF(OR(F27="",G27="",I27="",K27="",M27=""),"TBC",IF(OR(C27=Functionality!$H$5,(C27=Functionality!$I$5)),SUM(F27*H27*J27*L27*N27),"-"))</f>
        <v>TBC</v>
      </c>
      <c r="R27" s="67"/>
      <c r="S27" s="158"/>
      <c r="T27" s="159" t="str">
        <f t="shared" si="10"/>
        <v/>
      </c>
      <c r="U27" s="164" t="str">
        <f t="shared" si="2"/>
        <v>TBC</v>
      </c>
      <c r="V27" s="164" t="str">
        <f>IF(O27="TBC","TBC",IF(T27="","TBC",IF(OR(C27=Functionality!$H$3,(C27=Functionality!$I$3)),SUM(T27*H27*J27*L27*N27),"-")))</f>
        <v>TBC</v>
      </c>
      <c r="W27" s="164" t="str">
        <f>IF(O27="TBC","TBC",IF(T27="","TBC",IF(OR(C27=Functionality!$H$3,(C27=Functionality!$I$3)),SUM(U27*H27*J27*L27*N27),"-")))</f>
        <v>TBC</v>
      </c>
      <c r="X27" s="164" t="str">
        <f>IF(P27="TBC","TBC",IF(T27="","TBC",IF(OR(C27=Functionality!$H$4,(C27=Functionality!$I$4)),SUM(T27*H27*J27*L27*N27),"-")))</f>
        <v>TBC</v>
      </c>
      <c r="Y27" s="164" t="str">
        <f>IF(P27="TBC","TBC",IF(T27="","TBC",IF(OR(C27=Functionality!$H$4,(C27=Functionality!$I$4)),SUM(U27*H27*J27*L27*N27),"-")))</f>
        <v>TBC</v>
      </c>
      <c r="Z27" s="164" t="str">
        <f>IF(Q27="TBC","TBC",IF(T27="","TBC",IF(OR(C27=Functionality!$H$5,(C27=Functionality!$I$5)),SUM(T27*H27*J27*L27*N27),"-")))</f>
        <v>TBC</v>
      </c>
      <c r="AA27" s="164" t="str">
        <f>IF(Q27="TBC","TBC",IF(T27="","TBC",IF(OR(C27=Functionality!$H$5,(C27=Functionality!$I$5)),SUM(U27*H27*J27*L27*N27),"-")))</f>
        <v>TBC</v>
      </c>
      <c r="AB27" s="67"/>
      <c r="AC27" s="92"/>
      <c r="AD27" s="92"/>
      <c r="AE27" s="158"/>
      <c r="AF27" s="159" t="str">
        <f t="shared" si="11"/>
        <v/>
      </c>
      <c r="AG27" s="62" t="str">
        <f>IF(AD27="","",VLOOKUP(AD27,'Habitat Matrix'!$B$2:$D$261,2,FALSE))</f>
        <v/>
      </c>
      <c r="AH27" s="71" t="str">
        <f>IF(AG27="","",VLOOKUP(AG27,Functionality!$B$11:$C$16,2,FALSE))</f>
        <v/>
      </c>
      <c r="AI27" s="63"/>
      <c r="AJ27" s="222" t="str">
        <f>IF(AI27="","",IF(OR(C27=Functionality!$I$5,'Unit Calculation'!C27=Functionality!$H$5),VLOOKUP(AI27,Functionality!$E$20:$F$26,2,FALSE),VLOOKUP(AI27,Functionality!$B$20:$C$26,2,FALSE)))</f>
        <v/>
      </c>
      <c r="AK27" s="63"/>
      <c r="AL27" s="222" t="str">
        <f>IF(AK27="","",VLOOKUP(AK27,Functionality!$B$30:$C$32,2,FALSE))</f>
        <v/>
      </c>
      <c r="AM27" s="63"/>
      <c r="AN27" s="222" t="str">
        <f>IF(AM27="","",VLOOKUP(AM27,Functionality!$B$36:$C$38,2,FALSE))</f>
        <v/>
      </c>
      <c r="AO27" s="223" t="str">
        <f>IF(OR(AF27="",AG27="",AI27="",AK27="",AM27=""),"TBC",IF(OR(C27=Functionality!$H$3,(C27=Functionality!$I$3)),SUM(AF27*AH27*AJ27*AL27*AN27),"-"))</f>
        <v>TBC</v>
      </c>
      <c r="AP27" s="223" t="str">
        <f>IF(OR(AF27="",AG27="",AI27="",AK27="",AM27=""),"TBC",IF(OR(C27=Functionality!$H$4,(C27=Functionality!$I$4)),SUM(AF27*AH27*AJ27*AL27*AN27),"-"))</f>
        <v>TBC</v>
      </c>
      <c r="AQ27" s="223" t="str">
        <f>IF(OR(AF27="",AG27="",AI27="",AK27="",AM27=""),"TBC",IF(OR(C27=Functionality!$H$5,(C27=Functionality!$I$5)),SUM(AF27*AH27*AJ27*AL27*AN27),"-"))</f>
        <v>TBC</v>
      </c>
      <c r="AR27" s="63"/>
      <c r="AS27" s="222" t="str">
        <f>IF(AR27="","",VLOOKUP(AR27,Table14[],2,FALSE))</f>
        <v/>
      </c>
      <c r="AT27" s="63"/>
      <c r="AU27" s="222" t="str">
        <f>IF(AT27="","",VLOOKUP(AT27,Table16[],2,FALSE))</f>
        <v/>
      </c>
      <c r="AV27" s="63"/>
      <c r="AW27" s="71" t="str">
        <f>IF('Project Details'!$E$15=Functionality!$C$4,1,IF(AV27="","",VLOOKUP(AV27,Table15[],2,FALSE)))</f>
        <v/>
      </c>
      <c r="AX27" s="164" t="str">
        <f t="shared" si="15"/>
        <v>TBC</v>
      </c>
      <c r="AY27" s="164" t="str">
        <f t="shared" si="16"/>
        <v>TBC</v>
      </c>
      <c r="AZ27" s="164" t="str">
        <f t="shared" si="17"/>
        <v>TBC</v>
      </c>
      <c r="BA27" s="164" t="str">
        <f t="shared" si="12"/>
        <v>TBC</v>
      </c>
      <c r="BB27" s="164" t="str">
        <f t="shared" si="13"/>
        <v>TBC</v>
      </c>
      <c r="BC27" s="164" t="str">
        <f t="shared" si="14"/>
        <v>TBC</v>
      </c>
      <c r="BD27" s="175" t="s">
        <v>88</v>
      </c>
      <c r="BE27" s="175" t="s">
        <v>88</v>
      </c>
      <c r="BF27" s="175" t="s">
        <v>88</v>
      </c>
      <c r="BG27" s="164" t="str">
        <f>IF(OR(AX27="-"),"-",IF($AC27=Functionality!$K$4,AX27,IF($AC27=Functionality!$K$3,BA27,IF(AC27=Functionality!$K$5,BD27,"TBC"))))</f>
        <v>TBC</v>
      </c>
      <c r="BH27" s="164" t="str">
        <f>IF(OR(AY27="-"),"-",IF($AC27=Functionality!$K$4,AY27,IF($AC27=Functionality!$K$3,BB27,IF(AD27=Functionality!$K$5,BE27,"TBC"))))</f>
        <v>TBC</v>
      </c>
      <c r="BI27" s="164" t="str">
        <f>IF(OR(AZ27="-"),"-",IF($AC27=Functionality!$K$4,AZ27,IF($AC27=Functionality!$K$3,BC27,IF(AE27=Functionality!$K$5,BF27,"TBC"))))</f>
        <v>TBC</v>
      </c>
      <c r="BJ27" s="173"/>
      <c r="BK27" s="164" t="str">
        <f t="shared" si="3"/>
        <v>TBC</v>
      </c>
      <c r="BL27" s="164" t="str">
        <f t="shared" si="4"/>
        <v>TBC</v>
      </c>
      <c r="BM27" s="164" t="str">
        <f t="shared" si="5"/>
        <v>TBC</v>
      </c>
      <c r="BN27" s="176"/>
      <c r="BO27" s="164" t="str">
        <f t="shared" si="6"/>
        <v>TBC</v>
      </c>
      <c r="BP27" s="164" t="str">
        <f t="shared" si="7"/>
        <v>TBC</v>
      </c>
      <c r="BQ27" s="164" t="str">
        <f t="shared" si="8"/>
        <v>TBC</v>
      </c>
      <c r="BR27" s="67"/>
      <c r="BS27" s="91"/>
      <c r="BT27" s="9"/>
    </row>
    <row r="28" spans="2:72" ht="30" customHeight="1" x14ac:dyDescent="0.5">
      <c r="B28" s="89">
        <v>17</v>
      </c>
      <c r="C28" s="92"/>
      <c r="D28" s="92"/>
      <c r="E28" s="158"/>
      <c r="F28" s="159" t="str">
        <f t="shared" si="9"/>
        <v/>
      </c>
      <c r="G28" s="62" t="str">
        <f>IF(D28="","",VLOOKUP(D28,'Habitat Matrix'!$B$2:$D$261,2,FALSE))</f>
        <v/>
      </c>
      <c r="H28" s="71" t="str">
        <f>IF(G28="","",VLOOKUP(G28,Functionality!$B$11:$C$16,2,FALSE))</f>
        <v/>
      </c>
      <c r="I28" s="63"/>
      <c r="J28" s="222" t="str">
        <f>IF(I28="","",IF(OR(C28=Functionality!$I$5,'Unit Calculation'!C28=Functionality!$H$5),VLOOKUP(I28,Functionality!$E$20:$F$26,2,FALSE),VLOOKUP(I28,Functionality!$B$20:$C$26,2,FALSE)))</f>
        <v/>
      </c>
      <c r="K28" s="63"/>
      <c r="L28" s="222" t="str">
        <f>IF(K28="","",VLOOKUP(K28,Functionality!$B$30:$C$32,2,FALSE))</f>
        <v/>
      </c>
      <c r="M28" s="63"/>
      <c r="N28" s="71" t="str">
        <f>IF(M28="","",VLOOKUP(M28,Functionality!$B$36:$C$38,2,FALSE))</f>
        <v/>
      </c>
      <c r="O28" s="164" t="str">
        <f>IF(OR(F28="",G28="",I28="",K28="",M28=""),"TBC",IF(OR(C28=Functionality!$H$3,(C28=Functionality!$I$3)),SUM(F28*H28*J28*L28*N28),"-"))</f>
        <v>TBC</v>
      </c>
      <c r="P28" s="164" t="str">
        <f>IF(OR(F28="",G28="",I28="",K28="",M28=""),"TBC",IF(OR(C28=Functionality!$H$4,(C28=Functionality!$I$4)),SUM(F28*H28*J28*L28*N28),"-"))</f>
        <v>TBC</v>
      </c>
      <c r="Q28" s="164" t="str">
        <f>IF(OR(F28="",G28="",I28="",K28="",M28=""),"TBC",IF(OR(C28=Functionality!$H$5,(C28=Functionality!$I$5)),SUM(F28*H28*J28*L28*N28),"-"))</f>
        <v>TBC</v>
      </c>
      <c r="R28" s="67"/>
      <c r="S28" s="158"/>
      <c r="T28" s="159" t="str">
        <f t="shared" si="10"/>
        <v/>
      </c>
      <c r="U28" s="164" t="str">
        <f t="shared" si="2"/>
        <v>TBC</v>
      </c>
      <c r="V28" s="164" t="str">
        <f>IF(O28="TBC","TBC",IF(T28="","TBC",IF(OR(C28=Functionality!$H$3,(C28=Functionality!$I$3)),SUM(T28*H28*J28*L28*N28),"-")))</f>
        <v>TBC</v>
      </c>
      <c r="W28" s="164" t="str">
        <f>IF(O28="TBC","TBC",IF(T28="","TBC",IF(OR(C28=Functionality!$H$3,(C28=Functionality!$I$3)),SUM(U28*H28*J28*L28*N28),"-")))</f>
        <v>TBC</v>
      </c>
      <c r="X28" s="164" t="str">
        <f>IF(P28="TBC","TBC",IF(T28="","TBC",IF(OR(C28=Functionality!$H$4,(C28=Functionality!$I$4)),SUM(T28*H28*J28*L28*N28),"-")))</f>
        <v>TBC</v>
      </c>
      <c r="Y28" s="164" t="str">
        <f>IF(P28="TBC","TBC",IF(T28="","TBC",IF(OR(C28=Functionality!$H$4,(C28=Functionality!$I$4)),SUM(U28*H28*J28*L28*N28),"-")))</f>
        <v>TBC</v>
      </c>
      <c r="Z28" s="164" t="str">
        <f>IF(Q28="TBC","TBC",IF(T28="","TBC",IF(OR(C28=Functionality!$H$5,(C28=Functionality!$I$5)),SUM(T28*H28*J28*L28*N28),"-")))</f>
        <v>TBC</v>
      </c>
      <c r="AA28" s="164" t="str">
        <f>IF(Q28="TBC","TBC",IF(T28="","TBC",IF(OR(C28=Functionality!$H$5,(C28=Functionality!$I$5)),SUM(U28*H28*J28*L28*N28),"-")))</f>
        <v>TBC</v>
      </c>
      <c r="AB28" s="67"/>
      <c r="AC28" s="92"/>
      <c r="AD28" s="92"/>
      <c r="AE28" s="158"/>
      <c r="AF28" s="159" t="str">
        <f t="shared" si="11"/>
        <v/>
      </c>
      <c r="AG28" s="62" t="str">
        <f>IF(AD28="","",VLOOKUP(AD28,'Habitat Matrix'!$B$2:$D$261,2,FALSE))</f>
        <v/>
      </c>
      <c r="AH28" s="71" t="str">
        <f>IF(AG28="","",VLOOKUP(AG28,Functionality!$B$11:$C$16,2,FALSE))</f>
        <v/>
      </c>
      <c r="AI28" s="63"/>
      <c r="AJ28" s="222" t="str">
        <f>IF(AI28="","",IF(OR(C28=Functionality!$I$5,'Unit Calculation'!C28=Functionality!$H$5),VLOOKUP(AI28,Functionality!$E$20:$F$26,2,FALSE),VLOOKUP(AI28,Functionality!$B$20:$C$26,2,FALSE)))</f>
        <v/>
      </c>
      <c r="AK28" s="63"/>
      <c r="AL28" s="222" t="str">
        <f>IF(AK28="","",VLOOKUP(AK28,Functionality!$B$30:$C$32,2,FALSE))</f>
        <v/>
      </c>
      <c r="AM28" s="63"/>
      <c r="AN28" s="222" t="str">
        <f>IF(AM28="","",VLOOKUP(AM28,Functionality!$B$36:$C$38,2,FALSE))</f>
        <v/>
      </c>
      <c r="AO28" s="223" t="str">
        <f>IF(OR(AF28="",AG28="",AI28="",AK28="",AM28=""),"TBC",IF(OR(C28=Functionality!$H$3,(C28=Functionality!$I$3)),SUM(AF28*AH28*AJ28*AL28*AN28),"-"))</f>
        <v>TBC</v>
      </c>
      <c r="AP28" s="223" t="str">
        <f>IF(OR(AF28="",AG28="",AI28="",AK28="",AM28=""),"TBC",IF(OR(C28=Functionality!$H$4,(C28=Functionality!$I$4)),SUM(AF28*AH28*AJ28*AL28*AN28),"-"))</f>
        <v>TBC</v>
      </c>
      <c r="AQ28" s="223" t="str">
        <f>IF(OR(AF28="",AG28="",AI28="",AK28="",AM28=""),"TBC",IF(OR(C28=Functionality!$H$5,(C28=Functionality!$I$5)),SUM(AF28*AH28*AJ28*AL28*AN28),"-"))</f>
        <v>TBC</v>
      </c>
      <c r="AR28" s="63"/>
      <c r="AS28" s="222" t="str">
        <f>IF(AR28="","",VLOOKUP(AR28,Table14[],2,FALSE))</f>
        <v/>
      </c>
      <c r="AT28" s="63"/>
      <c r="AU28" s="222" t="str">
        <f>IF(AT28="","",VLOOKUP(AT28,Table16[],2,FALSE))</f>
        <v/>
      </c>
      <c r="AV28" s="63"/>
      <c r="AW28" s="71" t="str">
        <f>IF('Project Details'!$E$15=Functionality!$C$4,1,IF(AV28="","",VLOOKUP(AV28,Table15[],2,FALSE)))</f>
        <v/>
      </c>
      <c r="AX28" s="164" t="str">
        <f t="shared" si="15"/>
        <v>TBC</v>
      </c>
      <c r="AY28" s="164" t="str">
        <f t="shared" si="16"/>
        <v>TBC</v>
      </c>
      <c r="AZ28" s="164" t="str">
        <f t="shared" si="17"/>
        <v>TBC</v>
      </c>
      <c r="BA28" s="164" t="str">
        <f t="shared" si="12"/>
        <v>TBC</v>
      </c>
      <c r="BB28" s="164" t="str">
        <f t="shared" si="13"/>
        <v>TBC</v>
      </c>
      <c r="BC28" s="164" t="str">
        <f t="shared" si="14"/>
        <v>TBC</v>
      </c>
      <c r="BD28" s="175" t="s">
        <v>88</v>
      </c>
      <c r="BE28" s="175" t="s">
        <v>88</v>
      </c>
      <c r="BF28" s="175" t="s">
        <v>88</v>
      </c>
      <c r="BG28" s="164" t="str">
        <f>IF(OR(AX28="-"),"-",IF($AC28=Functionality!$K$4,AX28,IF($AC28=Functionality!$K$3,BA28,IF(AC28=Functionality!$K$5,BD28,"TBC"))))</f>
        <v>TBC</v>
      </c>
      <c r="BH28" s="164" t="str">
        <f>IF(OR(AY28="-"),"-",IF($AC28=Functionality!$K$4,AY28,IF($AC28=Functionality!$K$3,BB28,IF(AD28=Functionality!$K$5,BE28,"TBC"))))</f>
        <v>TBC</v>
      </c>
      <c r="BI28" s="164" t="str">
        <f>IF(OR(AZ28="-"),"-",IF($AC28=Functionality!$K$4,AZ28,IF($AC28=Functionality!$K$3,BC28,IF(AE28=Functionality!$K$5,BF28,"TBC"))))</f>
        <v>TBC</v>
      </c>
      <c r="BJ28" s="173"/>
      <c r="BK28" s="164" t="str">
        <f t="shared" si="3"/>
        <v>TBC</v>
      </c>
      <c r="BL28" s="164" t="str">
        <f t="shared" si="4"/>
        <v>TBC</v>
      </c>
      <c r="BM28" s="164" t="str">
        <f t="shared" si="5"/>
        <v>TBC</v>
      </c>
      <c r="BN28" s="176"/>
      <c r="BO28" s="164" t="str">
        <f t="shared" si="6"/>
        <v>TBC</v>
      </c>
      <c r="BP28" s="164" t="str">
        <f t="shared" si="7"/>
        <v>TBC</v>
      </c>
      <c r="BQ28" s="164" t="str">
        <f t="shared" si="8"/>
        <v>TBC</v>
      </c>
      <c r="BR28" s="67"/>
      <c r="BS28" s="91"/>
      <c r="BT28" s="9"/>
    </row>
    <row r="29" spans="2:72" ht="30" customHeight="1" x14ac:dyDescent="0.5">
      <c r="B29" s="89">
        <v>18</v>
      </c>
      <c r="C29" s="92"/>
      <c r="D29" s="92"/>
      <c r="E29" s="158"/>
      <c r="F29" s="159" t="str">
        <f t="shared" si="9"/>
        <v/>
      </c>
      <c r="G29" s="62" t="str">
        <f>IF(D29="","",VLOOKUP(D29,'Habitat Matrix'!$B$2:$D$261,2,FALSE))</f>
        <v/>
      </c>
      <c r="H29" s="71" t="str">
        <f>IF(G29="","",VLOOKUP(G29,Functionality!$B$11:$C$16,2,FALSE))</f>
        <v/>
      </c>
      <c r="I29" s="63"/>
      <c r="J29" s="222" t="str">
        <f>IF(I29="","",IF(OR(C29=Functionality!$I$5,'Unit Calculation'!C29=Functionality!$H$5),VLOOKUP(I29,Functionality!$E$20:$F$26,2,FALSE),VLOOKUP(I29,Functionality!$B$20:$C$26,2,FALSE)))</f>
        <v/>
      </c>
      <c r="K29" s="63"/>
      <c r="L29" s="222" t="str">
        <f>IF(K29="","",VLOOKUP(K29,Functionality!$B$30:$C$32,2,FALSE))</f>
        <v/>
      </c>
      <c r="M29" s="63"/>
      <c r="N29" s="71" t="str">
        <f>IF(M29="","",VLOOKUP(M29,Functionality!$B$36:$C$38,2,FALSE))</f>
        <v/>
      </c>
      <c r="O29" s="164" t="str">
        <f>IF(OR(F29="",G29="",I29="",K29="",M29=""),"TBC",IF(OR(C29=Functionality!$H$3,(C29=Functionality!$I$3)),SUM(F29*H29*J29*L29*N29),"-"))</f>
        <v>TBC</v>
      </c>
      <c r="P29" s="164" t="str">
        <f>IF(OR(F29="",G29="",I29="",K29="",M29=""),"TBC",IF(OR(C29=Functionality!$H$4,(C29=Functionality!$I$4)),SUM(F29*H29*J29*L29*N29),"-"))</f>
        <v>TBC</v>
      </c>
      <c r="Q29" s="164" t="str">
        <f>IF(OR(F29="",G29="",I29="",K29="",M29=""),"TBC",IF(OR(C29=Functionality!$H$5,(C29=Functionality!$I$5)),SUM(F29*H29*J29*L29*N29),"-"))</f>
        <v>TBC</v>
      </c>
      <c r="R29" s="67"/>
      <c r="S29" s="158"/>
      <c r="T29" s="159" t="str">
        <f t="shared" si="10"/>
        <v/>
      </c>
      <c r="U29" s="164" t="str">
        <f t="shared" si="2"/>
        <v>TBC</v>
      </c>
      <c r="V29" s="164" t="str">
        <f>IF(O29="TBC","TBC",IF(T29="","TBC",IF(OR(C29=Functionality!$H$3,(C29=Functionality!$I$3)),SUM(T29*H29*J29*L29*N29),"-")))</f>
        <v>TBC</v>
      </c>
      <c r="W29" s="164" t="str">
        <f>IF(O29="TBC","TBC",IF(T29="","TBC",IF(OR(C29=Functionality!$H$3,(C29=Functionality!$I$3)),SUM(U29*H29*J29*L29*N29),"-")))</f>
        <v>TBC</v>
      </c>
      <c r="X29" s="164" t="str">
        <f>IF(P29="TBC","TBC",IF(T29="","TBC",IF(OR(C29=Functionality!$H$4,(C29=Functionality!$I$4)),SUM(T29*H29*J29*L29*N29),"-")))</f>
        <v>TBC</v>
      </c>
      <c r="Y29" s="164" t="str">
        <f>IF(P29="TBC","TBC",IF(T29="","TBC",IF(OR(C29=Functionality!$H$4,(C29=Functionality!$I$4)),SUM(U29*H29*J29*L29*N29),"-")))</f>
        <v>TBC</v>
      </c>
      <c r="Z29" s="164" t="str">
        <f>IF(Q29="TBC","TBC",IF(T29="","TBC",IF(OR(C29=Functionality!$H$5,(C29=Functionality!$I$5)),SUM(T29*H29*J29*L29*N29),"-")))</f>
        <v>TBC</v>
      </c>
      <c r="AA29" s="164" t="str">
        <f>IF(Q29="TBC","TBC",IF(T29="","TBC",IF(OR(C29=Functionality!$H$5,(C29=Functionality!$I$5)),SUM(U29*H29*J29*L29*N29),"-")))</f>
        <v>TBC</v>
      </c>
      <c r="AB29" s="67"/>
      <c r="AC29" s="92"/>
      <c r="AD29" s="92"/>
      <c r="AE29" s="158"/>
      <c r="AF29" s="159" t="str">
        <f t="shared" si="11"/>
        <v/>
      </c>
      <c r="AG29" s="62" t="str">
        <f>IF(AD29="","",VLOOKUP(AD29,'Habitat Matrix'!$B$2:$D$261,2,FALSE))</f>
        <v/>
      </c>
      <c r="AH29" s="71" t="str">
        <f>IF(AG29="","",VLOOKUP(AG29,Functionality!$B$11:$C$16,2,FALSE))</f>
        <v/>
      </c>
      <c r="AI29" s="63"/>
      <c r="AJ29" s="222" t="str">
        <f>IF(AI29="","",IF(OR(C29=Functionality!$I$5,'Unit Calculation'!C29=Functionality!$H$5),VLOOKUP(AI29,Functionality!$E$20:$F$26,2,FALSE),VLOOKUP(AI29,Functionality!$B$20:$C$26,2,FALSE)))</f>
        <v/>
      </c>
      <c r="AK29" s="63"/>
      <c r="AL29" s="222" t="str">
        <f>IF(AK29="","",VLOOKUP(AK29,Functionality!$B$30:$C$32,2,FALSE))</f>
        <v/>
      </c>
      <c r="AM29" s="63"/>
      <c r="AN29" s="222" t="str">
        <f>IF(AM29="","",VLOOKUP(AM29,Functionality!$B$36:$C$38,2,FALSE))</f>
        <v/>
      </c>
      <c r="AO29" s="223" t="str">
        <f>IF(OR(AF29="",AG29="",AI29="",AK29="",AM29=""),"TBC",IF(OR(C29=Functionality!$H$3,(C29=Functionality!$I$3)),SUM(AF29*AH29*AJ29*AL29*AN29),"-"))</f>
        <v>TBC</v>
      </c>
      <c r="AP29" s="223" t="str">
        <f>IF(OR(AF29="",AG29="",AI29="",AK29="",AM29=""),"TBC",IF(OR(C29=Functionality!$H$4,(C29=Functionality!$I$4)),SUM(AF29*AH29*AJ29*AL29*AN29),"-"))</f>
        <v>TBC</v>
      </c>
      <c r="AQ29" s="223" t="str">
        <f>IF(OR(AF29="",AG29="",AI29="",AK29="",AM29=""),"TBC",IF(OR(C29=Functionality!$H$5,(C29=Functionality!$I$5)),SUM(AF29*AH29*AJ29*AL29*AN29),"-"))</f>
        <v>TBC</v>
      </c>
      <c r="AR29" s="63"/>
      <c r="AS29" s="222" t="str">
        <f>IF(AR29="","",VLOOKUP(AR29,Table14[],2,FALSE))</f>
        <v/>
      </c>
      <c r="AT29" s="63"/>
      <c r="AU29" s="222" t="str">
        <f>IF(AT29="","",VLOOKUP(AT29,Table16[],2,FALSE))</f>
        <v/>
      </c>
      <c r="AV29" s="63"/>
      <c r="AW29" s="71" t="str">
        <f>IF('Project Details'!$E$15=Functionality!$C$4,1,IF(AV29="","",VLOOKUP(AV29,Table15[],2,FALSE)))</f>
        <v/>
      </c>
      <c r="AX29" s="164" t="str">
        <f t="shared" si="15"/>
        <v>TBC</v>
      </c>
      <c r="AY29" s="164" t="str">
        <f t="shared" si="16"/>
        <v>TBC</v>
      </c>
      <c r="AZ29" s="164" t="str">
        <f t="shared" si="17"/>
        <v>TBC</v>
      </c>
      <c r="BA29" s="164" t="str">
        <f t="shared" si="12"/>
        <v>TBC</v>
      </c>
      <c r="BB29" s="164" t="str">
        <f t="shared" si="13"/>
        <v>TBC</v>
      </c>
      <c r="BC29" s="164" t="str">
        <f t="shared" si="14"/>
        <v>TBC</v>
      </c>
      <c r="BD29" s="175" t="s">
        <v>88</v>
      </c>
      <c r="BE29" s="175" t="s">
        <v>88</v>
      </c>
      <c r="BF29" s="175" t="s">
        <v>88</v>
      </c>
      <c r="BG29" s="164" t="str">
        <f>IF(OR(AX29="-"),"-",IF($AC29=Functionality!$K$4,AX29,IF($AC29=Functionality!$K$3,BA29,IF(AC29=Functionality!$K$5,BD29,"TBC"))))</f>
        <v>TBC</v>
      </c>
      <c r="BH29" s="164" t="str">
        <f>IF(OR(AY29="-"),"-",IF($AC29=Functionality!$K$4,AY29,IF($AC29=Functionality!$K$3,BB29,IF(AD29=Functionality!$K$5,BE29,"TBC"))))</f>
        <v>TBC</v>
      </c>
      <c r="BI29" s="164" t="str">
        <f>IF(OR(AZ29="-"),"-",IF($AC29=Functionality!$K$4,AZ29,IF($AC29=Functionality!$K$3,BC29,IF(AE29=Functionality!$K$5,BF29,"TBC"))))</f>
        <v>TBC</v>
      </c>
      <c r="BJ29" s="173"/>
      <c r="BK29" s="164" t="str">
        <f t="shared" si="3"/>
        <v>TBC</v>
      </c>
      <c r="BL29" s="164" t="str">
        <f t="shared" si="4"/>
        <v>TBC</v>
      </c>
      <c r="BM29" s="164" t="str">
        <f t="shared" si="5"/>
        <v>TBC</v>
      </c>
      <c r="BN29" s="176"/>
      <c r="BO29" s="164" t="str">
        <f t="shared" si="6"/>
        <v>TBC</v>
      </c>
      <c r="BP29" s="164" t="str">
        <f t="shared" si="7"/>
        <v>TBC</v>
      </c>
      <c r="BQ29" s="164" t="str">
        <f t="shared" si="8"/>
        <v>TBC</v>
      </c>
      <c r="BR29" s="67"/>
      <c r="BS29" s="91"/>
      <c r="BT29" s="9"/>
    </row>
    <row r="30" spans="2:72" ht="30" customHeight="1" x14ac:dyDescent="0.5">
      <c r="B30" s="89">
        <v>19</v>
      </c>
      <c r="C30" s="92"/>
      <c r="D30" s="92"/>
      <c r="E30" s="158"/>
      <c r="F30" s="159" t="str">
        <f t="shared" si="9"/>
        <v/>
      </c>
      <c r="G30" s="62" t="str">
        <f>IF(D30="","",VLOOKUP(D30,'Habitat Matrix'!$B$2:$D$261,2,FALSE))</f>
        <v/>
      </c>
      <c r="H30" s="71" t="str">
        <f>IF(G30="","",VLOOKUP(G30,Functionality!$B$11:$C$16,2,FALSE))</f>
        <v/>
      </c>
      <c r="I30" s="63"/>
      <c r="J30" s="222" t="str">
        <f>IF(I30="","",IF(OR(C30=Functionality!$I$5,'Unit Calculation'!C30=Functionality!$H$5),VLOOKUP(I30,Functionality!$E$20:$F$26,2,FALSE),VLOOKUP(I30,Functionality!$B$20:$C$26,2,FALSE)))</f>
        <v/>
      </c>
      <c r="K30" s="63"/>
      <c r="L30" s="222" t="str">
        <f>IF(K30="","",VLOOKUP(K30,Functionality!$B$30:$C$32,2,FALSE))</f>
        <v/>
      </c>
      <c r="M30" s="63"/>
      <c r="N30" s="71" t="str">
        <f>IF(M30="","",VLOOKUP(M30,Functionality!$B$36:$C$38,2,FALSE))</f>
        <v/>
      </c>
      <c r="O30" s="164" t="str">
        <f>IF(OR(F30="",G30="",I30="",K30="",M30=""),"TBC",IF(OR(C30=Functionality!$H$3,(C30=Functionality!$I$3)),SUM(F30*H30*J30*L30*N30),"-"))</f>
        <v>TBC</v>
      </c>
      <c r="P30" s="164" t="str">
        <f>IF(OR(F30="",G30="",I30="",K30="",M30=""),"TBC",IF(OR(C30=Functionality!$H$4,(C30=Functionality!$I$4)),SUM(F30*H30*J30*L30*N30),"-"))</f>
        <v>TBC</v>
      </c>
      <c r="Q30" s="164" t="str">
        <f>IF(OR(F30="",G30="",I30="",K30="",M30=""),"TBC",IF(OR(C30=Functionality!$H$5,(C30=Functionality!$I$5)),SUM(F30*H30*J30*L30*N30),"-"))</f>
        <v>TBC</v>
      </c>
      <c r="R30" s="67"/>
      <c r="S30" s="158"/>
      <c r="T30" s="159" t="str">
        <f t="shared" si="10"/>
        <v/>
      </c>
      <c r="U30" s="164" t="str">
        <f t="shared" si="2"/>
        <v>TBC</v>
      </c>
      <c r="V30" s="164" t="str">
        <f>IF(O30="TBC","TBC",IF(T30="","TBC",IF(OR(C30=Functionality!$H$3,(C30=Functionality!$I$3)),SUM(T30*H30*J30*L30*N30),"-")))</f>
        <v>TBC</v>
      </c>
      <c r="W30" s="164" t="str">
        <f>IF(O30="TBC","TBC",IF(T30="","TBC",IF(OR(C30=Functionality!$H$3,(C30=Functionality!$I$3)),SUM(U30*H30*J30*L30*N30),"-")))</f>
        <v>TBC</v>
      </c>
      <c r="X30" s="164" t="str">
        <f>IF(P30="TBC","TBC",IF(T30="","TBC",IF(OR(C30=Functionality!$H$4,(C30=Functionality!$I$4)),SUM(T30*H30*J30*L30*N30),"-")))</f>
        <v>TBC</v>
      </c>
      <c r="Y30" s="164" t="str">
        <f>IF(P30="TBC","TBC",IF(T30="","TBC",IF(OR(C30=Functionality!$H$4,(C30=Functionality!$I$4)),SUM(U30*H30*J30*L30*N30),"-")))</f>
        <v>TBC</v>
      </c>
      <c r="Z30" s="164" t="str">
        <f>IF(Q30="TBC","TBC",IF(T30="","TBC",IF(OR(C30=Functionality!$H$5,(C30=Functionality!$I$5)),SUM(T30*H30*J30*L30*N30),"-")))</f>
        <v>TBC</v>
      </c>
      <c r="AA30" s="164" t="str">
        <f>IF(Q30="TBC","TBC",IF(T30="","TBC",IF(OR(C30=Functionality!$H$5,(C30=Functionality!$I$5)),SUM(U30*H30*J30*L30*N30),"-")))</f>
        <v>TBC</v>
      </c>
      <c r="AB30" s="67"/>
      <c r="AC30" s="92"/>
      <c r="AD30" s="92"/>
      <c r="AE30" s="158"/>
      <c r="AF30" s="159" t="str">
        <f t="shared" si="11"/>
        <v/>
      </c>
      <c r="AG30" s="62" t="str">
        <f>IF(AD30="","",VLOOKUP(AD30,'Habitat Matrix'!$B$2:$D$261,2,FALSE))</f>
        <v/>
      </c>
      <c r="AH30" s="71" t="str">
        <f>IF(AG30="","",VLOOKUP(AG30,Functionality!$B$11:$C$16,2,FALSE))</f>
        <v/>
      </c>
      <c r="AI30" s="63"/>
      <c r="AJ30" s="222" t="str">
        <f>IF(AI30="","",IF(OR(C30=Functionality!$I$5,'Unit Calculation'!C30=Functionality!$H$5),VLOOKUP(AI30,Functionality!$E$20:$F$26,2,FALSE),VLOOKUP(AI30,Functionality!$B$20:$C$26,2,FALSE)))</f>
        <v/>
      </c>
      <c r="AK30" s="63"/>
      <c r="AL30" s="222" t="str">
        <f>IF(AK30="","",VLOOKUP(AK30,Functionality!$B$30:$C$32,2,FALSE))</f>
        <v/>
      </c>
      <c r="AM30" s="63"/>
      <c r="AN30" s="222" t="str">
        <f>IF(AM30="","",VLOOKUP(AM30,Functionality!$B$36:$C$38,2,FALSE))</f>
        <v/>
      </c>
      <c r="AO30" s="223" t="str">
        <f>IF(OR(AF30="",AG30="",AI30="",AK30="",AM30=""),"TBC",IF(OR(C30=Functionality!$H$3,(C30=Functionality!$I$3)),SUM(AF30*AH30*AJ30*AL30*AN30),"-"))</f>
        <v>TBC</v>
      </c>
      <c r="AP30" s="223" t="str">
        <f>IF(OR(AF30="",AG30="",AI30="",AK30="",AM30=""),"TBC",IF(OR(C30=Functionality!$H$4,(C30=Functionality!$I$4)),SUM(AF30*AH30*AJ30*AL30*AN30),"-"))</f>
        <v>TBC</v>
      </c>
      <c r="AQ30" s="223" t="str">
        <f>IF(OR(AF30="",AG30="",AI30="",AK30="",AM30=""),"TBC",IF(OR(C30=Functionality!$H$5,(C30=Functionality!$I$5)),SUM(AF30*AH30*AJ30*AL30*AN30),"-"))</f>
        <v>TBC</v>
      </c>
      <c r="AR30" s="63"/>
      <c r="AS30" s="222" t="str">
        <f>IF(AR30="","",VLOOKUP(AR30,Table14[],2,FALSE))</f>
        <v/>
      </c>
      <c r="AT30" s="63"/>
      <c r="AU30" s="222" t="str">
        <f>IF(AT30="","",VLOOKUP(AT30,Table16[],2,FALSE))</f>
        <v/>
      </c>
      <c r="AV30" s="63"/>
      <c r="AW30" s="71" t="str">
        <f>IF('Project Details'!$E$15=Functionality!$C$4,1,IF(AV30="","",VLOOKUP(AV30,Table15[],2,FALSE)))</f>
        <v/>
      </c>
      <c r="AX30" s="164" t="str">
        <f t="shared" si="15"/>
        <v>TBC</v>
      </c>
      <c r="AY30" s="164" t="str">
        <f t="shared" si="16"/>
        <v>TBC</v>
      </c>
      <c r="AZ30" s="164" t="str">
        <f t="shared" si="17"/>
        <v>TBC</v>
      </c>
      <c r="BA30" s="164" t="str">
        <f t="shared" si="12"/>
        <v>TBC</v>
      </c>
      <c r="BB30" s="164" t="str">
        <f t="shared" si="13"/>
        <v>TBC</v>
      </c>
      <c r="BC30" s="164" t="str">
        <f t="shared" si="14"/>
        <v>TBC</v>
      </c>
      <c r="BD30" s="175" t="s">
        <v>88</v>
      </c>
      <c r="BE30" s="175" t="s">
        <v>88</v>
      </c>
      <c r="BF30" s="175" t="s">
        <v>88</v>
      </c>
      <c r="BG30" s="164" t="str">
        <f>IF(OR(AX30="-"),"-",IF($AC30=Functionality!$K$4,AX30,IF($AC30=Functionality!$K$3,BA30,IF(AC30=Functionality!$K$5,BD30,"TBC"))))</f>
        <v>TBC</v>
      </c>
      <c r="BH30" s="164" t="str">
        <f>IF(OR(AY30="-"),"-",IF($AC30=Functionality!$K$4,AY30,IF($AC30=Functionality!$K$3,BB30,IF(AD30=Functionality!$K$5,BE30,"TBC"))))</f>
        <v>TBC</v>
      </c>
      <c r="BI30" s="164" t="str">
        <f>IF(OR(AZ30="-"),"-",IF($AC30=Functionality!$K$4,AZ30,IF($AC30=Functionality!$K$3,BC30,IF(AE30=Functionality!$K$5,BF30,"TBC"))))</f>
        <v>TBC</v>
      </c>
      <c r="BJ30" s="173"/>
      <c r="BK30" s="164" t="str">
        <f t="shared" si="3"/>
        <v>TBC</v>
      </c>
      <c r="BL30" s="164" t="str">
        <f t="shared" si="4"/>
        <v>TBC</v>
      </c>
      <c r="BM30" s="164" t="str">
        <f t="shared" si="5"/>
        <v>TBC</v>
      </c>
      <c r="BN30" s="176"/>
      <c r="BO30" s="164" t="str">
        <f t="shared" si="6"/>
        <v>TBC</v>
      </c>
      <c r="BP30" s="164" t="str">
        <f t="shared" si="7"/>
        <v>TBC</v>
      </c>
      <c r="BQ30" s="164" t="str">
        <f t="shared" si="8"/>
        <v>TBC</v>
      </c>
      <c r="BR30" s="67"/>
      <c r="BS30" s="91"/>
      <c r="BT30" s="9"/>
    </row>
    <row r="31" spans="2:72" ht="30" customHeight="1" x14ac:dyDescent="0.5">
      <c r="B31" s="89">
        <v>20</v>
      </c>
      <c r="C31" s="92"/>
      <c r="D31" s="92"/>
      <c r="E31" s="158"/>
      <c r="F31" s="159" t="str">
        <f t="shared" si="9"/>
        <v/>
      </c>
      <c r="G31" s="62" t="str">
        <f>IF(D31="","",VLOOKUP(D31,'Habitat Matrix'!$B$2:$D$261,2,FALSE))</f>
        <v/>
      </c>
      <c r="H31" s="71" t="str">
        <f>IF(G31="","",VLOOKUP(G31,Functionality!$B$11:$C$16,2,FALSE))</f>
        <v/>
      </c>
      <c r="I31" s="63"/>
      <c r="J31" s="222" t="str">
        <f>IF(I31="","",IF(OR(C31=Functionality!$I$5,'Unit Calculation'!C31=Functionality!$H$5),VLOOKUP(I31,Functionality!$E$20:$F$26,2,FALSE),VLOOKUP(I31,Functionality!$B$20:$C$26,2,FALSE)))</f>
        <v/>
      </c>
      <c r="K31" s="63"/>
      <c r="L31" s="222" t="str">
        <f>IF(K31="","",VLOOKUP(K31,Functionality!$B$30:$C$32,2,FALSE))</f>
        <v/>
      </c>
      <c r="M31" s="63"/>
      <c r="N31" s="71" t="str">
        <f>IF(M31="","",VLOOKUP(M31,Functionality!$B$36:$C$38,2,FALSE))</f>
        <v/>
      </c>
      <c r="O31" s="164" t="str">
        <f>IF(OR(F31="",G31="",I31="",K31="",M31=""),"TBC",IF(OR(C31=Functionality!$H$3,(C31=Functionality!$I$3)),SUM(F31*H31*J31*L31*N31),"-"))</f>
        <v>TBC</v>
      </c>
      <c r="P31" s="164" t="str">
        <f>IF(OR(F31="",G31="",I31="",K31="",M31=""),"TBC",IF(OR(C31=Functionality!$H$4,(C31=Functionality!$I$4)),SUM(F31*H31*J31*L31*N31),"-"))</f>
        <v>TBC</v>
      </c>
      <c r="Q31" s="164" t="str">
        <f>IF(OR(F31="",G31="",I31="",K31="",M31=""),"TBC",IF(OR(C31=Functionality!$H$5,(C31=Functionality!$I$5)),SUM(F31*H31*J31*L31*N31),"-"))</f>
        <v>TBC</v>
      </c>
      <c r="R31" s="67"/>
      <c r="S31" s="158"/>
      <c r="T31" s="159" t="str">
        <f t="shared" si="10"/>
        <v/>
      </c>
      <c r="U31" s="164" t="str">
        <f t="shared" si="2"/>
        <v>TBC</v>
      </c>
      <c r="V31" s="164" t="str">
        <f>IF(O31="TBC","TBC",IF(T31="","TBC",IF(OR(C31=Functionality!$H$3,(C31=Functionality!$I$3)),SUM(T31*H31*J31*L31*N31),"-")))</f>
        <v>TBC</v>
      </c>
      <c r="W31" s="164" t="str">
        <f>IF(O31="TBC","TBC",IF(T31="","TBC",IF(OR(C31=Functionality!$H$3,(C31=Functionality!$I$3)),SUM(U31*H31*J31*L31*N31),"-")))</f>
        <v>TBC</v>
      </c>
      <c r="X31" s="164" t="str">
        <f>IF(P31="TBC","TBC",IF(T31="","TBC",IF(OR(C31=Functionality!$H$4,(C31=Functionality!$I$4)),SUM(T31*H31*J31*L31*N31),"-")))</f>
        <v>TBC</v>
      </c>
      <c r="Y31" s="164" t="str">
        <f>IF(P31="TBC","TBC",IF(T31="","TBC",IF(OR(C31=Functionality!$H$4,(C31=Functionality!$I$4)),SUM(U31*H31*J31*L31*N31),"-")))</f>
        <v>TBC</v>
      </c>
      <c r="Z31" s="164" t="str">
        <f>IF(Q31="TBC","TBC",IF(T31="","TBC",IF(OR(C31=Functionality!$H$5,(C31=Functionality!$I$5)),SUM(T31*H31*J31*L31*N31),"-")))</f>
        <v>TBC</v>
      </c>
      <c r="AA31" s="164" t="str">
        <f>IF(Q31="TBC","TBC",IF(T31="","TBC",IF(OR(C31=Functionality!$H$5,(C31=Functionality!$I$5)),SUM(U31*H31*J31*L31*N31),"-")))</f>
        <v>TBC</v>
      </c>
      <c r="AB31" s="67"/>
      <c r="AC31" s="92"/>
      <c r="AD31" s="92"/>
      <c r="AE31" s="158"/>
      <c r="AF31" s="159" t="str">
        <f t="shared" si="11"/>
        <v/>
      </c>
      <c r="AG31" s="62" t="str">
        <f>IF(AD31="","",VLOOKUP(AD31,'Habitat Matrix'!$B$2:$D$261,2,FALSE))</f>
        <v/>
      </c>
      <c r="AH31" s="71" t="str">
        <f>IF(AG31="","",VLOOKUP(AG31,Functionality!$B$11:$C$16,2,FALSE))</f>
        <v/>
      </c>
      <c r="AI31" s="63"/>
      <c r="AJ31" s="222" t="str">
        <f>IF(AI31="","",IF(OR(C31=Functionality!$I$5,'Unit Calculation'!C31=Functionality!$H$5),VLOOKUP(AI31,Functionality!$E$20:$F$26,2,FALSE),VLOOKUP(AI31,Functionality!$B$20:$C$26,2,FALSE)))</f>
        <v/>
      </c>
      <c r="AK31" s="63"/>
      <c r="AL31" s="222" t="str">
        <f>IF(AK31="","",VLOOKUP(AK31,Functionality!$B$30:$C$32,2,FALSE))</f>
        <v/>
      </c>
      <c r="AM31" s="63"/>
      <c r="AN31" s="222" t="str">
        <f>IF(AM31="","",VLOOKUP(AM31,Functionality!$B$36:$C$38,2,FALSE))</f>
        <v/>
      </c>
      <c r="AO31" s="223" t="str">
        <f>IF(OR(AF31="",AG31="",AI31="",AK31="",AM31=""),"TBC",IF(OR(C31=Functionality!$H$3,(C31=Functionality!$I$3)),SUM(AF31*AH31*AJ31*AL31*AN31),"-"))</f>
        <v>TBC</v>
      </c>
      <c r="AP31" s="223" t="str">
        <f>IF(OR(AF31="",AG31="",AI31="",AK31="",AM31=""),"TBC",IF(OR(C31=Functionality!$H$4,(C31=Functionality!$I$4)),SUM(AF31*AH31*AJ31*AL31*AN31),"-"))</f>
        <v>TBC</v>
      </c>
      <c r="AQ31" s="223" t="str">
        <f>IF(OR(AF31="",AG31="",AI31="",AK31="",AM31=""),"TBC",IF(OR(C31=Functionality!$H$5,(C31=Functionality!$I$5)),SUM(AF31*AH31*AJ31*AL31*AN31),"-"))</f>
        <v>TBC</v>
      </c>
      <c r="AR31" s="63"/>
      <c r="AS31" s="222" t="str">
        <f>IF(AR31="","",VLOOKUP(AR31,Table14[],2,FALSE))</f>
        <v/>
      </c>
      <c r="AT31" s="63"/>
      <c r="AU31" s="222" t="str">
        <f>IF(AT31="","",VLOOKUP(AT31,Table16[],2,FALSE))</f>
        <v/>
      </c>
      <c r="AV31" s="63"/>
      <c r="AW31" s="71" t="str">
        <f>IF('Project Details'!$E$15=Functionality!$C$4,1,IF(AV31="","",VLOOKUP(AV31,Table15[],2,FALSE)))</f>
        <v/>
      </c>
      <c r="AX31" s="164" t="str">
        <f t="shared" si="15"/>
        <v>TBC</v>
      </c>
      <c r="AY31" s="164" t="str">
        <f t="shared" si="16"/>
        <v>TBC</v>
      </c>
      <c r="AZ31" s="164" t="str">
        <f t="shared" si="17"/>
        <v>TBC</v>
      </c>
      <c r="BA31" s="164" t="str">
        <f t="shared" si="12"/>
        <v>TBC</v>
      </c>
      <c r="BB31" s="164" t="str">
        <f t="shared" si="13"/>
        <v>TBC</v>
      </c>
      <c r="BC31" s="164" t="str">
        <f t="shared" si="14"/>
        <v>TBC</v>
      </c>
      <c r="BD31" s="175" t="s">
        <v>88</v>
      </c>
      <c r="BE31" s="175" t="s">
        <v>88</v>
      </c>
      <c r="BF31" s="175" t="s">
        <v>88</v>
      </c>
      <c r="BG31" s="164" t="str">
        <f>IF(OR(AX31="-"),"-",IF($AC31=Functionality!$K$4,AX31,IF($AC31=Functionality!$K$3,BA31,IF(AC31=Functionality!$K$5,BD31,"TBC"))))</f>
        <v>TBC</v>
      </c>
      <c r="BH31" s="164" t="str">
        <f>IF(OR(AY31="-"),"-",IF($AC31=Functionality!$K$4,AY31,IF($AC31=Functionality!$K$3,BB31,IF(AD31=Functionality!$K$5,BE31,"TBC"))))</f>
        <v>TBC</v>
      </c>
      <c r="BI31" s="164" t="str">
        <f>IF(OR(AZ31="-"),"-",IF($AC31=Functionality!$K$4,AZ31,IF($AC31=Functionality!$K$3,BC31,IF(AE31=Functionality!$K$5,BF31,"TBC"))))</f>
        <v>TBC</v>
      </c>
      <c r="BJ31" s="173"/>
      <c r="BK31" s="164" t="str">
        <f t="shared" si="3"/>
        <v>TBC</v>
      </c>
      <c r="BL31" s="164" t="str">
        <f t="shared" si="4"/>
        <v>TBC</v>
      </c>
      <c r="BM31" s="164" t="str">
        <f t="shared" si="5"/>
        <v>TBC</v>
      </c>
      <c r="BN31" s="176"/>
      <c r="BO31" s="164" t="str">
        <f t="shared" si="6"/>
        <v>TBC</v>
      </c>
      <c r="BP31" s="164" t="str">
        <f t="shared" si="7"/>
        <v>TBC</v>
      </c>
      <c r="BQ31" s="164" t="str">
        <f t="shared" si="8"/>
        <v>TBC</v>
      </c>
      <c r="BR31" s="67"/>
      <c r="BS31" s="91"/>
      <c r="BT31" s="9"/>
    </row>
    <row r="32" spans="2:72" ht="30" customHeight="1" x14ac:dyDescent="0.5">
      <c r="B32" s="89">
        <v>21</v>
      </c>
      <c r="C32" s="92"/>
      <c r="D32" s="92"/>
      <c r="E32" s="158"/>
      <c r="F32" s="159" t="str">
        <f t="shared" si="9"/>
        <v/>
      </c>
      <c r="G32" s="62" t="str">
        <f>IF(D32="","",VLOOKUP(D32,'Habitat Matrix'!$B$2:$D$261,2,FALSE))</f>
        <v/>
      </c>
      <c r="H32" s="71" t="str">
        <f>IF(G32="","",VLOOKUP(G32,Functionality!$B$11:$C$16,2,FALSE))</f>
        <v/>
      </c>
      <c r="I32" s="63"/>
      <c r="J32" s="222" t="str">
        <f>IF(I32="","",IF(OR(C32=Functionality!$I$5,'Unit Calculation'!C32=Functionality!$H$5),VLOOKUP(I32,Functionality!$E$20:$F$26,2,FALSE),VLOOKUP(I32,Functionality!$B$20:$C$26,2,FALSE)))</f>
        <v/>
      </c>
      <c r="K32" s="63"/>
      <c r="L32" s="222" t="str">
        <f>IF(K32="","",VLOOKUP(K32,Functionality!$B$30:$C$32,2,FALSE))</f>
        <v/>
      </c>
      <c r="M32" s="63"/>
      <c r="N32" s="71" t="str">
        <f>IF(M32="","",VLOOKUP(M32,Functionality!$B$36:$C$38,2,FALSE))</f>
        <v/>
      </c>
      <c r="O32" s="164" t="str">
        <f>IF(OR(F32="",G32="",I32="",K32="",M32=""),"TBC",IF(OR(C32=Functionality!$H$3,(C32=Functionality!$I$3)),SUM(F32*H32*J32*L32*N32),"-"))</f>
        <v>TBC</v>
      </c>
      <c r="P32" s="164" t="str">
        <f>IF(OR(F32="",G32="",I32="",K32="",M32=""),"TBC",IF(OR(C32=Functionality!$H$4,(C32=Functionality!$I$4)),SUM(F32*H32*J32*L32*N32),"-"))</f>
        <v>TBC</v>
      </c>
      <c r="Q32" s="164" t="str">
        <f>IF(OR(F32="",G32="",I32="",K32="",M32=""),"TBC",IF(OR(C32=Functionality!$H$5,(C32=Functionality!$I$5)),SUM(F32*H32*J32*L32*N32),"-"))</f>
        <v>TBC</v>
      </c>
      <c r="R32" s="67"/>
      <c r="S32" s="158"/>
      <c r="T32" s="159" t="str">
        <f t="shared" si="10"/>
        <v/>
      </c>
      <c r="U32" s="164" t="str">
        <f t="shared" si="2"/>
        <v>TBC</v>
      </c>
      <c r="V32" s="164" t="str">
        <f>IF(O32="TBC","TBC",IF(T32="","TBC",IF(OR(C32=Functionality!$H$3,(C32=Functionality!$I$3)),SUM(T32*H32*J32*L32*N32),"-")))</f>
        <v>TBC</v>
      </c>
      <c r="W32" s="164" t="str">
        <f>IF(O32="TBC","TBC",IF(T32="","TBC",IF(OR(C32=Functionality!$H$3,(C32=Functionality!$I$3)),SUM(U32*H32*J32*L32*N32),"-")))</f>
        <v>TBC</v>
      </c>
      <c r="X32" s="164" t="str">
        <f>IF(P32="TBC","TBC",IF(T32="","TBC",IF(OR(C32=Functionality!$H$4,(C32=Functionality!$I$4)),SUM(T32*H32*J32*L32*N32),"-")))</f>
        <v>TBC</v>
      </c>
      <c r="Y32" s="164" t="str">
        <f>IF(P32="TBC","TBC",IF(T32="","TBC",IF(OR(C32=Functionality!$H$4,(C32=Functionality!$I$4)),SUM(U32*H32*J32*L32*N32),"-")))</f>
        <v>TBC</v>
      </c>
      <c r="Z32" s="164" t="str">
        <f>IF(Q32="TBC","TBC",IF(T32="","TBC",IF(OR(C32=Functionality!$H$5,(C32=Functionality!$I$5)),SUM(T32*H32*J32*L32*N32),"-")))</f>
        <v>TBC</v>
      </c>
      <c r="AA32" s="164" t="str">
        <f>IF(Q32="TBC","TBC",IF(T32="","TBC",IF(OR(C32=Functionality!$H$5,(C32=Functionality!$I$5)),SUM(U32*H32*J32*L32*N32),"-")))</f>
        <v>TBC</v>
      </c>
      <c r="AB32" s="67"/>
      <c r="AC32" s="92"/>
      <c r="AD32" s="92"/>
      <c r="AE32" s="158"/>
      <c r="AF32" s="159" t="str">
        <f t="shared" si="11"/>
        <v/>
      </c>
      <c r="AG32" s="62" t="str">
        <f>IF(AD32="","",VLOOKUP(AD32,'Habitat Matrix'!$B$2:$D$261,2,FALSE))</f>
        <v/>
      </c>
      <c r="AH32" s="71" t="str">
        <f>IF(AG32="","",VLOOKUP(AG32,Functionality!$B$11:$C$16,2,FALSE))</f>
        <v/>
      </c>
      <c r="AI32" s="63"/>
      <c r="AJ32" s="222" t="str">
        <f>IF(AI32="","",IF(OR(C32=Functionality!$I$5,'Unit Calculation'!C32=Functionality!$H$5),VLOOKUP(AI32,Functionality!$E$20:$F$26,2,FALSE),VLOOKUP(AI32,Functionality!$B$20:$C$26,2,FALSE)))</f>
        <v/>
      </c>
      <c r="AK32" s="63"/>
      <c r="AL32" s="222" t="str">
        <f>IF(AK32="","",VLOOKUP(AK32,Functionality!$B$30:$C$32,2,FALSE))</f>
        <v/>
      </c>
      <c r="AM32" s="63"/>
      <c r="AN32" s="222" t="str">
        <f>IF(AM32="","",VLOOKUP(AM32,Functionality!$B$36:$C$38,2,FALSE))</f>
        <v/>
      </c>
      <c r="AO32" s="223" t="str">
        <f>IF(OR(AF32="",AG32="",AI32="",AK32="",AM32=""),"TBC",IF(OR(C32=Functionality!$H$3,(C32=Functionality!$I$3)),SUM(AF32*AH32*AJ32*AL32*AN32),"-"))</f>
        <v>TBC</v>
      </c>
      <c r="AP32" s="223" t="str">
        <f>IF(OR(AF32="",AG32="",AI32="",AK32="",AM32=""),"TBC",IF(OR(C32=Functionality!$H$4,(C32=Functionality!$I$4)),SUM(AF32*AH32*AJ32*AL32*AN32),"-"))</f>
        <v>TBC</v>
      </c>
      <c r="AQ32" s="223" t="str">
        <f>IF(OR(AF32="",AG32="",AI32="",AK32="",AM32=""),"TBC",IF(OR(C32=Functionality!$H$5,(C32=Functionality!$I$5)),SUM(AF32*AH32*AJ32*AL32*AN32),"-"))</f>
        <v>TBC</v>
      </c>
      <c r="AR32" s="63"/>
      <c r="AS32" s="222" t="str">
        <f>IF(AR32="","",VLOOKUP(AR32,Table14[],2,FALSE))</f>
        <v/>
      </c>
      <c r="AT32" s="63"/>
      <c r="AU32" s="222" t="str">
        <f>IF(AT32="","",VLOOKUP(AT32,Table16[],2,FALSE))</f>
        <v/>
      </c>
      <c r="AV32" s="63"/>
      <c r="AW32" s="71" t="str">
        <f>IF('Project Details'!$E$15=Functionality!$C$4,1,IF(AV32="","",VLOOKUP(AV32,Table15[],2,FALSE)))</f>
        <v/>
      </c>
      <c r="AX32" s="164" t="str">
        <f t="shared" si="15"/>
        <v>TBC</v>
      </c>
      <c r="AY32" s="164" t="str">
        <f t="shared" si="16"/>
        <v>TBC</v>
      </c>
      <c r="AZ32" s="164" t="str">
        <f t="shared" si="17"/>
        <v>TBC</v>
      </c>
      <c r="BA32" s="164" t="str">
        <f t="shared" si="12"/>
        <v>TBC</v>
      </c>
      <c r="BB32" s="164" t="str">
        <f t="shared" si="13"/>
        <v>TBC</v>
      </c>
      <c r="BC32" s="164" t="str">
        <f t="shared" si="14"/>
        <v>TBC</v>
      </c>
      <c r="BD32" s="175" t="s">
        <v>88</v>
      </c>
      <c r="BE32" s="175" t="s">
        <v>88</v>
      </c>
      <c r="BF32" s="175" t="s">
        <v>88</v>
      </c>
      <c r="BG32" s="164" t="str">
        <f>IF(OR(AX32="-"),"-",IF($AC32=Functionality!$K$4,AX32,IF($AC32=Functionality!$K$3,BA32,IF(AC32=Functionality!$K$5,BD32,"TBC"))))</f>
        <v>TBC</v>
      </c>
      <c r="BH32" s="164" t="str">
        <f>IF(OR(AY32="-"),"-",IF($AC32=Functionality!$K$4,AY32,IF($AC32=Functionality!$K$3,BB32,IF(AD32=Functionality!$K$5,BE32,"TBC"))))</f>
        <v>TBC</v>
      </c>
      <c r="BI32" s="164" t="str">
        <f>IF(OR(AZ32="-"),"-",IF($AC32=Functionality!$K$4,AZ32,IF($AC32=Functionality!$K$3,BC32,IF(AE32=Functionality!$K$5,BF32,"TBC"))))</f>
        <v>TBC</v>
      </c>
      <c r="BJ32" s="173"/>
      <c r="BK32" s="164" t="str">
        <f t="shared" si="3"/>
        <v>TBC</v>
      </c>
      <c r="BL32" s="164" t="str">
        <f t="shared" si="4"/>
        <v>TBC</v>
      </c>
      <c r="BM32" s="164" t="str">
        <f t="shared" si="5"/>
        <v>TBC</v>
      </c>
      <c r="BN32" s="176"/>
      <c r="BO32" s="164" t="str">
        <f t="shared" si="6"/>
        <v>TBC</v>
      </c>
      <c r="BP32" s="164" t="str">
        <f t="shared" si="7"/>
        <v>TBC</v>
      </c>
      <c r="BQ32" s="164" t="str">
        <f t="shared" si="8"/>
        <v>TBC</v>
      </c>
      <c r="BR32" s="67"/>
      <c r="BS32" s="91"/>
      <c r="BT32" s="9"/>
    </row>
    <row r="33" spans="2:72" ht="30" customHeight="1" x14ac:dyDescent="0.5">
      <c r="B33" s="89">
        <v>22</v>
      </c>
      <c r="C33" s="92"/>
      <c r="D33" s="92"/>
      <c r="E33" s="158"/>
      <c r="F33" s="159" t="str">
        <f t="shared" si="9"/>
        <v/>
      </c>
      <c r="G33" s="62" t="str">
        <f>IF(D33="","",VLOOKUP(D33,'Habitat Matrix'!$B$2:$D$261,2,FALSE))</f>
        <v/>
      </c>
      <c r="H33" s="71" t="str">
        <f>IF(G33="","",VLOOKUP(G33,Functionality!$B$11:$C$16,2,FALSE))</f>
        <v/>
      </c>
      <c r="I33" s="63"/>
      <c r="J33" s="222" t="str">
        <f>IF(I33="","",IF(OR(C33=Functionality!$I$5,'Unit Calculation'!C33=Functionality!$H$5),VLOOKUP(I33,Functionality!$E$20:$F$26,2,FALSE),VLOOKUP(I33,Functionality!$B$20:$C$26,2,FALSE)))</f>
        <v/>
      </c>
      <c r="K33" s="63"/>
      <c r="L33" s="222" t="str">
        <f>IF(K33="","",VLOOKUP(K33,Functionality!$B$30:$C$32,2,FALSE))</f>
        <v/>
      </c>
      <c r="M33" s="63"/>
      <c r="N33" s="71" t="str">
        <f>IF(M33="","",VLOOKUP(M33,Functionality!$B$36:$C$38,2,FALSE))</f>
        <v/>
      </c>
      <c r="O33" s="164" t="str">
        <f>IF(OR(F33="",G33="",I33="",K33="",M33=""),"TBC",IF(OR(C33=Functionality!$H$3,(C33=Functionality!$I$3)),SUM(F33*H33*J33*L33*N33),"-"))</f>
        <v>TBC</v>
      </c>
      <c r="P33" s="164" t="str">
        <f>IF(OR(F33="",G33="",I33="",K33="",M33=""),"TBC",IF(OR(C33=Functionality!$H$4,(C33=Functionality!$I$4)),SUM(F33*H33*J33*L33*N33),"-"))</f>
        <v>TBC</v>
      </c>
      <c r="Q33" s="164" t="str">
        <f>IF(OR(F33="",G33="",I33="",K33="",M33=""),"TBC",IF(OR(C33=Functionality!$H$5,(C33=Functionality!$I$5)),SUM(F33*H33*J33*L33*N33),"-"))</f>
        <v>TBC</v>
      </c>
      <c r="R33" s="67"/>
      <c r="S33" s="158"/>
      <c r="T33" s="159" t="str">
        <f t="shared" si="10"/>
        <v/>
      </c>
      <c r="U33" s="164" t="str">
        <f t="shared" si="2"/>
        <v>TBC</v>
      </c>
      <c r="V33" s="164" t="str">
        <f>IF(O33="TBC","TBC",IF(T33="","TBC",IF(OR(C33=Functionality!$H$3,(C33=Functionality!$I$3)),SUM(T33*H33*J33*L33*N33),"-")))</f>
        <v>TBC</v>
      </c>
      <c r="W33" s="164" t="str">
        <f>IF(O33="TBC","TBC",IF(T33="","TBC",IF(OR(C33=Functionality!$H$3,(C33=Functionality!$I$3)),SUM(U33*H33*J33*L33*N33),"-")))</f>
        <v>TBC</v>
      </c>
      <c r="X33" s="164" t="str">
        <f>IF(P33="TBC","TBC",IF(T33="","TBC",IF(OR(C33=Functionality!$H$4,(C33=Functionality!$I$4)),SUM(T33*H33*J33*L33*N33),"-")))</f>
        <v>TBC</v>
      </c>
      <c r="Y33" s="164" t="str">
        <f>IF(P33="TBC","TBC",IF(T33="","TBC",IF(OR(C33=Functionality!$H$4,(C33=Functionality!$I$4)),SUM(U33*H33*J33*L33*N33),"-")))</f>
        <v>TBC</v>
      </c>
      <c r="Z33" s="164" t="str">
        <f>IF(Q33="TBC","TBC",IF(T33="","TBC",IF(OR(C33=Functionality!$H$5,(C33=Functionality!$I$5)),SUM(T33*H33*J33*L33*N33),"-")))</f>
        <v>TBC</v>
      </c>
      <c r="AA33" s="164" t="str">
        <f>IF(Q33="TBC","TBC",IF(T33="","TBC",IF(OR(C33=Functionality!$H$5,(C33=Functionality!$I$5)),SUM(U33*H33*J33*L33*N33),"-")))</f>
        <v>TBC</v>
      </c>
      <c r="AB33" s="67"/>
      <c r="AC33" s="92"/>
      <c r="AD33" s="92"/>
      <c r="AE33" s="158"/>
      <c r="AF33" s="159" t="str">
        <f t="shared" si="11"/>
        <v/>
      </c>
      <c r="AG33" s="62" t="str">
        <f>IF(AD33="","",VLOOKUP(AD33,'Habitat Matrix'!$B$2:$D$261,2,FALSE))</f>
        <v/>
      </c>
      <c r="AH33" s="71" t="str">
        <f>IF(AG33="","",VLOOKUP(AG33,Functionality!$B$11:$C$16,2,FALSE))</f>
        <v/>
      </c>
      <c r="AI33" s="63"/>
      <c r="AJ33" s="222" t="str">
        <f>IF(AI33="","",IF(OR(C33=Functionality!$I$5,'Unit Calculation'!C33=Functionality!$H$5),VLOOKUP(AI33,Functionality!$E$20:$F$26,2,FALSE),VLOOKUP(AI33,Functionality!$B$20:$C$26,2,FALSE)))</f>
        <v/>
      </c>
      <c r="AK33" s="63"/>
      <c r="AL33" s="222" t="str">
        <f>IF(AK33="","",VLOOKUP(AK33,Functionality!$B$30:$C$32,2,FALSE))</f>
        <v/>
      </c>
      <c r="AM33" s="63"/>
      <c r="AN33" s="222" t="str">
        <f>IF(AM33="","",VLOOKUP(AM33,Functionality!$B$36:$C$38,2,FALSE))</f>
        <v/>
      </c>
      <c r="AO33" s="223" t="str">
        <f>IF(OR(AF33="",AG33="",AI33="",AK33="",AM33=""),"TBC",IF(OR(C33=Functionality!$H$3,(C33=Functionality!$I$3)),SUM(AF33*AH33*AJ33*AL33*AN33),"-"))</f>
        <v>TBC</v>
      </c>
      <c r="AP33" s="223" t="str">
        <f>IF(OR(AF33="",AG33="",AI33="",AK33="",AM33=""),"TBC",IF(OR(C33=Functionality!$H$4,(C33=Functionality!$I$4)),SUM(AF33*AH33*AJ33*AL33*AN33),"-"))</f>
        <v>TBC</v>
      </c>
      <c r="AQ33" s="223" t="str">
        <f>IF(OR(AF33="",AG33="",AI33="",AK33="",AM33=""),"TBC",IF(OR(C33=Functionality!$H$5,(C33=Functionality!$I$5)),SUM(AF33*AH33*AJ33*AL33*AN33),"-"))</f>
        <v>TBC</v>
      </c>
      <c r="AR33" s="63"/>
      <c r="AS33" s="222" t="str">
        <f>IF(AR33="","",VLOOKUP(AR33,Table14[],2,FALSE))</f>
        <v/>
      </c>
      <c r="AT33" s="63"/>
      <c r="AU33" s="222" t="str">
        <f>IF(AT33="","",VLOOKUP(AT33,Table16[],2,FALSE))</f>
        <v/>
      </c>
      <c r="AV33" s="63"/>
      <c r="AW33" s="71" t="str">
        <f>IF('Project Details'!$E$15=Functionality!$C$4,1,IF(AV33="","",VLOOKUP(AV33,Table15[],2,FALSE)))</f>
        <v/>
      </c>
      <c r="AX33" s="164" t="str">
        <f t="shared" si="15"/>
        <v>TBC</v>
      </c>
      <c r="AY33" s="164" t="str">
        <f t="shared" si="16"/>
        <v>TBC</v>
      </c>
      <c r="AZ33" s="164" t="str">
        <f t="shared" si="17"/>
        <v>TBC</v>
      </c>
      <c r="BA33" s="164" t="str">
        <f t="shared" si="12"/>
        <v>TBC</v>
      </c>
      <c r="BB33" s="164" t="str">
        <f t="shared" si="13"/>
        <v>TBC</v>
      </c>
      <c r="BC33" s="164" t="str">
        <f t="shared" si="14"/>
        <v>TBC</v>
      </c>
      <c r="BD33" s="175" t="s">
        <v>88</v>
      </c>
      <c r="BE33" s="175" t="s">
        <v>88</v>
      </c>
      <c r="BF33" s="175" t="s">
        <v>88</v>
      </c>
      <c r="BG33" s="164" t="str">
        <f>IF(OR(AX33="-"),"-",IF($AC33=Functionality!$K$4,AX33,IF($AC33=Functionality!$K$3,BA33,IF(AC33=Functionality!$K$5,BD33,"TBC"))))</f>
        <v>TBC</v>
      </c>
      <c r="BH33" s="164" t="str">
        <f>IF(OR(AY33="-"),"-",IF($AC33=Functionality!$K$4,AY33,IF($AC33=Functionality!$K$3,BB33,IF(AD33=Functionality!$K$5,BE33,"TBC"))))</f>
        <v>TBC</v>
      </c>
      <c r="BI33" s="164" t="str">
        <f>IF(OR(AZ33="-"),"-",IF($AC33=Functionality!$K$4,AZ33,IF($AC33=Functionality!$K$3,BC33,IF(AE33=Functionality!$K$5,BF33,"TBC"))))</f>
        <v>TBC</v>
      </c>
      <c r="BJ33" s="173"/>
      <c r="BK33" s="164" t="str">
        <f t="shared" si="3"/>
        <v>TBC</v>
      </c>
      <c r="BL33" s="164" t="str">
        <f t="shared" si="4"/>
        <v>TBC</v>
      </c>
      <c r="BM33" s="164" t="str">
        <f t="shared" si="5"/>
        <v>TBC</v>
      </c>
      <c r="BN33" s="176"/>
      <c r="BO33" s="164" t="str">
        <f t="shared" si="6"/>
        <v>TBC</v>
      </c>
      <c r="BP33" s="164" t="str">
        <f t="shared" si="7"/>
        <v>TBC</v>
      </c>
      <c r="BQ33" s="164" t="str">
        <f t="shared" si="8"/>
        <v>TBC</v>
      </c>
      <c r="BR33" s="67"/>
      <c r="BS33" s="91"/>
      <c r="BT33" s="9"/>
    </row>
    <row r="34" spans="2:72" ht="30" customHeight="1" x14ac:dyDescent="0.5">
      <c r="B34" s="89">
        <v>23</v>
      </c>
      <c r="C34" s="92"/>
      <c r="D34" s="92"/>
      <c r="E34" s="158"/>
      <c r="F34" s="159" t="str">
        <f t="shared" si="9"/>
        <v/>
      </c>
      <c r="G34" s="62" t="str">
        <f>IF(D34="","",VLOOKUP(D34,'Habitat Matrix'!$B$2:$D$261,2,FALSE))</f>
        <v/>
      </c>
      <c r="H34" s="71" t="str">
        <f>IF(G34="","",VLOOKUP(G34,Functionality!$B$11:$C$16,2,FALSE))</f>
        <v/>
      </c>
      <c r="I34" s="63"/>
      <c r="J34" s="222" t="str">
        <f>IF(I34="","",IF(OR(C34=Functionality!$I$5,'Unit Calculation'!C34=Functionality!$H$5),VLOOKUP(I34,Functionality!$E$20:$F$26,2,FALSE),VLOOKUP(I34,Functionality!$B$20:$C$26,2,FALSE)))</f>
        <v/>
      </c>
      <c r="K34" s="63"/>
      <c r="L34" s="222" t="str">
        <f>IF(K34="","",VLOOKUP(K34,Functionality!$B$30:$C$32,2,FALSE))</f>
        <v/>
      </c>
      <c r="M34" s="63"/>
      <c r="N34" s="71" t="str">
        <f>IF(M34="","",VLOOKUP(M34,Functionality!$B$36:$C$38,2,FALSE))</f>
        <v/>
      </c>
      <c r="O34" s="164" t="str">
        <f>IF(OR(F34="",G34="",I34="",K34="",M34=""),"TBC",IF(OR(C34=Functionality!$H$3,(C34=Functionality!$I$3)),SUM(F34*H34*J34*L34*N34),"-"))</f>
        <v>TBC</v>
      </c>
      <c r="P34" s="164" t="str">
        <f>IF(OR(F34="",G34="",I34="",K34="",M34=""),"TBC",IF(OR(C34=Functionality!$H$4,(C34=Functionality!$I$4)),SUM(F34*H34*J34*L34*N34),"-"))</f>
        <v>TBC</v>
      </c>
      <c r="Q34" s="164" t="str">
        <f>IF(OR(F34="",G34="",I34="",K34="",M34=""),"TBC",IF(OR(C34=Functionality!$H$5,(C34=Functionality!$I$5)),SUM(F34*H34*J34*L34*N34),"-"))</f>
        <v>TBC</v>
      </c>
      <c r="R34" s="67"/>
      <c r="S34" s="158"/>
      <c r="T34" s="159" t="str">
        <f t="shared" si="10"/>
        <v/>
      </c>
      <c r="U34" s="164" t="str">
        <f t="shared" si="2"/>
        <v>TBC</v>
      </c>
      <c r="V34" s="164" t="str">
        <f>IF(O34="TBC","TBC",IF(T34="","TBC",IF(OR(C34=Functionality!$H$3,(C34=Functionality!$I$3)),SUM(T34*H34*J34*L34*N34),"-")))</f>
        <v>TBC</v>
      </c>
      <c r="W34" s="164" t="str">
        <f>IF(O34="TBC","TBC",IF(T34="","TBC",IF(OR(C34=Functionality!$H$3,(C34=Functionality!$I$3)),SUM(U34*H34*J34*L34*N34),"-")))</f>
        <v>TBC</v>
      </c>
      <c r="X34" s="164" t="str">
        <f>IF(P34="TBC","TBC",IF(T34="","TBC",IF(OR(C34=Functionality!$H$4,(C34=Functionality!$I$4)),SUM(T34*H34*J34*L34*N34),"-")))</f>
        <v>TBC</v>
      </c>
      <c r="Y34" s="164" t="str">
        <f>IF(P34="TBC","TBC",IF(T34="","TBC",IF(OR(C34=Functionality!$H$4,(C34=Functionality!$I$4)),SUM(U34*H34*J34*L34*N34),"-")))</f>
        <v>TBC</v>
      </c>
      <c r="Z34" s="164" t="str">
        <f>IF(Q34="TBC","TBC",IF(T34="","TBC",IF(OR(C34=Functionality!$H$5,(C34=Functionality!$I$5)),SUM(T34*H34*J34*L34*N34),"-")))</f>
        <v>TBC</v>
      </c>
      <c r="AA34" s="164" t="str">
        <f>IF(Q34="TBC","TBC",IF(T34="","TBC",IF(OR(C34=Functionality!$H$5,(C34=Functionality!$I$5)),SUM(U34*H34*J34*L34*N34),"-")))</f>
        <v>TBC</v>
      </c>
      <c r="AB34" s="67"/>
      <c r="AC34" s="92"/>
      <c r="AD34" s="92"/>
      <c r="AE34" s="158"/>
      <c r="AF34" s="159" t="str">
        <f t="shared" si="11"/>
        <v/>
      </c>
      <c r="AG34" s="62" t="str">
        <f>IF(AD34="","",VLOOKUP(AD34,'Habitat Matrix'!$B$2:$D$261,2,FALSE))</f>
        <v/>
      </c>
      <c r="AH34" s="71" t="str">
        <f>IF(AG34="","",VLOOKUP(AG34,Functionality!$B$11:$C$16,2,FALSE))</f>
        <v/>
      </c>
      <c r="AI34" s="63"/>
      <c r="AJ34" s="222" t="str">
        <f>IF(AI34="","",IF(OR(C34=Functionality!$I$5,'Unit Calculation'!C34=Functionality!$H$5),VLOOKUP(AI34,Functionality!$E$20:$F$26,2,FALSE),VLOOKUP(AI34,Functionality!$B$20:$C$26,2,FALSE)))</f>
        <v/>
      </c>
      <c r="AK34" s="63"/>
      <c r="AL34" s="222" t="str">
        <f>IF(AK34="","",VLOOKUP(AK34,Functionality!$B$30:$C$32,2,FALSE))</f>
        <v/>
      </c>
      <c r="AM34" s="63"/>
      <c r="AN34" s="222" t="str">
        <f>IF(AM34="","",VLOOKUP(AM34,Functionality!$B$36:$C$38,2,FALSE))</f>
        <v/>
      </c>
      <c r="AO34" s="223" t="str">
        <f>IF(OR(AF34="",AG34="",AI34="",AK34="",AM34=""),"TBC",IF(OR(C34=Functionality!$H$3,(C34=Functionality!$I$3)),SUM(AF34*AH34*AJ34*AL34*AN34),"-"))</f>
        <v>TBC</v>
      </c>
      <c r="AP34" s="223" t="str">
        <f>IF(OR(AF34="",AG34="",AI34="",AK34="",AM34=""),"TBC",IF(OR(C34=Functionality!$H$4,(C34=Functionality!$I$4)),SUM(AF34*AH34*AJ34*AL34*AN34),"-"))</f>
        <v>TBC</v>
      </c>
      <c r="AQ34" s="223" t="str">
        <f>IF(OR(AF34="",AG34="",AI34="",AK34="",AM34=""),"TBC",IF(OR(C34=Functionality!$H$5,(C34=Functionality!$I$5)),SUM(AF34*AH34*AJ34*AL34*AN34),"-"))</f>
        <v>TBC</v>
      </c>
      <c r="AR34" s="63"/>
      <c r="AS34" s="222" t="str">
        <f>IF(AR34="","",VLOOKUP(AR34,Table14[],2,FALSE))</f>
        <v/>
      </c>
      <c r="AT34" s="63"/>
      <c r="AU34" s="222" t="str">
        <f>IF(AT34="","",VLOOKUP(AT34,Table16[],2,FALSE))</f>
        <v/>
      </c>
      <c r="AV34" s="63"/>
      <c r="AW34" s="71" t="str">
        <f>IF('Project Details'!$E$15=Functionality!$C$4,1,IF(AV34="","",VLOOKUP(AV34,Table15[],2,FALSE)))</f>
        <v/>
      </c>
      <c r="AX34" s="164" t="str">
        <f t="shared" si="15"/>
        <v>TBC</v>
      </c>
      <c r="AY34" s="164" t="str">
        <f t="shared" si="16"/>
        <v>TBC</v>
      </c>
      <c r="AZ34" s="164" t="str">
        <f t="shared" si="17"/>
        <v>TBC</v>
      </c>
      <c r="BA34" s="164" t="str">
        <f t="shared" si="12"/>
        <v>TBC</v>
      </c>
      <c r="BB34" s="164" t="str">
        <f t="shared" si="13"/>
        <v>TBC</v>
      </c>
      <c r="BC34" s="164" t="str">
        <f t="shared" si="14"/>
        <v>TBC</v>
      </c>
      <c r="BD34" s="175" t="s">
        <v>88</v>
      </c>
      <c r="BE34" s="175" t="s">
        <v>88</v>
      </c>
      <c r="BF34" s="175" t="s">
        <v>88</v>
      </c>
      <c r="BG34" s="164" t="str">
        <f>IF(OR(AX34="-"),"-",IF($AC34=Functionality!$K$4,AX34,IF($AC34=Functionality!$K$3,BA34,IF(AC34=Functionality!$K$5,BD34,"TBC"))))</f>
        <v>TBC</v>
      </c>
      <c r="BH34" s="164" t="str">
        <f>IF(OR(AY34="-"),"-",IF($AC34=Functionality!$K$4,AY34,IF($AC34=Functionality!$K$3,BB34,IF(AD34=Functionality!$K$5,BE34,"TBC"))))</f>
        <v>TBC</v>
      </c>
      <c r="BI34" s="164" t="str">
        <f>IF(OR(AZ34="-"),"-",IF($AC34=Functionality!$K$4,AZ34,IF($AC34=Functionality!$K$3,BC34,IF(AE34=Functionality!$K$5,BF34,"TBC"))))</f>
        <v>TBC</v>
      </c>
      <c r="BJ34" s="173"/>
      <c r="BK34" s="164" t="str">
        <f t="shared" si="3"/>
        <v>TBC</v>
      </c>
      <c r="BL34" s="164" t="str">
        <f t="shared" si="4"/>
        <v>TBC</v>
      </c>
      <c r="BM34" s="164" t="str">
        <f t="shared" si="5"/>
        <v>TBC</v>
      </c>
      <c r="BN34" s="176"/>
      <c r="BO34" s="164" t="str">
        <f t="shared" si="6"/>
        <v>TBC</v>
      </c>
      <c r="BP34" s="164" t="str">
        <f t="shared" si="7"/>
        <v>TBC</v>
      </c>
      <c r="BQ34" s="164" t="str">
        <f t="shared" si="8"/>
        <v>TBC</v>
      </c>
      <c r="BR34" s="67"/>
      <c r="BS34" s="91"/>
      <c r="BT34" s="9"/>
    </row>
    <row r="35" spans="2:72" ht="30" customHeight="1" x14ac:dyDescent="0.5">
      <c r="B35" s="89">
        <v>24</v>
      </c>
      <c r="C35" s="92"/>
      <c r="D35" s="92"/>
      <c r="E35" s="158"/>
      <c r="F35" s="159" t="str">
        <f t="shared" si="9"/>
        <v/>
      </c>
      <c r="G35" s="62" t="str">
        <f>IF(D35="","",VLOOKUP(D35,'Habitat Matrix'!$B$2:$D$261,2,FALSE))</f>
        <v/>
      </c>
      <c r="H35" s="71" t="str">
        <f>IF(G35="","",VLOOKUP(G35,Functionality!$B$11:$C$16,2,FALSE))</f>
        <v/>
      </c>
      <c r="I35" s="63"/>
      <c r="J35" s="222" t="str">
        <f>IF(I35="","",IF(OR(C35=Functionality!$I$5,'Unit Calculation'!C35=Functionality!$H$5),VLOOKUP(I35,Functionality!$E$20:$F$26,2,FALSE),VLOOKUP(I35,Functionality!$B$20:$C$26,2,FALSE)))</f>
        <v/>
      </c>
      <c r="K35" s="63"/>
      <c r="L35" s="222" t="str">
        <f>IF(K35="","",VLOOKUP(K35,Functionality!$B$30:$C$32,2,FALSE))</f>
        <v/>
      </c>
      <c r="M35" s="63"/>
      <c r="N35" s="71" t="str">
        <f>IF(M35="","",VLOOKUP(M35,Functionality!$B$36:$C$38,2,FALSE))</f>
        <v/>
      </c>
      <c r="O35" s="164" t="str">
        <f>IF(OR(F35="",G35="",I35="",K35="",M35=""),"TBC",IF(OR(C35=Functionality!$H$3,(C35=Functionality!$I$3)),SUM(F35*H35*J35*L35*N35),"-"))</f>
        <v>TBC</v>
      </c>
      <c r="P35" s="164" t="str">
        <f>IF(OR(F35="",G35="",I35="",K35="",M35=""),"TBC",IF(OR(C35=Functionality!$H$4,(C35=Functionality!$I$4)),SUM(F35*H35*J35*L35*N35),"-"))</f>
        <v>TBC</v>
      </c>
      <c r="Q35" s="164" t="str">
        <f>IF(OR(F35="",G35="",I35="",K35="",M35=""),"TBC",IF(OR(C35=Functionality!$H$5,(C35=Functionality!$I$5)),SUM(F35*H35*J35*L35*N35),"-"))</f>
        <v>TBC</v>
      </c>
      <c r="R35" s="67"/>
      <c r="S35" s="158"/>
      <c r="T35" s="159" t="str">
        <f t="shared" si="10"/>
        <v/>
      </c>
      <c r="U35" s="164" t="str">
        <f t="shared" si="2"/>
        <v>TBC</v>
      </c>
      <c r="V35" s="164" t="str">
        <f>IF(O35="TBC","TBC",IF(T35="","TBC",IF(OR(C35=Functionality!$H$3,(C35=Functionality!$I$3)),SUM(T35*H35*J35*L35*N35),"-")))</f>
        <v>TBC</v>
      </c>
      <c r="W35" s="164" t="str">
        <f>IF(O35="TBC","TBC",IF(T35="","TBC",IF(OR(C35=Functionality!$H$3,(C35=Functionality!$I$3)),SUM(U35*H35*J35*L35*N35),"-")))</f>
        <v>TBC</v>
      </c>
      <c r="X35" s="164" t="str">
        <f>IF(P35="TBC","TBC",IF(T35="","TBC",IF(OR(C35=Functionality!$H$4,(C35=Functionality!$I$4)),SUM(T35*H35*J35*L35*N35),"-")))</f>
        <v>TBC</v>
      </c>
      <c r="Y35" s="164" t="str">
        <f>IF(P35="TBC","TBC",IF(T35="","TBC",IF(OR(C35=Functionality!$H$4,(C35=Functionality!$I$4)),SUM(U35*H35*J35*L35*N35),"-")))</f>
        <v>TBC</v>
      </c>
      <c r="Z35" s="164" t="str">
        <f>IF(Q35="TBC","TBC",IF(T35="","TBC",IF(OR(C35=Functionality!$H$5,(C35=Functionality!$I$5)),SUM(T35*H35*J35*L35*N35),"-")))</f>
        <v>TBC</v>
      </c>
      <c r="AA35" s="164" t="str">
        <f>IF(Q35="TBC","TBC",IF(T35="","TBC",IF(OR(C35=Functionality!$H$5,(C35=Functionality!$I$5)),SUM(U35*H35*J35*L35*N35),"-")))</f>
        <v>TBC</v>
      </c>
      <c r="AB35" s="67"/>
      <c r="AC35" s="92"/>
      <c r="AD35" s="92"/>
      <c r="AE35" s="158"/>
      <c r="AF35" s="159" t="str">
        <f t="shared" si="11"/>
        <v/>
      </c>
      <c r="AG35" s="62" t="str">
        <f>IF(AD35="","",VLOOKUP(AD35,'Habitat Matrix'!$B$2:$D$261,2,FALSE))</f>
        <v/>
      </c>
      <c r="AH35" s="71" t="str">
        <f>IF(AG35="","",VLOOKUP(AG35,Functionality!$B$11:$C$16,2,FALSE))</f>
        <v/>
      </c>
      <c r="AI35" s="63"/>
      <c r="AJ35" s="222" t="str">
        <f>IF(AI35="","",IF(OR(C35=Functionality!$I$5,'Unit Calculation'!C35=Functionality!$H$5),VLOOKUP(AI35,Functionality!$E$20:$F$26,2,FALSE),VLOOKUP(AI35,Functionality!$B$20:$C$26,2,FALSE)))</f>
        <v/>
      </c>
      <c r="AK35" s="63"/>
      <c r="AL35" s="222" t="str">
        <f>IF(AK35="","",VLOOKUP(AK35,Functionality!$B$30:$C$32,2,FALSE))</f>
        <v/>
      </c>
      <c r="AM35" s="63"/>
      <c r="AN35" s="222" t="str">
        <f>IF(AM35="","",VLOOKUP(AM35,Functionality!$B$36:$C$38,2,FALSE))</f>
        <v/>
      </c>
      <c r="AO35" s="223" t="str">
        <f>IF(OR(AF35="",AG35="",AI35="",AK35="",AM35=""),"TBC",IF(OR(C35=Functionality!$H$3,(C35=Functionality!$I$3)),SUM(AF35*AH35*AJ35*AL35*AN35),"-"))</f>
        <v>TBC</v>
      </c>
      <c r="AP35" s="223" t="str">
        <f>IF(OR(AF35="",AG35="",AI35="",AK35="",AM35=""),"TBC",IF(OR(C35=Functionality!$H$4,(C35=Functionality!$I$4)),SUM(AF35*AH35*AJ35*AL35*AN35),"-"))</f>
        <v>TBC</v>
      </c>
      <c r="AQ35" s="223" t="str">
        <f>IF(OR(AF35="",AG35="",AI35="",AK35="",AM35=""),"TBC",IF(OR(C35=Functionality!$H$5,(C35=Functionality!$I$5)),SUM(AF35*AH35*AJ35*AL35*AN35),"-"))</f>
        <v>TBC</v>
      </c>
      <c r="AR35" s="63"/>
      <c r="AS35" s="222" t="str">
        <f>IF(AR35="","",VLOOKUP(AR35,Table14[],2,FALSE))</f>
        <v/>
      </c>
      <c r="AT35" s="63"/>
      <c r="AU35" s="222" t="str">
        <f>IF(AT35="","",VLOOKUP(AT35,Table16[],2,FALSE))</f>
        <v/>
      </c>
      <c r="AV35" s="63"/>
      <c r="AW35" s="71" t="str">
        <f>IF('Project Details'!$E$15=Functionality!$C$4,1,IF(AV35="","",VLOOKUP(AV35,Table15[],2,FALSE)))</f>
        <v/>
      </c>
      <c r="AX35" s="164" t="str">
        <f t="shared" si="15"/>
        <v>TBC</v>
      </c>
      <c r="AY35" s="164" t="str">
        <f t="shared" si="16"/>
        <v>TBC</v>
      </c>
      <c r="AZ35" s="164" t="str">
        <f t="shared" si="17"/>
        <v>TBC</v>
      </c>
      <c r="BA35" s="164" t="str">
        <f t="shared" si="12"/>
        <v>TBC</v>
      </c>
      <c r="BB35" s="164" t="str">
        <f t="shared" si="13"/>
        <v>TBC</v>
      </c>
      <c r="BC35" s="164" t="str">
        <f t="shared" si="14"/>
        <v>TBC</v>
      </c>
      <c r="BD35" s="175" t="s">
        <v>88</v>
      </c>
      <c r="BE35" s="175" t="s">
        <v>88</v>
      </c>
      <c r="BF35" s="175" t="s">
        <v>88</v>
      </c>
      <c r="BG35" s="164" t="str">
        <f>IF(OR(AX35="-"),"-",IF($AC35=Functionality!$K$4,AX35,IF($AC35=Functionality!$K$3,BA35,IF(AC35=Functionality!$K$5,BD35,"TBC"))))</f>
        <v>TBC</v>
      </c>
      <c r="BH35" s="164" t="str">
        <f>IF(OR(AY35="-"),"-",IF($AC35=Functionality!$K$4,AY35,IF($AC35=Functionality!$K$3,BB35,IF(AD35=Functionality!$K$5,BE35,"TBC"))))</f>
        <v>TBC</v>
      </c>
      <c r="BI35" s="164" t="str">
        <f>IF(OR(AZ35="-"),"-",IF($AC35=Functionality!$K$4,AZ35,IF($AC35=Functionality!$K$3,BC35,IF(AE35=Functionality!$K$5,BF35,"TBC"))))</f>
        <v>TBC</v>
      </c>
      <c r="BJ35" s="173"/>
      <c r="BK35" s="164" t="str">
        <f t="shared" si="3"/>
        <v>TBC</v>
      </c>
      <c r="BL35" s="164" t="str">
        <f t="shared" si="4"/>
        <v>TBC</v>
      </c>
      <c r="BM35" s="164" t="str">
        <f t="shared" si="5"/>
        <v>TBC</v>
      </c>
      <c r="BN35" s="176"/>
      <c r="BO35" s="164" t="str">
        <f t="shared" si="6"/>
        <v>TBC</v>
      </c>
      <c r="BP35" s="164" t="str">
        <f t="shared" si="7"/>
        <v>TBC</v>
      </c>
      <c r="BQ35" s="164" t="str">
        <f t="shared" si="8"/>
        <v>TBC</v>
      </c>
      <c r="BR35" s="67"/>
      <c r="BS35" s="91"/>
      <c r="BT35" s="9"/>
    </row>
    <row r="36" spans="2:72" ht="30" customHeight="1" x14ac:dyDescent="0.5">
      <c r="B36" s="89">
        <v>25</v>
      </c>
      <c r="C36" s="92"/>
      <c r="D36" s="92"/>
      <c r="E36" s="158"/>
      <c r="F36" s="159" t="str">
        <f t="shared" si="9"/>
        <v/>
      </c>
      <c r="G36" s="62" t="str">
        <f>IF(D36="","",VLOOKUP(D36,'Habitat Matrix'!$B$2:$D$261,2,FALSE))</f>
        <v/>
      </c>
      <c r="H36" s="71" t="str">
        <f>IF(G36="","",VLOOKUP(G36,Functionality!$B$11:$C$16,2,FALSE))</f>
        <v/>
      </c>
      <c r="I36" s="63"/>
      <c r="J36" s="222" t="str">
        <f>IF(I36="","",IF(OR(C36=Functionality!$I$5,'Unit Calculation'!C36=Functionality!$H$5),VLOOKUP(I36,Functionality!$E$20:$F$26,2,FALSE),VLOOKUP(I36,Functionality!$B$20:$C$26,2,FALSE)))</f>
        <v/>
      </c>
      <c r="K36" s="63"/>
      <c r="L36" s="222" t="str">
        <f>IF(K36="","",VLOOKUP(K36,Functionality!$B$30:$C$32,2,FALSE))</f>
        <v/>
      </c>
      <c r="M36" s="63"/>
      <c r="N36" s="71" t="str">
        <f>IF(M36="","",VLOOKUP(M36,Functionality!$B$36:$C$38,2,FALSE))</f>
        <v/>
      </c>
      <c r="O36" s="164" t="str">
        <f>IF(OR(F36="",G36="",I36="",K36="",M36=""),"TBC",IF(OR(C36=Functionality!$H$3,(C36=Functionality!$I$3)),SUM(F36*H36*J36*L36*N36),"-"))</f>
        <v>TBC</v>
      </c>
      <c r="P36" s="164" t="str">
        <f>IF(OR(F36="",G36="",I36="",K36="",M36=""),"TBC",IF(OR(C36=Functionality!$H$4,(C36=Functionality!$I$4)),SUM(F36*H36*J36*L36*N36),"-"))</f>
        <v>TBC</v>
      </c>
      <c r="Q36" s="164" t="str">
        <f>IF(OR(F36="",G36="",I36="",K36="",M36=""),"TBC",IF(OR(C36=Functionality!$H$5,(C36=Functionality!$I$5)),SUM(F36*H36*J36*L36*N36),"-"))</f>
        <v>TBC</v>
      </c>
      <c r="R36" s="67"/>
      <c r="S36" s="158"/>
      <c r="T36" s="159" t="str">
        <f t="shared" si="10"/>
        <v/>
      </c>
      <c r="U36" s="164" t="str">
        <f t="shared" si="2"/>
        <v>TBC</v>
      </c>
      <c r="V36" s="164" t="str">
        <f>IF(O36="TBC","TBC",IF(T36="","TBC",IF(OR(C36=Functionality!$H$3,(C36=Functionality!$I$3)),SUM(T36*H36*J36*L36*N36),"-")))</f>
        <v>TBC</v>
      </c>
      <c r="W36" s="164" t="str">
        <f>IF(O36="TBC","TBC",IF(T36="","TBC",IF(OR(C36=Functionality!$H$3,(C36=Functionality!$I$3)),SUM(U36*H36*J36*L36*N36),"-")))</f>
        <v>TBC</v>
      </c>
      <c r="X36" s="164" t="str">
        <f>IF(P36="TBC","TBC",IF(T36="","TBC",IF(OR(C36=Functionality!$H$4,(C36=Functionality!$I$4)),SUM(T36*H36*J36*L36*N36),"-")))</f>
        <v>TBC</v>
      </c>
      <c r="Y36" s="164" t="str">
        <f>IF(P36="TBC","TBC",IF(T36="","TBC",IF(OR(C36=Functionality!$H$4,(C36=Functionality!$I$4)),SUM(U36*H36*J36*L36*N36),"-")))</f>
        <v>TBC</v>
      </c>
      <c r="Z36" s="164" t="str">
        <f>IF(Q36="TBC","TBC",IF(T36="","TBC",IF(OR(C36=Functionality!$H$5,(C36=Functionality!$I$5)),SUM(T36*H36*J36*L36*N36),"-")))</f>
        <v>TBC</v>
      </c>
      <c r="AA36" s="164" t="str">
        <f>IF(Q36="TBC","TBC",IF(T36="","TBC",IF(OR(C36=Functionality!$H$5,(C36=Functionality!$I$5)),SUM(U36*H36*J36*L36*N36),"-")))</f>
        <v>TBC</v>
      </c>
      <c r="AB36" s="67"/>
      <c r="AC36" s="92"/>
      <c r="AD36" s="92"/>
      <c r="AE36" s="158"/>
      <c r="AF36" s="159" t="str">
        <f t="shared" si="11"/>
        <v/>
      </c>
      <c r="AG36" s="62" t="str">
        <f>IF(AD36="","",VLOOKUP(AD36,'Habitat Matrix'!$B$2:$D$261,2,FALSE))</f>
        <v/>
      </c>
      <c r="AH36" s="71" t="str">
        <f>IF(AG36="","",VLOOKUP(AG36,Functionality!$B$11:$C$16,2,FALSE))</f>
        <v/>
      </c>
      <c r="AI36" s="63"/>
      <c r="AJ36" s="222" t="str">
        <f>IF(AI36="","",IF(OR(C36=Functionality!$I$5,'Unit Calculation'!C36=Functionality!$H$5),VLOOKUP(AI36,Functionality!$E$20:$F$26,2,FALSE),VLOOKUP(AI36,Functionality!$B$20:$C$26,2,FALSE)))</f>
        <v/>
      </c>
      <c r="AK36" s="63"/>
      <c r="AL36" s="222" t="str">
        <f>IF(AK36="","",VLOOKUP(AK36,Functionality!$B$30:$C$32,2,FALSE))</f>
        <v/>
      </c>
      <c r="AM36" s="63"/>
      <c r="AN36" s="222" t="str">
        <f>IF(AM36="","",VLOOKUP(AM36,Functionality!$B$36:$C$38,2,FALSE))</f>
        <v/>
      </c>
      <c r="AO36" s="223" t="str">
        <f>IF(OR(AF36="",AG36="",AI36="",AK36="",AM36=""),"TBC",IF(OR(C36=Functionality!$H$3,(C36=Functionality!$I$3)),SUM(AF36*AH36*AJ36*AL36*AN36),"-"))</f>
        <v>TBC</v>
      </c>
      <c r="AP36" s="223" t="str">
        <f>IF(OR(AF36="",AG36="",AI36="",AK36="",AM36=""),"TBC",IF(OR(C36=Functionality!$H$4,(C36=Functionality!$I$4)),SUM(AF36*AH36*AJ36*AL36*AN36),"-"))</f>
        <v>TBC</v>
      </c>
      <c r="AQ36" s="223" t="str">
        <f>IF(OR(AF36="",AG36="",AI36="",AK36="",AM36=""),"TBC",IF(OR(C36=Functionality!$H$5,(C36=Functionality!$I$5)),SUM(AF36*AH36*AJ36*AL36*AN36),"-"))</f>
        <v>TBC</v>
      </c>
      <c r="AR36" s="63"/>
      <c r="AS36" s="222" t="str">
        <f>IF(AR36="","",VLOOKUP(AR36,Table14[],2,FALSE))</f>
        <v/>
      </c>
      <c r="AT36" s="63"/>
      <c r="AU36" s="222" t="str">
        <f>IF(AT36="","",VLOOKUP(AT36,Table16[],2,FALSE))</f>
        <v/>
      </c>
      <c r="AV36" s="63"/>
      <c r="AW36" s="71" t="str">
        <f>IF('Project Details'!$E$15=Functionality!$C$4,1,IF(AV36="","",VLOOKUP(AV36,Table15[],2,FALSE)))</f>
        <v/>
      </c>
      <c r="AX36" s="164" t="str">
        <f t="shared" si="15"/>
        <v>TBC</v>
      </c>
      <c r="AY36" s="164" t="str">
        <f t="shared" si="16"/>
        <v>TBC</v>
      </c>
      <c r="AZ36" s="164" t="str">
        <f t="shared" si="17"/>
        <v>TBC</v>
      </c>
      <c r="BA36" s="164" t="str">
        <f t="shared" si="12"/>
        <v>TBC</v>
      </c>
      <c r="BB36" s="164" t="str">
        <f t="shared" si="13"/>
        <v>TBC</v>
      </c>
      <c r="BC36" s="164" t="str">
        <f t="shared" si="14"/>
        <v>TBC</v>
      </c>
      <c r="BD36" s="175" t="s">
        <v>88</v>
      </c>
      <c r="BE36" s="175" t="s">
        <v>88</v>
      </c>
      <c r="BF36" s="175" t="s">
        <v>88</v>
      </c>
      <c r="BG36" s="164" t="str">
        <f>IF(OR(AX36="-"),"-",IF($AC36=Functionality!$K$4,AX36,IF($AC36=Functionality!$K$3,BA36,IF(AC36=Functionality!$K$5,BD36,"TBC"))))</f>
        <v>TBC</v>
      </c>
      <c r="BH36" s="164" t="str">
        <f>IF(OR(AY36="-"),"-",IF($AC36=Functionality!$K$4,AY36,IF($AC36=Functionality!$K$3,BB36,IF(AD36=Functionality!$K$5,BE36,"TBC"))))</f>
        <v>TBC</v>
      </c>
      <c r="BI36" s="164" t="str">
        <f>IF(OR(AZ36="-"),"-",IF($AC36=Functionality!$K$4,AZ36,IF($AC36=Functionality!$K$3,BC36,IF(AE36=Functionality!$K$5,BF36,"TBC"))))</f>
        <v>TBC</v>
      </c>
      <c r="BJ36" s="173"/>
      <c r="BK36" s="164" t="str">
        <f t="shared" si="3"/>
        <v>TBC</v>
      </c>
      <c r="BL36" s="164" t="str">
        <f t="shared" si="4"/>
        <v>TBC</v>
      </c>
      <c r="BM36" s="164" t="str">
        <f t="shared" si="5"/>
        <v>TBC</v>
      </c>
      <c r="BN36" s="176"/>
      <c r="BO36" s="164" t="str">
        <f t="shared" si="6"/>
        <v>TBC</v>
      </c>
      <c r="BP36" s="164" t="str">
        <f t="shared" si="7"/>
        <v>TBC</v>
      </c>
      <c r="BQ36" s="164" t="str">
        <f t="shared" si="8"/>
        <v>TBC</v>
      </c>
      <c r="BR36" s="67"/>
      <c r="BS36" s="91"/>
      <c r="BT36" s="9"/>
    </row>
    <row r="37" spans="2:72" ht="30" customHeight="1" x14ac:dyDescent="0.5">
      <c r="B37" s="89">
        <v>26</v>
      </c>
      <c r="C37" s="92"/>
      <c r="D37" s="92"/>
      <c r="E37" s="158"/>
      <c r="F37" s="159" t="str">
        <f t="shared" si="9"/>
        <v/>
      </c>
      <c r="G37" s="62" t="str">
        <f>IF(D37="","",VLOOKUP(D37,'Habitat Matrix'!$B$2:$D$261,2,FALSE))</f>
        <v/>
      </c>
      <c r="H37" s="71" t="str">
        <f>IF(G37="","",VLOOKUP(G37,Functionality!$B$11:$C$16,2,FALSE))</f>
        <v/>
      </c>
      <c r="I37" s="63"/>
      <c r="J37" s="222" t="str">
        <f>IF(I37="","",IF(OR(C37=Functionality!$I$5,'Unit Calculation'!C37=Functionality!$H$5),VLOOKUP(I37,Functionality!$E$20:$F$26,2,FALSE),VLOOKUP(I37,Functionality!$B$20:$C$26,2,FALSE)))</f>
        <v/>
      </c>
      <c r="K37" s="63"/>
      <c r="L37" s="222" t="str">
        <f>IF(K37="","",VLOOKUP(K37,Functionality!$B$30:$C$32,2,FALSE))</f>
        <v/>
      </c>
      <c r="M37" s="63"/>
      <c r="N37" s="71" t="str">
        <f>IF(M37="","",VLOOKUP(M37,Functionality!$B$36:$C$38,2,FALSE))</f>
        <v/>
      </c>
      <c r="O37" s="164" t="str">
        <f>IF(OR(F37="",G37="",I37="",K37="",M37=""),"TBC",IF(OR(C37=Functionality!$H$3,(C37=Functionality!$I$3)),SUM(F37*H37*J37*L37*N37),"-"))</f>
        <v>TBC</v>
      </c>
      <c r="P37" s="164" t="str">
        <f>IF(OR(F37="",G37="",I37="",K37="",M37=""),"TBC",IF(OR(C37=Functionality!$H$4,(C37=Functionality!$I$4)),SUM(F37*H37*J37*L37*N37),"-"))</f>
        <v>TBC</v>
      </c>
      <c r="Q37" s="164" t="str">
        <f>IF(OR(F37="",G37="",I37="",K37="",M37=""),"TBC",IF(OR(C37=Functionality!$H$5,(C37=Functionality!$I$5)),SUM(F37*H37*J37*L37*N37),"-"))</f>
        <v>TBC</v>
      </c>
      <c r="R37" s="67"/>
      <c r="S37" s="158"/>
      <c r="T37" s="159" t="str">
        <f t="shared" si="10"/>
        <v/>
      </c>
      <c r="U37" s="164" t="str">
        <f t="shared" si="2"/>
        <v>TBC</v>
      </c>
      <c r="V37" s="164" t="str">
        <f>IF(O37="TBC","TBC",IF(T37="","TBC",IF(OR(C37=Functionality!$H$3,(C37=Functionality!$I$3)),SUM(T37*H37*J37*L37*N37),"-")))</f>
        <v>TBC</v>
      </c>
      <c r="W37" s="164" t="str">
        <f>IF(O37="TBC","TBC",IF(T37="","TBC",IF(OR(C37=Functionality!$H$3,(C37=Functionality!$I$3)),SUM(U37*H37*J37*L37*N37),"-")))</f>
        <v>TBC</v>
      </c>
      <c r="X37" s="164" t="str">
        <f>IF(P37="TBC","TBC",IF(T37="","TBC",IF(OR(C37=Functionality!$H$4,(C37=Functionality!$I$4)),SUM(T37*H37*J37*L37*N37),"-")))</f>
        <v>TBC</v>
      </c>
      <c r="Y37" s="164" t="str">
        <f>IF(P37="TBC","TBC",IF(T37="","TBC",IF(OR(C37=Functionality!$H$4,(C37=Functionality!$I$4)),SUM(U37*H37*J37*L37*N37),"-")))</f>
        <v>TBC</v>
      </c>
      <c r="Z37" s="164" t="str">
        <f>IF(Q37="TBC","TBC",IF(T37="","TBC",IF(OR(C37=Functionality!$H$5,(C37=Functionality!$I$5)),SUM(T37*H37*J37*L37*N37),"-")))</f>
        <v>TBC</v>
      </c>
      <c r="AA37" s="164" t="str">
        <f>IF(Q37="TBC","TBC",IF(T37="","TBC",IF(OR(C37=Functionality!$H$5,(C37=Functionality!$I$5)),SUM(U37*H37*J37*L37*N37),"-")))</f>
        <v>TBC</v>
      </c>
      <c r="AB37" s="67"/>
      <c r="AC37" s="92"/>
      <c r="AD37" s="92"/>
      <c r="AE37" s="158"/>
      <c r="AF37" s="159" t="str">
        <f t="shared" si="11"/>
        <v/>
      </c>
      <c r="AG37" s="62" t="str">
        <f>IF(AD37="","",VLOOKUP(AD37,'Habitat Matrix'!$B$2:$D$261,2,FALSE))</f>
        <v/>
      </c>
      <c r="AH37" s="71" t="str">
        <f>IF(AG37="","",VLOOKUP(AG37,Functionality!$B$11:$C$16,2,FALSE))</f>
        <v/>
      </c>
      <c r="AI37" s="63"/>
      <c r="AJ37" s="222" t="str">
        <f>IF(AI37="","",IF(OR(C37=Functionality!$I$5,'Unit Calculation'!C37=Functionality!$H$5),VLOOKUP(AI37,Functionality!$E$20:$F$26,2,FALSE),VLOOKUP(AI37,Functionality!$B$20:$C$26,2,FALSE)))</f>
        <v/>
      </c>
      <c r="AK37" s="63"/>
      <c r="AL37" s="222" t="str">
        <f>IF(AK37="","",VLOOKUP(AK37,Functionality!$B$30:$C$32,2,FALSE))</f>
        <v/>
      </c>
      <c r="AM37" s="63"/>
      <c r="AN37" s="222" t="str">
        <f>IF(AM37="","",VLOOKUP(AM37,Functionality!$B$36:$C$38,2,FALSE))</f>
        <v/>
      </c>
      <c r="AO37" s="223" t="str">
        <f>IF(OR(AF37="",AG37="",AI37="",AK37="",AM37=""),"TBC",IF(OR(C37=Functionality!$H$3,(C37=Functionality!$I$3)),SUM(AF37*AH37*AJ37*AL37*AN37),"-"))</f>
        <v>TBC</v>
      </c>
      <c r="AP37" s="223" t="str">
        <f>IF(OR(AF37="",AG37="",AI37="",AK37="",AM37=""),"TBC",IF(OR(C37=Functionality!$H$4,(C37=Functionality!$I$4)),SUM(AF37*AH37*AJ37*AL37*AN37),"-"))</f>
        <v>TBC</v>
      </c>
      <c r="AQ37" s="223" t="str">
        <f>IF(OR(AF37="",AG37="",AI37="",AK37="",AM37=""),"TBC",IF(OR(C37=Functionality!$H$5,(C37=Functionality!$I$5)),SUM(AF37*AH37*AJ37*AL37*AN37),"-"))</f>
        <v>TBC</v>
      </c>
      <c r="AR37" s="63"/>
      <c r="AS37" s="222" t="str">
        <f>IF(AR37="","",VLOOKUP(AR37,Table14[],2,FALSE))</f>
        <v/>
      </c>
      <c r="AT37" s="63"/>
      <c r="AU37" s="222" t="str">
        <f>IF(AT37="","",VLOOKUP(AT37,Table16[],2,FALSE))</f>
        <v/>
      </c>
      <c r="AV37" s="63"/>
      <c r="AW37" s="71" t="str">
        <f>IF('Project Details'!$E$15=Functionality!$C$4,1,IF(AV37="","",VLOOKUP(AV37,Table15[],2,FALSE)))</f>
        <v/>
      </c>
      <c r="AX37" s="164" t="str">
        <f t="shared" si="15"/>
        <v>TBC</v>
      </c>
      <c r="AY37" s="164" t="str">
        <f t="shared" si="16"/>
        <v>TBC</v>
      </c>
      <c r="AZ37" s="164" t="str">
        <f t="shared" si="17"/>
        <v>TBC</v>
      </c>
      <c r="BA37" s="164" t="str">
        <f t="shared" si="12"/>
        <v>TBC</v>
      </c>
      <c r="BB37" s="164" t="str">
        <f t="shared" si="13"/>
        <v>TBC</v>
      </c>
      <c r="BC37" s="164" t="str">
        <f t="shared" si="14"/>
        <v>TBC</v>
      </c>
      <c r="BD37" s="175" t="s">
        <v>88</v>
      </c>
      <c r="BE37" s="175" t="s">
        <v>88</v>
      </c>
      <c r="BF37" s="175" t="s">
        <v>88</v>
      </c>
      <c r="BG37" s="164" t="str">
        <f>IF(OR(AX37="-"),"-",IF($AC37=Functionality!$K$4,AX37,IF($AC37=Functionality!$K$3,BA37,IF(AC37=Functionality!$K$5,BD37,"TBC"))))</f>
        <v>TBC</v>
      </c>
      <c r="BH37" s="164" t="str">
        <f>IF(OR(AY37="-"),"-",IF($AC37=Functionality!$K$4,AY37,IF($AC37=Functionality!$K$3,BB37,IF(AD37=Functionality!$K$5,BE37,"TBC"))))</f>
        <v>TBC</v>
      </c>
      <c r="BI37" s="164" t="str">
        <f>IF(OR(AZ37="-"),"-",IF($AC37=Functionality!$K$4,AZ37,IF($AC37=Functionality!$K$3,BC37,IF(AE37=Functionality!$K$5,BF37,"TBC"))))</f>
        <v>TBC</v>
      </c>
      <c r="BJ37" s="173"/>
      <c r="BK37" s="164" t="str">
        <f t="shared" si="3"/>
        <v>TBC</v>
      </c>
      <c r="BL37" s="164" t="str">
        <f t="shared" si="4"/>
        <v>TBC</v>
      </c>
      <c r="BM37" s="164" t="str">
        <f t="shared" si="5"/>
        <v>TBC</v>
      </c>
      <c r="BN37" s="176"/>
      <c r="BO37" s="164" t="str">
        <f t="shared" si="6"/>
        <v>TBC</v>
      </c>
      <c r="BP37" s="164" t="str">
        <f t="shared" si="7"/>
        <v>TBC</v>
      </c>
      <c r="BQ37" s="164" t="str">
        <f t="shared" si="8"/>
        <v>TBC</v>
      </c>
      <c r="BR37" s="67"/>
      <c r="BS37" s="91"/>
      <c r="BT37" s="9"/>
    </row>
    <row r="38" spans="2:72" ht="30" customHeight="1" x14ac:dyDescent="0.5">
      <c r="B38" s="89">
        <v>27</v>
      </c>
      <c r="C38" s="92"/>
      <c r="D38" s="92"/>
      <c r="E38" s="158"/>
      <c r="F38" s="159" t="str">
        <f t="shared" si="9"/>
        <v/>
      </c>
      <c r="G38" s="62" t="str">
        <f>IF(D38="","",VLOOKUP(D38,'Habitat Matrix'!$B$2:$D$261,2,FALSE))</f>
        <v/>
      </c>
      <c r="H38" s="71" t="str">
        <f>IF(G38="","",VLOOKUP(G38,Functionality!$B$11:$C$16,2,FALSE))</f>
        <v/>
      </c>
      <c r="I38" s="63"/>
      <c r="J38" s="222" t="str">
        <f>IF(I38="","",IF(OR(C38=Functionality!$I$5,'Unit Calculation'!C38=Functionality!$H$5),VLOOKUP(I38,Functionality!$E$20:$F$26,2,FALSE),VLOOKUP(I38,Functionality!$B$20:$C$26,2,FALSE)))</f>
        <v/>
      </c>
      <c r="K38" s="63"/>
      <c r="L38" s="222" t="str">
        <f>IF(K38="","",VLOOKUP(K38,Functionality!$B$30:$C$32,2,FALSE))</f>
        <v/>
      </c>
      <c r="M38" s="63"/>
      <c r="N38" s="71" t="str">
        <f>IF(M38="","",VLOOKUP(M38,Functionality!$B$36:$C$38,2,FALSE))</f>
        <v/>
      </c>
      <c r="O38" s="164" t="str">
        <f>IF(OR(F38="",G38="",I38="",K38="",M38=""),"TBC",IF(OR(C38=Functionality!$H$3,(C38=Functionality!$I$3)),SUM(F38*H38*J38*L38*N38),"-"))</f>
        <v>TBC</v>
      </c>
      <c r="P38" s="164" t="str">
        <f>IF(OR(F38="",G38="",I38="",K38="",M38=""),"TBC",IF(OR(C38=Functionality!$H$4,(C38=Functionality!$I$4)),SUM(F38*H38*J38*L38*N38),"-"))</f>
        <v>TBC</v>
      </c>
      <c r="Q38" s="164" t="str">
        <f>IF(OR(F38="",G38="",I38="",K38="",M38=""),"TBC",IF(OR(C38=Functionality!$H$5,(C38=Functionality!$I$5)),SUM(F38*H38*J38*L38*N38),"-"))</f>
        <v>TBC</v>
      </c>
      <c r="R38" s="67"/>
      <c r="S38" s="158"/>
      <c r="T38" s="159" t="str">
        <f t="shared" si="10"/>
        <v/>
      </c>
      <c r="U38" s="164" t="str">
        <f t="shared" si="2"/>
        <v>TBC</v>
      </c>
      <c r="V38" s="164" t="str">
        <f>IF(O38="TBC","TBC",IF(T38="","TBC",IF(OR(C38=Functionality!$H$3,(C38=Functionality!$I$3)),SUM(T38*H38*J38*L38*N38),"-")))</f>
        <v>TBC</v>
      </c>
      <c r="W38" s="164" t="str">
        <f>IF(O38="TBC","TBC",IF(T38="","TBC",IF(OR(C38=Functionality!$H$3,(C38=Functionality!$I$3)),SUM(U38*H38*J38*L38*N38),"-")))</f>
        <v>TBC</v>
      </c>
      <c r="X38" s="164" t="str">
        <f>IF(P38="TBC","TBC",IF(T38="","TBC",IF(OR(C38=Functionality!$H$4,(C38=Functionality!$I$4)),SUM(T38*H38*J38*L38*N38),"-")))</f>
        <v>TBC</v>
      </c>
      <c r="Y38" s="164" t="str">
        <f>IF(P38="TBC","TBC",IF(T38="","TBC",IF(OR(C38=Functionality!$H$4,(C38=Functionality!$I$4)),SUM(U38*H38*J38*L38*N38),"-")))</f>
        <v>TBC</v>
      </c>
      <c r="Z38" s="164" t="str">
        <f>IF(Q38="TBC","TBC",IF(T38="","TBC",IF(OR(C38=Functionality!$H$5,(C38=Functionality!$I$5)),SUM(T38*H38*J38*L38*N38),"-")))</f>
        <v>TBC</v>
      </c>
      <c r="AA38" s="164" t="str">
        <f>IF(Q38="TBC","TBC",IF(T38="","TBC",IF(OR(C38=Functionality!$H$5,(C38=Functionality!$I$5)),SUM(U38*H38*J38*L38*N38),"-")))</f>
        <v>TBC</v>
      </c>
      <c r="AB38" s="67"/>
      <c r="AC38" s="92"/>
      <c r="AD38" s="92"/>
      <c r="AE38" s="158"/>
      <c r="AF38" s="159" t="str">
        <f t="shared" si="11"/>
        <v/>
      </c>
      <c r="AG38" s="62" t="str">
        <f>IF(AD38="","",VLOOKUP(AD38,'Habitat Matrix'!$B$2:$D$261,2,FALSE))</f>
        <v/>
      </c>
      <c r="AH38" s="71" t="str">
        <f>IF(AG38="","",VLOOKUP(AG38,Functionality!$B$11:$C$16,2,FALSE))</f>
        <v/>
      </c>
      <c r="AI38" s="63"/>
      <c r="AJ38" s="222" t="str">
        <f>IF(AI38="","",IF(OR(C38=Functionality!$I$5,'Unit Calculation'!C38=Functionality!$H$5),VLOOKUP(AI38,Functionality!$E$20:$F$26,2,FALSE),VLOOKUP(AI38,Functionality!$B$20:$C$26,2,FALSE)))</f>
        <v/>
      </c>
      <c r="AK38" s="63"/>
      <c r="AL38" s="222" t="str">
        <f>IF(AK38="","",VLOOKUP(AK38,Functionality!$B$30:$C$32,2,FALSE))</f>
        <v/>
      </c>
      <c r="AM38" s="63"/>
      <c r="AN38" s="222" t="str">
        <f>IF(AM38="","",VLOOKUP(AM38,Functionality!$B$36:$C$38,2,FALSE))</f>
        <v/>
      </c>
      <c r="AO38" s="223" t="str">
        <f>IF(OR(AF38="",AG38="",AI38="",AK38="",AM38=""),"TBC",IF(OR(C38=Functionality!$H$3,(C38=Functionality!$I$3)),SUM(AF38*AH38*AJ38*AL38*AN38),"-"))</f>
        <v>TBC</v>
      </c>
      <c r="AP38" s="223" t="str">
        <f>IF(OR(AF38="",AG38="",AI38="",AK38="",AM38=""),"TBC",IF(OR(C38=Functionality!$H$4,(C38=Functionality!$I$4)),SUM(AF38*AH38*AJ38*AL38*AN38),"-"))</f>
        <v>TBC</v>
      </c>
      <c r="AQ38" s="223" t="str">
        <f>IF(OR(AF38="",AG38="",AI38="",AK38="",AM38=""),"TBC",IF(OR(C38=Functionality!$H$5,(C38=Functionality!$I$5)),SUM(AF38*AH38*AJ38*AL38*AN38),"-"))</f>
        <v>TBC</v>
      </c>
      <c r="AR38" s="63"/>
      <c r="AS38" s="222" t="str">
        <f>IF(AR38="","",VLOOKUP(AR38,Table14[],2,FALSE))</f>
        <v/>
      </c>
      <c r="AT38" s="63"/>
      <c r="AU38" s="222" t="str">
        <f>IF(AT38="","",VLOOKUP(AT38,Table16[],2,FALSE))</f>
        <v/>
      </c>
      <c r="AV38" s="63"/>
      <c r="AW38" s="71" t="str">
        <f>IF('Project Details'!$E$15=Functionality!$C$4,1,IF(AV38="","",VLOOKUP(AV38,Table15[],2,FALSE)))</f>
        <v/>
      </c>
      <c r="AX38" s="164" t="str">
        <f t="shared" si="15"/>
        <v>TBC</v>
      </c>
      <c r="AY38" s="164" t="str">
        <f t="shared" si="16"/>
        <v>TBC</v>
      </c>
      <c r="AZ38" s="164" t="str">
        <f t="shared" si="17"/>
        <v>TBC</v>
      </c>
      <c r="BA38" s="164" t="str">
        <f t="shared" si="12"/>
        <v>TBC</v>
      </c>
      <c r="BB38" s="164" t="str">
        <f t="shared" si="13"/>
        <v>TBC</v>
      </c>
      <c r="BC38" s="164" t="str">
        <f t="shared" si="14"/>
        <v>TBC</v>
      </c>
      <c r="BD38" s="175" t="s">
        <v>88</v>
      </c>
      <c r="BE38" s="175" t="s">
        <v>88</v>
      </c>
      <c r="BF38" s="175" t="s">
        <v>88</v>
      </c>
      <c r="BG38" s="164" t="str">
        <f>IF(OR(AX38="-"),"-",IF($AC38=Functionality!$K$4,AX38,IF($AC38=Functionality!$K$3,BA38,IF(AC38=Functionality!$K$5,BD38,"TBC"))))</f>
        <v>TBC</v>
      </c>
      <c r="BH38" s="164" t="str">
        <f>IF(OR(AY38="-"),"-",IF($AC38=Functionality!$K$4,AY38,IF($AC38=Functionality!$K$3,BB38,IF(AD38=Functionality!$K$5,BE38,"TBC"))))</f>
        <v>TBC</v>
      </c>
      <c r="BI38" s="164" t="str">
        <f>IF(OR(AZ38="-"),"-",IF($AC38=Functionality!$K$4,AZ38,IF($AC38=Functionality!$K$3,BC38,IF(AE38=Functionality!$K$5,BF38,"TBC"))))</f>
        <v>TBC</v>
      </c>
      <c r="BJ38" s="173"/>
      <c r="BK38" s="164" t="str">
        <f t="shared" si="3"/>
        <v>TBC</v>
      </c>
      <c r="BL38" s="164" t="str">
        <f t="shared" si="4"/>
        <v>TBC</v>
      </c>
      <c r="BM38" s="164" t="str">
        <f t="shared" si="5"/>
        <v>TBC</v>
      </c>
      <c r="BN38" s="176"/>
      <c r="BO38" s="164" t="str">
        <f t="shared" si="6"/>
        <v>TBC</v>
      </c>
      <c r="BP38" s="164" t="str">
        <f t="shared" si="7"/>
        <v>TBC</v>
      </c>
      <c r="BQ38" s="164" t="str">
        <f t="shared" si="8"/>
        <v>TBC</v>
      </c>
      <c r="BR38" s="67"/>
      <c r="BS38" s="91"/>
      <c r="BT38" s="9"/>
    </row>
    <row r="39" spans="2:72" ht="30" customHeight="1" x14ac:dyDescent="0.5">
      <c r="B39" s="89">
        <v>28</v>
      </c>
      <c r="C39" s="92"/>
      <c r="D39" s="92"/>
      <c r="E39" s="158"/>
      <c r="F39" s="159" t="str">
        <f t="shared" si="9"/>
        <v/>
      </c>
      <c r="G39" s="62" t="str">
        <f>IF(D39="","",VLOOKUP(D39,'Habitat Matrix'!$B$2:$D$261,2,FALSE))</f>
        <v/>
      </c>
      <c r="H39" s="71" t="str">
        <f>IF(G39="","",VLOOKUP(G39,Functionality!$B$11:$C$16,2,FALSE))</f>
        <v/>
      </c>
      <c r="I39" s="63"/>
      <c r="J39" s="222" t="str">
        <f>IF(I39="","",IF(OR(C39=Functionality!$I$5,'Unit Calculation'!C39=Functionality!$H$5),VLOOKUP(I39,Functionality!$E$20:$F$26,2,FALSE),VLOOKUP(I39,Functionality!$B$20:$C$26,2,FALSE)))</f>
        <v/>
      </c>
      <c r="K39" s="63"/>
      <c r="L39" s="222" t="str">
        <f>IF(K39="","",VLOOKUP(K39,Functionality!$B$30:$C$32,2,FALSE))</f>
        <v/>
      </c>
      <c r="M39" s="63"/>
      <c r="N39" s="71" t="str">
        <f>IF(M39="","",VLOOKUP(M39,Functionality!$B$36:$C$38,2,FALSE))</f>
        <v/>
      </c>
      <c r="O39" s="164" t="str">
        <f>IF(OR(F39="",G39="",I39="",K39="",M39=""),"TBC",IF(OR(C39=Functionality!$H$3,(C39=Functionality!$I$3)),SUM(F39*H39*J39*L39*N39),"-"))</f>
        <v>TBC</v>
      </c>
      <c r="P39" s="164" t="str">
        <f>IF(OR(F39="",G39="",I39="",K39="",M39=""),"TBC",IF(OR(C39=Functionality!$H$4,(C39=Functionality!$I$4)),SUM(F39*H39*J39*L39*N39),"-"))</f>
        <v>TBC</v>
      </c>
      <c r="Q39" s="164" t="str">
        <f>IF(OR(F39="",G39="",I39="",K39="",M39=""),"TBC",IF(OR(C39=Functionality!$H$5,(C39=Functionality!$I$5)),SUM(F39*H39*J39*L39*N39),"-"))</f>
        <v>TBC</v>
      </c>
      <c r="R39" s="67"/>
      <c r="S39" s="158"/>
      <c r="T39" s="159" t="str">
        <f t="shared" si="10"/>
        <v/>
      </c>
      <c r="U39" s="164" t="str">
        <f t="shared" si="2"/>
        <v>TBC</v>
      </c>
      <c r="V39" s="164" t="str">
        <f>IF(O39="TBC","TBC",IF(T39="","TBC",IF(OR(C39=Functionality!$H$3,(C39=Functionality!$I$3)),SUM(T39*H39*J39*L39*N39),"-")))</f>
        <v>TBC</v>
      </c>
      <c r="W39" s="164" t="str">
        <f>IF(O39="TBC","TBC",IF(T39="","TBC",IF(OR(C39=Functionality!$H$3,(C39=Functionality!$I$3)),SUM(U39*H39*J39*L39*N39),"-")))</f>
        <v>TBC</v>
      </c>
      <c r="X39" s="164" t="str">
        <f>IF(P39="TBC","TBC",IF(T39="","TBC",IF(OR(C39=Functionality!$H$4,(C39=Functionality!$I$4)),SUM(T39*H39*J39*L39*N39),"-")))</f>
        <v>TBC</v>
      </c>
      <c r="Y39" s="164" t="str">
        <f>IF(P39="TBC","TBC",IF(T39="","TBC",IF(OR(C39=Functionality!$H$4,(C39=Functionality!$I$4)),SUM(U39*H39*J39*L39*N39),"-")))</f>
        <v>TBC</v>
      </c>
      <c r="Z39" s="164" t="str">
        <f>IF(Q39="TBC","TBC",IF(T39="","TBC",IF(OR(C39=Functionality!$H$5,(C39=Functionality!$I$5)),SUM(T39*H39*J39*L39*N39),"-")))</f>
        <v>TBC</v>
      </c>
      <c r="AA39" s="164" t="str">
        <f>IF(Q39="TBC","TBC",IF(T39="","TBC",IF(OR(C39=Functionality!$H$5,(C39=Functionality!$I$5)),SUM(U39*H39*J39*L39*N39),"-")))</f>
        <v>TBC</v>
      </c>
      <c r="AB39" s="67"/>
      <c r="AC39" s="92"/>
      <c r="AD39" s="92"/>
      <c r="AE39" s="158"/>
      <c r="AF39" s="159" t="str">
        <f t="shared" si="11"/>
        <v/>
      </c>
      <c r="AG39" s="62" t="str">
        <f>IF(AD39="","",VLOOKUP(AD39,'Habitat Matrix'!$B$2:$D$261,2,FALSE))</f>
        <v/>
      </c>
      <c r="AH39" s="71" t="str">
        <f>IF(AG39="","",VLOOKUP(AG39,Functionality!$B$11:$C$16,2,FALSE))</f>
        <v/>
      </c>
      <c r="AI39" s="63"/>
      <c r="AJ39" s="222" t="str">
        <f>IF(AI39="","",IF(OR(C39=Functionality!$I$5,'Unit Calculation'!C39=Functionality!$H$5),VLOOKUP(AI39,Functionality!$E$20:$F$26,2,FALSE),VLOOKUP(AI39,Functionality!$B$20:$C$26,2,FALSE)))</f>
        <v/>
      </c>
      <c r="AK39" s="63"/>
      <c r="AL39" s="222" t="str">
        <f>IF(AK39="","",VLOOKUP(AK39,Functionality!$B$30:$C$32,2,FALSE))</f>
        <v/>
      </c>
      <c r="AM39" s="63"/>
      <c r="AN39" s="222" t="str">
        <f>IF(AM39="","",VLOOKUP(AM39,Functionality!$B$36:$C$38,2,FALSE))</f>
        <v/>
      </c>
      <c r="AO39" s="223" t="str">
        <f>IF(OR(AF39="",AG39="",AI39="",AK39="",AM39=""),"TBC",IF(OR(C39=Functionality!$H$3,(C39=Functionality!$I$3)),SUM(AF39*AH39*AJ39*AL39*AN39),"-"))</f>
        <v>TBC</v>
      </c>
      <c r="AP39" s="223" t="str">
        <f>IF(OR(AF39="",AG39="",AI39="",AK39="",AM39=""),"TBC",IF(OR(C39=Functionality!$H$4,(C39=Functionality!$I$4)),SUM(AF39*AH39*AJ39*AL39*AN39),"-"))</f>
        <v>TBC</v>
      </c>
      <c r="AQ39" s="223" t="str">
        <f>IF(OR(AF39="",AG39="",AI39="",AK39="",AM39=""),"TBC",IF(OR(C39=Functionality!$H$5,(C39=Functionality!$I$5)),SUM(AF39*AH39*AJ39*AL39*AN39),"-"))</f>
        <v>TBC</v>
      </c>
      <c r="AR39" s="63"/>
      <c r="AS39" s="222" t="str">
        <f>IF(AR39="","",VLOOKUP(AR39,Table14[],2,FALSE))</f>
        <v/>
      </c>
      <c r="AT39" s="63"/>
      <c r="AU39" s="222" t="str">
        <f>IF(AT39="","",VLOOKUP(AT39,Table16[],2,FALSE))</f>
        <v/>
      </c>
      <c r="AV39" s="63"/>
      <c r="AW39" s="71" t="str">
        <f>IF('Project Details'!$E$15=Functionality!$C$4,1,IF(AV39="","",VLOOKUP(AV39,Table15[],2,FALSE)))</f>
        <v/>
      </c>
      <c r="AX39" s="164" t="str">
        <f t="shared" si="15"/>
        <v>TBC</v>
      </c>
      <c r="AY39" s="164" t="str">
        <f t="shared" si="16"/>
        <v>TBC</v>
      </c>
      <c r="AZ39" s="164" t="str">
        <f t="shared" si="17"/>
        <v>TBC</v>
      </c>
      <c r="BA39" s="164" t="str">
        <f t="shared" si="12"/>
        <v>TBC</v>
      </c>
      <c r="BB39" s="164" t="str">
        <f t="shared" si="13"/>
        <v>TBC</v>
      </c>
      <c r="BC39" s="164" t="str">
        <f t="shared" si="14"/>
        <v>TBC</v>
      </c>
      <c r="BD39" s="175" t="s">
        <v>88</v>
      </c>
      <c r="BE39" s="175" t="s">
        <v>88</v>
      </c>
      <c r="BF39" s="175" t="s">
        <v>88</v>
      </c>
      <c r="BG39" s="164" t="str">
        <f>IF(OR(AX39="-"),"-",IF($AC39=Functionality!$K$4,AX39,IF($AC39=Functionality!$K$3,BA39,IF(AC39=Functionality!$K$5,BD39,"TBC"))))</f>
        <v>TBC</v>
      </c>
      <c r="BH39" s="164" t="str">
        <f>IF(OR(AY39="-"),"-",IF($AC39=Functionality!$K$4,AY39,IF($AC39=Functionality!$K$3,BB39,IF(AD39=Functionality!$K$5,BE39,"TBC"))))</f>
        <v>TBC</v>
      </c>
      <c r="BI39" s="164" t="str">
        <f>IF(OR(AZ39="-"),"-",IF($AC39=Functionality!$K$4,AZ39,IF($AC39=Functionality!$K$3,BC39,IF(AE39=Functionality!$K$5,BF39,"TBC"))))</f>
        <v>TBC</v>
      </c>
      <c r="BJ39" s="173"/>
      <c r="BK39" s="164" t="str">
        <f t="shared" si="3"/>
        <v>TBC</v>
      </c>
      <c r="BL39" s="164" t="str">
        <f t="shared" si="4"/>
        <v>TBC</v>
      </c>
      <c r="BM39" s="164" t="str">
        <f t="shared" si="5"/>
        <v>TBC</v>
      </c>
      <c r="BN39" s="176"/>
      <c r="BO39" s="164" t="str">
        <f t="shared" si="6"/>
        <v>TBC</v>
      </c>
      <c r="BP39" s="164" t="str">
        <f t="shared" si="7"/>
        <v>TBC</v>
      </c>
      <c r="BQ39" s="164" t="str">
        <f t="shared" si="8"/>
        <v>TBC</v>
      </c>
      <c r="BR39" s="67"/>
      <c r="BS39" s="91"/>
      <c r="BT39" s="9"/>
    </row>
    <row r="40" spans="2:72" ht="30" customHeight="1" x14ac:dyDescent="0.5">
      <c r="B40" s="89">
        <v>29</v>
      </c>
      <c r="C40" s="92"/>
      <c r="D40" s="92"/>
      <c r="E40" s="158"/>
      <c r="F40" s="159" t="str">
        <f t="shared" si="9"/>
        <v/>
      </c>
      <c r="G40" s="62" t="str">
        <f>IF(D40="","",VLOOKUP(D40,'Habitat Matrix'!$B$2:$D$261,2,FALSE))</f>
        <v/>
      </c>
      <c r="H40" s="71" t="str">
        <f>IF(G40="","",VLOOKUP(G40,Functionality!$B$11:$C$16,2,FALSE))</f>
        <v/>
      </c>
      <c r="I40" s="63"/>
      <c r="J40" s="222" t="str">
        <f>IF(I40="","",IF(OR(C40=Functionality!$I$5,'Unit Calculation'!C40=Functionality!$H$5),VLOOKUP(I40,Functionality!$E$20:$F$26,2,FALSE),VLOOKUP(I40,Functionality!$B$20:$C$26,2,FALSE)))</f>
        <v/>
      </c>
      <c r="K40" s="63"/>
      <c r="L40" s="222" t="str">
        <f>IF(K40="","",VLOOKUP(K40,Functionality!$B$30:$C$32,2,FALSE))</f>
        <v/>
      </c>
      <c r="M40" s="63"/>
      <c r="N40" s="71" t="str">
        <f>IF(M40="","",VLOOKUP(M40,Functionality!$B$36:$C$38,2,FALSE))</f>
        <v/>
      </c>
      <c r="O40" s="164" t="str">
        <f>IF(OR(F40="",G40="",I40="",K40="",M40=""),"TBC",IF(OR(C40=Functionality!$H$3,(C40=Functionality!$I$3)),SUM(F40*H40*J40*L40*N40),"-"))</f>
        <v>TBC</v>
      </c>
      <c r="P40" s="164" t="str">
        <f>IF(OR(F40="",G40="",I40="",K40="",M40=""),"TBC",IF(OR(C40=Functionality!$H$4,(C40=Functionality!$I$4)),SUM(F40*H40*J40*L40*N40),"-"))</f>
        <v>TBC</v>
      </c>
      <c r="Q40" s="164" t="str">
        <f>IF(OR(F40="",G40="",I40="",K40="",M40=""),"TBC",IF(OR(C40=Functionality!$H$5,(C40=Functionality!$I$5)),SUM(F40*H40*J40*L40*N40),"-"))</f>
        <v>TBC</v>
      </c>
      <c r="R40" s="67"/>
      <c r="S40" s="158"/>
      <c r="T40" s="159" t="str">
        <f t="shared" si="10"/>
        <v/>
      </c>
      <c r="U40" s="164" t="str">
        <f t="shared" si="2"/>
        <v>TBC</v>
      </c>
      <c r="V40" s="164" t="str">
        <f>IF(O40="TBC","TBC",IF(T40="","TBC",IF(OR(C40=Functionality!$H$3,(C40=Functionality!$I$3)),SUM(T40*H40*J40*L40*N40),"-")))</f>
        <v>TBC</v>
      </c>
      <c r="W40" s="164" t="str">
        <f>IF(O40="TBC","TBC",IF(T40="","TBC",IF(OR(C40=Functionality!$H$3,(C40=Functionality!$I$3)),SUM(U40*H40*J40*L40*N40),"-")))</f>
        <v>TBC</v>
      </c>
      <c r="X40" s="164" t="str">
        <f>IF(P40="TBC","TBC",IF(T40="","TBC",IF(OR(C40=Functionality!$H$4,(C40=Functionality!$I$4)),SUM(T40*H40*J40*L40*N40),"-")))</f>
        <v>TBC</v>
      </c>
      <c r="Y40" s="164" t="str">
        <f>IF(P40="TBC","TBC",IF(T40="","TBC",IF(OR(C40=Functionality!$H$4,(C40=Functionality!$I$4)),SUM(U40*H40*J40*L40*N40),"-")))</f>
        <v>TBC</v>
      </c>
      <c r="Z40" s="164" t="str">
        <f>IF(Q40="TBC","TBC",IF(T40="","TBC",IF(OR(C40=Functionality!$H$5,(C40=Functionality!$I$5)),SUM(T40*H40*J40*L40*N40),"-")))</f>
        <v>TBC</v>
      </c>
      <c r="AA40" s="164" t="str">
        <f>IF(Q40="TBC","TBC",IF(T40="","TBC",IF(OR(C40=Functionality!$H$5,(C40=Functionality!$I$5)),SUM(U40*H40*J40*L40*N40),"-")))</f>
        <v>TBC</v>
      </c>
      <c r="AB40" s="67"/>
      <c r="AC40" s="92"/>
      <c r="AD40" s="92"/>
      <c r="AE40" s="158"/>
      <c r="AF40" s="159" t="str">
        <f t="shared" si="11"/>
        <v/>
      </c>
      <c r="AG40" s="62" t="str">
        <f>IF(AD40="","",VLOOKUP(AD40,'Habitat Matrix'!$B$2:$D$261,2,FALSE))</f>
        <v/>
      </c>
      <c r="AH40" s="71" t="str">
        <f>IF(AG40="","",VLOOKUP(AG40,Functionality!$B$11:$C$16,2,FALSE))</f>
        <v/>
      </c>
      <c r="AI40" s="63"/>
      <c r="AJ40" s="222" t="str">
        <f>IF(AI40="","",IF(OR(C40=Functionality!$I$5,'Unit Calculation'!C40=Functionality!$H$5),VLOOKUP(AI40,Functionality!$E$20:$F$26,2,FALSE),VLOOKUP(AI40,Functionality!$B$20:$C$26,2,FALSE)))</f>
        <v/>
      </c>
      <c r="AK40" s="63"/>
      <c r="AL40" s="222" t="str">
        <f>IF(AK40="","",VLOOKUP(AK40,Functionality!$B$30:$C$32,2,FALSE))</f>
        <v/>
      </c>
      <c r="AM40" s="63"/>
      <c r="AN40" s="222" t="str">
        <f>IF(AM40="","",VLOOKUP(AM40,Functionality!$B$36:$C$38,2,FALSE))</f>
        <v/>
      </c>
      <c r="AO40" s="223" t="str">
        <f>IF(OR(AF40="",AG40="",AI40="",AK40="",AM40=""),"TBC",IF(OR(C40=Functionality!$H$3,(C40=Functionality!$I$3)),SUM(AF40*AH40*AJ40*AL40*AN40),"-"))</f>
        <v>TBC</v>
      </c>
      <c r="AP40" s="223" t="str">
        <f>IF(OR(AF40="",AG40="",AI40="",AK40="",AM40=""),"TBC",IF(OR(C40=Functionality!$H$4,(C40=Functionality!$I$4)),SUM(AF40*AH40*AJ40*AL40*AN40),"-"))</f>
        <v>TBC</v>
      </c>
      <c r="AQ40" s="223" t="str">
        <f>IF(OR(AF40="",AG40="",AI40="",AK40="",AM40=""),"TBC",IF(OR(C40=Functionality!$H$5,(C40=Functionality!$I$5)),SUM(AF40*AH40*AJ40*AL40*AN40),"-"))</f>
        <v>TBC</v>
      </c>
      <c r="AR40" s="63"/>
      <c r="AS40" s="222" t="str">
        <f>IF(AR40="","",VLOOKUP(AR40,Table14[],2,FALSE))</f>
        <v/>
      </c>
      <c r="AT40" s="63"/>
      <c r="AU40" s="222" t="str">
        <f>IF(AT40="","",VLOOKUP(AT40,Table16[],2,FALSE))</f>
        <v/>
      </c>
      <c r="AV40" s="63"/>
      <c r="AW40" s="71" t="str">
        <f>IF('Project Details'!$E$15=Functionality!$C$4,1,IF(AV40="","",VLOOKUP(AV40,Table15[],2,FALSE)))</f>
        <v/>
      </c>
      <c r="AX40" s="164" t="str">
        <f t="shared" si="15"/>
        <v>TBC</v>
      </c>
      <c r="AY40" s="164" t="str">
        <f t="shared" si="16"/>
        <v>TBC</v>
      </c>
      <c r="AZ40" s="164" t="str">
        <f t="shared" si="17"/>
        <v>TBC</v>
      </c>
      <c r="BA40" s="164" t="str">
        <f t="shared" si="12"/>
        <v>TBC</v>
      </c>
      <c r="BB40" s="164" t="str">
        <f t="shared" si="13"/>
        <v>TBC</v>
      </c>
      <c r="BC40" s="164" t="str">
        <f t="shared" si="14"/>
        <v>TBC</v>
      </c>
      <c r="BD40" s="175" t="s">
        <v>88</v>
      </c>
      <c r="BE40" s="175" t="s">
        <v>88</v>
      </c>
      <c r="BF40" s="175" t="s">
        <v>88</v>
      </c>
      <c r="BG40" s="164" t="str">
        <f>IF(OR(AX40="-"),"-",IF($AC40=Functionality!$K$4,AX40,IF($AC40=Functionality!$K$3,BA40,IF(AC40=Functionality!$K$5,BD40,"TBC"))))</f>
        <v>TBC</v>
      </c>
      <c r="BH40" s="164" t="str">
        <f>IF(OR(AY40="-"),"-",IF($AC40=Functionality!$K$4,AY40,IF($AC40=Functionality!$K$3,BB40,IF(AD40=Functionality!$K$5,BE40,"TBC"))))</f>
        <v>TBC</v>
      </c>
      <c r="BI40" s="164" t="str">
        <f>IF(OR(AZ40="-"),"-",IF($AC40=Functionality!$K$4,AZ40,IF($AC40=Functionality!$K$3,BC40,IF(AE40=Functionality!$K$5,BF40,"TBC"))))</f>
        <v>TBC</v>
      </c>
      <c r="BJ40" s="173"/>
      <c r="BK40" s="164" t="str">
        <f t="shared" si="3"/>
        <v>TBC</v>
      </c>
      <c r="BL40" s="164" t="str">
        <f t="shared" si="4"/>
        <v>TBC</v>
      </c>
      <c r="BM40" s="164" t="str">
        <f t="shared" si="5"/>
        <v>TBC</v>
      </c>
      <c r="BN40" s="176"/>
      <c r="BO40" s="164" t="str">
        <f t="shared" si="6"/>
        <v>TBC</v>
      </c>
      <c r="BP40" s="164" t="str">
        <f t="shared" si="7"/>
        <v>TBC</v>
      </c>
      <c r="BQ40" s="164" t="str">
        <f t="shared" si="8"/>
        <v>TBC</v>
      </c>
      <c r="BR40" s="67"/>
      <c r="BS40" s="91"/>
      <c r="BT40" s="9"/>
    </row>
    <row r="41" spans="2:72" ht="30" customHeight="1" x14ac:dyDescent="0.5">
      <c r="B41" s="89">
        <v>30</v>
      </c>
      <c r="C41" s="92"/>
      <c r="D41" s="92"/>
      <c r="E41" s="158"/>
      <c r="F41" s="159" t="str">
        <f t="shared" si="9"/>
        <v/>
      </c>
      <c r="G41" s="62" t="str">
        <f>IF(D41="","",VLOOKUP(D41,'Habitat Matrix'!$B$2:$D$261,2,FALSE))</f>
        <v/>
      </c>
      <c r="H41" s="71" t="str">
        <f>IF(G41="","",VLOOKUP(G41,Functionality!$B$11:$C$16,2,FALSE))</f>
        <v/>
      </c>
      <c r="I41" s="63"/>
      <c r="J41" s="222" t="str">
        <f>IF(I41="","",IF(OR(C41=Functionality!$I$5,'Unit Calculation'!C41=Functionality!$H$5),VLOOKUP(I41,Functionality!$E$20:$F$26,2,FALSE),VLOOKUP(I41,Functionality!$B$20:$C$26,2,FALSE)))</f>
        <v/>
      </c>
      <c r="K41" s="63"/>
      <c r="L41" s="222" t="str">
        <f>IF(K41="","",VLOOKUP(K41,Functionality!$B$30:$C$32,2,FALSE))</f>
        <v/>
      </c>
      <c r="M41" s="63"/>
      <c r="N41" s="71" t="str">
        <f>IF(M41="","",VLOOKUP(M41,Functionality!$B$36:$C$38,2,FALSE))</f>
        <v/>
      </c>
      <c r="O41" s="164" t="str">
        <f>IF(OR(F41="",G41="",I41="",K41="",M41=""),"TBC",IF(OR(C41=Functionality!$H$3,(C41=Functionality!$I$3)),SUM(F41*H41*J41*L41*N41),"-"))</f>
        <v>TBC</v>
      </c>
      <c r="P41" s="164" t="str">
        <f>IF(OR(F41="",G41="",I41="",K41="",M41=""),"TBC",IF(OR(C41=Functionality!$H$4,(C41=Functionality!$I$4)),SUM(F41*H41*J41*L41*N41),"-"))</f>
        <v>TBC</v>
      </c>
      <c r="Q41" s="164" t="str">
        <f>IF(OR(F41="",G41="",I41="",K41="",M41=""),"TBC",IF(OR(C41=Functionality!$H$5,(C41=Functionality!$I$5)),SUM(F41*H41*J41*L41*N41),"-"))</f>
        <v>TBC</v>
      </c>
      <c r="R41" s="67"/>
      <c r="S41" s="158"/>
      <c r="T41" s="159" t="str">
        <f t="shared" si="10"/>
        <v/>
      </c>
      <c r="U41" s="164" t="str">
        <f t="shared" si="2"/>
        <v>TBC</v>
      </c>
      <c r="V41" s="164" t="str">
        <f>IF(O41="TBC","TBC",IF(T41="","TBC",IF(OR(C41=Functionality!$H$3,(C41=Functionality!$I$3)),SUM(T41*H41*J41*L41*N41),"-")))</f>
        <v>TBC</v>
      </c>
      <c r="W41" s="164" t="str">
        <f>IF(O41="TBC","TBC",IF(T41="","TBC",IF(OR(C41=Functionality!$H$3,(C41=Functionality!$I$3)),SUM(U41*H41*J41*L41*N41),"-")))</f>
        <v>TBC</v>
      </c>
      <c r="X41" s="164" t="str">
        <f>IF(P41="TBC","TBC",IF(T41="","TBC",IF(OR(C41=Functionality!$H$4,(C41=Functionality!$I$4)),SUM(T41*H41*J41*L41*N41),"-")))</f>
        <v>TBC</v>
      </c>
      <c r="Y41" s="164" t="str">
        <f>IF(P41="TBC","TBC",IF(T41="","TBC",IF(OR(C41=Functionality!$H$4,(C41=Functionality!$I$4)),SUM(U41*H41*J41*L41*N41),"-")))</f>
        <v>TBC</v>
      </c>
      <c r="Z41" s="164" t="str">
        <f>IF(Q41="TBC","TBC",IF(T41="","TBC",IF(OR(C41=Functionality!$H$5,(C41=Functionality!$I$5)),SUM(T41*H41*J41*L41*N41),"-")))</f>
        <v>TBC</v>
      </c>
      <c r="AA41" s="164" t="str">
        <f>IF(Q41="TBC","TBC",IF(T41="","TBC",IF(OR(C41=Functionality!$H$5,(C41=Functionality!$I$5)),SUM(U41*H41*J41*L41*N41),"-")))</f>
        <v>TBC</v>
      </c>
      <c r="AB41" s="67"/>
      <c r="AC41" s="92"/>
      <c r="AD41" s="92"/>
      <c r="AE41" s="158"/>
      <c r="AF41" s="159" t="str">
        <f t="shared" si="11"/>
        <v/>
      </c>
      <c r="AG41" s="62" t="str">
        <f>IF(AD41="","",VLOOKUP(AD41,'Habitat Matrix'!$B$2:$D$261,2,FALSE))</f>
        <v/>
      </c>
      <c r="AH41" s="71" t="str">
        <f>IF(AG41="","",VLOOKUP(AG41,Functionality!$B$11:$C$16,2,FALSE))</f>
        <v/>
      </c>
      <c r="AI41" s="63"/>
      <c r="AJ41" s="222" t="str">
        <f>IF(AI41="","",IF(OR(C41=Functionality!$I$5,'Unit Calculation'!C41=Functionality!$H$5),VLOOKUP(AI41,Functionality!$E$20:$F$26,2,FALSE),VLOOKUP(AI41,Functionality!$B$20:$C$26,2,FALSE)))</f>
        <v/>
      </c>
      <c r="AK41" s="63"/>
      <c r="AL41" s="222" t="str">
        <f>IF(AK41="","",VLOOKUP(AK41,Functionality!$B$30:$C$32,2,FALSE))</f>
        <v/>
      </c>
      <c r="AM41" s="63"/>
      <c r="AN41" s="222" t="str">
        <f>IF(AM41="","",VLOOKUP(AM41,Functionality!$B$36:$C$38,2,FALSE))</f>
        <v/>
      </c>
      <c r="AO41" s="223" t="str">
        <f>IF(OR(AF41="",AG41="",AI41="",AK41="",AM41=""),"TBC",IF(OR(C41=Functionality!$H$3,(C41=Functionality!$I$3)),SUM(AF41*AH41*AJ41*AL41*AN41),"-"))</f>
        <v>TBC</v>
      </c>
      <c r="AP41" s="223" t="str">
        <f>IF(OR(AF41="",AG41="",AI41="",AK41="",AM41=""),"TBC",IF(OR(C41=Functionality!$H$4,(C41=Functionality!$I$4)),SUM(AF41*AH41*AJ41*AL41*AN41),"-"))</f>
        <v>TBC</v>
      </c>
      <c r="AQ41" s="223" t="str">
        <f>IF(OR(AF41="",AG41="",AI41="",AK41="",AM41=""),"TBC",IF(OR(C41=Functionality!$H$5,(C41=Functionality!$I$5)),SUM(AF41*AH41*AJ41*AL41*AN41),"-"))</f>
        <v>TBC</v>
      </c>
      <c r="AR41" s="63"/>
      <c r="AS41" s="222" t="str">
        <f>IF(AR41="","",VLOOKUP(AR41,Table14[],2,FALSE))</f>
        <v/>
      </c>
      <c r="AT41" s="63"/>
      <c r="AU41" s="222" t="str">
        <f>IF(AT41="","",VLOOKUP(AT41,Table16[],2,FALSE))</f>
        <v/>
      </c>
      <c r="AV41" s="63"/>
      <c r="AW41" s="71" t="str">
        <f>IF('Project Details'!$E$15=Functionality!$C$4,1,IF(AV41="","",VLOOKUP(AV41,Table15[],2,FALSE)))</f>
        <v/>
      </c>
      <c r="AX41" s="164" t="str">
        <f t="shared" si="15"/>
        <v>TBC</v>
      </c>
      <c r="AY41" s="164" t="str">
        <f t="shared" si="16"/>
        <v>TBC</v>
      </c>
      <c r="AZ41" s="164" t="str">
        <f t="shared" si="17"/>
        <v>TBC</v>
      </c>
      <c r="BA41" s="164" t="str">
        <f t="shared" si="12"/>
        <v>TBC</v>
      </c>
      <c r="BB41" s="164" t="str">
        <f t="shared" si="13"/>
        <v>TBC</v>
      </c>
      <c r="BC41" s="164" t="str">
        <f t="shared" si="14"/>
        <v>TBC</v>
      </c>
      <c r="BD41" s="175" t="s">
        <v>88</v>
      </c>
      <c r="BE41" s="175" t="s">
        <v>88</v>
      </c>
      <c r="BF41" s="175" t="s">
        <v>88</v>
      </c>
      <c r="BG41" s="164" t="str">
        <f>IF(OR(AX41="-"),"-",IF($AC41=Functionality!$K$4,AX41,IF($AC41=Functionality!$K$3,BA41,IF(AC41=Functionality!$K$5,BD41,"TBC"))))</f>
        <v>TBC</v>
      </c>
      <c r="BH41" s="164" t="str">
        <f>IF(OR(AY41="-"),"-",IF($AC41=Functionality!$K$4,AY41,IF($AC41=Functionality!$K$3,BB41,IF(AD41=Functionality!$K$5,BE41,"TBC"))))</f>
        <v>TBC</v>
      </c>
      <c r="BI41" s="164" t="str">
        <f>IF(OR(AZ41="-"),"-",IF($AC41=Functionality!$K$4,AZ41,IF($AC41=Functionality!$K$3,BC41,IF(AE41=Functionality!$K$5,BF41,"TBC"))))</f>
        <v>TBC</v>
      </c>
      <c r="BJ41" s="173"/>
      <c r="BK41" s="164" t="str">
        <f t="shared" si="3"/>
        <v>TBC</v>
      </c>
      <c r="BL41" s="164" t="str">
        <f t="shared" si="4"/>
        <v>TBC</v>
      </c>
      <c r="BM41" s="164" t="str">
        <f t="shared" si="5"/>
        <v>TBC</v>
      </c>
      <c r="BN41" s="176"/>
      <c r="BO41" s="164" t="str">
        <f t="shared" si="6"/>
        <v>TBC</v>
      </c>
      <c r="BP41" s="164" t="str">
        <f t="shared" si="7"/>
        <v>TBC</v>
      </c>
      <c r="BQ41" s="164" t="str">
        <f t="shared" si="8"/>
        <v>TBC</v>
      </c>
      <c r="BR41" s="67"/>
      <c r="BS41" s="91"/>
      <c r="BT41" s="9"/>
    </row>
    <row r="42" spans="2:72" ht="30" customHeight="1" x14ac:dyDescent="0.5">
      <c r="B42" s="89">
        <v>31</v>
      </c>
      <c r="C42" s="92"/>
      <c r="D42" s="92"/>
      <c r="E42" s="158"/>
      <c r="F42" s="159" t="str">
        <f t="shared" si="9"/>
        <v/>
      </c>
      <c r="G42" s="62" t="str">
        <f>IF(D42="","",VLOOKUP(D42,'Habitat Matrix'!$B$2:$D$261,2,FALSE))</f>
        <v/>
      </c>
      <c r="H42" s="71" t="str">
        <f>IF(G42="","",VLOOKUP(G42,Functionality!$B$11:$C$16,2,FALSE))</f>
        <v/>
      </c>
      <c r="I42" s="63"/>
      <c r="J42" s="222" t="str">
        <f>IF(I42="","",IF(OR(C42=Functionality!$I$5,'Unit Calculation'!C42=Functionality!$H$5),VLOOKUP(I42,Functionality!$E$20:$F$26,2,FALSE),VLOOKUP(I42,Functionality!$B$20:$C$26,2,FALSE)))</f>
        <v/>
      </c>
      <c r="K42" s="63"/>
      <c r="L42" s="222" t="str">
        <f>IF(K42="","",VLOOKUP(K42,Functionality!$B$30:$C$32,2,FALSE))</f>
        <v/>
      </c>
      <c r="M42" s="63"/>
      <c r="N42" s="71" t="str">
        <f>IF(M42="","",VLOOKUP(M42,Functionality!$B$36:$C$38,2,FALSE))</f>
        <v/>
      </c>
      <c r="O42" s="164" t="str">
        <f>IF(OR(F42="",G42="",I42="",K42="",M42=""),"TBC",IF(OR(C42=Functionality!$H$3,(C42=Functionality!$I$3)),SUM(F42*H42*J42*L42*N42),"-"))</f>
        <v>TBC</v>
      </c>
      <c r="P42" s="164" t="str">
        <f>IF(OR(F42="",G42="",I42="",K42="",M42=""),"TBC",IF(OR(C42=Functionality!$H$4,(C42=Functionality!$I$4)),SUM(F42*H42*J42*L42*N42),"-"))</f>
        <v>TBC</v>
      </c>
      <c r="Q42" s="164" t="str">
        <f>IF(OR(F42="",G42="",I42="",K42="",M42=""),"TBC",IF(OR(C42=Functionality!$H$5,(C42=Functionality!$I$5)),SUM(F42*H42*J42*L42*N42),"-"))</f>
        <v>TBC</v>
      </c>
      <c r="R42" s="67"/>
      <c r="S42" s="158"/>
      <c r="T42" s="159" t="str">
        <f t="shared" si="10"/>
        <v/>
      </c>
      <c r="U42" s="164" t="str">
        <f t="shared" si="2"/>
        <v>TBC</v>
      </c>
      <c r="V42" s="164" t="str">
        <f>IF(O42="TBC","TBC",IF(T42="","TBC",IF(OR(C42=Functionality!$H$3,(C42=Functionality!$I$3)),SUM(T42*H42*J42*L42*N42),"-")))</f>
        <v>TBC</v>
      </c>
      <c r="W42" s="164" t="str">
        <f>IF(O42="TBC","TBC",IF(T42="","TBC",IF(OR(C42=Functionality!$H$3,(C42=Functionality!$I$3)),SUM(U42*H42*J42*L42*N42),"-")))</f>
        <v>TBC</v>
      </c>
      <c r="X42" s="164" t="str">
        <f>IF(P42="TBC","TBC",IF(T42="","TBC",IF(OR(C42=Functionality!$H$4,(C42=Functionality!$I$4)),SUM(T42*H42*J42*L42*N42),"-")))</f>
        <v>TBC</v>
      </c>
      <c r="Y42" s="164" t="str">
        <f>IF(P42="TBC","TBC",IF(T42="","TBC",IF(OR(C42=Functionality!$H$4,(C42=Functionality!$I$4)),SUM(U42*H42*J42*L42*N42),"-")))</f>
        <v>TBC</v>
      </c>
      <c r="Z42" s="164" t="str">
        <f>IF(Q42="TBC","TBC",IF(T42="","TBC",IF(OR(C42=Functionality!$H$5,(C42=Functionality!$I$5)),SUM(T42*H42*J42*L42*N42),"-")))</f>
        <v>TBC</v>
      </c>
      <c r="AA42" s="164" t="str">
        <f>IF(Q42="TBC","TBC",IF(T42="","TBC",IF(OR(C42=Functionality!$H$5,(C42=Functionality!$I$5)),SUM(U42*H42*J42*L42*N42),"-")))</f>
        <v>TBC</v>
      </c>
      <c r="AB42" s="67"/>
      <c r="AC42" s="92"/>
      <c r="AD42" s="92"/>
      <c r="AE42" s="158"/>
      <c r="AF42" s="159" t="str">
        <f t="shared" si="11"/>
        <v/>
      </c>
      <c r="AG42" s="62" t="str">
        <f>IF(AD42="","",VLOOKUP(AD42,'Habitat Matrix'!$B$2:$D$261,2,FALSE))</f>
        <v/>
      </c>
      <c r="AH42" s="71" t="str">
        <f>IF(AG42="","",VLOOKUP(AG42,Functionality!$B$11:$C$16,2,FALSE))</f>
        <v/>
      </c>
      <c r="AI42" s="63"/>
      <c r="AJ42" s="222" t="str">
        <f>IF(AI42="","",IF(OR(C42=Functionality!$I$5,'Unit Calculation'!C42=Functionality!$H$5),VLOOKUP(AI42,Functionality!$E$20:$F$26,2,FALSE),VLOOKUP(AI42,Functionality!$B$20:$C$26,2,FALSE)))</f>
        <v/>
      </c>
      <c r="AK42" s="63"/>
      <c r="AL42" s="222" t="str">
        <f>IF(AK42="","",VLOOKUP(AK42,Functionality!$B$30:$C$32,2,FALSE))</f>
        <v/>
      </c>
      <c r="AM42" s="63"/>
      <c r="AN42" s="222" t="str">
        <f>IF(AM42="","",VLOOKUP(AM42,Functionality!$B$36:$C$38,2,FALSE))</f>
        <v/>
      </c>
      <c r="AO42" s="223" t="str">
        <f>IF(OR(AF42="",AG42="",AI42="",AK42="",AM42=""),"TBC",IF(OR(C42=Functionality!$H$3,(C42=Functionality!$I$3)),SUM(AF42*AH42*AJ42*AL42*AN42),"-"))</f>
        <v>TBC</v>
      </c>
      <c r="AP42" s="223" t="str">
        <f>IF(OR(AF42="",AG42="",AI42="",AK42="",AM42=""),"TBC",IF(OR(C42=Functionality!$H$4,(C42=Functionality!$I$4)),SUM(AF42*AH42*AJ42*AL42*AN42),"-"))</f>
        <v>TBC</v>
      </c>
      <c r="AQ42" s="223" t="str">
        <f>IF(OR(AF42="",AG42="",AI42="",AK42="",AM42=""),"TBC",IF(OR(C42=Functionality!$H$5,(C42=Functionality!$I$5)),SUM(AF42*AH42*AJ42*AL42*AN42),"-"))</f>
        <v>TBC</v>
      </c>
      <c r="AR42" s="63"/>
      <c r="AS42" s="222" t="str">
        <f>IF(AR42="","",VLOOKUP(AR42,Table14[],2,FALSE))</f>
        <v/>
      </c>
      <c r="AT42" s="63"/>
      <c r="AU42" s="222" t="str">
        <f>IF(AT42="","",VLOOKUP(AT42,Table16[],2,FALSE))</f>
        <v/>
      </c>
      <c r="AV42" s="63"/>
      <c r="AW42" s="71" t="str">
        <f>IF('Project Details'!$E$15=Functionality!$C$4,1,IF(AV42="","",VLOOKUP(AV42,Table15[],2,FALSE)))</f>
        <v/>
      </c>
      <c r="AX42" s="164" t="str">
        <f t="shared" si="15"/>
        <v>TBC</v>
      </c>
      <c r="AY42" s="164" t="str">
        <f t="shared" si="16"/>
        <v>TBC</v>
      </c>
      <c r="AZ42" s="164" t="str">
        <f t="shared" si="17"/>
        <v>TBC</v>
      </c>
      <c r="BA42" s="164" t="str">
        <f t="shared" si="12"/>
        <v>TBC</v>
      </c>
      <c r="BB42" s="164" t="str">
        <f t="shared" si="13"/>
        <v>TBC</v>
      </c>
      <c r="BC42" s="164" t="str">
        <f t="shared" si="14"/>
        <v>TBC</v>
      </c>
      <c r="BD42" s="175" t="s">
        <v>88</v>
      </c>
      <c r="BE42" s="175" t="s">
        <v>88</v>
      </c>
      <c r="BF42" s="175" t="s">
        <v>88</v>
      </c>
      <c r="BG42" s="164" t="str">
        <f>IF(OR(AX42="-"),"-",IF($AC42=Functionality!$K$4,AX42,IF($AC42=Functionality!$K$3,BA42,IF(AC42=Functionality!$K$5,BD42,"TBC"))))</f>
        <v>TBC</v>
      </c>
      <c r="BH42" s="164" t="str">
        <f>IF(OR(AY42="-"),"-",IF($AC42=Functionality!$K$4,AY42,IF($AC42=Functionality!$K$3,BB42,IF(AD42=Functionality!$K$5,BE42,"TBC"))))</f>
        <v>TBC</v>
      </c>
      <c r="BI42" s="164" t="str">
        <f>IF(OR(AZ42="-"),"-",IF($AC42=Functionality!$K$4,AZ42,IF($AC42=Functionality!$K$3,BC42,IF(AE42=Functionality!$K$5,BF42,"TBC"))))</f>
        <v>TBC</v>
      </c>
      <c r="BJ42" s="173"/>
      <c r="BK42" s="164" t="str">
        <f t="shared" si="3"/>
        <v>TBC</v>
      </c>
      <c r="BL42" s="164" t="str">
        <f t="shared" si="4"/>
        <v>TBC</v>
      </c>
      <c r="BM42" s="164" t="str">
        <f t="shared" si="5"/>
        <v>TBC</v>
      </c>
      <c r="BN42" s="176"/>
      <c r="BO42" s="164" t="str">
        <f t="shared" si="6"/>
        <v>TBC</v>
      </c>
      <c r="BP42" s="164" t="str">
        <f t="shared" si="7"/>
        <v>TBC</v>
      </c>
      <c r="BQ42" s="164" t="str">
        <f t="shared" si="8"/>
        <v>TBC</v>
      </c>
      <c r="BR42" s="67"/>
      <c r="BS42" s="91"/>
      <c r="BT42" s="9"/>
    </row>
    <row r="43" spans="2:72" ht="30" customHeight="1" x14ac:dyDescent="0.5">
      <c r="B43" s="89">
        <v>32</v>
      </c>
      <c r="C43" s="92"/>
      <c r="D43" s="92"/>
      <c r="E43" s="158"/>
      <c r="F43" s="159" t="str">
        <f t="shared" si="9"/>
        <v/>
      </c>
      <c r="G43" s="62" t="str">
        <f>IF(D43="","",VLOOKUP(D43,'Habitat Matrix'!$B$2:$D$261,2,FALSE))</f>
        <v/>
      </c>
      <c r="H43" s="71" t="str">
        <f>IF(G43="","",VLOOKUP(G43,Functionality!$B$11:$C$16,2,FALSE))</f>
        <v/>
      </c>
      <c r="I43" s="63"/>
      <c r="J43" s="222" t="str">
        <f>IF(I43="","",IF(OR(C43=Functionality!$I$5,'Unit Calculation'!C43=Functionality!$H$5),VLOOKUP(I43,Functionality!$E$20:$F$26,2,FALSE),VLOOKUP(I43,Functionality!$B$20:$C$26,2,FALSE)))</f>
        <v/>
      </c>
      <c r="K43" s="63"/>
      <c r="L43" s="222" t="str">
        <f>IF(K43="","",VLOOKUP(K43,Functionality!$B$30:$C$32,2,FALSE))</f>
        <v/>
      </c>
      <c r="M43" s="63"/>
      <c r="N43" s="71" t="str">
        <f>IF(M43="","",VLOOKUP(M43,Functionality!$B$36:$C$38,2,FALSE))</f>
        <v/>
      </c>
      <c r="O43" s="164" t="str">
        <f>IF(OR(F43="",G43="",I43="",K43="",M43=""),"TBC",IF(OR(C43=Functionality!$H$3,(C43=Functionality!$I$3)),SUM(F43*H43*J43*L43*N43),"-"))</f>
        <v>TBC</v>
      </c>
      <c r="P43" s="164" t="str">
        <f>IF(OR(F43="",G43="",I43="",K43="",M43=""),"TBC",IF(OR(C43=Functionality!$H$4,(C43=Functionality!$I$4)),SUM(F43*H43*J43*L43*N43),"-"))</f>
        <v>TBC</v>
      </c>
      <c r="Q43" s="164" t="str">
        <f>IF(OR(F43="",G43="",I43="",K43="",M43=""),"TBC",IF(OR(C43=Functionality!$H$5,(C43=Functionality!$I$5)),SUM(F43*H43*J43*L43*N43),"-"))</f>
        <v>TBC</v>
      </c>
      <c r="R43" s="67"/>
      <c r="S43" s="158"/>
      <c r="T43" s="159" t="str">
        <f t="shared" si="10"/>
        <v/>
      </c>
      <c r="U43" s="164" t="str">
        <f t="shared" si="2"/>
        <v>TBC</v>
      </c>
      <c r="V43" s="164" t="str">
        <f>IF(O43="TBC","TBC",IF(T43="","TBC",IF(OR(C43=Functionality!$H$3,(C43=Functionality!$I$3)),SUM(T43*H43*J43*L43*N43),"-")))</f>
        <v>TBC</v>
      </c>
      <c r="W43" s="164" t="str">
        <f>IF(O43="TBC","TBC",IF(T43="","TBC",IF(OR(C43=Functionality!$H$3,(C43=Functionality!$I$3)),SUM(U43*H43*J43*L43*N43),"-")))</f>
        <v>TBC</v>
      </c>
      <c r="X43" s="164" t="str">
        <f>IF(P43="TBC","TBC",IF(T43="","TBC",IF(OR(C43=Functionality!$H$4,(C43=Functionality!$I$4)),SUM(T43*H43*J43*L43*N43),"-")))</f>
        <v>TBC</v>
      </c>
      <c r="Y43" s="164" t="str">
        <f>IF(P43="TBC","TBC",IF(T43="","TBC",IF(OR(C43=Functionality!$H$4,(C43=Functionality!$I$4)),SUM(U43*H43*J43*L43*N43),"-")))</f>
        <v>TBC</v>
      </c>
      <c r="Z43" s="164" t="str">
        <f>IF(Q43="TBC","TBC",IF(T43="","TBC",IF(OR(C43=Functionality!$H$5,(C43=Functionality!$I$5)),SUM(T43*H43*J43*L43*N43),"-")))</f>
        <v>TBC</v>
      </c>
      <c r="AA43" s="164" t="str">
        <f>IF(Q43="TBC","TBC",IF(T43="","TBC",IF(OR(C43=Functionality!$H$5,(C43=Functionality!$I$5)),SUM(U43*H43*J43*L43*N43),"-")))</f>
        <v>TBC</v>
      </c>
      <c r="AB43" s="67"/>
      <c r="AC43" s="92"/>
      <c r="AD43" s="92"/>
      <c r="AE43" s="158"/>
      <c r="AF43" s="159" t="str">
        <f t="shared" si="11"/>
        <v/>
      </c>
      <c r="AG43" s="62" t="str">
        <f>IF(AD43="","",VLOOKUP(AD43,'Habitat Matrix'!$B$2:$D$261,2,FALSE))</f>
        <v/>
      </c>
      <c r="AH43" s="71" t="str">
        <f>IF(AG43="","",VLOOKUP(AG43,Functionality!$B$11:$C$16,2,FALSE))</f>
        <v/>
      </c>
      <c r="AI43" s="63"/>
      <c r="AJ43" s="222" t="str">
        <f>IF(AI43="","",IF(OR(C43=Functionality!$I$5,'Unit Calculation'!C43=Functionality!$H$5),VLOOKUP(AI43,Functionality!$E$20:$F$26,2,FALSE),VLOOKUP(AI43,Functionality!$B$20:$C$26,2,FALSE)))</f>
        <v/>
      </c>
      <c r="AK43" s="63"/>
      <c r="AL43" s="222" t="str">
        <f>IF(AK43="","",VLOOKUP(AK43,Functionality!$B$30:$C$32,2,FALSE))</f>
        <v/>
      </c>
      <c r="AM43" s="63"/>
      <c r="AN43" s="222" t="str">
        <f>IF(AM43="","",VLOOKUP(AM43,Functionality!$B$36:$C$38,2,FALSE))</f>
        <v/>
      </c>
      <c r="AO43" s="223" t="str">
        <f>IF(OR(AF43="",AG43="",AI43="",AK43="",AM43=""),"TBC",IF(OR(C43=Functionality!$H$3,(C43=Functionality!$I$3)),SUM(AF43*AH43*AJ43*AL43*AN43),"-"))</f>
        <v>TBC</v>
      </c>
      <c r="AP43" s="223" t="str">
        <f>IF(OR(AF43="",AG43="",AI43="",AK43="",AM43=""),"TBC",IF(OR(C43=Functionality!$H$4,(C43=Functionality!$I$4)),SUM(AF43*AH43*AJ43*AL43*AN43),"-"))</f>
        <v>TBC</v>
      </c>
      <c r="AQ43" s="223" t="str">
        <f>IF(OR(AF43="",AG43="",AI43="",AK43="",AM43=""),"TBC",IF(OR(C43=Functionality!$H$5,(C43=Functionality!$I$5)),SUM(AF43*AH43*AJ43*AL43*AN43),"-"))</f>
        <v>TBC</v>
      </c>
      <c r="AR43" s="63"/>
      <c r="AS43" s="222" t="str">
        <f>IF(AR43="","",VLOOKUP(AR43,Table14[],2,FALSE))</f>
        <v/>
      </c>
      <c r="AT43" s="63"/>
      <c r="AU43" s="222" t="str">
        <f>IF(AT43="","",VLOOKUP(AT43,Table16[],2,FALSE))</f>
        <v/>
      </c>
      <c r="AV43" s="63"/>
      <c r="AW43" s="71" t="str">
        <f>IF('Project Details'!$E$15=Functionality!$C$4,1,IF(AV43="","",VLOOKUP(AV43,Table15[],2,FALSE)))</f>
        <v/>
      </c>
      <c r="AX43" s="164" t="str">
        <f t="shared" si="15"/>
        <v>TBC</v>
      </c>
      <c r="AY43" s="164" t="str">
        <f t="shared" si="16"/>
        <v>TBC</v>
      </c>
      <c r="AZ43" s="164" t="str">
        <f t="shared" si="17"/>
        <v>TBC</v>
      </c>
      <c r="BA43" s="164" t="str">
        <f t="shared" si="12"/>
        <v>TBC</v>
      </c>
      <c r="BB43" s="164" t="str">
        <f t="shared" si="13"/>
        <v>TBC</v>
      </c>
      <c r="BC43" s="164" t="str">
        <f t="shared" si="14"/>
        <v>TBC</v>
      </c>
      <c r="BD43" s="175" t="s">
        <v>88</v>
      </c>
      <c r="BE43" s="175" t="s">
        <v>88</v>
      </c>
      <c r="BF43" s="175" t="s">
        <v>88</v>
      </c>
      <c r="BG43" s="164" t="str">
        <f>IF(OR(AX43="-"),"-",IF($AC43=Functionality!$K$4,AX43,IF($AC43=Functionality!$K$3,BA43,IF(AC43=Functionality!$K$5,BD43,"TBC"))))</f>
        <v>TBC</v>
      </c>
      <c r="BH43" s="164" t="str">
        <f>IF(OR(AY43="-"),"-",IF($AC43=Functionality!$K$4,AY43,IF($AC43=Functionality!$K$3,BB43,IF(AD43=Functionality!$K$5,BE43,"TBC"))))</f>
        <v>TBC</v>
      </c>
      <c r="BI43" s="164" t="str">
        <f>IF(OR(AZ43="-"),"-",IF($AC43=Functionality!$K$4,AZ43,IF($AC43=Functionality!$K$3,BC43,IF(AE43=Functionality!$K$5,BF43,"TBC"))))</f>
        <v>TBC</v>
      </c>
      <c r="BJ43" s="173"/>
      <c r="BK43" s="164" t="str">
        <f t="shared" si="3"/>
        <v>TBC</v>
      </c>
      <c r="BL43" s="164" t="str">
        <f t="shared" si="4"/>
        <v>TBC</v>
      </c>
      <c r="BM43" s="164" t="str">
        <f t="shared" si="5"/>
        <v>TBC</v>
      </c>
      <c r="BN43" s="176"/>
      <c r="BO43" s="164" t="str">
        <f t="shared" si="6"/>
        <v>TBC</v>
      </c>
      <c r="BP43" s="164" t="str">
        <f t="shared" si="7"/>
        <v>TBC</v>
      </c>
      <c r="BQ43" s="164" t="str">
        <f t="shared" si="8"/>
        <v>TBC</v>
      </c>
      <c r="BR43" s="67"/>
      <c r="BS43" s="91"/>
      <c r="BT43" s="9"/>
    </row>
    <row r="44" spans="2:72" ht="30" customHeight="1" x14ac:dyDescent="0.5">
      <c r="B44" s="89">
        <v>33</v>
      </c>
      <c r="C44" s="92"/>
      <c r="D44" s="92"/>
      <c r="E44" s="158"/>
      <c r="F44" s="159" t="str">
        <f t="shared" si="9"/>
        <v/>
      </c>
      <c r="G44" s="62" t="str">
        <f>IF(D44="","",VLOOKUP(D44,'Habitat Matrix'!$B$2:$D$261,2,FALSE))</f>
        <v/>
      </c>
      <c r="H44" s="71" t="str">
        <f>IF(G44="","",VLOOKUP(G44,Functionality!$B$11:$C$16,2,FALSE))</f>
        <v/>
      </c>
      <c r="I44" s="63"/>
      <c r="J44" s="222" t="str">
        <f>IF(I44="","",IF(OR(C44=Functionality!$I$5,'Unit Calculation'!C44=Functionality!$H$5),VLOOKUP(I44,Functionality!$E$20:$F$26,2,FALSE),VLOOKUP(I44,Functionality!$B$20:$C$26,2,FALSE)))</f>
        <v/>
      </c>
      <c r="K44" s="63"/>
      <c r="L44" s="222" t="str">
        <f>IF(K44="","",VLOOKUP(K44,Functionality!$B$30:$C$32,2,FALSE))</f>
        <v/>
      </c>
      <c r="M44" s="63"/>
      <c r="N44" s="71" t="str">
        <f>IF(M44="","",VLOOKUP(M44,Functionality!$B$36:$C$38,2,FALSE))</f>
        <v/>
      </c>
      <c r="O44" s="164" t="str">
        <f>IF(OR(F44="",G44="",I44="",K44="",M44=""),"TBC",IF(OR(C44=Functionality!$H$3,(C44=Functionality!$I$3)),SUM(F44*H44*J44*L44*N44),"-"))</f>
        <v>TBC</v>
      </c>
      <c r="P44" s="164" t="str">
        <f>IF(OR(F44="",G44="",I44="",K44="",M44=""),"TBC",IF(OR(C44=Functionality!$H$4,(C44=Functionality!$I$4)),SUM(F44*H44*J44*L44*N44),"-"))</f>
        <v>TBC</v>
      </c>
      <c r="Q44" s="164" t="str">
        <f>IF(OR(F44="",G44="",I44="",K44="",M44=""),"TBC",IF(OR(C44=Functionality!$H$5,(C44=Functionality!$I$5)),SUM(F44*H44*J44*L44*N44),"-"))</f>
        <v>TBC</v>
      </c>
      <c r="R44" s="67"/>
      <c r="S44" s="158"/>
      <c r="T44" s="159" t="str">
        <f t="shared" si="10"/>
        <v/>
      </c>
      <c r="U44" s="164" t="str">
        <f t="shared" si="2"/>
        <v>TBC</v>
      </c>
      <c r="V44" s="164" t="str">
        <f>IF(O44="TBC","TBC",IF(T44="","TBC",IF(OR(C44=Functionality!$H$3,(C44=Functionality!$I$3)),SUM(T44*H44*J44*L44*N44),"-")))</f>
        <v>TBC</v>
      </c>
      <c r="W44" s="164" t="str">
        <f>IF(O44="TBC","TBC",IF(T44="","TBC",IF(OR(C44=Functionality!$H$3,(C44=Functionality!$I$3)),SUM(U44*H44*J44*L44*N44),"-")))</f>
        <v>TBC</v>
      </c>
      <c r="X44" s="164" t="str">
        <f>IF(P44="TBC","TBC",IF(T44="","TBC",IF(OR(C44=Functionality!$H$4,(C44=Functionality!$I$4)),SUM(T44*H44*J44*L44*N44),"-")))</f>
        <v>TBC</v>
      </c>
      <c r="Y44" s="164" t="str">
        <f>IF(P44="TBC","TBC",IF(T44="","TBC",IF(OR(C44=Functionality!$H$4,(C44=Functionality!$I$4)),SUM(U44*H44*J44*L44*N44),"-")))</f>
        <v>TBC</v>
      </c>
      <c r="Z44" s="164" t="str">
        <f>IF(Q44="TBC","TBC",IF(T44="","TBC",IF(OR(C44=Functionality!$H$5,(C44=Functionality!$I$5)),SUM(T44*H44*J44*L44*N44),"-")))</f>
        <v>TBC</v>
      </c>
      <c r="AA44" s="164" t="str">
        <f>IF(Q44="TBC","TBC",IF(T44="","TBC",IF(OR(C44=Functionality!$H$5,(C44=Functionality!$I$5)),SUM(U44*H44*J44*L44*N44),"-")))</f>
        <v>TBC</v>
      </c>
      <c r="AB44" s="67"/>
      <c r="AC44" s="92"/>
      <c r="AD44" s="92"/>
      <c r="AE44" s="158"/>
      <c r="AF44" s="159" t="str">
        <f t="shared" si="11"/>
        <v/>
      </c>
      <c r="AG44" s="62" t="str">
        <f>IF(AD44="","",VLOOKUP(AD44,'Habitat Matrix'!$B$2:$D$261,2,FALSE))</f>
        <v/>
      </c>
      <c r="AH44" s="71" t="str">
        <f>IF(AG44="","",VLOOKUP(AG44,Functionality!$B$11:$C$16,2,FALSE))</f>
        <v/>
      </c>
      <c r="AI44" s="63"/>
      <c r="AJ44" s="222" t="str">
        <f>IF(AI44="","",IF(OR(C44=Functionality!$I$5,'Unit Calculation'!C44=Functionality!$H$5),VLOOKUP(AI44,Functionality!$E$20:$F$26,2,FALSE),VLOOKUP(AI44,Functionality!$B$20:$C$26,2,FALSE)))</f>
        <v/>
      </c>
      <c r="AK44" s="63"/>
      <c r="AL44" s="222" t="str">
        <f>IF(AK44="","",VLOOKUP(AK44,Functionality!$B$30:$C$32,2,FALSE))</f>
        <v/>
      </c>
      <c r="AM44" s="63"/>
      <c r="AN44" s="222" t="str">
        <f>IF(AM44="","",VLOOKUP(AM44,Functionality!$B$36:$C$38,2,FALSE))</f>
        <v/>
      </c>
      <c r="AO44" s="223" t="str">
        <f>IF(OR(AF44="",AG44="",AI44="",AK44="",AM44=""),"TBC",IF(OR(C44=Functionality!$H$3,(C44=Functionality!$I$3)),SUM(AF44*AH44*AJ44*AL44*AN44),"-"))</f>
        <v>TBC</v>
      </c>
      <c r="AP44" s="223" t="str">
        <f>IF(OR(AF44="",AG44="",AI44="",AK44="",AM44=""),"TBC",IF(OR(C44=Functionality!$H$4,(C44=Functionality!$I$4)),SUM(AF44*AH44*AJ44*AL44*AN44),"-"))</f>
        <v>TBC</v>
      </c>
      <c r="AQ44" s="223" t="str">
        <f>IF(OR(AF44="",AG44="",AI44="",AK44="",AM44=""),"TBC",IF(OR(C44=Functionality!$H$5,(C44=Functionality!$I$5)),SUM(AF44*AH44*AJ44*AL44*AN44),"-"))</f>
        <v>TBC</v>
      </c>
      <c r="AR44" s="63"/>
      <c r="AS44" s="222" t="str">
        <f>IF(AR44="","",VLOOKUP(AR44,Table14[],2,FALSE))</f>
        <v/>
      </c>
      <c r="AT44" s="63"/>
      <c r="AU44" s="222" t="str">
        <f>IF(AT44="","",VLOOKUP(AT44,Table16[],2,FALSE))</f>
        <v/>
      </c>
      <c r="AV44" s="63"/>
      <c r="AW44" s="71" t="str">
        <f>IF('Project Details'!$E$15=Functionality!$C$4,1,IF(AV44="","",VLOOKUP(AV44,Table15[],2,FALSE)))</f>
        <v/>
      </c>
      <c r="AX44" s="164" t="str">
        <f t="shared" si="15"/>
        <v>TBC</v>
      </c>
      <c r="AY44" s="164" t="str">
        <f t="shared" si="16"/>
        <v>TBC</v>
      </c>
      <c r="AZ44" s="164" t="str">
        <f t="shared" si="17"/>
        <v>TBC</v>
      </c>
      <c r="BA44" s="164" t="str">
        <f t="shared" si="12"/>
        <v>TBC</v>
      </c>
      <c r="BB44" s="164" t="str">
        <f t="shared" si="13"/>
        <v>TBC</v>
      </c>
      <c r="BC44" s="164" t="str">
        <f t="shared" si="14"/>
        <v>TBC</v>
      </c>
      <c r="BD44" s="175" t="s">
        <v>88</v>
      </c>
      <c r="BE44" s="175" t="s">
        <v>88</v>
      </c>
      <c r="BF44" s="175" t="s">
        <v>88</v>
      </c>
      <c r="BG44" s="164" t="str">
        <f>IF(OR(AX44="-"),"-",IF($AC44=Functionality!$K$4,AX44,IF($AC44=Functionality!$K$3,BA44,IF(AC44=Functionality!$K$5,BD44,"TBC"))))</f>
        <v>TBC</v>
      </c>
      <c r="BH44" s="164" t="str">
        <f>IF(OR(AY44="-"),"-",IF($AC44=Functionality!$K$4,AY44,IF($AC44=Functionality!$K$3,BB44,IF(AD44=Functionality!$K$5,BE44,"TBC"))))</f>
        <v>TBC</v>
      </c>
      <c r="BI44" s="164" t="str">
        <f>IF(OR(AZ44="-"),"-",IF($AC44=Functionality!$K$4,AZ44,IF($AC44=Functionality!$K$3,BC44,IF(AE44=Functionality!$K$5,BF44,"TBC"))))</f>
        <v>TBC</v>
      </c>
      <c r="BJ44" s="173"/>
      <c r="BK44" s="164" t="str">
        <f t="shared" si="3"/>
        <v>TBC</v>
      </c>
      <c r="BL44" s="164" t="str">
        <f t="shared" si="4"/>
        <v>TBC</v>
      </c>
      <c r="BM44" s="164" t="str">
        <f t="shared" si="5"/>
        <v>TBC</v>
      </c>
      <c r="BN44" s="176"/>
      <c r="BO44" s="164" t="str">
        <f t="shared" si="6"/>
        <v>TBC</v>
      </c>
      <c r="BP44" s="164" t="str">
        <f t="shared" si="7"/>
        <v>TBC</v>
      </c>
      <c r="BQ44" s="164" t="str">
        <f t="shared" si="8"/>
        <v>TBC</v>
      </c>
      <c r="BR44" s="67"/>
      <c r="BS44" s="91"/>
      <c r="BT44" s="9"/>
    </row>
    <row r="45" spans="2:72" ht="30" customHeight="1" x14ac:dyDescent="0.5">
      <c r="B45" s="89">
        <v>34</v>
      </c>
      <c r="C45" s="92"/>
      <c r="D45" s="92"/>
      <c r="E45" s="158"/>
      <c r="F45" s="159" t="str">
        <f t="shared" si="9"/>
        <v/>
      </c>
      <c r="G45" s="62" t="str">
        <f>IF(D45="","",VLOOKUP(D45,'Habitat Matrix'!$B$2:$D$261,2,FALSE))</f>
        <v/>
      </c>
      <c r="H45" s="71" t="str">
        <f>IF(G45="","",VLOOKUP(G45,Functionality!$B$11:$C$16,2,FALSE))</f>
        <v/>
      </c>
      <c r="I45" s="63"/>
      <c r="J45" s="222" t="str">
        <f>IF(I45="","",IF(OR(C45=Functionality!$I$5,'Unit Calculation'!C45=Functionality!$H$5),VLOOKUP(I45,Functionality!$E$20:$F$26,2,FALSE),VLOOKUP(I45,Functionality!$B$20:$C$26,2,FALSE)))</f>
        <v/>
      </c>
      <c r="K45" s="63"/>
      <c r="L45" s="222" t="str">
        <f>IF(K45="","",VLOOKUP(K45,Functionality!$B$30:$C$32,2,FALSE))</f>
        <v/>
      </c>
      <c r="M45" s="63"/>
      <c r="N45" s="71" t="str">
        <f>IF(M45="","",VLOOKUP(M45,Functionality!$B$36:$C$38,2,FALSE))</f>
        <v/>
      </c>
      <c r="O45" s="164" t="str">
        <f>IF(OR(F45="",G45="",I45="",K45="",M45=""),"TBC",IF(OR(C45=Functionality!$H$3,(C45=Functionality!$I$3)),SUM(F45*H45*J45*L45*N45),"-"))</f>
        <v>TBC</v>
      </c>
      <c r="P45" s="164" t="str">
        <f>IF(OR(F45="",G45="",I45="",K45="",M45=""),"TBC",IF(OR(C45=Functionality!$H$4,(C45=Functionality!$I$4)),SUM(F45*H45*J45*L45*N45),"-"))</f>
        <v>TBC</v>
      </c>
      <c r="Q45" s="164" t="str">
        <f>IF(OR(F45="",G45="",I45="",K45="",M45=""),"TBC",IF(OR(C45=Functionality!$H$5,(C45=Functionality!$I$5)),SUM(F45*H45*J45*L45*N45),"-"))</f>
        <v>TBC</v>
      </c>
      <c r="R45" s="67"/>
      <c r="S45" s="158"/>
      <c r="T45" s="159" t="str">
        <f t="shared" si="10"/>
        <v/>
      </c>
      <c r="U45" s="164" t="str">
        <f t="shared" si="2"/>
        <v>TBC</v>
      </c>
      <c r="V45" s="164" t="str">
        <f>IF(O45="TBC","TBC",IF(T45="","TBC",IF(OR(C45=Functionality!$H$3,(C45=Functionality!$I$3)),SUM(T45*H45*J45*L45*N45),"-")))</f>
        <v>TBC</v>
      </c>
      <c r="W45" s="164" t="str">
        <f>IF(O45="TBC","TBC",IF(T45="","TBC",IF(OR(C45=Functionality!$H$3,(C45=Functionality!$I$3)),SUM(U45*H45*J45*L45*N45),"-")))</f>
        <v>TBC</v>
      </c>
      <c r="X45" s="164" t="str">
        <f>IF(P45="TBC","TBC",IF(T45="","TBC",IF(OR(C45=Functionality!$H$4,(C45=Functionality!$I$4)),SUM(T45*H45*J45*L45*N45),"-")))</f>
        <v>TBC</v>
      </c>
      <c r="Y45" s="164" t="str">
        <f>IF(P45="TBC","TBC",IF(T45="","TBC",IF(OR(C45=Functionality!$H$4,(C45=Functionality!$I$4)),SUM(U45*H45*J45*L45*N45),"-")))</f>
        <v>TBC</v>
      </c>
      <c r="Z45" s="164" t="str">
        <f>IF(Q45="TBC","TBC",IF(T45="","TBC",IF(OR(C45=Functionality!$H$5,(C45=Functionality!$I$5)),SUM(T45*H45*J45*L45*N45),"-")))</f>
        <v>TBC</v>
      </c>
      <c r="AA45" s="164" t="str">
        <f>IF(Q45="TBC","TBC",IF(T45="","TBC",IF(OR(C45=Functionality!$H$5,(C45=Functionality!$I$5)),SUM(U45*H45*J45*L45*N45),"-")))</f>
        <v>TBC</v>
      </c>
      <c r="AB45" s="67"/>
      <c r="AC45" s="92"/>
      <c r="AD45" s="92"/>
      <c r="AE45" s="158"/>
      <c r="AF45" s="159" t="str">
        <f t="shared" si="11"/>
        <v/>
      </c>
      <c r="AG45" s="62" t="str">
        <f>IF(AD45="","",VLOOKUP(AD45,'Habitat Matrix'!$B$2:$D$261,2,FALSE))</f>
        <v/>
      </c>
      <c r="AH45" s="71" t="str">
        <f>IF(AG45="","",VLOOKUP(AG45,Functionality!$B$11:$C$16,2,FALSE))</f>
        <v/>
      </c>
      <c r="AI45" s="63"/>
      <c r="AJ45" s="222" t="str">
        <f>IF(AI45="","",IF(OR(C45=Functionality!$I$5,'Unit Calculation'!C45=Functionality!$H$5),VLOOKUP(AI45,Functionality!$E$20:$F$26,2,FALSE),VLOOKUP(AI45,Functionality!$B$20:$C$26,2,FALSE)))</f>
        <v/>
      </c>
      <c r="AK45" s="63"/>
      <c r="AL45" s="222" t="str">
        <f>IF(AK45="","",VLOOKUP(AK45,Functionality!$B$30:$C$32,2,FALSE))</f>
        <v/>
      </c>
      <c r="AM45" s="63"/>
      <c r="AN45" s="222" t="str">
        <f>IF(AM45="","",VLOOKUP(AM45,Functionality!$B$36:$C$38,2,FALSE))</f>
        <v/>
      </c>
      <c r="AO45" s="223" t="str">
        <f>IF(OR(AF45="",AG45="",AI45="",AK45="",AM45=""),"TBC",IF(OR(C45=Functionality!$H$3,(C45=Functionality!$I$3)),SUM(AF45*AH45*AJ45*AL45*AN45),"-"))</f>
        <v>TBC</v>
      </c>
      <c r="AP45" s="223" t="str">
        <f>IF(OR(AF45="",AG45="",AI45="",AK45="",AM45=""),"TBC",IF(OR(C45=Functionality!$H$4,(C45=Functionality!$I$4)),SUM(AF45*AH45*AJ45*AL45*AN45),"-"))</f>
        <v>TBC</v>
      </c>
      <c r="AQ45" s="223" t="str">
        <f>IF(OR(AF45="",AG45="",AI45="",AK45="",AM45=""),"TBC",IF(OR(C45=Functionality!$H$5,(C45=Functionality!$I$5)),SUM(AF45*AH45*AJ45*AL45*AN45),"-"))</f>
        <v>TBC</v>
      </c>
      <c r="AR45" s="63"/>
      <c r="AS45" s="222" t="str">
        <f>IF(AR45="","",VLOOKUP(AR45,Table14[],2,FALSE))</f>
        <v/>
      </c>
      <c r="AT45" s="63"/>
      <c r="AU45" s="222" t="str">
        <f>IF(AT45="","",VLOOKUP(AT45,Table16[],2,FALSE))</f>
        <v/>
      </c>
      <c r="AV45" s="63"/>
      <c r="AW45" s="71" t="str">
        <f>IF('Project Details'!$E$15=Functionality!$C$4,1,IF(AV45="","",VLOOKUP(AV45,Table15[],2,FALSE)))</f>
        <v/>
      </c>
      <c r="AX45" s="164" t="str">
        <f t="shared" si="15"/>
        <v>TBC</v>
      </c>
      <c r="AY45" s="164" t="str">
        <f t="shared" si="16"/>
        <v>TBC</v>
      </c>
      <c r="AZ45" s="164" t="str">
        <f t="shared" si="17"/>
        <v>TBC</v>
      </c>
      <c r="BA45" s="164" t="str">
        <f t="shared" si="12"/>
        <v>TBC</v>
      </c>
      <c r="BB45" s="164" t="str">
        <f t="shared" si="13"/>
        <v>TBC</v>
      </c>
      <c r="BC45" s="164" t="str">
        <f t="shared" si="14"/>
        <v>TBC</v>
      </c>
      <c r="BD45" s="175" t="s">
        <v>88</v>
      </c>
      <c r="BE45" s="175" t="s">
        <v>88</v>
      </c>
      <c r="BF45" s="175" t="s">
        <v>88</v>
      </c>
      <c r="BG45" s="164" t="str">
        <f>IF(OR(AX45="-"),"-",IF($AC45=Functionality!$K$4,AX45,IF($AC45=Functionality!$K$3,BA45,IF(AC45=Functionality!$K$5,BD45,"TBC"))))</f>
        <v>TBC</v>
      </c>
      <c r="BH45" s="164" t="str">
        <f>IF(OR(AY45="-"),"-",IF($AC45=Functionality!$K$4,AY45,IF($AC45=Functionality!$K$3,BB45,IF(AD45=Functionality!$K$5,BE45,"TBC"))))</f>
        <v>TBC</v>
      </c>
      <c r="BI45" s="164" t="str">
        <f>IF(OR(AZ45="-"),"-",IF($AC45=Functionality!$K$4,AZ45,IF($AC45=Functionality!$K$3,BC45,IF(AE45=Functionality!$K$5,BF45,"TBC"))))</f>
        <v>TBC</v>
      </c>
      <c r="BJ45" s="173"/>
      <c r="BK45" s="164" t="str">
        <f t="shared" si="3"/>
        <v>TBC</v>
      </c>
      <c r="BL45" s="164" t="str">
        <f t="shared" si="4"/>
        <v>TBC</v>
      </c>
      <c r="BM45" s="164" t="str">
        <f t="shared" si="5"/>
        <v>TBC</v>
      </c>
      <c r="BN45" s="176"/>
      <c r="BO45" s="164" t="str">
        <f t="shared" si="6"/>
        <v>TBC</v>
      </c>
      <c r="BP45" s="164" t="str">
        <f t="shared" si="7"/>
        <v>TBC</v>
      </c>
      <c r="BQ45" s="164" t="str">
        <f t="shared" si="8"/>
        <v>TBC</v>
      </c>
      <c r="BR45" s="67"/>
      <c r="BS45" s="91"/>
      <c r="BT45" s="9"/>
    </row>
    <row r="46" spans="2:72" ht="30" customHeight="1" x14ac:dyDescent="0.5">
      <c r="B46" s="89">
        <v>35</v>
      </c>
      <c r="C46" s="92"/>
      <c r="D46" s="92"/>
      <c r="E46" s="158"/>
      <c r="F46" s="159" t="str">
        <f t="shared" si="9"/>
        <v/>
      </c>
      <c r="G46" s="62" t="str">
        <f>IF(D46="","",VLOOKUP(D46,'Habitat Matrix'!$B$2:$D$261,2,FALSE))</f>
        <v/>
      </c>
      <c r="H46" s="71" t="str">
        <f>IF(G46="","",VLOOKUP(G46,Functionality!$B$11:$C$16,2,FALSE))</f>
        <v/>
      </c>
      <c r="I46" s="63"/>
      <c r="J46" s="222" t="str">
        <f>IF(I46="","",IF(OR(C46=Functionality!$I$5,'Unit Calculation'!C46=Functionality!$H$5),VLOOKUP(I46,Functionality!$E$20:$F$26,2,FALSE),VLOOKUP(I46,Functionality!$B$20:$C$26,2,FALSE)))</f>
        <v/>
      </c>
      <c r="K46" s="63"/>
      <c r="L46" s="222" t="str">
        <f>IF(K46="","",VLOOKUP(K46,Functionality!$B$30:$C$32,2,FALSE))</f>
        <v/>
      </c>
      <c r="M46" s="63"/>
      <c r="N46" s="71" t="str">
        <f>IF(M46="","",VLOOKUP(M46,Functionality!$B$36:$C$38,2,FALSE))</f>
        <v/>
      </c>
      <c r="O46" s="164" t="str">
        <f>IF(OR(F46="",G46="",I46="",K46="",M46=""),"TBC",IF(OR(C46=Functionality!$H$3,(C46=Functionality!$I$3)),SUM(F46*H46*J46*L46*N46),"-"))</f>
        <v>TBC</v>
      </c>
      <c r="P46" s="164" t="str">
        <f>IF(OR(F46="",G46="",I46="",K46="",M46=""),"TBC",IF(OR(C46=Functionality!$H$4,(C46=Functionality!$I$4)),SUM(F46*H46*J46*L46*N46),"-"))</f>
        <v>TBC</v>
      </c>
      <c r="Q46" s="164" t="str">
        <f>IF(OR(F46="",G46="",I46="",K46="",M46=""),"TBC",IF(OR(C46=Functionality!$H$5,(C46=Functionality!$I$5)),SUM(F46*H46*J46*L46*N46),"-"))</f>
        <v>TBC</v>
      </c>
      <c r="R46" s="67"/>
      <c r="S46" s="158"/>
      <c r="T46" s="159" t="str">
        <f t="shared" si="10"/>
        <v/>
      </c>
      <c r="U46" s="164" t="str">
        <f t="shared" si="2"/>
        <v>TBC</v>
      </c>
      <c r="V46" s="164" t="str">
        <f>IF(O46="TBC","TBC",IF(T46="","TBC",IF(OR(C46=Functionality!$H$3,(C46=Functionality!$I$3)),SUM(T46*H46*J46*L46*N46),"-")))</f>
        <v>TBC</v>
      </c>
      <c r="W46" s="164" t="str">
        <f>IF(O46="TBC","TBC",IF(T46="","TBC",IF(OR(C46=Functionality!$H$3,(C46=Functionality!$I$3)),SUM(U46*H46*J46*L46*N46),"-")))</f>
        <v>TBC</v>
      </c>
      <c r="X46" s="164" t="str">
        <f>IF(P46="TBC","TBC",IF(T46="","TBC",IF(OR(C46=Functionality!$H$4,(C46=Functionality!$I$4)),SUM(T46*H46*J46*L46*N46),"-")))</f>
        <v>TBC</v>
      </c>
      <c r="Y46" s="164" t="str">
        <f>IF(P46="TBC","TBC",IF(T46="","TBC",IF(OR(C46=Functionality!$H$4,(C46=Functionality!$I$4)),SUM(U46*H46*J46*L46*N46),"-")))</f>
        <v>TBC</v>
      </c>
      <c r="Z46" s="164" t="str">
        <f>IF(Q46="TBC","TBC",IF(T46="","TBC",IF(OR(C46=Functionality!$H$5,(C46=Functionality!$I$5)),SUM(T46*H46*J46*L46*N46),"-")))</f>
        <v>TBC</v>
      </c>
      <c r="AA46" s="164" t="str">
        <f>IF(Q46="TBC","TBC",IF(T46="","TBC",IF(OR(C46=Functionality!$H$5,(C46=Functionality!$I$5)),SUM(U46*H46*J46*L46*N46),"-")))</f>
        <v>TBC</v>
      </c>
      <c r="AB46" s="67"/>
      <c r="AC46" s="92"/>
      <c r="AD46" s="92"/>
      <c r="AE46" s="158"/>
      <c r="AF46" s="159" t="str">
        <f t="shared" si="11"/>
        <v/>
      </c>
      <c r="AG46" s="62" t="str">
        <f>IF(AD46="","",VLOOKUP(AD46,'Habitat Matrix'!$B$2:$D$261,2,FALSE))</f>
        <v/>
      </c>
      <c r="AH46" s="71" t="str">
        <f>IF(AG46="","",VLOOKUP(AG46,Functionality!$B$11:$C$16,2,FALSE))</f>
        <v/>
      </c>
      <c r="AI46" s="63"/>
      <c r="AJ46" s="222" t="str">
        <f>IF(AI46="","",IF(OR(C46=Functionality!$I$5,'Unit Calculation'!C46=Functionality!$H$5),VLOOKUP(AI46,Functionality!$E$20:$F$26,2,FALSE),VLOOKUP(AI46,Functionality!$B$20:$C$26,2,FALSE)))</f>
        <v/>
      </c>
      <c r="AK46" s="63"/>
      <c r="AL46" s="222" t="str">
        <f>IF(AK46="","",VLOOKUP(AK46,Functionality!$B$30:$C$32,2,FALSE))</f>
        <v/>
      </c>
      <c r="AM46" s="63"/>
      <c r="AN46" s="222" t="str">
        <f>IF(AM46="","",VLOOKUP(AM46,Functionality!$B$36:$C$38,2,FALSE))</f>
        <v/>
      </c>
      <c r="AO46" s="223" t="str">
        <f>IF(OR(AF46="",AG46="",AI46="",AK46="",AM46=""),"TBC",IF(OR(C46=Functionality!$H$3,(C46=Functionality!$I$3)),SUM(AF46*AH46*AJ46*AL46*AN46),"-"))</f>
        <v>TBC</v>
      </c>
      <c r="AP46" s="223" t="str">
        <f>IF(OR(AF46="",AG46="",AI46="",AK46="",AM46=""),"TBC",IF(OR(C46=Functionality!$H$4,(C46=Functionality!$I$4)),SUM(AF46*AH46*AJ46*AL46*AN46),"-"))</f>
        <v>TBC</v>
      </c>
      <c r="AQ46" s="223" t="str">
        <f>IF(OR(AF46="",AG46="",AI46="",AK46="",AM46=""),"TBC",IF(OR(C46=Functionality!$H$5,(C46=Functionality!$I$5)),SUM(AF46*AH46*AJ46*AL46*AN46),"-"))</f>
        <v>TBC</v>
      </c>
      <c r="AR46" s="63"/>
      <c r="AS46" s="222" t="str">
        <f>IF(AR46="","",VLOOKUP(AR46,Table14[],2,FALSE))</f>
        <v/>
      </c>
      <c r="AT46" s="63"/>
      <c r="AU46" s="222" t="str">
        <f>IF(AT46="","",VLOOKUP(AT46,Table16[],2,FALSE))</f>
        <v/>
      </c>
      <c r="AV46" s="63"/>
      <c r="AW46" s="71" t="str">
        <f>IF('Project Details'!$E$15=Functionality!$C$4,1,IF(AV46="","",VLOOKUP(AV46,Table15[],2,FALSE)))</f>
        <v/>
      </c>
      <c r="AX46" s="164" t="str">
        <f t="shared" si="15"/>
        <v>TBC</v>
      </c>
      <c r="AY46" s="164" t="str">
        <f t="shared" si="16"/>
        <v>TBC</v>
      </c>
      <c r="AZ46" s="164" t="str">
        <f t="shared" si="17"/>
        <v>TBC</v>
      </c>
      <c r="BA46" s="164" t="str">
        <f t="shared" si="12"/>
        <v>TBC</v>
      </c>
      <c r="BB46" s="164" t="str">
        <f t="shared" si="13"/>
        <v>TBC</v>
      </c>
      <c r="BC46" s="164" t="str">
        <f t="shared" si="14"/>
        <v>TBC</v>
      </c>
      <c r="BD46" s="175" t="s">
        <v>88</v>
      </c>
      <c r="BE46" s="175" t="s">
        <v>88</v>
      </c>
      <c r="BF46" s="175" t="s">
        <v>88</v>
      </c>
      <c r="BG46" s="164" t="str">
        <f>IF(OR(AX46="-"),"-",IF($AC46=Functionality!$K$4,AX46,IF($AC46=Functionality!$K$3,BA46,IF(AC46=Functionality!$K$5,BD46,"TBC"))))</f>
        <v>TBC</v>
      </c>
      <c r="BH46" s="164" t="str">
        <f>IF(OR(AY46="-"),"-",IF($AC46=Functionality!$K$4,AY46,IF($AC46=Functionality!$K$3,BB46,IF(AD46=Functionality!$K$5,BE46,"TBC"))))</f>
        <v>TBC</v>
      </c>
      <c r="BI46" s="164" t="str">
        <f>IF(OR(AZ46="-"),"-",IF($AC46=Functionality!$K$4,AZ46,IF($AC46=Functionality!$K$3,BC46,IF(AE46=Functionality!$K$5,BF46,"TBC"))))</f>
        <v>TBC</v>
      </c>
      <c r="BJ46" s="173"/>
      <c r="BK46" s="164" t="str">
        <f t="shared" si="3"/>
        <v>TBC</v>
      </c>
      <c r="BL46" s="164" t="str">
        <f t="shared" si="4"/>
        <v>TBC</v>
      </c>
      <c r="BM46" s="164" t="str">
        <f t="shared" si="5"/>
        <v>TBC</v>
      </c>
      <c r="BN46" s="176"/>
      <c r="BO46" s="164" t="str">
        <f t="shared" si="6"/>
        <v>TBC</v>
      </c>
      <c r="BP46" s="164" t="str">
        <f t="shared" si="7"/>
        <v>TBC</v>
      </c>
      <c r="BQ46" s="164" t="str">
        <f t="shared" si="8"/>
        <v>TBC</v>
      </c>
      <c r="BR46" s="67"/>
      <c r="BS46" s="91"/>
      <c r="BT46" s="9"/>
    </row>
    <row r="47" spans="2:72" ht="30" customHeight="1" x14ac:dyDescent="0.5">
      <c r="B47" s="89">
        <v>36</v>
      </c>
      <c r="C47" s="92"/>
      <c r="D47" s="92"/>
      <c r="E47" s="158"/>
      <c r="F47" s="159" t="str">
        <f t="shared" si="9"/>
        <v/>
      </c>
      <c r="G47" s="62" t="str">
        <f>IF(D47="","",VLOOKUP(D47,'Habitat Matrix'!$B$2:$D$261,2,FALSE))</f>
        <v/>
      </c>
      <c r="H47" s="71" t="str">
        <f>IF(G47="","",VLOOKUP(G47,Functionality!$B$11:$C$16,2,FALSE))</f>
        <v/>
      </c>
      <c r="I47" s="63"/>
      <c r="J47" s="222" t="str">
        <f>IF(I47="","",IF(OR(C47=Functionality!$I$5,'Unit Calculation'!C47=Functionality!$H$5),VLOOKUP(I47,Functionality!$E$20:$F$26,2,FALSE),VLOOKUP(I47,Functionality!$B$20:$C$26,2,FALSE)))</f>
        <v/>
      </c>
      <c r="K47" s="63"/>
      <c r="L47" s="222" t="str">
        <f>IF(K47="","",VLOOKUP(K47,Functionality!$B$30:$C$32,2,FALSE))</f>
        <v/>
      </c>
      <c r="M47" s="63"/>
      <c r="N47" s="71" t="str">
        <f>IF(M47="","",VLOOKUP(M47,Functionality!$B$36:$C$38,2,FALSE))</f>
        <v/>
      </c>
      <c r="O47" s="164" t="str">
        <f>IF(OR(F47="",G47="",I47="",K47="",M47=""),"TBC",IF(OR(C47=Functionality!$H$3,(C47=Functionality!$I$3)),SUM(F47*H47*J47*L47*N47),"-"))</f>
        <v>TBC</v>
      </c>
      <c r="P47" s="164" t="str">
        <f>IF(OR(F47="",G47="",I47="",K47="",M47=""),"TBC",IF(OR(C47=Functionality!$H$4,(C47=Functionality!$I$4)),SUM(F47*H47*J47*L47*N47),"-"))</f>
        <v>TBC</v>
      </c>
      <c r="Q47" s="164" t="str">
        <f>IF(OR(F47="",G47="",I47="",K47="",M47=""),"TBC",IF(OR(C47=Functionality!$H$5,(C47=Functionality!$I$5)),SUM(F47*H47*J47*L47*N47),"-"))</f>
        <v>TBC</v>
      </c>
      <c r="R47" s="67"/>
      <c r="S47" s="158"/>
      <c r="T47" s="159" t="str">
        <f t="shared" si="10"/>
        <v/>
      </c>
      <c r="U47" s="164" t="str">
        <f t="shared" si="2"/>
        <v>TBC</v>
      </c>
      <c r="V47" s="164" t="str">
        <f>IF(O47="TBC","TBC",IF(T47="","TBC",IF(OR(C47=Functionality!$H$3,(C47=Functionality!$I$3)),SUM(T47*H47*J47*L47*N47),"-")))</f>
        <v>TBC</v>
      </c>
      <c r="W47" s="164" t="str">
        <f>IF(O47="TBC","TBC",IF(T47="","TBC",IF(OR(C47=Functionality!$H$3,(C47=Functionality!$I$3)),SUM(U47*H47*J47*L47*N47),"-")))</f>
        <v>TBC</v>
      </c>
      <c r="X47" s="164" t="str">
        <f>IF(P47="TBC","TBC",IF(T47="","TBC",IF(OR(C47=Functionality!$H$4,(C47=Functionality!$I$4)),SUM(T47*H47*J47*L47*N47),"-")))</f>
        <v>TBC</v>
      </c>
      <c r="Y47" s="164" t="str">
        <f>IF(P47="TBC","TBC",IF(T47="","TBC",IF(OR(C47=Functionality!$H$4,(C47=Functionality!$I$4)),SUM(U47*H47*J47*L47*N47),"-")))</f>
        <v>TBC</v>
      </c>
      <c r="Z47" s="164" t="str">
        <f>IF(Q47="TBC","TBC",IF(T47="","TBC",IF(OR(C47=Functionality!$H$5,(C47=Functionality!$I$5)),SUM(T47*H47*J47*L47*N47),"-")))</f>
        <v>TBC</v>
      </c>
      <c r="AA47" s="164" t="str">
        <f>IF(Q47="TBC","TBC",IF(T47="","TBC",IF(OR(C47=Functionality!$H$5,(C47=Functionality!$I$5)),SUM(U47*H47*J47*L47*N47),"-")))</f>
        <v>TBC</v>
      </c>
      <c r="AB47" s="67"/>
      <c r="AC47" s="92"/>
      <c r="AD47" s="92"/>
      <c r="AE47" s="158"/>
      <c r="AF47" s="159" t="str">
        <f t="shared" si="11"/>
        <v/>
      </c>
      <c r="AG47" s="62" t="str">
        <f>IF(AD47="","",VLOOKUP(AD47,'Habitat Matrix'!$B$2:$D$261,2,FALSE))</f>
        <v/>
      </c>
      <c r="AH47" s="71" t="str">
        <f>IF(AG47="","",VLOOKUP(AG47,Functionality!$B$11:$C$16,2,FALSE))</f>
        <v/>
      </c>
      <c r="AI47" s="63"/>
      <c r="AJ47" s="222" t="str">
        <f>IF(AI47="","",IF(OR(C47=Functionality!$I$5,'Unit Calculation'!C47=Functionality!$H$5),VLOOKUP(AI47,Functionality!$E$20:$F$26,2,FALSE),VLOOKUP(AI47,Functionality!$B$20:$C$26,2,FALSE)))</f>
        <v/>
      </c>
      <c r="AK47" s="63"/>
      <c r="AL47" s="222" t="str">
        <f>IF(AK47="","",VLOOKUP(AK47,Functionality!$B$30:$C$32,2,FALSE))</f>
        <v/>
      </c>
      <c r="AM47" s="63"/>
      <c r="AN47" s="222" t="str">
        <f>IF(AM47="","",VLOOKUP(AM47,Functionality!$B$36:$C$38,2,FALSE))</f>
        <v/>
      </c>
      <c r="AO47" s="223" t="str">
        <f>IF(OR(AF47="",AG47="",AI47="",AK47="",AM47=""),"TBC",IF(OR(C47=Functionality!$H$3,(C47=Functionality!$I$3)),SUM(AF47*AH47*AJ47*AL47*AN47),"-"))</f>
        <v>TBC</v>
      </c>
      <c r="AP47" s="223" t="str">
        <f>IF(OR(AF47="",AG47="",AI47="",AK47="",AM47=""),"TBC",IF(OR(C47=Functionality!$H$4,(C47=Functionality!$I$4)),SUM(AF47*AH47*AJ47*AL47*AN47),"-"))</f>
        <v>TBC</v>
      </c>
      <c r="AQ47" s="223" t="str">
        <f>IF(OR(AF47="",AG47="",AI47="",AK47="",AM47=""),"TBC",IF(OR(C47=Functionality!$H$5,(C47=Functionality!$I$5)),SUM(AF47*AH47*AJ47*AL47*AN47),"-"))</f>
        <v>TBC</v>
      </c>
      <c r="AR47" s="63"/>
      <c r="AS47" s="222" t="str">
        <f>IF(AR47="","",VLOOKUP(AR47,Table14[],2,FALSE))</f>
        <v/>
      </c>
      <c r="AT47" s="63"/>
      <c r="AU47" s="222" t="str">
        <f>IF(AT47="","",VLOOKUP(AT47,Table16[],2,FALSE))</f>
        <v/>
      </c>
      <c r="AV47" s="63"/>
      <c r="AW47" s="71" t="str">
        <f>IF('Project Details'!$E$15=Functionality!$C$4,1,IF(AV47="","",VLOOKUP(AV47,Table15[],2,FALSE)))</f>
        <v/>
      </c>
      <c r="AX47" s="164" t="str">
        <f t="shared" si="15"/>
        <v>TBC</v>
      </c>
      <c r="AY47" s="164" t="str">
        <f t="shared" si="16"/>
        <v>TBC</v>
      </c>
      <c r="AZ47" s="164" t="str">
        <f t="shared" si="17"/>
        <v>TBC</v>
      </c>
      <c r="BA47" s="164" t="str">
        <f t="shared" si="12"/>
        <v>TBC</v>
      </c>
      <c r="BB47" s="164" t="str">
        <f t="shared" si="13"/>
        <v>TBC</v>
      </c>
      <c r="BC47" s="164" t="str">
        <f t="shared" si="14"/>
        <v>TBC</v>
      </c>
      <c r="BD47" s="175" t="s">
        <v>88</v>
      </c>
      <c r="BE47" s="175" t="s">
        <v>88</v>
      </c>
      <c r="BF47" s="175" t="s">
        <v>88</v>
      </c>
      <c r="BG47" s="164" t="str">
        <f>IF(OR(AX47="-"),"-",IF($AC47=Functionality!$K$4,AX47,IF($AC47=Functionality!$K$3,BA47,IF(AC47=Functionality!$K$5,BD47,"TBC"))))</f>
        <v>TBC</v>
      </c>
      <c r="BH47" s="164" t="str">
        <f>IF(OR(AY47="-"),"-",IF($AC47=Functionality!$K$4,AY47,IF($AC47=Functionality!$K$3,BB47,IF(AD47=Functionality!$K$5,BE47,"TBC"))))</f>
        <v>TBC</v>
      </c>
      <c r="BI47" s="164" t="str">
        <f>IF(OR(AZ47="-"),"-",IF($AC47=Functionality!$K$4,AZ47,IF($AC47=Functionality!$K$3,BC47,IF(AE47=Functionality!$K$5,BF47,"TBC"))))</f>
        <v>TBC</v>
      </c>
      <c r="BJ47" s="173"/>
      <c r="BK47" s="164" t="str">
        <f t="shared" si="3"/>
        <v>TBC</v>
      </c>
      <c r="BL47" s="164" t="str">
        <f t="shared" si="4"/>
        <v>TBC</v>
      </c>
      <c r="BM47" s="164" t="str">
        <f t="shared" si="5"/>
        <v>TBC</v>
      </c>
      <c r="BN47" s="176"/>
      <c r="BO47" s="164" t="str">
        <f t="shared" si="6"/>
        <v>TBC</v>
      </c>
      <c r="BP47" s="164" t="str">
        <f t="shared" si="7"/>
        <v>TBC</v>
      </c>
      <c r="BQ47" s="164" t="str">
        <f t="shared" si="8"/>
        <v>TBC</v>
      </c>
      <c r="BR47" s="67"/>
      <c r="BS47" s="91"/>
      <c r="BT47" s="9"/>
    </row>
    <row r="48" spans="2:72" ht="30" customHeight="1" x14ac:dyDescent="0.5">
      <c r="B48" s="89">
        <v>37</v>
      </c>
      <c r="C48" s="92"/>
      <c r="D48" s="92"/>
      <c r="E48" s="158"/>
      <c r="F48" s="159" t="str">
        <f t="shared" si="9"/>
        <v/>
      </c>
      <c r="G48" s="62" t="str">
        <f>IF(D48="","",VLOOKUP(D48,'Habitat Matrix'!$B$2:$D$261,2,FALSE))</f>
        <v/>
      </c>
      <c r="H48" s="71" t="str">
        <f>IF(G48="","",VLOOKUP(G48,Functionality!$B$11:$C$16,2,FALSE))</f>
        <v/>
      </c>
      <c r="I48" s="63"/>
      <c r="J48" s="222" t="str">
        <f>IF(I48="","",IF(OR(C48=Functionality!$I$5,'Unit Calculation'!C48=Functionality!$H$5),VLOOKUP(I48,Functionality!$E$20:$F$26,2,FALSE),VLOOKUP(I48,Functionality!$B$20:$C$26,2,FALSE)))</f>
        <v/>
      </c>
      <c r="K48" s="63"/>
      <c r="L48" s="222" t="str">
        <f>IF(K48="","",VLOOKUP(K48,Functionality!$B$30:$C$32,2,FALSE))</f>
        <v/>
      </c>
      <c r="M48" s="63"/>
      <c r="N48" s="71" t="str">
        <f>IF(M48="","",VLOOKUP(M48,Functionality!$B$36:$C$38,2,FALSE))</f>
        <v/>
      </c>
      <c r="O48" s="164" t="str">
        <f>IF(OR(F48="",G48="",I48="",K48="",M48=""),"TBC",IF(OR(C48=Functionality!$H$3,(C48=Functionality!$I$3)),SUM(F48*H48*J48*L48*N48),"-"))</f>
        <v>TBC</v>
      </c>
      <c r="P48" s="164" t="str">
        <f>IF(OR(F48="",G48="",I48="",K48="",M48=""),"TBC",IF(OR(C48=Functionality!$H$4,(C48=Functionality!$I$4)),SUM(F48*H48*J48*L48*N48),"-"))</f>
        <v>TBC</v>
      </c>
      <c r="Q48" s="164" t="str">
        <f>IF(OR(F48="",G48="",I48="",K48="",M48=""),"TBC",IF(OR(C48=Functionality!$H$5,(C48=Functionality!$I$5)),SUM(F48*H48*J48*L48*N48),"-"))</f>
        <v>TBC</v>
      </c>
      <c r="R48" s="67"/>
      <c r="S48" s="158"/>
      <c r="T48" s="159" t="str">
        <f t="shared" si="10"/>
        <v/>
      </c>
      <c r="U48" s="164" t="str">
        <f t="shared" si="2"/>
        <v>TBC</v>
      </c>
      <c r="V48" s="164" t="str">
        <f>IF(O48="TBC","TBC",IF(T48="","TBC",IF(OR(C48=Functionality!$H$3,(C48=Functionality!$I$3)),SUM(T48*H48*J48*L48*N48),"-")))</f>
        <v>TBC</v>
      </c>
      <c r="W48" s="164" t="str">
        <f>IF(O48="TBC","TBC",IF(T48="","TBC",IF(OR(C48=Functionality!$H$3,(C48=Functionality!$I$3)),SUM(U48*H48*J48*L48*N48),"-")))</f>
        <v>TBC</v>
      </c>
      <c r="X48" s="164" t="str">
        <f>IF(P48="TBC","TBC",IF(T48="","TBC",IF(OR(C48=Functionality!$H$4,(C48=Functionality!$I$4)),SUM(T48*H48*J48*L48*N48),"-")))</f>
        <v>TBC</v>
      </c>
      <c r="Y48" s="164" t="str">
        <f>IF(P48="TBC","TBC",IF(T48="","TBC",IF(OR(C48=Functionality!$H$4,(C48=Functionality!$I$4)),SUM(U48*H48*J48*L48*N48),"-")))</f>
        <v>TBC</v>
      </c>
      <c r="Z48" s="164" t="str">
        <f>IF(Q48="TBC","TBC",IF(T48="","TBC",IF(OR(C48=Functionality!$H$5,(C48=Functionality!$I$5)),SUM(T48*H48*J48*L48*N48),"-")))</f>
        <v>TBC</v>
      </c>
      <c r="AA48" s="164" t="str">
        <f>IF(Q48="TBC","TBC",IF(T48="","TBC",IF(OR(C48=Functionality!$H$5,(C48=Functionality!$I$5)),SUM(U48*H48*J48*L48*N48),"-")))</f>
        <v>TBC</v>
      </c>
      <c r="AB48" s="67"/>
      <c r="AC48" s="92"/>
      <c r="AD48" s="92"/>
      <c r="AE48" s="158"/>
      <c r="AF48" s="159" t="str">
        <f t="shared" si="11"/>
        <v/>
      </c>
      <c r="AG48" s="62" t="str">
        <f>IF(AD48="","",VLOOKUP(AD48,'Habitat Matrix'!$B$2:$D$261,2,FALSE))</f>
        <v/>
      </c>
      <c r="AH48" s="71" t="str">
        <f>IF(AG48="","",VLOOKUP(AG48,Functionality!$B$11:$C$16,2,FALSE))</f>
        <v/>
      </c>
      <c r="AI48" s="63"/>
      <c r="AJ48" s="222" t="str">
        <f>IF(AI48="","",IF(OR(C48=Functionality!$I$5,'Unit Calculation'!C48=Functionality!$H$5),VLOOKUP(AI48,Functionality!$E$20:$F$26,2,FALSE),VLOOKUP(AI48,Functionality!$B$20:$C$26,2,FALSE)))</f>
        <v/>
      </c>
      <c r="AK48" s="63"/>
      <c r="AL48" s="222" t="str">
        <f>IF(AK48="","",VLOOKUP(AK48,Functionality!$B$30:$C$32,2,FALSE))</f>
        <v/>
      </c>
      <c r="AM48" s="63"/>
      <c r="AN48" s="222" t="str">
        <f>IF(AM48="","",VLOOKUP(AM48,Functionality!$B$36:$C$38,2,FALSE))</f>
        <v/>
      </c>
      <c r="AO48" s="223" t="str">
        <f>IF(OR(AF48="",AG48="",AI48="",AK48="",AM48=""),"TBC",IF(OR(C48=Functionality!$H$3,(C48=Functionality!$I$3)),SUM(AF48*AH48*AJ48*AL48*AN48),"-"))</f>
        <v>TBC</v>
      </c>
      <c r="AP48" s="223" t="str">
        <f>IF(OR(AF48="",AG48="",AI48="",AK48="",AM48=""),"TBC",IF(OR(C48=Functionality!$H$4,(C48=Functionality!$I$4)),SUM(AF48*AH48*AJ48*AL48*AN48),"-"))</f>
        <v>TBC</v>
      </c>
      <c r="AQ48" s="223" t="str">
        <f>IF(OR(AF48="",AG48="",AI48="",AK48="",AM48=""),"TBC",IF(OR(C48=Functionality!$H$5,(C48=Functionality!$I$5)),SUM(AF48*AH48*AJ48*AL48*AN48),"-"))</f>
        <v>TBC</v>
      </c>
      <c r="AR48" s="63"/>
      <c r="AS48" s="222" t="str">
        <f>IF(AR48="","",VLOOKUP(AR48,Table14[],2,FALSE))</f>
        <v/>
      </c>
      <c r="AT48" s="63"/>
      <c r="AU48" s="222" t="str">
        <f>IF(AT48="","",VLOOKUP(AT48,Table16[],2,FALSE))</f>
        <v/>
      </c>
      <c r="AV48" s="63"/>
      <c r="AW48" s="71" t="str">
        <f>IF('Project Details'!$E$15=Functionality!$C$4,1,IF(AV48="","",VLOOKUP(AV48,Table15[],2,FALSE)))</f>
        <v/>
      </c>
      <c r="AX48" s="164" t="str">
        <f t="shared" si="15"/>
        <v>TBC</v>
      </c>
      <c r="AY48" s="164" t="str">
        <f t="shared" si="16"/>
        <v>TBC</v>
      </c>
      <c r="AZ48" s="164" t="str">
        <f t="shared" si="17"/>
        <v>TBC</v>
      </c>
      <c r="BA48" s="164" t="str">
        <f t="shared" si="12"/>
        <v>TBC</v>
      </c>
      <c r="BB48" s="164" t="str">
        <f t="shared" si="13"/>
        <v>TBC</v>
      </c>
      <c r="BC48" s="164" t="str">
        <f t="shared" si="14"/>
        <v>TBC</v>
      </c>
      <c r="BD48" s="175" t="s">
        <v>88</v>
      </c>
      <c r="BE48" s="175" t="s">
        <v>88</v>
      </c>
      <c r="BF48" s="175" t="s">
        <v>88</v>
      </c>
      <c r="BG48" s="164" t="str">
        <f>IF(OR(AX48="-"),"-",IF($AC48=Functionality!$K$4,AX48,IF($AC48=Functionality!$K$3,BA48,IF(AC48=Functionality!$K$5,BD48,"TBC"))))</f>
        <v>TBC</v>
      </c>
      <c r="BH48" s="164" t="str">
        <f>IF(OR(AY48="-"),"-",IF($AC48=Functionality!$K$4,AY48,IF($AC48=Functionality!$K$3,BB48,IF(AD48=Functionality!$K$5,BE48,"TBC"))))</f>
        <v>TBC</v>
      </c>
      <c r="BI48" s="164" t="str">
        <f>IF(OR(AZ48="-"),"-",IF($AC48=Functionality!$K$4,AZ48,IF($AC48=Functionality!$K$3,BC48,IF(AE48=Functionality!$K$5,BF48,"TBC"))))</f>
        <v>TBC</v>
      </c>
      <c r="BJ48" s="173"/>
      <c r="BK48" s="164" t="str">
        <f t="shared" si="3"/>
        <v>TBC</v>
      </c>
      <c r="BL48" s="164" t="str">
        <f t="shared" si="4"/>
        <v>TBC</v>
      </c>
      <c r="BM48" s="164" t="str">
        <f t="shared" si="5"/>
        <v>TBC</v>
      </c>
      <c r="BN48" s="176"/>
      <c r="BO48" s="164" t="str">
        <f t="shared" si="6"/>
        <v>TBC</v>
      </c>
      <c r="BP48" s="164" t="str">
        <f t="shared" si="7"/>
        <v>TBC</v>
      </c>
      <c r="BQ48" s="164" t="str">
        <f t="shared" si="8"/>
        <v>TBC</v>
      </c>
      <c r="BR48" s="67"/>
      <c r="BS48" s="91"/>
      <c r="BT48" s="9"/>
    </row>
    <row r="49" spans="2:72" ht="30" customHeight="1" x14ac:dyDescent="0.5">
      <c r="B49" s="89">
        <v>38</v>
      </c>
      <c r="C49" s="92"/>
      <c r="D49" s="92"/>
      <c r="E49" s="158"/>
      <c r="F49" s="159" t="str">
        <f t="shared" si="9"/>
        <v/>
      </c>
      <c r="G49" s="62" t="str">
        <f>IF(D49="","",VLOOKUP(D49,'Habitat Matrix'!$B$2:$D$261,2,FALSE))</f>
        <v/>
      </c>
      <c r="H49" s="71" t="str">
        <f>IF(G49="","",VLOOKUP(G49,Functionality!$B$11:$C$16,2,FALSE))</f>
        <v/>
      </c>
      <c r="I49" s="63"/>
      <c r="J49" s="222" t="str">
        <f>IF(I49="","",IF(OR(C49=Functionality!$I$5,'Unit Calculation'!C49=Functionality!$H$5),VLOOKUP(I49,Functionality!$E$20:$F$26,2,FALSE),VLOOKUP(I49,Functionality!$B$20:$C$26,2,FALSE)))</f>
        <v/>
      </c>
      <c r="K49" s="63"/>
      <c r="L49" s="222" t="str">
        <f>IF(K49="","",VLOOKUP(K49,Functionality!$B$30:$C$32,2,FALSE))</f>
        <v/>
      </c>
      <c r="M49" s="63"/>
      <c r="N49" s="71" t="str">
        <f>IF(M49="","",VLOOKUP(M49,Functionality!$B$36:$C$38,2,FALSE))</f>
        <v/>
      </c>
      <c r="O49" s="164" t="str">
        <f>IF(OR(F49="",G49="",I49="",K49="",M49=""),"TBC",IF(OR(C49=Functionality!$H$3,(C49=Functionality!$I$3)),SUM(F49*H49*J49*L49*N49),"-"))</f>
        <v>TBC</v>
      </c>
      <c r="P49" s="164" t="str">
        <f>IF(OR(F49="",G49="",I49="",K49="",M49=""),"TBC",IF(OR(C49=Functionality!$H$4,(C49=Functionality!$I$4)),SUM(F49*H49*J49*L49*N49),"-"))</f>
        <v>TBC</v>
      </c>
      <c r="Q49" s="164" t="str">
        <f>IF(OR(F49="",G49="",I49="",K49="",M49=""),"TBC",IF(OR(C49=Functionality!$H$5,(C49=Functionality!$I$5)),SUM(F49*H49*J49*L49*N49),"-"))</f>
        <v>TBC</v>
      </c>
      <c r="R49" s="67"/>
      <c r="S49" s="158"/>
      <c r="T49" s="159" t="str">
        <f t="shared" si="10"/>
        <v/>
      </c>
      <c r="U49" s="164" t="str">
        <f t="shared" si="2"/>
        <v>TBC</v>
      </c>
      <c r="V49" s="164" t="str">
        <f>IF(O49="TBC","TBC",IF(T49="","TBC",IF(OR(C49=Functionality!$H$3,(C49=Functionality!$I$3)),SUM(T49*H49*J49*L49*N49),"-")))</f>
        <v>TBC</v>
      </c>
      <c r="W49" s="164" t="str">
        <f>IF(O49="TBC","TBC",IF(T49="","TBC",IF(OR(C49=Functionality!$H$3,(C49=Functionality!$I$3)),SUM(U49*H49*J49*L49*N49),"-")))</f>
        <v>TBC</v>
      </c>
      <c r="X49" s="164" t="str">
        <f>IF(P49="TBC","TBC",IF(T49="","TBC",IF(OR(C49=Functionality!$H$4,(C49=Functionality!$I$4)),SUM(T49*H49*J49*L49*N49),"-")))</f>
        <v>TBC</v>
      </c>
      <c r="Y49" s="164" t="str">
        <f>IF(P49="TBC","TBC",IF(T49="","TBC",IF(OR(C49=Functionality!$H$4,(C49=Functionality!$I$4)),SUM(U49*H49*J49*L49*N49),"-")))</f>
        <v>TBC</v>
      </c>
      <c r="Z49" s="164" t="str">
        <f>IF(Q49="TBC","TBC",IF(T49="","TBC",IF(OR(C49=Functionality!$H$5,(C49=Functionality!$I$5)),SUM(T49*H49*J49*L49*N49),"-")))</f>
        <v>TBC</v>
      </c>
      <c r="AA49" s="164" t="str">
        <f>IF(Q49="TBC","TBC",IF(T49="","TBC",IF(OR(C49=Functionality!$H$5,(C49=Functionality!$I$5)),SUM(U49*H49*J49*L49*N49),"-")))</f>
        <v>TBC</v>
      </c>
      <c r="AB49" s="67"/>
      <c r="AC49" s="92"/>
      <c r="AD49" s="92"/>
      <c r="AE49" s="158"/>
      <c r="AF49" s="159" t="str">
        <f t="shared" si="11"/>
        <v/>
      </c>
      <c r="AG49" s="62" t="str">
        <f>IF(AD49="","",VLOOKUP(AD49,'Habitat Matrix'!$B$2:$D$261,2,FALSE))</f>
        <v/>
      </c>
      <c r="AH49" s="71" t="str">
        <f>IF(AG49="","",VLOOKUP(AG49,Functionality!$B$11:$C$16,2,FALSE))</f>
        <v/>
      </c>
      <c r="AI49" s="63"/>
      <c r="AJ49" s="222" t="str">
        <f>IF(AI49="","",IF(OR(C49=Functionality!$I$5,'Unit Calculation'!C49=Functionality!$H$5),VLOOKUP(AI49,Functionality!$E$20:$F$26,2,FALSE),VLOOKUP(AI49,Functionality!$B$20:$C$26,2,FALSE)))</f>
        <v/>
      </c>
      <c r="AK49" s="63"/>
      <c r="AL49" s="222" t="str">
        <f>IF(AK49="","",VLOOKUP(AK49,Functionality!$B$30:$C$32,2,FALSE))</f>
        <v/>
      </c>
      <c r="AM49" s="63"/>
      <c r="AN49" s="222" t="str">
        <f>IF(AM49="","",VLOOKUP(AM49,Functionality!$B$36:$C$38,2,FALSE))</f>
        <v/>
      </c>
      <c r="AO49" s="223" t="str">
        <f>IF(OR(AF49="",AG49="",AI49="",AK49="",AM49=""),"TBC",IF(OR(C49=Functionality!$H$3,(C49=Functionality!$I$3)),SUM(AF49*AH49*AJ49*AL49*AN49),"-"))</f>
        <v>TBC</v>
      </c>
      <c r="AP49" s="223" t="str">
        <f>IF(OR(AF49="",AG49="",AI49="",AK49="",AM49=""),"TBC",IF(OR(C49=Functionality!$H$4,(C49=Functionality!$I$4)),SUM(AF49*AH49*AJ49*AL49*AN49),"-"))</f>
        <v>TBC</v>
      </c>
      <c r="AQ49" s="223" t="str">
        <f>IF(OR(AF49="",AG49="",AI49="",AK49="",AM49=""),"TBC",IF(OR(C49=Functionality!$H$5,(C49=Functionality!$I$5)),SUM(AF49*AH49*AJ49*AL49*AN49),"-"))</f>
        <v>TBC</v>
      </c>
      <c r="AR49" s="63"/>
      <c r="AS49" s="222" t="str">
        <f>IF(AR49="","",VLOOKUP(AR49,Table14[],2,FALSE))</f>
        <v/>
      </c>
      <c r="AT49" s="63"/>
      <c r="AU49" s="222" t="str">
        <f>IF(AT49="","",VLOOKUP(AT49,Table16[],2,FALSE))</f>
        <v/>
      </c>
      <c r="AV49" s="63"/>
      <c r="AW49" s="71" t="str">
        <f>IF('Project Details'!$E$15=Functionality!$C$4,1,IF(AV49="","",VLOOKUP(AV49,Table15[],2,FALSE)))</f>
        <v/>
      </c>
      <c r="AX49" s="164" t="str">
        <f t="shared" si="15"/>
        <v>TBC</v>
      </c>
      <c r="AY49" s="164" t="str">
        <f t="shared" si="16"/>
        <v>TBC</v>
      </c>
      <c r="AZ49" s="164" t="str">
        <f t="shared" si="17"/>
        <v>TBC</v>
      </c>
      <c r="BA49" s="164" t="str">
        <f t="shared" si="12"/>
        <v>TBC</v>
      </c>
      <c r="BB49" s="164" t="str">
        <f t="shared" si="13"/>
        <v>TBC</v>
      </c>
      <c r="BC49" s="164" t="str">
        <f t="shared" si="14"/>
        <v>TBC</v>
      </c>
      <c r="BD49" s="175" t="s">
        <v>88</v>
      </c>
      <c r="BE49" s="175" t="s">
        <v>88</v>
      </c>
      <c r="BF49" s="175" t="s">
        <v>88</v>
      </c>
      <c r="BG49" s="164" t="str">
        <f>IF(OR(AX49="-"),"-",IF($AC49=Functionality!$K$4,AX49,IF($AC49=Functionality!$K$3,BA49,IF(AC49=Functionality!$K$5,BD49,"TBC"))))</f>
        <v>TBC</v>
      </c>
      <c r="BH49" s="164" t="str">
        <f>IF(OR(AY49="-"),"-",IF($AC49=Functionality!$K$4,AY49,IF($AC49=Functionality!$K$3,BB49,IF(AD49=Functionality!$K$5,BE49,"TBC"))))</f>
        <v>TBC</v>
      </c>
      <c r="BI49" s="164" t="str">
        <f>IF(OR(AZ49="-"),"-",IF($AC49=Functionality!$K$4,AZ49,IF($AC49=Functionality!$K$3,BC49,IF(AE49=Functionality!$K$5,BF49,"TBC"))))</f>
        <v>TBC</v>
      </c>
      <c r="BJ49" s="173"/>
      <c r="BK49" s="164" t="str">
        <f t="shared" si="3"/>
        <v>TBC</v>
      </c>
      <c r="BL49" s="164" t="str">
        <f t="shared" si="4"/>
        <v>TBC</v>
      </c>
      <c r="BM49" s="164" t="str">
        <f t="shared" si="5"/>
        <v>TBC</v>
      </c>
      <c r="BN49" s="176"/>
      <c r="BO49" s="164" t="str">
        <f t="shared" si="6"/>
        <v>TBC</v>
      </c>
      <c r="BP49" s="164" t="str">
        <f t="shared" si="7"/>
        <v>TBC</v>
      </c>
      <c r="BQ49" s="164" t="str">
        <f t="shared" si="8"/>
        <v>TBC</v>
      </c>
      <c r="BR49" s="67"/>
      <c r="BS49" s="91"/>
      <c r="BT49" s="9"/>
    </row>
    <row r="50" spans="2:72" ht="30" customHeight="1" x14ac:dyDescent="0.5">
      <c r="B50" s="89">
        <v>39</v>
      </c>
      <c r="C50" s="92"/>
      <c r="D50" s="92"/>
      <c r="E50" s="158"/>
      <c r="F50" s="159" t="str">
        <f t="shared" si="9"/>
        <v/>
      </c>
      <c r="G50" s="62" t="str">
        <f>IF(D50="","",VLOOKUP(D50,'Habitat Matrix'!$B$2:$D$261,2,FALSE))</f>
        <v/>
      </c>
      <c r="H50" s="71" t="str">
        <f>IF(G50="","",VLOOKUP(G50,Functionality!$B$11:$C$16,2,FALSE))</f>
        <v/>
      </c>
      <c r="I50" s="63"/>
      <c r="J50" s="222" t="str">
        <f>IF(I50="","",IF(OR(C50=Functionality!$I$5,'Unit Calculation'!C50=Functionality!$H$5),VLOOKUP(I50,Functionality!$E$20:$F$26,2,FALSE),VLOOKUP(I50,Functionality!$B$20:$C$26,2,FALSE)))</f>
        <v/>
      </c>
      <c r="K50" s="63"/>
      <c r="L50" s="222" t="str">
        <f>IF(K50="","",VLOOKUP(K50,Functionality!$B$30:$C$32,2,FALSE))</f>
        <v/>
      </c>
      <c r="M50" s="63"/>
      <c r="N50" s="71" t="str">
        <f>IF(M50="","",VLOOKUP(M50,Functionality!$B$36:$C$38,2,FALSE))</f>
        <v/>
      </c>
      <c r="O50" s="164" t="str">
        <f>IF(OR(F50="",G50="",I50="",K50="",M50=""),"TBC",IF(OR(C50=Functionality!$H$3,(C50=Functionality!$I$3)),SUM(F50*H50*J50*L50*N50),"-"))</f>
        <v>TBC</v>
      </c>
      <c r="P50" s="164" t="str">
        <f>IF(OR(F50="",G50="",I50="",K50="",M50=""),"TBC",IF(OR(C50=Functionality!$H$4,(C50=Functionality!$I$4)),SUM(F50*H50*J50*L50*N50),"-"))</f>
        <v>TBC</v>
      </c>
      <c r="Q50" s="164" t="str">
        <f>IF(OR(F50="",G50="",I50="",K50="",M50=""),"TBC",IF(OR(C50=Functionality!$H$5,(C50=Functionality!$I$5)),SUM(F50*H50*J50*L50*N50),"-"))</f>
        <v>TBC</v>
      </c>
      <c r="R50" s="67"/>
      <c r="S50" s="158"/>
      <c r="T50" s="159" t="str">
        <f t="shared" si="10"/>
        <v/>
      </c>
      <c r="U50" s="164" t="str">
        <f t="shared" si="2"/>
        <v>TBC</v>
      </c>
      <c r="V50" s="164" t="str">
        <f>IF(O50="TBC","TBC",IF(T50="","TBC",IF(OR(C50=Functionality!$H$3,(C50=Functionality!$I$3)),SUM(T50*H50*J50*L50*N50),"-")))</f>
        <v>TBC</v>
      </c>
      <c r="W50" s="164" t="str">
        <f>IF(O50="TBC","TBC",IF(T50="","TBC",IF(OR(C50=Functionality!$H$3,(C50=Functionality!$I$3)),SUM(U50*H50*J50*L50*N50),"-")))</f>
        <v>TBC</v>
      </c>
      <c r="X50" s="164" t="str">
        <f>IF(P50="TBC","TBC",IF(T50="","TBC",IF(OR(C50=Functionality!$H$4,(C50=Functionality!$I$4)),SUM(T50*H50*J50*L50*N50),"-")))</f>
        <v>TBC</v>
      </c>
      <c r="Y50" s="164" t="str">
        <f>IF(P50="TBC","TBC",IF(T50="","TBC",IF(OR(C50=Functionality!$H$4,(C50=Functionality!$I$4)),SUM(U50*H50*J50*L50*N50),"-")))</f>
        <v>TBC</v>
      </c>
      <c r="Z50" s="164" t="str">
        <f>IF(Q50="TBC","TBC",IF(T50="","TBC",IF(OR(C50=Functionality!$H$5,(C50=Functionality!$I$5)),SUM(T50*H50*J50*L50*N50),"-")))</f>
        <v>TBC</v>
      </c>
      <c r="AA50" s="164" t="str">
        <f>IF(Q50="TBC","TBC",IF(T50="","TBC",IF(OR(C50=Functionality!$H$5,(C50=Functionality!$I$5)),SUM(U50*H50*J50*L50*N50),"-")))</f>
        <v>TBC</v>
      </c>
      <c r="AB50" s="67"/>
      <c r="AC50" s="92"/>
      <c r="AD50" s="92"/>
      <c r="AE50" s="158"/>
      <c r="AF50" s="159" t="str">
        <f t="shared" si="11"/>
        <v/>
      </c>
      <c r="AG50" s="62" t="str">
        <f>IF(AD50="","",VLOOKUP(AD50,'Habitat Matrix'!$B$2:$D$261,2,FALSE))</f>
        <v/>
      </c>
      <c r="AH50" s="71" t="str">
        <f>IF(AG50="","",VLOOKUP(AG50,Functionality!$B$11:$C$16,2,FALSE))</f>
        <v/>
      </c>
      <c r="AI50" s="63"/>
      <c r="AJ50" s="222" t="str">
        <f>IF(AI50="","",IF(OR(C50=Functionality!$I$5,'Unit Calculation'!C50=Functionality!$H$5),VLOOKUP(AI50,Functionality!$E$20:$F$26,2,FALSE),VLOOKUP(AI50,Functionality!$B$20:$C$26,2,FALSE)))</f>
        <v/>
      </c>
      <c r="AK50" s="63"/>
      <c r="AL50" s="222" t="str">
        <f>IF(AK50="","",VLOOKUP(AK50,Functionality!$B$30:$C$32,2,FALSE))</f>
        <v/>
      </c>
      <c r="AM50" s="63"/>
      <c r="AN50" s="222" t="str">
        <f>IF(AM50="","",VLOOKUP(AM50,Functionality!$B$36:$C$38,2,FALSE))</f>
        <v/>
      </c>
      <c r="AO50" s="223" t="str">
        <f>IF(OR(AF50="",AG50="",AI50="",AK50="",AM50=""),"TBC",IF(OR(C50=Functionality!$H$3,(C50=Functionality!$I$3)),SUM(AF50*AH50*AJ50*AL50*AN50),"-"))</f>
        <v>TBC</v>
      </c>
      <c r="AP50" s="223" t="str">
        <f>IF(OR(AF50="",AG50="",AI50="",AK50="",AM50=""),"TBC",IF(OR(C50=Functionality!$H$4,(C50=Functionality!$I$4)),SUM(AF50*AH50*AJ50*AL50*AN50),"-"))</f>
        <v>TBC</v>
      </c>
      <c r="AQ50" s="223" t="str">
        <f>IF(OR(AF50="",AG50="",AI50="",AK50="",AM50=""),"TBC",IF(OR(C50=Functionality!$H$5,(C50=Functionality!$I$5)),SUM(AF50*AH50*AJ50*AL50*AN50),"-"))</f>
        <v>TBC</v>
      </c>
      <c r="AR50" s="63"/>
      <c r="AS50" s="222" t="str">
        <f>IF(AR50="","",VLOOKUP(AR50,Table14[],2,FALSE))</f>
        <v/>
      </c>
      <c r="AT50" s="63"/>
      <c r="AU50" s="222" t="str">
        <f>IF(AT50="","",VLOOKUP(AT50,Table16[],2,FALSE))</f>
        <v/>
      </c>
      <c r="AV50" s="63"/>
      <c r="AW50" s="71" t="str">
        <f>IF('Project Details'!$E$15=Functionality!$C$4,1,IF(AV50="","",VLOOKUP(AV50,Table15[],2,FALSE)))</f>
        <v/>
      </c>
      <c r="AX50" s="164" t="str">
        <f t="shared" si="15"/>
        <v>TBC</v>
      </c>
      <c r="AY50" s="164" t="str">
        <f t="shared" si="16"/>
        <v>TBC</v>
      </c>
      <c r="AZ50" s="164" t="str">
        <f t="shared" si="17"/>
        <v>TBC</v>
      </c>
      <c r="BA50" s="164" t="str">
        <f t="shared" si="12"/>
        <v>TBC</v>
      </c>
      <c r="BB50" s="164" t="str">
        <f t="shared" si="13"/>
        <v>TBC</v>
      </c>
      <c r="BC50" s="164" t="str">
        <f t="shared" si="14"/>
        <v>TBC</v>
      </c>
      <c r="BD50" s="175" t="s">
        <v>88</v>
      </c>
      <c r="BE50" s="175" t="s">
        <v>88</v>
      </c>
      <c r="BF50" s="175" t="s">
        <v>88</v>
      </c>
      <c r="BG50" s="164" t="str">
        <f>IF(OR(AX50="-"),"-",IF($AC50=Functionality!$K$4,AX50,IF($AC50=Functionality!$K$3,BA50,IF(AC50=Functionality!$K$5,BD50,"TBC"))))</f>
        <v>TBC</v>
      </c>
      <c r="BH50" s="164" t="str">
        <f>IF(OR(AY50="-"),"-",IF($AC50=Functionality!$K$4,AY50,IF($AC50=Functionality!$K$3,BB50,IF(AD50=Functionality!$K$5,BE50,"TBC"))))</f>
        <v>TBC</v>
      </c>
      <c r="BI50" s="164" t="str">
        <f>IF(OR(AZ50="-"),"-",IF($AC50=Functionality!$K$4,AZ50,IF($AC50=Functionality!$K$3,BC50,IF(AE50=Functionality!$K$5,BF50,"TBC"))))</f>
        <v>TBC</v>
      </c>
      <c r="BJ50" s="173"/>
      <c r="BK50" s="164" t="str">
        <f t="shared" si="3"/>
        <v>TBC</v>
      </c>
      <c r="BL50" s="164" t="str">
        <f t="shared" si="4"/>
        <v>TBC</v>
      </c>
      <c r="BM50" s="164" t="str">
        <f t="shared" si="5"/>
        <v>TBC</v>
      </c>
      <c r="BN50" s="176"/>
      <c r="BO50" s="164" t="str">
        <f t="shared" si="6"/>
        <v>TBC</v>
      </c>
      <c r="BP50" s="164" t="str">
        <f t="shared" si="7"/>
        <v>TBC</v>
      </c>
      <c r="BQ50" s="164" t="str">
        <f t="shared" si="8"/>
        <v>TBC</v>
      </c>
      <c r="BR50" s="67"/>
      <c r="BS50" s="91"/>
      <c r="BT50" s="9"/>
    </row>
    <row r="51" spans="2:72" ht="30" customHeight="1" x14ac:dyDescent="0.5">
      <c r="B51" s="89">
        <v>40</v>
      </c>
      <c r="C51" s="92"/>
      <c r="D51" s="92"/>
      <c r="E51" s="158"/>
      <c r="F51" s="159" t="str">
        <f t="shared" si="9"/>
        <v/>
      </c>
      <c r="G51" s="62" t="str">
        <f>IF(D51="","",VLOOKUP(D51,'Habitat Matrix'!$B$2:$D$261,2,FALSE))</f>
        <v/>
      </c>
      <c r="H51" s="71" t="str">
        <f>IF(G51="","",VLOOKUP(G51,Functionality!$B$11:$C$16,2,FALSE))</f>
        <v/>
      </c>
      <c r="I51" s="63"/>
      <c r="J51" s="222" t="str">
        <f>IF(I51="","",IF(OR(C51=Functionality!$I$5,'Unit Calculation'!C51=Functionality!$H$5),VLOOKUP(I51,Functionality!$E$20:$F$26,2,FALSE),VLOOKUP(I51,Functionality!$B$20:$C$26,2,FALSE)))</f>
        <v/>
      </c>
      <c r="K51" s="63"/>
      <c r="L51" s="222" t="str">
        <f>IF(K51="","",VLOOKUP(K51,Functionality!$B$30:$C$32,2,FALSE))</f>
        <v/>
      </c>
      <c r="M51" s="63"/>
      <c r="N51" s="71" t="str">
        <f>IF(M51="","",VLOOKUP(M51,Functionality!$B$36:$C$38,2,FALSE))</f>
        <v/>
      </c>
      <c r="O51" s="164" t="str">
        <f>IF(OR(F51="",G51="",I51="",K51="",M51=""),"TBC",IF(OR(C51=Functionality!$H$3,(C51=Functionality!$I$3)),SUM(F51*H51*J51*L51*N51),"-"))</f>
        <v>TBC</v>
      </c>
      <c r="P51" s="164" t="str">
        <f>IF(OR(F51="",G51="",I51="",K51="",M51=""),"TBC",IF(OR(C51=Functionality!$H$4,(C51=Functionality!$I$4)),SUM(F51*H51*J51*L51*N51),"-"))</f>
        <v>TBC</v>
      </c>
      <c r="Q51" s="164" t="str">
        <f>IF(OR(F51="",G51="",I51="",K51="",M51=""),"TBC",IF(OR(C51=Functionality!$H$5,(C51=Functionality!$I$5)),SUM(F51*H51*J51*L51*N51),"-"))</f>
        <v>TBC</v>
      </c>
      <c r="R51" s="67"/>
      <c r="S51" s="158"/>
      <c r="T51" s="159" t="str">
        <f t="shared" si="10"/>
        <v/>
      </c>
      <c r="U51" s="164" t="str">
        <f t="shared" si="2"/>
        <v>TBC</v>
      </c>
      <c r="V51" s="164" t="str">
        <f>IF(O51="TBC","TBC",IF(T51="","TBC",IF(OR(C51=Functionality!$H$3,(C51=Functionality!$I$3)),SUM(T51*H51*J51*L51*N51),"-")))</f>
        <v>TBC</v>
      </c>
      <c r="W51" s="164" t="str">
        <f>IF(O51="TBC","TBC",IF(T51="","TBC",IF(OR(C51=Functionality!$H$3,(C51=Functionality!$I$3)),SUM(U51*H51*J51*L51*N51),"-")))</f>
        <v>TBC</v>
      </c>
      <c r="X51" s="164" t="str">
        <f>IF(P51="TBC","TBC",IF(T51="","TBC",IF(OR(C51=Functionality!$H$4,(C51=Functionality!$I$4)),SUM(T51*H51*J51*L51*N51),"-")))</f>
        <v>TBC</v>
      </c>
      <c r="Y51" s="164" t="str">
        <f>IF(P51="TBC","TBC",IF(T51="","TBC",IF(OR(C51=Functionality!$H$4,(C51=Functionality!$I$4)),SUM(U51*H51*J51*L51*N51),"-")))</f>
        <v>TBC</v>
      </c>
      <c r="Z51" s="164" t="str">
        <f>IF(Q51="TBC","TBC",IF(T51="","TBC",IF(OR(C51=Functionality!$H$5,(C51=Functionality!$I$5)),SUM(T51*H51*J51*L51*N51),"-")))</f>
        <v>TBC</v>
      </c>
      <c r="AA51" s="164" t="str">
        <f>IF(Q51="TBC","TBC",IF(T51="","TBC",IF(OR(C51=Functionality!$H$5,(C51=Functionality!$I$5)),SUM(U51*H51*J51*L51*N51),"-")))</f>
        <v>TBC</v>
      </c>
      <c r="AB51" s="67"/>
      <c r="AC51" s="92"/>
      <c r="AD51" s="92"/>
      <c r="AE51" s="158"/>
      <c r="AF51" s="159" t="str">
        <f>IF(AE51="", "", ROUND(AE51,2))</f>
        <v/>
      </c>
      <c r="AG51" s="62" t="str">
        <f>IF(AD51="","",VLOOKUP(AD51,'Habitat Matrix'!$B$2:$D$261,2,FALSE))</f>
        <v/>
      </c>
      <c r="AH51" s="71" t="str">
        <f>IF(AG51="","",VLOOKUP(AG51,Functionality!$B$11:$C$16,2,FALSE))</f>
        <v/>
      </c>
      <c r="AI51" s="63"/>
      <c r="AJ51" s="222" t="str">
        <f>IF(AI51="","",IF(OR(C51=Functionality!$I$5,'Unit Calculation'!C51=Functionality!$H$5),VLOOKUP(AI51,Functionality!$E$20:$F$26,2,FALSE),VLOOKUP(AI51,Functionality!$B$20:$C$26,2,FALSE)))</f>
        <v/>
      </c>
      <c r="AK51" s="63"/>
      <c r="AL51" s="222" t="str">
        <f>IF(AK51="","",VLOOKUP(AK51,Functionality!$B$30:$C$32,2,FALSE))</f>
        <v/>
      </c>
      <c r="AM51" s="63"/>
      <c r="AN51" s="222" t="str">
        <f>IF(AM51="","",VLOOKUP(AM51,Functionality!$B$36:$C$38,2,FALSE))</f>
        <v/>
      </c>
      <c r="AO51" s="223" t="str">
        <f>IF(OR(AF51="",AG51="",AI51="",AK51="",AM51=""),"TBC",IF(OR(C51=Functionality!$H$3,(C51=Functionality!$I$3)),SUM(AF51*AH51*AJ51*AL51*AN51),"-"))</f>
        <v>TBC</v>
      </c>
      <c r="AP51" s="223" t="str">
        <f>IF(OR(AF51="",AG51="",AI51="",AK51="",AM51=""),"TBC",IF(OR(C51=Functionality!$H$4,(C51=Functionality!$I$4)),SUM(AF51*AH51*AJ51*AL51*AN51),"-"))</f>
        <v>TBC</v>
      </c>
      <c r="AQ51" s="223" t="str">
        <f>IF(OR(AF51="",AG51="",AI51="",AK51="",AM51=""),"TBC",IF(OR(C51=Functionality!$H$5,(C51=Functionality!$I$5)),SUM(AF51*AH51*AJ51*AL51*AN51),"-"))</f>
        <v>TBC</v>
      </c>
      <c r="AR51" s="63"/>
      <c r="AS51" s="222" t="str">
        <f>IF(AR51="","",VLOOKUP(AR51,Table14[],2,FALSE))</f>
        <v/>
      </c>
      <c r="AT51" s="63"/>
      <c r="AU51" s="222" t="str">
        <f>IF(AT51="","",VLOOKUP(AT51,Table16[],2,FALSE))</f>
        <v/>
      </c>
      <c r="AV51" s="63"/>
      <c r="AW51" s="71" t="str">
        <f>IF('Project Details'!$E$15=Functionality!$C$4,1,IF(AV51="","",VLOOKUP(AV51,Table15[],2,FALSE)))</f>
        <v/>
      </c>
      <c r="AX51" s="164" t="str">
        <f t="shared" si="15"/>
        <v>TBC</v>
      </c>
      <c r="AY51" s="164" t="str">
        <f t="shared" si="16"/>
        <v>TBC</v>
      </c>
      <c r="AZ51" s="164" t="str">
        <f t="shared" si="17"/>
        <v>TBC</v>
      </c>
      <c r="BA51" s="164" t="str">
        <f t="shared" si="12"/>
        <v>TBC</v>
      </c>
      <c r="BB51" s="164" t="str">
        <f t="shared" si="13"/>
        <v>TBC</v>
      </c>
      <c r="BC51" s="164" t="str">
        <f t="shared" si="14"/>
        <v>TBC</v>
      </c>
      <c r="BD51" s="175" t="s">
        <v>88</v>
      </c>
      <c r="BE51" s="175" t="s">
        <v>88</v>
      </c>
      <c r="BF51" s="175" t="s">
        <v>88</v>
      </c>
      <c r="BG51" s="164" t="str">
        <f>IF(OR(AX51="-"),"-",IF($AC51=Functionality!$K$4,AX51,IF($AC51=Functionality!$K$3,BA51,IF(AC51=Functionality!$K$5,BD51,"TBC"))))</f>
        <v>TBC</v>
      </c>
      <c r="BH51" s="164" t="str">
        <f>IF(OR(AY51="-"),"-",IF($AC51=Functionality!$K$4,AY51,IF($AC51=Functionality!$K$3,BB51,IF(AD51=Functionality!$K$5,BE51,"TBC"))))</f>
        <v>TBC</v>
      </c>
      <c r="BI51" s="164" t="str">
        <f>IF(OR(AZ51="-"),"-",IF($AC51=Functionality!$K$4,AZ51,IF($AC51=Functionality!$K$3,BC51,IF(AE51=Functionality!$K$5,BF51,"TBC"))))</f>
        <v>TBC</v>
      </c>
      <c r="BJ51" s="173"/>
      <c r="BK51" s="164" t="str">
        <f t="shared" si="3"/>
        <v>TBC</v>
      </c>
      <c r="BL51" s="164" t="str">
        <f t="shared" si="4"/>
        <v>TBC</v>
      </c>
      <c r="BM51" s="164" t="str">
        <f t="shared" si="5"/>
        <v>TBC</v>
      </c>
      <c r="BN51" s="176"/>
      <c r="BO51" s="164" t="str">
        <f t="shared" si="6"/>
        <v>TBC</v>
      </c>
      <c r="BP51" s="164" t="str">
        <f t="shared" si="7"/>
        <v>TBC</v>
      </c>
      <c r="BQ51" s="164" t="str">
        <f t="shared" si="8"/>
        <v>TBC</v>
      </c>
      <c r="BR51" s="67"/>
      <c r="BS51" s="91"/>
      <c r="BT51" s="9"/>
    </row>
    <row r="52" spans="2:72" ht="30" customHeight="1" x14ac:dyDescent="0.5">
      <c r="B52" s="89">
        <v>41</v>
      </c>
      <c r="C52" s="92"/>
      <c r="D52" s="92"/>
      <c r="E52" s="158"/>
      <c r="F52" s="159" t="str">
        <f t="shared" si="9"/>
        <v/>
      </c>
      <c r="G52" s="62" t="str">
        <f>IF(D52="","",VLOOKUP(D52,'Habitat Matrix'!$B$2:$D$261,2,FALSE))</f>
        <v/>
      </c>
      <c r="H52" s="71" t="str">
        <f>IF(G52="","",VLOOKUP(G52,Functionality!$B$11:$C$16,2,FALSE))</f>
        <v/>
      </c>
      <c r="I52" s="63"/>
      <c r="J52" s="222" t="str">
        <f>IF(I52="","",IF(OR(C52=Functionality!$I$5,'Unit Calculation'!C52=Functionality!$H$5),VLOOKUP(I52,Functionality!$E$20:$F$26,2,FALSE),VLOOKUP(I52,Functionality!$B$20:$C$26,2,FALSE)))</f>
        <v/>
      </c>
      <c r="K52" s="63"/>
      <c r="L52" s="222" t="str">
        <f>IF(K52="","",VLOOKUP(K52,Functionality!$B$30:$C$32,2,FALSE))</f>
        <v/>
      </c>
      <c r="M52" s="63"/>
      <c r="N52" s="71" t="str">
        <f>IF(M52="","",VLOOKUP(M52,Functionality!$B$36:$C$38,2,FALSE))</f>
        <v/>
      </c>
      <c r="O52" s="164" t="str">
        <f>IF(OR(F52="",G52="",I52="",K52="",M52=""),"TBC",IF(OR(C52=Functionality!$H$3,(C52=Functionality!$I$3)),SUM(F52*H52*J52*L52*N52),"-"))</f>
        <v>TBC</v>
      </c>
      <c r="P52" s="164" t="str">
        <f>IF(OR(F52="",G52="",I52="",K52="",M52=""),"TBC",IF(OR(C52=Functionality!$H$4,(C52=Functionality!$I$4)),SUM(F52*H52*J52*L52*N52),"-"))</f>
        <v>TBC</v>
      </c>
      <c r="Q52" s="164" t="str">
        <f>IF(OR(F52="",G52="",I52="",K52="",M52=""),"TBC",IF(OR(C52=Functionality!$H$5,(C52=Functionality!$I$5)),SUM(F52*H52*J52*L52*N52),"-"))</f>
        <v>TBC</v>
      </c>
      <c r="R52" s="67"/>
      <c r="S52" s="158"/>
      <c r="T52" s="159" t="str">
        <f t="shared" si="10"/>
        <v/>
      </c>
      <c r="U52" s="164" t="str">
        <f t="shared" si="2"/>
        <v>TBC</v>
      </c>
      <c r="V52" s="164" t="str">
        <f>IF(O52="TBC","TBC",IF(T52="","TBC",IF(OR(C52=Functionality!$H$3,(C52=Functionality!$I$3)),SUM(T52*H52*J52*L52*N52),"-")))</f>
        <v>TBC</v>
      </c>
      <c r="W52" s="164" t="str">
        <f>IF(O52="TBC","TBC",IF(T52="","TBC",IF(OR(C52=Functionality!$H$3,(C52=Functionality!$I$3)),SUM(U52*H52*J52*L52*N52),"-")))</f>
        <v>TBC</v>
      </c>
      <c r="X52" s="164" t="str">
        <f>IF(P52="TBC","TBC",IF(T52="","TBC",IF(OR(C52=Functionality!$H$4,(C52=Functionality!$I$4)),SUM(T52*H52*J52*L52*N52),"-")))</f>
        <v>TBC</v>
      </c>
      <c r="Y52" s="164" t="str">
        <f>IF(P52="TBC","TBC",IF(T52="","TBC",IF(OR(C52=Functionality!$H$4,(C52=Functionality!$I$4)),SUM(U52*H52*J52*L52*N52),"-")))</f>
        <v>TBC</v>
      </c>
      <c r="Z52" s="164" t="str">
        <f>IF(Q52="TBC","TBC",IF(T52="","TBC",IF(OR(C52=Functionality!$H$5,(C52=Functionality!$I$5)),SUM(T52*H52*J52*L52*N52),"-")))</f>
        <v>TBC</v>
      </c>
      <c r="AA52" s="164" t="str">
        <f>IF(Q52="TBC","TBC",IF(T52="","TBC",IF(OR(C52=Functionality!$H$5,(C52=Functionality!$I$5)),SUM(U52*H52*J52*L52*N52),"-")))</f>
        <v>TBC</v>
      </c>
      <c r="AB52" s="67"/>
      <c r="AC52" s="92"/>
      <c r="AD52" s="92"/>
      <c r="AE52" s="158"/>
      <c r="AF52" s="159" t="str">
        <f t="shared" si="11"/>
        <v/>
      </c>
      <c r="AG52" s="62" t="str">
        <f>IF(AD52="","",VLOOKUP(AD52,'Habitat Matrix'!$B$2:$D$261,2,FALSE))</f>
        <v/>
      </c>
      <c r="AH52" s="71" t="str">
        <f>IF(AG52="","",VLOOKUP(AG52,Functionality!$B$11:$C$16,2,FALSE))</f>
        <v/>
      </c>
      <c r="AI52" s="63"/>
      <c r="AJ52" s="222" t="str">
        <f>IF(AI52="","",IF(OR(C52=Functionality!$I$5,'Unit Calculation'!C52=Functionality!$H$5),VLOOKUP(AI52,Functionality!$E$20:$F$26,2,FALSE),VLOOKUP(AI52,Functionality!$B$20:$C$26,2,FALSE)))</f>
        <v/>
      </c>
      <c r="AK52" s="63"/>
      <c r="AL52" s="222" t="str">
        <f>IF(AK52="","",VLOOKUP(AK52,Functionality!$B$30:$C$32,2,FALSE))</f>
        <v/>
      </c>
      <c r="AM52" s="63"/>
      <c r="AN52" s="222" t="str">
        <f>IF(AM52="","",VLOOKUP(AM52,Functionality!$B$36:$C$38,2,FALSE))</f>
        <v/>
      </c>
      <c r="AO52" s="223" t="str">
        <f>IF(OR(AF52="",AG52="",AI52="",AK52="",AM52=""),"TBC",IF(OR(C52=Functionality!$H$3,(C52=Functionality!$I$3)),SUM(AF52*AH52*AJ52*AL52*AN52),"-"))</f>
        <v>TBC</v>
      </c>
      <c r="AP52" s="223" t="str">
        <f>IF(OR(AF52="",AG52="",AI52="",AK52="",AM52=""),"TBC",IF(OR(C52=Functionality!$H$4,(C52=Functionality!$I$4)),SUM(AF52*AH52*AJ52*AL52*AN52),"-"))</f>
        <v>TBC</v>
      </c>
      <c r="AQ52" s="223" t="str">
        <f>IF(OR(AF52="",AG52="",AI52="",AK52="",AM52=""),"TBC",IF(OR(C52=Functionality!$H$5,(C52=Functionality!$I$5)),SUM(AF52*AH52*AJ52*AL52*AN52),"-"))</f>
        <v>TBC</v>
      </c>
      <c r="AR52" s="63"/>
      <c r="AS52" s="222" t="str">
        <f>IF(AR52="","",VLOOKUP(AR52,Table14[],2,FALSE))</f>
        <v/>
      </c>
      <c r="AT52" s="63"/>
      <c r="AU52" s="222" t="str">
        <f>IF(AT52="","",VLOOKUP(AT52,Table16[],2,FALSE))</f>
        <v/>
      </c>
      <c r="AV52" s="63"/>
      <c r="AW52" s="71" t="str">
        <f>IF('Project Details'!$E$15=Functionality!$C$4,1,IF(AV52="","",VLOOKUP(AV52,Table15[],2,FALSE)))</f>
        <v/>
      </c>
      <c r="AX52" s="164" t="str">
        <f t="shared" si="15"/>
        <v>TBC</v>
      </c>
      <c r="AY52" s="164" t="str">
        <f t="shared" si="16"/>
        <v>TBC</v>
      </c>
      <c r="AZ52" s="164" t="str">
        <f t="shared" si="17"/>
        <v>TBC</v>
      </c>
      <c r="BA52" s="164" t="str">
        <f t="shared" si="12"/>
        <v>TBC</v>
      </c>
      <c r="BB52" s="164" t="str">
        <f t="shared" si="13"/>
        <v>TBC</v>
      </c>
      <c r="BC52" s="164" t="str">
        <f t="shared" si="14"/>
        <v>TBC</v>
      </c>
      <c r="BD52" s="175" t="s">
        <v>88</v>
      </c>
      <c r="BE52" s="175" t="s">
        <v>88</v>
      </c>
      <c r="BF52" s="175" t="s">
        <v>88</v>
      </c>
      <c r="BG52" s="164" t="str">
        <f>IF(OR(AX52="-"),"-",IF($AC52=Functionality!$K$4,AX52,IF($AC52=Functionality!$K$3,BA52,IF(AC52=Functionality!$K$5,BD52,"TBC"))))</f>
        <v>TBC</v>
      </c>
      <c r="BH52" s="164" t="str">
        <f>IF(OR(AY52="-"),"-",IF($AC52=Functionality!$K$4,AY52,IF($AC52=Functionality!$K$3,BB52,IF(AD52=Functionality!$K$5,BE52,"TBC"))))</f>
        <v>TBC</v>
      </c>
      <c r="BI52" s="164" t="str">
        <f>IF(OR(AZ52="-"),"-",IF($AC52=Functionality!$K$4,AZ52,IF($AC52=Functionality!$K$3,BC52,IF(AE52=Functionality!$K$5,BF52,"TBC"))))</f>
        <v>TBC</v>
      </c>
      <c r="BJ52" s="173"/>
      <c r="BK52" s="164" t="str">
        <f t="shared" si="3"/>
        <v>TBC</v>
      </c>
      <c r="BL52" s="164" t="str">
        <f t="shared" si="4"/>
        <v>TBC</v>
      </c>
      <c r="BM52" s="164" t="str">
        <f t="shared" si="5"/>
        <v>TBC</v>
      </c>
      <c r="BN52" s="176"/>
      <c r="BO52" s="164" t="str">
        <f t="shared" si="6"/>
        <v>TBC</v>
      </c>
      <c r="BP52" s="164" t="str">
        <f t="shared" si="7"/>
        <v>TBC</v>
      </c>
      <c r="BQ52" s="164" t="str">
        <f t="shared" si="8"/>
        <v>TBC</v>
      </c>
      <c r="BR52" s="67"/>
      <c r="BS52" s="91"/>
      <c r="BT52" s="9"/>
    </row>
    <row r="53" spans="2:72" ht="30" customHeight="1" x14ac:dyDescent="0.5">
      <c r="B53" s="89">
        <v>42</v>
      </c>
      <c r="C53" s="92"/>
      <c r="D53" s="92"/>
      <c r="E53" s="158"/>
      <c r="F53" s="159" t="str">
        <f t="shared" si="9"/>
        <v/>
      </c>
      <c r="G53" s="62" t="str">
        <f>IF(D53="","",VLOOKUP(D53,'Habitat Matrix'!$B$2:$D$261,2,FALSE))</f>
        <v/>
      </c>
      <c r="H53" s="71" t="str">
        <f>IF(G53="","",VLOOKUP(G53,Functionality!$B$11:$C$16,2,FALSE))</f>
        <v/>
      </c>
      <c r="I53" s="63"/>
      <c r="J53" s="222" t="str">
        <f>IF(I53="","",IF(OR(C53=Functionality!$I$5,'Unit Calculation'!C53=Functionality!$H$5),VLOOKUP(I53,Functionality!$E$20:$F$26,2,FALSE),VLOOKUP(I53,Functionality!$B$20:$C$26,2,FALSE)))</f>
        <v/>
      </c>
      <c r="K53" s="63"/>
      <c r="L53" s="222" t="str">
        <f>IF(K53="","",VLOOKUP(K53,Functionality!$B$30:$C$32,2,FALSE))</f>
        <v/>
      </c>
      <c r="M53" s="63"/>
      <c r="N53" s="71" t="str">
        <f>IF(M53="","",VLOOKUP(M53,Functionality!$B$36:$C$38,2,FALSE))</f>
        <v/>
      </c>
      <c r="O53" s="164" t="str">
        <f>IF(OR(F53="",G53="",I53="",K53="",M53=""),"TBC",IF(OR(C53=Functionality!$H$3,(C53=Functionality!$I$3)),SUM(F53*H53*J53*L53*N53),"-"))</f>
        <v>TBC</v>
      </c>
      <c r="P53" s="164" t="str">
        <f>IF(OR(F53="",G53="",I53="",K53="",M53=""),"TBC",IF(OR(C53=Functionality!$H$4,(C53=Functionality!$I$4)),SUM(F53*H53*J53*L53*N53),"-"))</f>
        <v>TBC</v>
      </c>
      <c r="Q53" s="164" t="str">
        <f>IF(OR(F53="",G53="",I53="",K53="",M53=""),"TBC",IF(OR(C53=Functionality!$H$5,(C53=Functionality!$I$5)),SUM(F53*H53*J53*L53*N53),"-"))</f>
        <v>TBC</v>
      </c>
      <c r="R53" s="67"/>
      <c r="S53" s="158"/>
      <c r="T53" s="159" t="str">
        <f t="shared" si="10"/>
        <v/>
      </c>
      <c r="U53" s="164" t="str">
        <f t="shared" si="2"/>
        <v>TBC</v>
      </c>
      <c r="V53" s="164" t="str">
        <f>IF(O53="TBC","TBC",IF(T53="","TBC",IF(OR(C53=Functionality!$H$3,(C53=Functionality!$I$3)),SUM(T53*H53*J53*L53*N53),"-")))</f>
        <v>TBC</v>
      </c>
      <c r="W53" s="164" t="str">
        <f>IF(O53="TBC","TBC",IF(T53="","TBC",IF(OR(C53=Functionality!$H$3,(C53=Functionality!$I$3)),SUM(U53*H53*J53*L53*N53),"-")))</f>
        <v>TBC</v>
      </c>
      <c r="X53" s="164" t="str">
        <f>IF(P53="TBC","TBC",IF(T53="","TBC",IF(OR(C53=Functionality!$H$4,(C53=Functionality!$I$4)),SUM(T53*H53*J53*L53*N53),"-")))</f>
        <v>TBC</v>
      </c>
      <c r="Y53" s="164" t="str">
        <f>IF(P53="TBC","TBC",IF(T53="","TBC",IF(OR(C53=Functionality!$H$4,(C53=Functionality!$I$4)),SUM(U53*H53*J53*L53*N53),"-")))</f>
        <v>TBC</v>
      </c>
      <c r="Z53" s="164" t="str">
        <f>IF(Q53="TBC","TBC",IF(T53="","TBC",IF(OR(C53=Functionality!$H$5,(C53=Functionality!$I$5)),SUM(T53*H53*J53*L53*N53),"-")))</f>
        <v>TBC</v>
      </c>
      <c r="AA53" s="164" t="str">
        <f>IF(Q53="TBC","TBC",IF(T53="","TBC",IF(OR(C53=Functionality!$H$5,(C53=Functionality!$I$5)),SUM(U53*H53*J53*L53*N53),"-")))</f>
        <v>TBC</v>
      </c>
      <c r="AB53" s="67"/>
      <c r="AC53" s="92"/>
      <c r="AD53" s="92"/>
      <c r="AE53" s="158"/>
      <c r="AF53" s="159" t="str">
        <f t="shared" si="11"/>
        <v/>
      </c>
      <c r="AG53" s="62" t="str">
        <f>IF(AD53="","",VLOOKUP(AD53,'Habitat Matrix'!$B$2:$D$261,2,FALSE))</f>
        <v/>
      </c>
      <c r="AH53" s="71" t="str">
        <f>IF(AG53="","",VLOOKUP(AG53,Functionality!$B$11:$C$16,2,FALSE))</f>
        <v/>
      </c>
      <c r="AI53" s="63"/>
      <c r="AJ53" s="222" t="str">
        <f>IF(AI53="","",IF(OR(C53=Functionality!$I$5,'Unit Calculation'!C53=Functionality!$H$5),VLOOKUP(AI53,Functionality!$E$20:$F$26,2,FALSE),VLOOKUP(AI53,Functionality!$B$20:$C$26,2,FALSE)))</f>
        <v/>
      </c>
      <c r="AK53" s="63"/>
      <c r="AL53" s="222" t="str">
        <f>IF(AK53="","",VLOOKUP(AK53,Functionality!$B$30:$C$32,2,FALSE))</f>
        <v/>
      </c>
      <c r="AM53" s="63"/>
      <c r="AN53" s="222" t="str">
        <f>IF(AM53="","",VLOOKUP(AM53,Functionality!$B$36:$C$38,2,FALSE))</f>
        <v/>
      </c>
      <c r="AO53" s="223" t="str">
        <f>IF(OR(AF53="",AG53="",AI53="",AK53="",AM53=""),"TBC",IF(OR(C53=Functionality!$H$3,(C53=Functionality!$I$3)),SUM(AF53*AH53*AJ53*AL53*AN53),"-"))</f>
        <v>TBC</v>
      </c>
      <c r="AP53" s="223" t="str">
        <f>IF(OR(AF53="",AG53="",AI53="",AK53="",AM53=""),"TBC",IF(OR(C53=Functionality!$H$4,(C53=Functionality!$I$4)),SUM(AF53*AH53*AJ53*AL53*AN53),"-"))</f>
        <v>TBC</v>
      </c>
      <c r="AQ53" s="223" t="str">
        <f>IF(OR(AF53="",AG53="",AI53="",AK53="",AM53=""),"TBC",IF(OR(C53=Functionality!$H$5,(C53=Functionality!$I$5)),SUM(AF53*AH53*AJ53*AL53*AN53),"-"))</f>
        <v>TBC</v>
      </c>
      <c r="AR53" s="63"/>
      <c r="AS53" s="222" t="str">
        <f>IF(AR53="","",VLOOKUP(AR53,Table14[],2,FALSE))</f>
        <v/>
      </c>
      <c r="AT53" s="63"/>
      <c r="AU53" s="222" t="str">
        <f>IF(AT53="","",VLOOKUP(AT53,Table16[],2,FALSE))</f>
        <v/>
      </c>
      <c r="AV53" s="63"/>
      <c r="AW53" s="71" t="str">
        <f>IF('Project Details'!$E$15=Functionality!$C$4,1,IF(AV53="","",VLOOKUP(AV53,Table15[],2,FALSE)))</f>
        <v/>
      </c>
      <c r="AX53" s="164" t="str">
        <f t="shared" si="15"/>
        <v>TBC</v>
      </c>
      <c r="AY53" s="164" t="str">
        <f t="shared" si="16"/>
        <v>TBC</v>
      </c>
      <c r="AZ53" s="164" t="str">
        <f t="shared" si="17"/>
        <v>TBC</v>
      </c>
      <c r="BA53" s="164" t="str">
        <f t="shared" si="12"/>
        <v>TBC</v>
      </c>
      <c r="BB53" s="164" t="str">
        <f t="shared" si="13"/>
        <v>TBC</v>
      </c>
      <c r="BC53" s="164" t="str">
        <f t="shared" si="14"/>
        <v>TBC</v>
      </c>
      <c r="BD53" s="175" t="s">
        <v>88</v>
      </c>
      <c r="BE53" s="175" t="s">
        <v>88</v>
      </c>
      <c r="BF53" s="175" t="s">
        <v>88</v>
      </c>
      <c r="BG53" s="164" t="str">
        <f>IF(OR(AX53="-"),"-",IF($AC53=Functionality!$K$4,AX53,IF($AC53=Functionality!$K$3,BA53,IF(AC53=Functionality!$K$5,BD53,"TBC"))))</f>
        <v>TBC</v>
      </c>
      <c r="BH53" s="164" t="str">
        <f>IF(OR(AY53="-"),"-",IF($AC53=Functionality!$K$4,AY53,IF($AC53=Functionality!$K$3,BB53,IF(AD53=Functionality!$K$5,BE53,"TBC"))))</f>
        <v>TBC</v>
      </c>
      <c r="BI53" s="164" t="str">
        <f>IF(OR(AZ53="-"),"-",IF($AC53=Functionality!$K$4,AZ53,IF($AC53=Functionality!$K$3,BC53,IF(AE53=Functionality!$K$5,BF53,"TBC"))))</f>
        <v>TBC</v>
      </c>
      <c r="BJ53" s="173"/>
      <c r="BK53" s="164" t="str">
        <f t="shared" si="3"/>
        <v>TBC</v>
      </c>
      <c r="BL53" s="164" t="str">
        <f t="shared" si="4"/>
        <v>TBC</v>
      </c>
      <c r="BM53" s="164" t="str">
        <f t="shared" si="5"/>
        <v>TBC</v>
      </c>
      <c r="BN53" s="176"/>
      <c r="BO53" s="164" t="str">
        <f t="shared" si="6"/>
        <v>TBC</v>
      </c>
      <c r="BP53" s="164" t="str">
        <f t="shared" si="7"/>
        <v>TBC</v>
      </c>
      <c r="BQ53" s="164" t="str">
        <f t="shared" si="8"/>
        <v>TBC</v>
      </c>
      <c r="BR53" s="67"/>
      <c r="BS53" s="91"/>
      <c r="BT53" s="9"/>
    </row>
    <row r="54" spans="2:72" ht="30" customHeight="1" x14ac:dyDescent="0.5">
      <c r="B54" s="89">
        <v>43</v>
      </c>
      <c r="C54" s="92"/>
      <c r="D54" s="92"/>
      <c r="E54" s="158"/>
      <c r="F54" s="159" t="str">
        <f t="shared" si="9"/>
        <v/>
      </c>
      <c r="G54" s="62" t="str">
        <f>IF(D54="","",VLOOKUP(D54,'Habitat Matrix'!$B$2:$D$261,2,FALSE))</f>
        <v/>
      </c>
      <c r="H54" s="71" t="str">
        <f>IF(G54="","",VLOOKUP(G54,Functionality!$B$11:$C$16,2,FALSE))</f>
        <v/>
      </c>
      <c r="I54" s="63"/>
      <c r="J54" s="222" t="str">
        <f>IF(I54="","",IF(OR(C54=Functionality!$I$5,'Unit Calculation'!C54=Functionality!$H$5),VLOOKUP(I54,Functionality!$E$20:$F$26,2,FALSE),VLOOKUP(I54,Functionality!$B$20:$C$26,2,FALSE)))</f>
        <v/>
      </c>
      <c r="K54" s="63"/>
      <c r="L54" s="222" t="str">
        <f>IF(K54="","",VLOOKUP(K54,Functionality!$B$30:$C$32,2,FALSE))</f>
        <v/>
      </c>
      <c r="M54" s="63"/>
      <c r="N54" s="71" t="str">
        <f>IF(M54="","",VLOOKUP(M54,Functionality!$B$36:$C$38,2,FALSE))</f>
        <v/>
      </c>
      <c r="O54" s="164" t="str">
        <f>IF(OR(F54="",G54="",I54="",K54="",M54=""),"TBC",IF(OR(C54=Functionality!$H$3,(C54=Functionality!$I$3)),SUM(F54*H54*J54*L54*N54),"-"))</f>
        <v>TBC</v>
      </c>
      <c r="P54" s="164" t="str">
        <f>IF(OR(F54="",G54="",I54="",K54="",M54=""),"TBC",IF(OR(C54=Functionality!$H$4,(C54=Functionality!$I$4)),SUM(F54*H54*J54*L54*N54),"-"))</f>
        <v>TBC</v>
      </c>
      <c r="Q54" s="164" t="str">
        <f>IF(OR(F54="",G54="",I54="",K54="",M54=""),"TBC",IF(OR(C54=Functionality!$H$5,(C54=Functionality!$I$5)),SUM(F54*H54*J54*L54*N54),"-"))</f>
        <v>TBC</v>
      </c>
      <c r="R54" s="67"/>
      <c r="S54" s="158"/>
      <c r="T54" s="159" t="str">
        <f t="shared" si="10"/>
        <v/>
      </c>
      <c r="U54" s="164" t="str">
        <f t="shared" si="2"/>
        <v>TBC</v>
      </c>
      <c r="V54" s="164" t="str">
        <f>IF(O54="TBC","TBC",IF(T54="","TBC",IF(OR(C54=Functionality!$H$3,(C54=Functionality!$I$3)),SUM(T54*H54*J54*L54*N54),"-")))</f>
        <v>TBC</v>
      </c>
      <c r="W54" s="164" t="str">
        <f>IF(O54="TBC","TBC",IF(T54="","TBC",IF(OR(C54=Functionality!$H$3,(C54=Functionality!$I$3)),SUM(U54*H54*J54*L54*N54),"-")))</f>
        <v>TBC</v>
      </c>
      <c r="X54" s="164" t="str">
        <f>IF(P54="TBC","TBC",IF(T54="","TBC",IF(OR(C54=Functionality!$H$4,(C54=Functionality!$I$4)),SUM(T54*H54*J54*L54*N54),"-")))</f>
        <v>TBC</v>
      </c>
      <c r="Y54" s="164" t="str">
        <f>IF(P54="TBC","TBC",IF(T54="","TBC",IF(OR(C54=Functionality!$H$4,(C54=Functionality!$I$4)),SUM(U54*H54*J54*L54*N54),"-")))</f>
        <v>TBC</v>
      </c>
      <c r="Z54" s="164" t="str">
        <f>IF(Q54="TBC","TBC",IF(T54="","TBC",IF(OR(C54=Functionality!$H$5,(C54=Functionality!$I$5)),SUM(T54*H54*J54*L54*N54),"-")))</f>
        <v>TBC</v>
      </c>
      <c r="AA54" s="164" t="str">
        <f>IF(Q54="TBC","TBC",IF(T54="","TBC",IF(OR(C54=Functionality!$H$5,(C54=Functionality!$I$5)),SUM(U54*H54*J54*L54*N54),"-")))</f>
        <v>TBC</v>
      </c>
      <c r="AB54" s="67"/>
      <c r="AC54" s="92"/>
      <c r="AD54" s="92"/>
      <c r="AE54" s="158"/>
      <c r="AF54" s="159" t="str">
        <f t="shared" si="11"/>
        <v/>
      </c>
      <c r="AG54" s="62" t="str">
        <f>IF(AD54="","",VLOOKUP(AD54,'Habitat Matrix'!$B$2:$D$261,2,FALSE))</f>
        <v/>
      </c>
      <c r="AH54" s="71" t="str">
        <f>IF(AG54="","",VLOOKUP(AG54,Functionality!$B$11:$C$16,2,FALSE))</f>
        <v/>
      </c>
      <c r="AI54" s="63"/>
      <c r="AJ54" s="222" t="str">
        <f>IF(AI54="","",IF(OR(C54=Functionality!$I$5,'Unit Calculation'!C54=Functionality!$H$5),VLOOKUP(AI54,Functionality!$E$20:$F$26,2,FALSE),VLOOKUP(AI54,Functionality!$B$20:$C$26,2,FALSE)))</f>
        <v/>
      </c>
      <c r="AK54" s="63"/>
      <c r="AL54" s="222" t="str">
        <f>IF(AK54="","",VLOOKUP(AK54,Functionality!$B$30:$C$32,2,FALSE))</f>
        <v/>
      </c>
      <c r="AM54" s="63"/>
      <c r="AN54" s="222" t="str">
        <f>IF(AM54="","",VLOOKUP(AM54,Functionality!$B$36:$C$38,2,FALSE))</f>
        <v/>
      </c>
      <c r="AO54" s="223" t="str">
        <f>IF(OR(AF54="",AG54="",AI54="",AK54="",AM54=""),"TBC",IF(OR(C54=Functionality!$H$3,(C54=Functionality!$I$3)),SUM(AF54*AH54*AJ54*AL54*AN54),"-"))</f>
        <v>TBC</v>
      </c>
      <c r="AP54" s="223" t="str">
        <f>IF(OR(AF54="",AG54="",AI54="",AK54="",AM54=""),"TBC",IF(OR(C54=Functionality!$H$4,(C54=Functionality!$I$4)),SUM(AF54*AH54*AJ54*AL54*AN54),"-"))</f>
        <v>TBC</v>
      </c>
      <c r="AQ54" s="223" t="str">
        <f>IF(OR(AF54="",AG54="",AI54="",AK54="",AM54=""),"TBC",IF(OR(C54=Functionality!$H$5,(C54=Functionality!$I$5)),SUM(AF54*AH54*AJ54*AL54*AN54),"-"))</f>
        <v>TBC</v>
      </c>
      <c r="AR54" s="63"/>
      <c r="AS54" s="222" t="str">
        <f>IF(AR54="","",VLOOKUP(AR54,Table14[],2,FALSE))</f>
        <v/>
      </c>
      <c r="AT54" s="63"/>
      <c r="AU54" s="222" t="str">
        <f>IF(AT54="","",VLOOKUP(AT54,Table16[],2,FALSE))</f>
        <v/>
      </c>
      <c r="AV54" s="63"/>
      <c r="AW54" s="71" t="str">
        <f>IF('Project Details'!$E$15=Functionality!$C$4,1,IF(AV54="","",VLOOKUP(AV54,Table15[],2,FALSE)))</f>
        <v/>
      </c>
      <c r="AX54" s="164" t="str">
        <f t="shared" si="15"/>
        <v>TBC</v>
      </c>
      <c r="AY54" s="164" t="str">
        <f t="shared" si="16"/>
        <v>TBC</v>
      </c>
      <c r="AZ54" s="164" t="str">
        <f t="shared" si="17"/>
        <v>TBC</v>
      </c>
      <c r="BA54" s="164" t="str">
        <f t="shared" si="12"/>
        <v>TBC</v>
      </c>
      <c r="BB54" s="164" t="str">
        <f t="shared" si="13"/>
        <v>TBC</v>
      </c>
      <c r="BC54" s="164" t="str">
        <f t="shared" si="14"/>
        <v>TBC</v>
      </c>
      <c r="BD54" s="175" t="s">
        <v>88</v>
      </c>
      <c r="BE54" s="175" t="s">
        <v>88</v>
      </c>
      <c r="BF54" s="175" t="s">
        <v>88</v>
      </c>
      <c r="BG54" s="164" t="str">
        <f>IF(OR(AX54="-"),"-",IF($AC54=Functionality!$K$4,AX54,IF($AC54=Functionality!$K$3,BA54,IF(AC54=Functionality!$K$5,BD54,"TBC"))))</f>
        <v>TBC</v>
      </c>
      <c r="BH54" s="164" t="str">
        <f>IF(OR(AY54="-"),"-",IF($AC54=Functionality!$K$4,AY54,IF($AC54=Functionality!$K$3,BB54,IF(AD54=Functionality!$K$5,BE54,"TBC"))))</f>
        <v>TBC</v>
      </c>
      <c r="BI54" s="164" t="str">
        <f>IF(OR(AZ54="-"),"-",IF($AC54=Functionality!$K$4,AZ54,IF($AC54=Functionality!$K$3,BC54,IF(AE54=Functionality!$K$5,BF54,"TBC"))))</f>
        <v>TBC</v>
      </c>
      <c r="BJ54" s="173"/>
      <c r="BK54" s="164" t="str">
        <f t="shared" si="3"/>
        <v>TBC</v>
      </c>
      <c r="BL54" s="164" t="str">
        <f t="shared" si="4"/>
        <v>TBC</v>
      </c>
      <c r="BM54" s="164" t="str">
        <f t="shared" si="5"/>
        <v>TBC</v>
      </c>
      <c r="BN54" s="176"/>
      <c r="BO54" s="164" t="str">
        <f t="shared" si="6"/>
        <v>TBC</v>
      </c>
      <c r="BP54" s="164" t="str">
        <f t="shared" si="7"/>
        <v>TBC</v>
      </c>
      <c r="BQ54" s="164" t="str">
        <f t="shared" si="8"/>
        <v>TBC</v>
      </c>
      <c r="BR54" s="67"/>
      <c r="BS54" s="91"/>
      <c r="BT54" s="9"/>
    </row>
    <row r="55" spans="2:72" ht="30" customHeight="1" x14ac:dyDescent="0.5">
      <c r="B55" s="89">
        <v>44</v>
      </c>
      <c r="C55" s="92"/>
      <c r="D55" s="92"/>
      <c r="E55" s="158"/>
      <c r="F55" s="159" t="str">
        <f t="shared" si="9"/>
        <v/>
      </c>
      <c r="G55" s="62" t="str">
        <f>IF(D55="","",VLOOKUP(D55,'Habitat Matrix'!$B$2:$D$261,2,FALSE))</f>
        <v/>
      </c>
      <c r="H55" s="71" t="str">
        <f>IF(G55="","",VLOOKUP(G55,Functionality!$B$11:$C$16,2,FALSE))</f>
        <v/>
      </c>
      <c r="I55" s="63"/>
      <c r="J55" s="222" t="str">
        <f>IF(I55="","",IF(OR(C55=Functionality!$I$5,'Unit Calculation'!C55=Functionality!$H$5),VLOOKUP(I55,Functionality!$E$20:$F$26,2,FALSE),VLOOKUP(I55,Functionality!$B$20:$C$26,2,FALSE)))</f>
        <v/>
      </c>
      <c r="K55" s="63"/>
      <c r="L55" s="222" t="str">
        <f>IF(K55="","",VLOOKUP(K55,Functionality!$B$30:$C$32,2,FALSE))</f>
        <v/>
      </c>
      <c r="M55" s="63"/>
      <c r="N55" s="71" t="str">
        <f>IF(M55="","",VLOOKUP(M55,Functionality!$B$36:$C$38,2,FALSE))</f>
        <v/>
      </c>
      <c r="O55" s="164" t="str">
        <f>IF(OR(F55="",G55="",I55="",K55="",M55=""),"TBC",IF(OR(C55=Functionality!$H$3,(C55=Functionality!$I$3)),SUM(F55*H55*J55*L55*N55),"-"))</f>
        <v>TBC</v>
      </c>
      <c r="P55" s="164" t="str">
        <f>IF(OR(F55="",G55="",I55="",K55="",M55=""),"TBC",IF(OR(C55=Functionality!$H$4,(C55=Functionality!$I$4)),SUM(F55*H55*J55*L55*N55),"-"))</f>
        <v>TBC</v>
      </c>
      <c r="Q55" s="164" t="str">
        <f>IF(OR(F55="",G55="",I55="",K55="",M55=""),"TBC",IF(OR(C55=Functionality!$H$5,(C55=Functionality!$I$5)),SUM(F55*H55*J55*L55*N55),"-"))</f>
        <v>TBC</v>
      </c>
      <c r="R55" s="67"/>
      <c r="S55" s="158"/>
      <c r="T55" s="159" t="str">
        <f t="shared" si="10"/>
        <v/>
      </c>
      <c r="U55" s="164" t="str">
        <f t="shared" si="2"/>
        <v>TBC</v>
      </c>
      <c r="V55" s="164" t="str">
        <f>IF(O55="TBC","TBC",IF(T55="","TBC",IF(OR(C55=Functionality!$H$3,(C55=Functionality!$I$3)),SUM(T55*H55*J55*L55*N55),"-")))</f>
        <v>TBC</v>
      </c>
      <c r="W55" s="164" t="str">
        <f>IF(O55="TBC","TBC",IF(T55="","TBC",IF(OR(C55=Functionality!$H$3,(C55=Functionality!$I$3)),SUM(U55*H55*J55*L55*N55),"-")))</f>
        <v>TBC</v>
      </c>
      <c r="X55" s="164" t="str">
        <f>IF(P55="TBC","TBC",IF(T55="","TBC",IF(OR(C55=Functionality!$H$4,(C55=Functionality!$I$4)),SUM(T55*H55*J55*L55*N55),"-")))</f>
        <v>TBC</v>
      </c>
      <c r="Y55" s="164" t="str">
        <f>IF(P55="TBC","TBC",IF(T55="","TBC",IF(OR(C55=Functionality!$H$4,(C55=Functionality!$I$4)),SUM(U55*H55*J55*L55*N55),"-")))</f>
        <v>TBC</v>
      </c>
      <c r="Z55" s="164" t="str">
        <f>IF(Q55="TBC","TBC",IF(T55="","TBC",IF(OR(C55=Functionality!$H$5,(C55=Functionality!$I$5)),SUM(T55*H55*J55*L55*N55),"-")))</f>
        <v>TBC</v>
      </c>
      <c r="AA55" s="164" t="str">
        <f>IF(Q55="TBC","TBC",IF(T55="","TBC",IF(OR(C55=Functionality!$H$5,(C55=Functionality!$I$5)),SUM(U55*H55*J55*L55*N55),"-")))</f>
        <v>TBC</v>
      </c>
      <c r="AB55" s="67"/>
      <c r="AC55" s="92"/>
      <c r="AD55" s="92"/>
      <c r="AE55" s="158"/>
      <c r="AF55" s="159" t="str">
        <f t="shared" si="11"/>
        <v/>
      </c>
      <c r="AG55" s="62" t="str">
        <f>IF(AD55="","",VLOOKUP(AD55,'Habitat Matrix'!$B$2:$D$261,2,FALSE))</f>
        <v/>
      </c>
      <c r="AH55" s="71" t="str">
        <f>IF(AG55="","",VLOOKUP(AG55,Functionality!$B$11:$C$16,2,FALSE))</f>
        <v/>
      </c>
      <c r="AI55" s="63"/>
      <c r="AJ55" s="222" t="str">
        <f>IF(AI55="","",IF(OR(C55=Functionality!$I$5,'Unit Calculation'!C55=Functionality!$H$5),VLOOKUP(AI55,Functionality!$E$20:$F$26,2,FALSE),VLOOKUP(AI55,Functionality!$B$20:$C$26,2,FALSE)))</f>
        <v/>
      </c>
      <c r="AK55" s="63"/>
      <c r="AL55" s="222" t="str">
        <f>IF(AK55="","",VLOOKUP(AK55,Functionality!$B$30:$C$32,2,FALSE))</f>
        <v/>
      </c>
      <c r="AM55" s="63"/>
      <c r="AN55" s="222" t="str">
        <f>IF(AM55="","",VLOOKUP(AM55,Functionality!$B$36:$C$38,2,FALSE))</f>
        <v/>
      </c>
      <c r="AO55" s="223" t="str">
        <f>IF(OR(AF55="",AG55="",AI55="",AK55="",AM55=""),"TBC",IF(OR(C55=Functionality!$H$3,(C55=Functionality!$I$3)),SUM(AF55*AH55*AJ55*AL55*AN55),"-"))</f>
        <v>TBC</v>
      </c>
      <c r="AP55" s="223" t="str">
        <f>IF(OR(AF55="",AG55="",AI55="",AK55="",AM55=""),"TBC",IF(OR(C55=Functionality!$H$4,(C55=Functionality!$I$4)),SUM(AF55*AH55*AJ55*AL55*AN55),"-"))</f>
        <v>TBC</v>
      </c>
      <c r="AQ55" s="223" t="str">
        <f>IF(OR(AF55="",AG55="",AI55="",AK55="",AM55=""),"TBC",IF(OR(C55=Functionality!$H$5,(C55=Functionality!$I$5)),SUM(AF55*AH55*AJ55*AL55*AN55),"-"))</f>
        <v>TBC</v>
      </c>
      <c r="AR55" s="63"/>
      <c r="AS55" s="222" t="str">
        <f>IF(AR55="","",VLOOKUP(AR55,Table14[],2,FALSE))</f>
        <v/>
      </c>
      <c r="AT55" s="63"/>
      <c r="AU55" s="222" t="str">
        <f>IF(AT55="","",VLOOKUP(AT55,Table16[],2,FALSE))</f>
        <v/>
      </c>
      <c r="AV55" s="63"/>
      <c r="AW55" s="71" t="str">
        <f>IF('Project Details'!$E$15=Functionality!$C$4,1,IF(AV55="","",VLOOKUP(AV55,Table15[],2,FALSE)))</f>
        <v/>
      </c>
      <c r="AX55" s="164" t="str">
        <f t="shared" si="15"/>
        <v>TBC</v>
      </c>
      <c r="AY55" s="164" t="str">
        <f t="shared" si="16"/>
        <v>TBC</v>
      </c>
      <c r="AZ55" s="164" t="str">
        <f t="shared" si="17"/>
        <v>TBC</v>
      </c>
      <c r="BA55" s="164" t="str">
        <f t="shared" si="12"/>
        <v>TBC</v>
      </c>
      <c r="BB55" s="164" t="str">
        <f t="shared" si="13"/>
        <v>TBC</v>
      </c>
      <c r="BC55" s="164" t="str">
        <f t="shared" si="14"/>
        <v>TBC</v>
      </c>
      <c r="BD55" s="175" t="s">
        <v>88</v>
      </c>
      <c r="BE55" s="175" t="s">
        <v>88</v>
      </c>
      <c r="BF55" s="175" t="s">
        <v>88</v>
      </c>
      <c r="BG55" s="164" t="str">
        <f>IF(OR(AX55="-"),"-",IF($AC55=Functionality!$K$4,AX55,IF($AC55=Functionality!$K$3,BA55,IF(AC55=Functionality!$K$5,BD55,"TBC"))))</f>
        <v>TBC</v>
      </c>
      <c r="BH55" s="164" t="str">
        <f>IF(OR(AY55="-"),"-",IF($AC55=Functionality!$K$4,AY55,IF($AC55=Functionality!$K$3,BB55,IF(AD55=Functionality!$K$5,BE55,"TBC"))))</f>
        <v>TBC</v>
      </c>
      <c r="BI55" s="164" t="str">
        <f>IF(OR(AZ55="-"),"-",IF($AC55=Functionality!$K$4,AZ55,IF($AC55=Functionality!$K$3,BC55,IF(AE55=Functionality!$K$5,BF55,"TBC"))))</f>
        <v>TBC</v>
      </c>
      <c r="BJ55" s="173"/>
      <c r="BK55" s="164" t="str">
        <f t="shared" si="3"/>
        <v>TBC</v>
      </c>
      <c r="BL55" s="164" t="str">
        <f t="shared" si="4"/>
        <v>TBC</v>
      </c>
      <c r="BM55" s="164" t="str">
        <f t="shared" si="5"/>
        <v>TBC</v>
      </c>
      <c r="BN55" s="176"/>
      <c r="BO55" s="164" t="str">
        <f t="shared" si="6"/>
        <v>TBC</v>
      </c>
      <c r="BP55" s="164" t="str">
        <f t="shared" si="7"/>
        <v>TBC</v>
      </c>
      <c r="BQ55" s="164" t="str">
        <f t="shared" si="8"/>
        <v>TBC</v>
      </c>
      <c r="BR55" s="67"/>
      <c r="BS55" s="91"/>
      <c r="BT55" s="9"/>
    </row>
    <row r="56" spans="2:72" ht="30" customHeight="1" x14ac:dyDescent="0.5">
      <c r="B56" s="89">
        <v>45</v>
      </c>
      <c r="C56" s="92"/>
      <c r="D56" s="92"/>
      <c r="E56" s="158"/>
      <c r="F56" s="159" t="str">
        <f t="shared" si="9"/>
        <v/>
      </c>
      <c r="G56" s="62" t="str">
        <f>IF(D56="","",VLOOKUP(D56,'Habitat Matrix'!$B$2:$D$261,2,FALSE))</f>
        <v/>
      </c>
      <c r="H56" s="71" t="str">
        <f>IF(G56="","",VLOOKUP(G56,Functionality!$B$11:$C$16,2,FALSE))</f>
        <v/>
      </c>
      <c r="I56" s="63"/>
      <c r="J56" s="222" t="str">
        <f>IF(I56="","",IF(OR(C56=Functionality!$I$5,'Unit Calculation'!C56=Functionality!$H$5),VLOOKUP(I56,Functionality!$E$20:$F$26,2,FALSE),VLOOKUP(I56,Functionality!$B$20:$C$26,2,FALSE)))</f>
        <v/>
      </c>
      <c r="K56" s="63"/>
      <c r="L56" s="222" t="str">
        <f>IF(K56="","",VLOOKUP(K56,Functionality!$B$30:$C$32,2,FALSE))</f>
        <v/>
      </c>
      <c r="M56" s="63"/>
      <c r="N56" s="71" t="str">
        <f>IF(M56="","",VLOOKUP(M56,Functionality!$B$36:$C$38,2,FALSE))</f>
        <v/>
      </c>
      <c r="O56" s="164" t="str">
        <f>IF(OR(F56="",G56="",I56="",K56="",M56=""),"TBC",IF(OR(C56=Functionality!$H$3,(C56=Functionality!$I$3)),SUM(F56*H56*J56*L56*N56),"-"))</f>
        <v>TBC</v>
      </c>
      <c r="P56" s="164" t="str">
        <f>IF(OR(F56="",G56="",I56="",K56="",M56=""),"TBC",IF(OR(C56=Functionality!$H$4,(C56=Functionality!$I$4)),SUM(F56*H56*J56*L56*N56),"-"))</f>
        <v>TBC</v>
      </c>
      <c r="Q56" s="164" t="str">
        <f>IF(OR(F56="",G56="",I56="",K56="",M56=""),"TBC",IF(OR(C56=Functionality!$H$5,(C56=Functionality!$I$5)),SUM(F56*H56*J56*L56*N56),"-"))</f>
        <v>TBC</v>
      </c>
      <c r="R56" s="67"/>
      <c r="S56" s="158"/>
      <c r="T56" s="159" t="str">
        <f t="shared" si="10"/>
        <v/>
      </c>
      <c r="U56" s="164" t="str">
        <f t="shared" si="2"/>
        <v>TBC</v>
      </c>
      <c r="V56" s="164" t="str">
        <f>IF(O56="TBC","TBC",IF(T56="","TBC",IF(OR(C56=Functionality!$H$3,(C56=Functionality!$I$3)),SUM(T56*H56*J56*L56*N56),"-")))</f>
        <v>TBC</v>
      </c>
      <c r="W56" s="164" t="str">
        <f>IF(O56="TBC","TBC",IF(T56="","TBC",IF(OR(C56=Functionality!$H$3,(C56=Functionality!$I$3)),SUM(U56*H56*J56*L56*N56),"-")))</f>
        <v>TBC</v>
      </c>
      <c r="X56" s="164" t="str">
        <f>IF(P56="TBC","TBC",IF(T56="","TBC",IF(OR(C56=Functionality!$H$4,(C56=Functionality!$I$4)),SUM(T56*H56*J56*L56*N56),"-")))</f>
        <v>TBC</v>
      </c>
      <c r="Y56" s="164" t="str">
        <f>IF(P56="TBC","TBC",IF(T56="","TBC",IF(OR(C56=Functionality!$H$4,(C56=Functionality!$I$4)),SUM(U56*H56*J56*L56*N56),"-")))</f>
        <v>TBC</v>
      </c>
      <c r="Z56" s="164" t="str">
        <f>IF(Q56="TBC","TBC",IF(T56="","TBC",IF(OR(C56=Functionality!$H$5,(C56=Functionality!$I$5)),SUM(T56*H56*J56*L56*N56),"-")))</f>
        <v>TBC</v>
      </c>
      <c r="AA56" s="164" t="str">
        <f>IF(Q56="TBC","TBC",IF(T56="","TBC",IF(OR(C56=Functionality!$H$5,(C56=Functionality!$I$5)),SUM(U56*H56*J56*L56*N56),"-")))</f>
        <v>TBC</v>
      </c>
      <c r="AB56" s="67"/>
      <c r="AC56" s="92"/>
      <c r="AD56" s="92"/>
      <c r="AE56" s="158"/>
      <c r="AF56" s="159" t="str">
        <f t="shared" si="11"/>
        <v/>
      </c>
      <c r="AG56" s="62" t="str">
        <f>IF(AD56="","",VLOOKUP(AD56,'Habitat Matrix'!$B$2:$D$261,2,FALSE))</f>
        <v/>
      </c>
      <c r="AH56" s="71" t="str">
        <f>IF(AG56="","",VLOOKUP(AG56,Functionality!$B$11:$C$16,2,FALSE))</f>
        <v/>
      </c>
      <c r="AI56" s="63"/>
      <c r="AJ56" s="222" t="str">
        <f>IF(AI56="","",IF(OR(C56=Functionality!$I$5,'Unit Calculation'!C56=Functionality!$H$5),VLOOKUP(AI56,Functionality!$E$20:$F$26,2,FALSE),VLOOKUP(AI56,Functionality!$B$20:$C$26,2,FALSE)))</f>
        <v/>
      </c>
      <c r="AK56" s="63"/>
      <c r="AL56" s="222" t="str">
        <f>IF(AK56="","",VLOOKUP(AK56,Functionality!$B$30:$C$32,2,FALSE))</f>
        <v/>
      </c>
      <c r="AM56" s="63"/>
      <c r="AN56" s="222" t="str">
        <f>IF(AM56="","",VLOOKUP(AM56,Functionality!$B$36:$C$38,2,FALSE))</f>
        <v/>
      </c>
      <c r="AO56" s="223" t="str">
        <f>IF(OR(AF56="",AG56="",AI56="",AK56="",AM56=""),"TBC",IF(OR(C56=Functionality!$H$3,(C56=Functionality!$I$3)),SUM(AF56*AH56*AJ56*AL56*AN56),"-"))</f>
        <v>TBC</v>
      </c>
      <c r="AP56" s="223" t="str">
        <f>IF(OR(AF56="",AG56="",AI56="",AK56="",AM56=""),"TBC",IF(OR(C56=Functionality!$H$4,(C56=Functionality!$I$4)),SUM(AF56*AH56*AJ56*AL56*AN56),"-"))</f>
        <v>TBC</v>
      </c>
      <c r="AQ56" s="223" t="str">
        <f>IF(OR(AF56="",AG56="",AI56="",AK56="",AM56=""),"TBC",IF(OR(C56=Functionality!$H$5,(C56=Functionality!$I$5)),SUM(AF56*AH56*AJ56*AL56*AN56),"-"))</f>
        <v>TBC</v>
      </c>
      <c r="AR56" s="63"/>
      <c r="AS56" s="222" t="str">
        <f>IF(AR56="","",VLOOKUP(AR56,Table14[],2,FALSE))</f>
        <v/>
      </c>
      <c r="AT56" s="63"/>
      <c r="AU56" s="222" t="str">
        <f>IF(AT56="","",VLOOKUP(AT56,Table16[],2,FALSE))</f>
        <v/>
      </c>
      <c r="AV56" s="63"/>
      <c r="AW56" s="71" t="str">
        <f>IF('Project Details'!$E$15=Functionality!$C$4,1,IF(AV56="","",VLOOKUP(AV56,Table15[],2,FALSE)))</f>
        <v/>
      </c>
      <c r="AX56" s="164" t="str">
        <f t="shared" si="15"/>
        <v>TBC</v>
      </c>
      <c r="AY56" s="164" t="str">
        <f t="shared" si="16"/>
        <v>TBC</v>
      </c>
      <c r="AZ56" s="164" t="str">
        <f t="shared" si="17"/>
        <v>TBC</v>
      </c>
      <c r="BA56" s="164" t="str">
        <f t="shared" si="12"/>
        <v>TBC</v>
      </c>
      <c r="BB56" s="164" t="str">
        <f t="shared" si="13"/>
        <v>TBC</v>
      </c>
      <c r="BC56" s="164" t="str">
        <f t="shared" si="14"/>
        <v>TBC</v>
      </c>
      <c r="BD56" s="175" t="s">
        <v>88</v>
      </c>
      <c r="BE56" s="175" t="s">
        <v>88</v>
      </c>
      <c r="BF56" s="175" t="s">
        <v>88</v>
      </c>
      <c r="BG56" s="164" t="str">
        <f>IF(OR(AX56="-"),"-",IF($AC56=Functionality!$K$4,AX56,IF($AC56=Functionality!$K$3,BA56,IF(AC56=Functionality!$K$5,BD56,"TBC"))))</f>
        <v>TBC</v>
      </c>
      <c r="BH56" s="164" t="str">
        <f>IF(OR(AY56="-"),"-",IF($AC56=Functionality!$K$4,AY56,IF($AC56=Functionality!$K$3,BB56,IF(AD56=Functionality!$K$5,BE56,"TBC"))))</f>
        <v>TBC</v>
      </c>
      <c r="BI56" s="164" t="str">
        <f>IF(OR(AZ56="-"),"-",IF($AC56=Functionality!$K$4,AZ56,IF($AC56=Functionality!$K$3,BC56,IF(AE56=Functionality!$K$5,BF56,"TBC"))))</f>
        <v>TBC</v>
      </c>
      <c r="BJ56" s="173"/>
      <c r="BK56" s="164" t="str">
        <f t="shared" si="3"/>
        <v>TBC</v>
      </c>
      <c r="BL56" s="164" t="str">
        <f t="shared" si="4"/>
        <v>TBC</v>
      </c>
      <c r="BM56" s="164" t="str">
        <f t="shared" si="5"/>
        <v>TBC</v>
      </c>
      <c r="BN56" s="176"/>
      <c r="BO56" s="164" t="str">
        <f t="shared" si="6"/>
        <v>TBC</v>
      </c>
      <c r="BP56" s="164" t="str">
        <f t="shared" si="7"/>
        <v>TBC</v>
      </c>
      <c r="BQ56" s="164" t="str">
        <f t="shared" si="8"/>
        <v>TBC</v>
      </c>
      <c r="BR56" s="67"/>
      <c r="BS56" s="91"/>
      <c r="BT56" s="9"/>
    </row>
    <row r="57" spans="2:72" ht="30" customHeight="1" x14ac:dyDescent="0.5">
      <c r="B57" s="89">
        <v>46</v>
      </c>
      <c r="C57" s="92"/>
      <c r="D57" s="92"/>
      <c r="E57" s="158"/>
      <c r="F57" s="159" t="str">
        <f t="shared" si="9"/>
        <v/>
      </c>
      <c r="G57" s="62" t="str">
        <f>IF(D57="","",VLOOKUP(D57,'Habitat Matrix'!$B$2:$D$261,2,FALSE))</f>
        <v/>
      </c>
      <c r="H57" s="71" t="str">
        <f>IF(G57="","",VLOOKUP(G57,Functionality!$B$11:$C$16,2,FALSE))</f>
        <v/>
      </c>
      <c r="I57" s="63"/>
      <c r="J57" s="222" t="str">
        <f>IF(I57="","",IF(OR(C57=Functionality!$I$5,'Unit Calculation'!C57=Functionality!$H$5),VLOOKUP(I57,Functionality!$E$20:$F$26,2,FALSE),VLOOKUP(I57,Functionality!$B$20:$C$26,2,FALSE)))</f>
        <v/>
      </c>
      <c r="K57" s="63"/>
      <c r="L57" s="222" t="str">
        <f>IF(K57="","",VLOOKUP(K57,Functionality!$B$30:$C$32,2,FALSE))</f>
        <v/>
      </c>
      <c r="M57" s="63"/>
      <c r="N57" s="71" t="str">
        <f>IF(M57="","",VLOOKUP(M57,Functionality!$B$36:$C$38,2,FALSE))</f>
        <v/>
      </c>
      <c r="O57" s="164" t="str">
        <f>IF(OR(F57="",G57="",I57="",K57="",M57=""),"TBC",IF(OR(C57=Functionality!$H$3,(C57=Functionality!$I$3)),SUM(F57*H57*J57*L57*N57),"-"))</f>
        <v>TBC</v>
      </c>
      <c r="P57" s="164" t="str">
        <f>IF(OR(F57="",G57="",I57="",K57="",M57=""),"TBC",IF(OR(C57=Functionality!$H$4,(C57=Functionality!$I$4)),SUM(F57*H57*J57*L57*N57),"-"))</f>
        <v>TBC</v>
      </c>
      <c r="Q57" s="164" t="str">
        <f>IF(OR(F57="",G57="",I57="",K57="",M57=""),"TBC",IF(OR(C57=Functionality!$H$5,(C57=Functionality!$I$5)),SUM(F57*H57*J57*L57*N57),"-"))</f>
        <v>TBC</v>
      </c>
      <c r="R57" s="67"/>
      <c r="S57" s="158"/>
      <c r="T57" s="159" t="str">
        <f t="shared" si="10"/>
        <v/>
      </c>
      <c r="U57" s="164" t="str">
        <f t="shared" si="2"/>
        <v>TBC</v>
      </c>
      <c r="V57" s="164" t="str">
        <f>IF(O57="TBC","TBC",IF(T57="","TBC",IF(OR(C57=Functionality!$H$3,(C57=Functionality!$I$3)),SUM(T57*H57*J57*L57*N57),"-")))</f>
        <v>TBC</v>
      </c>
      <c r="W57" s="164" t="str">
        <f>IF(O57="TBC","TBC",IF(T57="","TBC",IF(OR(C57=Functionality!$H$3,(C57=Functionality!$I$3)),SUM(U57*H57*J57*L57*N57),"-")))</f>
        <v>TBC</v>
      </c>
      <c r="X57" s="164" t="str">
        <f>IF(P57="TBC","TBC",IF(T57="","TBC",IF(OR(C57=Functionality!$H$4,(C57=Functionality!$I$4)),SUM(T57*H57*J57*L57*N57),"-")))</f>
        <v>TBC</v>
      </c>
      <c r="Y57" s="164" t="str">
        <f>IF(P57="TBC","TBC",IF(T57="","TBC",IF(OR(C57=Functionality!$H$4,(C57=Functionality!$I$4)),SUM(U57*H57*J57*L57*N57),"-")))</f>
        <v>TBC</v>
      </c>
      <c r="Z57" s="164" t="str">
        <f>IF(Q57="TBC","TBC",IF(T57="","TBC",IF(OR(C57=Functionality!$H$5,(C57=Functionality!$I$5)),SUM(T57*H57*J57*L57*N57),"-")))</f>
        <v>TBC</v>
      </c>
      <c r="AA57" s="164" t="str">
        <f>IF(Q57="TBC","TBC",IF(T57="","TBC",IF(OR(C57=Functionality!$H$5,(C57=Functionality!$I$5)),SUM(U57*H57*J57*L57*N57),"-")))</f>
        <v>TBC</v>
      </c>
      <c r="AB57" s="67"/>
      <c r="AC57" s="92"/>
      <c r="AD57" s="92"/>
      <c r="AE57" s="158"/>
      <c r="AF57" s="159" t="str">
        <f t="shared" si="11"/>
        <v/>
      </c>
      <c r="AG57" s="62" t="str">
        <f>IF(AD57="","",VLOOKUP(AD57,'Habitat Matrix'!$B$2:$D$261,2,FALSE))</f>
        <v/>
      </c>
      <c r="AH57" s="71" t="str">
        <f>IF(AG57="","",VLOOKUP(AG57,Functionality!$B$11:$C$16,2,FALSE))</f>
        <v/>
      </c>
      <c r="AI57" s="63"/>
      <c r="AJ57" s="222" t="str">
        <f>IF(AI57="","",IF(OR(C57=Functionality!$I$5,'Unit Calculation'!C57=Functionality!$H$5),VLOOKUP(AI57,Functionality!$E$20:$F$26,2,FALSE),VLOOKUP(AI57,Functionality!$B$20:$C$26,2,FALSE)))</f>
        <v/>
      </c>
      <c r="AK57" s="63"/>
      <c r="AL57" s="222" t="str">
        <f>IF(AK57="","",VLOOKUP(AK57,Functionality!$B$30:$C$32,2,FALSE))</f>
        <v/>
      </c>
      <c r="AM57" s="63"/>
      <c r="AN57" s="222" t="str">
        <f>IF(AM57="","",VLOOKUP(AM57,Functionality!$B$36:$C$38,2,FALSE))</f>
        <v/>
      </c>
      <c r="AO57" s="223" t="str">
        <f>IF(OR(AF57="",AG57="",AI57="",AK57="",AM57=""),"TBC",IF(OR(C57=Functionality!$H$3,(C57=Functionality!$I$3)),SUM(AF57*AH57*AJ57*AL57*AN57),"-"))</f>
        <v>TBC</v>
      </c>
      <c r="AP57" s="223" t="str">
        <f>IF(OR(AF57="",AG57="",AI57="",AK57="",AM57=""),"TBC",IF(OR(C57=Functionality!$H$4,(C57=Functionality!$I$4)),SUM(AF57*AH57*AJ57*AL57*AN57),"-"))</f>
        <v>TBC</v>
      </c>
      <c r="AQ57" s="223" t="str">
        <f>IF(OR(AF57="",AG57="",AI57="",AK57="",AM57=""),"TBC",IF(OR(C57=Functionality!$H$5,(C57=Functionality!$I$5)),SUM(AF57*AH57*AJ57*AL57*AN57),"-"))</f>
        <v>TBC</v>
      </c>
      <c r="AR57" s="63"/>
      <c r="AS57" s="222" t="str">
        <f>IF(AR57="","",VLOOKUP(AR57,Table14[],2,FALSE))</f>
        <v/>
      </c>
      <c r="AT57" s="63"/>
      <c r="AU57" s="222" t="str">
        <f>IF(AT57="","",VLOOKUP(AT57,Table16[],2,FALSE))</f>
        <v/>
      </c>
      <c r="AV57" s="63"/>
      <c r="AW57" s="71" t="str">
        <f>IF('Project Details'!$E$15=Functionality!$C$4,1,IF(AV57="","",VLOOKUP(AV57,Table15[],2,FALSE)))</f>
        <v/>
      </c>
      <c r="AX57" s="164" t="str">
        <f t="shared" si="15"/>
        <v>TBC</v>
      </c>
      <c r="AY57" s="164" t="str">
        <f t="shared" si="16"/>
        <v>TBC</v>
      </c>
      <c r="AZ57" s="164" t="str">
        <f t="shared" si="17"/>
        <v>TBC</v>
      </c>
      <c r="BA57" s="164" t="str">
        <f t="shared" si="12"/>
        <v>TBC</v>
      </c>
      <c r="BB57" s="164" t="str">
        <f t="shared" si="13"/>
        <v>TBC</v>
      </c>
      <c r="BC57" s="164" t="str">
        <f t="shared" si="14"/>
        <v>TBC</v>
      </c>
      <c r="BD57" s="175" t="s">
        <v>88</v>
      </c>
      <c r="BE57" s="175" t="s">
        <v>88</v>
      </c>
      <c r="BF57" s="175" t="s">
        <v>88</v>
      </c>
      <c r="BG57" s="164" t="str">
        <f>IF(OR(AX57="-"),"-",IF($AC57=Functionality!$K$4,AX57,IF($AC57=Functionality!$K$3,BA57,IF(AC57=Functionality!$K$5,BD57,"TBC"))))</f>
        <v>TBC</v>
      </c>
      <c r="BH57" s="164" t="str">
        <f>IF(OR(AY57="-"),"-",IF($AC57=Functionality!$K$4,AY57,IF($AC57=Functionality!$K$3,BB57,IF(AD57=Functionality!$K$5,BE57,"TBC"))))</f>
        <v>TBC</v>
      </c>
      <c r="BI57" s="164" t="str">
        <f>IF(OR(AZ57="-"),"-",IF($AC57=Functionality!$K$4,AZ57,IF($AC57=Functionality!$K$3,BC57,IF(AE57=Functionality!$K$5,BF57,"TBC"))))</f>
        <v>TBC</v>
      </c>
      <c r="BJ57" s="173"/>
      <c r="BK57" s="164" t="str">
        <f t="shared" si="3"/>
        <v>TBC</v>
      </c>
      <c r="BL57" s="164" t="str">
        <f t="shared" si="4"/>
        <v>TBC</v>
      </c>
      <c r="BM57" s="164" t="str">
        <f t="shared" si="5"/>
        <v>TBC</v>
      </c>
      <c r="BN57" s="176"/>
      <c r="BO57" s="164" t="str">
        <f t="shared" si="6"/>
        <v>TBC</v>
      </c>
      <c r="BP57" s="164" t="str">
        <f t="shared" si="7"/>
        <v>TBC</v>
      </c>
      <c r="BQ57" s="164" t="str">
        <f t="shared" si="8"/>
        <v>TBC</v>
      </c>
      <c r="BR57" s="67"/>
      <c r="BS57" s="91"/>
      <c r="BT57" s="9"/>
    </row>
    <row r="58" spans="2:72" ht="30" customHeight="1" x14ac:dyDescent="0.5">
      <c r="B58" s="89">
        <v>47</v>
      </c>
      <c r="C58" s="92"/>
      <c r="D58" s="92"/>
      <c r="E58" s="158"/>
      <c r="F58" s="159" t="str">
        <f t="shared" si="9"/>
        <v/>
      </c>
      <c r="G58" s="62" t="str">
        <f>IF(D58="","",VLOOKUP(D58,'Habitat Matrix'!$B$2:$D$261,2,FALSE))</f>
        <v/>
      </c>
      <c r="H58" s="71" t="str">
        <f>IF(G58="","",VLOOKUP(G58,Functionality!$B$11:$C$16,2,FALSE))</f>
        <v/>
      </c>
      <c r="I58" s="63"/>
      <c r="J58" s="222" t="str">
        <f>IF(I58="","",IF(OR(C58=Functionality!$I$5,'Unit Calculation'!C58=Functionality!$H$5),VLOOKUP(I58,Functionality!$E$20:$F$26,2,FALSE),VLOOKUP(I58,Functionality!$B$20:$C$26,2,FALSE)))</f>
        <v/>
      </c>
      <c r="K58" s="63"/>
      <c r="L58" s="222" t="str">
        <f>IF(K58="","",VLOOKUP(K58,Functionality!$B$30:$C$32,2,FALSE))</f>
        <v/>
      </c>
      <c r="M58" s="63"/>
      <c r="N58" s="71" t="str">
        <f>IF(M58="","",VLOOKUP(M58,Functionality!$B$36:$C$38,2,FALSE))</f>
        <v/>
      </c>
      <c r="O58" s="164" t="str">
        <f>IF(OR(F58="",G58="",I58="",K58="",M58=""),"TBC",IF(OR(C58=Functionality!$H$3,(C58=Functionality!$I$3)),SUM(F58*H58*J58*L58*N58),"-"))</f>
        <v>TBC</v>
      </c>
      <c r="P58" s="164" t="str">
        <f>IF(OR(F58="",G58="",I58="",K58="",M58=""),"TBC",IF(OR(C58=Functionality!$H$4,(C58=Functionality!$I$4)),SUM(F58*H58*J58*L58*N58),"-"))</f>
        <v>TBC</v>
      </c>
      <c r="Q58" s="164" t="str">
        <f>IF(OR(F58="",G58="",I58="",K58="",M58=""),"TBC",IF(OR(C58=Functionality!$H$5,(C58=Functionality!$I$5)),SUM(F58*H58*J58*L58*N58),"-"))</f>
        <v>TBC</v>
      </c>
      <c r="R58" s="67"/>
      <c r="S58" s="158"/>
      <c r="T58" s="159" t="str">
        <f t="shared" si="10"/>
        <v/>
      </c>
      <c r="U58" s="164" t="str">
        <f t="shared" si="2"/>
        <v>TBC</v>
      </c>
      <c r="V58" s="164" t="str">
        <f>IF(O58="TBC","TBC",IF(T58="","TBC",IF(OR(C58=Functionality!$H$3,(C58=Functionality!$I$3)),SUM(T58*H58*J58*L58*N58),"-")))</f>
        <v>TBC</v>
      </c>
      <c r="W58" s="164" t="str">
        <f>IF(O58="TBC","TBC",IF(T58="","TBC",IF(OR(C58=Functionality!$H$3,(C58=Functionality!$I$3)),SUM(U58*H58*J58*L58*N58),"-")))</f>
        <v>TBC</v>
      </c>
      <c r="X58" s="164" t="str">
        <f>IF(P58="TBC","TBC",IF(T58="","TBC",IF(OR(C58=Functionality!$H$4,(C58=Functionality!$I$4)),SUM(T58*H58*J58*L58*N58),"-")))</f>
        <v>TBC</v>
      </c>
      <c r="Y58" s="164" t="str">
        <f>IF(P58="TBC","TBC",IF(T58="","TBC",IF(OR(C58=Functionality!$H$4,(C58=Functionality!$I$4)),SUM(U58*H58*J58*L58*N58),"-")))</f>
        <v>TBC</v>
      </c>
      <c r="Z58" s="164" t="str">
        <f>IF(Q58="TBC","TBC",IF(T58="","TBC",IF(OR(C58=Functionality!$H$5,(C58=Functionality!$I$5)),SUM(T58*H58*J58*L58*N58),"-")))</f>
        <v>TBC</v>
      </c>
      <c r="AA58" s="164" t="str">
        <f>IF(Q58="TBC","TBC",IF(T58="","TBC",IF(OR(C58=Functionality!$H$5,(C58=Functionality!$I$5)),SUM(U58*H58*J58*L58*N58),"-")))</f>
        <v>TBC</v>
      </c>
      <c r="AB58" s="67"/>
      <c r="AC58" s="92"/>
      <c r="AD58" s="92"/>
      <c r="AE58" s="158"/>
      <c r="AF58" s="159" t="str">
        <f t="shared" si="11"/>
        <v/>
      </c>
      <c r="AG58" s="62" t="str">
        <f>IF(AD58="","",VLOOKUP(AD58,'Habitat Matrix'!$B$2:$D$261,2,FALSE))</f>
        <v/>
      </c>
      <c r="AH58" s="71" t="str">
        <f>IF(AG58="","",VLOOKUP(AG58,Functionality!$B$11:$C$16,2,FALSE))</f>
        <v/>
      </c>
      <c r="AI58" s="63"/>
      <c r="AJ58" s="222" t="str">
        <f>IF(AI58="","",IF(OR(C58=Functionality!$I$5,'Unit Calculation'!C58=Functionality!$H$5),VLOOKUP(AI58,Functionality!$E$20:$F$26,2,FALSE),VLOOKUP(AI58,Functionality!$B$20:$C$26,2,FALSE)))</f>
        <v/>
      </c>
      <c r="AK58" s="63"/>
      <c r="AL58" s="222" t="str">
        <f>IF(AK58="","",VLOOKUP(AK58,Functionality!$B$30:$C$32,2,FALSE))</f>
        <v/>
      </c>
      <c r="AM58" s="63"/>
      <c r="AN58" s="222" t="str">
        <f>IF(AM58="","",VLOOKUP(AM58,Functionality!$B$36:$C$38,2,FALSE))</f>
        <v/>
      </c>
      <c r="AO58" s="223" t="str">
        <f>IF(OR(AF58="",AG58="",AI58="",AK58="",AM58=""),"TBC",IF(OR(C58=Functionality!$H$3,(C58=Functionality!$I$3)),SUM(AF58*AH58*AJ58*AL58*AN58),"-"))</f>
        <v>TBC</v>
      </c>
      <c r="AP58" s="223" t="str">
        <f>IF(OR(AF58="",AG58="",AI58="",AK58="",AM58=""),"TBC",IF(OR(C58=Functionality!$H$4,(C58=Functionality!$I$4)),SUM(AF58*AH58*AJ58*AL58*AN58),"-"))</f>
        <v>TBC</v>
      </c>
      <c r="AQ58" s="223" t="str">
        <f>IF(OR(AF58="",AG58="",AI58="",AK58="",AM58=""),"TBC",IF(OR(C58=Functionality!$H$5,(C58=Functionality!$I$5)),SUM(AF58*AH58*AJ58*AL58*AN58),"-"))</f>
        <v>TBC</v>
      </c>
      <c r="AR58" s="63"/>
      <c r="AS58" s="222" t="str">
        <f>IF(AR58="","",VLOOKUP(AR58,Table14[],2,FALSE))</f>
        <v/>
      </c>
      <c r="AT58" s="63"/>
      <c r="AU58" s="222" t="str">
        <f>IF(AT58="","",VLOOKUP(AT58,Table16[],2,FALSE))</f>
        <v/>
      </c>
      <c r="AV58" s="63"/>
      <c r="AW58" s="71" t="str">
        <f>IF('Project Details'!$E$15=Functionality!$C$4,1,IF(AV58="","",VLOOKUP(AV58,Table15[],2,FALSE)))</f>
        <v/>
      </c>
      <c r="AX58" s="164" t="str">
        <f t="shared" si="15"/>
        <v>TBC</v>
      </c>
      <c r="AY58" s="164" t="str">
        <f t="shared" si="16"/>
        <v>TBC</v>
      </c>
      <c r="AZ58" s="164" t="str">
        <f t="shared" si="17"/>
        <v>TBC</v>
      </c>
      <c r="BA58" s="164" t="str">
        <f t="shared" si="12"/>
        <v>TBC</v>
      </c>
      <c r="BB58" s="164" t="str">
        <f t="shared" si="13"/>
        <v>TBC</v>
      </c>
      <c r="BC58" s="164" t="str">
        <f t="shared" si="14"/>
        <v>TBC</v>
      </c>
      <c r="BD58" s="175" t="s">
        <v>88</v>
      </c>
      <c r="BE58" s="175" t="s">
        <v>88</v>
      </c>
      <c r="BF58" s="175" t="s">
        <v>88</v>
      </c>
      <c r="BG58" s="164" t="str">
        <f>IF(OR(AX58="-"),"-",IF($AC58=Functionality!$K$4,AX58,IF($AC58=Functionality!$K$3,BA58,IF(AC58=Functionality!$K$5,BD58,"TBC"))))</f>
        <v>TBC</v>
      </c>
      <c r="BH58" s="164" t="str">
        <f>IF(OR(AY58="-"),"-",IF($AC58=Functionality!$K$4,AY58,IF($AC58=Functionality!$K$3,BB58,IF(AD58=Functionality!$K$5,BE58,"TBC"))))</f>
        <v>TBC</v>
      </c>
      <c r="BI58" s="164" t="str">
        <f>IF(OR(AZ58="-"),"-",IF($AC58=Functionality!$K$4,AZ58,IF($AC58=Functionality!$K$3,BC58,IF(AE58=Functionality!$K$5,BF58,"TBC"))))</f>
        <v>TBC</v>
      </c>
      <c r="BJ58" s="173"/>
      <c r="BK58" s="164" t="str">
        <f t="shared" si="3"/>
        <v>TBC</v>
      </c>
      <c r="BL58" s="164" t="str">
        <f t="shared" si="4"/>
        <v>TBC</v>
      </c>
      <c r="BM58" s="164" t="str">
        <f t="shared" si="5"/>
        <v>TBC</v>
      </c>
      <c r="BN58" s="176"/>
      <c r="BO58" s="164" t="str">
        <f t="shared" si="6"/>
        <v>TBC</v>
      </c>
      <c r="BP58" s="164" t="str">
        <f t="shared" si="7"/>
        <v>TBC</v>
      </c>
      <c r="BQ58" s="164" t="str">
        <f t="shared" si="8"/>
        <v>TBC</v>
      </c>
      <c r="BR58" s="67"/>
      <c r="BS58" s="91"/>
      <c r="BT58" s="9"/>
    </row>
    <row r="59" spans="2:72" ht="30" customHeight="1" x14ac:dyDescent="0.5">
      <c r="B59" s="89">
        <v>48</v>
      </c>
      <c r="C59" s="92"/>
      <c r="D59" s="92"/>
      <c r="E59" s="158"/>
      <c r="F59" s="159" t="str">
        <f t="shared" si="9"/>
        <v/>
      </c>
      <c r="G59" s="62" t="str">
        <f>IF(D59="","",VLOOKUP(D59,'Habitat Matrix'!$B$2:$D$261,2,FALSE))</f>
        <v/>
      </c>
      <c r="H59" s="71" t="str">
        <f>IF(G59="","",VLOOKUP(G59,Functionality!$B$11:$C$16,2,FALSE))</f>
        <v/>
      </c>
      <c r="I59" s="63"/>
      <c r="J59" s="222" t="str">
        <f>IF(I59="","",IF(OR(C59=Functionality!$I$5,'Unit Calculation'!C59=Functionality!$H$5),VLOOKUP(I59,Functionality!$E$20:$F$26,2,FALSE),VLOOKUP(I59,Functionality!$B$20:$C$26,2,FALSE)))</f>
        <v/>
      </c>
      <c r="K59" s="63"/>
      <c r="L59" s="222" t="str">
        <f>IF(K59="","",VLOOKUP(K59,Functionality!$B$30:$C$32,2,FALSE))</f>
        <v/>
      </c>
      <c r="M59" s="63"/>
      <c r="N59" s="71" t="str">
        <f>IF(M59="","",VLOOKUP(M59,Functionality!$B$36:$C$38,2,FALSE))</f>
        <v/>
      </c>
      <c r="O59" s="164" t="str">
        <f>IF(OR(F59="",G59="",I59="",K59="",M59=""),"TBC",IF(OR(C59=Functionality!$H$3,(C59=Functionality!$I$3)),SUM(F59*H59*J59*L59*N59),"-"))</f>
        <v>TBC</v>
      </c>
      <c r="P59" s="164" t="str">
        <f>IF(OR(F59="",G59="",I59="",K59="",M59=""),"TBC",IF(OR(C59=Functionality!$H$4,(C59=Functionality!$I$4)),SUM(F59*H59*J59*L59*N59),"-"))</f>
        <v>TBC</v>
      </c>
      <c r="Q59" s="164" t="str">
        <f>IF(OR(F59="",G59="",I59="",K59="",M59=""),"TBC",IF(OR(C59=Functionality!$H$5,(C59=Functionality!$I$5)),SUM(F59*H59*J59*L59*N59),"-"))</f>
        <v>TBC</v>
      </c>
      <c r="R59" s="67"/>
      <c r="S59" s="158"/>
      <c r="T59" s="159" t="str">
        <f t="shared" si="10"/>
        <v/>
      </c>
      <c r="U59" s="164" t="str">
        <f t="shared" si="2"/>
        <v>TBC</v>
      </c>
      <c r="V59" s="164" t="str">
        <f>IF(O59="TBC","TBC",IF(T59="","TBC",IF(OR(C59=Functionality!$H$3,(C59=Functionality!$I$3)),SUM(T59*H59*J59*L59*N59),"-")))</f>
        <v>TBC</v>
      </c>
      <c r="W59" s="164" t="str">
        <f>IF(O59="TBC","TBC",IF(T59="","TBC",IF(OR(C59=Functionality!$H$3,(C59=Functionality!$I$3)),SUM(U59*H59*J59*L59*N59),"-")))</f>
        <v>TBC</v>
      </c>
      <c r="X59" s="164" t="str">
        <f>IF(P59="TBC","TBC",IF(T59="","TBC",IF(OR(C59=Functionality!$H$4,(C59=Functionality!$I$4)),SUM(T59*H59*J59*L59*N59),"-")))</f>
        <v>TBC</v>
      </c>
      <c r="Y59" s="164" t="str">
        <f>IF(P59="TBC","TBC",IF(T59="","TBC",IF(OR(C59=Functionality!$H$4,(C59=Functionality!$I$4)),SUM(U59*H59*J59*L59*N59),"-")))</f>
        <v>TBC</v>
      </c>
      <c r="Z59" s="164" t="str">
        <f>IF(Q59="TBC","TBC",IF(T59="","TBC",IF(OR(C59=Functionality!$H$5,(C59=Functionality!$I$5)),SUM(T59*H59*J59*L59*N59),"-")))</f>
        <v>TBC</v>
      </c>
      <c r="AA59" s="164" t="str">
        <f>IF(Q59="TBC","TBC",IF(T59="","TBC",IF(OR(C59=Functionality!$H$5,(C59=Functionality!$I$5)),SUM(U59*H59*J59*L59*N59),"-")))</f>
        <v>TBC</v>
      </c>
      <c r="AB59" s="67"/>
      <c r="AC59" s="92"/>
      <c r="AD59" s="92"/>
      <c r="AE59" s="158"/>
      <c r="AF59" s="159" t="str">
        <f t="shared" si="11"/>
        <v/>
      </c>
      <c r="AG59" s="62" t="str">
        <f>IF(AD59="","",VLOOKUP(AD59,'Habitat Matrix'!$B$2:$D$261,2,FALSE))</f>
        <v/>
      </c>
      <c r="AH59" s="71" t="str">
        <f>IF(AG59="","",VLOOKUP(AG59,Functionality!$B$11:$C$16,2,FALSE))</f>
        <v/>
      </c>
      <c r="AI59" s="63"/>
      <c r="AJ59" s="222" t="str">
        <f>IF(AI59="","",IF(OR(C59=Functionality!$I$5,'Unit Calculation'!C59=Functionality!$H$5),VLOOKUP(AI59,Functionality!$E$20:$F$26,2,FALSE),VLOOKUP(AI59,Functionality!$B$20:$C$26,2,FALSE)))</f>
        <v/>
      </c>
      <c r="AK59" s="63"/>
      <c r="AL59" s="222" t="str">
        <f>IF(AK59="","",VLOOKUP(AK59,Functionality!$B$30:$C$32,2,FALSE))</f>
        <v/>
      </c>
      <c r="AM59" s="63"/>
      <c r="AN59" s="222" t="str">
        <f>IF(AM59="","",VLOOKUP(AM59,Functionality!$B$36:$C$38,2,FALSE))</f>
        <v/>
      </c>
      <c r="AO59" s="223" t="str">
        <f>IF(OR(AF59="",AG59="",AI59="",AK59="",AM59=""),"TBC",IF(OR(C59=Functionality!$H$3,(C59=Functionality!$I$3)),SUM(AF59*AH59*AJ59*AL59*AN59),"-"))</f>
        <v>TBC</v>
      </c>
      <c r="AP59" s="223" t="str">
        <f>IF(OR(AF59="",AG59="",AI59="",AK59="",AM59=""),"TBC",IF(OR(C59=Functionality!$H$4,(C59=Functionality!$I$4)),SUM(AF59*AH59*AJ59*AL59*AN59),"-"))</f>
        <v>TBC</v>
      </c>
      <c r="AQ59" s="223" t="str">
        <f>IF(OR(AF59="",AG59="",AI59="",AK59="",AM59=""),"TBC",IF(OR(C59=Functionality!$H$5,(C59=Functionality!$I$5)),SUM(AF59*AH59*AJ59*AL59*AN59),"-"))</f>
        <v>TBC</v>
      </c>
      <c r="AR59" s="63"/>
      <c r="AS59" s="222" t="str">
        <f>IF(AR59="","",VLOOKUP(AR59,Table14[],2,FALSE))</f>
        <v/>
      </c>
      <c r="AT59" s="63"/>
      <c r="AU59" s="222" t="str">
        <f>IF(AT59="","",VLOOKUP(AT59,Table16[],2,FALSE))</f>
        <v/>
      </c>
      <c r="AV59" s="63"/>
      <c r="AW59" s="71" t="str">
        <f>IF('Project Details'!$E$15=Functionality!$C$4,1,IF(AV59="","",VLOOKUP(AV59,Table15[],2,FALSE)))</f>
        <v/>
      </c>
      <c r="AX59" s="164" t="str">
        <f t="shared" si="15"/>
        <v>TBC</v>
      </c>
      <c r="AY59" s="164" t="str">
        <f t="shared" si="16"/>
        <v>TBC</v>
      </c>
      <c r="AZ59" s="164" t="str">
        <f t="shared" si="17"/>
        <v>TBC</v>
      </c>
      <c r="BA59" s="164" t="str">
        <f t="shared" si="12"/>
        <v>TBC</v>
      </c>
      <c r="BB59" s="164" t="str">
        <f t="shared" si="13"/>
        <v>TBC</v>
      </c>
      <c r="BC59" s="164" t="str">
        <f t="shared" si="14"/>
        <v>TBC</v>
      </c>
      <c r="BD59" s="175" t="s">
        <v>88</v>
      </c>
      <c r="BE59" s="175" t="s">
        <v>88</v>
      </c>
      <c r="BF59" s="175" t="s">
        <v>88</v>
      </c>
      <c r="BG59" s="164" t="str">
        <f>IF(OR(AX59="-"),"-",IF($AC59=Functionality!$K$4,AX59,IF($AC59=Functionality!$K$3,BA59,IF(AC59=Functionality!$K$5,BD59,"TBC"))))</f>
        <v>TBC</v>
      </c>
      <c r="BH59" s="164" t="str">
        <f>IF(OR(AY59="-"),"-",IF($AC59=Functionality!$K$4,AY59,IF($AC59=Functionality!$K$3,BB59,IF(AD59=Functionality!$K$5,BE59,"TBC"))))</f>
        <v>TBC</v>
      </c>
      <c r="BI59" s="164" t="str">
        <f>IF(OR(AZ59="-"),"-",IF($AC59=Functionality!$K$4,AZ59,IF($AC59=Functionality!$K$3,BC59,IF(AE59=Functionality!$K$5,BF59,"TBC"))))</f>
        <v>TBC</v>
      </c>
      <c r="BJ59" s="173"/>
      <c r="BK59" s="164" t="str">
        <f t="shared" si="3"/>
        <v>TBC</v>
      </c>
      <c r="BL59" s="164" t="str">
        <f t="shared" si="4"/>
        <v>TBC</v>
      </c>
      <c r="BM59" s="164" t="str">
        <f t="shared" si="5"/>
        <v>TBC</v>
      </c>
      <c r="BN59" s="176"/>
      <c r="BO59" s="164" t="str">
        <f t="shared" si="6"/>
        <v>TBC</v>
      </c>
      <c r="BP59" s="164" t="str">
        <f t="shared" si="7"/>
        <v>TBC</v>
      </c>
      <c r="BQ59" s="164" t="str">
        <f t="shared" si="8"/>
        <v>TBC</v>
      </c>
      <c r="BR59" s="67"/>
      <c r="BS59" s="91"/>
      <c r="BT59" s="9"/>
    </row>
    <row r="60" spans="2:72" ht="30" customHeight="1" x14ac:dyDescent="0.5">
      <c r="B60" s="89">
        <v>49</v>
      </c>
      <c r="C60" s="92"/>
      <c r="D60" s="92"/>
      <c r="E60" s="158"/>
      <c r="F60" s="159" t="str">
        <f t="shared" si="9"/>
        <v/>
      </c>
      <c r="G60" s="62" t="str">
        <f>IF(D60="","",VLOOKUP(D60,'Habitat Matrix'!$B$2:$D$261,2,FALSE))</f>
        <v/>
      </c>
      <c r="H60" s="71" t="str">
        <f>IF(G60="","",VLOOKUP(G60,Functionality!$B$11:$C$16,2,FALSE))</f>
        <v/>
      </c>
      <c r="I60" s="63"/>
      <c r="J60" s="222" t="str">
        <f>IF(I60="","",IF(OR(C60=Functionality!$I$5,'Unit Calculation'!C60=Functionality!$H$5),VLOOKUP(I60,Functionality!$E$20:$F$26,2,FALSE),VLOOKUP(I60,Functionality!$B$20:$C$26,2,FALSE)))</f>
        <v/>
      </c>
      <c r="K60" s="63"/>
      <c r="L60" s="222" t="str">
        <f>IF(K60="","",VLOOKUP(K60,Functionality!$B$30:$C$32,2,FALSE))</f>
        <v/>
      </c>
      <c r="M60" s="63"/>
      <c r="N60" s="71" t="str">
        <f>IF(M60="","",VLOOKUP(M60,Functionality!$B$36:$C$38,2,FALSE))</f>
        <v/>
      </c>
      <c r="O60" s="164" t="str">
        <f>IF(OR(F60="",G60="",I60="",K60="",M60=""),"TBC",IF(OR(C60=Functionality!$H$3,(C60=Functionality!$I$3)),SUM(F60*H60*J60*L60*N60),"-"))</f>
        <v>TBC</v>
      </c>
      <c r="P60" s="164" t="str">
        <f>IF(OR(F60="",G60="",I60="",K60="",M60=""),"TBC",IF(OR(C60=Functionality!$H$4,(C60=Functionality!$I$4)),SUM(F60*H60*J60*L60*N60),"-"))</f>
        <v>TBC</v>
      </c>
      <c r="Q60" s="164" t="str">
        <f>IF(OR(F60="",G60="",I60="",K60="",M60=""),"TBC",IF(OR(C60=Functionality!$H$5,(C60=Functionality!$I$5)),SUM(F60*H60*J60*L60*N60),"-"))</f>
        <v>TBC</v>
      </c>
      <c r="R60" s="67"/>
      <c r="S60" s="158"/>
      <c r="T60" s="159" t="str">
        <f t="shared" si="10"/>
        <v/>
      </c>
      <c r="U60" s="164" t="str">
        <f t="shared" si="2"/>
        <v>TBC</v>
      </c>
      <c r="V60" s="164" t="str">
        <f>IF(O60="TBC","TBC",IF(T60="","TBC",IF(OR(C60=Functionality!$H$3,(C60=Functionality!$I$3)),SUM(T60*H60*J60*L60*N60),"-")))</f>
        <v>TBC</v>
      </c>
      <c r="W60" s="164" t="str">
        <f>IF(O60="TBC","TBC",IF(T60="","TBC",IF(OR(C60=Functionality!$H$3,(C60=Functionality!$I$3)),SUM(U60*H60*J60*L60*N60),"-")))</f>
        <v>TBC</v>
      </c>
      <c r="X60" s="164" t="str">
        <f>IF(P60="TBC","TBC",IF(T60="","TBC",IF(OR(C60=Functionality!$H$4,(C60=Functionality!$I$4)),SUM(T60*H60*J60*L60*N60),"-")))</f>
        <v>TBC</v>
      </c>
      <c r="Y60" s="164" t="str">
        <f>IF(P60="TBC","TBC",IF(T60="","TBC",IF(OR(C60=Functionality!$H$4,(C60=Functionality!$I$4)),SUM(U60*H60*J60*L60*N60),"-")))</f>
        <v>TBC</v>
      </c>
      <c r="Z60" s="164" t="str">
        <f>IF(Q60="TBC","TBC",IF(T60="","TBC",IF(OR(C60=Functionality!$H$5,(C60=Functionality!$I$5)),SUM(T60*H60*J60*L60*N60),"-")))</f>
        <v>TBC</v>
      </c>
      <c r="AA60" s="164" t="str">
        <f>IF(Q60="TBC","TBC",IF(T60="","TBC",IF(OR(C60=Functionality!$H$5,(C60=Functionality!$I$5)),SUM(U60*H60*J60*L60*N60),"-")))</f>
        <v>TBC</v>
      </c>
      <c r="AB60" s="67"/>
      <c r="AC60" s="92"/>
      <c r="AD60" s="92"/>
      <c r="AE60" s="158"/>
      <c r="AF60" s="159" t="str">
        <f t="shared" si="11"/>
        <v/>
      </c>
      <c r="AG60" s="62" t="str">
        <f>IF(AD60="","",VLOOKUP(AD60,'Habitat Matrix'!$B$2:$D$261,2,FALSE))</f>
        <v/>
      </c>
      <c r="AH60" s="71" t="str">
        <f>IF(AG60="","",VLOOKUP(AG60,Functionality!$B$11:$C$16,2,FALSE))</f>
        <v/>
      </c>
      <c r="AI60" s="63"/>
      <c r="AJ60" s="222" t="str">
        <f>IF(AI60="","",IF(OR(C60=Functionality!$I$5,'Unit Calculation'!C60=Functionality!$H$5),VLOOKUP(AI60,Functionality!$E$20:$F$26,2,FALSE),VLOOKUP(AI60,Functionality!$B$20:$C$26,2,FALSE)))</f>
        <v/>
      </c>
      <c r="AK60" s="63"/>
      <c r="AL60" s="222" t="str">
        <f>IF(AK60="","",VLOOKUP(AK60,Functionality!$B$30:$C$32,2,FALSE))</f>
        <v/>
      </c>
      <c r="AM60" s="63"/>
      <c r="AN60" s="222" t="str">
        <f>IF(AM60="","",VLOOKUP(AM60,Functionality!$B$36:$C$38,2,FALSE))</f>
        <v/>
      </c>
      <c r="AO60" s="223" t="str">
        <f>IF(OR(AF60="",AG60="",AI60="",AK60="",AM60=""),"TBC",IF(OR(C60=Functionality!$H$3,(C60=Functionality!$I$3)),SUM(AF60*AH60*AJ60*AL60*AN60),"-"))</f>
        <v>TBC</v>
      </c>
      <c r="AP60" s="223" t="str">
        <f>IF(OR(AF60="",AG60="",AI60="",AK60="",AM60=""),"TBC",IF(OR(C60=Functionality!$H$4,(C60=Functionality!$I$4)),SUM(AF60*AH60*AJ60*AL60*AN60),"-"))</f>
        <v>TBC</v>
      </c>
      <c r="AQ60" s="223" t="str">
        <f>IF(OR(AF60="",AG60="",AI60="",AK60="",AM60=""),"TBC",IF(OR(C60=Functionality!$H$5,(C60=Functionality!$I$5)),SUM(AF60*AH60*AJ60*AL60*AN60),"-"))</f>
        <v>TBC</v>
      </c>
      <c r="AR60" s="63"/>
      <c r="AS60" s="222" t="str">
        <f>IF(AR60="","",VLOOKUP(AR60,Table14[],2,FALSE))</f>
        <v/>
      </c>
      <c r="AT60" s="63"/>
      <c r="AU60" s="222" t="str">
        <f>IF(AT60="","",VLOOKUP(AT60,Table16[],2,FALSE))</f>
        <v/>
      </c>
      <c r="AV60" s="63"/>
      <c r="AW60" s="71" t="str">
        <f>IF('Project Details'!$E$15=Functionality!$C$4,1,IF(AV60="","",VLOOKUP(AV60,Table15[],2,FALSE)))</f>
        <v/>
      </c>
      <c r="AX60" s="164" t="str">
        <f t="shared" si="15"/>
        <v>TBC</v>
      </c>
      <c r="AY60" s="164" t="str">
        <f t="shared" si="16"/>
        <v>TBC</v>
      </c>
      <c r="AZ60" s="164" t="str">
        <f t="shared" si="17"/>
        <v>TBC</v>
      </c>
      <c r="BA60" s="164" t="str">
        <f t="shared" si="12"/>
        <v>TBC</v>
      </c>
      <c r="BB60" s="164" t="str">
        <f t="shared" si="13"/>
        <v>TBC</v>
      </c>
      <c r="BC60" s="164" t="str">
        <f t="shared" si="14"/>
        <v>TBC</v>
      </c>
      <c r="BD60" s="175" t="s">
        <v>88</v>
      </c>
      <c r="BE60" s="175" t="s">
        <v>88</v>
      </c>
      <c r="BF60" s="175" t="s">
        <v>88</v>
      </c>
      <c r="BG60" s="164" t="str">
        <f>IF(OR(AX60="-"),"-",IF($AC60=Functionality!$K$4,AX60,IF($AC60=Functionality!$K$3,BA60,IF(AC60=Functionality!$K$5,BD60,"TBC"))))</f>
        <v>TBC</v>
      </c>
      <c r="BH60" s="164" t="str">
        <f>IF(OR(AY60="-"),"-",IF($AC60=Functionality!$K$4,AY60,IF($AC60=Functionality!$K$3,BB60,IF(AD60=Functionality!$K$5,BE60,"TBC"))))</f>
        <v>TBC</v>
      </c>
      <c r="BI60" s="164" t="str">
        <f>IF(OR(AZ60="-"),"-",IF($AC60=Functionality!$K$4,AZ60,IF($AC60=Functionality!$K$3,BC60,IF(AE60=Functionality!$K$5,BF60,"TBC"))))</f>
        <v>TBC</v>
      </c>
      <c r="BJ60" s="173"/>
      <c r="BK60" s="164" t="str">
        <f t="shared" si="3"/>
        <v>TBC</v>
      </c>
      <c r="BL60" s="164" t="str">
        <f t="shared" si="4"/>
        <v>TBC</v>
      </c>
      <c r="BM60" s="164" t="str">
        <f t="shared" si="5"/>
        <v>TBC</v>
      </c>
      <c r="BN60" s="176"/>
      <c r="BO60" s="164" t="str">
        <f t="shared" si="6"/>
        <v>TBC</v>
      </c>
      <c r="BP60" s="164" t="str">
        <f t="shared" si="7"/>
        <v>TBC</v>
      </c>
      <c r="BQ60" s="164" t="str">
        <f t="shared" si="8"/>
        <v>TBC</v>
      </c>
      <c r="BR60" s="67"/>
      <c r="BS60" s="91"/>
      <c r="BT60" s="9"/>
    </row>
    <row r="61" spans="2:72" ht="30" customHeight="1" x14ac:dyDescent="0.5">
      <c r="B61" s="89">
        <v>50</v>
      </c>
      <c r="C61" s="92"/>
      <c r="D61" s="92"/>
      <c r="E61" s="158"/>
      <c r="F61" s="159" t="str">
        <f t="shared" si="9"/>
        <v/>
      </c>
      <c r="G61" s="62" t="str">
        <f>IF(D61="","",VLOOKUP(D61,'Habitat Matrix'!$B$2:$D$261,2,FALSE))</f>
        <v/>
      </c>
      <c r="H61" s="71" t="str">
        <f>IF(G61="","",VLOOKUP(G61,Functionality!$B$11:$C$16,2,FALSE))</f>
        <v/>
      </c>
      <c r="I61" s="63"/>
      <c r="J61" s="222" t="str">
        <f>IF(I61="","",IF(OR(C61=Functionality!$I$5,'Unit Calculation'!C61=Functionality!$H$5),VLOOKUP(I61,Functionality!$E$20:$F$26,2,FALSE),VLOOKUP(I61,Functionality!$B$20:$C$26,2,FALSE)))</f>
        <v/>
      </c>
      <c r="K61" s="63"/>
      <c r="L61" s="222" t="str">
        <f>IF(K61="","",VLOOKUP(K61,Functionality!$B$30:$C$32,2,FALSE))</f>
        <v/>
      </c>
      <c r="M61" s="63"/>
      <c r="N61" s="71" t="str">
        <f>IF(M61="","",VLOOKUP(M61,Functionality!$B$36:$C$38,2,FALSE))</f>
        <v/>
      </c>
      <c r="O61" s="164" t="str">
        <f>IF(OR(F61="",G61="",I61="",K61="",M61=""),"TBC",IF(OR(C61=Functionality!$H$3,(C61=Functionality!$I$3)),SUM(F61*H61*J61*L61*N61),"-"))</f>
        <v>TBC</v>
      </c>
      <c r="P61" s="164" t="str">
        <f>IF(OR(F61="",G61="",I61="",K61="",M61=""),"TBC",IF(OR(C61=Functionality!$H$4,(C61=Functionality!$I$4)),SUM(F61*H61*J61*L61*N61),"-"))</f>
        <v>TBC</v>
      </c>
      <c r="Q61" s="164" t="str">
        <f>IF(OR(F61="",G61="",I61="",K61="",M61=""),"TBC",IF(OR(C61=Functionality!$H$5,(C61=Functionality!$I$5)),SUM(F61*H61*J61*L61*N61),"-"))</f>
        <v>TBC</v>
      </c>
      <c r="R61" s="67"/>
      <c r="S61" s="158"/>
      <c r="T61" s="159" t="str">
        <f t="shared" si="10"/>
        <v/>
      </c>
      <c r="U61" s="164" t="str">
        <f t="shared" si="2"/>
        <v>TBC</v>
      </c>
      <c r="V61" s="164" t="str">
        <f>IF(O61="TBC","TBC",IF(T61="","TBC",IF(OR(C61=Functionality!$H$3,(C61=Functionality!$I$3)),SUM(T61*H61*J61*L61*N61),"-")))</f>
        <v>TBC</v>
      </c>
      <c r="W61" s="164" t="str">
        <f>IF(O61="TBC","TBC",IF(T61="","TBC",IF(OR(C61=Functionality!$H$3,(C61=Functionality!$I$3)),SUM(U61*H61*J61*L61*N61),"-")))</f>
        <v>TBC</v>
      </c>
      <c r="X61" s="164" t="str">
        <f>IF(P61="TBC","TBC",IF(T61="","TBC",IF(OR(C61=Functionality!$H$4,(C61=Functionality!$I$4)),SUM(T61*H61*J61*L61*N61),"-")))</f>
        <v>TBC</v>
      </c>
      <c r="Y61" s="164" t="str">
        <f>IF(P61="TBC","TBC",IF(T61="","TBC",IF(OR(C61=Functionality!$H$4,(C61=Functionality!$I$4)),SUM(U61*H61*J61*L61*N61),"-")))</f>
        <v>TBC</v>
      </c>
      <c r="Z61" s="164" t="str">
        <f>IF(Q61="TBC","TBC",IF(T61="","TBC",IF(OR(C61=Functionality!$H$5,(C61=Functionality!$I$5)),SUM(T61*H61*J61*L61*N61),"-")))</f>
        <v>TBC</v>
      </c>
      <c r="AA61" s="164" t="str">
        <f>IF(Q61="TBC","TBC",IF(T61="","TBC",IF(OR(C61=Functionality!$H$5,(C61=Functionality!$I$5)),SUM(U61*H61*J61*L61*N61),"-")))</f>
        <v>TBC</v>
      </c>
      <c r="AB61" s="67"/>
      <c r="AC61" s="92"/>
      <c r="AD61" s="92"/>
      <c r="AE61" s="158"/>
      <c r="AF61" s="159" t="str">
        <f t="shared" si="11"/>
        <v/>
      </c>
      <c r="AG61" s="62" t="str">
        <f>IF(AD61="","",VLOOKUP(AD61,'Habitat Matrix'!$B$2:$D$261,2,FALSE))</f>
        <v/>
      </c>
      <c r="AH61" s="71" t="str">
        <f>IF(AG61="","",VLOOKUP(AG61,Functionality!$B$11:$C$16,2,FALSE))</f>
        <v/>
      </c>
      <c r="AI61" s="63"/>
      <c r="AJ61" s="222" t="str">
        <f>IF(AI61="","",IF(OR(C61=Functionality!$I$5,'Unit Calculation'!C61=Functionality!$H$5),VLOOKUP(AI61,Functionality!$E$20:$F$26,2,FALSE),VLOOKUP(AI61,Functionality!$B$20:$C$26,2,FALSE)))</f>
        <v/>
      </c>
      <c r="AK61" s="63"/>
      <c r="AL61" s="222" t="str">
        <f>IF(AK61="","",VLOOKUP(AK61,Functionality!$B$30:$C$32,2,FALSE))</f>
        <v/>
      </c>
      <c r="AM61" s="63"/>
      <c r="AN61" s="222" t="str">
        <f>IF(AM61="","",VLOOKUP(AM61,Functionality!$B$36:$C$38,2,FALSE))</f>
        <v/>
      </c>
      <c r="AO61" s="223" t="str">
        <f>IF(OR(AF61="",AG61="",AI61="",AK61="",AM61=""),"TBC",IF(OR(C61=Functionality!$H$3,(C61=Functionality!$I$3)),SUM(AF61*AH61*AJ61*AL61*AN61),"-"))</f>
        <v>TBC</v>
      </c>
      <c r="AP61" s="223" t="str">
        <f>IF(OR(AF61="",AG61="",AI61="",AK61="",AM61=""),"TBC",IF(OR(C61=Functionality!$H$4,(C61=Functionality!$I$4)),SUM(AF61*AH61*AJ61*AL61*AN61),"-"))</f>
        <v>TBC</v>
      </c>
      <c r="AQ61" s="223" t="str">
        <f>IF(OR(AF61="",AG61="",AI61="",AK61="",AM61=""),"TBC",IF(OR(C61=Functionality!$H$5,(C61=Functionality!$I$5)),SUM(AF61*AH61*AJ61*AL61*AN61),"-"))</f>
        <v>TBC</v>
      </c>
      <c r="AR61" s="63"/>
      <c r="AS61" s="222" t="str">
        <f>IF(AR61="","",VLOOKUP(AR61,Table14[],2,FALSE))</f>
        <v/>
      </c>
      <c r="AT61" s="63"/>
      <c r="AU61" s="222" t="str">
        <f>IF(AT61="","",VLOOKUP(AT61,Table16[],2,FALSE))</f>
        <v/>
      </c>
      <c r="AV61" s="63"/>
      <c r="AW61" s="71" t="str">
        <f>IF('Project Details'!$E$15=Functionality!$C$4,1,IF(AV61="","",VLOOKUP(AV61,Table15[],2,FALSE)))</f>
        <v/>
      </c>
      <c r="AX61" s="164" t="str">
        <f t="shared" si="15"/>
        <v>TBC</v>
      </c>
      <c r="AY61" s="164" t="str">
        <f t="shared" si="16"/>
        <v>TBC</v>
      </c>
      <c r="AZ61" s="164" t="str">
        <f t="shared" si="17"/>
        <v>TBC</v>
      </c>
      <c r="BA61" s="164" t="str">
        <f t="shared" si="12"/>
        <v>TBC</v>
      </c>
      <c r="BB61" s="164" t="str">
        <f t="shared" si="13"/>
        <v>TBC</v>
      </c>
      <c r="BC61" s="164" t="str">
        <f t="shared" si="14"/>
        <v>TBC</v>
      </c>
      <c r="BD61" s="175" t="s">
        <v>88</v>
      </c>
      <c r="BE61" s="175" t="s">
        <v>88</v>
      </c>
      <c r="BF61" s="175" t="s">
        <v>88</v>
      </c>
      <c r="BG61" s="164" t="str">
        <f>IF(OR(AX61="-"),"-",IF($AC61=Functionality!$K$4,AX61,IF($AC61=Functionality!$K$3,BA61,IF(AC61=Functionality!$K$5,BD61,"TBC"))))</f>
        <v>TBC</v>
      </c>
      <c r="BH61" s="164" t="str">
        <f>IF(OR(AY61="-"),"-",IF($AC61=Functionality!$K$4,AY61,IF($AC61=Functionality!$K$3,BB61,IF(AD61=Functionality!$K$5,BE61,"TBC"))))</f>
        <v>TBC</v>
      </c>
      <c r="BI61" s="164" t="str">
        <f>IF(OR(AZ61="-"),"-",IF($AC61=Functionality!$K$4,AZ61,IF($AC61=Functionality!$K$3,BC61,IF(AE61=Functionality!$K$5,BF61,"TBC"))))</f>
        <v>TBC</v>
      </c>
      <c r="BJ61" s="173"/>
      <c r="BK61" s="164" t="str">
        <f t="shared" si="3"/>
        <v>TBC</v>
      </c>
      <c r="BL61" s="164" t="str">
        <f t="shared" si="4"/>
        <v>TBC</v>
      </c>
      <c r="BM61" s="164" t="str">
        <f t="shared" si="5"/>
        <v>TBC</v>
      </c>
      <c r="BN61" s="176"/>
      <c r="BO61" s="164" t="str">
        <f t="shared" si="6"/>
        <v>TBC</v>
      </c>
      <c r="BP61" s="164" t="str">
        <f t="shared" si="7"/>
        <v>TBC</v>
      </c>
      <c r="BQ61" s="164" t="str">
        <f t="shared" si="8"/>
        <v>TBC</v>
      </c>
      <c r="BR61" s="67"/>
      <c r="BS61" s="91"/>
      <c r="BT61" s="9"/>
    </row>
    <row r="62" spans="2:72" ht="30" customHeight="1" x14ac:dyDescent="0.5">
      <c r="B62" s="89">
        <v>51</v>
      </c>
      <c r="C62" s="92"/>
      <c r="D62" s="92"/>
      <c r="E62" s="158"/>
      <c r="F62" s="159" t="str">
        <f t="shared" si="9"/>
        <v/>
      </c>
      <c r="G62" s="62" t="str">
        <f>IF(D62="","",VLOOKUP(D62,'Habitat Matrix'!$B$2:$D$261,2,FALSE))</f>
        <v/>
      </c>
      <c r="H62" s="71" t="str">
        <f>IF(G62="","",VLOOKUP(G62,Functionality!$B$11:$C$16,2,FALSE))</f>
        <v/>
      </c>
      <c r="I62" s="63"/>
      <c r="J62" s="222" t="str">
        <f>IF(I62="","",IF(OR(C62=Functionality!$I$5,'Unit Calculation'!C62=Functionality!$H$5),VLOOKUP(I62,Functionality!$E$20:$F$26,2,FALSE),VLOOKUP(I62,Functionality!$B$20:$C$26,2,FALSE)))</f>
        <v/>
      </c>
      <c r="K62" s="63"/>
      <c r="L62" s="222" t="str">
        <f>IF(K62="","",VLOOKUP(K62,Functionality!$B$30:$C$32,2,FALSE))</f>
        <v/>
      </c>
      <c r="M62" s="63"/>
      <c r="N62" s="71" t="str">
        <f>IF(M62="","",VLOOKUP(M62,Functionality!$B$36:$C$38,2,FALSE))</f>
        <v/>
      </c>
      <c r="O62" s="164" t="str">
        <f>IF(OR(F62="",G62="",I62="",K62="",M62=""),"TBC",IF(OR(C62=Functionality!$H$3,(C62=Functionality!$I$3)),SUM(F62*H62*J62*L62*N62),"-"))</f>
        <v>TBC</v>
      </c>
      <c r="P62" s="164" t="str">
        <f>IF(OR(F62="",G62="",I62="",K62="",M62=""),"TBC",IF(OR(C62=Functionality!$H$4,(C62=Functionality!$I$4)),SUM(F62*H62*J62*L62*N62),"-"))</f>
        <v>TBC</v>
      </c>
      <c r="Q62" s="164" t="str">
        <f>IF(OR(F62="",G62="",I62="",K62="",M62=""),"TBC",IF(OR(C62=Functionality!$H$5,(C62=Functionality!$I$5)),SUM(F62*H62*J62*L62*N62),"-"))</f>
        <v>TBC</v>
      </c>
      <c r="R62" s="67"/>
      <c r="S62" s="158"/>
      <c r="T62" s="159" t="str">
        <f t="shared" si="10"/>
        <v/>
      </c>
      <c r="U62" s="164" t="str">
        <f t="shared" si="2"/>
        <v>TBC</v>
      </c>
      <c r="V62" s="164" t="str">
        <f>IF(O62="TBC","TBC",IF(T62="","TBC",IF(OR(C62=Functionality!$H$3,(C62=Functionality!$I$3)),SUM(T62*H62*J62*L62*N62),"-")))</f>
        <v>TBC</v>
      </c>
      <c r="W62" s="164" t="str">
        <f>IF(O62="TBC","TBC",IF(T62="","TBC",IF(OR(C62=Functionality!$H$3,(C62=Functionality!$I$3)),SUM(U62*H62*J62*L62*N62),"-")))</f>
        <v>TBC</v>
      </c>
      <c r="X62" s="164" t="str">
        <f>IF(P62="TBC","TBC",IF(T62="","TBC",IF(OR(C62=Functionality!$H$4,(C62=Functionality!$I$4)),SUM(T62*H62*J62*L62*N62),"-")))</f>
        <v>TBC</v>
      </c>
      <c r="Y62" s="164" t="str">
        <f>IF(P62="TBC","TBC",IF(T62="","TBC",IF(OR(C62=Functionality!$H$4,(C62=Functionality!$I$4)),SUM(U62*H62*J62*L62*N62),"-")))</f>
        <v>TBC</v>
      </c>
      <c r="Z62" s="164" t="str">
        <f>IF(Q62="TBC","TBC",IF(T62="","TBC",IF(OR(C62=Functionality!$H$5,(C62=Functionality!$I$5)),SUM(T62*H62*J62*L62*N62),"-")))</f>
        <v>TBC</v>
      </c>
      <c r="AA62" s="164" t="str">
        <f>IF(Q62="TBC","TBC",IF(T62="","TBC",IF(OR(C62=Functionality!$H$5,(C62=Functionality!$I$5)),SUM(U62*H62*J62*L62*N62),"-")))</f>
        <v>TBC</v>
      </c>
      <c r="AB62" s="67"/>
      <c r="AC62" s="92"/>
      <c r="AD62" s="92"/>
      <c r="AE62" s="158"/>
      <c r="AF62" s="159" t="str">
        <f t="shared" si="11"/>
        <v/>
      </c>
      <c r="AG62" s="62" t="str">
        <f>IF(AD62="","",VLOOKUP(AD62,'Habitat Matrix'!$B$2:$D$261,2,FALSE))</f>
        <v/>
      </c>
      <c r="AH62" s="71" t="str">
        <f>IF(AG62="","",VLOOKUP(AG62,Functionality!$B$11:$C$16,2,FALSE))</f>
        <v/>
      </c>
      <c r="AI62" s="63"/>
      <c r="AJ62" s="222" t="str">
        <f>IF(AI62="","",IF(OR(C62=Functionality!$I$5,'Unit Calculation'!C62=Functionality!$H$5),VLOOKUP(AI62,Functionality!$E$20:$F$26,2,FALSE),VLOOKUP(AI62,Functionality!$B$20:$C$26,2,FALSE)))</f>
        <v/>
      </c>
      <c r="AK62" s="63"/>
      <c r="AL62" s="222" t="str">
        <f>IF(AK62="","",VLOOKUP(AK62,Functionality!$B$30:$C$32,2,FALSE))</f>
        <v/>
      </c>
      <c r="AM62" s="63"/>
      <c r="AN62" s="222" t="str">
        <f>IF(AM62="","",VLOOKUP(AM62,Functionality!$B$36:$C$38,2,FALSE))</f>
        <v/>
      </c>
      <c r="AO62" s="223" t="str">
        <f>IF(OR(AF62="",AG62="",AI62="",AK62="",AM62=""),"TBC",IF(OR(C62=Functionality!$H$3,(C62=Functionality!$I$3)),SUM(AF62*AH62*AJ62*AL62*AN62),"-"))</f>
        <v>TBC</v>
      </c>
      <c r="AP62" s="223" t="str">
        <f>IF(OR(AF62="",AG62="",AI62="",AK62="",AM62=""),"TBC",IF(OR(C62=Functionality!$H$4,(C62=Functionality!$I$4)),SUM(AF62*AH62*AJ62*AL62*AN62),"-"))</f>
        <v>TBC</v>
      </c>
      <c r="AQ62" s="223" t="str">
        <f>IF(OR(AF62="",AG62="",AI62="",AK62="",AM62=""),"TBC",IF(OR(C62=Functionality!$H$5,(C62=Functionality!$I$5)),SUM(AF62*AH62*AJ62*AL62*AN62),"-"))</f>
        <v>TBC</v>
      </c>
      <c r="AR62" s="63"/>
      <c r="AS62" s="222" t="str">
        <f>IF(AR62="","",VLOOKUP(AR62,Table14[],2,FALSE))</f>
        <v/>
      </c>
      <c r="AT62" s="63"/>
      <c r="AU62" s="222" t="str">
        <f>IF(AT62="","",VLOOKUP(AT62,Table16[],2,FALSE))</f>
        <v/>
      </c>
      <c r="AV62" s="63"/>
      <c r="AW62" s="71" t="str">
        <f>IF('Project Details'!$E$15=Functionality!$C$4,1,IF(AV62="","",VLOOKUP(AV62,Table15[],2,FALSE)))</f>
        <v/>
      </c>
      <c r="AX62" s="164" t="str">
        <f t="shared" si="15"/>
        <v>TBC</v>
      </c>
      <c r="AY62" s="164" t="str">
        <f t="shared" si="16"/>
        <v>TBC</v>
      </c>
      <c r="AZ62" s="164" t="str">
        <f t="shared" si="17"/>
        <v>TBC</v>
      </c>
      <c r="BA62" s="164" t="str">
        <f t="shared" si="12"/>
        <v>TBC</v>
      </c>
      <c r="BB62" s="164" t="str">
        <f t="shared" si="13"/>
        <v>TBC</v>
      </c>
      <c r="BC62" s="164" t="str">
        <f t="shared" si="14"/>
        <v>TBC</v>
      </c>
      <c r="BD62" s="175" t="s">
        <v>88</v>
      </c>
      <c r="BE62" s="175" t="s">
        <v>88</v>
      </c>
      <c r="BF62" s="175" t="s">
        <v>88</v>
      </c>
      <c r="BG62" s="164" t="str">
        <f>IF(OR(AX62="-"),"-",IF($AC62=Functionality!$K$4,AX62,IF($AC62=Functionality!$K$3,BA62,IF(AC62=Functionality!$K$5,BD62,"TBC"))))</f>
        <v>TBC</v>
      </c>
      <c r="BH62" s="164" t="str">
        <f>IF(OR(AY62="-"),"-",IF($AC62=Functionality!$K$4,AY62,IF($AC62=Functionality!$K$3,BB62,IF(AD62=Functionality!$K$5,BE62,"TBC"))))</f>
        <v>TBC</v>
      </c>
      <c r="BI62" s="164" t="str">
        <f>IF(OR(AZ62="-"),"-",IF($AC62=Functionality!$K$4,AZ62,IF($AC62=Functionality!$K$3,BC62,IF(AE62=Functionality!$K$5,BF62,"TBC"))))</f>
        <v>TBC</v>
      </c>
      <c r="BJ62" s="173"/>
      <c r="BK62" s="164" t="str">
        <f t="shared" si="3"/>
        <v>TBC</v>
      </c>
      <c r="BL62" s="164" t="str">
        <f t="shared" si="4"/>
        <v>TBC</v>
      </c>
      <c r="BM62" s="164" t="str">
        <f t="shared" si="5"/>
        <v>TBC</v>
      </c>
      <c r="BN62" s="176"/>
      <c r="BO62" s="164" t="str">
        <f t="shared" si="6"/>
        <v>TBC</v>
      </c>
      <c r="BP62" s="164" t="str">
        <f t="shared" si="7"/>
        <v>TBC</v>
      </c>
      <c r="BQ62" s="164" t="str">
        <f t="shared" si="8"/>
        <v>TBC</v>
      </c>
      <c r="BR62" s="67"/>
      <c r="BS62" s="91"/>
      <c r="BT62" s="9"/>
    </row>
    <row r="63" spans="2:72" ht="30" customHeight="1" x14ac:dyDescent="0.5">
      <c r="B63" s="89">
        <v>52</v>
      </c>
      <c r="C63" s="92"/>
      <c r="D63" s="92"/>
      <c r="E63" s="158"/>
      <c r="F63" s="159" t="str">
        <f t="shared" si="9"/>
        <v/>
      </c>
      <c r="G63" s="62" t="str">
        <f>IF(D63="","",VLOOKUP(D63,'Habitat Matrix'!$B$2:$D$261,2,FALSE))</f>
        <v/>
      </c>
      <c r="H63" s="71" t="str">
        <f>IF(G63="","",VLOOKUP(G63,Functionality!$B$11:$C$16,2,FALSE))</f>
        <v/>
      </c>
      <c r="I63" s="63"/>
      <c r="J63" s="222" t="str">
        <f>IF(I63="","",IF(OR(C63=Functionality!$I$5,'Unit Calculation'!C63=Functionality!$H$5),VLOOKUP(I63,Functionality!$E$20:$F$26,2,FALSE),VLOOKUP(I63,Functionality!$B$20:$C$26,2,FALSE)))</f>
        <v/>
      </c>
      <c r="K63" s="63"/>
      <c r="L63" s="222" t="str">
        <f>IF(K63="","",VLOOKUP(K63,Functionality!$B$30:$C$32,2,FALSE))</f>
        <v/>
      </c>
      <c r="M63" s="63"/>
      <c r="N63" s="71" t="str">
        <f>IF(M63="","",VLOOKUP(M63,Functionality!$B$36:$C$38,2,FALSE))</f>
        <v/>
      </c>
      <c r="O63" s="164" t="str">
        <f>IF(OR(F63="",G63="",I63="",K63="",M63=""),"TBC",IF(OR(C63=Functionality!$H$3,(C63=Functionality!$I$3)),SUM(F63*H63*J63*L63*N63),"-"))</f>
        <v>TBC</v>
      </c>
      <c r="P63" s="164" t="str">
        <f>IF(OR(F63="",G63="",I63="",K63="",M63=""),"TBC",IF(OR(C63=Functionality!$H$4,(C63=Functionality!$I$4)),SUM(F63*H63*J63*L63*N63),"-"))</f>
        <v>TBC</v>
      </c>
      <c r="Q63" s="164" t="str">
        <f>IF(OR(F63="",G63="",I63="",K63="",M63=""),"TBC",IF(OR(C63=Functionality!$H$5,(C63=Functionality!$I$5)),SUM(F63*H63*J63*L63*N63),"-"))</f>
        <v>TBC</v>
      </c>
      <c r="R63" s="67"/>
      <c r="S63" s="158"/>
      <c r="T63" s="159" t="str">
        <f t="shared" si="10"/>
        <v/>
      </c>
      <c r="U63" s="164" t="str">
        <f t="shared" si="2"/>
        <v>TBC</v>
      </c>
      <c r="V63" s="164" t="str">
        <f>IF(O63="TBC","TBC",IF(T63="","TBC",IF(OR(C63=Functionality!$H$3,(C63=Functionality!$I$3)),SUM(T63*H63*J63*L63*N63),"-")))</f>
        <v>TBC</v>
      </c>
      <c r="W63" s="164" t="str">
        <f>IF(O63="TBC","TBC",IF(T63="","TBC",IF(OR(C63=Functionality!$H$3,(C63=Functionality!$I$3)),SUM(U63*H63*J63*L63*N63),"-")))</f>
        <v>TBC</v>
      </c>
      <c r="X63" s="164" t="str">
        <f>IF(P63="TBC","TBC",IF(T63="","TBC",IF(OR(C63=Functionality!$H$4,(C63=Functionality!$I$4)),SUM(T63*H63*J63*L63*N63),"-")))</f>
        <v>TBC</v>
      </c>
      <c r="Y63" s="164" t="str">
        <f>IF(P63="TBC","TBC",IF(T63="","TBC",IF(OR(C63=Functionality!$H$4,(C63=Functionality!$I$4)),SUM(U63*H63*J63*L63*N63),"-")))</f>
        <v>TBC</v>
      </c>
      <c r="Z63" s="164" t="str">
        <f>IF(Q63="TBC","TBC",IF(T63="","TBC",IF(OR(C63=Functionality!$H$5,(C63=Functionality!$I$5)),SUM(T63*H63*J63*L63*N63),"-")))</f>
        <v>TBC</v>
      </c>
      <c r="AA63" s="164" t="str">
        <f>IF(Q63="TBC","TBC",IF(T63="","TBC",IF(OR(C63=Functionality!$H$5,(C63=Functionality!$I$5)),SUM(U63*H63*J63*L63*N63),"-")))</f>
        <v>TBC</v>
      </c>
      <c r="AB63" s="67"/>
      <c r="AC63" s="92"/>
      <c r="AD63" s="92"/>
      <c r="AE63" s="158"/>
      <c r="AF63" s="159" t="str">
        <f t="shared" si="11"/>
        <v/>
      </c>
      <c r="AG63" s="62" t="str">
        <f>IF(AD63="","",VLOOKUP(AD63,'Habitat Matrix'!$B$2:$D$261,2,FALSE))</f>
        <v/>
      </c>
      <c r="AH63" s="71" t="str">
        <f>IF(AG63="","",VLOOKUP(AG63,Functionality!$B$11:$C$16,2,FALSE))</f>
        <v/>
      </c>
      <c r="AI63" s="63"/>
      <c r="AJ63" s="222" t="str">
        <f>IF(AI63="","",IF(OR(C63=Functionality!$I$5,'Unit Calculation'!C63=Functionality!$H$5),VLOOKUP(AI63,Functionality!$E$20:$F$26,2,FALSE),VLOOKUP(AI63,Functionality!$B$20:$C$26,2,FALSE)))</f>
        <v/>
      </c>
      <c r="AK63" s="63"/>
      <c r="AL63" s="222" t="str">
        <f>IF(AK63="","",VLOOKUP(AK63,Functionality!$B$30:$C$32,2,FALSE))</f>
        <v/>
      </c>
      <c r="AM63" s="63"/>
      <c r="AN63" s="222" t="str">
        <f>IF(AM63="","",VLOOKUP(AM63,Functionality!$B$36:$C$38,2,FALSE))</f>
        <v/>
      </c>
      <c r="AO63" s="223" t="str">
        <f>IF(OR(AF63="",AG63="",AI63="",AK63="",AM63=""),"TBC",IF(OR(C63=Functionality!$H$3,(C63=Functionality!$I$3)),SUM(AF63*AH63*AJ63*AL63*AN63),"-"))</f>
        <v>TBC</v>
      </c>
      <c r="AP63" s="223" t="str">
        <f>IF(OR(AF63="",AG63="",AI63="",AK63="",AM63=""),"TBC",IF(OR(C63=Functionality!$H$4,(C63=Functionality!$I$4)),SUM(AF63*AH63*AJ63*AL63*AN63),"-"))</f>
        <v>TBC</v>
      </c>
      <c r="AQ63" s="223" t="str">
        <f>IF(OR(AF63="",AG63="",AI63="",AK63="",AM63=""),"TBC",IF(OR(C63=Functionality!$H$5,(C63=Functionality!$I$5)),SUM(AF63*AH63*AJ63*AL63*AN63),"-"))</f>
        <v>TBC</v>
      </c>
      <c r="AR63" s="63"/>
      <c r="AS63" s="222" t="str">
        <f>IF(AR63="","",VLOOKUP(AR63,Table14[],2,FALSE))</f>
        <v/>
      </c>
      <c r="AT63" s="63"/>
      <c r="AU63" s="222" t="str">
        <f>IF(AT63="","",VLOOKUP(AT63,Table16[],2,FALSE))</f>
        <v/>
      </c>
      <c r="AV63" s="63"/>
      <c r="AW63" s="71" t="str">
        <f>IF('Project Details'!$E$15=Functionality!$C$4,1,IF(AV63="","",VLOOKUP(AV63,Table15[],2,FALSE)))</f>
        <v/>
      </c>
      <c r="AX63" s="164" t="str">
        <f t="shared" si="15"/>
        <v>TBC</v>
      </c>
      <c r="AY63" s="164" t="str">
        <f t="shared" si="16"/>
        <v>TBC</v>
      </c>
      <c r="AZ63" s="164" t="str">
        <f t="shared" si="17"/>
        <v>TBC</v>
      </c>
      <c r="BA63" s="164" t="str">
        <f t="shared" si="12"/>
        <v>TBC</v>
      </c>
      <c r="BB63" s="164" t="str">
        <f t="shared" si="13"/>
        <v>TBC</v>
      </c>
      <c r="BC63" s="164" t="str">
        <f t="shared" si="14"/>
        <v>TBC</v>
      </c>
      <c r="BD63" s="175" t="s">
        <v>88</v>
      </c>
      <c r="BE63" s="175" t="s">
        <v>88</v>
      </c>
      <c r="BF63" s="175" t="s">
        <v>88</v>
      </c>
      <c r="BG63" s="164" t="str">
        <f>IF(OR(AX63="-"),"-",IF($AC63=Functionality!$K$4,AX63,IF($AC63=Functionality!$K$3,BA63,IF(AC63=Functionality!$K$5,BD63,"TBC"))))</f>
        <v>TBC</v>
      </c>
      <c r="BH63" s="164" t="str">
        <f>IF(OR(AY63="-"),"-",IF($AC63=Functionality!$K$4,AY63,IF($AC63=Functionality!$K$3,BB63,IF(AD63=Functionality!$K$5,BE63,"TBC"))))</f>
        <v>TBC</v>
      </c>
      <c r="BI63" s="164" t="str">
        <f>IF(OR(AZ63="-"),"-",IF($AC63=Functionality!$K$4,AZ63,IF($AC63=Functionality!$K$3,BC63,IF(AE63=Functionality!$K$5,BF63,"TBC"))))</f>
        <v>TBC</v>
      </c>
      <c r="BJ63" s="173"/>
      <c r="BK63" s="164" t="str">
        <f t="shared" si="3"/>
        <v>TBC</v>
      </c>
      <c r="BL63" s="164" t="str">
        <f t="shared" si="4"/>
        <v>TBC</v>
      </c>
      <c r="BM63" s="164" t="str">
        <f t="shared" si="5"/>
        <v>TBC</v>
      </c>
      <c r="BN63" s="176"/>
      <c r="BO63" s="164" t="str">
        <f t="shared" si="6"/>
        <v>TBC</v>
      </c>
      <c r="BP63" s="164" t="str">
        <f t="shared" si="7"/>
        <v>TBC</v>
      </c>
      <c r="BQ63" s="164" t="str">
        <f t="shared" si="8"/>
        <v>TBC</v>
      </c>
      <c r="BR63" s="67"/>
      <c r="BS63" s="91"/>
      <c r="BT63" s="9"/>
    </row>
    <row r="64" spans="2:72" ht="30" customHeight="1" x14ac:dyDescent="0.5">
      <c r="B64" s="89">
        <v>53</v>
      </c>
      <c r="C64" s="92"/>
      <c r="D64" s="92"/>
      <c r="E64" s="158"/>
      <c r="F64" s="159" t="str">
        <f t="shared" si="9"/>
        <v/>
      </c>
      <c r="G64" s="62" t="str">
        <f>IF(D64="","",VLOOKUP(D64,'Habitat Matrix'!$B$2:$D$261,2,FALSE))</f>
        <v/>
      </c>
      <c r="H64" s="71" t="str">
        <f>IF(G64="","",VLOOKUP(G64,Functionality!$B$11:$C$16,2,FALSE))</f>
        <v/>
      </c>
      <c r="I64" s="63"/>
      <c r="J64" s="222" t="str">
        <f>IF(I64="","",IF(OR(C64=Functionality!$I$5,'Unit Calculation'!C64=Functionality!$H$5),VLOOKUP(I64,Functionality!$E$20:$F$26,2,FALSE),VLOOKUP(I64,Functionality!$B$20:$C$26,2,FALSE)))</f>
        <v/>
      </c>
      <c r="K64" s="63"/>
      <c r="L64" s="222" t="str">
        <f>IF(K64="","",VLOOKUP(K64,Functionality!$B$30:$C$32,2,FALSE))</f>
        <v/>
      </c>
      <c r="M64" s="63"/>
      <c r="N64" s="71" t="str">
        <f>IF(M64="","",VLOOKUP(M64,Functionality!$B$36:$C$38,2,FALSE))</f>
        <v/>
      </c>
      <c r="O64" s="164" t="str">
        <f>IF(OR(F64="",G64="",I64="",K64="",M64=""),"TBC",IF(OR(C64=Functionality!$H$3,(C64=Functionality!$I$3)),SUM(F64*H64*J64*L64*N64),"-"))</f>
        <v>TBC</v>
      </c>
      <c r="P64" s="164" t="str">
        <f>IF(OR(F64="",G64="",I64="",K64="",M64=""),"TBC",IF(OR(C64=Functionality!$H$4,(C64=Functionality!$I$4)),SUM(F64*H64*J64*L64*N64),"-"))</f>
        <v>TBC</v>
      </c>
      <c r="Q64" s="164" t="str">
        <f>IF(OR(F64="",G64="",I64="",K64="",M64=""),"TBC",IF(OR(C64=Functionality!$H$5,(C64=Functionality!$I$5)),SUM(F64*H64*J64*L64*N64),"-"))</f>
        <v>TBC</v>
      </c>
      <c r="R64" s="67"/>
      <c r="S64" s="158"/>
      <c r="T64" s="159" t="str">
        <f t="shared" si="10"/>
        <v/>
      </c>
      <c r="U64" s="164" t="str">
        <f t="shared" si="2"/>
        <v>TBC</v>
      </c>
      <c r="V64" s="164" t="str">
        <f>IF(O64="TBC","TBC",IF(T64="","TBC",IF(OR(C64=Functionality!$H$3,(C64=Functionality!$I$3)),SUM(T64*H64*J64*L64*N64),"-")))</f>
        <v>TBC</v>
      </c>
      <c r="W64" s="164" t="str">
        <f>IF(O64="TBC","TBC",IF(T64="","TBC",IF(OR(C64=Functionality!$H$3,(C64=Functionality!$I$3)),SUM(U64*H64*J64*L64*N64),"-")))</f>
        <v>TBC</v>
      </c>
      <c r="X64" s="164" t="str">
        <f>IF(P64="TBC","TBC",IF(T64="","TBC",IF(OR(C64=Functionality!$H$4,(C64=Functionality!$I$4)),SUM(T64*H64*J64*L64*N64),"-")))</f>
        <v>TBC</v>
      </c>
      <c r="Y64" s="164" t="str">
        <f>IF(P64="TBC","TBC",IF(T64="","TBC",IF(OR(C64=Functionality!$H$4,(C64=Functionality!$I$4)),SUM(U64*H64*J64*L64*N64),"-")))</f>
        <v>TBC</v>
      </c>
      <c r="Z64" s="164" t="str">
        <f>IF(Q64="TBC","TBC",IF(T64="","TBC",IF(OR(C64=Functionality!$H$5,(C64=Functionality!$I$5)),SUM(T64*H64*J64*L64*N64),"-")))</f>
        <v>TBC</v>
      </c>
      <c r="AA64" s="164" t="str">
        <f>IF(Q64="TBC","TBC",IF(T64="","TBC",IF(OR(C64=Functionality!$H$5,(C64=Functionality!$I$5)),SUM(U64*H64*J64*L64*N64),"-")))</f>
        <v>TBC</v>
      </c>
      <c r="AB64" s="67"/>
      <c r="AC64" s="92"/>
      <c r="AD64" s="92"/>
      <c r="AE64" s="158"/>
      <c r="AF64" s="159" t="str">
        <f t="shared" si="11"/>
        <v/>
      </c>
      <c r="AG64" s="62" t="str">
        <f>IF(AD64="","",VLOOKUP(AD64,'Habitat Matrix'!$B$2:$D$261,2,FALSE))</f>
        <v/>
      </c>
      <c r="AH64" s="71" t="str">
        <f>IF(AG64="","",VLOOKUP(AG64,Functionality!$B$11:$C$16,2,FALSE))</f>
        <v/>
      </c>
      <c r="AI64" s="63"/>
      <c r="AJ64" s="222" t="str">
        <f>IF(AI64="","",IF(OR(C64=Functionality!$I$5,'Unit Calculation'!C64=Functionality!$H$5),VLOOKUP(AI64,Functionality!$E$20:$F$26,2,FALSE),VLOOKUP(AI64,Functionality!$B$20:$C$26,2,FALSE)))</f>
        <v/>
      </c>
      <c r="AK64" s="63"/>
      <c r="AL64" s="222" t="str">
        <f>IF(AK64="","",VLOOKUP(AK64,Functionality!$B$30:$C$32,2,FALSE))</f>
        <v/>
      </c>
      <c r="AM64" s="63"/>
      <c r="AN64" s="222" t="str">
        <f>IF(AM64="","",VLOOKUP(AM64,Functionality!$B$36:$C$38,2,FALSE))</f>
        <v/>
      </c>
      <c r="AO64" s="223" t="str">
        <f>IF(OR(AF64="",AG64="",AI64="",AK64="",AM64=""),"TBC",IF(OR(C64=Functionality!$H$3,(C64=Functionality!$I$3)),SUM(AF64*AH64*AJ64*AL64*AN64),"-"))</f>
        <v>TBC</v>
      </c>
      <c r="AP64" s="223" t="str">
        <f>IF(OR(AF64="",AG64="",AI64="",AK64="",AM64=""),"TBC",IF(OR(C64=Functionality!$H$4,(C64=Functionality!$I$4)),SUM(AF64*AH64*AJ64*AL64*AN64),"-"))</f>
        <v>TBC</v>
      </c>
      <c r="AQ64" s="223" t="str">
        <f>IF(OR(AF64="",AG64="",AI64="",AK64="",AM64=""),"TBC",IF(OR(C64=Functionality!$H$5,(C64=Functionality!$I$5)),SUM(AF64*AH64*AJ64*AL64*AN64),"-"))</f>
        <v>TBC</v>
      </c>
      <c r="AR64" s="63"/>
      <c r="AS64" s="222" t="str">
        <f>IF(AR64="","",VLOOKUP(AR64,Table14[],2,FALSE))</f>
        <v/>
      </c>
      <c r="AT64" s="63"/>
      <c r="AU64" s="222" t="str">
        <f>IF(AT64="","",VLOOKUP(AT64,Table16[],2,FALSE))</f>
        <v/>
      </c>
      <c r="AV64" s="63"/>
      <c r="AW64" s="71" t="str">
        <f>IF('Project Details'!$E$15=Functionality!$C$4,1,IF(AV64="","",VLOOKUP(AV64,Table15[],2,FALSE)))</f>
        <v/>
      </c>
      <c r="AX64" s="164" t="str">
        <f t="shared" si="15"/>
        <v>TBC</v>
      </c>
      <c r="AY64" s="164" t="str">
        <f t="shared" si="16"/>
        <v>TBC</v>
      </c>
      <c r="AZ64" s="164" t="str">
        <f t="shared" si="17"/>
        <v>TBC</v>
      </c>
      <c r="BA64" s="164" t="str">
        <f t="shared" si="12"/>
        <v>TBC</v>
      </c>
      <c r="BB64" s="164" t="str">
        <f t="shared" si="13"/>
        <v>TBC</v>
      </c>
      <c r="BC64" s="164" t="str">
        <f t="shared" si="14"/>
        <v>TBC</v>
      </c>
      <c r="BD64" s="175" t="s">
        <v>88</v>
      </c>
      <c r="BE64" s="175" t="s">
        <v>88</v>
      </c>
      <c r="BF64" s="175" t="s">
        <v>88</v>
      </c>
      <c r="BG64" s="164" t="str">
        <f>IF(OR(AX64="-"),"-",IF($AC64=Functionality!$K$4,AX64,IF($AC64=Functionality!$K$3,BA64,IF(AC64=Functionality!$K$5,BD64,"TBC"))))</f>
        <v>TBC</v>
      </c>
      <c r="BH64" s="164" t="str">
        <f>IF(OR(AY64="-"),"-",IF($AC64=Functionality!$K$4,AY64,IF($AC64=Functionality!$K$3,BB64,IF(AD64=Functionality!$K$5,BE64,"TBC"))))</f>
        <v>TBC</v>
      </c>
      <c r="BI64" s="164" t="str">
        <f>IF(OR(AZ64="-"),"-",IF($AC64=Functionality!$K$4,AZ64,IF($AC64=Functionality!$K$3,BC64,IF(AE64=Functionality!$K$5,BF64,"TBC"))))</f>
        <v>TBC</v>
      </c>
      <c r="BJ64" s="173"/>
      <c r="BK64" s="164" t="str">
        <f t="shared" si="3"/>
        <v>TBC</v>
      </c>
      <c r="BL64" s="164" t="str">
        <f t="shared" si="4"/>
        <v>TBC</v>
      </c>
      <c r="BM64" s="164" t="str">
        <f t="shared" si="5"/>
        <v>TBC</v>
      </c>
      <c r="BN64" s="176"/>
      <c r="BO64" s="164" t="str">
        <f t="shared" si="6"/>
        <v>TBC</v>
      </c>
      <c r="BP64" s="164" t="str">
        <f t="shared" si="7"/>
        <v>TBC</v>
      </c>
      <c r="BQ64" s="164" t="str">
        <f t="shared" si="8"/>
        <v>TBC</v>
      </c>
      <c r="BR64" s="67"/>
      <c r="BS64" s="91"/>
      <c r="BT64" s="9"/>
    </row>
    <row r="65" spans="2:72" ht="30" customHeight="1" x14ac:dyDescent="0.5">
      <c r="B65" s="89">
        <v>54</v>
      </c>
      <c r="C65" s="92"/>
      <c r="D65" s="92"/>
      <c r="E65" s="158"/>
      <c r="F65" s="159" t="str">
        <f t="shared" si="9"/>
        <v/>
      </c>
      <c r="G65" s="62" t="str">
        <f>IF(D65="","",VLOOKUP(D65,'Habitat Matrix'!$B$2:$D$261,2,FALSE))</f>
        <v/>
      </c>
      <c r="H65" s="71" t="str">
        <f>IF(G65="","",VLOOKUP(G65,Functionality!$B$11:$C$16,2,FALSE))</f>
        <v/>
      </c>
      <c r="I65" s="63"/>
      <c r="J65" s="222" t="str">
        <f>IF(I65="","",IF(OR(C65=Functionality!$I$5,'Unit Calculation'!C65=Functionality!$H$5),VLOOKUP(I65,Functionality!$E$20:$F$26,2,FALSE),VLOOKUP(I65,Functionality!$B$20:$C$26,2,FALSE)))</f>
        <v/>
      </c>
      <c r="K65" s="63"/>
      <c r="L65" s="222" t="str">
        <f>IF(K65="","",VLOOKUP(K65,Functionality!$B$30:$C$32,2,FALSE))</f>
        <v/>
      </c>
      <c r="M65" s="63"/>
      <c r="N65" s="71" t="str">
        <f>IF(M65="","",VLOOKUP(M65,Functionality!$B$36:$C$38,2,FALSE))</f>
        <v/>
      </c>
      <c r="O65" s="164" t="str">
        <f>IF(OR(F65="",G65="",I65="",K65="",M65=""),"TBC",IF(OR(C65=Functionality!$H$3,(C65=Functionality!$I$3)),SUM(F65*H65*J65*L65*N65),"-"))</f>
        <v>TBC</v>
      </c>
      <c r="P65" s="164" t="str">
        <f>IF(OR(F65="",G65="",I65="",K65="",M65=""),"TBC",IF(OR(C65=Functionality!$H$4,(C65=Functionality!$I$4)),SUM(F65*H65*J65*L65*N65),"-"))</f>
        <v>TBC</v>
      </c>
      <c r="Q65" s="164" t="str">
        <f>IF(OR(F65="",G65="",I65="",K65="",M65=""),"TBC",IF(OR(C65=Functionality!$H$5,(C65=Functionality!$I$5)),SUM(F65*H65*J65*L65*N65),"-"))</f>
        <v>TBC</v>
      </c>
      <c r="R65" s="67"/>
      <c r="S65" s="158"/>
      <c r="T65" s="159" t="str">
        <f t="shared" si="10"/>
        <v/>
      </c>
      <c r="U65" s="164" t="str">
        <f t="shared" si="2"/>
        <v>TBC</v>
      </c>
      <c r="V65" s="164" t="str">
        <f>IF(O65="TBC","TBC",IF(T65="","TBC",IF(OR(C65=Functionality!$H$3,(C65=Functionality!$I$3)),SUM(T65*H65*J65*L65*N65),"-")))</f>
        <v>TBC</v>
      </c>
      <c r="W65" s="164" t="str">
        <f>IF(O65="TBC","TBC",IF(T65="","TBC",IF(OR(C65=Functionality!$H$3,(C65=Functionality!$I$3)),SUM(U65*H65*J65*L65*N65),"-")))</f>
        <v>TBC</v>
      </c>
      <c r="X65" s="164" t="str">
        <f>IF(P65="TBC","TBC",IF(T65="","TBC",IF(OR(C65=Functionality!$H$4,(C65=Functionality!$I$4)),SUM(T65*H65*J65*L65*N65),"-")))</f>
        <v>TBC</v>
      </c>
      <c r="Y65" s="164" t="str">
        <f>IF(P65="TBC","TBC",IF(T65="","TBC",IF(OR(C65=Functionality!$H$4,(C65=Functionality!$I$4)),SUM(U65*H65*J65*L65*N65),"-")))</f>
        <v>TBC</v>
      </c>
      <c r="Z65" s="164" t="str">
        <f>IF(Q65="TBC","TBC",IF(T65="","TBC",IF(OR(C65=Functionality!$H$5,(C65=Functionality!$I$5)),SUM(T65*H65*J65*L65*N65),"-")))</f>
        <v>TBC</v>
      </c>
      <c r="AA65" s="164" t="str">
        <f>IF(Q65="TBC","TBC",IF(T65="","TBC",IF(OR(C65=Functionality!$H$5,(C65=Functionality!$I$5)),SUM(U65*H65*J65*L65*N65),"-")))</f>
        <v>TBC</v>
      </c>
      <c r="AB65" s="67"/>
      <c r="AC65" s="92"/>
      <c r="AD65" s="92"/>
      <c r="AE65" s="158"/>
      <c r="AF65" s="159" t="str">
        <f t="shared" si="11"/>
        <v/>
      </c>
      <c r="AG65" s="62" t="str">
        <f>IF(AD65="","",VLOOKUP(AD65,'Habitat Matrix'!$B$2:$D$261,2,FALSE))</f>
        <v/>
      </c>
      <c r="AH65" s="71" t="str">
        <f>IF(AG65="","",VLOOKUP(AG65,Functionality!$B$11:$C$16,2,FALSE))</f>
        <v/>
      </c>
      <c r="AI65" s="63"/>
      <c r="AJ65" s="222" t="str">
        <f>IF(AI65="","",IF(OR(C65=Functionality!$I$5,'Unit Calculation'!C65=Functionality!$H$5),VLOOKUP(AI65,Functionality!$E$20:$F$26,2,FALSE),VLOOKUP(AI65,Functionality!$B$20:$C$26,2,FALSE)))</f>
        <v/>
      </c>
      <c r="AK65" s="63"/>
      <c r="AL65" s="222" t="str">
        <f>IF(AK65="","",VLOOKUP(AK65,Functionality!$B$30:$C$32,2,FALSE))</f>
        <v/>
      </c>
      <c r="AM65" s="63"/>
      <c r="AN65" s="222" t="str">
        <f>IF(AM65="","",VLOOKUP(AM65,Functionality!$B$36:$C$38,2,FALSE))</f>
        <v/>
      </c>
      <c r="AO65" s="223" t="str">
        <f>IF(OR(AF65="",AG65="",AI65="",AK65="",AM65=""),"TBC",IF(OR(C65=Functionality!$H$3,(C65=Functionality!$I$3)),SUM(AF65*AH65*AJ65*AL65*AN65),"-"))</f>
        <v>TBC</v>
      </c>
      <c r="AP65" s="223" t="str">
        <f>IF(OR(AF65="",AG65="",AI65="",AK65="",AM65=""),"TBC",IF(OR(C65=Functionality!$H$4,(C65=Functionality!$I$4)),SUM(AF65*AH65*AJ65*AL65*AN65),"-"))</f>
        <v>TBC</v>
      </c>
      <c r="AQ65" s="223" t="str">
        <f>IF(OR(AF65="",AG65="",AI65="",AK65="",AM65=""),"TBC",IF(OR(C65=Functionality!$H$5,(C65=Functionality!$I$5)),SUM(AF65*AH65*AJ65*AL65*AN65),"-"))</f>
        <v>TBC</v>
      </c>
      <c r="AR65" s="63"/>
      <c r="AS65" s="222" t="str">
        <f>IF(AR65="","",VLOOKUP(AR65,Table14[],2,FALSE))</f>
        <v/>
      </c>
      <c r="AT65" s="63"/>
      <c r="AU65" s="222" t="str">
        <f>IF(AT65="","",VLOOKUP(AT65,Table16[],2,FALSE))</f>
        <v/>
      </c>
      <c r="AV65" s="63"/>
      <c r="AW65" s="71" t="str">
        <f>IF('Project Details'!$E$15=Functionality!$C$4,1,IF(AV65="","",VLOOKUP(AV65,Table15[],2,FALSE)))</f>
        <v/>
      </c>
      <c r="AX65" s="164" t="str">
        <f t="shared" si="15"/>
        <v>TBC</v>
      </c>
      <c r="AY65" s="164" t="str">
        <f t="shared" si="16"/>
        <v>TBC</v>
      </c>
      <c r="AZ65" s="164" t="str">
        <f t="shared" si="17"/>
        <v>TBC</v>
      </c>
      <c r="BA65" s="164" t="str">
        <f t="shared" si="12"/>
        <v>TBC</v>
      </c>
      <c r="BB65" s="164" t="str">
        <f t="shared" si="13"/>
        <v>TBC</v>
      </c>
      <c r="BC65" s="164" t="str">
        <f t="shared" si="14"/>
        <v>TBC</v>
      </c>
      <c r="BD65" s="175" t="s">
        <v>88</v>
      </c>
      <c r="BE65" s="175" t="s">
        <v>88</v>
      </c>
      <c r="BF65" s="175" t="s">
        <v>88</v>
      </c>
      <c r="BG65" s="164" t="str">
        <f>IF(OR(AX65="-"),"-",IF($AC65=Functionality!$K$4,AX65,IF($AC65=Functionality!$K$3,BA65,IF(AC65=Functionality!$K$5,BD65,"TBC"))))</f>
        <v>TBC</v>
      </c>
      <c r="BH65" s="164" t="str">
        <f>IF(OR(AY65="-"),"-",IF($AC65=Functionality!$K$4,AY65,IF($AC65=Functionality!$K$3,BB65,IF(AD65=Functionality!$K$5,BE65,"TBC"))))</f>
        <v>TBC</v>
      </c>
      <c r="BI65" s="164" t="str">
        <f>IF(OR(AZ65="-"),"-",IF($AC65=Functionality!$K$4,AZ65,IF($AC65=Functionality!$K$3,BC65,IF(AE65=Functionality!$K$5,BF65,"TBC"))))</f>
        <v>TBC</v>
      </c>
      <c r="BJ65" s="173"/>
      <c r="BK65" s="164" t="str">
        <f t="shared" si="3"/>
        <v>TBC</v>
      </c>
      <c r="BL65" s="164" t="str">
        <f t="shared" si="4"/>
        <v>TBC</v>
      </c>
      <c r="BM65" s="164" t="str">
        <f t="shared" si="5"/>
        <v>TBC</v>
      </c>
      <c r="BN65" s="176"/>
      <c r="BO65" s="164" t="str">
        <f t="shared" si="6"/>
        <v>TBC</v>
      </c>
      <c r="BP65" s="164" t="str">
        <f t="shared" si="7"/>
        <v>TBC</v>
      </c>
      <c r="BQ65" s="164" t="str">
        <f t="shared" si="8"/>
        <v>TBC</v>
      </c>
      <c r="BR65" s="67"/>
      <c r="BS65" s="91"/>
      <c r="BT65" s="9"/>
    </row>
    <row r="66" spans="2:72" ht="30" customHeight="1" x14ac:dyDescent="0.5">
      <c r="B66" s="89">
        <v>55</v>
      </c>
      <c r="C66" s="92"/>
      <c r="D66" s="92"/>
      <c r="E66" s="158"/>
      <c r="F66" s="159" t="str">
        <f t="shared" si="9"/>
        <v/>
      </c>
      <c r="G66" s="62" t="str">
        <f>IF(D66="","",VLOOKUP(D66,'Habitat Matrix'!$B$2:$D$261,2,FALSE))</f>
        <v/>
      </c>
      <c r="H66" s="71" t="str">
        <f>IF(G66="","",VLOOKUP(G66,Functionality!$B$11:$C$16,2,FALSE))</f>
        <v/>
      </c>
      <c r="I66" s="63"/>
      <c r="J66" s="222" t="str">
        <f>IF(I66="","",IF(OR(C66=Functionality!$I$5,'Unit Calculation'!C66=Functionality!$H$5),VLOOKUP(I66,Functionality!$E$20:$F$26,2,FALSE),VLOOKUP(I66,Functionality!$B$20:$C$26,2,FALSE)))</f>
        <v/>
      </c>
      <c r="K66" s="63"/>
      <c r="L66" s="222" t="str">
        <f>IF(K66="","",VLOOKUP(K66,Functionality!$B$30:$C$32,2,FALSE))</f>
        <v/>
      </c>
      <c r="M66" s="63"/>
      <c r="N66" s="71" t="str">
        <f>IF(M66="","",VLOOKUP(M66,Functionality!$B$36:$C$38,2,FALSE))</f>
        <v/>
      </c>
      <c r="O66" s="164" t="str">
        <f>IF(OR(F66="",G66="",I66="",K66="",M66=""),"TBC",IF(OR(C66=Functionality!$H$3,(C66=Functionality!$I$3)),SUM(F66*H66*J66*L66*N66),"-"))</f>
        <v>TBC</v>
      </c>
      <c r="P66" s="164" t="str">
        <f>IF(OR(F66="",G66="",I66="",K66="",M66=""),"TBC",IF(OR(C66=Functionality!$H$4,(C66=Functionality!$I$4)),SUM(F66*H66*J66*L66*N66),"-"))</f>
        <v>TBC</v>
      </c>
      <c r="Q66" s="164" t="str">
        <f>IF(OR(F66="",G66="",I66="",K66="",M66=""),"TBC",IF(OR(C66=Functionality!$H$5,(C66=Functionality!$I$5)),SUM(F66*H66*J66*L66*N66),"-"))</f>
        <v>TBC</v>
      </c>
      <c r="R66" s="67"/>
      <c r="S66" s="158"/>
      <c r="T66" s="159" t="str">
        <f t="shared" si="10"/>
        <v/>
      </c>
      <c r="U66" s="164" t="str">
        <f t="shared" si="2"/>
        <v>TBC</v>
      </c>
      <c r="V66" s="164" t="str">
        <f>IF(O66="TBC","TBC",IF(T66="","TBC",IF(OR(C66=Functionality!$H$3,(C66=Functionality!$I$3)),SUM(T66*H66*J66*L66*N66),"-")))</f>
        <v>TBC</v>
      </c>
      <c r="W66" s="164" t="str">
        <f>IF(O66="TBC","TBC",IF(T66="","TBC",IF(OR(C66=Functionality!$H$3,(C66=Functionality!$I$3)),SUM(U66*H66*J66*L66*N66),"-")))</f>
        <v>TBC</v>
      </c>
      <c r="X66" s="164" t="str">
        <f>IF(P66="TBC","TBC",IF(T66="","TBC",IF(OR(C66=Functionality!$H$4,(C66=Functionality!$I$4)),SUM(T66*H66*J66*L66*N66),"-")))</f>
        <v>TBC</v>
      </c>
      <c r="Y66" s="164" t="str">
        <f>IF(P66="TBC","TBC",IF(T66="","TBC",IF(OR(C66=Functionality!$H$4,(C66=Functionality!$I$4)),SUM(U66*H66*J66*L66*N66),"-")))</f>
        <v>TBC</v>
      </c>
      <c r="Z66" s="164" t="str">
        <f>IF(Q66="TBC","TBC",IF(T66="","TBC",IF(OR(C66=Functionality!$H$5,(C66=Functionality!$I$5)),SUM(T66*H66*J66*L66*N66),"-")))</f>
        <v>TBC</v>
      </c>
      <c r="AA66" s="164" t="str">
        <f>IF(Q66="TBC","TBC",IF(T66="","TBC",IF(OR(C66=Functionality!$H$5,(C66=Functionality!$I$5)),SUM(U66*H66*J66*L66*N66),"-")))</f>
        <v>TBC</v>
      </c>
      <c r="AB66" s="67"/>
      <c r="AC66" s="92"/>
      <c r="AD66" s="92"/>
      <c r="AE66" s="158"/>
      <c r="AF66" s="159" t="str">
        <f t="shared" si="11"/>
        <v/>
      </c>
      <c r="AG66" s="62" t="str">
        <f>IF(AD66="","",VLOOKUP(AD66,'Habitat Matrix'!$B$2:$D$261,2,FALSE))</f>
        <v/>
      </c>
      <c r="AH66" s="71" t="str">
        <f>IF(AG66="","",VLOOKUP(AG66,Functionality!$B$11:$C$16,2,FALSE))</f>
        <v/>
      </c>
      <c r="AI66" s="63"/>
      <c r="AJ66" s="222" t="str">
        <f>IF(AI66="","",IF(OR(C66=Functionality!$I$5,'Unit Calculation'!C66=Functionality!$H$5),VLOOKUP(AI66,Functionality!$E$20:$F$26,2,FALSE),VLOOKUP(AI66,Functionality!$B$20:$C$26,2,FALSE)))</f>
        <v/>
      </c>
      <c r="AK66" s="63"/>
      <c r="AL66" s="222" t="str">
        <f>IF(AK66="","",VLOOKUP(AK66,Functionality!$B$30:$C$32,2,FALSE))</f>
        <v/>
      </c>
      <c r="AM66" s="63"/>
      <c r="AN66" s="222" t="str">
        <f>IF(AM66="","",VLOOKUP(AM66,Functionality!$B$36:$C$38,2,FALSE))</f>
        <v/>
      </c>
      <c r="AO66" s="223" t="str">
        <f>IF(OR(AF66="",AG66="",AI66="",AK66="",AM66=""),"TBC",IF(OR(C66=Functionality!$H$3,(C66=Functionality!$I$3)),SUM(AF66*AH66*AJ66*AL66*AN66),"-"))</f>
        <v>TBC</v>
      </c>
      <c r="AP66" s="223" t="str">
        <f>IF(OR(AF66="",AG66="",AI66="",AK66="",AM66=""),"TBC",IF(OR(C66=Functionality!$H$4,(C66=Functionality!$I$4)),SUM(AF66*AH66*AJ66*AL66*AN66),"-"))</f>
        <v>TBC</v>
      </c>
      <c r="AQ66" s="223" t="str">
        <f>IF(OR(AF66="",AG66="",AI66="",AK66="",AM66=""),"TBC",IF(OR(C66=Functionality!$H$5,(C66=Functionality!$I$5)),SUM(AF66*AH66*AJ66*AL66*AN66),"-"))</f>
        <v>TBC</v>
      </c>
      <c r="AR66" s="63"/>
      <c r="AS66" s="222" t="str">
        <f>IF(AR66="","",VLOOKUP(AR66,Table14[],2,FALSE))</f>
        <v/>
      </c>
      <c r="AT66" s="63"/>
      <c r="AU66" s="222" t="str">
        <f>IF(AT66="","",VLOOKUP(AT66,Table16[],2,FALSE))</f>
        <v/>
      </c>
      <c r="AV66" s="63"/>
      <c r="AW66" s="71" t="str">
        <f>IF('Project Details'!$E$15=Functionality!$C$4,1,IF(AV66="","",VLOOKUP(AV66,Table15[],2,FALSE)))</f>
        <v/>
      </c>
      <c r="AX66" s="164" t="str">
        <f t="shared" si="15"/>
        <v>TBC</v>
      </c>
      <c r="AY66" s="164" t="str">
        <f t="shared" si="16"/>
        <v>TBC</v>
      </c>
      <c r="AZ66" s="164" t="str">
        <f t="shared" si="17"/>
        <v>TBC</v>
      </c>
      <c r="BA66" s="164" t="str">
        <f t="shared" si="12"/>
        <v>TBC</v>
      </c>
      <c r="BB66" s="164" t="str">
        <f t="shared" si="13"/>
        <v>TBC</v>
      </c>
      <c r="BC66" s="164" t="str">
        <f t="shared" si="14"/>
        <v>TBC</v>
      </c>
      <c r="BD66" s="175" t="s">
        <v>88</v>
      </c>
      <c r="BE66" s="175" t="s">
        <v>88</v>
      </c>
      <c r="BF66" s="175" t="s">
        <v>88</v>
      </c>
      <c r="BG66" s="164" t="str">
        <f>IF(OR(AX66="-"),"-",IF($AC66=Functionality!$K$4,AX66,IF($AC66=Functionality!$K$3,BA66,IF(AC66=Functionality!$K$5,BD66,"TBC"))))</f>
        <v>TBC</v>
      </c>
      <c r="BH66" s="164" t="str">
        <f>IF(OR(AY66="-"),"-",IF($AC66=Functionality!$K$4,AY66,IF($AC66=Functionality!$K$3,BB66,IF(AD66=Functionality!$K$5,BE66,"TBC"))))</f>
        <v>TBC</v>
      </c>
      <c r="BI66" s="164" t="str">
        <f>IF(OR(AZ66="-"),"-",IF($AC66=Functionality!$K$4,AZ66,IF($AC66=Functionality!$K$3,BC66,IF(AE66=Functionality!$K$5,BF66,"TBC"))))</f>
        <v>TBC</v>
      </c>
      <c r="BJ66" s="173"/>
      <c r="BK66" s="164" t="str">
        <f t="shared" si="3"/>
        <v>TBC</v>
      </c>
      <c r="BL66" s="164" t="str">
        <f t="shared" si="4"/>
        <v>TBC</v>
      </c>
      <c r="BM66" s="164" t="str">
        <f t="shared" si="5"/>
        <v>TBC</v>
      </c>
      <c r="BN66" s="176"/>
      <c r="BO66" s="164" t="str">
        <f t="shared" si="6"/>
        <v>TBC</v>
      </c>
      <c r="BP66" s="164" t="str">
        <f t="shared" si="7"/>
        <v>TBC</v>
      </c>
      <c r="BQ66" s="164" t="str">
        <f t="shared" si="8"/>
        <v>TBC</v>
      </c>
      <c r="BR66" s="67"/>
      <c r="BS66" s="91"/>
      <c r="BT66" s="9"/>
    </row>
    <row r="67" spans="2:72" ht="30" customHeight="1" x14ac:dyDescent="0.5">
      <c r="B67" s="89">
        <v>56</v>
      </c>
      <c r="C67" s="92"/>
      <c r="D67" s="92"/>
      <c r="E67" s="158"/>
      <c r="F67" s="159" t="str">
        <f t="shared" si="9"/>
        <v/>
      </c>
      <c r="G67" s="62" t="str">
        <f>IF(D67="","",VLOOKUP(D67,'Habitat Matrix'!$B$2:$D$261,2,FALSE))</f>
        <v/>
      </c>
      <c r="H67" s="71" t="str">
        <f>IF(G67="","",VLOOKUP(G67,Functionality!$B$11:$C$16,2,FALSE))</f>
        <v/>
      </c>
      <c r="I67" s="63"/>
      <c r="J67" s="222" t="str">
        <f>IF(I67="","",IF(OR(C67=Functionality!$I$5,'Unit Calculation'!C67=Functionality!$H$5),VLOOKUP(I67,Functionality!$E$20:$F$26,2,FALSE),VLOOKUP(I67,Functionality!$B$20:$C$26,2,FALSE)))</f>
        <v/>
      </c>
      <c r="K67" s="63"/>
      <c r="L67" s="222" t="str">
        <f>IF(K67="","",VLOOKUP(K67,Functionality!$B$30:$C$32,2,FALSE))</f>
        <v/>
      </c>
      <c r="M67" s="63"/>
      <c r="N67" s="71" t="str">
        <f>IF(M67="","",VLOOKUP(M67,Functionality!$B$36:$C$38,2,FALSE))</f>
        <v/>
      </c>
      <c r="O67" s="164" t="str">
        <f>IF(OR(F67="",G67="",I67="",K67="",M67=""),"TBC",IF(OR(C67=Functionality!$H$3,(C67=Functionality!$I$3)),SUM(F67*H67*J67*L67*N67),"-"))</f>
        <v>TBC</v>
      </c>
      <c r="P67" s="164" t="str">
        <f>IF(OR(F67="",G67="",I67="",K67="",M67=""),"TBC",IF(OR(C67=Functionality!$H$4,(C67=Functionality!$I$4)),SUM(F67*H67*J67*L67*N67),"-"))</f>
        <v>TBC</v>
      </c>
      <c r="Q67" s="164" t="str">
        <f>IF(OR(F67="",G67="",I67="",K67="",M67=""),"TBC",IF(OR(C67=Functionality!$H$5,(C67=Functionality!$I$5)),SUM(F67*H67*J67*L67*N67),"-"))</f>
        <v>TBC</v>
      </c>
      <c r="R67" s="67"/>
      <c r="S67" s="158"/>
      <c r="T67" s="159" t="str">
        <f t="shared" si="10"/>
        <v/>
      </c>
      <c r="U67" s="164" t="str">
        <f t="shared" si="2"/>
        <v>TBC</v>
      </c>
      <c r="V67" s="164" t="str">
        <f>IF(O67="TBC","TBC",IF(T67="","TBC",IF(OR(C67=Functionality!$H$3,(C67=Functionality!$I$3)),SUM(T67*H67*J67*L67*N67),"-")))</f>
        <v>TBC</v>
      </c>
      <c r="W67" s="164" t="str">
        <f>IF(O67="TBC","TBC",IF(T67="","TBC",IF(OR(C67=Functionality!$H$3,(C67=Functionality!$I$3)),SUM(U67*H67*J67*L67*N67),"-")))</f>
        <v>TBC</v>
      </c>
      <c r="X67" s="164" t="str">
        <f>IF(P67="TBC","TBC",IF(T67="","TBC",IF(OR(C67=Functionality!$H$4,(C67=Functionality!$I$4)),SUM(T67*H67*J67*L67*N67),"-")))</f>
        <v>TBC</v>
      </c>
      <c r="Y67" s="164" t="str">
        <f>IF(P67="TBC","TBC",IF(T67="","TBC",IF(OR(C67=Functionality!$H$4,(C67=Functionality!$I$4)),SUM(U67*H67*J67*L67*N67),"-")))</f>
        <v>TBC</v>
      </c>
      <c r="Z67" s="164" t="str">
        <f>IF(Q67="TBC","TBC",IF(T67="","TBC",IF(OR(C67=Functionality!$H$5,(C67=Functionality!$I$5)),SUM(T67*H67*J67*L67*N67),"-")))</f>
        <v>TBC</v>
      </c>
      <c r="AA67" s="164" t="str">
        <f>IF(Q67="TBC","TBC",IF(T67="","TBC",IF(OR(C67=Functionality!$H$5,(C67=Functionality!$I$5)),SUM(U67*H67*J67*L67*N67),"-")))</f>
        <v>TBC</v>
      </c>
      <c r="AB67" s="67"/>
      <c r="AC67" s="92"/>
      <c r="AD67" s="92"/>
      <c r="AE67" s="158"/>
      <c r="AF67" s="159" t="str">
        <f t="shared" si="11"/>
        <v/>
      </c>
      <c r="AG67" s="62" t="str">
        <f>IF(AD67="","",VLOOKUP(AD67,'Habitat Matrix'!$B$2:$D$261,2,FALSE))</f>
        <v/>
      </c>
      <c r="AH67" s="71" t="str">
        <f>IF(AG67="","",VLOOKUP(AG67,Functionality!$B$11:$C$16,2,FALSE))</f>
        <v/>
      </c>
      <c r="AI67" s="63"/>
      <c r="AJ67" s="222" t="str">
        <f>IF(AI67="","",IF(OR(C67=Functionality!$I$5,'Unit Calculation'!C67=Functionality!$H$5),VLOOKUP(AI67,Functionality!$E$20:$F$26,2,FALSE),VLOOKUP(AI67,Functionality!$B$20:$C$26,2,FALSE)))</f>
        <v/>
      </c>
      <c r="AK67" s="63"/>
      <c r="AL67" s="222" t="str">
        <f>IF(AK67="","",VLOOKUP(AK67,Functionality!$B$30:$C$32,2,FALSE))</f>
        <v/>
      </c>
      <c r="AM67" s="63"/>
      <c r="AN67" s="222" t="str">
        <f>IF(AM67="","",VLOOKUP(AM67,Functionality!$B$36:$C$38,2,FALSE))</f>
        <v/>
      </c>
      <c r="AO67" s="223" t="str">
        <f>IF(OR(AF67="",AG67="",AI67="",AK67="",AM67=""),"TBC",IF(OR(C67=Functionality!$H$3,(C67=Functionality!$I$3)),SUM(AF67*AH67*AJ67*AL67*AN67),"-"))</f>
        <v>TBC</v>
      </c>
      <c r="AP67" s="223" t="str">
        <f>IF(OR(AF67="",AG67="",AI67="",AK67="",AM67=""),"TBC",IF(OR(C67=Functionality!$H$4,(C67=Functionality!$I$4)),SUM(AF67*AH67*AJ67*AL67*AN67),"-"))</f>
        <v>TBC</v>
      </c>
      <c r="AQ67" s="223" t="str">
        <f>IF(OR(AF67="",AG67="",AI67="",AK67="",AM67=""),"TBC",IF(OR(C67=Functionality!$H$5,(C67=Functionality!$I$5)),SUM(AF67*AH67*AJ67*AL67*AN67),"-"))</f>
        <v>TBC</v>
      </c>
      <c r="AR67" s="63"/>
      <c r="AS67" s="222" t="str">
        <f>IF(AR67="","",VLOOKUP(AR67,Table14[],2,FALSE))</f>
        <v/>
      </c>
      <c r="AT67" s="63"/>
      <c r="AU67" s="222" t="str">
        <f>IF(AT67="","",VLOOKUP(AT67,Table16[],2,FALSE))</f>
        <v/>
      </c>
      <c r="AV67" s="63"/>
      <c r="AW67" s="71" t="str">
        <f>IF('Project Details'!$E$15=Functionality!$C$4,1,IF(AV67="","",VLOOKUP(AV67,Table15[],2,FALSE)))</f>
        <v/>
      </c>
      <c r="AX67" s="164" t="str">
        <f t="shared" si="15"/>
        <v>TBC</v>
      </c>
      <c r="AY67" s="164" t="str">
        <f t="shared" si="16"/>
        <v>TBC</v>
      </c>
      <c r="AZ67" s="164" t="str">
        <f t="shared" si="17"/>
        <v>TBC</v>
      </c>
      <c r="BA67" s="164" t="str">
        <f t="shared" si="12"/>
        <v>TBC</v>
      </c>
      <c r="BB67" s="164" t="str">
        <f t="shared" si="13"/>
        <v>TBC</v>
      </c>
      <c r="BC67" s="164" t="str">
        <f t="shared" si="14"/>
        <v>TBC</v>
      </c>
      <c r="BD67" s="175" t="s">
        <v>88</v>
      </c>
      <c r="BE67" s="175" t="s">
        <v>88</v>
      </c>
      <c r="BF67" s="175" t="s">
        <v>88</v>
      </c>
      <c r="BG67" s="164" t="str">
        <f>IF(OR(AX67="-"),"-",IF($AC67=Functionality!$K$4,AX67,IF($AC67=Functionality!$K$3,BA67,IF(AC67=Functionality!$K$5,BD67,"TBC"))))</f>
        <v>TBC</v>
      </c>
      <c r="BH67" s="164" t="str">
        <f>IF(OR(AY67="-"),"-",IF($AC67=Functionality!$K$4,AY67,IF($AC67=Functionality!$K$3,BB67,IF(AD67=Functionality!$K$5,BE67,"TBC"))))</f>
        <v>TBC</v>
      </c>
      <c r="BI67" s="164" t="str">
        <f>IF(OR(AZ67="-"),"-",IF($AC67=Functionality!$K$4,AZ67,IF($AC67=Functionality!$K$3,BC67,IF(AE67=Functionality!$K$5,BF67,"TBC"))))</f>
        <v>TBC</v>
      </c>
      <c r="BJ67" s="173"/>
      <c r="BK67" s="164" t="str">
        <f t="shared" si="3"/>
        <v>TBC</v>
      </c>
      <c r="BL67" s="164" t="str">
        <f t="shared" si="4"/>
        <v>TBC</v>
      </c>
      <c r="BM67" s="164" t="str">
        <f t="shared" si="5"/>
        <v>TBC</v>
      </c>
      <c r="BN67" s="176"/>
      <c r="BO67" s="164" t="str">
        <f t="shared" si="6"/>
        <v>TBC</v>
      </c>
      <c r="BP67" s="164" t="str">
        <f t="shared" si="7"/>
        <v>TBC</v>
      </c>
      <c r="BQ67" s="164" t="str">
        <f t="shared" si="8"/>
        <v>TBC</v>
      </c>
      <c r="BR67" s="67"/>
      <c r="BS67" s="91"/>
      <c r="BT67" s="9"/>
    </row>
    <row r="68" spans="2:72" ht="30" customHeight="1" x14ac:dyDescent="0.5">
      <c r="B68" s="89">
        <v>57</v>
      </c>
      <c r="C68" s="92"/>
      <c r="D68" s="92"/>
      <c r="E68" s="158"/>
      <c r="F68" s="159" t="str">
        <f t="shared" si="9"/>
        <v/>
      </c>
      <c r="G68" s="62" t="str">
        <f>IF(D68="","",VLOOKUP(D68,'Habitat Matrix'!$B$2:$D$261,2,FALSE))</f>
        <v/>
      </c>
      <c r="H68" s="71" t="str">
        <f>IF(G68="","",VLOOKUP(G68,Functionality!$B$11:$C$16,2,FALSE))</f>
        <v/>
      </c>
      <c r="I68" s="63"/>
      <c r="J68" s="222" t="str">
        <f>IF(I68="","",IF(OR(C68=Functionality!$I$5,'Unit Calculation'!C68=Functionality!$H$5),VLOOKUP(I68,Functionality!$E$20:$F$26,2,FALSE),VLOOKUP(I68,Functionality!$B$20:$C$26,2,FALSE)))</f>
        <v/>
      </c>
      <c r="K68" s="63"/>
      <c r="L68" s="222" t="str">
        <f>IF(K68="","",VLOOKUP(K68,Functionality!$B$30:$C$32,2,FALSE))</f>
        <v/>
      </c>
      <c r="M68" s="63"/>
      <c r="N68" s="71" t="str">
        <f>IF(M68="","",VLOOKUP(M68,Functionality!$B$36:$C$38,2,FALSE))</f>
        <v/>
      </c>
      <c r="O68" s="164" t="str">
        <f>IF(OR(F68="",G68="",I68="",K68="",M68=""),"TBC",IF(OR(C68=Functionality!$H$3,(C68=Functionality!$I$3)),SUM(F68*H68*J68*L68*N68),"-"))</f>
        <v>TBC</v>
      </c>
      <c r="P68" s="164" t="str">
        <f>IF(OR(F68="",G68="",I68="",K68="",M68=""),"TBC",IF(OR(C68=Functionality!$H$4,(C68=Functionality!$I$4)),SUM(F68*H68*J68*L68*N68),"-"))</f>
        <v>TBC</v>
      </c>
      <c r="Q68" s="164" t="str">
        <f>IF(OR(F68="",G68="",I68="",K68="",M68=""),"TBC",IF(OR(C68=Functionality!$H$5,(C68=Functionality!$I$5)),SUM(F68*H68*J68*L68*N68),"-"))</f>
        <v>TBC</v>
      </c>
      <c r="R68" s="67"/>
      <c r="S68" s="158"/>
      <c r="T68" s="159" t="str">
        <f t="shared" si="10"/>
        <v/>
      </c>
      <c r="U68" s="164" t="str">
        <f t="shared" si="2"/>
        <v>TBC</v>
      </c>
      <c r="V68" s="164" t="str">
        <f>IF(O68="TBC","TBC",IF(T68="","TBC",IF(OR(C68=Functionality!$H$3,(C68=Functionality!$I$3)),SUM(T68*H68*J68*L68*N68),"-")))</f>
        <v>TBC</v>
      </c>
      <c r="W68" s="164" t="str">
        <f>IF(O68="TBC","TBC",IF(T68="","TBC",IF(OR(C68=Functionality!$H$3,(C68=Functionality!$I$3)),SUM(U68*H68*J68*L68*N68),"-")))</f>
        <v>TBC</v>
      </c>
      <c r="X68" s="164" t="str">
        <f>IF(P68="TBC","TBC",IF(T68="","TBC",IF(OR(C68=Functionality!$H$4,(C68=Functionality!$I$4)),SUM(T68*H68*J68*L68*N68),"-")))</f>
        <v>TBC</v>
      </c>
      <c r="Y68" s="164" t="str">
        <f>IF(P68="TBC","TBC",IF(T68="","TBC",IF(OR(C68=Functionality!$H$4,(C68=Functionality!$I$4)),SUM(U68*H68*J68*L68*N68),"-")))</f>
        <v>TBC</v>
      </c>
      <c r="Z68" s="164" t="str">
        <f>IF(Q68="TBC","TBC",IF(T68="","TBC",IF(OR(C68=Functionality!$H$5,(C68=Functionality!$I$5)),SUM(T68*H68*J68*L68*N68),"-")))</f>
        <v>TBC</v>
      </c>
      <c r="AA68" s="164" t="str">
        <f>IF(Q68="TBC","TBC",IF(T68="","TBC",IF(OR(C68=Functionality!$H$5,(C68=Functionality!$I$5)),SUM(U68*H68*J68*L68*N68),"-")))</f>
        <v>TBC</v>
      </c>
      <c r="AB68" s="67"/>
      <c r="AC68" s="92"/>
      <c r="AD68" s="92"/>
      <c r="AE68" s="158"/>
      <c r="AF68" s="159" t="str">
        <f t="shared" si="11"/>
        <v/>
      </c>
      <c r="AG68" s="62" t="str">
        <f>IF(AD68="","",VLOOKUP(AD68,'Habitat Matrix'!$B$2:$D$261,2,FALSE))</f>
        <v/>
      </c>
      <c r="AH68" s="71" t="str">
        <f>IF(AG68="","",VLOOKUP(AG68,Functionality!$B$11:$C$16,2,FALSE))</f>
        <v/>
      </c>
      <c r="AI68" s="63"/>
      <c r="AJ68" s="222" t="str">
        <f>IF(AI68="","",IF(OR(C68=Functionality!$I$5,'Unit Calculation'!C68=Functionality!$H$5),VLOOKUP(AI68,Functionality!$E$20:$F$26,2,FALSE),VLOOKUP(AI68,Functionality!$B$20:$C$26,2,FALSE)))</f>
        <v/>
      </c>
      <c r="AK68" s="63"/>
      <c r="AL68" s="222" t="str">
        <f>IF(AK68="","",VLOOKUP(AK68,Functionality!$B$30:$C$32,2,FALSE))</f>
        <v/>
      </c>
      <c r="AM68" s="63"/>
      <c r="AN68" s="222" t="str">
        <f>IF(AM68="","",VLOOKUP(AM68,Functionality!$B$36:$C$38,2,FALSE))</f>
        <v/>
      </c>
      <c r="AO68" s="223" t="str">
        <f>IF(OR(AF68="",AG68="",AI68="",AK68="",AM68=""),"TBC",IF(OR(C68=Functionality!$H$3,(C68=Functionality!$I$3)),SUM(AF68*AH68*AJ68*AL68*AN68),"-"))</f>
        <v>TBC</v>
      </c>
      <c r="AP68" s="223" t="str">
        <f>IF(OR(AF68="",AG68="",AI68="",AK68="",AM68=""),"TBC",IF(OR(C68=Functionality!$H$4,(C68=Functionality!$I$4)),SUM(AF68*AH68*AJ68*AL68*AN68),"-"))</f>
        <v>TBC</v>
      </c>
      <c r="AQ68" s="223" t="str">
        <f>IF(OR(AF68="",AG68="",AI68="",AK68="",AM68=""),"TBC",IF(OR(C68=Functionality!$H$5,(C68=Functionality!$I$5)),SUM(AF68*AH68*AJ68*AL68*AN68),"-"))</f>
        <v>TBC</v>
      </c>
      <c r="AR68" s="63"/>
      <c r="AS68" s="222" t="str">
        <f>IF(AR68="","",VLOOKUP(AR68,Table14[],2,FALSE))</f>
        <v/>
      </c>
      <c r="AT68" s="63"/>
      <c r="AU68" s="222" t="str">
        <f>IF(AT68="","",VLOOKUP(AT68,Table16[],2,FALSE))</f>
        <v/>
      </c>
      <c r="AV68" s="63"/>
      <c r="AW68" s="71" t="str">
        <f>IF('Project Details'!$E$15=Functionality!$C$4,1,IF(AV68="","",VLOOKUP(AV68,Table15[],2,FALSE)))</f>
        <v/>
      </c>
      <c r="AX68" s="164" t="str">
        <f t="shared" si="15"/>
        <v>TBC</v>
      </c>
      <c r="AY68" s="164" t="str">
        <f t="shared" si="16"/>
        <v>TBC</v>
      </c>
      <c r="AZ68" s="164" t="str">
        <f t="shared" si="17"/>
        <v>TBC</v>
      </c>
      <c r="BA68" s="164" t="str">
        <f t="shared" si="12"/>
        <v>TBC</v>
      </c>
      <c r="BB68" s="164" t="str">
        <f t="shared" si="13"/>
        <v>TBC</v>
      </c>
      <c r="BC68" s="164" t="str">
        <f t="shared" si="14"/>
        <v>TBC</v>
      </c>
      <c r="BD68" s="175" t="s">
        <v>88</v>
      </c>
      <c r="BE68" s="175" t="s">
        <v>88</v>
      </c>
      <c r="BF68" s="175" t="s">
        <v>88</v>
      </c>
      <c r="BG68" s="164" t="str">
        <f>IF(OR(AX68="-"),"-",IF($AC68=Functionality!$K$4,AX68,IF($AC68=Functionality!$K$3,BA68,IF(AC68=Functionality!$K$5,BD68,"TBC"))))</f>
        <v>TBC</v>
      </c>
      <c r="BH68" s="164" t="str">
        <f>IF(OR(AY68="-"),"-",IF($AC68=Functionality!$K$4,AY68,IF($AC68=Functionality!$K$3,BB68,IF(AD68=Functionality!$K$5,BE68,"TBC"))))</f>
        <v>TBC</v>
      </c>
      <c r="BI68" s="164" t="str">
        <f>IF(OR(AZ68="-"),"-",IF($AC68=Functionality!$K$4,AZ68,IF($AC68=Functionality!$K$3,BC68,IF(AE68=Functionality!$K$5,BF68,"TBC"))))</f>
        <v>TBC</v>
      </c>
      <c r="BJ68" s="173"/>
      <c r="BK68" s="164" t="str">
        <f t="shared" si="3"/>
        <v>TBC</v>
      </c>
      <c r="BL68" s="164" t="str">
        <f t="shared" si="4"/>
        <v>TBC</v>
      </c>
      <c r="BM68" s="164" t="str">
        <f t="shared" si="5"/>
        <v>TBC</v>
      </c>
      <c r="BN68" s="176"/>
      <c r="BO68" s="164" t="str">
        <f t="shared" si="6"/>
        <v>TBC</v>
      </c>
      <c r="BP68" s="164" t="str">
        <f t="shared" si="7"/>
        <v>TBC</v>
      </c>
      <c r="BQ68" s="164" t="str">
        <f t="shared" si="8"/>
        <v>TBC</v>
      </c>
      <c r="BR68" s="67"/>
      <c r="BS68" s="91"/>
      <c r="BT68" s="9"/>
    </row>
    <row r="69" spans="2:72" ht="30" customHeight="1" x14ac:dyDescent="0.5">
      <c r="B69" s="89">
        <v>58</v>
      </c>
      <c r="C69" s="92"/>
      <c r="D69" s="92"/>
      <c r="E69" s="158"/>
      <c r="F69" s="159" t="str">
        <f t="shared" si="9"/>
        <v/>
      </c>
      <c r="G69" s="62" t="str">
        <f>IF(D69="","",VLOOKUP(D69,'Habitat Matrix'!$B$2:$D$261,2,FALSE))</f>
        <v/>
      </c>
      <c r="H69" s="71" t="str">
        <f>IF(G69="","",VLOOKUP(G69,Functionality!$B$11:$C$16,2,FALSE))</f>
        <v/>
      </c>
      <c r="I69" s="63"/>
      <c r="J69" s="222" t="str">
        <f>IF(I69="","",IF(OR(C69=Functionality!$I$5,'Unit Calculation'!C69=Functionality!$H$5),VLOOKUP(I69,Functionality!$E$20:$F$26,2,FALSE),VLOOKUP(I69,Functionality!$B$20:$C$26,2,FALSE)))</f>
        <v/>
      </c>
      <c r="K69" s="63"/>
      <c r="L69" s="222" t="str">
        <f>IF(K69="","",VLOOKUP(K69,Functionality!$B$30:$C$32,2,FALSE))</f>
        <v/>
      </c>
      <c r="M69" s="63"/>
      <c r="N69" s="71" t="str">
        <f>IF(M69="","",VLOOKUP(M69,Functionality!$B$36:$C$38,2,FALSE))</f>
        <v/>
      </c>
      <c r="O69" s="164" t="str">
        <f>IF(OR(F69="",G69="",I69="",K69="",M69=""),"TBC",IF(OR(C69=Functionality!$H$3,(C69=Functionality!$I$3)),SUM(F69*H69*J69*L69*N69),"-"))</f>
        <v>TBC</v>
      </c>
      <c r="P69" s="164" t="str">
        <f>IF(OR(F69="",G69="",I69="",K69="",M69=""),"TBC",IF(OR(C69=Functionality!$H$4,(C69=Functionality!$I$4)),SUM(F69*H69*J69*L69*N69),"-"))</f>
        <v>TBC</v>
      </c>
      <c r="Q69" s="164" t="str">
        <f>IF(OR(F69="",G69="",I69="",K69="",M69=""),"TBC",IF(OR(C69=Functionality!$H$5,(C69=Functionality!$I$5)),SUM(F69*H69*J69*L69*N69),"-"))</f>
        <v>TBC</v>
      </c>
      <c r="R69" s="67"/>
      <c r="S69" s="158"/>
      <c r="T69" s="159" t="str">
        <f t="shared" si="10"/>
        <v/>
      </c>
      <c r="U69" s="164" t="str">
        <f t="shared" si="2"/>
        <v>TBC</v>
      </c>
      <c r="V69" s="164" t="str">
        <f>IF(O69="TBC","TBC",IF(T69="","TBC",IF(OR(C69=Functionality!$H$3,(C69=Functionality!$I$3)),SUM(T69*H69*J69*L69*N69),"-")))</f>
        <v>TBC</v>
      </c>
      <c r="W69" s="164" t="str">
        <f>IF(O69="TBC","TBC",IF(T69="","TBC",IF(OR(C69=Functionality!$H$3,(C69=Functionality!$I$3)),SUM(U69*H69*J69*L69*N69),"-")))</f>
        <v>TBC</v>
      </c>
      <c r="X69" s="164" t="str">
        <f>IF(P69="TBC","TBC",IF(T69="","TBC",IF(OR(C69=Functionality!$H$4,(C69=Functionality!$I$4)),SUM(T69*H69*J69*L69*N69),"-")))</f>
        <v>TBC</v>
      </c>
      <c r="Y69" s="164" t="str">
        <f>IF(P69="TBC","TBC",IF(T69="","TBC",IF(OR(C69=Functionality!$H$4,(C69=Functionality!$I$4)),SUM(U69*H69*J69*L69*N69),"-")))</f>
        <v>TBC</v>
      </c>
      <c r="Z69" s="164" t="str">
        <f>IF(Q69="TBC","TBC",IF(T69="","TBC",IF(OR(C69=Functionality!$H$5,(C69=Functionality!$I$5)),SUM(T69*H69*J69*L69*N69),"-")))</f>
        <v>TBC</v>
      </c>
      <c r="AA69" s="164" t="str">
        <f>IF(Q69="TBC","TBC",IF(T69="","TBC",IF(OR(C69=Functionality!$H$5,(C69=Functionality!$I$5)),SUM(U69*H69*J69*L69*N69),"-")))</f>
        <v>TBC</v>
      </c>
      <c r="AB69" s="67"/>
      <c r="AC69" s="92"/>
      <c r="AD69" s="92"/>
      <c r="AE69" s="158"/>
      <c r="AF69" s="159" t="str">
        <f t="shared" si="11"/>
        <v/>
      </c>
      <c r="AG69" s="62" t="str">
        <f>IF(AD69="","",VLOOKUP(AD69,'Habitat Matrix'!$B$2:$D$261,2,FALSE))</f>
        <v/>
      </c>
      <c r="AH69" s="71" t="str">
        <f>IF(AG69="","",VLOOKUP(AG69,Functionality!$B$11:$C$16,2,FALSE))</f>
        <v/>
      </c>
      <c r="AI69" s="63"/>
      <c r="AJ69" s="222" t="str">
        <f>IF(AI69="","",IF(OR(C69=Functionality!$I$5,'Unit Calculation'!C69=Functionality!$H$5),VLOOKUP(AI69,Functionality!$E$20:$F$26,2,FALSE),VLOOKUP(AI69,Functionality!$B$20:$C$26,2,FALSE)))</f>
        <v/>
      </c>
      <c r="AK69" s="63"/>
      <c r="AL69" s="222" t="str">
        <f>IF(AK69="","",VLOOKUP(AK69,Functionality!$B$30:$C$32,2,FALSE))</f>
        <v/>
      </c>
      <c r="AM69" s="63"/>
      <c r="AN69" s="222" t="str">
        <f>IF(AM69="","",VLOOKUP(AM69,Functionality!$B$36:$C$38,2,FALSE))</f>
        <v/>
      </c>
      <c r="AO69" s="223" t="str">
        <f>IF(OR(AF69="",AG69="",AI69="",AK69="",AM69=""),"TBC",IF(OR(C69=Functionality!$H$3,(C69=Functionality!$I$3)),SUM(AF69*AH69*AJ69*AL69*AN69),"-"))</f>
        <v>TBC</v>
      </c>
      <c r="AP69" s="223" t="str">
        <f>IF(OR(AF69="",AG69="",AI69="",AK69="",AM69=""),"TBC",IF(OR(C69=Functionality!$H$4,(C69=Functionality!$I$4)),SUM(AF69*AH69*AJ69*AL69*AN69),"-"))</f>
        <v>TBC</v>
      </c>
      <c r="AQ69" s="223" t="str">
        <f>IF(OR(AF69="",AG69="",AI69="",AK69="",AM69=""),"TBC",IF(OR(C69=Functionality!$H$5,(C69=Functionality!$I$5)),SUM(AF69*AH69*AJ69*AL69*AN69),"-"))</f>
        <v>TBC</v>
      </c>
      <c r="AR69" s="63"/>
      <c r="AS69" s="222" t="str">
        <f>IF(AR69="","",VLOOKUP(AR69,Table14[],2,FALSE))</f>
        <v/>
      </c>
      <c r="AT69" s="63"/>
      <c r="AU69" s="222" t="str">
        <f>IF(AT69="","",VLOOKUP(AT69,Table16[],2,FALSE))</f>
        <v/>
      </c>
      <c r="AV69" s="63"/>
      <c r="AW69" s="71" t="str">
        <f>IF('Project Details'!$E$15=Functionality!$C$4,1,IF(AV69="","",VLOOKUP(AV69,Table15[],2,FALSE)))</f>
        <v/>
      </c>
      <c r="AX69" s="164" t="str">
        <f t="shared" si="15"/>
        <v>TBC</v>
      </c>
      <c r="AY69" s="164" t="str">
        <f t="shared" si="16"/>
        <v>TBC</v>
      </c>
      <c r="AZ69" s="164" t="str">
        <f t="shared" si="17"/>
        <v>TBC</v>
      </c>
      <c r="BA69" s="164" t="str">
        <f t="shared" si="12"/>
        <v>TBC</v>
      </c>
      <c r="BB69" s="164" t="str">
        <f t="shared" si="13"/>
        <v>TBC</v>
      </c>
      <c r="BC69" s="164" t="str">
        <f t="shared" si="14"/>
        <v>TBC</v>
      </c>
      <c r="BD69" s="175" t="s">
        <v>88</v>
      </c>
      <c r="BE69" s="175" t="s">
        <v>88</v>
      </c>
      <c r="BF69" s="175" t="s">
        <v>88</v>
      </c>
      <c r="BG69" s="164" t="str">
        <f>IF(OR(AX69="-"),"-",IF($AC69=Functionality!$K$4,AX69,IF($AC69=Functionality!$K$3,BA69,IF(AC69=Functionality!$K$5,BD69,"TBC"))))</f>
        <v>TBC</v>
      </c>
      <c r="BH69" s="164" t="str">
        <f>IF(OR(AY69="-"),"-",IF($AC69=Functionality!$K$4,AY69,IF($AC69=Functionality!$K$3,BB69,IF(AD69=Functionality!$K$5,BE69,"TBC"))))</f>
        <v>TBC</v>
      </c>
      <c r="BI69" s="164" t="str">
        <f>IF(OR(AZ69="-"),"-",IF($AC69=Functionality!$K$4,AZ69,IF($AC69=Functionality!$K$3,BC69,IF(AE69=Functionality!$K$5,BF69,"TBC"))))</f>
        <v>TBC</v>
      </c>
      <c r="BJ69" s="173"/>
      <c r="BK69" s="164" t="str">
        <f t="shared" si="3"/>
        <v>TBC</v>
      </c>
      <c r="BL69" s="164" t="str">
        <f t="shared" si="4"/>
        <v>TBC</v>
      </c>
      <c r="BM69" s="164" t="str">
        <f t="shared" si="5"/>
        <v>TBC</v>
      </c>
      <c r="BN69" s="176"/>
      <c r="BO69" s="164" t="str">
        <f t="shared" si="6"/>
        <v>TBC</v>
      </c>
      <c r="BP69" s="164" t="str">
        <f t="shared" si="7"/>
        <v>TBC</v>
      </c>
      <c r="BQ69" s="164" t="str">
        <f t="shared" si="8"/>
        <v>TBC</v>
      </c>
      <c r="BR69" s="67"/>
      <c r="BS69" s="91"/>
      <c r="BT69" s="9"/>
    </row>
    <row r="70" spans="2:72" ht="30" customHeight="1" x14ac:dyDescent="0.5">
      <c r="B70" s="89">
        <v>59</v>
      </c>
      <c r="C70" s="92"/>
      <c r="D70" s="92"/>
      <c r="E70" s="158"/>
      <c r="F70" s="159" t="str">
        <f t="shared" si="9"/>
        <v/>
      </c>
      <c r="G70" s="62" t="str">
        <f>IF(D70="","",VLOOKUP(D70,'Habitat Matrix'!$B$2:$D$261,2,FALSE))</f>
        <v/>
      </c>
      <c r="H70" s="71" t="str">
        <f>IF(G70="","",VLOOKUP(G70,Functionality!$B$11:$C$16,2,FALSE))</f>
        <v/>
      </c>
      <c r="I70" s="63"/>
      <c r="J70" s="222" t="str">
        <f>IF(I70="","",IF(OR(C70=Functionality!$I$5,'Unit Calculation'!C70=Functionality!$H$5),VLOOKUP(I70,Functionality!$E$20:$F$26,2,FALSE),VLOOKUP(I70,Functionality!$B$20:$C$26,2,FALSE)))</f>
        <v/>
      </c>
      <c r="K70" s="63"/>
      <c r="L70" s="222" t="str">
        <f>IF(K70="","",VLOOKUP(K70,Functionality!$B$30:$C$32,2,FALSE))</f>
        <v/>
      </c>
      <c r="M70" s="63"/>
      <c r="N70" s="71" t="str">
        <f>IF(M70="","",VLOOKUP(M70,Functionality!$B$36:$C$38,2,FALSE))</f>
        <v/>
      </c>
      <c r="O70" s="164" t="str">
        <f>IF(OR(F70="",G70="",I70="",K70="",M70=""),"TBC",IF(OR(C70=Functionality!$H$3,(C70=Functionality!$I$3)),SUM(F70*H70*J70*L70*N70),"-"))</f>
        <v>TBC</v>
      </c>
      <c r="P70" s="164" t="str">
        <f>IF(OR(F70="",G70="",I70="",K70="",M70=""),"TBC",IF(OR(C70=Functionality!$H$4,(C70=Functionality!$I$4)),SUM(F70*H70*J70*L70*N70),"-"))</f>
        <v>TBC</v>
      </c>
      <c r="Q70" s="164" t="str">
        <f>IF(OR(F70="",G70="",I70="",K70="",M70=""),"TBC",IF(OR(C70=Functionality!$H$5,(C70=Functionality!$I$5)),SUM(F70*H70*J70*L70*N70),"-"))</f>
        <v>TBC</v>
      </c>
      <c r="R70" s="67"/>
      <c r="S70" s="158"/>
      <c r="T70" s="159" t="str">
        <f t="shared" si="10"/>
        <v/>
      </c>
      <c r="U70" s="164" t="str">
        <f t="shared" si="2"/>
        <v>TBC</v>
      </c>
      <c r="V70" s="164" t="str">
        <f>IF(O70="TBC","TBC",IF(T70="","TBC",IF(OR(C70=Functionality!$H$3,(C70=Functionality!$I$3)),SUM(T70*H70*J70*L70*N70),"-")))</f>
        <v>TBC</v>
      </c>
      <c r="W70" s="164" t="str">
        <f>IF(O70="TBC","TBC",IF(T70="","TBC",IF(OR(C70=Functionality!$H$3,(C70=Functionality!$I$3)),SUM(U70*H70*J70*L70*N70),"-")))</f>
        <v>TBC</v>
      </c>
      <c r="X70" s="164" t="str">
        <f>IF(P70="TBC","TBC",IF(T70="","TBC",IF(OR(C70=Functionality!$H$4,(C70=Functionality!$I$4)),SUM(T70*H70*J70*L70*N70),"-")))</f>
        <v>TBC</v>
      </c>
      <c r="Y70" s="164" t="str">
        <f>IF(P70="TBC","TBC",IF(T70="","TBC",IF(OR(C70=Functionality!$H$4,(C70=Functionality!$I$4)),SUM(U70*H70*J70*L70*N70),"-")))</f>
        <v>TBC</v>
      </c>
      <c r="Z70" s="164" t="str">
        <f>IF(Q70="TBC","TBC",IF(T70="","TBC",IF(OR(C70=Functionality!$H$5,(C70=Functionality!$I$5)),SUM(T70*H70*J70*L70*N70),"-")))</f>
        <v>TBC</v>
      </c>
      <c r="AA70" s="164" t="str">
        <f>IF(Q70="TBC","TBC",IF(T70="","TBC",IF(OR(C70=Functionality!$H$5,(C70=Functionality!$I$5)),SUM(U70*H70*J70*L70*N70),"-")))</f>
        <v>TBC</v>
      </c>
      <c r="AB70" s="67"/>
      <c r="AC70" s="92"/>
      <c r="AD70" s="92"/>
      <c r="AE70" s="158"/>
      <c r="AF70" s="159" t="str">
        <f t="shared" si="11"/>
        <v/>
      </c>
      <c r="AG70" s="62" t="str">
        <f>IF(AD70="","",VLOOKUP(AD70,'Habitat Matrix'!$B$2:$D$261,2,FALSE))</f>
        <v/>
      </c>
      <c r="AH70" s="71" t="str">
        <f>IF(AG70="","",VLOOKUP(AG70,Functionality!$B$11:$C$16,2,FALSE))</f>
        <v/>
      </c>
      <c r="AI70" s="63"/>
      <c r="AJ70" s="222" t="str">
        <f>IF(AI70="","",IF(OR(C70=Functionality!$I$5,'Unit Calculation'!C70=Functionality!$H$5),VLOOKUP(AI70,Functionality!$E$20:$F$26,2,FALSE),VLOOKUP(AI70,Functionality!$B$20:$C$26,2,FALSE)))</f>
        <v/>
      </c>
      <c r="AK70" s="63"/>
      <c r="AL70" s="222" t="str">
        <f>IF(AK70="","",VLOOKUP(AK70,Functionality!$B$30:$C$32,2,FALSE))</f>
        <v/>
      </c>
      <c r="AM70" s="63"/>
      <c r="AN70" s="222" t="str">
        <f>IF(AM70="","",VLOOKUP(AM70,Functionality!$B$36:$C$38,2,FALSE))</f>
        <v/>
      </c>
      <c r="AO70" s="223" t="str">
        <f>IF(OR(AF70="",AG70="",AI70="",AK70="",AM70=""),"TBC",IF(OR(C70=Functionality!$H$3,(C70=Functionality!$I$3)),SUM(AF70*AH70*AJ70*AL70*AN70),"-"))</f>
        <v>TBC</v>
      </c>
      <c r="AP70" s="223" t="str">
        <f>IF(OR(AF70="",AG70="",AI70="",AK70="",AM70=""),"TBC",IF(OR(C70=Functionality!$H$4,(C70=Functionality!$I$4)),SUM(AF70*AH70*AJ70*AL70*AN70),"-"))</f>
        <v>TBC</v>
      </c>
      <c r="AQ70" s="223" t="str">
        <f>IF(OR(AF70="",AG70="",AI70="",AK70="",AM70=""),"TBC",IF(OR(C70=Functionality!$H$5,(C70=Functionality!$I$5)),SUM(AF70*AH70*AJ70*AL70*AN70),"-"))</f>
        <v>TBC</v>
      </c>
      <c r="AR70" s="63"/>
      <c r="AS70" s="222" t="str">
        <f>IF(AR70="","",VLOOKUP(AR70,Table14[],2,FALSE))</f>
        <v/>
      </c>
      <c r="AT70" s="63"/>
      <c r="AU70" s="222" t="str">
        <f>IF(AT70="","",VLOOKUP(AT70,Table16[],2,FALSE))</f>
        <v/>
      </c>
      <c r="AV70" s="63"/>
      <c r="AW70" s="71" t="str">
        <f>IF('Project Details'!$E$15=Functionality!$C$4,1,IF(AV70="","",VLOOKUP(AV70,Table15[],2,FALSE)))</f>
        <v/>
      </c>
      <c r="AX70" s="164" t="str">
        <f t="shared" si="15"/>
        <v>TBC</v>
      </c>
      <c r="AY70" s="164" t="str">
        <f t="shared" si="16"/>
        <v>TBC</v>
      </c>
      <c r="AZ70" s="164" t="str">
        <f t="shared" si="17"/>
        <v>TBC</v>
      </c>
      <c r="BA70" s="164" t="str">
        <f t="shared" si="12"/>
        <v>TBC</v>
      </c>
      <c r="BB70" s="164" t="str">
        <f t="shared" si="13"/>
        <v>TBC</v>
      </c>
      <c r="BC70" s="164" t="str">
        <f t="shared" si="14"/>
        <v>TBC</v>
      </c>
      <c r="BD70" s="175" t="s">
        <v>88</v>
      </c>
      <c r="BE70" s="175" t="s">
        <v>88</v>
      </c>
      <c r="BF70" s="175" t="s">
        <v>88</v>
      </c>
      <c r="BG70" s="164" t="str">
        <f>IF(OR(AX70="-"),"-",IF($AC70=Functionality!$K$4,AX70,IF($AC70=Functionality!$K$3,BA70,IF(AC70=Functionality!$K$5,BD70,"TBC"))))</f>
        <v>TBC</v>
      </c>
      <c r="BH70" s="164" t="str">
        <f>IF(OR(AY70="-"),"-",IF($AC70=Functionality!$K$4,AY70,IF($AC70=Functionality!$K$3,BB70,IF(AD70=Functionality!$K$5,BE70,"TBC"))))</f>
        <v>TBC</v>
      </c>
      <c r="BI70" s="164" t="str">
        <f>IF(OR(AZ70="-"),"-",IF($AC70=Functionality!$K$4,AZ70,IF($AC70=Functionality!$K$3,BC70,IF(AE70=Functionality!$K$5,BF70,"TBC"))))</f>
        <v>TBC</v>
      </c>
      <c r="BJ70" s="173"/>
      <c r="BK70" s="164" t="str">
        <f t="shared" si="3"/>
        <v>TBC</v>
      </c>
      <c r="BL70" s="164" t="str">
        <f t="shared" si="4"/>
        <v>TBC</v>
      </c>
      <c r="BM70" s="164" t="str">
        <f t="shared" si="5"/>
        <v>TBC</v>
      </c>
      <c r="BN70" s="176"/>
      <c r="BO70" s="164" t="str">
        <f t="shared" si="6"/>
        <v>TBC</v>
      </c>
      <c r="BP70" s="164" t="str">
        <f t="shared" si="7"/>
        <v>TBC</v>
      </c>
      <c r="BQ70" s="164" t="str">
        <f t="shared" si="8"/>
        <v>TBC</v>
      </c>
      <c r="BR70" s="67"/>
      <c r="BS70" s="91"/>
      <c r="BT70" s="9"/>
    </row>
    <row r="71" spans="2:72" ht="30" customHeight="1" x14ac:dyDescent="0.5">
      <c r="B71" s="89">
        <v>60</v>
      </c>
      <c r="C71" s="92"/>
      <c r="D71" s="92"/>
      <c r="E71" s="158"/>
      <c r="F71" s="159" t="str">
        <f t="shared" si="9"/>
        <v/>
      </c>
      <c r="G71" s="62" t="str">
        <f>IF(D71="","",VLOOKUP(D71,'Habitat Matrix'!$B$2:$D$261,2,FALSE))</f>
        <v/>
      </c>
      <c r="H71" s="71" t="str">
        <f>IF(G71="","",VLOOKUP(G71,Functionality!$B$11:$C$16,2,FALSE))</f>
        <v/>
      </c>
      <c r="I71" s="63"/>
      <c r="J71" s="222" t="str">
        <f>IF(I71="","",IF(OR(C71=Functionality!$I$5,'Unit Calculation'!C71=Functionality!$H$5),VLOOKUP(I71,Functionality!$E$20:$F$26,2,FALSE),VLOOKUP(I71,Functionality!$B$20:$C$26,2,FALSE)))</f>
        <v/>
      </c>
      <c r="K71" s="63"/>
      <c r="L71" s="222" t="str">
        <f>IF(K71="","",VLOOKUP(K71,Functionality!$B$30:$C$32,2,FALSE))</f>
        <v/>
      </c>
      <c r="M71" s="63"/>
      <c r="N71" s="71" t="str">
        <f>IF(M71="","",VLOOKUP(M71,Functionality!$B$36:$C$38,2,FALSE))</f>
        <v/>
      </c>
      <c r="O71" s="164" t="str">
        <f>IF(OR(F71="",G71="",I71="",K71="",M71=""),"TBC",IF(OR(C71=Functionality!$H$3,(C71=Functionality!$I$3)),SUM(F71*H71*J71*L71*N71),"-"))</f>
        <v>TBC</v>
      </c>
      <c r="P71" s="164" t="str">
        <f>IF(OR(F71="",G71="",I71="",K71="",M71=""),"TBC",IF(OR(C71=Functionality!$H$4,(C71=Functionality!$I$4)),SUM(F71*H71*J71*L71*N71),"-"))</f>
        <v>TBC</v>
      </c>
      <c r="Q71" s="164" t="str">
        <f>IF(OR(F71="",G71="",I71="",K71="",M71=""),"TBC",IF(OR(C71=Functionality!$H$5,(C71=Functionality!$I$5)),SUM(F71*H71*J71*L71*N71),"-"))</f>
        <v>TBC</v>
      </c>
      <c r="R71" s="67"/>
      <c r="S71" s="158"/>
      <c r="T71" s="159" t="str">
        <f t="shared" si="10"/>
        <v/>
      </c>
      <c r="U71" s="164" t="str">
        <f t="shared" si="2"/>
        <v>TBC</v>
      </c>
      <c r="V71" s="164" t="str">
        <f>IF(O71="TBC","TBC",IF(T71="","TBC",IF(OR(C71=Functionality!$H$3,(C71=Functionality!$I$3)),SUM(T71*H71*J71*L71*N71),"-")))</f>
        <v>TBC</v>
      </c>
      <c r="W71" s="164" t="str">
        <f>IF(O71="TBC","TBC",IF(T71="","TBC",IF(OR(C71=Functionality!$H$3,(C71=Functionality!$I$3)),SUM(U71*H71*J71*L71*N71),"-")))</f>
        <v>TBC</v>
      </c>
      <c r="X71" s="164" t="str">
        <f>IF(P71="TBC","TBC",IF(T71="","TBC",IF(OR(C71=Functionality!$H$4,(C71=Functionality!$I$4)),SUM(T71*H71*J71*L71*N71),"-")))</f>
        <v>TBC</v>
      </c>
      <c r="Y71" s="164" t="str">
        <f>IF(P71="TBC","TBC",IF(T71="","TBC",IF(OR(C71=Functionality!$H$4,(C71=Functionality!$I$4)),SUM(U71*H71*J71*L71*N71),"-")))</f>
        <v>TBC</v>
      </c>
      <c r="Z71" s="164" t="str">
        <f>IF(Q71="TBC","TBC",IF(T71="","TBC",IF(OR(C71=Functionality!$H$5,(C71=Functionality!$I$5)),SUM(T71*H71*J71*L71*N71),"-")))</f>
        <v>TBC</v>
      </c>
      <c r="AA71" s="164" t="str">
        <f>IF(Q71="TBC","TBC",IF(T71="","TBC",IF(OR(C71=Functionality!$H$5,(C71=Functionality!$I$5)),SUM(U71*H71*J71*L71*N71),"-")))</f>
        <v>TBC</v>
      </c>
      <c r="AB71" s="67"/>
      <c r="AC71" s="92"/>
      <c r="AD71" s="92"/>
      <c r="AE71" s="158"/>
      <c r="AF71" s="159" t="str">
        <f t="shared" si="11"/>
        <v/>
      </c>
      <c r="AG71" s="62" t="str">
        <f>IF(AD71="","",VLOOKUP(AD71,'Habitat Matrix'!$B$2:$D$261,2,FALSE))</f>
        <v/>
      </c>
      <c r="AH71" s="71" t="str">
        <f>IF(AG71="","",VLOOKUP(AG71,Functionality!$B$11:$C$16,2,FALSE))</f>
        <v/>
      </c>
      <c r="AI71" s="63"/>
      <c r="AJ71" s="222" t="str">
        <f>IF(AI71="","",IF(OR(C71=Functionality!$I$5,'Unit Calculation'!C71=Functionality!$H$5),VLOOKUP(AI71,Functionality!$E$20:$F$26,2,FALSE),VLOOKUP(AI71,Functionality!$B$20:$C$26,2,FALSE)))</f>
        <v/>
      </c>
      <c r="AK71" s="63"/>
      <c r="AL71" s="222" t="str">
        <f>IF(AK71="","",VLOOKUP(AK71,Functionality!$B$30:$C$32,2,FALSE))</f>
        <v/>
      </c>
      <c r="AM71" s="63"/>
      <c r="AN71" s="222" t="str">
        <f>IF(AM71="","",VLOOKUP(AM71,Functionality!$B$36:$C$38,2,FALSE))</f>
        <v/>
      </c>
      <c r="AO71" s="223" t="str">
        <f>IF(OR(AF71="",AG71="",AI71="",AK71="",AM71=""),"TBC",IF(OR(C71=Functionality!$H$3,(C71=Functionality!$I$3)),SUM(AF71*AH71*AJ71*AL71*AN71),"-"))</f>
        <v>TBC</v>
      </c>
      <c r="AP71" s="223" t="str">
        <f>IF(OR(AF71="",AG71="",AI71="",AK71="",AM71=""),"TBC",IF(OR(C71=Functionality!$H$4,(C71=Functionality!$I$4)),SUM(AF71*AH71*AJ71*AL71*AN71),"-"))</f>
        <v>TBC</v>
      </c>
      <c r="AQ71" s="223" t="str">
        <f>IF(OR(AF71="",AG71="",AI71="",AK71="",AM71=""),"TBC",IF(OR(C71=Functionality!$H$5,(C71=Functionality!$I$5)),SUM(AF71*AH71*AJ71*AL71*AN71),"-"))</f>
        <v>TBC</v>
      </c>
      <c r="AR71" s="63"/>
      <c r="AS71" s="222" t="str">
        <f>IF(AR71="","",VLOOKUP(AR71,Table14[],2,FALSE))</f>
        <v/>
      </c>
      <c r="AT71" s="63"/>
      <c r="AU71" s="222" t="str">
        <f>IF(AT71="","",VLOOKUP(AT71,Table16[],2,FALSE))</f>
        <v/>
      </c>
      <c r="AV71" s="63"/>
      <c r="AW71" s="71" t="str">
        <f>IF('Project Details'!$E$15=Functionality!$C$4,1,IF(AV71="","",VLOOKUP(AV71,Table15[],2,FALSE)))</f>
        <v/>
      </c>
      <c r="AX71" s="164" t="str">
        <f t="shared" si="15"/>
        <v>TBC</v>
      </c>
      <c r="AY71" s="164" t="str">
        <f t="shared" si="16"/>
        <v>TBC</v>
      </c>
      <c r="AZ71" s="164" t="str">
        <f t="shared" si="17"/>
        <v>TBC</v>
      </c>
      <c r="BA71" s="164" t="str">
        <f t="shared" si="12"/>
        <v>TBC</v>
      </c>
      <c r="BB71" s="164" t="str">
        <f t="shared" si="13"/>
        <v>TBC</v>
      </c>
      <c r="BC71" s="164" t="str">
        <f t="shared" si="14"/>
        <v>TBC</v>
      </c>
      <c r="BD71" s="175" t="s">
        <v>88</v>
      </c>
      <c r="BE71" s="175" t="s">
        <v>88</v>
      </c>
      <c r="BF71" s="175" t="s">
        <v>88</v>
      </c>
      <c r="BG71" s="164" t="str">
        <f>IF(OR(AX71="-"),"-",IF($AC71=Functionality!$K$4,AX71,IF($AC71=Functionality!$K$3,BA71,IF(AC71=Functionality!$K$5,BD71,"TBC"))))</f>
        <v>TBC</v>
      </c>
      <c r="BH71" s="164" t="str">
        <f>IF(OR(AY71="-"),"-",IF($AC71=Functionality!$K$4,AY71,IF($AC71=Functionality!$K$3,BB71,IF(AD71=Functionality!$K$5,BE71,"TBC"))))</f>
        <v>TBC</v>
      </c>
      <c r="BI71" s="164" t="str">
        <f>IF(OR(AZ71="-"),"-",IF($AC71=Functionality!$K$4,AZ71,IF($AC71=Functionality!$K$3,BC71,IF(AE71=Functionality!$K$5,BF71,"TBC"))))</f>
        <v>TBC</v>
      </c>
      <c r="BJ71" s="173"/>
      <c r="BK71" s="164" t="str">
        <f t="shared" si="3"/>
        <v>TBC</v>
      </c>
      <c r="BL71" s="164" t="str">
        <f t="shared" si="4"/>
        <v>TBC</v>
      </c>
      <c r="BM71" s="164" t="str">
        <f t="shared" si="5"/>
        <v>TBC</v>
      </c>
      <c r="BN71" s="176"/>
      <c r="BO71" s="164" t="str">
        <f t="shared" si="6"/>
        <v>TBC</v>
      </c>
      <c r="BP71" s="164" t="str">
        <f t="shared" si="7"/>
        <v>TBC</v>
      </c>
      <c r="BQ71" s="164" t="str">
        <f t="shared" si="8"/>
        <v>TBC</v>
      </c>
      <c r="BR71" s="67"/>
      <c r="BS71" s="91"/>
      <c r="BT71" s="9"/>
    </row>
    <row r="72" spans="2:72" ht="30" customHeight="1" x14ac:dyDescent="0.5">
      <c r="B72" s="89">
        <v>61</v>
      </c>
      <c r="C72" s="92"/>
      <c r="D72" s="92"/>
      <c r="E72" s="158"/>
      <c r="F72" s="159" t="str">
        <f t="shared" si="9"/>
        <v/>
      </c>
      <c r="G72" s="62" t="str">
        <f>IF(D72="","",VLOOKUP(D72,'Habitat Matrix'!$B$2:$D$261,2,FALSE))</f>
        <v/>
      </c>
      <c r="H72" s="71" t="str">
        <f>IF(G72="","",VLOOKUP(G72,Functionality!$B$11:$C$16,2,FALSE))</f>
        <v/>
      </c>
      <c r="I72" s="63"/>
      <c r="J72" s="222" t="str">
        <f>IF(I72="","",IF(OR(C72=Functionality!$I$5,'Unit Calculation'!C72=Functionality!$H$5),VLOOKUP(I72,Functionality!$E$20:$F$26,2,FALSE),VLOOKUP(I72,Functionality!$B$20:$C$26,2,FALSE)))</f>
        <v/>
      </c>
      <c r="K72" s="63"/>
      <c r="L72" s="222" t="str">
        <f>IF(K72="","",VLOOKUP(K72,Functionality!$B$30:$C$32,2,FALSE))</f>
        <v/>
      </c>
      <c r="M72" s="63"/>
      <c r="N72" s="71" t="str">
        <f>IF(M72="","",VLOOKUP(M72,Functionality!$B$36:$C$38,2,FALSE))</f>
        <v/>
      </c>
      <c r="O72" s="164" t="str">
        <f>IF(OR(F72="",G72="",I72="",K72="",M72=""),"TBC",IF(OR(C72=Functionality!$H$3,(C72=Functionality!$I$3)),SUM(F72*H72*J72*L72*N72),"-"))</f>
        <v>TBC</v>
      </c>
      <c r="P72" s="164" t="str">
        <f>IF(OR(F72="",G72="",I72="",K72="",M72=""),"TBC",IF(OR(C72=Functionality!$H$4,(C72=Functionality!$I$4)),SUM(F72*H72*J72*L72*N72),"-"))</f>
        <v>TBC</v>
      </c>
      <c r="Q72" s="164" t="str">
        <f>IF(OR(F72="",G72="",I72="",K72="",M72=""),"TBC",IF(OR(C72=Functionality!$H$5,(C72=Functionality!$I$5)),SUM(F72*H72*J72*L72*N72),"-"))</f>
        <v>TBC</v>
      </c>
      <c r="R72" s="67"/>
      <c r="S72" s="158"/>
      <c r="T72" s="159" t="str">
        <f t="shared" si="10"/>
        <v/>
      </c>
      <c r="U72" s="164" t="str">
        <f t="shared" si="2"/>
        <v>TBC</v>
      </c>
      <c r="V72" s="164" t="str">
        <f>IF(O72="TBC","TBC",IF(T72="","TBC",IF(OR(C72=Functionality!$H$3,(C72=Functionality!$I$3)),SUM(T72*H72*J72*L72*N72),"-")))</f>
        <v>TBC</v>
      </c>
      <c r="W72" s="164" t="str">
        <f>IF(O72="TBC","TBC",IF(T72="","TBC",IF(OR(C72=Functionality!$H$3,(C72=Functionality!$I$3)),SUM(U72*H72*J72*L72*N72),"-")))</f>
        <v>TBC</v>
      </c>
      <c r="X72" s="164" t="str">
        <f>IF(P72="TBC","TBC",IF(T72="","TBC",IF(OR(C72=Functionality!$H$4,(C72=Functionality!$I$4)),SUM(T72*H72*J72*L72*N72),"-")))</f>
        <v>TBC</v>
      </c>
      <c r="Y72" s="164" t="str">
        <f>IF(P72="TBC","TBC",IF(T72="","TBC",IF(OR(C72=Functionality!$H$4,(C72=Functionality!$I$4)),SUM(U72*H72*J72*L72*N72),"-")))</f>
        <v>TBC</v>
      </c>
      <c r="Z72" s="164" t="str">
        <f>IF(Q72="TBC","TBC",IF(T72="","TBC",IF(OR(C72=Functionality!$H$5,(C72=Functionality!$I$5)),SUM(T72*H72*J72*L72*N72),"-")))</f>
        <v>TBC</v>
      </c>
      <c r="AA72" s="164" t="str">
        <f>IF(Q72="TBC","TBC",IF(T72="","TBC",IF(OR(C72=Functionality!$H$5,(C72=Functionality!$I$5)),SUM(U72*H72*J72*L72*N72),"-")))</f>
        <v>TBC</v>
      </c>
      <c r="AB72" s="67"/>
      <c r="AC72" s="92"/>
      <c r="AD72" s="92"/>
      <c r="AE72" s="158"/>
      <c r="AF72" s="159" t="str">
        <f t="shared" si="11"/>
        <v/>
      </c>
      <c r="AG72" s="62" t="str">
        <f>IF(AD72="","",VLOOKUP(AD72,'Habitat Matrix'!$B$2:$D$261,2,FALSE))</f>
        <v/>
      </c>
      <c r="AH72" s="71" t="str">
        <f>IF(AG72="","",VLOOKUP(AG72,Functionality!$B$11:$C$16,2,FALSE))</f>
        <v/>
      </c>
      <c r="AI72" s="63"/>
      <c r="AJ72" s="222" t="str">
        <f>IF(AI72="","",IF(OR(C72=Functionality!$I$5,'Unit Calculation'!C72=Functionality!$H$5),VLOOKUP(AI72,Functionality!$E$20:$F$26,2,FALSE),VLOOKUP(AI72,Functionality!$B$20:$C$26,2,FALSE)))</f>
        <v/>
      </c>
      <c r="AK72" s="63"/>
      <c r="AL72" s="222" t="str">
        <f>IF(AK72="","",VLOOKUP(AK72,Functionality!$B$30:$C$32,2,FALSE))</f>
        <v/>
      </c>
      <c r="AM72" s="63"/>
      <c r="AN72" s="222" t="str">
        <f>IF(AM72="","",VLOOKUP(AM72,Functionality!$B$36:$C$38,2,FALSE))</f>
        <v/>
      </c>
      <c r="AO72" s="223" t="str">
        <f>IF(OR(AF72="",AG72="",AI72="",AK72="",AM72=""),"TBC",IF(OR(C72=Functionality!$H$3,(C72=Functionality!$I$3)),SUM(AF72*AH72*AJ72*AL72*AN72),"-"))</f>
        <v>TBC</v>
      </c>
      <c r="AP72" s="223" t="str">
        <f>IF(OR(AF72="",AG72="",AI72="",AK72="",AM72=""),"TBC",IF(OR(C72=Functionality!$H$4,(C72=Functionality!$I$4)),SUM(AF72*AH72*AJ72*AL72*AN72),"-"))</f>
        <v>TBC</v>
      </c>
      <c r="AQ72" s="223" t="str">
        <f>IF(OR(AF72="",AG72="",AI72="",AK72="",AM72=""),"TBC",IF(OR(C72=Functionality!$H$5,(C72=Functionality!$I$5)),SUM(AF72*AH72*AJ72*AL72*AN72),"-"))</f>
        <v>TBC</v>
      </c>
      <c r="AR72" s="63"/>
      <c r="AS72" s="222" t="str">
        <f>IF(AR72="","",VLOOKUP(AR72,Table14[],2,FALSE))</f>
        <v/>
      </c>
      <c r="AT72" s="63"/>
      <c r="AU72" s="222" t="str">
        <f>IF(AT72="","",VLOOKUP(AT72,Table16[],2,FALSE))</f>
        <v/>
      </c>
      <c r="AV72" s="63"/>
      <c r="AW72" s="71" t="str">
        <f>IF('Project Details'!$E$15=Functionality!$C$4,1,IF(AV72="","",VLOOKUP(AV72,Table15[],2,FALSE)))</f>
        <v/>
      </c>
      <c r="AX72" s="164" t="str">
        <f t="shared" si="15"/>
        <v>TBC</v>
      </c>
      <c r="AY72" s="164" t="str">
        <f t="shared" si="16"/>
        <v>TBC</v>
      </c>
      <c r="AZ72" s="164" t="str">
        <f t="shared" si="17"/>
        <v>TBC</v>
      </c>
      <c r="BA72" s="164" t="str">
        <f t="shared" si="12"/>
        <v>TBC</v>
      </c>
      <c r="BB72" s="164" t="str">
        <f t="shared" si="13"/>
        <v>TBC</v>
      </c>
      <c r="BC72" s="164" t="str">
        <f t="shared" si="14"/>
        <v>TBC</v>
      </c>
      <c r="BD72" s="175" t="s">
        <v>88</v>
      </c>
      <c r="BE72" s="175" t="s">
        <v>88</v>
      </c>
      <c r="BF72" s="175" t="s">
        <v>88</v>
      </c>
      <c r="BG72" s="164" t="str">
        <f>IF(OR(AX72="-"),"-",IF($AC72=Functionality!$K$4,AX72,IF($AC72=Functionality!$K$3,BA72,IF(AC72=Functionality!$K$5,BD72,"TBC"))))</f>
        <v>TBC</v>
      </c>
      <c r="BH72" s="164" t="str">
        <f>IF(OR(AY72="-"),"-",IF($AC72=Functionality!$K$4,AY72,IF($AC72=Functionality!$K$3,BB72,IF(AD72=Functionality!$K$5,BE72,"TBC"))))</f>
        <v>TBC</v>
      </c>
      <c r="BI72" s="164" t="str">
        <f>IF(OR(AZ72="-"),"-",IF($AC72=Functionality!$K$4,AZ72,IF($AC72=Functionality!$K$3,BC72,IF(AE72=Functionality!$K$5,BF72,"TBC"))))</f>
        <v>TBC</v>
      </c>
      <c r="BJ72" s="173"/>
      <c r="BK72" s="164" t="str">
        <f t="shared" si="3"/>
        <v>TBC</v>
      </c>
      <c r="BL72" s="164" t="str">
        <f t="shared" si="4"/>
        <v>TBC</v>
      </c>
      <c r="BM72" s="164" t="str">
        <f t="shared" si="5"/>
        <v>TBC</v>
      </c>
      <c r="BN72" s="176"/>
      <c r="BO72" s="164" t="str">
        <f t="shared" si="6"/>
        <v>TBC</v>
      </c>
      <c r="BP72" s="164" t="str">
        <f t="shared" si="7"/>
        <v>TBC</v>
      </c>
      <c r="BQ72" s="164" t="str">
        <f t="shared" si="8"/>
        <v>TBC</v>
      </c>
      <c r="BR72" s="67"/>
      <c r="BS72" s="91"/>
      <c r="BT72" s="9"/>
    </row>
    <row r="73" spans="2:72" ht="30" customHeight="1" x14ac:dyDescent="0.5">
      <c r="B73" s="89">
        <v>62</v>
      </c>
      <c r="C73" s="92"/>
      <c r="D73" s="92"/>
      <c r="E73" s="158"/>
      <c r="F73" s="159" t="str">
        <f t="shared" si="9"/>
        <v/>
      </c>
      <c r="G73" s="62" t="str">
        <f>IF(D73="","",VLOOKUP(D73,'Habitat Matrix'!$B$2:$D$261,2,FALSE))</f>
        <v/>
      </c>
      <c r="H73" s="71" t="str">
        <f>IF(G73="","",VLOOKUP(G73,Functionality!$B$11:$C$16,2,FALSE))</f>
        <v/>
      </c>
      <c r="I73" s="63"/>
      <c r="J73" s="222" t="str">
        <f>IF(I73="","",IF(OR(C73=Functionality!$I$5,'Unit Calculation'!C73=Functionality!$H$5),VLOOKUP(I73,Functionality!$E$20:$F$26,2,FALSE),VLOOKUP(I73,Functionality!$B$20:$C$26,2,FALSE)))</f>
        <v/>
      </c>
      <c r="K73" s="63"/>
      <c r="L73" s="222" t="str">
        <f>IF(K73="","",VLOOKUP(K73,Functionality!$B$30:$C$32,2,FALSE))</f>
        <v/>
      </c>
      <c r="M73" s="63"/>
      <c r="N73" s="71" t="str">
        <f>IF(M73="","",VLOOKUP(M73,Functionality!$B$36:$C$38,2,FALSE))</f>
        <v/>
      </c>
      <c r="O73" s="164" t="str">
        <f>IF(OR(F73="",G73="",I73="",K73="",M73=""),"TBC",IF(OR(C73=Functionality!$H$3,(C73=Functionality!$I$3)),SUM(F73*H73*J73*L73*N73),"-"))</f>
        <v>TBC</v>
      </c>
      <c r="P73" s="164" t="str">
        <f>IF(OR(F73="",G73="",I73="",K73="",M73=""),"TBC",IF(OR(C73=Functionality!$H$4,(C73=Functionality!$I$4)),SUM(F73*H73*J73*L73*N73),"-"))</f>
        <v>TBC</v>
      </c>
      <c r="Q73" s="164" t="str">
        <f>IF(OR(F73="",G73="",I73="",K73="",M73=""),"TBC",IF(OR(C73=Functionality!$H$5,(C73=Functionality!$I$5)),SUM(F73*H73*J73*L73*N73),"-"))</f>
        <v>TBC</v>
      </c>
      <c r="R73" s="67"/>
      <c r="S73" s="158"/>
      <c r="T73" s="159" t="str">
        <f t="shared" si="10"/>
        <v/>
      </c>
      <c r="U73" s="164" t="str">
        <f t="shared" si="2"/>
        <v>TBC</v>
      </c>
      <c r="V73" s="164" t="str">
        <f>IF(O73="TBC","TBC",IF(T73="","TBC",IF(OR(C73=Functionality!$H$3,(C73=Functionality!$I$3)),SUM(T73*H73*J73*L73*N73),"-")))</f>
        <v>TBC</v>
      </c>
      <c r="W73" s="164" t="str">
        <f>IF(O73="TBC","TBC",IF(T73="","TBC",IF(OR(C73=Functionality!$H$3,(C73=Functionality!$I$3)),SUM(U73*H73*J73*L73*N73),"-")))</f>
        <v>TBC</v>
      </c>
      <c r="X73" s="164" t="str">
        <f>IF(P73="TBC","TBC",IF(T73="","TBC",IF(OR(C73=Functionality!$H$4,(C73=Functionality!$I$4)),SUM(T73*H73*J73*L73*N73),"-")))</f>
        <v>TBC</v>
      </c>
      <c r="Y73" s="164" t="str">
        <f>IF(P73="TBC","TBC",IF(T73="","TBC",IF(OR(C73=Functionality!$H$4,(C73=Functionality!$I$4)),SUM(U73*H73*J73*L73*N73),"-")))</f>
        <v>TBC</v>
      </c>
      <c r="Z73" s="164" t="str">
        <f>IF(Q73="TBC","TBC",IF(T73="","TBC",IF(OR(C73=Functionality!$H$5,(C73=Functionality!$I$5)),SUM(T73*H73*J73*L73*N73),"-")))</f>
        <v>TBC</v>
      </c>
      <c r="AA73" s="164" t="str">
        <f>IF(Q73="TBC","TBC",IF(T73="","TBC",IF(OR(C73=Functionality!$H$5,(C73=Functionality!$I$5)),SUM(U73*H73*J73*L73*N73),"-")))</f>
        <v>TBC</v>
      </c>
      <c r="AB73" s="67"/>
      <c r="AC73" s="92"/>
      <c r="AD73" s="92"/>
      <c r="AE73" s="158"/>
      <c r="AF73" s="159" t="str">
        <f t="shared" si="11"/>
        <v/>
      </c>
      <c r="AG73" s="62" t="str">
        <f>IF(AD73="","",VLOOKUP(AD73,'Habitat Matrix'!$B$2:$D$261,2,FALSE))</f>
        <v/>
      </c>
      <c r="AH73" s="71" t="str">
        <f>IF(AG73="","",VLOOKUP(AG73,Functionality!$B$11:$C$16,2,FALSE))</f>
        <v/>
      </c>
      <c r="AI73" s="63"/>
      <c r="AJ73" s="222" t="str">
        <f>IF(AI73="","",IF(OR(C73=Functionality!$I$5,'Unit Calculation'!C73=Functionality!$H$5),VLOOKUP(AI73,Functionality!$E$20:$F$26,2,FALSE),VLOOKUP(AI73,Functionality!$B$20:$C$26,2,FALSE)))</f>
        <v/>
      </c>
      <c r="AK73" s="63"/>
      <c r="AL73" s="222" t="str">
        <f>IF(AK73="","",VLOOKUP(AK73,Functionality!$B$30:$C$32,2,FALSE))</f>
        <v/>
      </c>
      <c r="AM73" s="63"/>
      <c r="AN73" s="222" t="str">
        <f>IF(AM73="","",VLOOKUP(AM73,Functionality!$B$36:$C$38,2,FALSE))</f>
        <v/>
      </c>
      <c r="AO73" s="223" t="str">
        <f>IF(OR(AF73="",AG73="",AI73="",AK73="",AM73=""),"TBC",IF(OR(C73=Functionality!$H$3,(C73=Functionality!$I$3)),SUM(AF73*AH73*AJ73*AL73*AN73),"-"))</f>
        <v>TBC</v>
      </c>
      <c r="AP73" s="223" t="str">
        <f>IF(OR(AF73="",AG73="",AI73="",AK73="",AM73=""),"TBC",IF(OR(C73=Functionality!$H$4,(C73=Functionality!$I$4)),SUM(AF73*AH73*AJ73*AL73*AN73),"-"))</f>
        <v>TBC</v>
      </c>
      <c r="AQ73" s="223" t="str">
        <f>IF(OR(AF73="",AG73="",AI73="",AK73="",AM73=""),"TBC",IF(OR(C73=Functionality!$H$5,(C73=Functionality!$I$5)),SUM(AF73*AH73*AJ73*AL73*AN73),"-"))</f>
        <v>TBC</v>
      </c>
      <c r="AR73" s="63"/>
      <c r="AS73" s="222" t="str">
        <f>IF(AR73="","",VLOOKUP(AR73,Table14[],2,FALSE))</f>
        <v/>
      </c>
      <c r="AT73" s="63"/>
      <c r="AU73" s="222" t="str">
        <f>IF(AT73="","",VLOOKUP(AT73,Table16[],2,FALSE))</f>
        <v/>
      </c>
      <c r="AV73" s="63"/>
      <c r="AW73" s="71" t="str">
        <f>IF('Project Details'!$E$15=Functionality!$C$4,1,IF(AV73="","",VLOOKUP(AV73,Table15[],2,FALSE)))</f>
        <v/>
      </c>
      <c r="AX73" s="164" t="str">
        <f t="shared" si="15"/>
        <v>TBC</v>
      </c>
      <c r="AY73" s="164" t="str">
        <f t="shared" si="16"/>
        <v>TBC</v>
      </c>
      <c r="AZ73" s="164" t="str">
        <f t="shared" si="17"/>
        <v>TBC</v>
      </c>
      <c r="BA73" s="164" t="str">
        <f t="shared" si="12"/>
        <v>TBC</v>
      </c>
      <c r="BB73" s="164" t="str">
        <f t="shared" si="13"/>
        <v>TBC</v>
      </c>
      <c r="BC73" s="164" t="str">
        <f t="shared" si="14"/>
        <v>TBC</v>
      </c>
      <c r="BD73" s="175" t="s">
        <v>88</v>
      </c>
      <c r="BE73" s="175" t="s">
        <v>88</v>
      </c>
      <c r="BF73" s="175" t="s">
        <v>88</v>
      </c>
      <c r="BG73" s="164" t="str">
        <f>IF(OR(AX73="-"),"-",IF($AC73=Functionality!$K$4,AX73,IF($AC73=Functionality!$K$3,BA73,IF(AC73=Functionality!$K$5,BD73,"TBC"))))</f>
        <v>TBC</v>
      </c>
      <c r="BH73" s="164" t="str">
        <f>IF(OR(AY73="-"),"-",IF($AC73=Functionality!$K$4,AY73,IF($AC73=Functionality!$K$3,BB73,IF(AD73=Functionality!$K$5,BE73,"TBC"))))</f>
        <v>TBC</v>
      </c>
      <c r="BI73" s="164" t="str">
        <f>IF(OR(AZ73="-"),"-",IF($AC73=Functionality!$K$4,AZ73,IF($AC73=Functionality!$K$3,BC73,IF(AE73=Functionality!$K$5,BF73,"TBC"))))</f>
        <v>TBC</v>
      </c>
      <c r="BJ73" s="173"/>
      <c r="BK73" s="164" t="str">
        <f t="shared" si="3"/>
        <v>TBC</v>
      </c>
      <c r="BL73" s="164" t="str">
        <f t="shared" si="4"/>
        <v>TBC</v>
      </c>
      <c r="BM73" s="164" t="str">
        <f t="shared" si="5"/>
        <v>TBC</v>
      </c>
      <c r="BN73" s="176"/>
      <c r="BO73" s="164" t="str">
        <f t="shared" si="6"/>
        <v>TBC</v>
      </c>
      <c r="BP73" s="164" t="str">
        <f t="shared" si="7"/>
        <v>TBC</v>
      </c>
      <c r="BQ73" s="164" t="str">
        <f t="shared" si="8"/>
        <v>TBC</v>
      </c>
      <c r="BR73" s="67"/>
      <c r="BS73" s="91"/>
      <c r="BT73" s="9"/>
    </row>
    <row r="74" spans="2:72" ht="30" customHeight="1" x14ac:dyDescent="0.5">
      <c r="B74" s="89">
        <v>63</v>
      </c>
      <c r="C74" s="92"/>
      <c r="D74" s="92"/>
      <c r="E74" s="158"/>
      <c r="F74" s="159" t="str">
        <f t="shared" si="9"/>
        <v/>
      </c>
      <c r="G74" s="62" t="str">
        <f>IF(D74="","",VLOOKUP(D74,'Habitat Matrix'!$B$2:$D$261,2,FALSE))</f>
        <v/>
      </c>
      <c r="H74" s="71" t="str">
        <f>IF(G74="","",VLOOKUP(G74,Functionality!$B$11:$C$16,2,FALSE))</f>
        <v/>
      </c>
      <c r="I74" s="63"/>
      <c r="J74" s="222" t="str">
        <f>IF(I74="","",IF(OR(C74=Functionality!$I$5,'Unit Calculation'!C74=Functionality!$H$5),VLOOKUP(I74,Functionality!$E$20:$F$26,2,FALSE),VLOOKUP(I74,Functionality!$B$20:$C$26,2,FALSE)))</f>
        <v/>
      </c>
      <c r="K74" s="63"/>
      <c r="L74" s="222" t="str">
        <f>IF(K74="","",VLOOKUP(K74,Functionality!$B$30:$C$32,2,FALSE))</f>
        <v/>
      </c>
      <c r="M74" s="63"/>
      <c r="N74" s="71" t="str">
        <f>IF(M74="","",VLOOKUP(M74,Functionality!$B$36:$C$38,2,FALSE))</f>
        <v/>
      </c>
      <c r="O74" s="164" t="str">
        <f>IF(OR(F74="",G74="",I74="",K74="",M74=""),"TBC",IF(OR(C74=Functionality!$H$3,(C74=Functionality!$I$3)),SUM(F74*H74*J74*L74*N74),"-"))</f>
        <v>TBC</v>
      </c>
      <c r="P74" s="164" t="str">
        <f>IF(OR(F74="",G74="",I74="",K74="",M74=""),"TBC",IF(OR(C74=Functionality!$H$4,(C74=Functionality!$I$4)),SUM(F74*H74*J74*L74*N74),"-"))</f>
        <v>TBC</v>
      </c>
      <c r="Q74" s="164" t="str">
        <f>IF(OR(F74="",G74="",I74="",K74="",M74=""),"TBC",IF(OR(C74=Functionality!$H$5,(C74=Functionality!$I$5)),SUM(F74*H74*J74*L74*N74),"-"))</f>
        <v>TBC</v>
      </c>
      <c r="R74" s="67"/>
      <c r="S74" s="158"/>
      <c r="T74" s="159" t="str">
        <f t="shared" si="10"/>
        <v/>
      </c>
      <c r="U74" s="164" t="str">
        <f t="shared" si="2"/>
        <v>TBC</v>
      </c>
      <c r="V74" s="164" t="str">
        <f>IF(O74="TBC","TBC",IF(T74="","TBC",IF(OR(C74=Functionality!$H$3,(C74=Functionality!$I$3)),SUM(T74*H74*J74*L74*N74),"-")))</f>
        <v>TBC</v>
      </c>
      <c r="W74" s="164" t="str">
        <f>IF(O74="TBC","TBC",IF(T74="","TBC",IF(OR(C74=Functionality!$H$3,(C74=Functionality!$I$3)),SUM(U74*H74*J74*L74*N74),"-")))</f>
        <v>TBC</v>
      </c>
      <c r="X74" s="164" t="str">
        <f>IF(P74="TBC","TBC",IF(T74="","TBC",IF(OR(C74=Functionality!$H$4,(C74=Functionality!$I$4)),SUM(T74*H74*J74*L74*N74),"-")))</f>
        <v>TBC</v>
      </c>
      <c r="Y74" s="164" t="str">
        <f>IF(P74="TBC","TBC",IF(T74="","TBC",IF(OR(C74=Functionality!$H$4,(C74=Functionality!$I$4)),SUM(U74*H74*J74*L74*N74),"-")))</f>
        <v>TBC</v>
      </c>
      <c r="Z74" s="164" t="str">
        <f>IF(Q74="TBC","TBC",IF(T74="","TBC",IF(OR(C74=Functionality!$H$5,(C74=Functionality!$I$5)),SUM(T74*H74*J74*L74*N74),"-")))</f>
        <v>TBC</v>
      </c>
      <c r="AA74" s="164" t="str">
        <f>IF(Q74="TBC","TBC",IF(T74="","TBC",IF(OR(C74=Functionality!$H$5,(C74=Functionality!$I$5)),SUM(U74*H74*J74*L74*N74),"-")))</f>
        <v>TBC</v>
      </c>
      <c r="AB74" s="67"/>
      <c r="AC74" s="92"/>
      <c r="AD74" s="92"/>
      <c r="AE74" s="158"/>
      <c r="AF74" s="159" t="str">
        <f t="shared" si="11"/>
        <v/>
      </c>
      <c r="AG74" s="62" t="str">
        <f>IF(AD74="","",VLOOKUP(AD74,'Habitat Matrix'!$B$2:$D$261,2,FALSE))</f>
        <v/>
      </c>
      <c r="AH74" s="71" t="str">
        <f>IF(AG74="","",VLOOKUP(AG74,Functionality!$B$11:$C$16,2,FALSE))</f>
        <v/>
      </c>
      <c r="AI74" s="63"/>
      <c r="AJ74" s="222" t="str">
        <f>IF(AI74="","",IF(OR(C74=Functionality!$I$5,'Unit Calculation'!C74=Functionality!$H$5),VLOOKUP(AI74,Functionality!$E$20:$F$26,2,FALSE),VLOOKUP(AI74,Functionality!$B$20:$C$26,2,FALSE)))</f>
        <v/>
      </c>
      <c r="AK74" s="63"/>
      <c r="AL74" s="222" t="str">
        <f>IF(AK74="","",VLOOKUP(AK74,Functionality!$B$30:$C$32,2,FALSE))</f>
        <v/>
      </c>
      <c r="AM74" s="63"/>
      <c r="AN74" s="222" t="str">
        <f>IF(AM74="","",VLOOKUP(AM74,Functionality!$B$36:$C$38,2,FALSE))</f>
        <v/>
      </c>
      <c r="AO74" s="223" t="str">
        <f>IF(OR(AF74="",AG74="",AI74="",AK74="",AM74=""),"TBC",IF(OR(C74=Functionality!$H$3,(C74=Functionality!$I$3)),SUM(AF74*AH74*AJ74*AL74*AN74),"-"))</f>
        <v>TBC</v>
      </c>
      <c r="AP74" s="223" t="str">
        <f>IF(OR(AF74="",AG74="",AI74="",AK74="",AM74=""),"TBC",IF(OR(C74=Functionality!$H$4,(C74=Functionality!$I$4)),SUM(AF74*AH74*AJ74*AL74*AN74),"-"))</f>
        <v>TBC</v>
      </c>
      <c r="AQ74" s="223" t="str">
        <f>IF(OR(AF74="",AG74="",AI74="",AK74="",AM74=""),"TBC",IF(OR(C74=Functionality!$H$5,(C74=Functionality!$I$5)),SUM(AF74*AH74*AJ74*AL74*AN74),"-"))</f>
        <v>TBC</v>
      </c>
      <c r="AR74" s="63"/>
      <c r="AS74" s="222" t="str">
        <f>IF(AR74="","",VLOOKUP(AR74,Table14[],2,FALSE))</f>
        <v/>
      </c>
      <c r="AT74" s="63"/>
      <c r="AU74" s="222" t="str">
        <f>IF(AT74="","",VLOOKUP(AT74,Table16[],2,FALSE))</f>
        <v/>
      </c>
      <c r="AV74" s="63"/>
      <c r="AW74" s="71" t="str">
        <f>IF('Project Details'!$E$15=Functionality!$C$4,1,IF(AV74="","",VLOOKUP(AV74,Table15[],2,FALSE)))</f>
        <v/>
      </c>
      <c r="AX74" s="164" t="str">
        <f t="shared" si="15"/>
        <v>TBC</v>
      </c>
      <c r="AY74" s="164" t="str">
        <f t="shared" si="16"/>
        <v>TBC</v>
      </c>
      <c r="AZ74" s="164" t="str">
        <f t="shared" si="17"/>
        <v>TBC</v>
      </c>
      <c r="BA74" s="164" t="str">
        <f t="shared" si="12"/>
        <v>TBC</v>
      </c>
      <c r="BB74" s="164" t="str">
        <f t="shared" si="13"/>
        <v>TBC</v>
      </c>
      <c r="BC74" s="164" t="str">
        <f t="shared" si="14"/>
        <v>TBC</v>
      </c>
      <c r="BD74" s="175" t="s">
        <v>88</v>
      </c>
      <c r="BE74" s="175" t="s">
        <v>88</v>
      </c>
      <c r="BF74" s="175" t="s">
        <v>88</v>
      </c>
      <c r="BG74" s="164" t="str">
        <f>IF(OR(AX74="-"),"-",IF($AC74=Functionality!$K$4,AX74,IF($AC74=Functionality!$K$3,BA74,IF(AC74=Functionality!$K$5,BD74,"TBC"))))</f>
        <v>TBC</v>
      </c>
      <c r="BH74" s="164" t="str">
        <f>IF(OR(AY74="-"),"-",IF($AC74=Functionality!$K$4,AY74,IF($AC74=Functionality!$K$3,BB74,IF(AD74=Functionality!$K$5,BE74,"TBC"))))</f>
        <v>TBC</v>
      </c>
      <c r="BI74" s="164" t="str">
        <f>IF(OR(AZ74="-"),"-",IF($AC74=Functionality!$K$4,AZ74,IF($AC74=Functionality!$K$3,BC74,IF(AE74=Functionality!$K$5,BF74,"TBC"))))</f>
        <v>TBC</v>
      </c>
      <c r="BJ74" s="173"/>
      <c r="BK74" s="164" t="str">
        <f t="shared" si="3"/>
        <v>TBC</v>
      </c>
      <c r="BL74" s="164" t="str">
        <f t="shared" si="4"/>
        <v>TBC</v>
      </c>
      <c r="BM74" s="164" t="str">
        <f t="shared" si="5"/>
        <v>TBC</v>
      </c>
      <c r="BN74" s="176"/>
      <c r="BO74" s="164" t="str">
        <f t="shared" si="6"/>
        <v>TBC</v>
      </c>
      <c r="BP74" s="164" t="str">
        <f t="shared" si="7"/>
        <v>TBC</v>
      </c>
      <c r="BQ74" s="164" t="str">
        <f t="shared" si="8"/>
        <v>TBC</v>
      </c>
      <c r="BR74" s="67"/>
      <c r="BS74" s="91"/>
      <c r="BT74" s="9"/>
    </row>
    <row r="75" spans="2:72" ht="30" customHeight="1" x14ac:dyDescent="0.5">
      <c r="B75" s="89">
        <v>64</v>
      </c>
      <c r="C75" s="92"/>
      <c r="D75" s="92"/>
      <c r="E75" s="158"/>
      <c r="F75" s="159" t="str">
        <f t="shared" si="9"/>
        <v/>
      </c>
      <c r="G75" s="62" t="str">
        <f>IF(D75="","",VLOOKUP(D75,'Habitat Matrix'!$B$2:$D$261,2,FALSE))</f>
        <v/>
      </c>
      <c r="H75" s="71" t="str">
        <f>IF(G75="","",VLOOKUP(G75,Functionality!$B$11:$C$16,2,FALSE))</f>
        <v/>
      </c>
      <c r="I75" s="63"/>
      <c r="J75" s="222" t="str">
        <f>IF(I75="","",IF(OR(C75=Functionality!$I$5,'Unit Calculation'!C75=Functionality!$H$5),VLOOKUP(I75,Functionality!$E$20:$F$26,2,FALSE),VLOOKUP(I75,Functionality!$B$20:$C$26,2,FALSE)))</f>
        <v/>
      </c>
      <c r="K75" s="63"/>
      <c r="L75" s="222" t="str">
        <f>IF(K75="","",VLOOKUP(K75,Functionality!$B$30:$C$32,2,FALSE))</f>
        <v/>
      </c>
      <c r="M75" s="63"/>
      <c r="N75" s="71" t="str">
        <f>IF(M75="","",VLOOKUP(M75,Functionality!$B$36:$C$38,2,FALSE))</f>
        <v/>
      </c>
      <c r="O75" s="164" t="str">
        <f>IF(OR(F75="",G75="",I75="",K75="",M75=""),"TBC",IF(OR(C75=Functionality!$H$3,(C75=Functionality!$I$3)),SUM(F75*H75*J75*L75*N75),"-"))</f>
        <v>TBC</v>
      </c>
      <c r="P75" s="164" t="str">
        <f>IF(OR(F75="",G75="",I75="",K75="",M75=""),"TBC",IF(OR(C75=Functionality!$H$4,(C75=Functionality!$I$4)),SUM(F75*H75*J75*L75*N75),"-"))</f>
        <v>TBC</v>
      </c>
      <c r="Q75" s="164" t="str">
        <f>IF(OR(F75="",G75="",I75="",K75="",M75=""),"TBC",IF(OR(C75=Functionality!$H$5,(C75=Functionality!$I$5)),SUM(F75*H75*J75*L75*N75),"-"))</f>
        <v>TBC</v>
      </c>
      <c r="R75" s="67"/>
      <c r="S75" s="158"/>
      <c r="T75" s="159" t="str">
        <f t="shared" si="10"/>
        <v/>
      </c>
      <c r="U75" s="164" t="str">
        <f t="shared" si="2"/>
        <v>TBC</v>
      </c>
      <c r="V75" s="164" t="str">
        <f>IF(O75="TBC","TBC",IF(T75="","TBC",IF(OR(C75=Functionality!$H$3,(C75=Functionality!$I$3)),SUM(T75*H75*J75*L75*N75),"-")))</f>
        <v>TBC</v>
      </c>
      <c r="W75" s="164" t="str">
        <f>IF(O75="TBC","TBC",IF(T75="","TBC",IF(OR(C75=Functionality!$H$3,(C75=Functionality!$I$3)),SUM(U75*H75*J75*L75*N75),"-")))</f>
        <v>TBC</v>
      </c>
      <c r="X75" s="164" t="str">
        <f>IF(P75="TBC","TBC",IF(T75="","TBC",IF(OR(C75=Functionality!$H$4,(C75=Functionality!$I$4)),SUM(T75*H75*J75*L75*N75),"-")))</f>
        <v>TBC</v>
      </c>
      <c r="Y75" s="164" t="str">
        <f>IF(P75="TBC","TBC",IF(T75="","TBC",IF(OR(C75=Functionality!$H$4,(C75=Functionality!$I$4)),SUM(U75*H75*J75*L75*N75),"-")))</f>
        <v>TBC</v>
      </c>
      <c r="Z75" s="164" t="str">
        <f>IF(Q75="TBC","TBC",IF(T75="","TBC",IF(OR(C75=Functionality!$H$5,(C75=Functionality!$I$5)),SUM(T75*H75*J75*L75*N75),"-")))</f>
        <v>TBC</v>
      </c>
      <c r="AA75" s="164" t="str">
        <f>IF(Q75="TBC","TBC",IF(T75="","TBC",IF(OR(C75=Functionality!$H$5,(C75=Functionality!$I$5)),SUM(U75*H75*J75*L75*N75),"-")))</f>
        <v>TBC</v>
      </c>
      <c r="AB75" s="67"/>
      <c r="AC75" s="92"/>
      <c r="AD75" s="92"/>
      <c r="AE75" s="158"/>
      <c r="AF75" s="159" t="str">
        <f t="shared" si="11"/>
        <v/>
      </c>
      <c r="AG75" s="62" t="str">
        <f>IF(AD75="","",VLOOKUP(AD75,'Habitat Matrix'!$B$2:$D$261,2,FALSE))</f>
        <v/>
      </c>
      <c r="AH75" s="71" t="str">
        <f>IF(AG75="","",VLOOKUP(AG75,Functionality!$B$11:$C$16,2,FALSE))</f>
        <v/>
      </c>
      <c r="AI75" s="63"/>
      <c r="AJ75" s="222" t="str">
        <f>IF(AI75="","",IF(OR(C75=Functionality!$I$5,'Unit Calculation'!C75=Functionality!$H$5),VLOOKUP(AI75,Functionality!$E$20:$F$26,2,FALSE),VLOOKUP(AI75,Functionality!$B$20:$C$26,2,FALSE)))</f>
        <v/>
      </c>
      <c r="AK75" s="63"/>
      <c r="AL75" s="222" t="str">
        <f>IF(AK75="","",VLOOKUP(AK75,Functionality!$B$30:$C$32,2,FALSE))</f>
        <v/>
      </c>
      <c r="AM75" s="63"/>
      <c r="AN75" s="222" t="str">
        <f>IF(AM75="","",VLOOKUP(AM75,Functionality!$B$36:$C$38,2,FALSE))</f>
        <v/>
      </c>
      <c r="AO75" s="223" t="str">
        <f>IF(OR(AF75="",AG75="",AI75="",AK75="",AM75=""),"TBC",IF(OR(C75=Functionality!$H$3,(C75=Functionality!$I$3)),SUM(AF75*AH75*AJ75*AL75*AN75),"-"))</f>
        <v>TBC</v>
      </c>
      <c r="AP75" s="223" t="str">
        <f>IF(OR(AF75="",AG75="",AI75="",AK75="",AM75=""),"TBC",IF(OR(C75=Functionality!$H$4,(C75=Functionality!$I$4)),SUM(AF75*AH75*AJ75*AL75*AN75),"-"))</f>
        <v>TBC</v>
      </c>
      <c r="AQ75" s="223" t="str">
        <f>IF(OR(AF75="",AG75="",AI75="",AK75="",AM75=""),"TBC",IF(OR(C75=Functionality!$H$5,(C75=Functionality!$I$5)),SUM(AF75*AH75*AJ75*AL75*AN75),"-"))</f>
        <v>TBC</v>
      </c>
      <c r="AR75" s="63"/>
      <c r="AS75" s="222" t="str">
        <f>IF(AR75="","",VLOOKUP(AR75,Table14[],2,FALSE))</f>
        <v/>
      </c>
      <c r="AT75" s="63"/>
      <c r="AU75" s="222" t="str">
        <f>IF(AT75="","",VLOOKUP(AT75,Table16[],2,FALSE))</f>
        <v/>
      </c>
      <c r="AV75" s="63"/>
      <c r="AW75" s="71" t="str">
        <f>IF('Project Details'!$E$15=Functionality!$C$4,1,IF(AV75="","",VLOOKUP(AV75,Table15[],2,FALSE)))</f>
        <v/>
      </c>
      <c r="AX75" s="164" t="str">
        <f t="shared" si="15"/>
        <v>TBC</v>
      </c>
      <c r="AY75" s="164" t="str">
        <f t="shared" si="16"/>
        <v>TBC</v>
      </c>
      <c r="AZ75" s="164" t="str">
        <f t="shared" si="17"/>
        <v>TBC</v>
      </c>
      <c r="BA75" s="164" t="str">
        <f t="shared" si="12"/>
        <v>TBC</v>
      </c>
      <c r="BB75" s="164" t="str">
        <f t="shared" si="13"/>
        <v>TBC</v>
      </c>
      <c r="BC75" s="164" t="str">
        <f t="shared" si="14"/>
        <v>TBC</v>
      </c>
      <c r="BD75" s="175" t="s">
        <v>88</v>
      </c>
      <c r="BE75" s="175" t="s">
        <v>88</v>
      </c>
      <c r="BF75" s="175" t="s">
        <v>88</v>
      </c>
      <c r="BG75" s="164" t="str">
        <f>IF(OR(AX75="-"),"-",IF($AC75=Functionality!$K$4,AX75,IF($AC75=Functionality!$K$3,BA75,IF(AC75=Functionality!$K$5,BD75,"TBC"))))</f>
        <v>TBC</v>
      </c>
      <c r="BH75" s="164" t="str">
        <f>IF(OR(AY75="-"),"-",IF($AC75=Functionality!$K$4,AY75,IF($AC75=Functionality!$K$3,BB75,IF(AD75=Functionality!$K$5,BE75,"TBC"))))</f>
        <v>TBC</v>
      </c>
      <c r="BI75" s="164" t="str">
        <f>IF(OR(AZ75="-"),"-",IF($AC75=Functionality!$K$4,AZ75,IF($AC75=Functionality!$K$3,BC75,IF(AE75=Functionality!$K$5,BF75,"TBC"))))</f>
        <v>TBC</v>
      </c>
      <c r="BJ75" s="173"/>
      <c r="BK75" s="164" t="str">
        <f t="shared" si="3"/>
        <v>TBC</v>
      </c>
      <c r="BL75" s="164" t="str">
        <f t="shared" si="4"/>
        <v>TBC</v>
      </c>
      <c r="BM75" s="164" t="str">
        <f t="shared" si="5"/>
        <v>TBC</v>
      </c>
      <c r="BN75" s="176"/>
      <c r="BO75" s="164" t="str">
        <f t="shared" si="6"/>
        <v>TBC</v>
      </c>
      <c r="BP75" s="164" t="str">
        <f t="shared" si="7"/>
        <v>TBC</v>
      </c>
      <c r="BQ75" s="164" t="str">
        <f t="shared" si="8"/>
        <v>TBC</v>
      </c>
      <c r="BR75" s="67"/>
      <c r="BS75" s="91"/>
      <c r="BT75" s="9"/>
    </row>
    <row r="76" spans="2:72" ht="30" customHeight="1" x14ac:dyDescent="0.5">
      <c r="B76" s="89">
        <v>65</v>
      </c>
      <c r="C76" s="92"/>
      <c r="D76" s="92"/>
      <c r="E76" s="158"/>
      <c r="F76" s="159" t="str">
        <f t="shared" si="9"/>
        <v/>
      </c>
      <c r="G76" s="62" t="str">
        <f>IF(D76="","",VLOOKUP(D76,'Habitat Matrix'!$B$2:$D$261,2,FALSE))</f>
        <v/>
      </c>
      <c r="H76" s="71" t="str">
        <f>IF(G76="","",VLOOKUP(G76,Functionality!$B$11:$C$16,2,FALSE))</f>
        <v/>
      </c>
      <c r="I76" s="63"/>
      <c r="J76" s="222" t="str">
        <f>IF(I76="","",IF(OR(C76=Functionality!$I$5,'Unit Calculation'!C76=Functionality!$H$5),VLOOKUP(I76,Functionality!$E$20:$F$26,2,FALSE),VLOOKUP(I76,Functionality!$B$20:$C$26,2,FALSE)))</f>
        <v/>
      </c>
      <c r="K76" s="63"/>
      <c r="L76" s="222" t="str">
        <f>IF(K76="","",VLOOKUP(K76,Functionality!$B$30:$C$32,2,FALSE))</f>
        <v/>
      </c>
      <c r="M76" s="63"/>
      <c r="N76" s="71" t="str">
        <f>IF(M76="","",VLOOKUP(M76,Functionality!$B$36:$C$38,2,FALSE))</f>
        <v/>
      </c>
      <c r="O76" s="164" t="str">
        <f>IF(OR(F76="",G76="",I76="",K76="",M76=""),"TBC",IF(OR(C76=Functionality!$H$3,(C76=Functionality!$I$3)),SUM(F76*H76*J76*L76*N76),"-"))</f>
        <v>TBC</v>
      </c>
      <c r="P76" s="164" t="str">
        <f>IF(OR(F76="",G76="",I76="",K76="",M76=""),"TBC",IF(OR(C76=Functionality!$H$4,(C76=Functionality!$I$4)),SUM(F76*H76*J76*L76*N76),"-"))</f>
        <v>TBC</v>
      </c>
      <c r="Q76" s="164" t="str">
        <f>IF(OR(F76="",G76="",I76="",K76="",M76=""),"TBC",IF(OR(C76=Functionality!$H$5,(C76=Functionality!$I$5)),SUM(F76*H76*J76*L76*N76),"-"))</f>
        <v>TBC</v>
      </c>
      <c r="R76" s="67"/>
      <c r="S76" s="158"/>
      <c r="T76" s="159" t="str">
        <f t="shared" si="10"/>
        <v/>
      </c>
      <c r="U76" s="164" t="str">
        <f t="shared" ref="U76:U139" si="18">IF(T76="","TBC",SUM(F76-T76))</f>
        <v>TBC</v>
      </c>
      <c r="V76" s="164" t="str">
        <f>IF(O76="TBC","TBC",IF(T76="","TBC",IF(OR(C76=Functionality!$H$3,(C76=Functionality!$I$3)),SUM(T76*H76*J76*L76*N76),"-")))</f>
        <v>TBC</v>
      </c>
      <c r="W76" s="164" t="str">
        <f>IF(O76="TBC","TBC",IF(T76="","TBC",IF(OR(C76=Functionality!$H$3,(C76=Functionality!$I$3)),SUM(U76*H76*J76*L76*N76),"-")))</f>
        <v>TBC</v>
      </c>
      <c r="X76" s="164" t="str">
        <f>IF(P76="TBC","TBC",IF(T76="","TBC",IF(OR(C76=Functionality!$H$4,(C76=Functionality!$I$4)),SUM(T76*H76*J76*L76*N76),"-")))</f>
        <v>TBC</v>
      </c>
      <c r="Y76" s="164" t="str">
        <f>IF(P76="TBC","TBC",IF(T76="","TBC",IF(OR(C76=Functionality!$H$4,(C76=Functionality!$I$4)),SUM(U76*H76*J76*L76*N76),"-")))</f>
        <v>TBC</v>
      </c>
      <c r="Z76" s="164" t="str">
        <f>IF(Q76="TBC","TBC",IF(T76="","TBC",IF(OR(C76=Functionality!$H$5,(C76=Functionality!$I$5)),SUM(T76*H76*J76*L76*N76),"-")))</f>
        <v>TBC</v>
      </c>
      <c r="AA76" s="164" t="str">
        <f>IF(Q76="TBC","TBC",IF(T76="","TBC",IF(OR(C76=Functionality!$H$5,(C76=Functionality!$I$5)),SUM(U76*H76*J76*L76*N76),"-")))</f>
        <v>TBC</v>
      </c>
      <c r="AB76" s="67"/>
      <c r="AC76" s="92"/>
      <c r="AD76" s="92"/>
      <c r="AE76" s="158"/>
      <c r="AF76" s="159" t="str">
        <f t="shared" si="11"/>
        <v/>
      </c>
      <c r="AG76" s="62" t="str">
        <f>IF(AD76="","",VLOOKUP(AD76,'Habitat Matrix'!$B$2:$D$261,2,FALSE))</f>
        <v/>
      </c>
      <c r="AH76" s="71" t="str">
        <f>IF(AG76="","",VLOOKUP(AG76,Functionality!$B$11:$C$16,2,FALSE))</f>
        <v/>
      </c>
      <c r="AI76" s="63"/>
      <c r="AJ76" s="222" t="str">
        <f>IF(AI76="","",IF(OR(C76=Functionality!$I$5,'Unit Calculation'!C76=Functionality!$H$5),VLOOKUP(AI76,Functionality!$E$20:$F$26,2,FALSE),VLOOKUP(AI76,Functionality!$B$20:$C$26,2,FALSE)))</f>
        <v/>
      </c>
      <c r="AK76" s="63"/>
      <c r="AL76" s="222" t="str">
        <f>IF(AK76="","",VLOOKUP(AK76,Functionality!$B$30:$C$32,2,FALSE))</f>
        <v/>
      </c>
      <c r="AM76" s="63"/>
      <c r="AN76" s="222" t="str">
        <f>IF(AM76="","",VLOOKUP(AM76,Functionality!$B$36:$C$38,2,FALSE))</f>
        <v/>
      </c>
      <c r="AO76" s="223" t="str">
        <f>IF(OR(AF76="",AG76="",AI76="",AK76="",AM76=""),"TBC",IF(OR(C76=Functionality!$H$3,(C76=Functionality!$I$3)),SUM(AF76*AH76*AJ76*AL76*AN76),"-"))</f>
        <v>TBC</v>
      </c>
      <c r="AP76" s="223" t="str">
        <f>IF(OR(AF76="",AG76="",AI76="",AK76="",AM76=""),"TBC",IF(OR(C76=Functionality!$H$4,(C76=Functionality!$I$4)),SUM(AF76*AH76*AJ76*AL76*AN76),"-"))</f>
        <v>TBC</v>
      </c>
      <c r="AQ76" s="223" t="str">
        <f>IF(OR(AF76="",AG76="",AI76="",AK76="",AM76=""),"TBC",IF(OR(C76=Functionality!$H$5,(C76=Functionality!$I$5)),SUM(AF76*AH76*AJ76*AL76*AN76),"-"))</f>
        <v>TBC</v>
      </c>
      <c r="AR76" s="63"/>
      <c r="AS76" s="222" t="str">
        <f>IF(AR76="","",VLOOKUP(AR76,Table14[],2,FALSE))</f>
        <v/>
      </c>
      <c r="AT76" s="63"/>
      <c r="AU76" s="222" t="str">
        <f>IF(AT76="","",VLOOKUP(AT76,Table16[],2,FALSE))</f>
        <v/>
      </c>
      <c r="AV76" s="63"/>
      <c r="AW76" s="71" t="str">
        <f>IF('Project Details'!$E$15=Functionality!$C$4,1,IF(AV76="","",VLOOKUP(AV76,Table15[],2,FALSE)))</f>
        <v/>
      </c>
      <c r="AX76" s="164" t="str">
        <f t="shared" si="15"/>
        <v>TBC</v>
      </c>
      <c r="AY76" s="164" t="str">
        <f t="shared" si="16"/>
        <v>TBC</v>
      </c>
      <c r="AZ76" s="164" t="str">
        <f t="shared" si="17"/>
        <v>TBC</v>
      </c>
      <c r="BA76" s="164" t="str">
        <f t="shared" si="12"/>
        <v>TBC</v>
      </c>
      <c r="BB76" s="164" t="str">
        <f t="shared" si="13"/>
        <v>TBC</v>
      </c>
      <c r="BC76" s="164" t="str">
        <f t="shared" si="14"/>
        <v>TBC</v>
      </c>
      <c r="BD76" s="175" t="s">
        <v>88</v>
      </c>
      <c r="BE76" s="175" t="s">
        <v>88</v>
      </c>
      <c r="BF76" s="175" t="s">
        <v>88</v>
      </c>
      <c r="BG76" s="164" t="str">
        <f>IF(OR(AX76="-"),"-",IF($AC76=Functionality!$K$4,AX76,IF($AC76=Functionality!$K$3,BA76,IF(AC76=Functionality!$K$5,BD76,"TBC"))))</f>
        <v>TBC</v>
      </c>
      <c r="BH76" s="164" t="str">
        <f>IF(OR(AY76="-"),"-",IF($AC76=Functionality!$K$4,AY76,IF($AC76=Functionality!$K$3,BB76,IF(AD76=Functionality!$K$5,BE76,"TBC"))))</f>
        <v>TBC</v>
      </c>
      <c r="BI76" s="164" t="str">
        <f>IF(OR(AZ76="-"),"-",IF($AC76=Functionality!$K$4,AZ76,IF($AC76=Functionality!$K$3,BC76,IF(AE76=Functionality!$K$5,BF76,"TBC"))))</f>
        <v>TBC</v>
      </c>
      <c r="BJ76" s="173"/>
      <c r="BK76" s="164" t="str">
        <f t="shared" ref="BK76:BK139" si="19">IF($T76="","TBC",IF(BG76="TBC",V76,IF(BG76="-","-",BG76+V76)))</f>
        <v>TBC</v>
      </c>
      <c r="BL76" s="164" t="str">
        <f t="shared" ref="BL76:BL139" si="20">IF($T76="","TBC",IF(BH76="TBC",X76,IF(BH76="-","-",BH76+X76)))</f>
        <v>TBC</v>
      </c>
      <c r="BM76" s="164" t="str">
        <f t="shared" ref="BM76:BM139" si="21">IF($T76="","TBC",IF(BI76="TBC",Z76,IF(BI76="-","-",BI76+Z76)))</f>
        <v>TBC</v>
      </c>
      <c r="BN76" s="176"/>
      <c r="BO76" s="164" t="str">
        <f t="shared" ref="BO76:BO139" si="22">IF(T76="","TBC",IF(BK76="-",W76,BK76-O76))</f>
        <v>TBC</v>
      </c>
      <c r="BP76" s="164" t="str">
        <f t="shared" ref="BP76:BP139" si="23">IF(T76="","TBC",IF(BL76="-",Y76,BL76-P76))</f>
        <v>TBC</v>
      </c>
      <c r="BQ76" s="164" t="str">
        <f t="shared" ref="BQ76:BQ139" si="24">IF(T76="","TBC",IF(BM76="-",AA76,BM76-Q76))</f>
        <v>TBC</v>
      </c>
      <c r="BR76" s="67"/>
      <c r="BS76" s="91"/>
      <c r="BT76" s="9"/>
    </row>
    <row r="77" spans="2:72" ht="30" customHeight="1" x14ac:dyDescent="0.5">
      <c r="B77" s="89">
        <v>66</v>
      </c>
      <c r="C77" s="92"/>
      <c r="D77" s="92"/>
      <c r="E77" s="158"/>
      <c r="F77" s="159" t="str">
        <f t="shared" ref="F77:F140" si="25">IF(E77="", "", ROUND(E77,2))</f>
        <v/>
      </c>
      <c r="G77" s="62" t="str">
        <f>IF(D77="","",VLOOKUP(D77,'Habitat Matrix'!$B$2:$D$261,2,FALSE))</f>
        <v/>
      </c>
      <c r="H77" s="71" t="str">
        <f>IF(G77="","",VLOOKUP(G77,Functionality!$B$11:$C$16,2,FALSE))</f>
        <v/>
      </c>
      <c r="I77" s="63"/>
      <c r="J77" s="222" t="str">
        <f>IF(I77="","",IF(OR(C77=Functionality!$I$5,'Unit Calculation'!C77=Functionality!$H$5),VLOOKUP(I77,Functionality!$E$20:$F$26,2,FALSE),VLOOKUP(I77,Functionality!$B$20:$C$26,2,FALSE)))</f>
        <v/>
      </c>
      <c r="K77" s="63"/>
      <c r="L77" s="222" t="str">
        <f>IF(K77="","",VLOOKUP(K77,Functionality!$B$30:$C$32,2,FALSE))</f>
        <v/>
      </c>
      <c r="M77" s="63"/>
      <c r="N77" s="71" t="str">
        <f>IF(M77="","",VLOOKUP(M77,Functionality!$B$36:$C$38,2,FALSE))</f>
        <v/>
      </c>
      <c r="O77" s="164" t="str">
        <f>IF(OR(F77="",G77="",I77="",K77="",M77=""),"TBC",IF(OR(C77=Functionality!$H$3,(C77=Functionality!$I$3)),SUM(F77*H77*J77*L77*N77),"-"))</f>
        <v>TBC</v>
      </c>
      <c r="P77" s="164" t="str">
        <f>IF(OR(F77="",G77="",I77="",K77="",M77=""),"TBC",IF(OR(C77=Functionality!$H$4,(C77=Functionality!$I$4)),SUM(F77*H77*J77*L77*N77),"-"))</f>
        <v>TBC</v>
      </c>
      <c r="Q77" s="164" t="str">
        <f>IF(OR(F77="",G77="",I77="",K77="",M77=""),"TBC",IF(OR(C77=Functionality!$H$5,(C77=Functionality!$I$5)),SUM(F77*H77*J77*L77*N77),"-"))</f>
        <v>TBC</v>
      </c>
      <c r="R77" s="67"/>
      <c r="S77" s="158"/>
      <c r="T77" s="159" t="str">
        <f t="shared" ref="T77:T140" si="26">IF(S77="", "", ROUND(S77,2))</f>
        <v/>
      </c>
      <c r="U77" s="164" t="str">
        <f t="shared" si="18"/>
        <v>TBC</v>
      </c>
      <c r="V77" s="164" t="str">
        <f>IF(O77="TBC","TBC",IF(T77="","TBC",IF(OR(C77=Functionality!$H$3,(C77=Functionality!$I$3)),SUM(T77*H77*J77*L77*N77),"-")))</f>
        <v>TBC</v>
      </c>
      <c r="W77" s="164" t="str">
        <f>IF(O77="TBC","TBC",IF(T77="","TBC",IF(OR(C77=Functionality!$H$3,(C77=Functionality!$I$3)),SUM(U77*H77*J77*L77*N77),"-")))</f>
        <v>TBC</v>
      </c>
      <c r="X77" s="164" t="str">
        <f>IF(P77="TBC","TBC",IF(T77="","TBC",IF(OR(C77=Functionality!$H$4,(C77=Functionality!$I$4)),SUM(T77*H77*J77*L77*N77),"-")))</f>
        <v>TBC</v>
      </c>
      <c r="Y77" s="164" t="str">
        <f>IF(P77="TBC","TBC",IF(T77="","TBC",IF(OR(C77=Functionality!$H$4,(C77=Functionality!$I$4)),SUM(U77*H77*J77*L77*N77),"-")))</f>
        <v>TBC</v>
      </c>
      <c r="Z77" s="164" t="str">
        <f>IF(Q77="TBC","TBC",IF(T77="","TBC",IF(OR(C77=Functionality!$H$5,(C77=Functionality!$I$5)),SUM(T77*H77*J77*L77*N77),"-")))</f>
        <v>TBC</v>
      </c>
      <c r="AA77" s="164" t="str">
        <f>IF(Q77="TBC","TBC",IF(T77="","TBC",IF(OR(C77=Functionality!$H$5,(C77=Functionality!$I$5)),SUM(U77*H77*J77*L77*N77),"-")))</f>
        <v>TBC</v>
      </c>
      <c r="AB77" s="67"/>
      <c r="AC77" s="92"/>
      <c r="AD77" s="92"/>
      <c r="AE77" s="158"/>
      <c r="AF77" s="159" t="str">
        <f t="shared" ref="AF77:AF140" si="27">IF(AE77="", "", ROUND(AE77,2))</f>
        <v/>
      </c>
      <c r="AG77" s="62" t="str">
        <f>IF(AD77="","",VLOOKUP(AD77,'Habitat Matrix'!$B$2:$D$261,2,FALSE))</f>
        <v/>
      </c>
      <c r="AH77" s="71" t="str">
        <f>IF(AG77="","",VLOOKUP(AG77,Functionality!$B$11:$C$16,2,FALSE))</f>
        <v/>
      </c>
      <c r="AI77" s="63"/>
      <c r="AJ77" s="222" t="str">
        <f>IF(AI77="","",IF(OR(C77=Functionality!$I$5,'Unit Calculation'!C77=Functionality!$H$5),VLOOKUP(AI77,Functionality!$E$20:$F$26,2,FALSE),VLOOKUP(AI77,Functionality!$B$20:$C$26,2,FALSE)))</f>
        <v/>
      </c>
      <c r="AK77" s="63"/>
      <c r="AL77" s="222" t="str">
        <f>IF(AK77="","",VLOOKUP(AK77,Functionality!$B$30:$C$32,2,FALSE))</f>
        <v/>
      </c>
      <c r="AM77" s="63"/>
      <c r="AN77" s="222" t="str">
        <f>IF(AM77="","",VLOOKUP(AM77,Functionality!$B$36:$C$38,2,FALSE))</f>
        <v/>
      </c>
      <c r="AO77" s="223" t="str">
        <f>IF(OR(AF77="",AG77="",AI77="",AK77="",AM77=""),"TBC",IF(OR(C77=Functionality!$H$3,(C77=Functionality!$I$3)),SUM(AF77*AH77*AJ77*AL77*AN77),"-"))</f>
        <v>TBC</v>
      </c>
      <c r="AP77" s="223" t="str">
        <f>IF(OR(AF77="",AG77="",AI77="",AK77="",AM77=""),"TBC",IF(OR(C77=Functionality!$H$4,(C77=Functionality!$I$4)),SUM(AF77*AH77*AJ77*AL77*AN77),"-"))</f>
        <v>TBC</v>
      </c>
      <c r="AQ77" s="223" t="str">
        <f>IF(OR(AF77="",AG77="",AI77="",AK77="",AM77=""),"TBC",IF(OR(C77=Functionality!$H$5,(C77=Functionality!$I$5)),SUM(AF77*AH77*AJ77*AL77*AN77),"-"))</f>
        <v>TBC</v>
      </c>
      <c r="AR77" s="63"/>
      <c r="AS77" s="222" t="str">
        <f>IF(AR77="","",VLOOKUP(AR77,Table14[],2,FALSE))</f>
        <v/>
      </c>
      <c r="AT77" s="63"/>
      <c r="AU77" s="222" t="str">
        <f>IF(AT77="","",VLOOKUP(AT77,Table16[],2,FALSE))</f>
        <v/>
      </c>
      <c r="AV77" s="63"/>
      <c r="AW77" s="71" t="str">
        <f>IF('Project Details'!$E$15=Functionality!$C$4,1,IF(AV77="","",VLOOKUP(AV77,Table15[],2,FALSE)))</f>
        <v/>
      </c>
      <c r="AX77" s="164" t="str">
        <f t="shared" si="15"/>
        <v>TBC</v>
      </c>
      <c r="AY77" s="164" t="str">
        <f t="shared" si="16"/>
        <v>TBC</v>
      </c>
      <c r="AZ77" s="164" t="str">
        <f t="shared" si="17"/>
        <v>TBC</v>
      </c>
      <c r="BA77" s="164" t="str">
        <f t="shared" ref="BA77:BA140" si="28">IF(OR($AR77="",$AT77="",$AW77=""),"TBC",IF(AO77="-","-",SUM(AO77-($AF77*$H77*$J77*$L77*$N77))*$AS77*$AU77*$AW77))</f>
        <v>TBC</v>
      </c>
      <c r="BB77" s="164" t="str">
        <f t="shared" ref="BB77:BB140" si="29">IF(OR($AR77="",$AT77="",$AW77=""),"TBC",IF(AP77="-","-",SUM(AP77-($AF77*$H77*$J77*$L77*$N77))*$AS77*$AU77*$AW77))</f>
        <v>TBC</v>
      </c>
      <c r="BC77" s="164" t="str">
        <f t="shared" ref="BC77:BC140" si="30">IF(OR($AR77="",$AT77="",$AW77=""),"TBC",IF(AQ77="-","-",SUM(AQ77-($AF77*$H77*$J77*$L77*$N77))*$AS77*$AU77*$AW77))</f>
        <v>TBC</v>
      </c>
      <c r="BD77" s="175" t="s">
        <v>88</v>
      </c>
      <c r="BE77" s="175" t="s">
        <v>88</v>
      </c>
      <c r="BF77" s="175" t="s">
        <v>88</v>
      </c>
      <c r="BG77" s="164" t="str">
        <f>IF(OR(AX77="-"),"-",IF($AC77=Functionality!$K$4,AX77,IF($AC77=Functionality!$K$3,BA77,IF(AC77=Functionality!$K$5,BD77,"TBC"))))</f>
        <v>TBC</v>
      </c>
      <c r="BH77" s="164" t="str">
        <f>IF(OR(AY77="-"),"-",IF($AC77=Functionality!$K$4,AY77,IF($AC77=Functionality!$K$3,BB77,IF(AD77=Functionality!$K$5,BE77,"TBC"))))</f>
        <v>TBC</v>
      </c>
      <c r="BI77" s="164" t="str">
        <f>IF(OR(AZ77="-"),"-",IF($AC77=Functionality!$K$4,AZ77,IF($AC77=Functionality!$K$3,BC77,IF(AE77=Functionality!$K$5,BF77,"TBC"))))</f>
        <v>TBC</v>
      </c>
      <c r="BJ77" s="173"/>
      <c r="BK77" s="164" t="str">
        <f t="shared" si="19"/>
        <v>TBC</v>
      </c>
      <c r="BL77" s="164" t="str">
        <f t="shared" si="20"/>
        <v>TBC</v>
      </c>
      <c r="BM77" s="164" t="str">
        <f t="shared" si="21"/>
        <v>TBC</v>
      </c>
      <c r="BN77" s="176"/>
      <c r="BO77" s="164" t="str">
        <f t="shared" si="22"/>
        <v>TBC</v>
      </c>
      <c r="BP77" s="164" t="str">
        <f t="shared" si="23"/>
        <v>TBC</v>
      </c>
      <c r="BQ77" s="164" t="str">
        <f t="shared" si="24"/>
        <v>TBC</v>
      </c>
      <c r="BR77" s="67"/>
      <c r="BS77" s="91"/>
      <c r="BT77" s="9"/>
    </row>
    <row r="78" spans="2:72" ht="30" customHeight="1" x14ac:dyDescent="0.5">
      <c r="B78" s="89">
        <v>67</v>
      </c>
      <c r="C78" s="92"/>
      <c r="D78" s="92"/>
      <c r="E78" s="158"/>
      <c r="F78" s="159" t="str">
        <f t="shared" si="25"/>
        <v/>
      </c>
      <c r="G78" s="62" t="str">
        <f>IF(D78="","",VLOOKUP(D78,'Habitat Matrix'!$B$2:$D$261,2,FALSE))</f>
        <v/>
      </c>
      <c r="H78" s="71" t="str">
        <f>IF(G78="","",VLOOKUP(G78,Functionality!$B$11:$C$16,2,FALSE))</f>
        <v/>
      </c>
      <c r="I78" s="63"/>
      <c r="J78" s="222" t="str">
        <f>IF(I78="","",IF(OR(C78=Functionality!$I$5,'Unit Calculation'!C78=Functionality!$H$5),VLOOKUP(I78,Functionality!$E$20:$F$26,2,FALSE),VLOOKUP(I78,Functionality!$B$20:$C$26,2,FALSE)))</f>
        <v/>
      </c>
      <c r="K78" s="63"/>
      <c r="L78" s="222" t="str">
        <f>IF(K78="","",VLOOKUP(K78,Functionality!$B$30:$C$32,2,FALSE))</f>
        <v/>
      </c>
      <c r="M78" s="63"/>
      <c r="N78" s="71" t="str">
        <f>IF(M78="","",VLOOKUP(M78,Functionality!$B$36:$C$38,2,FALSE))</f>
        <v/>
      </c>
      <c r="O78" s="164" t="str">
        <f>IF(OR(F78="",G78="",I78="",K78="",M78=""),"TBC",IF(OR(C78=Functionality!$H$3,(C78=Functionality!$I$3)),SUM(F78*H78*J78*L78*N78),"-"))</f>
        <v>TBC</v>
      </c>
      <c r="P78" s="164" t="str">
        <f>IF(OR(F78="",G78="",I78="",K78="",M78=""),"TBC",IF(OR(C78=Functionality!$H$4,(C78=Functionality!$I$4)),SUM(F78*H78*J78*L78*N78),"-"))</f>
        <v>TBC</v>
      </c>
      <c r="Q78" s="164" t="str">
        <f>IF(OR(F78="",G78="",I78="",K78="",M78=""),"TBC",IF(OR(C78=Functionality!$H$5,(C78=Functionality!$I$5)),SUM(F78*H78*J78*L78*N78),"-"))</f>
        <v>TBC</v>
      </c>
      <c r="R78" s="67"/>
      <c r="S78" s="158"/>
      <c r="T78" s="159" t="str">
        <f t="shared" si="26"/>
        <v/>
      </c>
      <c r="U78" s="164" t="str">
        <f t="shared" si="18"/>
        <v>TBC</v>
      </c>
      <c r="V78" s="164" t="str">
        <f>IF(O78="TBC","TBC",IF(T78="","TBC",IF(OR(C78=Functionality!$H$3,(C78=Functionality!$I$3)),SUM(T78*H78*J78*L78*N78),"-")))</f>
        <v>TBC</v>
      </c>
      <c r="W78" s="164" t="str">
        <f>IF(O78="TBC","TBC",IF(T78="","TBC",IF(OR(C78=Functionality!$H$3,(C78=Functionality!$I$3)),SUM(U78*H78*J78*L78*N78),"-")))</f>
        <v>TBC</v>
      </c>
      <c r="X78" s="164" t="str">
        <f>IF(P78="TBC","TBC",IF(T78="","TBC",IF(OR(C78=Functionality!$H$4,(C78=Functionality!$I$4)),SUM(T78*H78*J78*L78*N78),"-")))</f>
        <v>TBC</v>
      </c>
      <c r="Y78" s="164" t="str">
        <f>IF(P78="TBC","TBC",IF(T78="","TBC",IF(OR(C78=Functionality!$H$4,(C78=Functionality!$I$4)),SUM(U78*H78*J78*L78*N78),"-")))</f>
        <v>TBC</v>
      </c>
      <c r="Z78" s="164" t="str">
        <f>IF(Q78="TBC","TBC",IF(T78="","TBC",IF(OR(C78=Functionality!$H$5,(C78=Functionality!$I$5)),SUM(T78*H78*J78*L78*N78),"-")))</f>
        <v>TBC</v>
      </c>
      <c r="AA78" s="164" t="str">
        <f>IF(Q78="TBC","TBC",IF(T78="","TBC",IF(OR(C78=Functionality!$H$5,(C78=Functionality!$I$5)),SUM(U78*H78*J78*L78*N78),"-")))</f>
        <v>TBC</v>
      </c>
      <c r="AB78" s="67"/>
      <c r="AC78" s="92"/>
      <c r="AD78" s="92"/>
      <c r="AE78" s="158"/>
      <c r="AF78" s="159" t="str">
        <f t="shared" si="27"/>
        <v/>
      </c>
      <c r="AG78" s="62" t="str">
        <f>IF(AD78="","",VLOOKUP(AD78,'Habitat Matrix'!$B$2:$D$261,2,FALSE))</f>
        <v/>
      </c>
      <c r="AH78" s="71" t="str">
        <f>IF(AG78="","",VLOOKUP(AG78,Functionality!$B$11:$C$16,2,FALSE))</f>
        <v/>
      </c>
      <c r="AI78" s="63"/>
      <c r="AJ78" s="222" t="str">
        <f>IF(AI78="","",IF(OR(C78=Functionality!$I$5,'Unit Calculation'!C78=Functionality!$H$5),VLOOKUP(AI78,Functionality!$E$20:$F$26,2,FALSE),VLOOKUP(AI78,Functionality!$B$20:$C$26,2,FALSE)))</f>
        <v/>
      </c>
      <c r="AK78" s="63"/>
      <c r="AL78" s="222" t="str">
        <f>IF(AK78="","",VLOOKUP(AK78,Functionality!$B$30:$C$32,2,FALSE))</f>
        <v/>
      </c>
      <c r="AM78" s="63"/>
      <c r="AN78" s="222" t="str">
        <f>IF(AM78="","",VLOOKUP(AM78,Functionality!$B$36:$C$38,2,FALSE))</f>
        <v/>
      </c>
      <c r="AO78" s="223" t="str">
        <f>IF(OR(AF78="",AG78="",AI78="",AK78="",AM78=""),"TBC",IF(OR(C78=Functionality!$H$3,(C78=Functionality!$I$3)),SUM(AF78*AH78*AJ78*AL78*AN78),"-"))</f>
        <v>TBC</v>
      </c>
      <c r="AP78" s="223" t="str">
        <f>IF(OR(AF78="",AG78="",AI78="",AK78="",AM78=""),"TBC",IF(OR(C78=Functionality!$H$4,(C78=Functionality!$I$4)),SUM(AF78*AH78*AJ78*AL78*AN78),"-"))</f>
        <v>TBC</v>
      </c>
      <c r="AQ78" s="223" t="str">
        <f>IF(OR(AF78="",AG78="",AI78="",AK78="",AM78=""),"TBC",IF(OR(C78=Functionality!$H$5,(C78=Functionality!$I$5)),SUM(AF78*AH78*AJ78*AL78*AN78),"-"))</f>
        <v>TBC</v>
      </c>
      <c r="AR78" s="63"/>
      <c r="AS78" s="222" t="str">
        <f>IF(AR78="","",VLOOKUP(AR78,Table14[],2,FALSE))</f>
        <v/>
      </c>
      <c r="AT78" s="63"/>
      <c r="AU78" s="222" t="str">
        <f>IF(AT78="","",VLOOKUP(AT78,Table16[],2,FALSE))</f>
        <v/>
      </c>
      <c r="AV78" s="63"/>
      <c r="AW78" s="71" t="str">
        <f>IF('Project Details'!$E$15=Functionality!$C$4,1,IF(AV78="","",VLOOKUP(AV78,Table15[],2,FALSE)))</f>
        <v/>
      </c>
      <c r="AX78" s="164" t="str">
        <f t="shared" ref="AX78:AX141" si="31">IF(OR(AR78="",AT78="",AW78=""),"TBC",IF(AO78="-","-",SUM(AO78*AS78*AU78*AW78)))</f>
        <v>TBC</v>
      </c>
      <c r="AY78" s="164" t="str">
        <f t="shared" ref="AY78:AY141" si="32">IF(OR($AR78="",$AT78="",$AW78=""),"TBC",IF(AP78="-","-",SUM(AP78*$AS78*$AU78*$AW78)))</f>
        <v>TBC</v>
      </c>
      <c r="AZ78" s="164" t="str">
        <f t="shared" ref="AZ78:AZ141" si="33">IF(OR($AR78="",$AT78="",$AW78=""),"TBC",IF(AQ78="-","-",SUM(AQ78*$AS78*$AU78*$AW78)))</f>
        <v>TBC</v>
      </c>
      <c r="BA78" s="164" t="str">
        <f t="shared" si="28"/>
        <v>TBC</v>
      </c>
      <c r="BB78" s="164" t="str">
        <f t="shared" si="29"/>
        <v>TBC</v>
      </c>
      <c r="BC78" s="164" t="str">
        <f t="shared" si="30"/>
        <v>TBC</v>
      </c>
      <c r="BD78" s="175" t="s">
        <v>88</v>
      </c>
      <c r="BE78" s="175" t="s">
        <v>88</v>
      </c>
      <c r="BF78" s="175" t="s">
        <v>88</v>
      </c>
      <c r="BG78" s="164" t="str">
        <f>IF(OR(AX78="-"),"-",IF($AC78=Functionality!$K$4,AX78,IF($AC78=Functionality!$K$3,BA78,IF(AC78=Functionality!$K$5,BD78,"TBC"))))</f>
        <v>TBC</v>
      </c>
      <c r="BH78" s="164" t="str">
        <f>IF(OR(AY78="-"),"-",IF($AC78=Functionality!$K$4,AY78,IF($AC78=Functionality!$K$3,BB78,IF(AD78=Functionality!$K$5,BE78,"TBC"))))</f>
        <v>TBC</v>
      </c>
      <c r="BI78" s="164" t="str">
        <f>IF(OR(AZ78="-"),"-",IF($AC78=Functionality!$K$4,AZ78,IF($AC78=Functionality!$K$3,BC78,IF(AE78=Functionality!$K$5,BF78,"TBC"))))</f>
        <v>TBC</v>
      </c>
      <c r="BJ78" s="173"/>
      <c r="BK78" s="164" t="str">
        <f t="shared" si="19"/>
        <v>TBC</v>
      </c>
      <c r="BL78" s="164" t="str">
        <f t="shared" si="20"/>
        <v>TBC</v>
      </c>
      <c r="BM78" s="164" t="str">
        <f t="shared" si="21"/>
        <v>TBC</v>
      </c>
      <c r="BN78" s="176"/>
      <c r="BO78" s="164" t="str">
        <f t="shared" si="22"/>
        <v>TBC</v>
      </c>
      <c r="BP78" s="164" t="str">
        <f t="shared" si="23"/>
        <v>TBC</v>
      </c>
      <c r="BQ78" s="164" t="str">
        <f t="shared" si="24"/>
        <v>TBC</v>
      </c>
      <c r="BR78" s="67"/>
      <c r="BS78" s="91"/>
      <c r="BT78" s="9"/>
    </row>
    <row r="79" spans="2:72" ht="30" customHeight="1" x14ac:dyDescent="0.5">
      <c r="B79" s="89">
        <v>68</v>
      </c>
      <c r="C79" s="92"/>
      <c r="D79" s="92"/>
      <c r="E79" s="158"/>
      <c r="F79" s="159" t="str">
        <f t="shared" si="25"/>
        <v/>
      </c>
      <c r="G79" s="62" t="str">
        <f>IF(D79="","",VLOOKUP(D79,'Habitat Matrix'!$B$2:$D$261,2,FALSE))</f>
        <v/>
      </c>
      <c r="H79" s="71" t="str">
        <f>IF(G79="","",VLOOKUP(G79,Functionality!$B$11:$C$16,2,FALSE))</f>
        <v/>
      </c>
      <c r="I79" s="63"/>
      <c r="J79" s="222" t="str">
        <f>IF(I79="","",IF(OR(C79=Functionality!$I$5,'Unit Calculation'!C79=Functionality!$H$5),VLOOKUP(I79,Functionality!$E$20:$F$26,2,FALSE),VLOOKUP(I79,Functionality!$B$20:$C$26,2,FALSE)))</f>
        <v/>
      </c>
      <c r="K79" s="63"/>
      <c r="L79" s="222" t="str">
        <f>IF(K79="","",VLOOKUP(K79,Functionality!$B$30:$C$32,2,FALSE))</f>
        <v/>
      </c>
      <c r="M79" s="63"/>
      <c r="N79" s="71" t="str">
        <f>IF(M79="","",VLOOKUP(M79,Functionality!$B$36:$C$38,2,FALSE))</f>
        <v/>
      </c>
      <c r="O79" s="164" t="str">
        <f>IF(OR(F79="",G79="",I79="",K79="",M79=""),"TBC",IF(OR(C79=Functionality!$H$3,(C79=Functionality!$I$3)),SUM(F79*H79*J79*L79*N79),"-"))</f>
        <v>TBC</v>
      </c>
      <c r="P79" s="164" t="str">
        <f>IF(OR(F79="",G79="",I79="",K79="",M79=""),"TBC",IF(OR(C79=Functionality!$H$4,(C79=Functionality!$I$4)),SUM(F79*H79*J79*L79*N79),"-"))</f>
        <v>TBC</v>
      </c>
      <c r="Q79" s="164" t="str">
        <f>IF(OR(F79="",G79="",I79="",K79="",M79=""),"TBC",IF(OR(C79=Functionality!$H$5,(C79=Functionality!$I$5)),SUM(F79*H79*J79*L79*N79),"-"))</f>
        <v>TBC</v>
      </c>
      <c r="R79" s="67"/>
      <c r="S79" s="158"/>
      <c r="T79" s="159" t="str">
        <f t="shared" si="26"/>
        <v/>
      </c>
      <c r="U79" s="164" t="str">
        <f t="shared" si="18"/>
        <v>TBC</v>
      </c>
      <c r="V79" s="164" t="str">
        <f>IF(O79="TBC","TBC",IF(T79="","TBC",IF(OR(C79=Functionality!$H$3,(C79=Functionality!$I$3)),SUM(T79*H79*J79*L79*N79),"-")))</f>
        <v>TBC</v>
      </c>
      <c r="W79" s="164" t="str">
        <f>IF(O79="TBC","TBC",IF(T79="","TBC",IF(OR(C79=Functionality!$H$3,(C79=Functionality!$I$3)),SUM(U79*H79*J79*L79*N79),"-")))</f>
        <v>TBC</v>
      </c>
      <c r="X79" s="164" t="str">
        <f>IF(P79="TBC","TBC",IF(T79="","TBC",IF(OR(C79=Functionality!$H$4,(C79=Functionality!$I$4)),SUM(T79*H79*J79*L79*N79),"-")))</f>
        <v>TBC</v>
      </c>
      <c r="Y79" s="164" t="str">
        <f>IF(P79="TBC","TBC",IF(T79="","TBC",IF(OR(C79=Functionality!$H$4,(C79=Functionality!$I$4)),SUM(U79*H79*J79*L79*N79),"-")))</f>
        <v>TBC</v>
      </c>
      <c r="Z79" s="164" t="str">
        <f>IF(Q79="TBC","TBC",IF(T79="","TBC",IF(OR(C79=Functionality!$H$5,(C79=Functionality!$I$5)),SUM(T79*H79*J79*L79*N79),"-")))</f>
        <v>TBC</v>
      </c>
      <c r="AA79" s="164" t="str">
        <f>IF(Q79="TBC","TBC",IF(T79="","TBC",IF(OR(C79=Functionality!$H$5,(C79=Functionality!$I$5)),SUM(U79*H79*J79*L79*N79),"-")))</f>
        <v>TBC</v>
      </c>
      <c r="AB79" s="67"/>
      <c r="AC79" s="92"/>
      <c r="AD79" s="92"/>
      <c r="AE79" s="158"/>
      <c r="AF79" s="159" t="str">
        <f t="shared" si="27"/>
        <v/>
      </c>
      <c r="AG79" s="62" t="str">
        <f>IF(AD79="","",VLOOKUP(AD79,'Habitat Matrix'!$B$2:$D$261,2,FALSE))</f>
        <v/>
      </c>
      <c r="AH79" s="71" t="str">
        <f>IF(AG79="","",VLOOKUP(AG79,Functionality!$B$11:$C$16,2,FALSE))</f>
        <v/>
      </c>
      <c r="AI79" s="63"/>
      <c r="AJ79" s="222" t="str">
        <f>IF(AI79="","",IF(OR(C79=Functionality!$I$5,'Unit Calculation'!C79=Functionality!$H$5),VLOOKUP(AI79,Functionality!$E$20:$F$26,2,FALSE),VLOOKUP(AI79,Functionality!$B$20:$C$26,2,FALSE)))</f>
        <v/>
      </c>
      <c r="AK79" s="63"/>
      <c r="AL79" s="222" t="str">
        <f>IF(AK79="","",VLOOKUP(AK79,Functionality!$B$30:$C$32,2,FALSE))</f>
        <v/>
      </c>
      <c r="AM79" s="63"/>
      <c r="AN79" s="222" t="str">
        <f>IF(AM79="","",VLOOKUP(AM79,Functionality!$B$36:$C$38,2,FALSE))</f>
        <v/>
      </c>
      <c r="AO79" s="223" t="str">
        <f>IF(OR(AF79="",AG79="",AI79="",AK79="",AM79=""),"TBC",IF(OR(C79=Functionality!$H$3,(C79=Functionality!$I$3)),SUM(AF79*AH79*AJ79*AL79*AN79),"-"))</f>
        <v>TBC</v>
      </c>
      <c r="AP79" s="223" t="str">
        <f>IF(OR(AF79="",AG79="",AI79="",AK79="",AM79=""),"TBC",IF(OR(C79=Functionality!$H$4,(C79=Functionality!$I$4)),SUM(AF79*AH79*AJ79*AL79*AN79),"-"))</f>
        <v>TBC</v>
      </c>
      <c r="AQ79" s="223" t="str">
        <f>IF(OR(AF79="",AG79="",AI79="",AK79="",AM79=""),"TBC",IF(OR(C79=Functionality!$H$5,(C79=Functionality!$I$5)),SUM(AF79*AH79*AJ79*AL79*AN79),"-"))</f>
        <v>TBC</v>
      </c>
      <c r="AR79" s="63"/>
      <c r="AS79" s="222" t="str">
        <f>IF(AR79="","",VLOOKUP(AR79,Table14[],2,FALSE))</f>
        <v/>
      </c>
      <c r="AT79" s="63"/>
      <c r="AU79" s="222" t="str">
        <f>IF(AT79="","",VLOOKUP(AT79,Table16[],2,FALSE))</f>
        <v/>
      </c>
      <c r="AV79" s="63"/>
      <c r="AW79" s="71" t="str">
        <f>IF('Project Details'!$E$15=Functionality!$C$4,1,IF(AV79="","",VLOOKUP(AV79,Table15[],2,FALSE)))</f>
        <v/>
      </c>
      <c r="AX79" s="164" t="str">
        <f t="shared" si="31"/>
        <v>TBC</v>
      </c>
      <c r="AY79" s="164" t="str">
        <f t="shared" si="32"/>
        <v>TBC</v>
      </c>
      <c r="AZ79" s="164" t="str">
        <f t="shared" si="33"/>
        <v>TBC</v>
      </c>
      <c r="BA79" s="164" t="str">
        <f t="shared" si="28"/>
        <v>TBC</v>
      </c>
      <c r="BB79" s="164" t="str">
        <f t="shared" si="29"/>
        <v>TBC</v>
      </c>
      <c r="BC79" s="164" t="str">
        <f t="shared" si="30"/>
        <v>TBC</v>
      </c>
      <c r="BD79" s="175" t="s">
        <v>88</v>
      </c>
      <c r="BE79" s="175" t="s">
        <v>88</v>
      </c>
      <c r="BF79" s="175" t="s">
        <v>88</v>
      </c>
      <c r="BG79" s="164" t="str">
        <f>IF(OR(AX79="-"),"-",IF($AC79=Functionality!$K$4,AX79,IF($AC79=Functionality!$K$3,BA79,IF(AC79=Functionality!$K$5,BD79,"TBC"))))</f>
        <v>TBC</v>
      </c>
      <c r="BH79" s="164" t="str">
        <f>IF(OR(AY79="-"),"-",IF($AC79=Functionality!$K$4,AY79,IF($AC79=Functionality!$K$3,BB79,IF(AD79=Functionality!$K$5,BE79,"TBC"))))</f>
        <v>TBC</v>
      </c>
      <c r="BI79" s="164" t="str">
        <f>IF(OR(AZ79="-"),"-",IF($AC79=Functionality!$K$4,AZ79,IF($AC79=Functionality!$K$3,BC79,IF(AE79=Functionality!$K$5,BF79,"TBC"))))</f>
        <v>TBC</v>
      </c>
      <c r="BJ79" s="173"/>
      <c r="BK79" s="164" t="str">
        <f t="shared" si="19"/>
        <v>TBC</v>
      </c>
      <c r="BL79" s="164" t="str">
        <f t="shared" si="20"/>
        <v>TBC</v>
      </c>
      <c r="BM79" s="164" t="str">
        <f t="shared" si="21"/>
        <v>TBC</v>
      </c>
      <c r="BN79" s="176"/>
      <c r="BO79" s="164" t="str">
        <f t="shared" si="22"/>
        <v>TBC</v>
      </c>
      <c r="BP79" s="164" t="str">
        <f t="shared" si="23"/>
        <v>TBC</v>
      </c>
      <c r="BQ79" s="164" t="str">
        <f t="shared" si="24"/>
        <v>TBC</v>
      </c>
      <c r="BR79" s="67"/>
      <c r="BS79" s="91"/>
      <c r="BT79" s="9"/>
    </row>
    <row r="80" spans="2:72" ht="30" customHeight="1" x14ac:dyDescent="0.5">
      <c r="B80" s="89">
        <v>69</v>
      </c>
      <c r="C80" s="92"/>
      <c r="D80" s="92"/>
      <c r="E80" s="158"/>
      <c r="F80" s="159" t="str">
        <f t="shared" si="25"/>
        <v/>
      </c>
      <c r="G80" s="62" t="str">
        <f>IF(D80="","",VLOOKUP(D80,'Habitat Matrix'!$B$2:$D$261,2,FALSE))</f>
        <v/>
      </c>
      <c r="H80" s="71" t="str">
        <f>IF(G80="","",VLOOKUP(G80,Functionality!$B$11:$C$16,2,FALSE))</f>
        <v/>
      </c>
      <c r="I80" s="63"/>
      <c r="J80" s="222" t="str">
        <f>IF(I80="","",IF(OR(C80=Functionality!$I$5,'Unit Calculation'!C80=Functionality!$H$5),VLOOKUP(I80,Functionality!$E$20:$F$26,2,FALSE),VLOOKUP(I80,Functionality!$B$20:$C$26,2,FALSE)))</f>
        <v/>
      </c>
      <c r="K80" s="63"/>
      <c r="L80" s="222" t="str">
        <f>IF(K80="","",VLOOKUP(K80,Functionality!$B$30:$C$32,2,FALSE))</f>
        <v/>
      </c>
      <c r="M80" s="63"/>
      <c r="N80" s="71" t="str">
        <f>IF(M80="","",VLOOKUP(M80,Functionality!$B$36:$C$38,2,FALSE))</f>
        <v/>
      </c>
      <c r="O80" s="164" t="str">
        <f>IF(OR(F80="",G80="",I80="",K80="",M80=""),"TBC",IF(OR(C80=Functionality!$H$3,(C80=Functionality!$I$3)),SUM(F80*H80*J80*L80*N80),"-"))</f>
        <v>TBC</v>
      </c>
      <c r="P80" s="164" t="str">
        <f>IF(OR(F80="",G80="",I80="",K80="",M80=""),"TBC",IF(OR(C80=Functionality!$H$4,(C80=Functionality!$I$4)),SUM(F80*H80*J80*L80*N80),"-"))</f>
        <v>TBC</v>
      </c>
      <c r="Q80" s="164" t="str">
        <f>IF(OR(F80="",G80="",I80="",K80="",M80=""),"TBC",IF(OR(C80=Functionality!$H$5,(C80=Functionality!$I$5)),SUM(F80*H80*J80*L80*N80),"-"))</f>
        <v>TBC</v>
      </c>
      <c r="R80" s="67"/>
      <c r="S80" s="158"/>
      <c r="T80" s="159" t="str">
        <f t="shared" si="26"/>
        <v/>
      </c>
      <c r="U80" s="164" t="str">
        <f t="shared" si="18"/>
        <v>TBC</v>
      </c>
      <c r="V80" s="164" t="str">
        <f>IF(O80="TBC","TBC",IF(T80="","TBC",IF(OR(C80=Functionality!$H$3,(C80=Functionality!$I$3)),SUM(T80*H80*J80*L80*N80),"-")))</f>
        <v>TBC</v>
      </c>
      <c r="W80" s="164" t="str">
        <f>IF(O80="TBC","TBC",IF(T80="","TBC",IF(OR(C80=Functionality!$H$3,(C80=Functionality!$I$3)),SUM(U80*H80*J80*L80*N80),"-")))</f>
        <v>TBC</v>
      </c>
      <c r="X80" s="164" t="str">
        <f>IF(P80="TBC","TBC",IF(T80="","TBC",IF(OR(C80=Functionality!$H$4,(C80=Functionality!$I$4)),SUM(T80*H80*J80*L80*N80),"-")))</f>
        <v>TBC</v>
      </c>
      <c r="Y80" s="164" t="str">
        <f>IF(P80="TBC","TBC",IF(T80="","TBC",IF(OR(C80=Functionality!$H$4,(C80=Functionality!$I$4)),SUM(U80*H80*J80*L80*N80),"-")))</f>
        <v>TBC</v>
      </c>
      <c r="Z80" s="164" t="str">
        <f>IF(Q80="TBC","TBC",IF(T80="","TBC",IF(OR(C80=Functionality!$H$5,(C80=Functionality!$I$5)),SUM(T80*H80*J80*L80*N80),"-")))</f>
        <v>TBC</v>
      </c>
      <c r="AA80" s="164" t="str">
        <f>IF(Q80="TBC","TBC",IF(T80="","TBC",IF(OR(C80=Functionality!$H$5,(C80=Functionality!$I$5)),SUM(U80*H80*J80*L80*N80),"-")))</f>
        <v>TBC</v>
      </c>
      <c r="AB80" s="67"/>
      <c r="AC80" s="92"/>
      <c r="AD80" s="92"/>
      <c r="AE80" s="158"/>
      <c r="AF80" s="159" t="str">
        <f t="shared" si="27"/>
        <v/>
      </c>
      <c r="AG80" s="62" t="str">
        <f>IF(AD80="","",VLOOKUP(AD80,'Habitat Matrix'!$B$2:$D$261,2,FALSE))</f>
        <v/>
      </c>
      <c r="AH80" s="71" t="str">
        <f>IF(AG80="","",VLOOKUP(AG80,Functionality!$B$11:$C$16,2,FALSE))</f>
        <v/>
      </c>
      <c r="AI80" s="63"/>
      <c r="AJ80" s="222" t="str">
        <f>IF(AI80="","",IF(OR(C80=Functionality!$I$5,'Unit Calculation'!C80=Functionality!$H$5),VLOOKUP(AI80,Functionality!$E$20:$F$26,2,FALSE),VLOOKUP(AI80,Functionality!$B$20:$C$26,2,FALSE)))</f>
        <v/>
      </c>
      <c r="AK80" s="63"/>
      <c r="AL80" s="222" t="str">
        <f>IF(AK80="","",VLOOKUP(AK80,Functionality!$B$30:$C$32,2,FALSE))</f>
        <v/>
      </c>
      <c r="AM80" s="63"/>
      <c r="AN80" s="222" t="str">
        <f>IF(AM80="","",VLOOKUP(AM80,Functionality!$B$36:$C$38,2,FALSE))</f>
        <v/>
      </c>
      <c r="AO80" s="223" t="str">
        <f>IF(OR(AF80="",AG80="",AI80="",AK80="",AM80=""),"TBC",IF(OR(C80=Functionality!$H$3,(C80=Functionality!$I$3)),SUM(AF80*AH80*AJ80*AL80*AN80),"-"))</f>
        <v>TBC</v>
      </c>
      <c r="AP80" s="223" t="str">
        <f>IF(OR(AF80="",AG80="",AI80="",AK80="",AM80=""),"TBC",IF(OR(C80=Functionality!$H$4,(C80=Functionality!$I$4)),SUM(AF80*AH80*AJ80*AL80*AN80),"-"))</f>
        <v>TBC</v>
      </c>
      <c r="AQ80" s="223" t="str">
        <f>IF(OR(AF80="",AG80="",AI80="",AK80="",AM80=""),"TBC",IF(OR(C80=Functionality!$H$5,(C80=Functionality!$I$5)),SUM(AF80*AH80*AJ80*AL80*AN80),"-"))</f>
        <v>TBC</v>
      </c>
      <c r="AR80" s="63"/>
      <c r="AS80" s="222" t="str">
        <f>IF(AR80="","",VLOOKUP(AR80,Table14[],2,FALSE))</f>
        <v/>
      </c>
      <c r="AT80" s="63"/>
      <c r="AU80" s="222" t="str">
        <f>IF(AT80="","",VLOOKUP(AT80,Table16[],2,FALSE))</f>
        <v/>
      </c>
      <c r="AV80" s="63"/>
      <c r="AW80" s="71" t="str">
        <f>IF('Project Details'!$E$15=Functionality!$C$4,1,IF(AV80="","",VLOOKUP(AV80,Table15[],2,FALSE)))</f>
        <v/>
      </c>
      <c r="AX80" s="164" t="str">
        <f t="shared" si="31"/>
        <v>TBC</v>
      </c>
      <c r="AY80" s="164" t="str">
        <f t="shared" si="32"/>
        <v>TBC</v>
      </c>
      <c r="AZ80" s="164" t="str">
        <f t="shared" si="33"/>
        <v>TBC</v>
      </c>
      <c r="BA80" s="164" t="str">
        <f t="shared" si="28"/>
        <v>TBC</v>
      </c>
      <c r="BB80" s="164" t="str">
        <f t="shared" si="29"/>
        <v>TBC</v>
      </c>
      <c r="BC80" s="164" t="str">
        <f t="shared" si="30"/>
        <v>TBC</v>
      </c>
      <c r="BD80" s="175" t="s">
        <v>88</v>
      </c>
      <c r="BE80" s="175" t="s">
        <v>88</v>
      </c>
      <c r="BF80" s="175" t="s">
        <v>88</v>
      </c>
      <c r="BG80" s="164" t="str">
        <f>IF(OR(AX80="-"),"-",IF($AC80=Functionality!$K$4,AX80,IF($AC80=Functionality!$K$3,BA80,IF(AC80=Functionality!$K$5,BD80,"TBC"))))</f>
        <v>TBC</v>
      </c>
      <c r="BH80" s="164" t="str">
        <f>IF(OR(AY80="-"),"-",IF($AC80=Functionality!$K$4,AY80,IF($AC80=Functionality!$K$3,BB80,IF(AD80=Functionality!$K$5,BE80,"TBC"))))</f>
        <v>TBC</v>
      </c>
      <c r="BI80" s="164" t="str">
        <f>IF(OR(AZ80="-"),"-",IF($AC80=Functionality!$K$4,AZ80,IF($AC80=Functionality!$K$3,BC80,IF(AE80=Functionality!$K$5,BF80,"TBC"))))</f>
        <v>TBC</v>
      </c>
      <c r="BJ80" s="173"/>
      <c r="BK80" s="164" t="str">
        <f t="shared" si="19"/>
        <v>TBC</v>
      </c>
      <c r="BL80" s="164" t="str">
        <f t="shared" si="20"/>
        <v>TBC</v>
      </c>
      <c r="BM80" s="164" t="str">
        <f t="shared" si="21"/>
        <v>TBC</v>
      </c>
      <c r="BN80" s="176"/>
      <c r="BO80" s="164" t="str">
        <f t="shared" si="22"/>
        <v>TBC</v>
      </c>
      <c r="BP80" s="164" t="str">
        <f t="shared" si="23"/>
        <v>TBC</v>
      </c>
      <c r="BQ80" s="164" t="str">
        <f t="shared" si="24"/>
        <v>TBC</v>
      </c>
      <c r="BR80" s="67"/>
      <c r="BS80" s="91"/>
      <c r="BT80" s="9"/>
    </row>
    <row r="81" spans="2:72" ht="30" customHeight="1" x14ac:dyDescent="0.5">
      <c r="B81" s="89">
        <v>70</v>
      </c>
      <c r="C81" s="92"/>
      <c r="D81" s="92"/>
      <c r="E81" s="158"/>
      <c r="F81" s="159" t="str">
        <f t="shared" si="25"/>
        <v/>
      </c>
      <c r="G81" s="62" t="str">
        <f>IF(D81="","",VLOOKUP(D81,'Habitat Matrix'!$B$2:$D$261,2,FALSE))</f>
        <v/>
      </c>
      <c r="H81" s="71" t="str">
        <f>IF(G81="","",VLOOKUP(G81,Functionality!$B$11:$C$16,2,FALSE))</f>
        <v/>
      </c>
      <c r="I81" s="63"/>
      <c r="J81" s="222" t="str">
        <f>IF(I81="","",IF(OR(C81=Functionality!$I$5,'Unit Calculation'!C81=Functionality!$H$5),VLOOKUP(I81,Functionality!$E$20:$F$26,2,FALSE),VLOOKUP(I81,Functionality!$B$20:$C$26,2,FALSE)))</f>
        <v/>
      </c>
      <c r="K81" s="63"/>
      <c r="L81" s="222" t="str">
        <f>IF(K81="","",VLOOKUP(K81,Functionality!$B$30:$C$32,2,FALSE))</f>
        <v/>
      </c>
      <c r="M81" s="63"/>
      <c r="N81" s="71" t="str">
        <f>IF(M81="","",VLOOKUP(M81,Functionality!$B$36:$C$38,2,FALSE))</f>
        <v/>
      </c>
      <c r="O81" s="164" t="str">
        <f>IF(OR(F81="",G81="",I81="",K81="",M81=""),"TBC",IF(OR(C81=Functionality!$H$3,(C81=Functionality!$I$3)),SUM(F81*H81*J81*L81*N81),"-"))</f>
        <v>TBC</v>
      </c>
      <c r="P81" s="164" t="str">
        <f>IF(OR(F81="",G81="",I81="",K81="",M81=""),"TBC",IF(OR(C81=Functionality!$H$4,(C81=Functionality!$I$4)),SUM(F81*H81*J81*L81*N81),"-"))</f>
        <v>TBC</v>
      </c>
      <c r="Q81" s="164" t="str">
        <f>IF(OR(F81="",G81="",I81="",K81="",M81=""),"TBC",IF(OR(C81=Functionality!$H$5,(C81=Functionality!$I$5)),SUM(F81*H81*J81*L81*N81),"-"))</f>
        <v>TBC</v>
      </c>
      <c r="R81" s="67"/>
      <c r="S81" s="158"/>
      <c r="T81" s="159" t="str">
        <f t="shared" si="26"/>
        <v/>
      </c>
      <c r="U81" s="164" t="str">
        <f t="shared" si="18"/>
        <v>TBC</v>
      </c>
      <c r="V81" s="164" t="str">
        <f>IF(O81="TBC","TBC",IF(T81="","TBC",IF(OR(C81=Functionality!$H$3,(C81=Functionality!$I$3)),SUM(T81*H81*J81*L81*N81),"-")))</f>
        <v>TBC</v>
      </c>
      <c r="W81" s="164" t="str">
        <f>IF(O81="TBC","TBC",IF(T81="","TBC",IF(OR(C81=Functionality!$H$3,(C81=Functionality!$I$3)),SUM(U81*H81*J81*L81*N81),"-")))</f>
        <v>TBC</v>
      </c>
      <c r="X81" s="164" t="str">
        <f>IF(P81="TBC","TBC",IF(T81="","TBC",IF(OR(C81=Functionality!$H$4,(C81=Functionality!$I$4)),SUM(T81*H81*J81*L81*N81),"-")))</f>
        <v>TBC</v>
      </c>
      <c r="Y81" s="164" t="str">
        <f>IF(P81="TBC","TBC",IF(T81="","TBC",IF(OR(C81=Functionality!$H$4,(C81=Functionality!$I$4)),SUM(U81*H81*J81*L81*N81),"-")))</f>
        <v>TBC</v>
      </c>
      <c r="Z81" s="164" t="str">
        <f>IF(Q81="TBC","TBC",IF(T81="","TBC",IF(OR(C81=Functionality!$H$5,(C81=Functionality!$I$5)),SUM(T81*H81*J81*L81*N81),"-")))</f>
        <v>TBC</v>
      </c>
      <c r="AA81" s="164" t="str">
        <f>IF(Q81="TBC","TBC",IF(T81="","TBC",IF(OR(C81=Functionality!$H$5,(C81=Functionality!$I$5)),SUM(U81*H81*J81*L81*N81),"-")))</f>
        <v>TBC</v>
      </c>
      <c r="AB81" s="67"/>
      <c r="AC81" s="92"/>
      <c r="AD81" s="92"/>
      <c r="AE81" s="158"/>
      <c r="AF81" s="159" t="str">
        <f t="shared" si="27"/>
        <v/>
      </c>
      <c r="AG81" s="62" t="str">
        <f>IF(AD81="","",VLOOKUP(AD81,'Habitat Matrix'!$B$2:$D$261,2,FALSE))</f>
        <v/>
      </c>
      <c r="AH81" s="71" t="str">
        <f>IF(AG81="","",VLOOKUP(AG81,Functionality!$B$11:$C$16,2,FALSE))</f>
        <v/>
      </c>
      <c r="AI81" s="63"/>
      <c r="AJ81" s="222" t="str">
        <f>IF(AI81="","",IF(OR(C81=Functionality!$I$5,'Unit Calculation'!C81=Functionality!$H$5),VLOOKUP(AI81,Functionality!$E$20:$F$26,2,FALSE),VLOOKUP(AI81,Functionality!$B$20:$C$26,2,FALSE)))</f>
        <v/>
      </c>
      <c r="AK81" s="63"/>
      <c r="AL81" s="222" t="str">
        <f>IF(AK81="","",VLOOKUP(AK81,Functionality!$B$30:$C$32,2,FALSE))</f>
        <v/>
      </c>
      <c r="AM81" s="63"/>
      <c r="AN81" s="222" t="str">
        <f>IF(AM81="","",VLOOKUP(AM81,Functionality!$B$36:$C$38,2,FALSE))</f>
        <v/>
      </c>
      <c r="AO81" s="223" t="str">
        <f>IF(OR(AF81="",AG81="",AI81="",AK81="",AM81=""),"TBC",IF(OR(C81=Functionality!$H$3,(C81=Functionality!$I$3)),SUM(AF81*AH81*AJ81*AL81*AN81),"-"))</f>
        <v>TBC</v>
      </c>
      <c r="AP81" s="223" t="str">
        <f>IF(OR(AF81="",AG81="",AI81="",AK81="",AM81=""),"TBC",IF(OR(C81=Functionality!$H$4,(C81=Functionality!$I$4)),SUM(AF81*AH81*AJ81*AL81*AN81),"-"))</f>
        <v>TBC</v>
      </c>
      <c r="AQ81" s="223" t="str">
        <f>IF(OR(AF81="",AG81="",AI81="",AK81="",AM81=""),"TBC",IF(OR(C81=Functionality!$H$5,(C81=Functionality!$I$5)),SUM(AF81*AH81*AJ81*AL81*AN81),"-"))</f>
        <v>TBC</v>
      </c>
      <c r="AR81" s="63"/>
      <c r="AS81" s="222" t="str">
        <f>IF(AR81="","",VLOOKUP(AR81,Table14[],2,FALSE))</f>
        <v/>
      </c>
      <c r="AT81" s="63"/>
      <c r="AU81" s="222" t="str">
        <f>IF(AT81="","",VLOOKUP(AT81,Table16[],2,FALSE))</f>
        <v/>
      </c>
      <c r="AV81" s="63"/>
      <c r="AW81" s="71" t="str">
        <f>IF('Project Details'!$E$15=Functionality!$C$4,1,IF(AV81="","",VLOOKUP(AV81,Table15[],2,FALSE)))</f>
        <v/>
      </c>
      <c r="AX81" s="164" t="str">
        <f t="shared" si="31"/>
        <v>TBC</v>
      </c>
      <c r="AY81" s="164" t="str">
        <f t="shared" si="32"/>
        <v>TBC</v>
      </c>
      <c r="AZ81" s="164" t="str">
        <f t="shared" si="33"/>
        <v>TBC</v>
      </c>
      <c r="BA81" s="164" t="str">
        <f t="shared" si="28"/>
        <v>TBC</v>
      </c>
      <c r="BB81" s="164" t="str">
        <f t="shared" si="29"/>
        <v>TBC</v>
      </c>
      <c r="BC81" s="164" t="str">
        <f t="shared" si="30"/>
        <v>TBC</v>
      </c>
      <c r="BD81" s="175" t="s">
        <v>88</v>
      </c>
      <c r="BE81" s="175" t="s">
        <v>88</v>
      </c>
      <c r="BF81" s="175" t="s">
        <v>88</v>
      </c>
      <c r="BG81" s="164" t="str">
        <f>IF(OR(AX81="-"),"-",IF($AC81=Functionality!$K$4,AX81,IF($AC81=Functionality!$K$3,BA81,IF(AC81=Functionality!$K$5,BD81,"TBC"))))</f>
        <v>TBC</v>
      </c>
      <c r="BH81" s="164" t="str">
        <f>IF(OR(AY81="-"),"-",IF($AC81=Functionality!$K$4,AY81,IF($AC81=Functionality!$K$3,BB81,IF(AD81=Functionality!$K$5,BE81,"TBC"))))</f>
        <v>TBC</v>
      </c>
      <c r="BI81" s="164" t="str">
        <f>IF(OR(AZ81="-"),"-",IF($AC81=Functionality!$K$4,AZ81,IF($AC81=Functionality!$K$3,BC81,IF(AE81=Functionality!$K$5,BF81,"TBC"))))</f>
        <v>TBC</v>
      </c>
      <c r="BJ81" s="173"/>
      <c r="BK81" s="164" t="str">
        <f t="shared" si="19"/>
        <v>TBC</v>
      </c>
      <c r="BL81" s="164" t="str">
        <f t="shared" si="20"/>
        <v>TBC</v>
      </c>
      <c r="BM81" s="164" t="str">
        <f t="shared" si="21"/>
        <v>TBC</v>
      </c>
      <c r="BN81" s="176"/>
      <c r="BO81" s="164" t="str">
        <f t="shared" si="22"/>
        <v>TBC</v>
      </c>
      <c r="BP81" s="164" t="str">
        <f t="shared" si="23"/>
        <v>TBC</v>
      </c>
      <c r="BQ81" s="164" t="str">
        <f t="shared" si="24"/>
        <v>TBC</v>
      </c>
      <c r="BR81" s="67"/>
      <c r="BS81" s="91"/>
      <c r="BT81" s="9"/>
    </row>
    <row r="82" spans="2:72" ht="30" customHeight="1" x14ac:dyDescent="0.5">
      <c r="B82" s="89">
        <v>71</v>
      </c>
      <c r="C82" s="92"/>
      <c r="D82" s="92"/>
      <c r="E82" s="158"/>
      <c r="F82" s="159" t="str">
        <f t="shared" si="25"/>
        <v/>
      </c>
      <c r="G82" s="62" t="str">
        <f>IF(D82="","",VLOOKUP(D82,'Habitat Matrix'!$B$2:$D$261,2,FALSE))</f>
        <v/>
      </c>
      <c r="H82" s="71" t="str">
        <f>IF(G82="","",VLOOKUP(G82,Functionality!$B$11:$C$16,2,FALSE))</f>
        <v/>
      </c>
      <c r="I82" s="63"/>
      <c r="J82" s="222" t="str">
        <f>IF(I82="","",IF(OR(C82=Functionality!$I$5,'Unit Calculation'!C82=Functionality!$H$5),VLOOKUP(I82,Functionality!$E$20:$F$26,2,FALSE),VLOOKUP(I82,Functionality!$B$20:$C$26,2,FALSE)))</f>
        <v/>
      </c>
      <c r="K82" s="63"/>
      <c r="L82" s="222" t="str">
        <f>IF(K82="","",VLOOKUP(K82,Functionality!$B$30:$C$32,2,FALSE))</f>
        <v/>
      </c>
      <c r="M82" s="63"/>
      <c r="N82" s="71" t="str">
        <f>IF(M82="","",VLOOKUP(M82,Functionality!$B$36:$C$38,2,FALSE))</f>
        <v/>
      </c>
      <c r="O82" s="164" t="str">
        <f>IF(OR(F82="",G82="",I82="",K82="",M82=""),"TBC",IF(OR(C82=Functionality!$H$3,(C82=Functionality!$I$3)),SUM(F82*H82*J82*L82*N82),"-"))</f>
        <v>TBC</v>
      </c>
      <c r="P82" s="164" t="str">
        <f>IF(OR(F82="",G82="",I82="",K82="",M82=""),"TBC",IF(OR(C82=Functionality!$H$4,(C82=Functionality!$I$4)),SUM(F82*H82*J82*L82*N82),"-"))</f>
        <v>TBC</v>
      </c>
      <c r="Q82" s="164" t="str">
        <f>IF(OR(F82="",G82="",I82="",K82="",M82=""),"TBC",IF(OR(C82=Functionality!$H$5,(C82=Functionality!$I$5)),SUM(F82*H82*J82*L82*N82),"-"))</f>
        <v>TBC</v>
      </c>
      <c r="R82" s="67"/>
      <c r="S82" s="158"/>
      <c r="T82" s="159" t="str">
        <f t="shared" si="26"/>
        <v/>
      </c>
      <c r="U82" s="164" t="str">
        <f t="shared" si="18"/>
        <v>TBC</v>
      </c>
      <c r="V82" s="164" t="str">
        <f>IF(O82="TBC","TBC",IF(T82="","TBC",IF(OR(C82=Functionality!$H$3,(C82=Functionality!$I$3)),SUM(T82*H82*J82*L82*N82),"-")))</f>
        <v>TBC</v>
      </c>
      <c r="W82" s="164" t="str">
        <f>IF(O82="TBC","TBC",IF(T82="","TBC",IF(OR(C82=Functionality!$H$3,(C82=Functionality!$I$3)),SUM(U82*H82*J82*L82*N82),"-")))</f>
        <v>TBC</v>
      </c>
      <c r="X82" s="164" t="str">
        <f>IF(P82="TBC","TBC",IF(T82="","TBC",IF(OR(C82=Functionality!$H$4,(C82=Functionality!$I$4)),SUM(T82*H82*J82*L82*N82),"-")))</f>
        <v>TBC</v>
      </c>
      <c r="Y82" s="164" t="str">
        <f>IF(P82="TBC","TBC",IF(T82="","TBC",IF(OR(C82=Functionality!$H$4,(C82=Functionality!$I$4)),SUM(U82*H82*J82*L82*N82),"-")))</f>
        <v>TBC</v>
      </c>
      <c r="Z82" s="164" t="str">
        <f>IF(Q82="TBC","TBC",IF(T82="","TBC",IF(OR(C82=Functionality!$H$5,(C82=Functionality!$I$5)),SUM(T82*H82*J82*L82*N82),"-")))</f>
        <v>TBC</v>
      </c>
      <c r="AA82" s="164" t="str">
        <f>IF(Q82="TBC","TBC",IF(T82="","TBC",IF(OR(C82=Functionality!$H$5,(C82=Functionality!$I$5)),SUM(U82*H82*J82*L82*N82),"-")))</f>
        <v>TBC</v>
      </c>
      <c r="AB82" s="67"/>
      <c r="AC82" s="92"/>
      <c r="AD82" s="92"/>
      <c r="AE82" s="158"/>
      <c r="AF82" s="159" t="str">
        <f t="shared" si="27"/>
        <v/>
      </c>
      <c r="AG82" s="62" t="str">
        <f>IF(AD82="","",VLOOKUP(AD82,'Habitat Matrix'!$B$2:$D$261,2,FALSE))</f>
        <v/>
      </c>
      <c r="AH82" s="71" t="str">
        <f>IF(AG82="","",VLOOKUP(AG82,Functionality!$B$11:$C$16,2,FALSE))</f>
        <v/>
      </c>
      <c r="AI82" s="63"/>
      <c r="AJ82" s="222" t="str">
        <f>IF(AI82="","",IF(OR(C82=Functionality!$I$5,'Unit Calculation'!C82=Functionality!$H$5),VLOOKUP(AI82,Functionality!$E$20:$F$26,2,FALSE),VLOOKUP(AI82,Functionality!$B$20:$C$26,2,FALSE)))</f>
        <v/>
      </c>
      <c r="AK82" s="63"/>
      <c r="AL82" s="222" t="str">
        <f>IF(AK82="","",VLOOKUP(AK82,Functionality!$B$30:$C$32,2,FALSE))</f>
        <v/>
      </c>
      <c r="AM82" s="63"/>
      <c r="AN82" s="222" t="str">
        <f>IF(AM82="","",VLOOKUP(AM82,Functionality!$B$36:$C$38,2,FALSE))</f>
        <v/>
      </c>
      <c r="AO82" s="223" t="str">
        <f>IF(OR(AF82="",AG82="",AI82="",AK82="",AM82=""),"TBC",IF(OR(C82=Functionality!$H$3,(C82=Functionality!$I$3)),SUM(AF82*AH82*AJ82*AL82*AN82),"-"))</f>
        <v>TBC</v>
      </c>
      <c r="AP82" s="223" t="str">
        <f>IF(OR(AF82="",AG82="",AI82="",AK82="",AM82=""),"TBC",IF(OR(C82=Functionality!$H$4,(C82=Functionality!$I$4)),SUM(AF82*AH82*AJ82*AL82*AN82),"-"))</f>
        <v>TBC</v>
      </c>
      <c r="AQ82" s="223" t="str">
        <f>IF(OR(AF82="",AG82="",AI82="",AK82="",AM82=""),"TBC",IF(OR(C82=Functionality!$H$5,(C82=Functionality!$I$5)),SUM(AF82*AH82*AJ82*AL82*AN82),"-"))</f>
        <v>TBC</v>
      </c>
      <c r="AR82" s="63"/>
      <c r="AS82" s="222" t="str">
        <f>IF(AR82="","",VLOOKUP(AR82,Table14[],2,FALSE))</f>
        <v/>
      </c>
      <c r="AT82" s="63"/>
      <c r="AU82" s="222" t="str">
        <f>IF(AT82="","",VLOOKUP(AT82,Table16[],2,FALSE))</f>
        <v/>
      </c>
      <c r="AV82" s="63"/>
      <c r="AW82" s="71" t="str">
        <f>IF('Project Details'!$E$15=Functionality!$C$4,1,IF(AV82="","",VLOOKUP(AV82,Table15[],2,FALSE)))</f>
        <v/>
      </c>
      <c r="AX82" s="164" t="str">
        <f t="shared" si="31"/>
        <v>TBC</v>
      </c>
      <c r="AY82" s="164" t="str">
        <f t="shared" si="32"/>
        <v>TBC</v>
      </c>
      <c r="AZ82" s="164" t="str">
        <f t="shared" si="33"/>
        <v>TBC</v>
      </c>
      <c r="BA82" s="164" t="str">
        <f t="shared" si="28"/>
        <v>TBC</v>
      </c>
      <c r="BB82" s="164" t="str">
        <f t="shared" si="29"/>
        <v>TBC</v>
      </c>
      <c r="BC82" s="164" t="str">
        <f t="shared" si="30"/>
        <v>TBC</v>
      </c>
      <c r="BD82" s="175" t="s">
        <v>88</v>
      </c>
      <c r="BE82" s="175" t="s">
        <v>88</v>
      </c>
      <c r="BF82" s="175" t="s">
        <v>88</v>
      </c>
      <c r="BG82" s="164" t="str">
        <f>IF(OR(AX82="-"),"-",IF($AC82=Functionality!$K$4,AX82,IF($AC82=Functionality!$K$3,BA82,IF(AC82=Functionality!$K$5,BD82,"TBC"))))</f>
        <v>TBC</v>
      </c>
      <c r="BH82" s="164" t="str">
        <f>IF(OR(AY82="-"),"-",IF($AC82=Functionality!$K$4,AY82,IF($AC82=Functionality!$K$3,BB82,IF(AD82=Functionality!$K$5,BE82,"TBC"))))</f>
        <v>TBC</v>
      </c>
      <c r="BI82" s="164" t="str">
        <f>IF(OR(AZ82="-"),"-",IF($AC82=Functionality!$K$4,AZ82,IF($AC82=Functionality!$K$3,BC82,IF(AE82=Functionality!$K$5,BF82,"TBC"))))</f>
        <v>TBC</v>
      </c>
      <c r="BJ82" s="173"/>
      <c r="BK82" s="164" t="str">
        <f t="shared" si="19"/>
        <v>TBC</v>
      </c>
      <c r="BL82" s="164" t="str">
        <f t="shared" si="20"/>
        <v>TBC</v>
      </c>
      <c r="BM82" s="164" t="str">
        <f t="shared" si="21"/>
        <v>TBC</v>
      </c>
      <c r="BN82" s="176"/>
      <c r="BO82" s="164" t="str">
        <f t="shared" si="22"/>
        <v>TBC</v>
      </c>
      <c r="BP82" s="164" t="str">
        <f t="shared" si="23"/>
        <v>TBC</v>
      </c>
      <c r="BQ82" s="164" t="str">
        <f t="shared" si="24"/>
        <v>TBC</v>
      </c>
      <c r="BR82" s="67"/>
      <c r="BS82" s="91"/>
      <c r="BT82" s="9"/>
    </row>
    <row r="83" spans="2:72" ht="30" customHeight="1" x14ac:dyDescent="0.5">
      <c r="B83" s="89">
        <v>72</v>
      </c>
      <c r="C83" s="92"/>
      <c r="D83" s="92"/>
      <c r="E83" s="158"/>
      <c r="F83" s="159" t="str">
        <f t="shared" si="25"/>
        <v/>
      </c>
      <c r="G83" s="62" t="str">
        <f>IF(D83="","",VLOOKUP(D83,'Habitat Matrix'!$B$2:$D$261,2,FALSE))</f>
        <v/>
      </c>
      <c r="H83" s="71" t="str">
        <f>IF(G83="","",VLOOKUP(G83,Functionality!$B$11:$C$16,2,FALSE))</f>
        <v/>
      </c>
      <c r="I83" s="63"/>
      <c r="J83" s="222" t="str">
        <f>IF(I83="","",IF(OR(C83=Functionality!$I$5,'Unit Calculation'!C83=Functionality!$H$5),VLOOKUP(I83,Functionality!$E$20:$F$26,2,FALSE),VLOOKUP(I83,Functionality!$B$20:$C$26,2,FALSE)))</f>
        <v/>
      </c>
      <c r="K83" s="63"/>
      <c r="L83" s="222" t="str">
        <f>IF(K83="","",VLOOKUP(K83,Functionality!$B$30:$C$32,2,FALSE))</f>
        <v/>
      </c>
      <c r="M83" s="63"/>
      <c r="N83" s="71" t="str">
        <f>IF(M83="","",VLOOKUP(M83,Functionality!$B$36:$C$38,2,FALSE))</f>
        <v/>
      </c>
      <c r="O83" s="164" t="str">
        <f>IF(OR(F83="",G83="",I83="",K83="",M83=""),"TBC",IF(OR(C83=Functionality!$H$3,(C83=Functionality!$I$3)),SUM(F83*H83*J83*L83*N83),"-"))</f>
        <v>TBC</v>
      </c>
      <c r="P83" s="164" t="str">
        <f>IF(OR(F83="",G83="",I83="",K83="",M83=""),"TBC",IF(OR(C83=Functionality!$H$4,(C83=Functionality!$I$4)),SUM(F83*H83*J83*L83*N83),"-"))</f>
        <v>TBC</v>
      </c>
      <c r="Q83" s="164" t="str">
        <f>IF(OR(F83="",G83="",I83="",K83="",M83=""),"TBC",IF(OR(C83=Functionality!$H$5,(C83=Functionality!$I$5)),SUM(F83*H83*J83*L83*N83),"-"))</f>
        <v>TBC</v>
      </c>
      <c r="R83" s="67"/>
      <c r="S83" s="158"/>
      <c r="T83" s="159" t="str">
        <f t="shared" si="26"/>
        <v/>
      </c>
      <c r="U83" s="164" t="str">
        <f t="shared" si="18"/>
        <v>TBC</v>
      </c>
      <c r="V83" s="164" t="str">
        <f>IF(O83="TBC","TBC",IF(T83="","TBC",IF(OR(C83=Functionality!$H$3,(C83=Functionality!$I$3)),SUM(T83*H83*J83*L83*N83),"-")))</f>
        <v>TBC</v>
      </c>
      <c r="W83" s="164" t="str">
        <f>IF(O83="TBC","TBC",IF(T83="","TBC",IF(OR(C83=Functionality!$H$3,(C83=Functionality!$I$3)),SUM(U83*H83*J83*L83*N83),"-")))</f>
        <v>TBC</v>
      </c>
      <c r="X83" s="164" t="str">
        <f>IF(P83="TBC","TBC",IF(T83="","TBC",IF(OR(C83=Functionality!$H$4,(C83=Functionality!$I$4)),SUM(T83*H83*J83*L83*N83),"-")))</f>
        <v>TBC</v>
      </c>
      <c r="Y83" s="164" t="str">
        <f>IF(P83="TBC","TBC",IF(T83="","TBC",IF(OR(C83=Functionality!$H$4,(C83=Functionality!$I$4)),SUM(U83*H83*J83*L83*N83),"-")))</f>
        <v>TBC</v>
      </c>
      <c r="Z83" s="164" t="str">
        <f>IF(Q83="TBC","TBC",IF(T83="","TBC",IF(OR(C83=Functionality!$H$5,(C83=Functionality!$I$5)),SUM(T83*H83*J83*L83*N83),"-")))</f>
        <v>TBC</v>
      </c>
      <c r="AA83" s="164" t="str">
        <f>IF(Q83="TBC","TBC",IF(T83="","TBC",IF(OR(C83=Functionality!$H$5,(C83=Functionality!$I$5)),SUM(U83*H83*J83*L83*N83),"-")))</f>
        <v>TBC</v>
      </c>
      <c r="AB83" s="67"/>
      <c r="AC83" s="92"/>
      <c r="AD83" s="92"/>
      <c r="AE83" s="158"/>
      <c r="AF83" s="159" t="str">
        <f t="shared" si="27"/>
        <v/>
      </c>
      <c r="AG83" s="62" t="str">
        <f>IF(AD83="","",VLOOKUP(AD83,'Habitat Matrix'!$B$2:$D$261,2,FALSE))</f>
        <v/>
      </c>
      <c r="AH83" s="71" t="str">
        <f>IF(AG83="","",VLOOKUP(AG83,Functionality!$B$11:$C$16,2,FALSE))</f>
        <v/>
      </c>
      <c r="AI83" s="63"/>
      <c r="AJ83" s="222" t="str">
        <f>IF(AI83="","",IF(OR(C83=Functionality!$I$5,'Unit Calculation'!C83=Functionality!$H$5),VLOOKUP(AI83,Functionality!$E$20:$F$26,2,FALSE),VLOOKUP(AI83,Functionality!$B$20:$C$26,2,FALSE)))</f>
        <v/>
      </c>
      <c r="AK83" s="63"/>
      <c r="AL83" s="222" t="str">
        <f>IF(AK83="","",VLOOKUP(AK83,Functionality!$B$30:$C$32,2,FALSE))</f>
        <v/>
      </c>
      <c r="AM83" s="63"/>
      <c r="AN83" s="222" t="str">
        <f>IF(AM83="","",VLOOKUP(AM83,Functionality!$B$36:$C$38,2,FALSE))</f>
        <v/>
      </c>
      <c r="AO83" s="223" t="str">
        <f>IF(OR(AF83="",AG83="",AI83="",AK83="",AM83=""),"TBC",IF(OR(C83=Functionality!$H$3,(C83=Functionality!$I$3)),SUM(AF83*AH83*AJ83*AL83*AN83),"-"))</f>
        <v>TBC</v>
      </c>
      <c r="AP83" s="223" t="str">
        <f>IF(OR(AF83="",AG83="",AI83="",AK83="",AM83=""),"TBC",IF(OR(C83=Functionality!$H$4,(C83=Functionality!$I$4)),SUM(AF83*AH83*AJ83*AL83*AN83),"-"))</f>
        <v>TBC</v>
      </c>
      <c r="AQ83" s="223" t="str">
        <f>IF(OR(AF83="",AG83="",AI83="",AK83="",AM83=""),"TBC",IF(OR(C83=Functionality!$H$5,(C83=Functionality!$I$5)),SUM(AF83*AH83*AJ83*AL83*AN83),"-"))</f>
        <v>TBC</v>
      </c>
      <c r="AR83" s="63"/>
      <c r="AS83" s="222" t="str">
        <f>IF(AR83="","",VLOOKUP(AR83,Table14[],2,FALSE))</f>
        <v/>
      </c>
      <c r="AT83" s="63"/>
      <c r="AU83" s="222" t="str">
        <f>IF(AT83="","",VLOOKUP(AT83,Table16[],2,FALSE))</f>
        <v/>
      </c>
      <c r="AV83" s="63"/>
      <c r="AW83" s="71" t="str">
        <f>IF('Project Details'!$E$15=Functionality!$C$4,1,IF(AV83="","",VLOOKUP(AV83,Table15[],2,FALSE)))</f>
        <v/>
      </c>
      <c r="AX83" s="164" t="str">
        <f t="shared" si="31"/>
        <v>TBC</v>
      </c>
      <c r="AY83" s="164" t="str">
        <f t="shared" si="32"/>
        <v>TBC</v>
      </c>
      <c r="AZ83" s="164" t="str">
        <f t="shared" si="33"/>
        <v>TBC</v>
      </c>
      <c r="BA83" s="164" t="str">
        <f t="shared" si="28"/>
        <v>TBC</v>
      </c>
      <c r="BB83" s="164" t="str">
        <f t="shared" si="29"/>
        <v>TBC</v>
      </c>
      <c r="BC83" s="164" t="str">
        <f t="shared" si="30"/>
        <v>TBC</v>
      </c>
      <c r="BD83" s="175" t="s">
        <v>88</v>
      </c>
      <c r="BE83" s="175" t="s">
        <v>88</v>
      </c>
      <c r="BF83" s="175" t="s">
        <v>88</v>
      </c>
      <c r="BG83" s="164" t="str">
        <f>IF(OR(AX83="-"),"-",IF($AC83=Functionality!$K$4,AX83,IF($AC83=Functionality!$K$3,BA83,IF(AC83=Functionality!$K$5,BD83,"TBC"))))</f>
        <v>TBC</v>
      </c>
      <c r="BH83" s="164" t="str">
        <f>IF(OR(AY83="-"),"-",IF($AC83=Functionality!$K$4,AY83,IF($AC83=Functionality!$K$3,BB83,IF(AD83=Functionality!$K$5,BE83,"TBC"))))</f>
        <v>TBC</v>
      </c>
      <c r="BI83" s="164" t="str">
        <f>IF(OR(AZ83="-"),"-",IF($AC83=Functionality!$K$4,AZ83,IF($AC83=Functionality!$K$3,BC83,IF(AE83=Functionality!$K$5,BF83,"TBC"))))</f>
        <v>TBC</v>
      </c>
      <c r="BJ83" s="173"/>
      <c r="BK83" s="164" t="str">
        <f t="shared" si="19"/>
        <v>TBC</v>
      </c>
      <c r="BL83" s="164" t="str">
        <f t="shared" si="20"/>
        <v>TBC</v>
      </c>
      <c r="BM83" s="164" t="str">
        <f t="shared" si="21"/>
        <v>TBC</v>
      </c>
      <c r="BN83" s="176"/>
      <c r="BO83" s="164" t="str">
        <f t="shared" si="22"/>
        <v>TBC</v>
      </c>
      <c r="BP83" s="164" t="str">
        <f t="shared" si="23"/>
        <v>TBC</v>
      </c>
      <c r="BQ83" s="164" t="str">
        <f t="shared" si="24"/>
        <v>TBC</v>
      </c>
      <c r="BR83" s="67"/>
      <c r="BS83" s="91"/>
      <c r="BT83" s="9"/>
    </row>
    <row r="84" spans="2:72" ht="30" customHeight="1" x14ac:dyDescent="0.5">
      <c r="B84" s="89">
        <v>73</v>
      </c>
      <c r="C84" s="92"/>
      <c r="D84" s="92"/>
      <c r="E84" s="158"/>
      <c r="F84" s="159" t="str">
        <f t="shared" si="25"/>
        <v/>
      </c>
      <c r="G84" s="62" t="str">
        <f>IF(D84="","",VLOOKUP(D84,'Habitat Matrix'!$B$2:$D$261,2,FALSE))</f>
        <v/>
      </c>
      <c r="H84" s="71" t="str">
        <f>IF(G84="","",VLOOKUP(G84,Functionality!$B$11:$C$16,2,FALSE))</f>
        <v/>
      </c>
      <c r="I84" s="63"/>
      <c r="J84" s="222" t="str">
        <f>IF(I84="","",IF(OR(C84=Functionality!$I$5,'Unit Calculation'!C84=Functionality!$H$5),VLOOKUP(I84,Functionality!$E$20:$F$26,2,FALSE),VLOOKUP(I84,Functionality!$B$20:$C$26,2,FALSE)))</f>
        <v/>
      </c>
      <c r="K84" s="63"/>
      <c r="L84" s="222" t="str">
        <f>IF(K84="","",VLOOKUP(K84,Functionality!$B$30:$C$32,2,FALSE))</f>
        <v/>
      </c>
      <c r="M84" s="63"/>
      <c r="N84" s="71" t="str">
        <f>IF(M84="","",VLOOKUP(M84,Functionality!$B$36:$C$38,2,FALSE))</f>
        <v/>
      </c>
      <c r="O84" s="164" t="str">
        <f>IF(OR(F84="",G84="",I84="",K84="",M84=""),"TBC",IF(OR(C84=Functionality!$H$3,(C84=Functionality!$I$3)),SUM(F84*H84*J84*L84*N84),"-"))</f>
        <v>TBC</v>
      </c>
      <c r="P84" s="164" t="str">
        <f>IF(OR(F84="",G84="",I84="",K84="",M84=""),"TBC",IF(OR(C84=Functionality!$H$4,(C84=Functionality!$I$4)),SUM(F84*H84*J84*L84*N84),"-"))</f>
        <v>TBC</v>
      </c>
      <c r="Q84" s="164" t="str">
        <f>IF(OR(F84="",G84="",I84="",K84="",M84=""),"TBC",IF(OR(C84=Functionality!$H$5,(C84=Functionality!$I$5)),SUM(F84*H84*J84*L84*N84),"-"))</f>
        <v>TBC</v>
      </c>
      <c r="R84" s="67"/>
      <c r="S84" s="158"/>
      <c r="T84" s="159" t="str">
        <f t="shared" si="26"/>
        <v/>
      </c>
      <c r="U84" s="164" t="str">
        <f t="shared" si="18"/>
        <v>TBC</v>
      </c>
      <c r="V84" s="164" t="str">
        <f>IF(O84="TBC","TBC",IF(T84="","TBC",IF(OR(C84=Functionality!$H$3,(C84=Functionality!$I$3)),SUM(T84*H84*J84*L84*N84),"-")))</f>
        <v>TBC</v>
      </c>
      <c r="W84" s="164" t="str">
        <f>IF(O84="TBC","TBC",IF(T84="","TBC",IF(OR(C84=Functionality!$H$3,(C84=Functionality!$I$3)),SUM(U84*H84*J84*L84*N84),"-")))</f>
        <v>TBC</v>
      </c>
      <c r="X84" s="164" t="str">
        <f>IF(P84="TBC","TBC",IF(T84="","TBC",IF(OR(C84=Functionality!$H$4,(C84=Functionality!$I$4)),SUM(T84*H84*J84*L84*N84),"-")))</f>
        <v>TBC</v>
      </c>
      <c r="Y84" s="164" t="str">
        <f>IF(P84="TBC","TBC",IF(T84="","TBC",IF(OR(C84=Functionality!$H$4,(C84=Functionality!$I$4)),SUM(U84*H84*J84*L84*N84),"-")))</f>
        <v>TBC</v>
      </c>
      <c r="Z84" s="164" t="str">
        <f>IF(Q84="TBC","TBC",IF(T84="","TBC",IF(OR(C84=Functionality!$H$5,(C84=Functionality!$I$5)),SUM(T84*H84*J84*L84*N84),"-")))</f>
        <v>TBC</v>
      </c>
      <c r="AA84" s="164" t="str">
        <f>IF(Q84="TBC","TBC",IF(T84="","TBC",IF(OR(C84=Functionality!$H$5,(C84=Functionality!$I$5)),SUM(U84*H84*J84*L84*N84),"-")))</f>
        <v>TBC</v>
      </c>
      <c r="AB84" s="67"/>
      <c r="AC84" s="92"/>
      <c r="AD84" s="92"/>
      <c r="AE84" s="158"/>
      <c r="AF84" s="159" t="str">
        <f t="shared" si="27"/>
        <v/>
      </c>
      <c r="AG84" s="62" t="str">
        <f>IF(AD84="","",VLOOKUP(AD84,'Habitat Matrix'!$B$2:$D$261,2,FALSE))</f>
        <v/>
      </c>
      <c r="AH84" s="71" t="str">
        <f>IF(AG84="","",VLOOKUP(AG84,Functionality!$B$11:$C$16,2,FALSE))</f>
        <v/>
      </c>
      <c r="AI84" s="63"/>
      <c r="AJ84" s="222" t="str">
        <f>IF(AI84="","",IF(OR(C84=Functionality!$I$5,'Unit Calculation'!C84=Functionality!$H$5),VLOOKUP(AI84,Functionality!$E$20:$F$26,2,FALSE),VLOOKUP(AI84,Functionality!$B$20:$C$26,2,FALSE)))</f>
        <v/>
      </c>
      <c r="AK84" s="63"/>
      <c r="AL84" s="222" t="str">
        <f>IF(AK84="","",VLOOKUP(AK84,Functionality!$B$30:$C$32,2,FALSE))</f>
        <v/>
      </c>
      <c r="AM84" s="63"/>
      <c r="AN84" s="222" t="str">
        <f>IF(AM84="","",VLOOKUP(AM84,Functionality!$B$36:$C$38,2,FALSE))</f>
        <v/>
      </c>
      <c r="AO84" s="223" t="str">
        <f>IF(OR(AF84="",AG84="",AI84="",AK84="",AM84=""),"TBC",IF(OR(C84=Functionality!$H$3,(C84=Functionality!$I$3)),SUM(AF84*AH84*AJ84*AL84*AN84),"-"))</f>
        <v>TBC</v>
      </c>
      <c r="AP84" s="223" t="str">
        <f>IF(OR(AF84="",AG84="",AI84="",AK84="",AM84=""),"TBC",IF(OR(C84=Functionality!$H$4,(C84=Functionality!$I$4)),SUM(AF84*AH84*AJ84*AL84*AN84),"-"))</f>
        <v>TBC</v>
      </c>
      <c r="AQ84" s="223" t="str">
        <f>IF(OR(AF84="",AG84="",AI84="",AK84="",AM84=""),"TBC",IF(OR(C84=Functionality!$H$5,(C84=Functionality!$I$5)),SUM(AF84*AH84*AJ84*AL84*AN84),"-"))</f>
        <v>TBC</v>
      </c>
      <c r="AR84" s="63"/>
      <c r="AS84" s="222" t="str">
        <f>IF(AR84="","",VLOOKUP(AR84,Table14[],2,FALSE))</f>
        <v/>
      </c>
      <c r="AT84" s="63"/>
      <c r="AU84" s="222" t="str">
        <f>IF(AT84="","",VLOOKUP(AT84,Table16[],2,FALSE))</f>
        <v/>
      </c>
      <c r="AV84" s="63"/>
      <c r="AW84" s="71" t="str">
        <f>IF('Project Details'!$E$15=Functionality!$C$4,1,IF(AV84="","",VLOOKUP(AV84,Table15[],2,FALSE)))</f>
        <v/>
      </c>
      <c r="AX84" s="164" t="str">
        <f t="shared" si="31"/>
        <v>TBC</v>
      </c>
      <c r="AY84" s="164" t="str">
        <f t="shared" si="32"/>
        <v>TBC</v>
      </c>
      <c r="AZ84" s="164" t="str">
        <f t="shared" si="33"/>
        <v>TBC</v>
      </c>
      <c r="BA84" s="164" t="str">
        <f t="shared" si="28"/>
        <v>TBC</v>
      </c>
      <c r="BB84" s="164" t="str">
        <f t="shared" si="29"/>
        <v>TBC</v>
      </c>
      <c r="BC84" s="164" t="str">
        <f t="shared" si="30"/>
        <v>TBC</v>
      </c>
      <c r="BD84" s="175" t="s">
        <v>88</v>
      </c>
      <c r="BE84" s="175" t="s">
        <v>88</v>
      </c>
      <c r="BF84" s="175" t="s">
        <v>88</v>
      </c>
      <c r="BG84" s="164" t="str">
        <f>IF(OR(AX84="-"),"-",IF($AC84=Functionality!$K$4,AX84,IF($AC84=Functionality!$K$3,BA84,IF(AC84=Functionality!$K$5,BD84,"TBC"))))</f>
        <v>TBC</v>
      </c>
      <c r="BH84" s="164" t="str">
        <f>IF(OR(AY84="-"),"-",IF($AC84=Functionality!$K$4,AY84,IF($AC84=Functionality!$K$3,BB84,IF(AD84=Functionality!$K$5,BE84,"TBC"))))</f>
        <v>TBC</v>
      </c>
      <c r="BI84" s="164" t="str">
        <f>IF(OR(AZ84="-"),"-",IF($AC84=Functionality!$K$4,AZ84,IF($AC84=Functionality!$K$3,BC84,IF(AE84=Functionality!$K$5,BF84,"TBC"))))</f>
        <v>TBC</v>
      </c>
      <c r="BJ84" s="173"/>
      <c r="BK84" s="164" t="str">
        <f t="shared" si="19"/>
        <v>TBC</v>
      </c>
      <c r="BL84" s="164" t="str">
        <f t="shared" si="20"/>
        <v>TBC</v>
      </c>
      <c r="BM84" s="164" t="str">
        <f t="shared" si="21"/>
        <v>TBC</v>
      </c>
      <c r="BN84" s="176"/>
      <c r="BO84" s="164" t="str">
        <f t="shared" si="22"/>
        <v>TBC</v>
      </c>
      <c r="BP84" s="164" t="str">
        <f t="shared" si="23"/>
        <v>TBC</v>
      </c>
      <c r="BQ84" s="164" t="str">
        <f t="shared" si="24"/>
        <v>TBC</v>
      </c>
      <c r="BR84" s="67"/>
      <c r="BS84" s="91"/>
      <c r="BT84" s="9"/>
    </row>
    <row r="85" spans="2:72" ht="30" customHeight="1" x14ac:dyDescent="0.5">
      <c r="B85" s="89">
        <v>74</v>
      </c>
      <c r="C85" s="92"/>
      <c r="D85" s="92"/>
      <c r="E85" s="158"/>
      <c r="F85" s="159" t="str">
        <f t="shared" si="25"/>
        <v/>
      </c>
      <c r="G85" s="62" t="str">
        <f>IF(D85="","",VLOOKUP(D85,'Habitat Matrix'!$B$2:$D$261,2,FALSE))</f>
        <v/>
      </c>
      <c r="H85" s="71" t="str">
        <f>IF(G85="","",VLOOKUP(G85,Functionality!$B$11:$C$16,2,FALSE))</f>
        <v/>
      </c>
      <c r="I85" s="63"/>
      <c r="J85" s="222" t="str">
        <f>IF(I85="","",IF(OR(C85=Functionality!$I$5,'Unit Calculation'!C85=Functionality!$H$5),VLOOKUP(I85,Functionality!$E$20:$F$26,2,FALSE),VLOOKUP(I85,Functionality!$B$20:$C$26,2,FALSE)))</f>
        <v/>
      </c>
      <c r="K85" s="63"/>
      <c r="L85" s="222" t="str">
        <f>IF(K85="","",VLOOKUP(K85,Functionality!$B$30:$C$32,2,FALSE))</f>
        <v/>
      </c>
      <c r="M85" s="63"/>
      <c r="N85" s="71" t="str">
        <f>IF(M85="","",VLOOKUP(M85,Functionality!$B$36:$C$38,2,FALSE))</f>
        <v/>
      </c>
      <c r="O85" s="164" t="str">
        <f>IF(OR(F85="",G85="",I85="",K85="",M85=""),"TBC",IF(OR(C85=Functionality!$H$3,(C85=Functionality!$I$3)),SUM(F85*H85*J85*L85*N85),"-"))</f>
        <v>TBC</v>
      </c>
      <c r="P85" s="164" t="str">
        <f>IF(OR(F85="",G85="",I85="",K85="",M85=""),"TBC",IF(OR(C85=Functionality!$H$4,(C85=Functionality!$I$4)),SUM(F85*H85*J85*L85*N85),"-"))</f>
        <v>TBC</v>
      </c>
      <c r="Q85" s="164" t="str">
        <f>IF(OR(F85="",G85="",I85="",K85="",M85=""),"TBC",IF(OR(C85=Functionality!$H$5,(C85=Functionality!$I$5)),SUM(F85*H85*J85*L85*N85),"-"))</f>
        <v>TBC</v>
      </c>
      <c r="R85" s="67"/>
      <c r="S85" s="158"/>
      <c r="T85" s="159" t="str">
        <f t="shared" si="26"/>
        <v/>
      </c>
      <c r="U85" s="164" t="str">
        <f t="shared" si="18"/>
        <v>TBC</v>
      </c>
      <c r="V85" s="164" t="str">
        <f>IF(O85="TBC","TBC",IF(T85="","TBC",IF(OR(C85=Functionality!$H$3,(C85=Functionality!$I$3)),SUM(T85*H85*J85*L85*N85),"-")))</f>
        <v>TBC</v>
      </c>
      <c r="W85" s="164" t="str">
        <f>IF(O85="TBC","TBC",IF(T85="","TBC",IF(OR(C85=Functionality!$H$3,(C85=Functionality!$I$3)),SUM(U85*H85*J85*L85*N85),"-")))</f>
        <v>TBC</v>
      </c>
      <c r="X85" s="164" t="str">
        <f>IF(P85="TBC","TBC",IF(T85="","TBC",IF(OR(C85=Functionality!$H$4,(C85=Functionality!$I$4)),SUM(T85*H85*J85*L85*N85),"-")))</f>
        <v>TBC</v>
      </c>
      <c r="Y85" s="164" t="str">
        <f>IF(P85="TBC","TBC",IF(T85="","TBC",IF(OR(C85=Functionality!$H$4,(C85=Functionality!$I$4)),SUM(U85*H85*J85*L85*N85),"-")))</f>
        <v>TBC</v>
      </c>
      <c r="Z85" s="164" t="str">
        <f>IF(Q85="TBC","TBC",IF(T85="","TBC",IF(OR(C85=Functionality!$H$5,(C85=Functionality!$I$5)),SUM(T85*H85*J85*L85*N85),"-")))</f>
        <v>TBC</v>
      </c>
      <c r="AA85" s="164" t="str">
        <f>IF(Q85="TBC","TBC",IF(T85="","TBC",IF(OR(C85=Functionality!$H$5,(C85=Functionality!$I$5)),SUM(U85*H85*J85*L85*N85),"-")))</f>
        <v>TBC</v>
      </c>
      <c r="AB85" s="67"/>
      <c r="AC85" s="92"/>
      <c r="AD85" s="92"/>
      <c r="AE85" s="158"/>
      <c r="AF85" s="159" t="str">
        <f t="shared" si="27"/>
        <v/>
      </c>
      <c r="AG85" s="62" t="str">
        <f>IF(AD85="","",VLOOKUP(AD85,'Habitat Matrix'!$B$2:$D$261,2,FALSE))</f>
        <v/>
      </c>
      <c r="AH85" s="71" t="str">
        <f>IF(AG85="","",VLOOKUP(AG85,Functionality!$B$11:$C$16,2,FALSE))</f>
        <v/>
      </c>
      <c r="AI85" s="63"/>
      <c r="AJ85" s="222" t="str">
        <f>IF(AI85="","",IF(OR(C85=Functionality!$I$5,'Unit Calculation'!C85=Functionality!$H$5),VLOOKUP(AI85,Functionality!$E$20:$F$26,2,FALSE),VLOOKUP(AI85,Functionality!$B$20:$C$26,2,FALSE)))</f>
        <v/>
      </c>
      <c r="AK85" s="63"/>
      <c r="AL85" s="222" t="str">
        <f>IF(AK85="","",VLOOKUP(AK85,Functionality!$B$30:$C$32,2,FALSE))</f>
        <v/>
      </c>
      <c r="AM85" s="63"/>
      <c r="AN85" s="222" t="str">
        <f>IF(AM85="","",VLOOKUP(AM85,Functionality!$B$36:$C$38,2,FALSE))</f>
        <v/>
      </c>
      <c r="AO85" s="223" t="str">
        <f>IF(OR(AF85="",AG85="",AI85="",AK85="",AM85=""),"TBC",IF(OR(C85=Functionality!$H$3,(C85=Functionality!$I$3)),SUM(AF85*AH85*AJ85*AL85*AN85),"-"))</f>
        <v>TBC</v>
      </c>
      <c r="AP85" s="223" t="str">
        <f>IF(OR(AF85="",AG85="",AI85="",AK85="",AM85=""),"TBC",IF(OR(C85=Functionality!$H$4,(C85=Functionality!$I$4)),SUM(AF85*AH85*AJ85*AL85*AN85),"-"))</f>
        <v>TBC</v>
      </c>
      <c r="AQ85" s="223" t="str">
        <f>IF(OR(AF85="",AG85="",AI85="",AK85="",AM85=""),"TBC",IF(OR(C85=Functionality!$H$5,(C85=Functionality!$I$5)),SUM(AF85*AH85*AJ85*AL85*AN85),"-"))</f>
        <v>TBC</v>
      </c>
      <c r="AR85" s="63"/>
      <c r="AS85" s="222" t="str">
        <f>IF(AR85="","",VLOOKUP(AR85,Table14[],2,FALSE))</f>
        <v/>
      </c>
      <c r="AT85" s="63"/>
      <c r="AU85" s="222" t="str">
        <f>IF(AT85="","",VLOOKUP(AT85,Table16[],2,FALSE))</f>
        <v/>
      </c>
      <c r="AV85" s="63"/>
      <c r="AW85" s="71" t="str">
        <f>IF('Project Details'!$E$15=Functionality!$C$4,1,IF(AV85="","",VLOOKUP(AV85,Table15[],2,FALSE)))</f>
        <v/>
      </c>
      <c r="AX85" s="164" t="str">
        <f t="shared" si="31"/>
        <v>TBC</v>
      </c>
      <c r="AY85" s="164" t="str">
        <f t="shared" si="32"/>
        <v>TBC</v>
      </c>
      <c r="AZ85" s="164" t="str">
        <f t="shared" si="33"/>
        <v>TBC</v>
      </c>
      <c r="BA85" s="164" t="str">
        <f t="shared" si="28"/>
        <v>TBC</v>
      </c>
      <c r="BB85" s="164" t="str">
        <f t="shared" si="29"/>
        <v>TBC</v>
      </c>
      <c r="BC85" s="164" t="str">
        <f t="shared" si="30"/>
        <v>TBC</v>
      </c>
      <c r="BD85" s="175" t="s">
        <v>88</v>
      </c>
      <c r="BE85" s="175" t="s">
        <v>88</v>
      </c>
      <c r="BF85" s="175" t="s">
        <v>88</v>
      </c>
      <c r="BG85" s="164" t="str">
        <f>IF(OR(AX85="-"),"-",IF($AC85=Functionality!$K$4,AX85,IF($AC85=Functionality!$K$3,BA85,IF(AC85=Functionality!$K$5,BD85,"TBC"))))</f>
        <v>TBC</v>
      </c>
      <c r="BH85" s="164" t="str">
        <f>IF(OR(AY85="-"),"-",IF($AC85=Functionality!$K$4,AY85,IF($AC85=Functionality!$K$3,BB85,IF(AD85=Functionality!$K$5,BE85,"TBC"))))</f>
        <v>TBC</v>
      </c>
      <c r="BI85" s="164" t="str">
        <f>IF(OR(AZ85="-"),"-",IF($AC85=Functionality!$K$4,AZ85,IF($AC85=Functionality!$K$3,BC85,IF(AE85=Functionality!$K$5,BF85,"TBC"))))</f>
        <v>TBC</v>
      </c>
      <c r="BJ85" s="173"/>
      <c r="BK85" s="164" t="str">
        <f t="shared" si="19"/>
        <v>TBC</v>
      </c>
      <c r="BL85" s="164" t="str">
        <f t="shared" si="20"/>
        <v>TBC</v>
      </c>
      <c r="BM85" s="164" t="str">
        <f t="shared" si="21"/>
        <v>TBC</v>
      </c>
      <c r="BN85" s="176"/>
      <c r="BO85" s="164" t="str">
        <f t="shared" si="22"/>
        <v>TBC</v>
      </c>
      <c r="BP85" s="164" t="str">
        <f t="shared" si="23"/>
        <v>TBC</v>
      </c>
      <c r="BQ85" s="164" t="str">
        <f t="shared" si="24"/>
        <v>TBC</v>
      </c>
      <c r="BR85" s="67"/>
      <c r="BS85" s="91"/>
      <c r="BT85" s="9"/>
    </row>
    <row r="86" spans="2:72" ht="30" customHeight="1" x14ac:dyDescent="0.5">
      <c r="B86" s="89">
        <v>75</v>
      </c>
      <c r="C86" s="92"/>
      <c r="D86" s="92"/>
      <c r="E86" s="158"/>
      <c r="F86" s="159" t="str">
        <f t="shared" si="25"/>
        <v/>
      </c>
      <c r="G86" s="62" t="str">
        <f>IF(D86="","",VLOOKUP(D86,'Habitat Matrix'!$B$2:$D$261,2,FALSE))</f>
        <v/>
      </c>
      <c r="H86" s="71" t="str">
        <f>IF(G86="","",VLOOKUP(G86,Functionality!$B$11:$C$16,2,FALSE))</f>
        <v/>
      </c>
      <c r="I86" s="63"/>
      <c r="J86" s="222" t="str">
        <f>IF(I86="","",IF(OR(C86=Functionality!$I$5,'Unit Calculation'!C86=Functionality!$H$5),VLOOKUP(I86,Functionality!$E$20:$F$26,2,FALSE),VLOOKUP(I86,Functionality!$B$20:$C$26,2,FALSE)))</f>
        <v/>
      </c>
      <c r="K86" s="63"/>
      <c r="L86" s="222" t="str">
        <f>IF(K86="","",VLOOKUP(K86,Functionality!$B$30:$C$32,2,FALSE))</f>
        <v/>
      </c>
      <c r="M86" s="63"/>
      <c r="N86" s="71" t="str">
        <f>IF(M86="","",VLOOKUP(M86,Functionality!$B$36:$C$38,2,FALSE))</f>
        <v/>
      </c>
      <c r="O86" s="164" t="str">
        <f>IF(OR(F86="",G86="",I86="",K86="",M86=""),"TBC",IF(OR(C86=Functionality!$H$3,(C86=Functionality!$I$3)),SUM(F86*H86*J86*L86*N86),"-"))</f>
        <v>TBC</v>
      </c>
      <c r="P86" s="164" t="str">
        <f>IF(OR(F86="",G86="",I86="",K86="",M86=""),"TBC",IF(OR(C86=Functionality!$H$4,(C86=Functionality!$I$4)),SUM(F86*H86*J86*L86*N86),"-"))</f>
        <v>TBC</v>
      </c>
      <c r="Q86" s="164" t="str">
        <f>IF(OR(F86="",G86="",I86="",K86="",M86=""),"TBC",IF(OR(C86=Functionality!$H$5,(C86=Functionality!$I$5)),SUM(F86*H86*J86*L86*N86),"-"))</f>
        <v>TBC</v>
      </c>
      <c r="R86" s="67"/>
      <c r="S86" s="158"/>
      <c r="T86" s="159" t="str">
        <f t="shared" si="26"/>
        <v/>
      </c>
      <c r="U86" s="164" t="str">
        <f t="shared" si="18"/>
        <v>TBC</v>
      </c>
      <c r="V86" s="164" t="str">
        <f>IF(O86="TBC","TBC",IF(T86="","TBC",IF(OR(C86=Functionality!$H$3,(C86=Functionality!$I$3)),SUM(T86*H86*J86*L86*N86),"-")))</f>
        <v>TBC</v>
      </c>
      <c r="W86" s="164" t="str">
        <f>IF(O86="TBC","TBC",IF(T86="","TBC",IF(OR(C86=Functionality!$H$3,(C86=Functionality!$I$3)),SUM(U86*H86*J86*L86*N86),"-")))</f>
        <v>TBC</v>
      </c>
      <c r="X86" s="164" t="str">
        <f>IF(P86="TBC","TBC",IF(T86="","TBC",IF(OR(C86=Functionality!$H$4,(C86=Functionality!$I$4)),SUM(T86*H86*J86*L86*N86),"-")))</f>
        <v>TBC</v>
      </c>
      <c r="Y86" s="164" t="str">
        <f>IF(P86="TBC","TBC",IF(T86="","TBC",IF(OR(C86=Functionality!$H$4,(C86=Functionality!$I$4)),SUM(U86*H86*J86*L86*N86),"-")))</f>
        <v>TBC</v>
      </c>
      <c r="Z86" s="164" t="str">
        <f>IF(Q86="TBC","TBC",IF(T86="","TBC",IF(OR(C86=Functionality!$H$5,(C86=Functionality!$I$5)),SUM(T86*H86*J86*L86*N86),"-")))</f>
        <v>TBC</v>
      </c>
      <c r="AA86" s="164" t="str">
        <f>IF(Q86="TBC","TBC",IF(T86="","TBC",IF(OR(C86=Functionality!$H$5,(C86=Functionality!$I$5)),SUM(U86*H86*J86*L86*N86),"-")))</f>
        <v>TBC</v>
      </c>
      <c r="AB86" s="67"/>
      <c r="AC86" s="92"/>
      <c r="AD86" s="92"/>
      <c r="AE86" s="158"/>
      <c r="AF86" s="159" t="str">
        <f t="shared" si="27"/>
        <v/>
      </c>
      <c r="AG86" s="62" t="str">
        <f>IF(AD86="","",VLOOKUP(AD86,'Habitat Matrix'!$B$2:$D$261,2,FALSE))</f>
        <v/>
      </c>
      <c r="AH86" s="71" t="str">
        <f>IF(AG86="","",VLOOKUP(AG86,Functionality!$B$11:$C$16,2,FALSE))</f>
        <v/>
      </c>
      <c r="AI86" s="63"/>
      <c r="AJ86" s="222" t="str">
        <f>IF(AI86="","",IF(OR(C86=Functionality!$I$5,'Unit Calculation'!C86=Functionality!$H$5),VLOOKUP(AI86,Functionality!$E$20:$F$26,2,FALSE),VLOOKUP(AI86,Functionality!$B$20:$C$26,2,FALSE)))</f>
        <v/>
      </c>
      <c r="AK86" s="63"/>
      <c r="AL86" s="222" t="str">
        <f>IF(AK86="","",VLOOKUP(AK86,Functionality!$B$30:$C$32,2,FALSE))</f>
        <v/>
      </c>
      <c r="AM86" s="63"/>
      <c r="AN86" s="222" t="str">
        <f>IF(AM86="","",VLOOKUP(AM86,Functionality!$B$36:$C$38,2,FALSE))</f>
        <v/>
      </c>
      <c r="AO86" s="223" t="str">
        <f>IF(OR(AF86="",AG86="",AI86="",AK86="",AM86=""),"TBC",IF(OR(C86=Functionality!$H$3,(C86=Functionality!$I$3)),SUM(AF86*AH86*AJ86*AL86*AN86),"-"))</f>
        <v>TBC</v>
      </c>
      <c r="AP86" s="223" t="str">
        <f>IF(OR(AF86="",AG86="",AI86="",AK86="",AM86=""),"TBC",IF(OR(C86=Functionality!$H$4,(C86=Functionality!$I$4)),SUM(AF86*AH86*AJ86*AL86*AN86),"-"))</f>
        <v>TBC</v>
      </c>
      <c r="AQ86" s="223" t="str">
        <f>IF(OR(AF86="",AG86="",AI86="",AK86="",AM86=""),"TBC",IF(OR(C86=Functionality!$H$5,(C86=Functionality!$I$5)),SUM(AF86*AH86*AJ86*AL86*AN86),"-"))</f>
        <v>TBC</v>
      </c>
      <c r="AR86" s="63"/>
      <c r="AS86" s="222" t="str">
        <f>IF(AR86="","",VLOOKUP(AR86,Table14[],2,FALSE))</f>
        <v/>
      </c>
      <c r="AT86" s="63"/>
      <c r="AU86" s="222" t="str">
        <f>IF(AT86="","",VLOOKUP(AT86,Table16[],2,FALSE))</f>
        <v/>
      </c>
      <c r="AV86" s="63"/>
      <c r="AW86" s="71" t="str">
        <f>IF('Project Details'!$E$15=Functionality!$C$4,1,IF(AV86="","",VLOOKUP(AV86,Table15[],2,FALSE)))</f>
        <v/>
      </c>
      <c r="AX86" s="164" t="str">
        <f t="shared" si="31"/>
        <v>TBC</v>
      </c>
      <c r="AY86" s="164" t="str">
        <f t="shared" si="32"/>
        <v>TBC</v>
      </c>
      <c r="AZ86" s="164" t="str">
        <f t="shared" si="33"/>
        <v>TBC</v>
      </c>
      <c r="BA86" s="164" t="str">
        <f t="shared" si="28"/>
        <v>TBC</v>
      </c>
      <c r="BB86" s="164" t="str">
        <f t="shared" si="29"/>
        <v>TBC</v>
      </c>
      <c r="BC86" s="164" t="str">
        <f t="shared" si="30"/>
        <v>TBC</v>
      </c>
      <c r="BD86" s="175" t="s">
        <v>88</v>
      </c>
      <c r="BE86" s="175" t="s">
        <v>88</v>
      </c>
      <c r="BF86" s="175" t="s">
        <v>88</v>
      </c>
      <c r="BG86" s="164" t="str">
        <f>IF(OR(AX86="-"),"-",IF($AC86=Functionality!$K$4,AX86,IF($AC86=Functionality!$K$3,BA86,IF(AC86=Functionality!$K$5,BD86,"TBC"))))</f>
        <v>TBC</v>
      </c>
      <c r="BH86" s="164" t="str">
        <f>IF(OR(AY86="-"),"-",IF($AC86=Functionality!$K$4,AY86,IF($AC86=Functionality!$K$3,BB86,IF(AD86=Functionality!$K$5,BE86,"TBC"))))</f>
        <v>TBC</v>
      </c>
      <c r="BI86" s="164" t="str">
        <f>IF(OR(AZ86="-"),"-",IF($AC86=Functionality!$K$4,AZ86,IF($AC86=Functionality!$K$3,BC86,IF(AE86=Functionality!$K$5,BF86,"TBC"))))</f>
        <v>TBC</v>
      </c>
      <c r="BJ86" s="173"/>
      <c r="BK86" s="164" t="str">
        <f t="shared" si="19"/>
        <v>TBC</v>
      </c>
      <c r="BL86" s="164" t="str">
        <f t="shared" si="20"/>
        <v>TBC</v>
      </c>
      <c r="BM86" s="164" t="str">
        <f t="shared" si="21"/>
        <v>TBC</v>
      </c>
      <c r="BN86" s="176"/>
      <c r="BO86" s="164" t="str">
        <f t="shared" si="22"/>
        <v>TBC</v>
      </c>
      <c r="BP86" s="164" t="str">
        <f t="shared" si="23"/>
        <v>TBC</v>
      </c>
      <c r="BQ86" s="164" t="str">
        <f t="shared" si="24"/>
        <v>TBC</v>
      </c>
      <c r="BR86" s="67"/>
      <c r="BS86" s="91"/>
      <c r="BT86" s="9"/>
    </row>
    <row r="87" spans="2:72" ht="30" customHeight="1" x14ac:dyDescent="0.5">
      <c r="B87" s="89">
        <v>76</v>
      </c>
      <c r="C87" s="92"/>
      <c r="D87" s="92"/>
      <c r="E87" s="158"/>
      <c r="F87" s="159" t="str">
        <f t="shared" si="25"/>
        <v/>
      </c>
      <c r="G87" s="62" t="str">
        <f>IF(D87="","",VLOOKUP(D87,'Habitat Matrix'!$B$2:$D$261,2,FALSE))</f>
        <v/>
      </c>
      <c r="H87" s="71" t="str">
        <f>IF(G87="","",VLOOKUP(G87,Functionality!$B$11:$C$16,2,FALSE))</f>
        <v/>
      </c>
      <c r="I87" s="63"/>
      <c r="J87" s="222" t="str">
        <f>IF(I87="","",IF(OR(C87=Functionality!$I$5,'Unit Calculation'!C87=Functionality!$H$5),VLOOKUP(I87,Functionality!$E$20:$F$26,2,FALSE),VLOOKUP(I87,Functionality!$B$20:$C$26,2,FALSE)))</f>
        <v/>
      </c>
      <c r="K87" s="63"/>
      <c r="L87" s="222" t="str">
        <f>IF(K87="","",VLOOKUP(K87,Functionality!$B$30:$C$32,2,FALSE))</f>
        <v/>
      </c>
      <c r="M87" s="63"/>
      <c r="N87" s="71" t="str">
        <f>IF(M87="","",VLOOKUP(M87,Functionality!$B$36:$C$38,2,FALSE))</f>
        <v/>
      </c>
      <c r="O87" s="164" t="str">
        <f>IF(OR(F87="",G87="",I87="",K87="",M87=""),"TBC",IF(OR(C87=Functionality!$H$3,(C87=Functionality!$I$3)),SUM(F87*H87*J87*L87*N87),"-"))</f>
        <v>TBC</v>
      </c>
      <c r="P87" s="164" t="str">
        <f>IF(OR(F87="",G87="",I87="",K87="",M87=""),"TBC",IF(OR(C87=Functionality!$H$4,(C87=Functionality!$I$4)),SUM(F87*H87*J87*L87*N87),"-"))</f>
        <v>TBC</v>
      </c>
      <c r="Q87" s="164" t="str">
        <f>IF(OR(F87="",G87="",I87="",K87="",M87=""),"TBC",IF(OR(C87=Functionality!$H$5,(C87=Functionality!$I$5)),SUM(F87*H87*J87*L87*N87),"-"))</f>
        <v>TBC</v>
      </c>
      <c r="R87" s="67"/>
      <c r="S87" s="158"/>
      <c r="T87" s="159" t="str">
        <f t="shared" si="26"/>
        <v/>
      </c>
      <c r="U87" s="164" t="str">
        <f t="shared" si="18"/>
        <v>TBC</v>
      </c>
      <c r="V87" s="164" t="str">
        <f>IF(O87="TBC","TBC",IF(T87="","TBC",IF(OR(C87=Functionality!$H$3,(C87=Functionality!$I$3)),SUM(T87*H87*J87*L87*N87),"-")))</f>
        <v>TBC</v>
      </c>
      <c r="W87" s="164" t="str">
        <f>IF(O87="TBC","TBC",IF(T87="","TBC",IF(OR(C87=Functionality!$H$3,(C87=Functionality!$I$3)),SUM(U87*H87*J87*L87*N87),"-")))</f>
        <v>TBC</v>
      </c>
      <c r="X87" s="164" t="str">
        <f>IF(P87="TBC","TBC",IF(T87="","TBC",IF(OR(C87=Functionality!$H$4,(C87=Functionality!$I$4)),SUM(T87*H87*J87*L87*N87),"-")))</f>
        <v>TBC</v>
      </c>
      <c r="Y87" s="164" t="str">
        <f>IF(P87="TBC","TBC",IF(T87="","TBC",IF(OR(C87=Functionality!$H$4,(C87=Functionality!$I$4)),SUM(U87*H87*J87*L87*N87),"-")))</f>
        <v>TBC</v>
      </c>
      <c r="Z87" s="164" t="str">
        <f>IF(Q87="TBC","TBC",IF(T87="","TBC",IF(OR(C87=Functionality!$H$5,(C87=Functionality!$I$5)),SUM(T87*H87*J87*L87*N87),"-")))</f>
        <v>TBC</v>
      </c>
      <c r="AA87" s="164" t="str">
        <f>IF(Q87="TBC","TBC",IF(T87="","TBC",IF(OR(C87=Functionality!$H$5,(C87=Functionality!$I$5)),SUM(U87*H87*J87*L87*N87),"-")))</f>
        <v>TBC</v>
      </c>
      <c r="AB87" s="67"/>
      <c r="AC87" s="92"/>
      <c r="AD87" s="92"/>
      <c r="AE87" s="158"/>
      <c r="AF87" s="159" t="str">
        <f t="shared" si="27"/>
        <v/>
      </c>
      <c r="AG87" s="62" t="str">
        <f>IF(AD87="","",VLOOKUP(AD87,'Habitat Matrix'!$B$2:$D$261,2,FALSE))</f>
        <v/>
      </c>
      <c r="AH87" s="71" t="str">
        <f>IF(AG87="","",VLOOKUP(AG87,Functionality!$B$11:$C$16,2,FALSE))</f>
        <v/>
      </c>
      <c r="AI87" s="63"/>
      <c r="AJ87" s="222" t="str">
        <f>IF(AI87="","",IF(OR(C87=Functionality!$I$5,'Unit Calculation'!C87=Functionality!$H$5),VLOOKUP(AI87,Functionality!$E$20:$F$26,2,FALSE),VLOOKUP(AI87,Functionality!$B$20:$C$26,2,FALSE)))</f>
        <v/>
      </c>
      <c r="AK87" s="63"/>
      <c r="AL87" s="222" t="str">
        <f>IF(AK87="","",VLOOKUP(AK87,Functionality!$B$30:$C$32,2,FALSE))</f>
        <v/>
      </c>
      <c r="AM87" s="63"/>
      <c r="AN87" s="222" t="str">
        <f>IF(AM87="","",VLOOKUP(AM87,Functionality!$B$36:$C$38,2,FALSE))</f>
        <v/>
      </c>
      <c r="AO87" s="223" t="str">
        <f>IF(OR(AF87="",AG87="",AI87="",AK87="",AM87=""),"TBC",IF(OR(C87=Functionality!$H$3,(C87=Functionality!$I$3)),SUM(AF87*AH87*AJ87*AL87*AN87),"-"))</f>
        <v>TBC</v>
      </c>
      <c r="AP87" s="223" t="str">
        <f>IF(OR(AF87="",AG87="",AI87="",AK87="",AM87=""),"TBC",IF(OR(C87=Functionality!$H$4,(C87=Functionality!$I$4)),SUM(AF87*AH87*AJ87*AL87*AN87),"-"))</f>
        <v>TBC</v>
      </c>
      <c r="AQ87" s="223" t="str">
        <f>IF(OR(AF87="",AG87="",AI87="",AK87="",AM87=""),"TBC",IF(OR(C87=Functionality!$H$5,(C87=Functionality!$I$5)),SUM(AF87*AH87*AJ87*AL87*AN87),"-"))</f>
        <v>TBC</v>
      </c>
      <c r="AR87" s="63"/>
      <c r="AS87" s="222" t="str">
        <f>IF(AR87="","",VLOOKUP(AR87,Table14[],2,FALSE))</f>
        <v/>
      </c>
      <c r="AT87" s="63"/>
      <c r="AU87" s="222" t="str">
        <f>IF(AT87="","",VLOOKUP(AT87,Table16[],2,FALSE))</f>
        <v/>
      </c>
      <c r="AV87" s="63"/>
      <c r="AW87" s="71" t="str">
        <f>IF('Project Details'!$E$15=Functionality!$C$4,1,IF(AV87="","",VLOOKUP(AV87,Table15[],2,FALSE)))</f>
        <v/>
      </c>
      <c r="AX87" s="164" t="str">
        <f t="shared" si="31"/>
        <v>TBC</v>
      </c>
      <c r="AY87" s="164" t="str">
        <f t="shared" si="32"/>
        <v>TBC</v>
      </c>
      <c r="AZ87" s="164" t="str">
        <f t="shared" si="33"/>
        <v>TBC</v>
      </c>
      <c r="BA87" s="164" t="str">
        <f t="shared" si="28"/>
        <v>TBC</v>
      </c>
      <c r="BB87" s="164" t="str">
        <f t="shared" si="29"/>
        <v>TBC</v>
      </c>
      <c r="BC87" s="164" t="str">
        <f t="shared" si="30"/>
        <v>TBC</v>
      </c>
      <c r="BD87" s="175" t="s">
        <v>88</v>
      </c>
      <c r="BE87" s="175" t="s">
        <v>88</v>
      </c>
      <c r="BF87" s="175" t="s">
        <v>88</v>
      </c>
      <c r="BG87" s="164" t="str">
        <f>IF(OR(AX87="-"),"-",IF($AC87=Functionality!$K$4,AX87,IF($AC87=Functionality!$K$3,BA87,IF(AC87=Functionality!$K$5,BD87,"TBC"))))</f>
        <v>TBC</v>
      </c>
      <c r="BH87" s="164" t="str">
        <f>IF(OR(AY87="-"),"-",IF($AC87=Functionality!$K$4,AY87,IF($AC87=Functionality!$K$3,BB87,IF(AD87=Functionality!$K$5,BE87,"TBC"))))</f>
        <v>TBC</v>
      </c>
      <c r="BI87" s="164" t="str">
        <f>IF(OR(AZ87="-"),"-",IF($AC87=Functionality!$K$4,AZ87,IF($AC87=Functionality!$K$3,BC87,IF(AE87=Functionality!$K$5,BF87,"TBC"))))</f>
        <v>TBC</v>
      </c>
      <c r="BJ87" s="173"/>
      <c r="BK87" s="164" t="str">
        <f t="shared" si="19"/>
        <v>TBC</v>
      </c>
      <c r="BL87" s="164" t="str">
        <f t="shared" si="20"/>
        <v>TBC</v>
      </c>
      <c r="BM87" s="164" t="str">
        <f t="shared" si="21"/>
        <v>TBC</v>
      </c>
      <c r="BN87" s="176"/>
      <c r="BO87" s="164" t="str">
        <f t="shared" si="22"/>
        <v>TBC</v>
      </c>
      <c r="BP87" s="164" t="str">
        <f t="shared" si="23"/>
        <v>TBC</v>
      </c>
      <c r="BQ87" s="164" t="str">
        <f t="shared" si="24"/>
        <v>TBC</v>
      </c>
      <c r="BR87" s="67"/>
      <c r="BS87" s="91"/>
      <c r="BT87" s="9"/>
    </row>
    <row r="88" spans="2:72" ht="30" customHeight="1" x14ac:dyDescent="0.5">
      <c r="B88" s="89">
        <v>77</v>
      </c>
      <c r="C88" s="92"/>
      <c r="D88" s="92"/>
      <c r="E88" s="158"/>
      <c r="F88" s="159" t="str">
        <f t="shared" si="25"/>
        <v/>
      </c>
      <c r="G88" s="62" t="str">
        <f>IF(D88="","",VLOOKUP(D88,'Habitat Matrix'!$B$2:$D$261,2,FALSE))</f>
        <v/>
      </c>
      <c r="H88" s="71" t="str">
        <f>IF(G88="","",VLOOKUP(G88,Functionality!$B$11:$C$16,2,FALSE))</f>
        <v/>
      </c>
      <c r="I88" s="63"/>
      <c r="J88" s="222" t="str">
        <f>IF(I88="","",IF(OR(C88=Functionality!$I$5,'Unit Calculation'!C88=Functionality!$H$5),VLOOKUP(I88,Functionality!$E$20:$F$26,2,FALSE),VLOOKUP(I88,Functionality!$B$20:$C$26,2,FALSE)))</f>
        <v/>
      </c>
      <c r="K88" s="63"/>
      <c r="L88" s="222" t="str">
        <f>IF(K88="","",VLOOKUP(K88,Functionality!$B$30:$C$32,2,FALSE))</f>
        <v/>
      </c>
      <c r="M88" s="63"/>
      <c r="N88" s="71" t="str">
        <f>IF(M88="","",VLOOKUP(M88,Functionality!$B$36:$C$38,2,FALSE))</f>
        <v/>
      </c>
      <c r="O88" s="164" t="str">
        <f>IF(OR(F88="",G88="",I88="",K88="",M88=""),"TBC",IF(OR(C88=Functionality!$H$3,(C88=Functionality!$I$3)),SUM(F88*H88*J88*L88*N88),"-"))</f>
        <v>TBC</v>
      </c>
      <c r="P88" s="164" t="str">
        <f>IF(OR(F88="",G88="",I88="",K88="",M88=""),"TBC",IF(OR(C88=Functionality!$H$4,(C88=Functionality!$I$4)),SUM(F88*H88*J88*L88*N88),"-"))</f>
        <v>TBC</v>
      </c>
      <c r="Q88" s="164" t="str">
        <f>IF(OR(F88="",G88="",I88="",K88="",M88=""),"TBC",IF(OR(C88=Functionality!$H$5,(C88=Functionality!$I$5)),SUM(F88*H88*J88*L88*N88),"-"))</f>
        <v>TBC</v>
      </c>
      <c r="R88" s="67"/>
      <c r="S88" s="158"/>
      <c r="T88" s="159" t="str">
        <f t="shared" si="26"/>
        <v/>
      </c>
      <c r="U88" s="164" t="str">
        <f t="shared" si="18"/>
        <v>TBC</v>
      </c>
      <c r="V88" s="164" t="str">
        <f>IF(O88="TBC","TBC",IF(T88="","TBC",IF(OR(C88=Functionality!$H$3,(C88=Functionality!$I$3)),SUM(T88*H88*J88*L88*N88),"-")))</f>
        <v>TBC</v>
      </c>
      <c r="W88" s="164" t="str">
        <f>IF(O88="TBC","TBC",IF(T88="","TBC",IF(OR(C88=Functionality!$H$3,(C88=Functionality!$I$3)),SUM(U88*H88*J88*L88*N88),"-")))</f>
        <v>TBC</v>
      </c>
      <c r="X88" s="164" t="str">
        <f>IF(P88="TBC","TBC",IF(T88="","TBC",IF(OR(C88=Functionality!$H$4,(C88=Functionality!$I$4)),SUM(T88*H88*J88*L88*N88),"-")))</f>
        <v>TBC</v>
      </c>
      <c r="Y88" s="164" t="str">
        <f>IF(P88="TBC","TBC",IF(T88="","TBC",IF(OR(C88=Functionality!$H$4,(C88=Functionality!$I$4)),SUM(U88*H88*J88*L88*N88),"-")))</f>
        <v>TBC</v>
      </c>
      <c r="Z88" s="164" t="str">
        <f>IF(Q88="TBC","TBC",IF(T88="","TBC",IF(OR(C88=Functionality!$H$5,(C88=Functionality!$I$5)),SUM(T88*H88*J88*L88*N88),"-")))</f>
        <v>TBC</v>
      </c>
      <c r="AA88" s="164" t="str">
        <f>IF(Q88="TBC","TBC",IF(T88="","TBC",IF(OR(C88=Functionality!$H$5,(C88=Functionality!$I$5)),SUM(U88*H88*J88*L88*N88),"-")))</f>
        <v>TBC</v>
      </c>
      <c r="AB88" s="67"/>
      <c r="AC88" s="92"/>
      <c r="AD88" s="92"/>
      <c r="AE88" s="158"/>
      <c r="AF88" s="159" t="str">
        <f t="shared" si="27"/>
        <v/>
      </c>
      <c r="AG88" s="62" t="str">
        <f>IF(AD88="","",VLOOKUP(AD88,'Habitat Matrix'!$B$2:$D$261,2,FALSE))</f>
        <v/>
      </c>
      <c r="AH88" s="71" t="str">
        <f>IF(AG88="","",VLOOKUP(AG88,Functionality!$B$11:$C$16,2,FALSE))</f>
        <v/>
      </c>
      <c r="AI88" s="63"/>
      <c r="AJ88" s="222" t="str">
        <f>IF(AI88="","",IF(OR(C88=Functionality!$I$5,'Unit Calculation'!C88=Functionality!$H$5),VLOOKUP(AI88,Functionality!$E$20:$F$26,2,FALSE),VLOOKUP(AI88,Functionality!$B$20:$C$26,2,FALSE)))</f>
        <v/>
      </c>
      <c r="AK88" s="63"/>
      <c r="AL88" s="222" t="str">
        <f>IF(AK88="","",VLOOKUP(AK88,Functionality!$B$30:$C$32,2,FALSE))</f>
        <v/>
      </c>
      <c r="AM88" s="63"/>
      <c r="AN88" s="222" t="str">
        <f>IF(AM88="","",VLOOKUP(AM88,Functionality!$B$36:$C$38,2,FALSE))</f>
        <v/>
      </c>
      <c r="AO88" s="223" t="str">
        <f>IF(OR(AF88="",AG88="",AI88="",AK88="",AM88=""),"TBC",IF(OR(C88=Functionality!$H$3,(C88=Functionality!$I$3)),SUM(AF88*AH88*AJ88*AL88*AN88),"-"))</f>
        <v>TBC</v>
      </c>
      <c r="AP88" s="223" t="str">
        <f>IF(OR(AF88="",AG88="",AI88="",AK88="",AM88=""),"TBC",IF(OR(C88=Functionality!$H$4,(C88=Functionality!$I$4)),SUM(AF88*AH88*AJ88*AL88*AN88),"-"))</f>
        <v>TBC</v>
      </c>
      <c r="AQ88" s="223" t="str">
        <f>IF(OR(AF88="",AG88="",AI88="",AK88="",AM88=""),"TBC",IF(OR(C88=Functionality!$H$5,(C88=Functionality!$I$5)),SUM(AF88*AH88*AJ88*AL88*AN88),"-"))</f>
        <v>TBC</v>
      </c>
      <c r="AR88" s="63"/>
      <c r="AS88" s="222" t="str">
        <f>IF(AR88="","",VLOOKUP(AR88,Table14[],2,FALSE))</f>
        <v/>
      </c>
      <c r="AT88" s="63"/>
      <c r="AU88" s="222" t="str">
        <f>IF(AT88="","",VLOOKUP(AT88,Table16[],2,FALSE))</f>
        <v/>
      </c>
      <c r="AV88" s="63"/>
      <c r="AW88" s="71" t="str">
        <f>IF('Project Details'!$E$15=Functionality!$C$4,1,IF(AV88="","",VLOOKUP(AV88,Table15[],2,FALSE)))</f>
        <v/>
      </c>
      <c r="AX88" s="164" t="str">
        <f t="shared" si="31"/>
        <v>TBC</v>
      </c>
      <c r="AY88" s="164" t="str">
        <f t="shared" si="32"/>
        <v>TBC</v>
      </c>
      <c r="AZ88" s="164" t="str">
        <f t="shared" si="33"/>
        <v>TBC</v>
      </c>
      <c r="BA88" s="164" t="str">
        <f t="shared" si="28"/>
        <v>TBC</v>
      </c>
      <c r="BB88" s="164" t="str">
        <f t="shared" si="29"/>
        <v>TBC</v>
      </c>
      <c r="BC88" s="164" t="str">
        <f t="shared" si="30"/>
        <v>TBC</v>
      </c>
      <c r="BD88" s="175" t="s">
        <v>88</v>
      </c>
      <c r="BE88" s="175" t="s">
        <v>88</v>
      </c>
      <c r="BF88" s="175" t="s">
        <v>88</v>
      </c>
      <c r="BG88" s="164" t="str">
        <f>IF(OR(AX88="-"),"-",IF($AC88=Functionality!$K$4,AX88,IF($AC88=Functionality!$K$3,BA88,IF(AC88=Functionality!$K$5,BD88,"TBC"))))</f>
        <v>TBC</v>
      </c>
      <c r="BH88" s="164" t="str">
        <f>IF(OR(AY88="-"),"-",IF($AC88=Functionality!$K$4,AY88,IF($AC88=Functionality!$K$3,BB88,IF(AD88=Functionality!$K$5,BE88,"TBC"))))</f>
        <v>TBC</v>
      </c>
      <c r="BI88" s="164" t="str">
        <f>IF(OR(AZ88="-"),"-",IF($AC88=Functionality!$K$4,AZ88,IF($AC88=Functionality!$K$3,BC88,IF(AE88=Functionality!$K$5,BF88,"TBC"))))</f>
        <v>TBC</v>
      </c>
      <c r="BJ88" s="173"/>
      <c r="BK88" s="164" t="str">
        <f t="shared" si="19"/>
        <v>TBC</v>
      </c>
      <c r="BL88" s="164" t="str">
        <f t="shared" si="20"/>
        <v>TBC</v>
      </c>
      <c r="BM88" s="164" t="str">
        <f t="shared" si="21"/>
        <v>TBC</v>
      </c>
      <c r="BN88" s="176"/>
      <c r="BO88" s="164" t="str">
        <f t="shared" si="22"/>
        <v>TBC</v>
      </c>
      <c r="BP88" s="164" t="str">
        <f t="shared" si="23"/>
        <v>TBC</v>
      </c>
      <c r="BQ88" s="164" t="str">
        <f t="shared" si="24"/>
        <v>TBC</v>
      </c>
      <c r="BR88" s="67"/>
      <c r="BS88" s="91"/>
      <c r="BT88" s="9"/>
    </row>
    <row r="89" spans="2:72" ht="30" customHeight="1" x14ac:dyDescent="0.5">
      <c r="B89" s="89">
        <v>78</v>
      </c>
      <c r="C89" s="92"/>
      <c r="D89" s="92"/>
      <c r="E89" s="158"/>
      <c r="F89" s="159" t="str">
        <f t="shared" si="25"/>
        <v/>
      </c>
      <c r="G89" s="62" t="str">
        <f>IF(D89="","",VLOOKUP(D89,'Habitat Matrix'!$B$2:$D$261,2,FALSE))</f>
        <v/>
      </c>
      <c r="H89" s="71" t="str">
        <f>IF(G89="","",VLOOKUP(G89,Functionality!$B$11:$C$16,2,FALSE))</f>
        <v/>
      </c>
      <c r="I89" s="63"/>
      <c r="J89" s="222" t="str">
        <f>IF(I89="","",IF(OR(C89=Functionality!$I$5,'Unit Calculation'!C89=Functionality!$H$5),VLOOKUP(I89,Functionality!$E$20:$F$26,2,FALSE),VLOOKUP(I89,Functionality!$B$20:$C$26,2,FALSE)))</f>
        <v/>
      </c>
      <c r="K89" s="63"/>
      <c r="L89" s="222" t="str">
        <f>IF(K89="","",VLOOKUP(K89,Functionality!$B$30:$C$32,2,FALSE))</f>
        <v/>
      </c>
      <c r="M89" s="63"/>
      <c r="N89" s="71" t="str">
        <f>IF(M89="","",VLOOKUP(M89,Functionality!$B$36:$C$38,2,FALSE))</f>
        <v/>
      </c>
      <c r="O89" s="164" t="str">
        <f>IF(OR(F89="",G89="",I89="",K89="",M89=""),"TBC",IF(OR(C89=Functionality!$H$3,(C89=Functionality!$I$3)),SUM(F89*H89*J89*L89*N89),"-"))</f>
        <v>TBC</v>
      </c>
      <c r="P89" s="164" t="str">
        <f>IF(OR(F89="",G89="",I89="",K89="",M89=""),"TBC",IF(OR(C89=Functionality!$H$4,(C89=Functionality!$I$4)),SUM(F89*H89*J89*L89*N89),"-"))</f>
        <v>TBC</v>
      </c>
      <c r="Q89" s="164" t="str">
        <f>IF(OR(F89="",G89="",I89="",K89="",M89=""),"TBC",IF(OR(C89=Functionality!$H$5,(C89=Functionality!$I$5)),SUM(F89*H89*J89*L89*N89),"-"))</f>
        <v>TBC</v>
      </c>
      <c r="R89" s="67"/>
      <c r="S89" s="158"/>
      <c r="T89" s="159" t="str">
        <f t="shared" si="26"/>
        <v/>
      </c>
      <c r="U89" s="164" t="str">
        <f t="shared" si="18"/>
        <v>TBC</v>
      </c>
      <c r="V89" s="164" t="str">
        <f>IF(O89="TBC","TBC",IF(T89="","TBC",IF(OR(C89=Functionality!$H$3,(C89=Functionality!$I$3)),SUM(T89*H89*J89*L89*N89),"-")))</f>
        <v>TBC</v>
      </c>
      <c r="W89" s="164" t="str">
        <f>IF(O89="TBC","TBC",IF(T89="","TBC",IF(OR(C89=Functionality!$H$3,(C89=Functionality!$I$3)),SUM(U89*H89*J89*L89*N89),"-")))</f>
        <v>TBC</v>
      </c>
      <c r="X89" s="164" t="str">
        <f>IF(P89="TBC","TBC",IF(T89="","TBC",IF(OR(C89=Functionality!$H$4,(C89=Functionality!$I$4)),SUM(T89*H89*J89*L89*N89),"-")))</f>
        <v>TBC</v>
      </c>
      <c r="Y89" s="164" t="str">
        <f>IF(P89="TBC","TBC",IF(T89="","TBC",IF(OR(C89=Functionality!$H$4,(C89=Functionality!$I$4)),SUM(U89*H89*J89*L89*N89),"-")))</f>
        <v>TBC</v>
      </c>
      <c r="Z89" s="164" t="str">
        <f>IF(Q89="TBC","TBC",IF(T89="","TBC",IF(OR(C89=Functionality!$H$5,(C89=Functionality!$I$5)),SUM(T89*H89*J89*L89*N89),"-")))</f>
        <v>TBC</v>
      </c>
      <c r="AA89" s="164" t="str">
        <f>IF(Q89="TBC","TBC",IF(T89="","TBC",IF(OR(C89=Functionality!$H$5,(C89=Functionality!$I$5)),SUM(U89*H89*J89*L89*N89),"-")))</f>
        <v>TBC</v>
      </c>
      <c r="AB89" s="67"/>
      <c r="AC89" s="92"/>
      <c r="AD89" s="92"/>
      <c r="AE89" s="158"/>
      <c r="AF89" s="159" t="str">
        <f t="shared" si="27"/>
        <v/>
      </c>
      <c r="AG89" s="62" t="str">
        <f>IF(AD89="","",VLOOKUP(AD89,'Habitat Matrix'!$B$2:$D$261,2,FALSE))</f>
        <v/>
      </c>
      <c r="AH89" s="71" t="str">
        <f>IF(AG89="","",VLOOKUP(AG89,Functionality!$B$11:$C$16,2,FALSE))</f>
        <v/>
      </c>
      <c r="AI89" s="63"/>
      <c r="AJ89" s="222" t="str">
        <f>IF(AI89="","",IF(OR(C89=Functionality!$I$5,'Unit Calculation'!C89=Functionality!$H$5),VLOOKUP(AI89,Functionality!$E$20:$F$26,2,FALSE),VLOOKUP(AI89,Functionality!$B$20:$C$26,2,FALSE)))</f>
        <v/>
      </c>
      <c r="AK89" s="63"/>
      <c r="AL89" s="222" t="str">
        <f>IF(AK89="","",VLOOKUP(AK89,Functionality!$B$30:$C$32,2,FALSE))</f>
        <v/>
      </c>
      <c r="AM89" s="63"/>
      <c r="AN89" s="222" t="str">
        <f>IF(AM89="","",VLOOKUP(AM89,Functionality!$B$36:$C$38,2,FALSE))</f>
        <v/>
      </c>
      <c r="AO89" s="223" t="str">
        <f>IF(OR(AF89="",AG89="",AI89="",AK89="",AM89=""),"TBC",IF(OR(C89=Functionality!$H$3,(C89=Functionality!$I$3)),SUM(AF89*AH89*AJ89*AL89*AN89),"-"))</f>
        <v>TBC</v>
      </c>
      <c r="AP89" s="223" t="str">
        <f>IF(OR(AF89="",AG89="",AI89="",AK89="",AM89=""),"TBC",IF(OR(C89=Functionality!$H$4,(C89=Functionality!$I$4)),SUM(AF89*AH89*AJ89*AL89*AN89),"-"))</f>
        <v>TBC</v>
      </c>
      <c r="AQ89" s="223" t="str">
        <f>IF(OR(AF89="",AG89="",AI89="",AK89="",AM89=""),"TBC",IF(OR(C89=Functionality!$H$5,(C89=Functionality!$I$5)),SUM(AF89*AH89*AJ89*AL89*AN89),"-"))</f>
        <v>TBC</v>
      </c>
      <c r="AR89" s="63"/>
      <c r="AS89" s="222" t="str">
        <f>IF(AR89="","",VLOOKUP(AR89,Table14[],2,FALSE))</f>
        <v/>
      </c>
      <c r="AT89" s="63"/>
      <c r="AU89" s="222" t="str">
        <f>IF(AT89="","",VLOOKUP(AT89,Table16[],2,FALSE))</f>
        <v/>
      </c>
      <c r="AV89" s="63"/>
      <c r="AW89" s="71" t="str">
        <f>IF('Project Details'!$E$15=Functionality!$C$4,1,IF(AV89="","",VLOOKUP(AV89,Table15[],2,FALSE)))</f>
        <v/>
      </c>
      <c r="AX89" s="164" t="str">
        <f t="shared" si="31"/>
        <v>TBC</v>
      </c>
      <c r="AY89" s="164" t="str">
        <f t="shared" si="32"/>
        <v>TBC</v>
      </c>
      <c r="AZ89" s="164" t="str">
        <f t="shared" si="33"/>
        <v>TBC</v>
      </c>
      <c r="BA89" s="164" t="str">
        <f t="shared" si="28"/>
        <v>TBC</v>
      </c>
      <c r="BB89" s="164" t="str">
        <f t="shared" si="29"/>
        <v>TBC</v>
      </c>
      <c r="BC89" s="164" t="str">
        <f t="shared" si="30"/>
        <v>TBC</v>
      </c>
      <c r="BD89" s="175" t="s">
        <v>88</v>
      </c>
      <c r="BE89" s="175" t="s">
        <v>88</v>
      </c>
      <c r="BF89" s="175" t="s">
        <v>88</v>
      </c>
      <c r="BG89" s="164" t="str">
        <f>IF(OR(AX89="-"),"-",IF($AC89=Functionality!$K$4,AX89,IF($AC89=Functionality!$K$3,BA89,IF(AC89=Functionality!$K$5,BD89,"TBC"))))</f>
        <v>TBC</v>
      </c>
      <c r="BH89" s="164" t="str">
        <f>IF(OR(AY89="-"),"-",IF($AC89=Functionality!$K$4,AY89,IF($AC89=Functionality!$K$3,BB89,IF(AD89=Functionality!$K$5,BE89,"TBC"))))</f>
        <v>TBC</v>
      </c>
      <c r="BI89" s="164" t="str">
        <f>IF(OR(AZ89="-"),"-",IF($AC89=Functionality!$K$4,AZ89,IF($AC89=Functionality!$K$3,BC89,IF(AE89=Functionality!$K$5,BF89,"TBC"))))</f>
        <v>TBC</v>
      </c>
      <c r="BJ89" s="173"/>
      <c r="BK89" s="164" t="str">
        <f t="shared" si="19"/>
        <v>TBC</v>
      </c>
      <c r="BL89" s="164" t="str">
        <f t="shared" si="20"/>
        <v>TBC</v>
      </c>
      <c r="BM89" s="164" t="str">
        <f t="shared" si="21"/>
        <v>TBC</v>
      </c>
      <c r="BN89" s="176"/>
      <c r="BO89" s="164" t="str">
        <f t="shared" si="22"/>
        <v>TBC</v>
      </c>
      <c r="BP89" s="164" t="str">
        <f t="shared" si="23"/>
        <v>TBC</v>
      </c>
      <c r="BQ89" s="164" t="str">
        <f t="shared" si="24"/>
        <v>TBC</v>
      </c>
      <c r="BR89" s="67"/>
      <c r="BS89" s="91"/>
      <c r="BT89" s="9"/>
    </row>
    <row r="90" spans="2:72" ht="30" customHeight="1" x14ac:dyDescent="0.5">
      <c r="B90" s="89">
        <v>79</v>
      </c>
      <c r="C90" s="92"/>
      <c r="D90" s="92"/>
      <c r="E90" s="158"/>
      <c r="F90" s="159" t="str">
        <f t="shared" si="25"/>
        <v/>
      </c>
      <c r="G90" s="62" t="str">
        <f>IF(D90="","",VLOOKUP(D90,'Habitat Matrix'!$B$2:$D$261,2,FALSE))</f>
        <v/>
      </c>
      <c r="H90" s="71" t="str">
        <f>IF(G90="","",VLOOKUP(G90,Functionality!$B$11:$C$16,2,FALSE))</f>
        <v/>
      </c>
      <c r="I90" s="63"/>
      <c r="J90" s="222" t="str">
        <f>IF(I90="","",IF(OR(C90=Functionality!$I$5,'Unit Calculation'!C90=Functionality!$H$5),VLOOKUP(I90,Functionality!$E$20:$F$26,2,FALSE),VLOOKUP(I90,Functionality!$B$20:$C$26,2,FALSE)))</f>
        <v/>
      </c>
      <c r="K90" s="63"/>
      <c r="L90" s="222" t="str">
        <f>IF(K90="","",VLOOKUP(K90,Functionality!$B$30:$C$32,2,FALSE))</f>
        <v/>
      </c>
      <c r="M90" s="63"/>
      <c r="N90" s="71" t="str">
        <f>IF(M90="","",VLOOKUP(M90,Functionality!$B$36:$C$38,2,FALSE))</f>
        <v/>
      </c>
      <c r="O90" s="164" t="str">
        <f>IF(OR(F90="",G90="",I90="",K90="",M90=""),"TBC",IF(OR(C90=Functionality!$H$3,(C90=Functionality!$I$3)),SUM(F90*H90*J90*L90*N90),"-"))</f>
        <v>TBC</v>
      </c>
      <c r="P90" s="164" t="str">
        <f>IF(OR(F90="",G90="",I90="",K90="",M90=""),"TBC",IF(OR(C90=Functionality!$H$4,(C90=Functionality!$I$4)),SUM(F90*H90*J90*L90*N90),"-"))</f>
        <v>TBC</v>
      </c>
      <c r="Q90" s="164" t="str">
        <f>IF(OR(F90="",G90="",I90="",K90="",M90=""),"TBC",IF(OR(C90=Functionality!$H$5,(C90=Functionality!$I$5)),SUM(F90*H90*J90*L90*N90),"-"))</f>
        <v>TBC</v>
      </c>
      <c r="R90" s="67"/>
      <c r="S90" s="158"/>
      <c r="T90" s="159" t="str">
        <f t="shared" si="26"/>
        <v/>
      </c>
      <c r="U90" s="164" t="str">
        <f t="shared" si="18"/>
        <v>TBC</v>
      </c>
      <c r="V90" s="164" t="str">
        <f>IF(O90="TBC","TBC",IF(T90="","TBC",IF(OR(C90=Functionality!$H$3,(C90=Functionality!$I$3)),SUM(T90*H90*J90*L90*N90),"-")))</f>
        <v>TBC</v>
      </c>
      <c r="W90" s="164" t="str">
        <f>IF(O90="TBC","TBC",IF(T90="","TBC",IF(OR(C90=Functionality!$H$3,(C90=Functionality!$I$3)),SUM(U90*H90*J90*L90*N90),"-")))</f>
        <v>TBC</v>
      </c>
      <c r="X90" s="164" t="str">
        <f>IF(P90="TBC","TBC",IF(T90="","TBC",IF(OR(C90=Functionality!$H$4,(C90=Functionality!$I$4)),SUM(T90*H90*J90*L90*N90),"-")))</f>
        <v>TBC</v>
      </c>
      <c r="Y90" s="164" t="str">
        <f>IF(P90="TBC","TBC",IF(T90="","TBC",IF(OR(C90=Functionality!$H$4,(C90=Functionality!$I$4)),SUM(U90*H90*J90*L90*N90),"-")))</f>
        <v>TBC</v>
      </c>
      <c r="Z90" s="164" t="str">
        <f>IF(Q90="TBC","TBC",IF(T90="","TBC",IF(OR(C90=Functionality!$H$5,(C90=Functionality!$I$5)),SUM(T90*H90*J90*L90*N90),"-")))</f>
        <v>TBC</v>
      </c>
      <c r="AA90" s="164" t="str">
        <f>IF(Q90="TBC","TBC",IF(T90="","TBC",IF(OR(C90=Functionality!$H$5,(C90=Functionality!$I$5)),SUM(U90*H90*J90*L90*N90),"-")))</f>
        <v>TBC</v>
      </c>
      <c r="AB90" s="67"/>
      <c r="AC90" s="92"/>
      <c r="AD90" s="92"/>
      <c r="AE90" s="158"/>
      <c r="AF90" s="159" t="str">
        <f t="shared" si="27"/>
        <v/>
      </c>
      <c r="AG90" s="62" t="str">
        <f>IF(AD90="","",VLOOKUP(AD90,'Habitat Matrix'!$B$2:$D$261,2,FALSE))</f>
        <v/>
      </c>
      <c r="AH90" s="71" t="str">
        <f>IF(AG90="","",VLOOKUP(AG90,Functionality!$B$11:$C$16,2,FALSE))</f>
        <v/>
      </c>
      <c r="AI90" s="63"/>
      <c r="AJ90" s="222" t="str">
        <f>IF(AI90="","",IF(OR(C90=Functionality!$I$5,'Unit Calculation'!C90=Functionality!$H$5),VLOOKUP(AI90,Functionality!$E$20:$F$26,2,FALSE),VLOOKUP(AI90,Functionality!$B$20:$C$26,2,FALSE)))</f>
        <v/>
      </c>
      <c r="AK90" s="63"/>
      <c r="AL90" s="222" t="str">
        <f>IF(AK90="","",VLOOKUP(AK90,Functionality!$B$30:$C$32,2,FALSE))</f>
        <v/>
      </c>
      <c r="AM90" s="63"/>
      <c r="AN90" s="222" t="str">
        <f>IF(AM90="","",VLOOKUP(AM90,Functionality!$B$36:$C$38,2,FALSE))</f>
        <v/>
      </c>
      <c r="AO90" s="223" t="str">
        <f>IF(OR(AF90="",AG90="",AI90="",AK90="",AM90=""),"TBC",IF(OR(C90=Functionality!$H$3,(C90=Functionality!$I$3)),SUM(AF90*AH90*AJ90*AL90*AN90),"-"))</f>
        <v>TBC</v>
      </c>
      <c r="AP90" s="223" t="str">
        <f>IF(OR(AF90="",AG90="",AI90="",AK90="",AM90=""),"TBC",IF(OR(C90=Functionality!$H$4,(C90=Functionality!$I$4)),SUM(AF90*AH90*AJ90*AL90*AN90),"-"))</f>
        <v>TBC</v>
      </c>
      <c r="AQ90" s="223" t="str">
        <f>IF(OR(AF90="",AG90="",AI90="",AK90="",AM90=""),"TBC",IF(OR(C90=Functionality!$H$5,(C90=Functionality!$I$5)),SUM(AF90*AH90*AJ90*AL90*AN90),"-"))</f>
        <v>TBC</v>
      </c>
      <c r="AR90" s="63"/>
      <c r="AS90" s="222" t="str">
        <f>IF(AR90="","",VLOOKUP(AR90,Table14[],2,FALSE))</f>
        <v/>
      </c>
      <c r="AT90" s="63"/>
      <c r="AU90" s="222" t="str">
        <f>IF(AT90="","",VLOOKUP(AT90,Table16[],2,FALSE))</f>
        <v/>
      </c>
      <c r="AV90" s="63"/>
      <c r="AW90" s="71" t="str">
        <f>IF('Project Details'!$E$15=Functionality!$C$4,1,IF(AV90="","",VLOOKUP(AV90,Table15[],2,FALSE)))</f>
        <v/>
      </c>
      <c r="AX90" s="164" t="str">
        <f t="shared" si="31"/>
        <v>TBC</v>
      </c>
      <c r="AY90" s="164" t="str">
        <f t="shared" si="32"/>
        <v>TBC</v>
      </c>
      <c r="AZ90" s="164" t="str">
        <f t="shared" si="33"/>
        <v>TBC</v>
      </c>
      <c r="BA90" s="164" t="str">
        <f t="shared" si="28"/>
        <v>TBC</v>
      </c>
      <c r="BB90" s="164" t="str">
        <f t="shared" si="29"/>
        <v>TBC</v>
      </c>
      <c r="BC90" s="164" t="str">
        <f t="shared" si="30"/>
        <v>TBC</v>
      </c>
      <c r="BD90" s="175" t="s">
        <v>88</v>
      </c>
      <c r="BE90" s="175" t="s">
        <v>88</v>
      </c>
      <c r="BF90" s="175" t="s">
        <v>88</v>
      </c>
      <c r="BG90" s="164" t="str">
        <f>IF(OR(AX90="-"),"-",IF($AC90=Functionality!$K$4,AX90,IF($AC90=Functionality!$K$3,BA90,IF(AC90=Functionality!$K$5,BD90,"TBC"))))</f>
        <v>TBC</v>
      </c>
      <c r="BH90" s="164" t="str">
        <f>IF(OR(AY90="-"),"-",IF($AC90=Functionality!$K$4,AY90,IF($AC90=Functionality!$K$3,BB90,IF(AD90=Functionality!$K$5,BE90,"TBC"))))</f>
        <v>TBC</v>
      </c>
      <c r="BI90" s="164" t="str">
        <f>IF(OR(AZ90="-"),"-",IF($AC90=Functionality!$K$4,AZ90,IF($AC90=Functionality!$K$3,BC90,IF(AE90=Functionality!$K$5,BF90,"TBC"))))</f>
        <v>TBC</v>
      </c>
      <c r="BJ90" s="173"/>
      <c r="BK90" s="164" t="str">
        <f t="shared" si="19"/>
        <v>TBC</v>
      </c>
      <c r="BL90" s="164" t="str">
        <f t="shared" si="20"/>
        <v>TBC</v>
      </c>
      <c r="BM90" s="164" t="str">
        <f t="shared" si="21"/>
        <v>TBC</v>
      </c>
      <c r="BN90" s="176"/>
      <c r="BO90" s="164" t="str">
        <f t="shared" si="22"/>
        <v>TBC</v>
      </c>
      <c r="BP90" s="164" t="str">
        <f t="shared" si="23"/>
        <v>TBC</v>
      </c>
      <c r="BQ90" s="164" t="str">
        <f t="shared" si="24"/>
        <v>TBC</v>
      </c>
      <c r="BR90" s="67"/>
      <c r="BS90" s="91"/>
      <c r="BT90" s="9"/>
    </row>
    <row r="91" spans="2:72" ht="30" customHeight="1" x14ac:dyDescent="0.5">
      <c r="B91" s="89">
        <v>80</v>
      </c>
      <c r="C91" s="92"/>
      <c r="D91" s="92"/>
      <c r="E91" s="158"/>
      <c r="F91" s="159" t="str">
        <f t="shared" si="25"/>
        <v/>
      </c>
      <c r="G91" s="62" t="str">
        <f>IF(D91="","",VLOOKUP(D91,'Habitat Matrix'!$B$2:$D$261,2,FALSE))</f>
        <v/>
      </c>
      <c r="H91" s="71" t="str">
        <f>IF(G91="","",VLOOKUP(G91,Functionality!$B$11:$C$16,2,FALSE))</f>
        <v/>
      </c>
      <c r="I91" s="63"/>
      <c r="J91" s="222" t="str">
        <f>IF(I91="","",IF(OR(C91=Functionality!$I$5,'Unit Calculation'!C91=Functionality!$H$5),VLOOKUP(I91,Functionality!$E$20:$F$26,2,FALSE),VLOOKUP(I91,Functionality!$B$20:$C$26,2,FALSE)))</f>
        <v/>
      </c>
      <c r="K91" s="63"/>
      <c r="L91" s="222" t="str">
        <f>IF(K91="","",VLOOKUP(K91,Functionality!$B$30:$C$32,2,FALSE))</f>
        <v/>
      </c>
      <c r="M91" s="63"/>
      <c r="N91" s="71" t="str">
        <f>IF(M91="","",VLOOKUP(M91,Functionality!$B$36:$C$38,2,FALSE))</f>
        <v/>
      </c>
      <c r="O91" s="164" t="str">
        <f>IF(OR(F91="",G91="",I91="",K91="",M91=""),"TBC",IF(OR(C91=Functionality!$H$3,(C91=Functionality!$I$3)),SUM(F91*H91*J91*L91*N91),"-"))</f>
        <v>TBC</v>
      </c>
      <c r="P91" s="164" t="str">
        <f>IF(OR(F91="",G91="",I91="",K91="",M91=""),"TBC",IF(OR(C91=Functionality!$H$4,(C91=Functionality!$I$4)),SUM(F91*H91*J91*L91*N91),"-"))</f>
        <v>TBC</v>
      </c>
      <c r="Q91" s="164" t="str">
        <f>IF(OR(F91="",G91="",I91="",K91="",M91=""),"TBC",IF(OR(C91=Functionality!$H$5,(C91=Functionality!$I$5)),SUM(F91*H91*J91*L91*N91),"-"))</f>
        <v>TBC</v>
      </c>
      <c r="R91" s="67"/>
      <c r="S91" s="158"/>
      <c r="T91" s="159" t="str">
        <f t="shared" si="26"/>
        <v/>
      </c>
      <c r="U91" s="164" t="str">
        <f t="shared" si="18"/>
        <v>TBC</v>
      </c>
      <c r="V91" s="164" t="str">
        <f>IF(O91="TBC","TBC",IF(T91="","TBC",IF(OR(C91=Functionality!$H$3,(C91=Functionality!$I$3)),SUM(T91*H91*J91*L91*N91),"-")))</f>
        <v>TBC</v>
      </c>
      <c r="W91" s="164" t="str">
        <f>IF(O91="TBC","TBC",IF(T91="","TBC",IF(OR(C91=Functionality!$H$3,(C91=Functionality!$I$3)),SUM(U91*H91*J91*L91*N91),"-")))</f>
        <v>TBC</v>
      </c>
      <c r="X91" s="164" t="str">
        <f>IF(P91="TBC","TBC",IF(T91="","TBC",IF(OR(C91=Functionality!$H$4,(C91=Functionality!$I$4)),SUM(T91*H91*J91*L91*N91),"-")))</f>
        <v>TBC</v>
      </c>
      <c r="Y91" s="164" t="str">
        <f>IF(P91="TBC","TBC",IF(T91="","TBC",IF(OR(C91=Functionality!$H$4,(C91=Functionality!$I$4)),SUM(U91*H91*J91*L91*N91),"-")))</f>
        <v>TBC</v>
      </c>
      <c r="Z91" s="164" t="str">
        <f>IF(Q91="TBC","TBC",IF(T91="","TBC",IF(OR(C91=Functionality!$H$5,(C91=Functionality!$I$5)),SUM(T91*H91*J91*L91*N91),"-")))</f>
        <v>TBC</v>
      </c>
      <c r="AA91" s="164" t="str">
        <f>IF(Q91="TBC","TBC",IF(T91="","TBC",IF(OR(C91=Functionality!$H$5,(C91=Functionality!$I$5)),SUM(U91*H91*J91*L91*N91),"-")))</f>
        <v>TBC</v>
      </c>
      <c r="AB91" s="67"/>
      <c r="AC91" s="92"/>
      <c r="AD91" s="92"/>
      <c r="AE91" s="158"/>
      <c r="AF91" s="159" t="str">
        <f t="shared" si="27"/>
        <v/>
      </c>
      <c r="AG91" s="62" t="str">
        <f>IF(AD91="","",VLOOKUP(AD91,'Habitat Matrix'!$B$2:$D$261,2,FALSE))</f>
        <v/>
      </c>
      <c r="AH91" s="71" t="str">
        <f>IF(AG91="","",VLOOKUP(AG91,Functionality!$B$11:$C$16,2,FALSE))</f>
        <v/>
      </c>
      <c r="AI91" s="63"/>
      <c r="AJ91" s="222" t="str">
        <f>IF(AI91="","",IF(OR(C91=Functionality!$I$5,'Unit Calculation'!C91=Functionality!$H$5),VLOOKUP(AI91,Functionality!$E$20:$F$26,2,FALSE),VLOOKUP(AI91,Functionality!$B$20:$C$26,2,FALSE)))</f>
        <v/>
      </c>
      <c r="AK91" s="63"/>
      <c r="AL91" s="222" t="str">
        <f>IF(AK91="","",VLOOKUP(AK91,Functionality!$B$30:$C$32,2,FALSE))</f>
        <v/>
      </c>
      <c r="AM91" s="63"/>
      <c r="AN91" s="222" t="str">
        <f>IF(AM91="","",VLOOKUP(AM91,Functionality!$B$36:$C$38,2,FALSE))</f>
        <v/>
      </c>
      <c r="AO91" s="223" t="str">
        <f>IF(OR(AF91="",AG91="",AI91="",AK91="",AM91=""),"TBC",IF(OR(C91=Functionality!$H$3,(C91=Functionality!$I$3)),SUM(AF91*AH91*AJ91*AL91*AN91),"-"))</f>
        <v>TBC</v>
      </c>
      <c r="AP91" s="223" t="str">
        <f>IF(OR(AF91="",AG91="",AI91="",AK91="",AM91=""),"TBC",IF(OR(C91=Functionality!$H$4,(C91=Functionality!$I$4)),SUM(AF91*AH91*AJ91*AL91*AN91),"-"))</f>
        <v>TBC</v>
      </c>
      <c r="AQ91" s="223" t="str">
        <f>IF(OR(AF91="",AG91="",AI91="",AK91="",AM91=""),"TBC",IF(OR(C91=Functionality!$H$5,(C91=Functionality!$I$5)),SUM(AF91*AH91*AJ91*AL91*AN91),"-"))</f>
        <v>TBC</v>
      </c>
      <c r="AR91" s="63"/>
      <c r="AS91" s="222" t="str">
        <f>IF(AR91="","",VLOOKUP(AR91,Table14[],2,FALSE))</f>
        <v/>
      </c>
      <c r="AT91" s="63"/>
      <c r="AU91" s="222" t="str">
        <f>IF(AT91="","",VLOOKUP(AT91,Table16[],2,FALSE))</f>
        <v/>
      </c>
      <c r="AV91" s="63"/>
      <c r="AW91" s="71" t="str">
        <f>IF('Project Details'!$E$15=Functionality!$C$4,1,IF(AV91="","",VLOOKUP(AV91,Table15[],2,FALSE)))</f>
        <v/>
      </c>
      <c r="AX91" s="164" t="str">
        <f t="shared" si="31"/>
        <v>TBC</v>
      </c>
      <c r="AY91" s="164" t="str">
        <f t="shared" si="32"/>
        <v>TBC</v>
      </c>
      <c r="AZ91" s="164" t="str">
        <f t="shared" si="33"/>
        <v>TBC</v>
      </c>
      <c r="BA91" s="164" t="str">
        <f t="shared" si="28"/>
        <v>TBC</v>
      </c>
      <c r="BB91" s="164" t="str">
        <f t="shared" si="29"/>
        <v>TBC</v>
      </c>
      <c r="BC91" s="164" t="str">
        <f t="shared" si="30"/>
        <v>TBC</v>
      </c>
      <c r="BD91" s="175" t="s">
        <v>88</v>
      </c>
      <c r="BE91" s="175" t="s">
        <v>88</v>
      </c>
      <c r="BF91" s="175" t="s">
        <v>88</v>
      </c>
      <c r="BG91" s="164" t="str">
        <f>IF(OR(AX91="-"),"-",IF($AC91=Functionality!$K$4,AX91,IF($AC91=Functionality!$K$3,BA91,IF(AC91=Functionality!$K$5,BD91,"TBC"))))</f>
        <v>TBC</v>
      </c>
      <c r="BH91" s="164" t="str">
        <f>IF(OR(AY91="-"),"-",IF($AC91=Functionality!$K$4,AY91,IF($AC91=Functionality!$K$3,BB91,IF(AD91=Functionality!$K$5,BE91,"TBC"))))</f>
        <v>TBC</v>
      </c>
      <c r="BI91" s="164" t="str">
        <f>IF(OR(AZ91="-"),"-",IF($AC91=Functionality!$K$4,AZ91,IF($AC91=Functionality!$K$3,BC91,IF(AE91=Functionality!$K$5,BF91,"TBC"))))</f>
        <v>TBC</v>
      </c>
      <c r="BJ91" s="173"/>
      <c r="BK91" s="164" t="str">
        <f t="shared" si="19"/>
        <v>TBC</v>
      </c>
      <c r="BL91" s="164" t="str">
        <f t="shared" si="20"/>
        <v>TBC</v>
      </c>
      <c r="BM91" s="164" t="str">
        <f t="shared" si="21"/>
        <v>TBC</v>
      </c>
      <c r="BN91" s="176"/>
      <c r="BO91" s="164" t="str">
        <f t="shared" si="22"/>
        <v>TBC</v>
      </c>
      <c r="BP91" s="164" t="str">
        <f t="shared" si="23"/>
        <v>TBC</v>
      </c>
      <c r="BQ91" s="164" t="str">
        <f t="shared" si="24"/>
        <v>TBC</v>
      </c>
      <c r="BR91" s="67"/>
      <c r="BS91" s="91"/>
      <c r="BT91" s="9"/>
    </row>
    <row r="92" spans="2:72" ht="30" customHeight="1" x14ac:dyDescent="0.5">
      <c r="B92" s="89">
        <v>81</v>
      </c>
      <c r="C92" s="92"/>
      <c r="D92" s="92"/>
      <c r="E92" s="158"/>
      <c r="F92" s="159" t="str">
        <f t="shared" si="25"/>
        <v/>
      </c>
      <c r="G92" s="62" t="str">
        <f>IF(D92="","",VLOOKUP(D92,'Habitat Matrix'!$B$2:$D$261,2,FALSE))</f>
        <v/>
      </c>
      <c r="H92" s="71" t="str">
        <f>IF(G92="","",VLOOKUP(G92,Functionality!$B$11:$C$16,2,FALSE))</f>
        <v/>
      </c>
      <c r="I92" s="63"/>
      <c r="J92" s="222" t="str">
        <f>IF(I92="","",IF(OR(C92=Functionality!$I$5,'Unit Calculation'!C92=Functionality!$H$5),VLOOKUP(I92,Functionality!$E$20:$F$26,2,FALSE),VLOOKUP(I92,Functionality!$B$20:$C$26,2,FALSE)))</f>
        <v/>
      </c>
      <c r="K92" s="63"/>
      <c r="L92" s="222" t="str">
        <f>IF(K92="","",VLOOKUP(K92,Functionality!$B$30:$C$32,2,FALSE))</f>
        <v/>
      </c>
      <c r="M92" s="63"/>
      <c r="N92" s="71" t="str">
        <f>IF(M92="","",VLOOKUP(M92,Functionality!$B$36:$C$38,2,FALSE))</f>
        <v/>
      </c>
      <c r="O92" s="164" t="str">
        <f>IF(OR(F92="",G92="",I92="",K92="",M92=""),"TBC",IF(OR(C92=Functionality!$H$3,(C92=Functionality!$I$3)),SUM(F92*H92*J92*L92*N92),"-"))</f>
        <v>TBC</v>
      </c>
      <c r="P92" s="164" t="str">
        <f>IF(OR(F92="",G92="",I92="",K92="",M92=""),"TBC",IF(OR(C92=Functionality!$H$4,(C92=Functionality!$I$4)),SUM(F92*H92*J92*L92*N92),"-"))</f>
        <v>TBC</v>
      </c>
      <c r="Q92" s="164" t="str">
        <f>IF(OR(F92="",G92="",I92="",K92="",M92=""),"TBC",IF(OR(C92=Functionality!$H$5,(C92=Functionality!$I$5)),SUM(F92*H92*J92*L92*N92),"-"))</f>
        <v>TBC</v>
      </c>
      <c r="R92" s="67"/>
      <c r="S92" s="158"/>
      <c r="T92" s="159" t="str">
        <f t="shared" si="26"/>
        <v/>
      </c>
      <c r="U92" s="164" t="str">
        <f t="shared" si="18"/>
        <v>TBC</v>
      </c>
      <c r="V92" s="164" t="str">
        <f>IF(O92="TBC","TBC",IF(T92="","TBC",IF(OR(C92=Functionality!$H$3,(C92=Functionality!$I$3)),SUM(T92*H92*J92*L92*N92),"-")))</f>
        <v>TBC</v>
      </c>
      <c r="W92" s="164" t="str">
        <f>IF(O92="TBC","TBC",IF(T92="","TBC",IF(OR(C92=Functionality!$H$3,(C92=Functionality!$I$3)),SUM(U92*H92*J92*L92*N92),"-")))</f>
        <v>TBC</v>
      </c>
      <c r="X92" s="164" t="str">
        <f>IF(P92="TBC","TBC",IF(T92="","TBC",IF(OR(C92=Functionality!$H$4,(C92=Functionality!$I$4)),SUM(T92*H92*J92*L92*N92),"-")))</f>
        <v>TBC</v>
      </c>
      <c r="Y92" s="164" t="str">
        <f>IF(P92="TBC","TBC",IF(T92="","TBC",IF(OR(C92=Functionality!$H$4,(C92=Functionality!$I$4)),SUM(U92*H92*J92*L92*N92),"-")))</f>
        <v>TBC</v>
      </c>
      <c r="Z92" s="164" t="str">
        <f>IF(Q92="TBC","TBC",IF(T92="","TBC",IF(OR(C92=Functionality!$H$5,(C92=Functionality!$I$5)),SUM(T92*H92*J92*L92*N92),"-")))</f>
        <v>TBC</v>
      </c>
      <c r="AA92" s="164" t="str">
        <f>IF(Q92="TBC","TBC",IF(T92="","TBC",IF(OR(C92=Functionality!$H$5,(C92=Functionality!$I$5)),SUM(U92*H92*J92*L92*N92),"-")))</f>
        <v>TBC</v>
      </c>
      <c r="AB92" s="67"/>
      <c r="AC92" s="92"/>
      <c r="AD92" s="92"/>
      <c r="AE92" s="158"/>
      <c r="AF92" s="159" t="str">
        <f t="shared" si="27"/>
        <v/>
      </c>
      <c r="AG92" s="62" t="str">
        <f>IF(AD92="","",VLOOKUP(AD92,'Habitat Matrix'!$B$2:$D$261,2,FALSE))</f>
        <v/>
      </c>
      <c r="AH92" s="71" t="str">
        <f>IF(AG92="","",VLOOKUP(AG92,Functionality!$B$11:$C$16,2,FALSE))</f>
        <v/>
      </c>
      <c r="AI92" s="63"/>
      <c r="AJ92" s="222" t="str">
        <f>IF(AI92="","",IF(OR(C92=Functionality!$I$5,'Unit Calculation'!C92=Functionality!$H$5),VLOOKUP(AI92,Functionality!$E$20:$F$26,2,FALSE),VLOOKUP(AI92,Functionality!$B$20:$C$26,2,FALSE)))</f>
        <v/>
      </c>
      <c r="AK92" s="63"/>
      <c r="AL92" s="222" t="str">
        <f>IF(AK92="","",VLOOKUP(AK92,Functionality!$B$30:$C$32,2,FALSE))</f>
        <v/>
      </c>
      <c r="AM92" s="63"/>
      <c r="AN92" s="222" t="str">
        <f>IF(AM92="","",VLOOKUP(AM92,Functionality!$B$36:$C$38,2,FALSE))</f>
        <v/>
      </c>
      <c r="AO92" s="223" t="str">
        <f>IF(OR(AF92="",AG92="",AI92="",AK92="",AM92=""),"TBC",IF(OR(C92=Functionality!$H$3,(C92=Functionality!$I$3)),SUM(AF92*AH92*AJ92*AL92*AN92),"-"))</f>
        <v>TBC</v>
      </c>
      <c r="AP92" s="223" t="str">
        <f>IF(OR(AF92="",AG92="",AI92="",AK92="",AM92=""),"TBC",IF(OR(C92=Functionality!$H$4,(C92=Functionality!$I$4)),SUM(AF92*AH92*AJ92*AL92*AN92),"-"))</f>
        <v>TBC</v>
      </c>
      <c r="AQ92" s="223" t="str">
        <f>IF(OR(AF92="",AG92="",AI92="",AK92="",AM92=""),"TBC",IF(OR(C92=Functionality!$H$5,(C92=Functionality!$I$5)),SUM(AF92*AH92*AJ92*AL92*AN92),"-"))</f>
        <v>TBC</v>
      </c>
      <c r="AR92" s="63"/>
      <c r="AS92" s="222" t="str">
        <f>IF(AR92="","",VLOOKUP(AR92,Table14[],2,FALSE))</f>
        <v/>
      </c>
      <c r="AT92" s="63"/>
      <c r="AU92" s="222" t="str">
        <f>IF(AT92="","",VLOOKUP(AT92,Table16[],2,FALSE))</f>
        <v/>
      </c>
      <c r="AV92" s="63"/>
      <c r="AW92" s="71" t="str">
        <f>IF('Project Details'!$E$15=Functionality!$C$4,1,IF(AV92="","",VLOOKUP(AV92,Table15[],2,FALSE)))</f>
        <v/>
      </c>
      <c r="AX92" s="164" t="str">
        <f t="shared" si="31"/>
        <v>TBC</v>
      </c>
      <c r="AY92" s="164" t="str">
        <f t="shared" si="32"/>
        <v>TBC</v>
      </c>
      <c r="AZ92" s="164" t="str">
        <f t="shared" si="33"/>
        <v>TBC</v>
      </c>
      <c r="BA92" s="164" t="str">
        <f t="shared" si="28"/>
        <v>TBC</v>
      </c>
      <c r="BB92" s="164" t="str">
        <f t="shared" si="29"/>
        <v>TBC</v>
      </c>
      <c r="BC92" s="164" t="str">
        <f t="shared" si="30"/>
        <v>TBC</v>
      </c>
      <c r="BD92" s="175" t="s">
        <v>88</v>
      </c>
      <c r="BE92" s="175" t="s">
        <v>88</v>
      </c>
      <c r="BF92" s="175" t="s">
        <v>88</v>
      </c>
      <c r="BG92" s="164" t="str">
        <f>IF(OR(AX92="-"),"-",IF($AC92=Functionality!$K$4,AX92,IF($AC92=Functionality!$K$3,BA92,IF(AC92=Functionality!$K$5,BD92,"TBC"))))</f>
        <v>TBC</v>
      </c>
      <c r="BH92" s="164" t="str">
        <f>IF(OR(AY92="-"),"-",IF($AC92=Functionality!$K$4,AY92,IF($AC92=Functionality!$K$3,BB92,IF(AD92=Functionality!$K$5,BE92,"TBC"))))</f>
        <v>TBC</v>
      </c>
      <c r="BI92" s="164" t="str">
        <f>IF(OR(AZ92="-"),"-",IF($AC92=Functionality!$K$4,AZ92,IF($AC92=Functionality!$K$3,BC92,IF(AE92=Functionality!$K$5,BF92,"TBC"))))</f>
        <v>TBC</v>
      </c>
      <c r="BJ92" s="173"/>
      <c r="BK92" s="164" t="str">
        <f t="shared" si="19"/>
        <v>TBC</v>
      </c>
      <c r="BL92" s="164" t="str">
        <f t="shared" si="20"/>
        <v>TBC</v>
      </c>
      <c r="BM92" s="164" t="str">
        <f t="shared" si="21"/>
        <v>TBC</v>
      </c>
      <c r="BN92" s="176"/>
      <c r="BO92" s="164" t="str">
        <f t="shared" si="22"/>
        <v>TBC</v>
      </c>
      <c r="BP92" s="164" t="str">
        <f t="shared" si="23"/>
        <v>TBC</v>
      </c>
      <c r="BQ92" s="164" t="str">
        <f t="shared" si="24"/>
        <v>TBC</v>
      </c>
      <c r="BR92" s="67"/>
      <c r="BS92" s="91"/>
      <c r="BT92" s="9"/>
    </row>
    <row r="93" spans="2:72" ht="30" customHeight="1" x14ac:dyDescent="0.5">
      <c r="B93" s="89">
        <v>82</v>
      </c>
      <c r="C93" s="92"/>
      <c r="D93" s="92"/>
      <c r="E93" s="158"/>
      <c r="F93" s="159" t="str">
        <f t="shared" si="25"/>
        <v/>
      </c>
      <c r="G93" s="62" t="str">
        <f>IF(D93="","",VLOOKUP(D93,'Habitat Matrix'!$B$2:$D$261,2,FALSE))</f>
        <v/>
      </c>
      <c r="H93" s="71" t="str">
        <f>IF(G93="","",VLOOKUP(G93,Functionality!$B$11:$C$16,2,FALSE))</f>
        <v/>
      </c>
      <c r="I93" s="63"/>
      <c r="J93" s="222" t="str">
        <f>IF(I93="","",IF(OR(C93=Functionality!$I$5,'Unit Calculation'!C93=Functionality!$H$5),VLOOKUP(I93,Functionality!$E$20:$F$26,2,FALSE),VLOOKUP(I93,Functionality!$B$20:$C$26,2,FALSE)))</f>
        <v/>
      </c>
      <c r="K93" s="63"/>
      <c r="L93" s="222" t="str">
        <f>IF(K93="","",VLOOKUP(K93,Functionality!$B$30:$C$32,2,FALSE))</f>
        <v/>
      </c>
      <c r="M93" s="63"/>
      <c r="N93" s="71" t="str">
        <f>IF(M93="","",VLOOKUP(M93,Functionality!$B$36:$C$38,2,FALSE))</f>
        <v/>
      </c>
      <c r="O93" s="164" t="str">
        <f>IF(OR(F93="",G93="",I93="",K93="",M93=""),"TBC",IF(OR(C93=Functionality!$H$3,(C93=Functionality!$I$3)),SUM(F93*H93*J93*L93*N93),"-"))</f>
        <v>TBC</v>
      </c>
      <c r="P93" s="164" t="str">
        <f>IF(OR(F93="",G93="",I93="",K93="",M93=""),"TBC",IF(OR(C93=Functionality!$H$4,(C93=Functionality!$I$4)),SUM(F93*H93*J93*L93*N93),"-"))</f>
        <v>TBC</v>
      </c>
      <c r="Q93" s="164" t="str">
        <f>IF(OR(F93="",G93="",I93="",K93="",M93=""),"TBC",IF(OR(C93=Functionality!$H$5,(C93=Functionality!$I$5)),SUM(F93*H93*J93*L93*N93),"-"))</f>
        <v>TBC</v>
      </c>
      <c r="R93" s="67"/>
      <c r="S93" s="158"/>
      <c r="T93" s="159" t="str">
        <f t="shared" si="26"/>
        <v/>
      </c>
      <c r="U93" s="164" t="str">
        <f t="shared" si="18"/>
        <v>TBC</v>
      </c>
      <c r="V93" s="164" t="str">
        <f>IF(O93="TBC","TBC",IF(T93="","TBC",IF(OR(C93=Functionality!$H$3,(C93=Functionality!$I$3)),SUM(T93*H93*J93*L93*N93),"-")))</f>
        <v>TBC</v>
      </c>
      <c r="W93" s="164" t="str">
        <f>IF(O93="TBC","TBC",IF(T93="","TBC",IF(OR(C93=Functionality!$H$3,(C93=Functionality!$I$3)),SUM(U93*H93*J93*L93*N93),"-")))</f>
        <v>TBC</v>
      </c>
      <c r="X93" s="164" t="str">
        <f>IF(P93="TBC","TBC",IF(T93="","TBC",IF(OR(C93=Functionality!$H$4,(C93=Functionality!$I$4)),SUM(T93*H93*J93*L93*N93),"-")))</f>
        <v>TBC</v>
      </c>
      <c r="Y93" s="164" t="str">
        <f>IF(P93="TBC","TBC",IF(T93="","TBC",IF(OR(C93=Functionality!$H$4,(C93=Functionality!$I$4)),SUM(U93*H93*J93*L93*N93),"-")))</f>
        <v>TBC</v>
      </c>
      <c r="Z93" s="164" t="str">
        <f>IF(Q93="TBC","TBC",IF(T93="","TBC",IF(OR(C93=Functionality!$H$5,(C93=Functionality!$I$5)),SUM(T93*H93*J93*L93*N93),"-")))</f>
        <v>TBC</v>
      </c>
      <c r="AA93" s="164" t="str">
        <f>IF(Q93="TBC","TBC",IF(T93="","TBC",IF(OR(C93=Functionality!$H$5,(C93=Functionality!$I$5)),SUM(U93*H93*J93*L93*N93),"-")))</f>
        <v>TBC</v>
      </c>
      <c r="AB93" s="67"/>
      <c r="AC93" s="92"/>
      <c r="AD93" s="92"/>
      <c r="AE93" s="158"/>
      <c r="AF93" s="159" t="str">
        <f t="shared" si="27"/>
        <v/>
      </c>
      <c r="AG93" s="62" t="str">
        <f>IF(AD93="","",VLOOKUP(AD93,'Habitat Matrix'!$B$2:$D$261,2,FALSE))</f>
        <v/>
      </c>
      <c r="AH93" s="71" t="str">
        <f>IF(AG93="","",VLOOKUP(AG93,Functionality!$B$11:$C$16,2,FALSE))</f>
        <v/>
      </c>
      <c r="AI93" s="63"/>
      <c r="AJ93" s="222" t="str">
        <f>IF(AI93="","",IF(OR(C93=Functionality!$I$5,'Unit Calculation'!C93=Functionality!$H$5),VLOOKUP(AI93,Functionality!$E$20:$F$26,2,FALSE),VLOOKUP(AI93,Functionality!$B$20:$C$26,2,FALSE)))</f>
        <v/>
      </c>
      <c r="AK93" s="63"/>
      <c r="AL93" s="222" t="str">
        <f>IF(AK93="","",VLOOKUP(AK93,Functionality!$B$30:$C$32,2,FALSE))</f>
        <v/>
      </c>
      <c r="AM93" s="63"/>
      <c r="AN93" s="222" t="str">
        <f>IF(AM93="","",VLOOKUP(AM93,Functionality!$B$36:$C$38,2,FALSE))</f>
        <v/>
      </c>
      <c r="AO93" s="223" t="str">
        <f>IF(OR(AF93="",AG93="",AI93="",AK93="",AM93=""),"TBC",IF(OR(C93=Functionality!$H$3,(C93=Functionality!$I$3)),SUM(AF93*AH93*AJ93*AL93*AN93),"-"))</f>
        <v>TBC</v>
      </c>
      <c r="AP93" s="223" t="str">
        <f>IF(OR(AF93="",AG93="",AI93="",AK93="",AM93=""),"TBC",IF(OR(C93=Functionality!$H$4,(C93=Functionality!$I$4)),SUM(AF93*AH93*AJ93*AL93*AN93),"-"))</f>
        <v>TBC</v>
      </c>
      <c r="AQ93" s="223" t="str">
        <f>IF(OR(AF93="",AG93="",AI93="",AK93="",AM93=""),"TBC",IF(OR(C93=Functionality!$H$5,(C93=Functionality!$I$5)),SUM(AF93*AH93*AJ93*AL93*AN93),"-"))</f>
        <v>TBC</v>
      </c>
      <c r="AR93" s="63"/>
      <c r="AS93" s="222" t="str">
        <f>IF(AR93="","",VLOOKUP(AR93,Table14[],2,FALSE))</f>
        <v/>
      </c>
      <c r="AT93" s="63"/>
      <c r="AU93" s="222" t="str">
        <f>IF(AT93="","",VLOOKUP(AT93,Table16[],2,FALSE))</f>
        <v/>
      </c>
      <c r="AV93" s="63"/>
      <c r="AW93" s="71" t="str">
        <f>IF('Project Details'!$E$15=Functionality!$C$4,1,IF(AV93="","",VLOOKUP(AV93,Table15[],2,FALSE)))</f>
        <v/>
      </c>
      <c r="AX93" s="164" t="str">
        <f t="shared" si="31"/>
        <v>TBC</v>
      </c>
      <c r="AY93" s="164" t="str">
        <f t="shared" si="32"/>
        <v>TBC</v>
      </c>
      <c r="AZ93" s="164" t="str">
        <f t="shared" si="33"/>
        <v>TBC</v>
      </c>
      <c r="BA93" s="164" t="str">
        <f t="shared" si="28"/>
        <v>TBC</v>
      </c>
      <c r="BB93" s="164" t="str">
        <f t="shared" si="29"/>
        <v>TBC</v>
      </c>
      <c r="BC93" s="164" t="str">
        <f t="shared" si="30"/>
        <v>TBC</v>
      </c>
      <c r="BD93" s="175" t="s">
        <v>88</v>
      </c>
      <c r="BE93" s="175" t="s">
        <v>88</v>
      </c>
      <c r="BF93" s="175" t="s">
        <v>88</v>
      </c>
      <c r="BG93" s="164" t="str">
        <f>IF(OR(AX93="-"),"-",IF($AC93=Functionality!$K$4,AX93,IF($AC93=Functionality!$K$3,BA93,IF(AC93=Functionality!$K$5,BD93,"TBC"))))</f>
        <v>TBC</v>
      </c>
      <c r="BH93" s="164" t="str">
        <f>IF(OR(AY93="-"),"-",IF($AC93=Functionality!$K$4,AY93,IF($AC93=Functionality!$K$3,BB93,IF(AD93=Functionality!$K$5,BE93,"TBC"))))</f>
        <v>TBC</v>
      </c>
      <c r="BI93" s="164" t="str">
        <f>IF(OR(AZ93="-"),"-",IF($AC93=Functionality!$K$4,AZ93,IF($AC93=Functionality!$K$3,BC93,IF(AE93=Functionality!$K$5,BF93,"TBC"))))</f>
        <v>TBC</v>
      </c>
      <c r="BJ93" s="173"/>
      <c r="BK93" s="164" t="str">
        <f t="shared" si="19"/>
        <v>TBC</v>
      </c>
      <c r="BL93" s="164" t="str">
        <f t="shared" si="20"/>
        <v>TBC</v>
      </c>
      <c r="BM93" s="164" t="str">
        <f t="shared" si="21"/>
        <v>TBC</v>
      </c>
      <c r="BN93" s="176"/>
      <c r="BO93" s="164" t="str">
        <f t="shared" si="22"/>
        <v>TBC</v>
      </c>
      <c r="BP93" s="164" t="str">
        <f t="shared" si="23"/>
        <v>TBC</v>
      </c>
      <c r="BQ93" s="164" t="str">
        <f t="shared" si="24"/>
        <v>TBC</v>
      </c>
      <c r="BR93" s="67"/>
      <c r="BS93" s="91"/>
      <c r="BT93" s="9"/>
    </row>
    <row r="94" spans="2:72" ht="30" customHeight="1" x14ac:dyDescent="0.5">
      <c r="B94" s="89">
        <v>83</v>
      </c>
      <c r="C94" s="92"/>
      <c r="D94" s="92"/>
      <c r="E94" s="158"/>
      <c r="F94" s="159" t="str">
        <f t="shared" si="25"/>
        <v/>
      </c>
      <c r="G94" s="62" t="str">
        <f>IF(D94="","",VLOOKUP(D94,'Habitat Matrix'!$B$2:$D$261,2,FALSE))</f>
        <v/>
      </c>
      <c r="H94" s="71" t="str">
        <f>IF(G94="","",VLOOKUP(G94,Functionality!$B$11:$C$16,2,FALSE))</f>
        <v/>
      </c>
      <c r="I94" s="63"/>
      <c r="J94" s="222" t="str">
        <f>IF(I94="","",IF(OR(C94=Functionality!$I$5,'Unit Calculation'!C94=Functionality!$H$5),VLOOKUP(I94,Functionality!$E$20:$F$26,2,FALSE),VLOOKUP(I94,Functionality!$B$20:$C$26,2,FALSE)))</f>
        <v/>
      </c>
      <c r="K94" s="63"/>
      <c r="L94" s="222" t="str">
        <f>IF(K94="","",VLOOKUP(K94,Functionality!$B$30:$C$32,2,FALSE))</f>
        <v/>
      </c>
      <c r="M94" s="63"/>
      <c r="N94" s="71" t="str">
        <f>IF(M94="","",VLOOKUP(M94,Functionality!$B$36:$C$38,2,FALSE))</f>
        <v/>
      </c>
      <c r="O94" s="164" t="str">
        <f>IF(OR(F94="",G94="",I94="",K94="",M94=""),"TBC",IF(OR(C94=Functionality!$H$3,(C94=Functionality!$I$3)),SUM(F94*H94*J94*L94*N94),"-"))</f>
        <v>TBC</v>
      </c>
      <c r="P94" s="164" t="str">
        <f>IF(OR(F94="",G94="",I94="",K94="",M94=""),"TBC",IF(OR(C94=Functionality!$H$4,(C94=Functionality!$I$4)),SUM(F94*H94*J94*L94*N94),"-"))</f>
        <v>TBC</v>
      </c>
      <c r="Q94" s="164" t="str">
        <f>IF(OR(F94="",G94="",I94="",K94="",M94=""),"TBC",IF(OR(C94=Functionality!$H$5,(C94=Functionality!$I$5)),SUM(F94*H94*J94*L94*N94),"-"))</f>
        <v>TBC</v>
      </c>
      <c r="R94" s="67"/>
      <c r="S94" s="158"/>
      <c r="T94" s="159" t="str">
        <f t="shared" si="26"/>
        <v/>
      </c>
      <c r="U94" s="164" t="str">
        <f t="shared" si="18"/>
        <v>TBC</v>
      </c>
      <c r="V94" s="164" t="str">
        <f>IF(O94="TBC","TBC",IF(T94="","TBC",IF(OR(C94=Functionality!$H$3,(C94=Functionality!$I$3)),SUM(T94*H94*J94*L94*N94),"-")))</f>
        <v>TBC</v>
      </c>
      <c r="W94" s="164" t="str">
        <f>IF(O94="TBC","TBC",IF(T94="","TBC",IF(OR(C94=Functionality!$H$3,(C94=Functionality!$I$3)),SUM(U94*H94*J94*L94*N94),"-")))</f>
        <v>TBC</v>
      </c>
      <c r="X94" s="164" t="str">
        <f>IF(P94="TBC","TBC",IF(T94="","TBC",IF(OR(C94=Functionality!$H$4,(C94=Functionality!$I$4)),SUM(T94*H94*J94*L94*N94),"-")))</f>
        <v>TBC</v>
      </c>
      <c r="Y94" s="164" t="str">
        <f>IF(P94="TBC","TBC",IF(T94="","TBC",IF(OR(C94=Functionality!$H$4,(C94=Functionality!$I$4)),SUM(U94*H94*J94*L94*N94),"-")))</f>
        <v>TBC</v>
      </c>
      <c r="Z94" s="164" t="str">
        <f>IF(Q94="TBC","TBC",IF(T94="","TBC",IF(OR(C94=Functionality!$H$5,(C94=Functionality!$I$5)),SUM(T94*H94*J94*L94*N94),"-")))</f>
        <v>TBC</v>
      </c>
      <c r="AA94" s="164" t="str">
        <f>IF(Q94="TBC","TBC",IF(T94="","TBC",IF(OR(C94=Functionality!$H$5,(C94=Functionality!$I$5)),SUM(U94*H94*J94*L94*N94),"-")))</f>
        <v>TBC</v>
      </c>
      <c r="AB94" s="67"/>
      <c r="AC94" s="92"/>
      <c r="AD94" s="92"/>
      <c r="AE94" s="158"/>
      <c r="AF94" s="159" t="str">
        <f t="shared" si="27"/>
        <v/>
      </c>
      <c r="AG94" s="62" t="str">
        <f>IF(AD94="","",VLOOKUP(AD94,'Habitat Matrix'!$B$2:$D$261,2,FALSE))</f>
        <v/>
      </c>
      <c r="AH94" s="71" t="str">
        <f>IF(AG94="","",VLOOKUP(AG94,Functionality!$B$11:$C$16,2,FALSE))</f>
        <v/>
      </c>
      <c r="AI94" s="63"/>
      <c r="AJ94" s="222" t="str">
        <f>IF(AI94="","",IF(OR(C94=Functionality!$I$5,'Unit Calculation'!C94=Functionality!$H$5),VLOOKUP(AI94,Functionality!$E$20:$F$26,2,FALSE),VLOOKUP(AI94,Functionality!$B$20:$C$26,2,FALSE)))</f>
        <v/>
      </c>
      <c r="AK94" s="63"/>
      <c r="AL94" s="222" t="str">
        <f>IF(AK94="","",VLOOKUP(AK94,Functionality!$B$30:$C$32,2,FALSE))</f>
        <v/>
      </c>
      <c r="AM94" s="63"/>
      <c r="AN94" s="222" t="str">
        <f>IF(AM94="","",VLOOKUP(AM94,Functionality!$B$36:$C$38,2,FALSE))</f>
        <v/>
      </c>
      <c r="AO94" s="223" t="str">
        <f>IF(OR(AF94="",AG94="",AI94="",AK94="",AM94=""),"TBC",IF(OR(C94=Functionality!$H$3,(C94=Functionality!$I$3)),SUM(AF94*AH94*AJ94*AL94*AN94),"-"))</f>
        <v>TBC</v>
      </c>
      <c r="AP94" s="223" t="str">
        <f>IF(OR(AF94="",AG94="",AI94="",AK94="",AM94=""),"TBC",IF(OR(C94=Functionality!$H$4,(C94=Functionality!$I$4)),SUM(AF94*AH94*AJ94*AL94*AN94),"-"))</f>
        <v>TBC</v>
      </c>
      <c r="AQ94" s="223" t="str">
        <f>IF(OR(AF94="",AG94="",AI94="",AK94="",AM94=""),"TBC",IF(OR(C94=Functionality!$H$5,(C94=Functionality!$I$5)),SUM(AF94*AH94*AJ94*AL94*AN94),"-"))</f>
        <v>TBC</v>
      </c>
      <c r="AR94" s="63"/>
      <c r="AS94" s="222" t="str">
        <f>IF(AR94="","",VLOOKUP(AR94,Table14[],2,FALSE))</f>
        <v/>
      </c>
      <c r="AT94" s="63"/>
      <c r="AU94" s="222" t="str">
        <f>IF(AT94="","",VLOOKUP(AT94,Table16[],2,FALSE))</f>
        <v/>
      </c>
      <c r="AV94" s="63"/>
      <c r="AW94" s="71" t="str">
        <f>IF('Project Details'!$E$15=Functionality!$C$4,1,IF(AV94="","",VLOOKUP(AV94,Table15[],2,FALSE)))</f>
        <v/>
      </c>
      <c r="AX94" s="164" t="str">
        <f t="shared" si="31"/>
        <v>TBC</v>
      </c>
      <c r="AY94" s="164" t="str">
        <f t="shared" si="32"/>
        <v>TBC</v>
      </c>
      <c r="AZ94" s="164" t="str">
        <f t="shared" si="33"/>
        <v>TBC</v>
      </c>
      <c r="BA94" s="164" t="str">
        <f t="shared" si="28"/>
        <v>TBC</v>
      </c>
      <c r="BB94" s="164" t="str">
        <f t="shared" si="29"/>
        <v>TBC</v>
      </c>
      <c r="BC94" s="164" t="str">
        <f t="shared" si="30"/>
        <v>TBC</v>
      </c>
      <c r="BD94" s="175" t="s">
        <v>88</v>
      </c>
      <c r="BE94" s="175" t="s">
        <v>88</v>
      </c>
      <c r="BF94" s="175" t="s">
        <v>88</v>
      </c>
      <c r="BG94" s="164" t="str">
        <f>IF(OR(AX94="-"),"-",IF($AC94=Functionality!$K$4,AX94,IF($AC94=Functionality!$K$3,BA94,IF(AC94=Functionality!$K$5,BD94,"TBC"))))</f>
        <v>TBC</v>
      </c>
      <c r="BH94" s="164" t="str">
        <f>IF(OR(AY94="-"),"-",IF($AC94=Functionality!$K$4,AY94,IF($AC94=Functionality!$K$3,BB94,IF(AD94=Functionality!$K$5,BE94,"TBC"))))</f>
        <v>TBC</v>
      </c>
      <c r="BI94" s="164" t="str">
        <f>IF(OR(AZ94="-"),"-",IF($AC94=Functionality!$K$4,AZ94,IF($AC94=Functionality!$K$3,BC94,IF(AE94=Functionality!$K$5,BF94,"TBC"))))</f>
        <v>TBC</v>
      </c>
      <c r="BJ94" s="173"/>
      <c r="BK94" s="164" t="str">
        <f t="shared" si="19"/>
        <v>TBC</v>
      </c>
      <c r="BL94" s="164" t="str">
        <f t="shared" si="20"/>
        <v>TBC</v>
      </c>
      <c r="BM94" s="164" t="str">
        <f t="shared" si="21"/>
        <v>TBC</v>
      </c>
      <c r="BN94" s="176"/>
      <c r="BO94" s="164" t="str">
        <f t="shared" si="22"/>
        <v>TBC</v>
      </c>
      <c r="BP94" s="164" t="str">
        <f t="shared" si="23"/>
        <v>TBC</v>
      </c>
      <c r="BQ94" s="164" t="str">
        <f t="shared" si="24"/>
        <v>TBC</v>
      </c>
      <c r="BR94" s="67"/>
      <c r="BS94" s="91"/>
      <c r="BT94" s="9"/>
    </row>
    <row r="95" spans="2:72" ht="30" customHeight="1" x14ac:dyDescent="0.5">
      <c r="B95" s="89">
        <v>84</v>
      </c>
      <c r="C95" s="92"/>
      <c r="D95" s="92"/>
      <c r="E95" s="158"/>
      <c r="F95" s="159" t="str">
        <f t="shared" si="25"/>
        <v/>
      </c>
      <c r="G95" s="62" t="str">
        <f>IF(D95="","",VLOOKUP(D95,'Habitat Matrix'!$B$2:$D$261,2,FALSE))</f>
        <v/>
      </c>
      <c r="H95" s="71" t="str">
        <f>IF(G95="","",VLOOKUP(G95,Functionality!$B$11:$C$16,2,FALSE))</f>
        <v/>
      </c>
      <c r="I95" s="63"/>
      <c r="J95" s="222" t="str">
        <f>IF(I95="","",IF(OR(C95=Functionality!$I$5,'Unit Calculation'!C95=Functionality!$H$5),VLOOKUP(I95,Functionality!$E$20:$F$26,2,FALSE),VLOOKUP(I95,Functionality!$B$20:$C$26,2,FALSE)))</f>
        <v/>
      </c>
      <c r="K95" s="63"/>
      <c r="L95" s="222" t="str">
        <f>IF(K95="","",VLOOKUP(K95,Functionality!$B$30:$C$32,2,FALSE))</f>
        <v/>
      </c>
      <c r="M95" s="63"/>
      <c r="N95" s="71" t="str">
        <f>IF(M95="","",VLOOKUP(M95,Functionality!$B$36:$C$38,2,FALSE))</f>
        <v/>
      </c>
      <c r="O95" s="164" t="str">
        <f>IF(OR(F95="",G95="",I95="",K95="",M95=""),"TBC",IF(OR(C95=Functionality!$H$3,(C95=Functionality!$I$3)),SUM(F95*H95*J95*L95*N95),"-"))</f>
        <v>TBC</v>
      </c>
      <c r="P95" s="164" t="str">
        <f>IF(OR(F95="",G95="",I95="",K95="",M95=""),"TBC",IF(OR(C95=Functionality!$H$4,(C95=Functionality!$I$4)),SUM(F95*H95*J95*L95*N95),"-"))</f>
        <v>TBC</v>
      </c>
      <c r="Q95" s="164" t="str">
        <f>IF(OR(F95="",G95="",I95="",K95="",M95=""),"TBC",IF(OR(C95=Functionality!$H$5,(C95=Functionality!$I$5)),SUM(F95*H95*J95*L95*N95),"-"))</f>
        <v>TBC</v>
      </c>
      <c r="R95" s="67"/>
      <c r="S95" s="158"/>
      <c r="T95" s="159" t="str">
        <f t="shared" si="26"/>
        <v/>
      </c>
      <c r="U95" s="164" t="str">
        <f t="shared" si="18"/>
        <v>TBC</v>
      </c>
      <c r="V95" s="164" t="str">
        <f>IF(O95="TBC","TBC",IF(T95="","TBC",IF(OR(C95=Functionality!$H$3,(C95=Functionality!$I$3)),SUM(T95*H95*J95*L95*N95),"-")))</f>
        <v>TBC</v>
      </c>
      <c r="W95" s="164" t="str">
        <f>IF(O95="TBC","TBC",IF(T95="","TBC",IF(OR(C95=Functionality!$H$3,(C95=Functionality!$I$3)),SUM(U95*H95*J95*L95*N95),"-")))</f>
        <v>TBC</v>
      </c>
      <c r="X95" s="164" t="str">
        <f>IF(P95="TBC","TBC",IF(T95="","TBC",IF(OR(C95=Functionality!$H$4,(C95=Functionality!$I$4)),SUM(T95*H95*J95*L95*N95),"-")))</f>
        <v>TBC</v>
      </c>
      <c r="Y95" s="164" t="str">
        <f>IF(P95="TBC","TBC",IF(T95="","TBC",IF(OR(C95=Functionality!$H$4,(C95=Functionality!$I$4)),SUM(U95*H95*J95*L95*N95),"-")))</f>
        <v>TBC</v>
      </c>
      <c r="Z95" s="164" t="str">
        <f>IF(Q95="TBC","TBC",IF(T95="","TBC",IF(OR(C95=Functionality!$H$5,(C95=Functionality!$I$5)),SUM(T95*H95*J95*L95*N95),"-")))</f>
        <v>TBC</v>
      </c>
      <c r="AA95" s="164" t="str">
        <f>IF(Q95="TBC","TBC",IF(T95="","TBC",IF(OR(C95=Functionality!$H$5,(C95=Functionality!$I$5)),SUM(U95*H95*J95*L95*N95),"-")))</f>
        <v>TBC</v>
      </c>
      <c r="AB95" s="67"/>
      <c r="AC95" s="92"/>
      <c r="AD95" s="92"/>
      <c r="AE95" s="158"/>
      <c r="AF95" s="159" t="str">
        <f t="shared" si="27"/>
        <v/>
      </c>
      <c r="AG95" s="62" t="str">
        <f>IF(AD95="","",VLOOKUP(AD95,'Habitat Matrix'!$B$2:$D$261,2,FALSE))</f>
        <v/>
      </c>
      <c r="AH95" s="71" t="str">
        <f>IF(AG95="","",VLOOKUP(AG95,Functionality!$B$11:$C$16,2,FALSE))</f>
        <v/>
      </c>
      <c r="AI95" s="63"/>
      <c r="AJ95" s="222" t="str">
        <f>IF(AI95="","",IF(OR(C95=Functionality!$I$5,'Unit Calculation'!C95=Functionality!$H$5),VLOOKUP(AI95,Functionality!$E$20:$F$26,2,FALSE),VLOOKUP(AI95,Functionality!$B$20:$C$26,2,FALSE)))</f>
        <v/>
      </c>
      <c r="AK95" s="63"/>
      <c r="AL95" s="222" t="str">
        <f>IF(AK95="","",VLOOKUP(AK95,Functionality!$B$30:$C$32,2,FALSE))</f>
        <v/>
      </c>
      <c r="AM95" s="63"/>
      <c r="AN95" s="222" t="str">
        <f>IF(AM95="","",VLOOKUP(AM95,Functionality!$B$36:$C$38,2,FALSE))</f>
        <v/>
      </c>
      <c r="AO95" s="223" t="str">
        <f>IF(OR(AF95="",AG95="",AI95="",AK95="",AM95=""),"TBC",IF(OR(C95=Functionality!$H$3,(C95=Functionality!$I$3)),SUM(AF95*AH95*AJ95*AL95*AN95),"-"))</f>
        <v>TBC</v>
      </c>
      <c r="AP95" s="223" t="str">
        <f>IF(OR(AF95="",AG95="",AI95="",AK95="",AM95=""),"TBC",IF(OR(C95=Functionality!$H$4,(C95=Functionality!$I$4)),SUM(AF95*AH95*AJ95*AL95*AN95),"-"))</f>
        <v>TBC</v>
      </c>
      <c r="AQ95" s="223" t="str">
        <f>IF(OR(AF95="",AG95="",AI95="",AK95="",AM95=""),"TBC",IF(OR(C95=Functionality!$H$5,(C95=Functionality!$I$5)),SUM(AF95*AH95*AJ95*AL95*AN95),"-"))</f>
        <v>TBC</v>
      </c>
      <c r="AR95" s="63"/>
      <c r="AS95" s="222" t="str">
        <f>IF(AR95="","",VLOOKUP(AR95,Table14[],2,FALSE))</f>
        <v/>
      </c>
      <c r="AT95" s="63"/>
      <c r="AU95" s="222" t="str">
        <f>IF(AT95="","",VLOOKUP(AT95,Table16[],2,FALSE))</f>
        <v/>
      </c>
      <c r="AV95" s="63"/>
      <c r="AW95" s="71" t="str">
        <f>IF('Project Details'!$E$15=Functionality!$C$4,1,IF(AV95="","",VLOOKUP(AV95,Table15[],2,FALSE)))</f>
        <v/>
      </c>
      <c r="AX95" s="164" t="str">
        <f t="shared" si="31"/>
        <v>TBC</v>
      </c>
      <c r="AY95" s="164" t="str">
        <f t="shared" si="32"/>
        <v>TBC</v>
      </c>
      <c r="AZ95" s="164" t="str">
        <f t="shared" si="33"/>
        <v>TBC</v>
      </c>
      <c r="BA95" s="164" t="str">
        <f t="shared" si="28"/>
        <v>TBC</v>
      </c>
      <c r="BB95" s="164" t="str">
        <f t="shared" si="29"/>
        <v>TBC</v>
      </c>
      <c r="BC95" s="164" t="str">
        <f t="shared" si="30"/>
        <v>TBC</v>
      </c>
      <c r="BD95" s="175" t="s">
        <v>88</v>
      </c>
      <c r="BE95" s="175" t="s">
        <v>88</v>
      </c>
      <c r="BF95" s="175" t="s">
        <v>88</v>
      </c>
      <c r="BG95" s="164" t="str">
        <f>IF(OR(AX95="-"),"-",IF($AC95=Functionality!$K$4,AX95,IF($AC95=Functionality!$K$3,BA95,IF(AC95=Functionality!$K$5,BD95,"TBC"))))</f>
        <v>TBC</v>
      </c>
      <c r="BH95" s="164" t="str">
        <f>IF(OR(AY95="-"),"-",IF($AC95=Functionality!$K$4,AY95,IF($AC95=Functionality!$K$3,BB95,IF(AD95=Functionality!$K$5,BE95,"TBC"))))</f>
        <v>TBC</v>
      </c>
      <c r="BI95" s="164" t="str">
        <f>IF(OR(AZ95="-"),"-",IF($AC95=Functionality!$K$4,AZ95,IF($AC95=Functionality!$K$3,BC95,IF(AE95=Functionality!$K$5,BF95,"TBC"))))</f>
        <v>TBC</v>
      </c>
      <c r="BJ95" s="173"/>
      <c r="BK95" s="164" t="str">
        <f t="shared" si="19"/>
        <v>TBC</v>
      </c>
      <c r="BL95" s="164" t="str">
        <f t="shared" si="20"/>
        <v>TBC</v>
      </c>
      <c r="BM95" s="164" t="str">
        <f t="shared" si="21"/>
        <v>TBC</v>
      </c>
      <c r="BN95" s="176"/>
      <c r="BO95" s="164" t="str">
        <f t="shared" si="22"/>
        <v>TBC</v>
      </c>
      <c r="BP95" s="164" t="str">
        <f t="shared" si="23"/>
        <v>TBC</v>
      </c>
      <c r="BQ95" s="164" t="str">
        <f t="shared" si="24"/>
        <v>TBC</v>
      </c>
      <c r="BR95" s="67"/>
      <c r="BS95" s="91"/>
      <c r="BT95" s="9"/>
    </row>
    <row r="96" spans="2:72" ht="30" customHeight="1" x14ac:dyDescent="0.5">
      <c r="B96" s="89">
        <v>85</v>
      </c>
      <c r="C96" s="92"/>
      <c r="D96" s="92"/>
      <c r="E96" s="158"/>
      <c r="F96" s="159" t="str">
        <f t="shared" si="25"/>
        <v/>
      </c>
      <c r="G96" s="62" t="str">
        <f>IF(D96="","",VLOOKUP(D96,'Habitat Matrix'!$B$2:$D$261,2,FALSE))</f>
        <v/>
      </c>
      <c r="H96" s="71" t="str">
        <f>IF(G96="","",VLOOKUP(G96,Functionality!$B$11:$C$16,2,FALSE))</f>
        <v/>
      </c>
      <c r="I96" s="63"/>
      <c r="J96" s="222" t="str">
        <f>IF(I96="","",IF(OR(C96=Functionality!$I$5,'Unit Calculation'!C96=Functionality!$H$5),VLOOKUP(I96,Functionality!$E$20:$F$26,2,FALSE),VLOOKUP(I96,Functionality!$B$20:$C$26,2,FALSE)))</f>
        <v/>
      </c>
      <c r="K96" s="63"/>
      <c r="L96" s="222" t="str">
        <f>IF(K96="","",VLOOKUP(K96,Functionality!$B$30:$C$32,2,FALSE))</f>
        <v/>
      </c>
      <c r="M96" s="63"/>
      <c r="N96" s="71" t="str">
        <f>IF(M96="","",VLOOKUP(M96,Functionality!$B$36:$C$38,2,FALSE))</f>
        <v/>
      </c>
      <c r="O96" s="164" t="str">
        <f>IF(OR(F96="",G96="",I96="",K96="",M96=""),"TBC",IF(OR(C96=Functionality!$H$3,(C96=Functionality!$I$3)),SUM(F96*H96*J96*L96*N96),"-"))</f>
        <v>TBC</v>
      </c>
      <c r="P96" s="164" t="str">
        <f>IF(OR(F96="",G96="",I96="",K96="",M96=""),"TBC",IF(OR(C96=Functionality!$H$4,(C96=Functionality!$I$4)),SUM(F96*H96*J96*L96*N96),"-"))</f>
        <v>TBC</v>
      </c>
      <c r="Q96" s="164" t="str">
        <f>IF(OR(F96="",G96="",I96="",K96="",M96=""),"TBC",IF(OR(C96=Functionality!$H$5,(C96=Functionality!$I$5)),SUM(F96*H96*J96*L96*N96),"-"))</f>
        <v>TBC</v>
      </c>
      <c r="R96" s="67"/>
      <c r="S96" s="158"/>
      <c r="T96" s="159" t="str">
        <f t="shared" si="26"/>
        <v/>
      </c>
      <c r="U96" s="164" t="str">
        <f t="shared" si="18"/>
        <v>TBC</v>
      </c>
      <c r="V96" s="164" t="str">
        <f>IF(O96="TBC","TBC",IF(T96="","TBC",IF(OR(C96=Functionality!$H$3,(C96=Functionality!$I$3)),SUM(T96*H96*J96*L96*N96),"-")))</f>
        <v>TBC</v>
      </c>
      <c r="W96" s="164" t="str">
        <f>IF(O96="TBC","TBC",IF(T96="","TBC",IF(OR(C96=Functionality!$H$3,(C96=Functionality!$I$3)),SUM(U96*H96*J96*L96*N96),"-")))</f>
        <v>TBC</v>
      </c>
      <c r="X96" s="164" t="str">
        <f>IF(P96="TBC","TBC",IF(T96="","TBC",IF(OR(C96=Functionality!$H$4,(C96=Functionality!$I$4)),SUM(T96*H96*J96*L96*N96),"-")))</f>
        <v>TBC</v>
      </c>
      <c r="Y96" s="164" t="str">
        <f>IF(P96="TBC","TBC",IF(T96="","TBC",IF(OR(C96=Functionality!$H$4,(C96=Functionality!$I$4)),SUM(U96*H96*J96*L96*N96),"-")))</f>
        <v>TBC</v>
      </c>
      <c r="Z96" s="164" t="str">
        <f>IF(Q96="TBC","TBC",IF(T96="","TBC",IF(OR(C96=Functionality!$H$5,(C96=Functionality!$I$5)),SUM(T96*H96*J96*L96*N96),"-")))</f>
        <v>TBC</v>
      </c>
      <c r="AA96" s="164" t="str">
        <f>IF(Q96="TBC","TBC",IF(T96="","TBC",IF(OR(C96=Functionality!$H$5,(C96=Functionality!$I$5)),SUM(U96*H96*J96*L96*N96),"-")))</f>
        <v>TBC</v>
      </c>
      <c r="AB96" s="67"/>
      <c r="AC96" s="92"/>
      <c r="AD96" s="92"/>
      <c r="AE96" s="158"/>
      <c r="AF96" s="159" t="str">
        <f t="shared" si="27"/>
        <v/>
      </c>
      <c r="AG96" s="62" t="str">
        <f>IF(AD96="","",VLOOKUP(AD96,'Habitat Matrix'!$B$2:$D$261,2,FALSE))</f>
        <v/>
      </c>
      <c r="AH96" s="71" t="str">
        <f>IF(AG96="","",VLOOKUP(AG96,Functionality!$B$11:$C$16,2,FALSE))</f>
        <v/>
      </c>
      <c r="AI96" s="63"/>
      <c r="AJ96" s="222" t="str">
        <f>IF(AI96="","",IF(OR(C96=Functionality!$I$5,'Unit Calculation'!C96=Functionality!$H$5),VLOOKUP(AI96,Functionality!$E$20:$F$26,2,FALSE),VLOOKUP(AI96,Functionality!$B$20:$C$26,2,FALSE)))</f>
        <v/>
      </c>
      <c r="AK96" s="63"/>
      <c r="AL96" s="222" t="str">
        <f>IF(AK96="","",VLOOKUP(AK96,Functionality!$B$30:$C$32,2,FALSE))</f>
        <v/>
      </c>
      <c r="AM96" s="63"/>
      <c r="AN96" s="222" t="str">
        <f>IF(AM96="","",VLOOKUP(AM96,Functionality!$B$36:$C$38,2,FALSE))</f>
        <v/>
      </c>
      <c r="AO96" s="223" t="str">
        <f>IF(OR(AF96="",AG96="",AI96="",AK96="",AM96=""),"TBC",IF(OR(C96=Functionality!$H$3,(C96=Functionality!$I$3)),SUM(AF96*AH96*AJ96*AL96*AN96),"-"))</f>
        <v>TBC</v>
      </c>
      <c r="AP96" s="223" t="str">
        <f>IF(OR(AF96="",AG96="",AI96="",AK96="",AM96=""),"TBC",IF(OR(C96=Functionality!$H$4,(C96=Functionality!$I$4)),SUM(AF96*AH96*AJ96*AL96*AN96),"-"))</f>
        <v>TBC</v>
      </c>
      <c r="AQ96" s="223" t="str">
        <f>IF(OR(AF96="",AG96="",AI96="",AK96="",AM96=""),"TBC",IF(OR(C96=Functionality!$H$5,(C96=Functionality!$I$5)),SUM(AF96*AH96*AJ96*AL96*AN96),"-"))</f>
        <v>TBC</v>
      </c>
      <c r="AR96" s="63"/>
      <c r="AS96" s="222" t="str">
        <f>IF(AR96="","",VLOOKUP(AR96,Table14[],2,FALSE))</f>
        <v/>
      </c>
      <c r="AT96" s="63"/>
      <c r="AU96" s="222" t="str">
        <f>IF(AT96="","",VLOOKUP(AT96,Table16[],2,FALSE))</f>
        <v/>
      </c>
      <c r="AV96" s="63"/>
      <c r="AW96" s="71" t="str">
        <f>IF('Project Details'!$E$15=Functionality!$C$4,1,IF(AV96="","",VLOOKUP(AV96,Table15[],2,FALSE)))</f>
        <v/>
      </c>
      <c r="AX96" s="164" t="str">
        <f t="shared" si="31"/>
        <v>TBC</v>
      </c>
      <c r="AY96" s="164" t="str">
        <f t="shared" si="32"/>
        <v>TBC</v>
      </c>
      <c r="AZ96" s="164" t="str">
        <f t="shared" si="33"/>
        <v>TBC</v>
      </c>
      <c r="BA96" s="164" t="str">
        <f t="shared" si="28"/>
        <v>TBC</v>
      </c>
      <c r="BB96" s="164" t="str">
        <f t="shared" si="29"/>
        <v>TBC</v>
      </c>
      <c r="BC96" s="164" t="str">
        <f t="shared" si="30"/>
        <v>TBC</v>
      </c>
      <c r="BD96" s="175" t="s">
        <v>88</v>
      </c>
      <c r="BE96" s="175" t="s">
        <v>88</v>
      </c>
      <c r="BF96" s="175" t="s">
        <v>88</v>
      </c>
      <c r="BG96" s="164" t="str">
        <f>IF(OR(AX96="-"),"-",IF($AC96=Functionality!$K$4,AX96,IF($AC96=Functionality!$K$3,BA96,IF(AC96=Functionality!$K$5,BD96,"TBC"))))</f>
        <v>TBC</v>
      </c>
      <c r="BH96" s="164" t="str">
        <f>IF(OR(AY96="-"),"-",IF($AC96=Functionality!$K$4,AY96,IF($AC96=Functionality!$K$3,BB96,IF(AD96=Functionality!$K$5,BE96,"TBC"))))</f>
        <v>TBC</v>
      </c>
      <c r="BI96" s="164" t="str">
        <f>IF(OR(AZ96="-"),"-",IF($AC96=Functionality!$K$4,AZ96,IF($AC96=Functionality!$K$3,BC96,IF(AE96=Functionality!$K$5,BF96,"TBC"))))</f>
        <v>TBC</v>
      </c>
      <c r="BJ96" s="173"/>
      <c r="BK96" s="164" t="str">
        <f t="shared" si="19"/>
        <v>TBC</v>
      </c>
      <c r="BL96" s="164" t="str">
        <f t="shared" si="20"/>
        <v>TBC</v>
      </c>
      <c r="BM96" s="164" t="str">
        <f t="shared" si="21"/>
        <v>TBC</v>
      </c>
      <c r="BN96" s="176"/>
      <c r="BO96" s="164" t="str">
        <f t="shared" si="22"/>
        <v>TBC</v>
      </c>
      <c r="BP96" s="164" t="str">
        <f t="shared" si="23"/>
        <v>TBC</v>
      </c>
      <c r="BQ96" s="164" t="str">
        <f t="shared" si="24"/>
        <v>TBC</v>
      </c>
      <c r="BR96" s="67"/>
      <c r="BS96" s="91"/>
      <c r="BT96" s="9"/>
    </row>
    <row r="97" spans="2:72" ht="30" customHeight="1" x14ac:dyDescent="0.5">
      <c r="B97" s="89">
        <v>86</v>
      </c>
      <c r="C97" s="92"/>
      <c r="D97" s="92"/>
      <c r="E97" s="158"/>
      <c r="F97" s="159" t="str">
        <f t="shared" si="25"/>
        <v/>
      </c>
      <c r="G97" s="62" t="str">
        <f>IF(D97="","",VLOOKUP(D97,'Habitat Matrix'!$B$2:$D$261,2,FALSE))</f>
        <v/>
      </c>
      <c r="H97" s="71" t="str">
        <f>IF(G97="","",VLOOKUP(G97,Functionality!$B$11:$C$16,2,FALSE))</f>
        <v/>
      </c>
      <c r="I97" s="63"/>
      <c r="J97" s="222" t="str">
        <f>IF(I97="","",IF(OR(C97=Functionality!$I$5,'Unit Calculation'!C97=Functionality!$H$5),VLOOKUP(I97,Functionality!$E$20:$F$26,2,FALSE),VLOOKUP(I97,Functionality!$B$20:$C$26,2,FALSE)))</f>
        <v/>
      </c>
      <c r="K97" s="63"/>
      <c r="L97" s="222" t="str">
        <f>IF(K97="","",VLOOKUP(K97,Functionality!$B$30:$C$32,2,FALSE))</f>
        <v/>
      </c>
      <c r="M97" s="63"/>
      <c r="N97" s="71" t="str">
        <f>IF(M97="","",VLOOKUP(M97,Functionality!$B$36:$C$38,2,FALSE))</f>
        <v/>
      </c>
      <c r="O97" s="164" t="str">
        <f>IF(OR(F97="",G97="",I97="",K97="",M97=""),"TBC",IF(OR(C97=Functionality!$H$3,(C97=Functionality!$I$3)),SUM(F97*H97*J97*L97*N97),"-"))</f>
        <v>TBC</v>
      </c>
      <c r="P97" s="164" t="str">
        <f>IF(OR(F97="",G97="",I97="",K97="",M97=""),"TBC",IF(OR(C97=Functionality!$H$4,(C97=Functionality!$I$4)),SUM(F97*H97*J97*L97*N97),"-"))</f>
        <v>TBC</v>
      </c>
      <c r="Q97" s="164" t="str">
        <f>IF(OR(F97="",G97="",I97="",K97="",M97=""),"TBC",IF(OR(C97=Functionality!$H$5,(C97=Functionality!$I$5)),SUM(F97*H97*J97*L97*N97),"-"))</f>
        <v>TBC</v>
      </c>
      <c r="R97" s="67"/>
      <c r="S97" s="158"/>
      <c r="T97" s="159" t="str">
        <f t="shared" si="26"/>
        <v/>
      </c>
      <c r="U97" s="164" t="str">
        <f t="shared" si="18"/>
        <v>TBC</v>
      </c>
      <c r="V97" s="164" t="str">
        <f>IF(O97="TBC","TBC",IF(T97="","TBC",IF(OR(C97=Functionality!$H$3,(C97=Functionality!$I$3)),SUM(T97*H97*J97*L97*N97),"-")))</f>
        <v>TBC</v>
      </c>
      <c r="W97" s="164" t="str">
        <f>IF(O97="TBC","TBC",IF(T97="","TBC",IF(OR(C97=Functionality!$H$3,(C97=Functionality!$I$3)),SUM(U97*H97*J97*L97*N97),"-")))</f>
        <v>TBC</v>
      </c>
      <c r="X97" s="164" t="str">
        <f>IF(P97="TBC","TBC",IF(T97="","TBC",IF(OR(C97=Functionality!$H$4,(C97=Functionality!$I$4)),SUM(T97*H97*J97*L97*N97),"-")))</f>
        <v>TBC</v>
      </c>
      <c r="Y97" s="164" t="str">
        <f>IF(P97="TBC","TBC",IF(T97="","TBC",IF(OR(C97=Functionality!$H$4,(C97=Functionality!$I$4)),SUM(U97*H97*J97*L97*N97),"-")))</f>
        <v>TBC</v>
      </c>
      <c r="Z97" s="164" t="str">
        <f>IF(Q97="TBC","TBC",IF(T97="","TBC",IF(OR(C97=Functionality!$H$5,(C97=Functionality!$I$5)),SUM(T97*H97*J97*L97*N97),"-")))</f>
        <v>TBC</v>
      </c>
      <c r="AA97" s="164" t="str">
        <f>IF(Q97="TBC","TBC",IF(T97="","TBC",IF(OR(C97=Functionality!$H$5,(C97=Functionality!$I$5)),SUM(U97*H97*J97*L97*N97),"-")))</f>
        <v>TBC</v>
      </c>
      <c r="AB97" s="67"/>
      <c r="AC97" s="92"/>
      <c r="AD97" s="92"/>
      <c r="AE97" s="158"/>
      <c r="AF97" s="159" t="str">
        <f t="shared" si="27"/>
        <v/>
      </c>
      <c r="AG97" s="62" t="str">
        <f>IF(AD97="","",VLOOKUP(AD97,'Habitat Matrix'!$B$2:$D$261,2,FALSE))</f>
        <v/>
      </c>
      <c r="AH97" s="71" t="str">
        <f>IF(AG97="","",VLOOKUP(AG97,Functionality!$B$11:$C$16,2,FALSE))</f>
        <v/>
      </c>
      <c r="AI97" s="63"/>
      <c r="AJ97" s="222" t="str">
        <f>IF(AI97="","",IF(OR(C97=Functionality!$I$5,'Unit Calculation'!C97=Functionality!$H$5),VLOOKUP(AI97,Functionality!$E$20:$F$26,2,FALSE),VLOOKUP(AI97,Functionality!$B$20:$C$26,2,FALSE)))</f>
        <v/>
      </c>
      <c r="AK97" s="63"/>
      <c r="AL97" s="222" t="str">
        <f>IF(AK97="","",VLOOKUP(AK97,Functionality!$B$30:$C$32,2,FALSE))</f>
        <v/>
      </c>
      <c r="AM97" s="63"/>
      <c r="AN97" s="222" t="str">
        <f>IF(AM97="","",VLOOKUP(AM97,Functionality!$B$36:$C$38,2,FALSE))</f>
        <v/>
      </c>
      <c r="AO97" s="223" t="str">
        <f>IF(OR(AF97="",AG97="",AI97="",AK97="",AM97=""),"TBC",IF(OR(C97=Functionality!$H$3,(C97=Functionality!$I$3)),SUM(AF97*AH97*AJ97*AL97*AN97),"-"))</f>
        <v>TBC</v>
      </c>
      <c r="AP97" s="223" t="str">
        <f>IF(OR(AF97="",AG97="",AI97="",AK97="",AM97=""),"TBC",IF(OR(C97=Functionality!$H$4,(C97=Functionality!$I$4)),SUM(AF97*AH97*AJ97*AL97*AN97),"-"))</f>
        <v>TBC</v>
      </c>
      <c r="AQ97" s="223" t="str">
        <f>IF(OR(AF97="",AG97="",AI97="",AK97="",AM97=""),"TBC",IF(OR(C97=Functionality!$H$5,(C97=Functionality!$I$5)),SUM(AF97*AH97*AJ97*AL97*AN97),"-"))</f>
        <v>TBC</v>
      </c>
      <c r="AR97" s="63"/>
      <c r="AS97" s="222" t="str">
        <f>IF(AR97="","",VLOOKUP(AR97,Table14[],2,FALSE))</f>
        <v/>
      </c>
      <c r="AT97" s="63"/>
      <c r="AU97" s="222" t="str">
        <f>IF(AT97="","",VLOOKUP(AT97,Table16[],2,FALSE))</f>
        <v/>
      </c>
      <c r="AV97" s="63"/>
      <c r="AW97" s="71" t="str">
        <f>IF('Project Details'!$E$15=Functionality!$C$4,1,IF(AV97="","",VLOOKUP(AV97,Table15[],2,FALSE)))</f>
        <v/>
      </c>
      <c r="AX97" s="164" t="str">
        <f t="shared" si="31"/>
        <v>TBC</v>
      </c>
      <c r="AY97" s="164" t="str">
        <f t="shared" si="32"/>
        <v>TBC</v>
      </c>
      <c r="AZ97" s="164" t="str">
        <f t="shared" si="33"/>
        <v>TBC</v>
      </c>
      <c r="BA97" s="164" t="str">
        <f t="shared" si="28"/>
        <v>TBC</v>
      </c>
      <c r="BB97" s="164" t="str">
        <f t="shared" si="29"/>
        <v>TBC</v>
      </c>
      <c r="BC97" s="164" t="str">
        <f t="shared" si="30"/>
        <v>TBC</v>
      </c>
      <c r="BD97" s="175" t="s">
        <v>88</v>
      </c>
      <c r="BE97" s="175" t="s">
        <v>88</v>
      </c>
      <c r="BF97" s="175" t="s">
        <v>88</v>
      </c>
      <c r="BG97" s="164" t="str">
        <f>IF(OR(AX97="-"),"-",IF($AC97=Functionality!$K$4,AX97,IF($AC97=Functionality!$K$3,BA97,IF(AC97=Functionality!$K$5,BD97,"TBC"))))</f>
        <v>TBC</v>
      </c>
      <c r="BH97" s="164" t="str">
        <f>IF(OR(AY97="-"),"-",IF($AC97=Functionality!$K$4,AY97,IF($AC97=Functionality!$K$3,BB97,IF(AD97=Functionality!$K$5,BE97,"TBC"))))</f>
        <v>TBC</v>
      </c>
      <c r="BI97" s="164" t="str">
        <f>IF(OR(AZ97="-"),"-",IF($AC97=Functionality!$K$4,AZ97,IF($AC97=Functionality!$K$3,BC97,IF(AE97=Functionality!$K$5,BF97,"TBC"))))</f>
        <v>TBC</v>
      </c>
      <c r="BJ97" s="173"/>
      <c r="BK97" s="164" t="str">
        <f t="shared" si="19"/>
        <v>TBC</v>
      </c>
      <c r="BL97" s="164" t="str">
        <f t="shared" si="20"/>
        <v>TBC</v>
      </c>
      <c r="BM97" s="164" t="str">
        <f t="shared" si="21"/>
        <v>TBC</v>
      </c>
      <c r="BN97" s="176"/>
      <c r="BO97" s="164" t="str">
        <f t="shared" si="22"/>
        <v>TBC</v>
      </c>
      <c r="BP97" s="164" t="str">
        <f t="shared" si="23"/>
        <v>TBC</v>
      </c>
      <c r="BQ97" s="164" t="str">
        <f t="shared" si="24"/>
        <v>TBC</v>
      </c>
      <c r="BR97" s="67"/>
      <c r="BS97" s="91"/>
      <c r="BT97" s="9"/>
    </row>
    <row r="98" spans="2:72" ht="30" customHeight="1" x14ac:dyDescent="0.5">
      <c r="B98" s="89">
        <v>87</v>
      </c>
      <c r="C98" s="92"/>
      <c r="D98" s="92"/>
      <c r="E98" s="158"/>
      <c r="F98" s="159" t="str">
        <f t="shared" si="25"/>
        <v/>
      </c>
      <c r="G98" s="62" t="str">
        <f>IF(D98="","",VLOOKUP(D98,'Habitat Matrix'!$B$2:$D$261,2,FALSE))</f>
        <v/>
      </c>
      <c r="H98" s="71" t="str">
        <f>IF(G98="","",VLOOKUP(G98,Functionality!$B$11:$C$16,2,FALSE))</f>
        <v/>
      </c>
      <c r="I98" s="63"/>
      <c r="J98" s="222" t="str">
        <f>IF(I98="","",IF(OR(C98=Functionality!$I$5,'Unit Calculation'!C98=Functionality!$H$5),VLOOKUP(I98,Functionality!$E$20:$F$26,2,FALSE),VLOOKUP(I98,Functionality!$B$20:$C$26,2,FALSE)))</f>
        <v/>
      </c>
      <c r="K98" s="63"/>
      <c r="L98" s="222" t="str">
        <f>IF(K98="","",VLOOKUP(K98,Functionality!$B$30:$C$32,2,FALSE))</f>
        <v/>
      </c>
      <c r="M98" s="63"/>
      <c r="N98" s="71" t="str">
        <f>IF(M98="","",VLOOKUP(M98,Functionality!$B$36:$C$38,2,FALSE))</f>
        <v/>
      </c>
      <c r="O98" s="164" t="str">
        <f>IF(OR(F98="",G98="",I98="",K98="",M98=""),"TBC",IF(OR(C98=Functionality!$H$3,(C98=Functionality!$I$3)),SUM(F98*H98*J98*L98*N98),"-"))</f>
        <v>TBC</v>
      </c>
      <c r="P98" s="164" t="str">
        <f>IF(OR(F98="",G98="",I98="",K98="",M98=""),"TBC",IF(OR(C98=Functionality!$H$4,(C98=Functionality!$I$4)),SUM(F98*H98*J98*L98*N98),"-"))</f>
        <v>TBC</v>
      </c>
      <c r="Q98" s="164" t="str">
        <f>IF(OR(F98="",G98="",I98="",K98="",M98=""),"TBC",IF(OR(C98=Functionality!$H$5,(C98=Functionality!$I$5)),SUM(F98*H98*J98*L98*N98),"-"))</f>
        <v>TBC</v>
      </c>
      <c r="R98" s="67"/>
      <c r="S98" s="158"/>
      <c r="T98" s="159" t="str">
        <f t="shared" si="26"/>
        <v/>
      </c>
      <c r="U98" s="164" t="str">
        <f t="shared" si="18"/>
        <v>TBC</v>
      </c>
      <c r="V98" s="164" t="str">
        <f>IF(O98="TBC","TBC",IF(T98="","TBC",IF(OR(C98=Functionality!$H$3,(C98=Functionality!$I$3)),SUM(T98*H98*J98*L98*N98),"-")))</f>
        <v>TBC</v>
      </c>
      <c r="W98" s="164" t="str">
        <f>IF(O98="TBC","TBC",IF(T98="","TBC",IF(OR(C98=Functionality!$H$3,(C98=Functionality!$I$3)),SUM(U98*H98*J98*L98*N98),"-")))</f>
        <v>TBC</v>
      </c>
      <c r="X98" s="164" t="str">
        <f>IF(P98="TBC","TBC",IF(T98="","TBC",IF(OR(C98=Functionality!$H$4,(C98=Functionality!$I$4)),SUM(T98*H98*J98*L98*N98),"-")))</f>
        <v>TBC</v>
      </c>
      <c r="Y98" s="164" t="str">
        <f>IF(P98="TBC","TBC",IF(T98="","TBC",IF(OR(C98=Functionality!$H$4,(C98=Functionality!$I$4)),SUM(U98*H98*J98*L98*N98),"-")))</f>
        <v>TBC</v>
      </c>
      <c r="Z98" s="164" t="str">
        <f>IF(Q98="TBC","TBC",IF(T98="","TBC",IF(OR(C98=Functionality!$H$5,(C98=Functionality!$I$5)),SUM(T98*H98*J98*L98*N98),"-")))</f>
        <v>TBC</v>
      </c>
      <c r="AA98" s="164" t="str">
        <f>IF(Q98="TBC","TBC",IF(T98="","TBC",IF(OR(C98=Functionality!$H$5,(C98=Functionality!$I$5)),SUM(U98*H98*J98*L98*N98),"-")))</f>
        <v>TBC</v>
      </c>
      <c r="AB98" s="67"/>
      <c r="AC98" s="92"/>
      <c r="AD98" s="92"/>
      <c r="AE98" s="158"/>
      <c r="AF98" s="159" t="str">
        <f t="shared" si="27"/>
        <v/>
      </c>
      <c r="AG98" s="62" t="str">
        <f>IF(AD98="","",VLOOKUP(AD98,'Habitat Matrix'!$B$2:$D$261,2,FALSE))</f>
        <v/>
      </c>
      <c r="AH98" s="71" t="str">
        <f>IF(AG98="","",VLOOKUP(AG98,Functionality!$B$11:$C$16,2,FALSE))</f>
        <v/>
      </c>
      <c r="AI98" s="63"/>
      <c r="AJ98" s="222" t="str">
        <f>IF(AI98="","",IF(OR(C98=Functionality!$I$5,'Unit Calculation'!C98=Functionality!$H$5),VLOOKUP(AI98,Functionality!$E$20:$F$26,2,FALSE),VLOOKUP(AI98,Functionality!$B$20:$C$26,2,FALSE)))</f>
        <v/>
      </c>
      <c r="AK98" s="63"/>
      <c r="AL98" s="222" t="str">
        <f>IF(AK98="","",VLOOKUP(AK98,Functionality!$B$30:$C$32,2,FALSE))</f>
        <v/>
      </c>
      <c r="AM98" s="63"/>
      <c r="AN98" s="222" t="str">
        <f>IF(AM98="","",VLOOKUP(AM98,Functionality!$B$36:$C$38,2,FALSE))</f>
        <v/>
      </c>
      <c r="AO98" s="223" t="str">
        <f>IF(OR(AF98="",AG98="",AI98="",AK98="",AM98=""),"TBC",IF(OR(C98=Functionality!$H$3,(C98=Functionality!$I$3)),SUM(AF98*AH98*AJ98*AL98*AN98),"-"))</f>
        <v>TBC</v>
      </c>
      <c r="AP98" s="223" t="str">
        <f>IF(OR(AF98="",AG98="",AI98="",AK98="",AM98=""),"TBC",IF(OR(C98=Functionality!$H$4,(C98=Functionality!$I$4)),SUM(AF98*AH98*AJ98*AL98*AN98),"-"))</f>
        <v>TBC</v>
      </c>
      <c r="AQ98" s="223" t="str">
        <f>IF(OR(AF98="",AG98="",AI98="",AK98="",AM98=""),"TBC",IF(OR(C98=Functionality!$H$5,(C98=Functionality!$I$5)),SUM(AF98*AH98*AJ98*AL98*AN98),"-"))</f>
        <v>TBC</v>
      </c>
      <c r="AR98" s="63"/>
      <c r="AS98" s="222" t="str">
        <f>IF(AR98="","",VLOOKUP(AR98,Table14[],2,FALSE))</f>
        <v/>
      </c>
      <c r="AT98" s="63"/>
      <c r="AU98" s="222" t="str">
        <f>IF(AT98="","",VLOOKUP(AT98,Table16[],2,FALSE))</f>
        <v/>
      </c>
      <c r="AV98" s="63"/>
      <c r="AW98" s="71" t="str">
        <f>IF('Project Details'!$E$15=Functionality!$C$4,1,IF(AV98="","",VLOOKUP(AV98,Table15[],2,FALSE)))</f>
        <v/>
      </c>
      <c r="AX98" s="164" t="str">
        <f t="shared" si="31"/>
        <v>TBC</v>
      </c>
      <c r="AY98" s="164" t="str">
        <f t="shared" si="32"/>
        <v>TBC</v>
      </c>
      <c r="AZ98" s="164" t="str">
        <f t="shared" si="33"/>
        <v>TBC</v>
      </c>
      <c r="BA98" s="164" t="str">
        <f t="shared" si="28"/>
        <v>TBC</v>
      </c>
      <c r="BB98" s="164" t="str">
        <f t="shared" si="29"/>
        <v>TBC</v>
      </c>
      <c r="BC98" s="164" t="str">
        <f t="shared" si="30"/>
        <v>TBC</v>
      </c>
      <c r="BD98" s="175" t="s">
        <v>88</v>
      </c>
      <c r="BE98" s="175" t="s">
        <v>88</v>
      </c>
      <c r="BF98" s="175" t="s">
        <v>88</v>
      </c>
      <c r="BG98" s="164" t="str">
        <f>IF(OR(AX98="-"),"-",IF($AC98=Functionality!$K$4,AX98,IF($AC98=Functionality!$K$3,BA98,IF(AC98=Functionality!$K$5,BD98,"TBC"))))</f>
        <v>TBC</v>
      </c>
      <c r="BH98" s="164" t="str">
        <f>IF(OR(AY98="-"),"-",IF($AC98=Functionality!$K$4,AY98,IF($AC98=Functionality!$K$3,BB98,IF(AD98=Functionality!$K$5,BE98,"TBC"))))</f>
        <v>TBC</v>
      </c>
      <c r="BI98" s="164" t="str">
        <f>IF(OR(AZ98="-"),"-",IF($AC98=Functionality!$K$4,AZ98,IF($AC98=Functionality!$K$3,BC98,IF(AE98=Functionality!$K$5,BF98,"TBC"))))</f>
        <v>TBC</v>
      </c>
      <c r="BJ98" s="173"/>
      <c r="BK98" s="164" t="str">
        <f t="shared" si="19"/>
        <v>TBC</v>
      </c>
      <c r="BL98" s="164" t="str">
        <f t="shared" si="20"/>
        <v>TBC</v>
      </c>
      <c r="BM98" s="164" t="str">
        <f t="shared" si="21"/>
        <v>TBC</v>
      </c>
      <c r="BN98" s="176"/>
      <c r="BO98" s="164" t="str">
        <f t="shared" si="22"/>
        <v>TBC</v>
      </c>
      <c r="BP98" s="164" t="str">
        <f t="shared" si="23"/>
        <v>TBC</v>
      </c>
      <c r="BQ98" s="164" t="str">
        <f t="shared" si="24"/>
        <v>TBC</v>
      </c>
      <c r="BR98" s="67"/>
      <c r="BS98" s="91"/>
      <c r="BT98" s="9"/>
    </row>
    <row r="99" spans="2:72" ht="30" customHeight="1" x14ac:dyDescent="0.5">
      <c r="B99" s="89">
        <v>88</v>
      </c>
      <c r="C99" s="92"/>
      <c r="D99" s="92"/>
      <c r="E99" s="158"/>
      <c r="F99" s="159" t="str">
        <f t="shared" si="25"/>
        <v/>
      </c>
      <c r="G99" s="62" t="str">
        <f>IF(D99="","",VLOOKUP(D99,'Habitat Matrix'!$B$2:$D$261,2,FALSE))</f>
        <v/>
      </c>
      <c r="H99" s="71" t="str">
        <f>IF(G99="","",VLOOKUP(G99,Functionality!$B$11:$C$16,2,FALSE))</f>
        <v/>
      </c>
      <c r="I99" s="63"/>
      <c r="J99" s="222" t="str">
        <f>IF(I99="","",IF(OR(C99=Functionality!$I$5,'Unit Calculation'!C99=Functionality!$H$5),VLOOKUP(I99,Functionality!$E$20:$F$26,2,FALSE),VLOOKUP(I99,Functionality!$B$20:$C$26,2,FALSE)))</f>
        <v/>
      </c>
      <c r="K99" s="63"/>
      <c r="L99" s="222" t="str">
        <f>IF(K99="","",VLOOKUP(K99,Functionality!$B$30:$C$32,2,FALSE))</f>
        <v/>
      </c>
      <c r="M99" s="63"/>
      <c r="N99" s="71" t="str">
        <f>IF(M99="","",VLOOKUP(M99,Functionality!$B$36:$C$38,2,FALSE))</f>
        <v/>
      </c>
      <c r="O99" s="164" t="str">
        <f>IF(OR(F99="",G99="",I99="",K99="",M99=""),"TBC",IF(OR(C99=Functionality!$H$3,(C99=Functionality!$I$3)),SUM(F99*H99*J99*L99*N99),"-"))</f>
        <v>TBC</v>
      </c>
      <c r="P99" s="164" t="str">
        <f>IF(OR(F99="",G99="",I99="",K99="",M99=""),"TBC",IF(OR(C99=Functionality!$H$4,(C99=Functionality!$I$4)),SUM(F99*H99*J99*L99*N99),"-"))</f>
        <v>TBC</v>
      </c>
      <c r="Q99" s="164" t="str">
        <f>IF(OR(F99="",G99="",I99="",K99="",M99=""),"TBC",IF(OR(C99=Functionality!$H$5,(C99=Functionality!$I$5)),SUM(F99*H99*J99*L99*N99),"-"))</f>
        <v>TBC</v>
      </c>
      <c r="R99" s="67"/>
      <c r="S99" s="158"/>
      <c r="T99" s="159" t="str">
        <f t="shared" si="26"/>
        <v/>
      </c>
      <c r="U99" s="164" t="str">
        <f t="shared" si="18"/>
        <v>TBC</v>
      </c>
      <c r="V99" s="164" t="str">
        <f>IF(O99="TBC","TBC",IF(T99="","TBC",IF(OR(C99=Functionality!$H$3,(C99=Functionality!$I$3)),SUM(T99*H99*J99*L99*N99),"-")))</f>
        <v>TBC</v>
      </c>
      <c r="W99" s="164" t="str">
        <f>IF(O99="TBC","TBC",IF(T99="","TBC",IF(OR(C99=Functionality!$H$3,(C99=Functionality!$I$3)),SUM(U99*H99*J99*L99*N99),"-")))</f>
        <v>TBC</v>
      </c>
      <c r="X99" s="164" t="str">
        <f>IF(P99="TBC","TBC",IF(T99="","TBC",IF(OR(C99=Functionality!$H$4,(C99=Functionality!$I$4)),SUM(T99*H99*J99*L99*N99),"-")))</f>
        <v>TBC</v>
      </c>
      <c r="Y99" s="164" t="str">
        <f>IF(P99="TBC","TBC",IF(T99="","TBC",IF(OR(C99=Functionality!$H$4,(C99=Functionality!$I$4)),SUM(U99*H99*J99*L99*N99),"-")))</f>
        <v>TBC</v>
      </c>
      <c r="Z99" s="164" t="str">
        <f>IF(Q99="TBC","TBC",IF(T99="","TBC",IF(OR(C99=Functionality!$H$5,(C99=Functionality!$I$5)),SUM(T99*H99*J99*L99*N99),"-")))</f>
        <v>TBC</v>
      </c>
      <c r="AA99" s="164" t="str">
        <f>IF(Q99="TBC","TBC",IF(T99="","TBC",IF(OR(C99=Functionality!$H$5,(C99=Functionality!$I$5)),SUM(U99*H99*J99*L99*N99),"-")))</f>
        <v>TBC</v>
      </c>
      <c r="AB99" s="67"/>
      <c r="AC99" s="92"/>
      <c r="AD99" s="92"/>
      <c r="AE99" s="158"/>
      <c r="AF99" s="159" t="str">
        <f t="shared" si="27"/>
        <v/>
      </c>
      <c r="AG99" s="62" t="str">
        <f>IF(AD99="","",VLOOKUP(AD99,'Habitat Matrix'!$B$2:$D$261,2,FALSE))</f>
        <v/>
      </c>
      <c r="AH99" s="71" t="str">
        <f>IF(AG99="","",VLOOKUP(AG99,Functionality!$B$11:$C$16,2,FALSE))</f>
        <v/>
      </c>
      <c r="AI99" s="63"/>
      <c r="AJ99" s="222" t="str">
        <f>IF(AI99="","",IF(OR(C99=Functionality!$I$5,'Unit Calculation'!C99=Functionality!$H$5),VLOOKUP(AI99,Functionality!$E$20:$F$26,2,FALSE),VLOOKUP(AI99,Functionality!$B$20:$C$26,2,FALSE)))</f>
        <v/>
      </c>
      <c r="AK99" s="63"/>
      <c r="AL99" s="222" t="str">
        <f>IF(AK99="","",VLOOKUP(AK99,Functionality!$B$30:$C$32,2,FALSE))</f>
        <v/>
      </c>
      <c r="AM99" s="63"/>
      <c r="AN99" s="222" t="str">
        <f>IF(AM99="","",VLOOKUP(AM99,Functionality!$B$36:$C$38,2,FALSE))</f>
        <v/>
      </c>
      <c r="AO99" s="223" t="str">
        <f>IF(OR(AF99="",AG99="",AI99="",AK99="",AM99=""),"TBC",IF(OR(C99=Functionality!$H$3,(C99=Functionality!$I$3)),SUM(AF99*AH99*AJ99*AL99*AN99),"-"))</f>
        <v>TBC</v>
      </c>
      <c r="AP99" s="223" t="str">
        <f>IF(OR(AF99="",AG99="",AI99="",AK99="",AM99=""),"TBC",IF(OR(C99=Functionality!$H$4,(C99=Functionality!$I$4)),SUM(AF99*AH99*AJ99*AL99*AN99),"-"))</f>
        <v>TBC</v>
      </c>
      <c r="AQ99" s="223" t="str">
        <f>IF(OR(AF99="",AG99="",AI99="",AK99="",AM99=""),"TBC",IF(OR(C99=Functionality!$H$5,(C99=Functionality!$I$5)),SUM(AF99*AH99*AJ99*AL99*AN99),"-"))</f>
        <v>TBC</v>
      </c>
      <c r="AR99" s="63"/>
      <c r="AS99" s="222" t="str">
        <f>IF(AR99="","",VLOOKUP(AR99,Table14[],2,FALSE))</f>
        <v/>
      </c>
      <c r="AT99" s="63"/>
      <c r="AU99" s="222" t="str">
        <f>IF(AT99="","",VLOOKUP(AT99,Table16[],2,FALSE))</f>
        <v/>
      </c>
      <c r="AV99" s="63"/>
      <c r="AW99" s="71" t="str">
        <f>IF('Project Details'!$E$15=Functionality!$C$4,1,IF(AV99="","",VLOOKUP(AV99,Table15[],2,FALSE)))</f>
        <v/>
      </c>
      <c r="AX99" s="164" t="str">
        <f t="shared" si="31"/>
        <v>TBC</v>
      </c>
      <c r="AY99" s="164" t="str">
        <f t="shared" si="32"/>
        <v>TBC</v>
      </c>
      <c r="AZ99" s="164" t="str">
        <f t="shared" si="33"/>
        <v>TBC</v>
      </c>
      <c r="BA99" s="164" t="str">
        <f t="shared" si="28"/>
        <v>TBC</v>
      </c>
      <c r="BB99" s="164" t="str">
        <f t="shared" si="29"/>
        <v>TBC</v>
      </c>
      <c r="BC99" s="164" t="str">
        <f t="shared" si="30"/>
        <v>TBC</v>
      </c>
      <c r="BD99" s="175" t="s">
        <v>88</v>
      </c>
      <c r="BE99" s="175" t="s">
        <v>88</v>
      </c>
      <c r="BF99" s="175" t="s">
        <v>88</v>
      </c>
      <c r="BG99" s="164" t="str">
        <f>IF(OR(AX99="-"),"-",IF($AC99=Functionality!$K$4,AX99,IF($AC99=Functionality!$K$3,BA99,IF(AC99=Functionality!$K$5,BD99,"TBC"))))</f>
        <v>TBC</v>
      </c>
      <c r="BH99" s="164" t="str">
        <f>IF(OR(AY99="-"),"-",IF($AC99=Functionality!$K$4,AY99,IF($AC99=Functionality!$K$3,BB99,IF(AD99=Functionality!$K$5,BE99,"TBC"))))</f>
        <v>TBC</v>
      </c>
      <c r="BI99" s="164" t="str">
        <f>IF(OR(AZ99="-"),"-",IF($AC99=Functionality!$K$4,AZ99,IF($AC99=Functionality!$K$3,BC99,IF(AE99=Functionality!$K$5,BF99,"TBC"))))</f>
        <v>TBC</v>
      </c>
      <c r="BJ99" s="173"/>
      <c r="BK99" s="164" t="str">
        <f t="shared" si="19"/>
        <v>TBC</v>
      </c>
      <c r="BL99" s="164" t="str">
        <f t="shared" si="20"/>
        <v>TBC</v>
      </c>
      <c r="BM99" s="164" t="str">
        <f t="shared" si="21"/>
        <v>TBC</v>
      </c>
      <c r="BN99" s="176"/>
      <c r="BO99" s="164" t="str">
        <f t="shared" si="22"/>
        <v>TBC</v>
      </c>
      <c r="BP99" s="164" t="str">
        <f t="shared" si="23"/>
        <v>TBC</v>
      </c>
      <c r="BQ99" s="164" t="str">
        <f t="shared" si="24"/>
        <v>TBC</v>
      </c>
      <c r="BR99" s="67"/>
      <c r="BS99" s="91"/>
      <c r="BT99" s="9"/>
    </row>
    <row r="100" spans="2:72" ht="30" customHeight="1" x14ac:dyDescent="0.5">
      <c r="B100" s="89">
        <v>89</v>
      </c>
      <c r="C100" s="92"/>
      <c r="D100" s="92"/>
      <c r="E100" s="158"/>
      <c r="F100" s="159" t="str">
        <f t="shared" si="25"/>
        <v/>
      </c>
      <c r="G100" s="62" t="str">
        <f>IF(D100="","",VLOOKUP(D100,'Habitat Matrix'!$B$2:$D$261,2,FALSE))</f>
        <v/>
      </c>
      <c r="H100" s="71" t="str">
        <f>IF(G100="","",VLOOKUP(G100,Functionality!$B$11:$C$16,2,FALSE))</f>
        <v/>
      </c>
      <c r="I100" s="63"/>
      <c r="J100" s="222" t="str">
        <f>IF(I100="","",IF(OR(C100=Functionality!$I$5,'Unit Calculation'!C100=Functionality!$H$5),VLOOKUP(I100,Functionality!$E$20:$F$26,2,FALSE),VLOOKUP(I100,Functionality!$B$20:$C$26,2,FALSE)))</f>
        <v/>
      </c>
      <c r="K100" s="63"/>
      <c r="L100" s="222" t="str">
        <f>IF(K100="","",VLOOKUP(K100,Functionality!$B$30:$C$32,2,FALSE))</f>
        <v/>
      </c>
      <c r="M100" s="63"/>
      <c r="N100" s="71" t="str">
        <f>IF(M100="","",VLOOKUP(M100,Functionality!$B$36:$C$38,2,FALSE))</f>
        <v/>
      </c>
      <c r="O100" s="164" t="str">
        <f>IF(OR(F100="",G100="",I100="",K100="",M100=""),"TBC",IF(OR(C100=Functionality!$H$3,(C100=Functionality!$I$3)),SUM(F100*H100*J100*L100*N100),"-"))</f>
        <v>TBC</v>
      </c>
      <c r="P100" s="164" t="str">
        <f>IF(OR(F100="",G100="",I100="",K100="",M100=""),"TBC",IF(OR(C100=Functionality!$H$4,(C100=Functionality!$I$4)),SUM(F100*H100*J100*L100*N100),"-"))</f>
        <v>TBC</v>
      </c>
      <c r="Q100" s="164" t="str">
        <f>IF(OR(F100="",G100="",I100="",K100="",M100=""),"TBC",IF(OR(C100=Functionality!$H$5,(C100=Functionality!$I$5)),SUM(F100*H100*J100*L100*N100),"-"))</f>
        <v>TBC</v>
      </c>
      <c r="R100" s="67"/>
      <c r="S100" s="158"/>
      <c r="T100" s="159" t="str">
        <f t="shared" si="26"/>
        <v/>
      </c>
      <c r="U100" s="164" t="str">
        <f t="shared" si="18"/>
        <v>TBC</v>
      </c>
      <c r="V100" s="164" t="str">
        <f>IF(O100="TBC","TBC",IF(T100="","TBC",IF(OR(C100=Functionality!$H$3,(C100=Functionality!$I$3)),SUM(T100*H100*J100*L100*N100),"-")))</f>
        <v>TBC</v>
      </c>
      <c r="W100" s="164" t="str">
        <f>IF(O100="TBC","TBC",IF(T100="","TBC",IF(OR(C100=Functionality!$H$3,(C100=Functionality!$I$3)),SUM(U100*H100*J100*L100*N100),"-")))</f>
        <v>TBC</v>
      </c>
      <c r="X100" s="164" t="str">
        <f>IF(P100="TBC","TBC",IF(T100="","TBC",IF(OR(C100=Functionality!$H$4,(C100=Functionality!$I$4)),SUM(T100*H100*J100*L100*N100),"-")))</f>
        <v>TBC</v>
      </c>
      <c r="Y100" s="164" t="str">
        <f>IF(P100="TBC","TBC",IF(T100="","TBC",IF(OR(C100=Functionality!$H$4,(C100=Functionality!$I$4)),SUM(U100*H100*J100*L100*N100),"-")))</f>
        <v>TBC</v>
      </c>
      <c r="Z100" s="164" t="str">
        <f>IF(Q100="TBC","TBC",IF(T100="","TBC",IF(OR(C100=Functionality!$H$5,(C100=Functionality!$I$5)),SUM(T100*H100*J100*L100*N100),"-")))</f>
        <v>TBC</v>
      </c>
      <c r="AA100" s="164" t="str">
        <f>IF(Q100="TBC","TBC",IF(T100="","TBC",IF(OR(C100=Functionality!$H$5,(C100=Functionality!$I$5)),SUM(U100*H100*J100*L100*N100),"-")))</f>
        <v>TBC</v>
      </c>
      <c r="AB100" s="67"/>
      <c r="AC100" s="92"/>
      <c r="AD100" s="92"/>
      <c r="AE100" s="158"/>
      <c r="AF100" s="159" t="str">
        <f t="shared" si="27"/>
        <v/>
      </c>
      <c r="AG100" s="62" t="str">
        <f>IF(AD100="","",VLOOKUP(AD100,'Habitat Matrix'!$B$2:$D$261,2,FALSE))</f>
        <v/>
      </c>
      <c r="AH100" s="71" t="str">
        <f>IF(AG100="","",VLOOKUP(AG100,Functionality!$B$11:$C$16,2,FALSE))</f>
        <v/>
      </c>
      <c r="AI100" s="63"/>
      <c r="AJ100" s="222" t="str">
        <f>IF(AI100="","",IF(OR(C100=Functionality!$I$5,'Unit Calculation'!C100=Functionality!$H$5),VLOOKUP(AI100,Functionality!$E$20:$F$26,2,FALSE),VLOOKUP(AI100,Functionality!$B$20:$C$26,2,FALSE)))</f>
        <v/>
      </c>
      <c r="AK100" s="63"/>
      <c r="AL100" s="222" t="str">
        <f>IF(AK100="","",VLOOKUP(AK100,Functionality!$B$30:$C$32,2,FALSE))</f>
        <v/>
      </c>
      <c r="AM100" s="63"/>
      <c r="AN100" s="222" t="str">
        <f>IF(AM100="","",VLOOKUP(AM100,Functionality!$B$36:$C$38,2,FALSE))</f>
        <v/>
      </c>
      <c r="AO100" s="223" t="str">
        <f>IF(OR(AF100="",AG100="",AI100="",AK100="",AM100=""),"TBC",IF(OR(C100=Functionality!$H$3,(C100=Functionality!$I$3)),SUM(AF100*AH100*AJ100*AL100*AN100),"-"))</f>
        <v>TBC</v>
      </c>
      <c r="AP100" s="223" t="str">
        <f>IF(OR(AF100="",AG100="",AI100="",AK100="",AM100=""),"TBC",IF(OR(C100=Functionality!$H$4,(C100=Functionality!$I$4)),SUM(AF100*AH100*AJ100*AL100*AN100),"-"))</f>
        <v>TBC</v>
      </c>
      <c r="AQ100" s="223" t="str">
        <f>IF(OR(AF100="",AG100="",AI100="",AK100="",AM100=""),"TBC",IF(OR(C100=Functionality!$H$5,(C100=Functionality!$I$5)),SUM(AF100*AH100*AJ100*AL100*AN100),"-"))</f>
        <v>TBC</v>
      </c>
      <c r="AR100" s="63"/>
      <c r="AS100" s="222" t="str">
        <f>IF(AR100="","",VLOOKUP(AR100,Table14[],2,FALSE))</f>
        <v/>
      </c>
      <c r="AT100" s="63"/>
      <c r="AU100" s="222" t="str">
        <f>IF(AT100="","",VLOOKUP(AT100,Table16[],2,FALSE))</f>
        <v/>
      </c>
      <c r="AV100" s="63"/>
      <c r="AW100" s="71" t="str">
        <f>IF('Project Details'!$E$15=Functionality!$C$4,1,IF(AV100="","",VLOOKUP(AV100,Table15[],2,FALSE)))</f>
        <v/>
      </c>
      <c r="AX100" s="164" t="str">
        <f t="shared" si="31"/>
        <v>TBC</v>
      </c>
      <c r="AY100" s="164" t="str">
        <f t="shared" si="32"/>
        <v>TBC</v>
      </c>
      <c r="AZ100" s="164" t="str">
        <f t="shared" si="33"/>
        <v>TBC</v>
      </c>
      <c r="BA100" s="164" t="str">
        <f t="shared" si="28"/>
        <v>TBC</v>
      </c>
      <c r="BB100" s="164" t="str">
        <f t="shared" si="29"/>
        <v>TBC</v>
      </c>
      <c r="BC100" s="164" t="str">
        <f t="shared" si="30"/>
        <v>TBC</v>
      </c>
      <c r="BD100" s="175" t="s">
        <v>88</v>
      </c>
      <c r="BE100" s="175" t="s">
        <v>88</v>
      </c>
      <c r="BF100" s="175" t="s">
        <v>88</v>
      </c>
      <c r="BG100" s="164" t="str">
        <f>IF(OR(AX100="-"),"-",IF($AC100=Functionality!$K$4,AX100,IF($AC100=Functionality!$K$3,BA100,IF(AC100=Functionality!$K$5,BD100,"TBC"))))</f>
        <v>TBC</v>
      </c>
      <c r="BH100" s="164" t="str">
        <f>IF(OR(AY100="-"),"-",IF($AC100=Functionality!$K$4,AY100,IF($AC100=Functionality!$K$3,BB100,IF(AD100=Functionality!$K$5,BE100,"TBC"))))</f>
        <v>TBC</v>
      </c>
      <c r="BI100" s="164" t="str">
        <f>IF(OR(AZ100="-"),"-",IF($AC100=Functionality!$K$4,AZ100,IF($AC100=Functionality!$K$3,BC100,IF(AE100=Functionality!$K$5,BF100,"TBC"))))</f>
        <v>TBC</v>
      </c>
      <c r="BJ100" s="173"/>
      <c r="BK100" s="164" t="str">
        <f t="shared" si="19"/>
        <v>TBC</v>
      </c>
      <c r="BL100" s="164" t="str">
        <f t="shared" si="20"/>
        <v>TBC</v>
      </c>
      <c r="BM100" s="164" t="str">
        <f t="shared" si="21"/>
        <v>TBC</v>
      </c>
      <c r="BN100" s="176"/>
      <c r="BO100" s="164" t="str">
        <f t="shared" si="22"/>
        <v>TBC</v>
      </c>
      <c r="BP100" s="164" t="str">
        <f t="shared" si="23"/>
        <v>TBC</v>
      </c>
      <c r="BQ100" s="164" t="str">
        <f t="shared" si="24"/>
        <v>TBC</v>
      </c>
      <c r="BR100" s="67"/>
      <c r="BS100" s="91"/>
      <c r="BT100" s="9"/>
    </row>
    <row r="101" spans="2:72" ht="30" customHeight="1" x14ac:dyDescent="0.5">
      <c r="B101" s="89">
        <v>90</v>
      </c>
      <c r="C101" s="92"/>
      <c r="D101" s="92"/>
      <c r="E101" s="158"/>
      <c r="F101" s="159" t="str">
        <f t="shared" si="25"/>
        <v/>
      </c>
      <c r="G101" s="62" t="str">
        <f>IF(D101="","",VLOOKUP(D101,'Habitat Matrix'!$B$2:$D$261,2,FALSE))</f>
        <v/>
      </c>
      <c r="H101" s="71" t="str">
        <f>IF(G101="","",VLOOKUP(G101,Functionality!$B$11:$C$16,2,FALSE))</f>
        <v/>
      </c>
      <c r="I101" s="63"/>
      <c r="J101" s="222" t="str">
        <f>IF(I101="","",IF(OR(C101=Functionality!$I$5,'Unit Calculation'!C101=Functionality!$H$5),VLOOKUP(I101,Functionality!$E$20:$F$26,2,FALSE),VLOOKUP(I101,Functionality!$B$20:$C$26,2,FALSE)))</f>
        <v/>
      </c>
      <c r="K101" s="63"/>
      <c r="L101" s="222" t="str">
        <f>IF(K101="","",VLOOKUP(K101,Functionality!$B$30:$C$32,2,FALSE))</f>
        <v/>
      </c>
      <c r="M101" s="63"/>
      <c r="N101" s="71" t="str">
        <f>IF(M101="","",VLOOKUP(M101,Functionality!$B$36:$C$38,2,FALSE))</f>
        <v/>
      </c>
      <c r="O101" s="164" t="str">
        <f>IF(OR(F101="",G101="",I101="",K101="",M101=""),"TBC",IF(OR(C101=Functionality!$H$3,(C101=Functionality!$I$3)),SUM(F101*H101*J101*L101*N101),"-"))</f>
        <v>TBC</v>
      </c>
      <c r="P101" s="164" t="str">
        <f>IF(OR(F101="",G101="",I101="",K101="",M101=""),"TBC",IF(OR(C101=Functionality!$H$4,(C101=Functionality!$I$4)),SUM(F101*H101*J101*L101*N101),"-"))</f>
        <v>TBC</v>
      </c>
      <c r="Q101" s="164" t="str">
        <f>IF(OR(F101="",G101="",I101="",K101="",M101=""),"TBC",IF(OR(C101=Functionality!$H$5,(C101=Functionality!$I$5)),SUM(F101*H101*J101*L101*N101),"-"))</f>
        <v>TBC</v>
      </c>
      <c r="R101" s="67"/>
      <c r="S101" s="158"/>
      <c r="T101" s="159" t="str">
        <f t="shared" si="26"/>
        <v/>
      </c>
      <c r="U101" s="164" t="str">
        <f t="shared" si="18"/>
        <v>TBC</v>
      </c>
      <c r="V101" s="164" t="str">
        <f>IF(O101="TBC","TBC",IF(T101="","TBC",IF(OR(C101=Functionality!$H$3,(C101=Functionality!$I$3)),SUM(T101*H101*J101*L101*N101),"-")))</f>
        <v>TBC</v>
      </c>
      <c r="W101" s="164" t="str">
        <f>IF(O101="TBC","TBC",IF(T101="","TBC",IF(OR(C101=Functionality!$H$3,(C101=Functionality!$I$3)),SUM(U101*H101*J101*L101*N101),"-")))</f>
        <v>TBC</v>
      </c>
      <c r="X101" s="164" t="str">
        <f>IF(P101="TBC","TBC",IF(T101="","TBC",IF(OR(C101=Functionality!$H$4,(C101=Functionality!$I$4)),SUM(T101*H101*J101*L101*N101),"-")))</f>
        <v>TBC</v>
      </c>
      <c r="Y101" s="164" t="str">
        <f>IF(P101="TBC","TBC",IF(T101="","TBC",IF(OR(C101=Functionality!$H$4,(C101=Functionality!$I$4)),SUM(U101*H101*J101*L101*N101),"-")))</f>
        <v>TBC</v>
      </c>
      <c r="Z101" s="164" t="str">
        <f>IF(Q101="TBC","TBC",IF(T101="","TBC",IF(OR(C101=Functionality!$H$5,(C101=Functionality!$I$5)),SUM(T101*H101*J101*L101*N101),"-")))</f>
        <v>TBC</v>
      </c>
      <c r="AA101" s="164" t="str">
        <f>IF(Q101="TBC","TBC",IF(T101="","TBC",IF(OR(C101=Functionality!$H$5,(C101=Functionality!$I$5)),SUM(U101*H101*J101*L101*N101),"-")))</f>
        <v>TBC</v>
      </c>
      <c r="AB101" s="67"/>
      <c r="AC101" s="92"/>
      <c r="AD101" s="92"/>
      <c r="AE101" s="158"/>
      <c r="AF101" s="159" t="str">
        <f t="shared" si="27"/>
        <v/>
      </c>
      <c r="AG101" s="62" t="str">
        <f>IF(AD101="","",VLOOKUP(AD101,'Habitat Matrix'!$B$2:$D$261,2,FALSE))</f>
        <v/>
      </c>
      <c r="AH101" s="71" t="str">
        <f>IF(AG101="","",VLOOKUP(AG101,Functionality!$B$11:$C$16,2,FALSE))</f>
        <v/>
      </c>
      <c r="AI101" s="63"/>
      <c r="AJ101" s="222" t="str">
        <f>IF(AI101="","",IF(OR(C101=Functionality!$I$5,'Unit Calculation'!C101=Functionality!$H$5),VLOOKUP(AI101,Functionality!$E$20:$F$26,2,FALSE),VLOOKUP(AI101,Functionality!$B$20:$C$26,2,FALSE)))</f>
        <v/>
      </c>
      <c r="AK101" s="63"/>
      <c r="AL101" s="222" t="str">
        <f>IF(AK101="","",VLOOKUP(AK101,Functionality!$B$30:$C$32,2,FALSE))</f>
        <v/>
      </c>
      <c r="AM101" s="63"/>
      <c r="AN101" s="222" t="str">
        <f>IF(AM101="","",VLOOKUP(AM101,Functionality!$B$36:$C$38,2,FALSE))</f>
        <v/>
      </c>
      <c r="AO101" s="223" t="str">
        <f>IF(OR(AF101="",AG101="",AI101="",AK101="",AM101=""),"TBC",IF(OR(C101=Functionality!$H$3,(C101=Functionality!$I$3)),SUM(AF101*AH101*AJ101*AL101*AN101),"-"))</f>
        <v>TBC</v>
      </c>
      <c r="AP101" s="223" t="str">
        <f>IF(OR(AF101="",AG101="",AI101="",AK101="",AM101=""),"TBC",IF(OR(C101=Functionality!$H$4,(C101=Functionality!$I$4)),SUM(AF101*AH101*AJ101*AL101*AN101),"-"))</f>
        <v>TBC</v>
      </c>
      <c r="AQ101" s="223" t="str">
        <f>IF(OR(AF101="",AG101="",AI101="",AK101="",AM101=""),"TBC",IF(OR(C101=Functionality!$H$5,(C101=Functionality!$I$5)),SUM(AF101*AH101*AJ101*AL101*AN101),"-"))</f>
        <v>TBC</v>
      </c>
      <c r="AR101" s="63"/>
      <c r="AS101" s="222" t="str">
        <f>IF(AR101="","",VLOOKUP(AR101,Table14[],2,FALSE))</f>
        <v/>
      </c>
      <c r="AT101" s="63"/>
      <c r="AU101" s="222" t="str">
        <f>IF(AT101="","",VLOOKUP(AT101,Table16[],2,FALSE))</f>
        <v/>
      </c>
      <c r="AV101" s="63"/>
      <c r="AW101" s="71" t="str">
        <f>IF('Project Details'!$E$15=Functionality!$C$4,1,IF(AV101="","",VLOOKUP(AV101,Table15[],2,FALSE)))</f>
        <v/>
      </c>
      <c r="AX101" s="164" t="str">
        <f t="shared" si="31"/>
        <v>TBC</v>
      </c>
      <c r="AY101" s="164" t="str">
        <f t="shared" si="32"/>
        <v>TBC</v>
      </c>
      <c r="AZ101" s="164" t="str">
        <f t="shared" si="33"/>
        <v>TBC</v>
      </c>
      <c r="BA101" s="164" t="str">
        <f t="shared" si="28"/>
        <v>TBC</v>
      </c>
      <c r="BB101" s="164" t="str">
        <f t="shared" si="29"/>
        <v>TBC</v>
      </c>
      <c r="BC101" s="164" t="str">
        <f t="shared" si="30"/>
        <v>TBC</v>
      </c>
      <c r="BD101" s="175" t="s">
        <v>88</v>
      </c>
      <c r="BE101" s="175" t="s">
        <v>88</v>
      </c>
      <c r="BF101" s="175" t="s">
        <v>88</v>
      </c>
      <c r="BG101" s="164" t="str">
        <f>IF(OR(AX101="-"),"-",IF($AC101=Functionality!$K$4,AX101,IF($AC101=Functionality!$K$3,BA101,IF(AC101=Functionality!$K$5,BD101,"TBC"))))</f>
        <v>TBC</v>
      </c>
      <c r="BH101" s="164" t="str">
        <f>IF(OR(AY101="-"),"-",IF($AC101=Functionality!$K$4,AY101,IF($AC101=Functionality!$K$3,BB101,IF(AD101=Functionality!$K$5,BE101,"TBC"))))</f>
        <v>TBC</v>
      </c>
      <c r="BI101" s="164" t="str">
        <f>IF(OR(AZ101="-"),"-",IF($AC101=Functionality!$K$4,AZ101,IF($AC101=Functionality!$K$3,BC101,IF(AE101=Functionality!$K$5,BF101,"TBC"))))</f>
        <v>TBC</v>
      </c>
      <c r="BJ101" s="173"/>
      <c r="BK101" s="164" t="str">
        <f t="shared" si="19"/>
        <v>TBC</v>
      </c>
      <c r="BL101" s="164" t="str">
        <f t="shared" si="20"/>
        <v>TBC</v>
      </c>
      <c r="BM101" s="164" t="str">
        <f t="shared" si="21"/>
        <v>TBC</v>
      </c>
      <c r="BN101" s="176"/>
      <c r="BO101" s="164" t="str">
        <f t="shared" si="22"/>
        <v>TBC</v>
      </c>
      <c r="BP101" s="164" t="str">
        <f t="shared" si="23"/>
        <v>TBC</v>
      </c>
      <c r="BQ101" s="164" t="str">
        <f t="shared" si="24"/>
        <v>TBC</v>
      </c>
      <c r="BR101" s="67"/>
      <c r="BS101" s="91"/>
      <c r="BT101" s="9"/>
    </row>
    <row r="102" spans="2:72" ht="30" customHeight="1" x14ac:dyDescent="0.5">
      <c r="B102" s="89">
        <v>91</v>
      </c>
      <c r="C102" s="92"/>
      <c r="D102" s="92"/>
      <c r="E102" s="158"/>
      <c r="F102" s="159" t="str">
        <f t="shared" si="25"/>
        <v/>
      </c>
      <c r="G102" s="62" t="str">
        <f>IF(D102="","",VLOOKUP(D102,'Habitat Matrix'!$B$2:$D$261,2,FALSE))</f>
        <v/>
      </c>
      <c r="H102" s="71" t="str">
        <f>IF(G102="","",VLOOKUP(G102,Functionality!$B$11:$C$16,2,FALSE))</f>
        <v/>
      </c>
      <c r="I102" s="63"/>
      <c r="J102" s="222" t="str">
        <f>IF(I102="","",IF(OR(C102=Functionality!$I$5,'Unit Calculation'!C102=Functionality!$H$5),VLOOKUP(I102,Functionality!$E$20:$F$26,2,FALSE),VLOOKUP(I102,Functionality!$B$20:$C$26,2,FALSE)))</f>
        <v/>
      </c>
      <c r="K102" s="63"/>
      <c r="L102" s="222" t="str">
        <f>IF(K102="","",VLOOKUP(K102,Functionality!$B$30:$C$32,2,FALSE))</f>
        <v/>
      </c>
      <c r="M102" s="63"/>
      <c r="N102" s="71" t="str">
        <f>IF(M102="","",VLOOKUP(M102,Functionality!$B$36:$C$38,2,FALSE))</f>
        <v/>
      </c>
      <c r="O102" s="164" t="str">
        <f>IF(OR(F102="",G102="",I102="",K102="",M102=""),"TBC",IF(OR(C102=Functionality!$H$3,(C102=Functionality!$I$3)),SUM(F102*H102*J102*L102*N102),"-"))</f>
        <v>TBC</v>
      </c>
      <c r="P102" s="164" t="str">
        <f>IF(OR(F102="",G102="",I102="",K102="",M102=""),"TBC",IF(OR(C102=Functionality!$H$4,(C102=Functionality!$I$4)),SUM(F102*H102*J102*L102*N102),"-"))</f>
        <v>TBC</v>
      </c>
      <c r="Q102" s="164" t="str">
        <f>IF(OR(F102="",G102="",I102="",K102="",M102=""),"TBC",IF(OR(C102=Functionality!$H$5,(C102=Functionality!$I$5)),SUM(F102*H102*J102*L102*N102),"-"))</f>
        <v>TBC</v>
      </c>
      <c r="R102" s="67"/>
      <c r="S102" s="158"/>
      <c r="T102" s="159" t="str">
        <f t="shared" si="26"/>
        <v/>
      </c>
      <c r="U102" s="164" t="str">
        <f t="shared" si="18"/>
        <v>TBC</v>
      </c>
      <c r="V102" s="164" t="str">
        <f>IF(O102="TBC","TBC",IF(T102="","TBC",IF(OR(C102=Functionality!$H$3,(C102=Functionality!$I$3)),SUM(T102*H102*J102*L102*N102),"-")))</f>
        <v>TBC</v>
      </c>
      <c r="W102" s="164" t="str">
        <f>IF(O102="TBC","TBC",IF(T102="","TBC",IF(OR(C102=Functionality!$H$3,(C102=Functionality!$I$3)),SUM(U102*H102*J102*L102*N102),"-")))</f>
        <v>TBC</v>
      </c>
      <c r="X102" s="164" t="str">
        <f>IF(P102="TBC","TBC",IF(T102="","TBC",IF(OR(C102=Functionality!$H$4,(C102=Functionality!$I$4)),SUM(T102*H102*J102*L102*N102),"-")))</f>
        <v>TBC</v>
      </c>
      <c r="Y102" s="164" t="str">
        <f>IF(P102="TBC","TBC",IF(T102="","TBC",IF(OR(C102=Functionality!$H$4,(C102=Functionality!$I$4)),SUM(U102*H102*J102*L102*N102),"-")))</f>
        <v>TBC</v>
      </c>
      <c r="Z102" s="164" t="str">
        <f>IF(Q102="TBC","TBC",IF(T102="","TBC",IF(OR(C102=Functionality!$H$5,(C102=Functionality!$I$5)),SUM(T102*H102*J102*L102*N102),"-")))</f>
        <v>TBC</v>
      </c>
      <c r="AA102" s="164" t="str">
        <f>IF(Q102="TBC","TBC",IF(T102="","TBC",IF(OR(C102=Functionality!$H$5,(C102=Functionality!$I$5)),SUM(U102*H102*J102*L102*N102),"-")))</f>
        <v>TBC</v>
      </c>
      <c r="AB102" s="67"/>
      <c r="AC102" s="92"/>
      <c r="AD102" s="92"/>
      <c r="AE102" s="158"/>
      <c r="AF102" s="159" t="str">
        <f t="shared" si="27"/>
        <v/>
      </c>
      <c r="AG102" s="62" t="str">
        <f>IF(AD102="","",VLOOKUP(AD102,'Habitat Matrix'!$B$2:$D$261,2,FALSE))</f>
        <v/>
      </c>
      <c r="AH102" s="71" t="str">
        <f>IF(AG102="","",VLOOKUP(AG102,Functionality!$B$11:$C$16,2,FALSE))</f>
        <v/>
      </c>
      <c r="AI102" s="63"/>
      <c r="AJ102" s="222" t="str">
        <f>IF(AI102="","",IF(OR(C102=Functionality!$I$5,'Unit Calculation'!C102=Functionality!$H$5),VLOOKUP(AI102,Functionality!$E$20:$F$26,2,FALSE),VLOOKUP(AI102,Functionality!$B$20:$C$26,2,FALSE)))</f>
        <v/>
      </c>
      <c r="AK102" s="63"/>
      <c r="AL102" s="222" t="str">
        <f>IF(AK102="","",VLOOKUP(AK102,Functionality!$B$30:$C$32,2,FALSE))</f>
        <v/>
      </c>
      <c r="AM102" s="63"/>
      <c r="AN102" s="222" t="str">
        <f>IF(AM102="","",VLOOKUP(AM102,Functionality!$B$36:$C$38,2,FALSE))</f>
        <v/>
      </c>
      <c r="AO102" s="223" t="str">
        <f>IF(OR(AF102="",AG102="",AI102="",AK102="",AM102=""),"TBC",IF(OR(C102=Functionality!$H$3,(C102=Functionality!$I$3)),SUM(AF102*AH102*AJ102*AL102*AN102),"-"))</f>
        <v>TBC</v>
      </c>
      <c r="AP102" s="223" t="str">
        <f>IF(OR(AF102="",AG102="",AI102="",AK102="",AM102=""),"TBC",IF(OR(C102=Functionality!$H$4,(C102=Functionality!$I$4)),SUM(AF102*AH102*AJ102*AL102*AN102),"-"))</f>
        <v>TBC</v>
      </c>
      <c r="AQ102" s="223" t="str">
        <f>IF(OR(AF102="",AG102="",AI102="",AK102="",AM102=""),"TBC",IF(OR(C102=Functionality!$H$5,(C102=Functionality!$I$5)),SUM(AF102*AH102*AJ102*AL102*AN102),"-"))</f>
        <v>TBC</v>
      </c>
      <c r="AR102" s="63"/>
      <c r="AS102" s="222" t="str">
        <f>IF(AR102="","",VLOOKUP(AR102,Table14[],2,FALSE))</f>
        <v/>
      </c>
      <c r="AT102" s="63"/>
      <c r="AU102" s="222" t="str">
        <f>IF(AT102="","",VLOOKUP(AT102,Table16[],2,FALSE))</f>
        <v/>
      </c>
      <c r="AV102" s="63"/>
      <c r="AW102" s="71" t="str">
        <f>IF('Project Details'!$E$15=Functionality!$C$4,1,IF(AV102="","",VLOOKUP(AV102,Table15[],2,FALSE)))</f>
        <v/>
      </c>
      <c r="AX102" s="164" t="str">
        <f t="shared" si="31"/>
        <v>TBC</v>
      </c>
      <c r="AY102" s="164" t="str">
        <f t="shared" si="32"/>
        <v>TBC</v>
      </c>
      <c r="AZ102" s="164" t="str">
        <f t="shared" si="33"/>
        <v>TBC</v>
      </c>
      <c r="BA102" s="164" t="str">
        <f t="shared" si="28"/>
        <v>TBC</v>
      </c>
      <c r="BB102" s="164" t="str">
        <f t="shared" si="29"/>
        <v>TBC</v>
      </c>
      <c r="BC102" s="164" t="str">
        <f t="shared" si="30"/>
        <v>TBC</v>
      </c>
      <c r="BD102" s="175" t="s">
        <v>88</v>
      </c>
      <c r="BE102" s="175" t="s">
        <v>88</v>
      </c>
      <c r="BF102" s="175" t="s">
        <v>88</v>
      </c>
      <c r="BG102" s="164" t="str">
        <f>IF(OR(AX102="-"),"-",IF($AC102=Functionality!$K$4,AX102,IF($AC102=Functionality!$K$3,BA102,IF(AC102=Functionality!$K$5,BD102,"TBC"))))</f>
        <v>TBC</v>
      </c>
      <c r="BH102" s="164" t="str">
        <f>IF(OR(AY102="-"),"-",IF($AC102=Functionality!$K$4,AY102,IF($AC102=Functionality!$K$3,BB102,IF(AD102=Functionality!$K$5,BE102,"TBC"))))</f>
        <v>TBC</v>
      </c>
      <c r="BI102" s="164" t="str">
        <f>IF(OR(AZ102="-"),"-",IF($AC102=Functionality!$K$4,AZ102,IF($AC102=Functionality!$K$3,BC102,IF(AE102=Functionality!$K$5,BF102,"TBC"))))</f>
        <v>TBC</v>
      </c>
      <c r="BJ102" s="173"/>
      <c r="BK102" s="164" t="str">
        <f t="shared" si="19"/>
        <v>TBC</v>
      </c>
      <c r="BL102" s="164" t="str">
        <f t="shared" si="20"/>
        <v>TBC</v>
      </c>
      <c r="BM102" s="164" t="str">
        <f t="shared" si="21"/>
        <v>TBC</v>
      </c>
      <c r="BN102" s="176"/>
      <c r="BO102" s="164" t="str">
        <f t="shared" si="22"/>
        <v>TBC</v>
      </c>
      <c r="BP102" s="164" t="str">
        <f t="shared" si="23"/>
        <v>TBC</v>
      </c>
      <c r="BQ102" s="164" t="str">
        <f t="shared" si="24"/>
        <v>TBC</v>
      </c>
      <c r="BR102" s="67"/>
      <c r="BS102" s="91"/>
      <c r="BT102" s="9"/>
    </row>
    <row r="103" spans="2:72" ht="30" customHeight="1" x14ac:dyDescent="0.5">
      <c r="B103" s="89">
        <v>92</v>
      </c>
      <c r="C103" s="92"/>
      <c r="D103" s="92"/>
      <c r="E103" s="158"/>
      <c r="F103" s="159" t="str">
        <f t="shared" si="25"/>
        <v/>
      </c>
      <c r="G103" s="62" t="str">
        <f>IF(D103="","",VLOOKUP(D103,'Habitat Matrix'!$B$2:$D$261,2,FALSE))</f>
        <v/>
      </c>
      <c r="H103" s="71" t="str">
        <f>IF(G103="","",VLOOKUP(G103,Functionality!$B$11:$C$16,2,FALSE))</f>
        <v/>
      </c>
      <c r="I103" s="63"/>
      <c r="J103" s="222" t="str">
        <f>IF(I103="","",IF(OR(C103=Functionality!$I$5,'Unit Calculation'!C103=Functionality!$H$5),VLOOKUP(I103,Functionality!$E$20:$F$26,2,FALSE),VLOOKUP(I103,Functionality!$B$20:$C$26,2,FALSE)))</f>
        <v/>
      </c>
      <c r="K103" s="63"/>
      <c r="L103" s="222" t="str">
        <f>IF(K103="","",VLOOKUP(K103,Functionality!$B$30:$C$32,2,FALSE))</f>
        <v/>
      </c>
      <c r="M103" s="63"/>
      <c r="N103" s="71" t="str">
        <f>IF(M103="","",VLOOKUP(M103,Functionality!$B$36:$C$38,2,FALSE))</f>
        <v/>
      </c>
      <c r="O103" s="164" t="str">
        <f>IF(OR(F103="",G103="",I103="",K103="",M103=""),"TBC",IF(OR(C103=Functionality!$H$3,(C103=Functionality!$I$3)),SUM(F103*H103*J103*L103*N103),"-"))</f>
        <v>TBC</v>
      </c>
      <c r="P103" s="164" t="str">
        <f>IF(OR(F103="",G103="",I103="",K103="",M103=""),"TBC",IF(OR(C103=Functionality!$H$4,(C103=Functionality!$I$4)),SUM(F103*H103*J103*L103*N103),"-"))</f>
        <v>TBC</v>
      </c>
      <c r="Q103" s="164" t="str">
        <f>IF(OR(F103="",G103="",I103="",K103="",M103=""),"TBC",IF(OR(C103=Functionality!$H$5,(C103=Functionality!$I$5)),SUM(F103*H103*J103*L103*N103),"-"))</f>
        <v>TBC</v>
      </c>
      <c r="R103" s="67"/>
      <c r="S103" s="158"/>
      <c r="T103" s="159" t="str">
        <f t="shared" si="26"/>
        <v/>
      </c>
      <c r="U103" s="164" t="str">
        <f t="shared" si="18"/>
        <v>TBC</v>
      </c>
      <c r="V103" s="164" t="str">
        <f>IF(O103="TBC","TBC",IF(T103="","TBC",IF(OR(C103=Functionality!$H$3,(C103=Functionality!$I$3)),SUM(T103*H103*J103*L103*N103),"-")))</f>
        <v>TBC</v>
      </c>
      <c r="W103" s="164" t="str">
        <f>IF(O103="TBC","TBC",IF(T103="","TBC",IF(OR(C103=Functionality!$H$3,(C103=Functionality!$I$3)),SUM(U103*H103*J103*L103*N103),"-")))</f>
        <v>TBC</v>
      </c>
      <c r="X103" s="164" t="str">
        <f>IF(P103="TBC","TBC",IF(T103="","TBC",IF(OR(C103=Functionality!$H$4,(C103=Functionality!$I$4)),SUM(T103*H103*J103*L103*N103),"-")))</f>
        <v>TBC</v>
      </c>
      <c r="Y103" s="164" t="str">
        <f>IF(P103="TBC","TBC",IF(T103="","TBC",IF(OR(C103=Functionality!$H$4,(C103=Functionality!$I$4)),SUM(U103*H103*J103*L103*N103),"-")))</f>
        <v>TBC</v>
      </c>
      <c r="Z103" s="164" t="str">
        <f>IF(Q103="TBC","TBC",IF(T103="","TBC",IF(OR(C103=Functionality!$H$5,(C103=Functionality!$I$5)),SUM(T103*H103*J103*L103*N103),"-")))</f>
        <v>TBC</v>
      </c>
      <c r="AA103" s="164" t="str">
        <f>IF(Q103="TBC","TBC",IF(T103="","TBC",IF(OR(C103=Functionality!$H$5,(C103=Functionality!$I$5)),SUM(U103*H103*J103*L103*N103),"-")))</f>
        <v>TBC</v>
      </c>
      <c r="AB103" s="67"/>
      <c r="AC103" s="92"/>
      <c r="AD103" s="92"/>
      <c r="AE103" s="158"/>
      <c r="AF103" s="159" t="str">
        <f t="shared" si="27"/>
        <v/>
      </c>
      <c r="AG103" s="62" t="str">
        <f>IF(AD103="","",VLOOKUP(AD103,'Habitat Matrix'!$B$2:$D$261,2,FALSE))</f>
        <v/>
      </c>
      <c r="AH103" s="71" t="str">
        <f>IF(AG103="","",VLOOKUP(AG103,Functionality!$B$11:$C$16,2,FALSE))</f>
        <v/>
      </c>
      <c r="AI103" s="63"/>
      <c r="AJ103" s="222" t="str">
        <f>IF(AI103="","",IF(OR(C103=Functionality!$I$5,'Unit Calculation'!C103=Functionality!$H$5),VLOOKUP(AI103,Functionality!$E$20:$F$26,2,FALSE),VLOOKUP(AI103,Functionality!$B$20:$C$26,2,FALSE)))</f>
        <v/>
      </c>
      <c r="AK103" s="63"/>
      <c r="AL103" s="222" t="str">
        <f>IF(AK103="","",VLOOKUP(AK103,Functionality!$B$30:$C$32,2,FALSE))</f>
        <v/>
      </c>
      <c r="AM103" s="63"/>
      <c r="AN103" s="222" t="str">
        <f>IF(AM103="","",VLOOKUP(AM103,Functionality!$B$36:$C$38,2,FALSE))</f>
        <v/>
      </c>
      <c r="AO103" s="223" t="str">
        <f>IF(OR(AF103="",AG103="",AI103="",AK103="",AM103=""),"TBC",IF(OR(C103=Functionality!$H$3,(C103=Functionality!$I$3)),SUM(AF103*AH103*AJ103*AL103*AN103),"-"))</f>
        <v>TBC</v>
      </c>
      <c r="AP103" s="223" t="str">
        <f>IF(OR(AF103="",AG103="",AI103="",AK103="",AM103=""),"TBC",IF(OR(C103=Functionality!$H$4,(C103=Functionality!$I$4)),SUM(AF103*AH103*AJ103*AL103*AN103),"-"))</f>
        <v>TBC</v>
      </c>
      <c r="AQ103" s="223" t="str">
        <f>IF(OR(AF103="",AG103="",AI103="",AK103="",AM103=""),"TBC",IF(OR(C103=Functionality!$H$5,(C103=Functionality!$I$5)),SUM(AF103*AH103*AJ103*AL103*AN103),"-"))</f>
        <v>TBC</v>
      </c>
      <c r="AR103" s="63"/>
      <c r="AS103" s="222" t="str">
        <f>IF(AR103="","",VLOOKUP(AR103,Table14[],2,FALSE))</f>
        <v/>
      </c>
      <c r="AT103" s="63"/>
      <c r="AU103" s="222" t="str">
        <f>IF(AT103="","",VLOOKUP(AT103,Table16[],2,FALSE))</f>
        <v/>
      </c>
      <c r="AV103" s="63"/>
      <c r="AW103" s="71" t="str">
        <f>IF('Project Details'!$E$15=Functionality!$C$4,1,IF(AV103="","",VLOOKUP(AV103,Table15[],2,FALSE)))</f>
        <v/>
      </c>
      <c r="AX103" s="164" t="str">
        <f t="shared" si="31"/>
        <v>TBC</v>
      </c>
      <c r="AY103" s="164" t="str">
        <f t="shared" si="32"/>
        <v>TBC</v>
      </c>
      <c r="AZ103" s="164" t="str">
        <f t="shared" si="33"/>
        <v>TBC</v>
      </c>
      <c r="BA103" s="164" t="str">
        <f t="shared" si="28"/>
        <v>TBC</v>
      </c>
      <c r="BB103" s="164" t="str">
        <f t="shared" si="29"/>
        <v>TBC</v>
      </c>
      <c r="BC103" s="164" t="str">
        <f t="shared" si="30"/>
        <v>TBC</v>
      </c>
      <c r="BD103" s="175" t="s">
        <v>88</v>
      </c>
      <c r="BE103" s="175" t="s">
        <v>88</v>
      </c>
      <c r="BF103" s="175" t="s">
        <v>88</v>
      </c>
      <c r="BG103" s="164" t="str">
        <f>IF(OR(AX103="-"),"-",IF($AC103=Functionality!$K$4,AX103,IF($AC103=Functionality!$K$3,BA103,IF(AC103=Functionality!$K$5,BD103,"TBC"))))</f>
        <v>TBC</v>
      </c>
      <c r="BH103" s="164" t="str">
        <f>IF(OR(AY103="-"),"-",IF($AC103=Functionality!$K$4,AY103,IF($AC103=Functionality!$K$3,BB103,IF(AD103=Functionality!$K$5,BE103,"TBC"))))</f>
        <v>TBC</v>
      </c>
      <c r="BI103" s="164" t="str">
        <f>IF(OR(AZ103="-"),"-",IF($AC103=Functionality!$K$4,AZ103,IF($AC103=Functionality!$K$3,BC103,IF(AE103=Functionality!$K$5,BF103,"TBC"))))</f>
        <v>TBC</v>
      </c>
      <c r="BJ103" s="173"/>
      <c r="BK103" s="164" t="str">
        <f t="shared" si="19"/>
        <v>TBC</v>
      </c>
      <c r="BL103" s="164" t="str">
        <f t="shared" si="20"/>
        <v>TBC</v>
      </c>
      <c r="BM103" s="164" t="str">
        <f t="shared" si="21"/>
        <v>TBC</v>
      </c>
      <c r="BN103" s="176"/>
      <c r="BO103" s="164" t="str">
        <f t="shared" si="22"/>
        <v>TBC</v>
      </c>
      <c r="BP103" s="164" t="str">
        <f t="shared" si="23"/>
        <v>TBC</v>
      </c>
      <c r="BQ103" s="164" t="str">
        <f t="shared" si="24"/>
        <v>TBC</v>
      </c>
      <c r="BR103" s="67"/>
      <c r="BS103" s="91"/>
      <c r="BT103" s="9"/>
    </row>
    <row r="104" spans="2:72" ht="30" customHeight="1" x14ac:dyDescent="0.5">
      <c r="B104" s="89">
        <v>93</v>
      </c>
      <c r="C104" s="92"/>
      <c r="D104" s="92"/>
      <c r="E104" s="158"/>
      <c r="F104" s="159" t="str">
        <f t="shared" si="25"/>
        <v/>
      </c>
      <c r="G104" s="62" t="str">
        <f>IF(D104="","",VLOOKUP(D104,'Habitat Matrix'!$B$2:$D$261,2,FALSE))</f>
        <v/>
      </c>
      <c r="H104" s="71" t="str">
        <f>IF(G104="","",VLOOKUP(G104,Functionality!$B$11:$C$16,2,FALSE))</f>
        <v/>
      </c>
      <c r="I104" s="63"/>
      <c r="J104" s="222" t="str">
        <f>IF(I104="","",IF(OR(C104=Functionality!$I$5,'Unit Calculation'!C104=Functionality!$H$5),VLOOKUP(I104,Functionality!$E$20:$F$26,2,FALSE),VLOOKUP(I104,Functionality!$B$20:$C$26,2,FALSE)))</f>
        <v/>
      </c>
      <c r="K104" s="63"/>
      <c r="L104" s="222" t="str">
        <f>IF(K104="","",VLOOKUP(K104,Functionality!$B$30:$C$32,2,FALSE))</f>
        <v/>
      </c>
      <c r="M104" s="63"/>
      <c r="N104" s="71" t="str">
        <f>IF(M104="","",VLOOKUP(M104,Functionality!$B$36:$C$38,2,FALSE))</f>
        <v/>
      </c>
      <c r="O104" s="164" t="str">
        <f>IF(OR(F104="",G104="",I104="",K104="",M104=""),"TBC",IF(OR(C104=Functionality!$H$3,(C104=Functionality!$I$3)),SUM(F104*H104*J104*L104*N104),"-"))</f>
        <v>TBC</v>
      </c>
      <c r="P104" s="164" t="str">
        <f>IF(OR(F104="",G104="",I104="",K104="",M104=""),"TBC",IF(OR(C104=Functionality!$H$4,(C104=Functionality!$I$4)),SUM(F104*H104*J104*L104*N104),"-"))</f>
        <v>TBC</v>
      </c>
      <c r="Q104" s="164" t="str">
        <f>IF(OR(F104="",G104="",I104="",K104="",M104=""),"TBC",IF(OR(C104=Functionality!$H$5,(C104=Functionality!$I$5)),SUM(F104*H104*J104*L104*N104),"-"))</f>
        <v>TBC</v>
      </c>
      <c r="R104" s="67"/>
      <c r="S104" s="158"/>
      <c r="T104" s="159" t="str">
        <f t="shared" si="26"/>
        <v/>
      </c>
      <c r="U104" s="164" t="str">
        <f t="shared" si="18"/>
        <v>TBC</v>
      </c>
      <c r="V104" s="164" t="str">
        <f>IF(O104="TBC","TBC",IF(T104="","TBC",IF(OR(C104=Functionality!$H$3,(C104=Functionality!$I$3)),SUM(T104*H104*J104*L104*N104),"-")))</f>
        <v>TBC</v>
      </c>
      <c r="W104" s="164" t="str">
        <f>IF(O104="TBC","TBC",IF(T104="","TBC",IF(OR(C104=Functionality!$H$3,(C104=Functionality!$I$3)),SUM(U104*H104*J104*L104*N104),"-")))</f>
        <v>TBC</v>
      </c>
      <c r="X104" s="164" t="str">
        <f>IF(P104="TBC","TBC",IF(T104="","TBC",IF(OR(C104=Functionality!$H$4,(C104=Functionality!$I$4)),SUM(T104*H104*J104*L104*N104),"-")))</f>
        <v>TBC</v>
      </c>
      <c r="Y104" s="164" t="str">
        <f>IF(P104="TBC","TBC",IF(T104="","TBC",IF(OR(C104=Functionality!$H$4,(C104=Functionality!$I$4)),SUM(U104*H104*J104*L104*N104),"-")))</f>
        <v>TBC</v>
      </c>
      <c r="Z104" s="164" t="str">
        <f>IF(Q104="TBC","TBC",IF(T104="","TBC",IF(OR(C104=Functionality!$H$5,(C104=Functionality!$I$5)),SUM(T104*H104*J104*L104*N104),"-")))</f>
        <v>TBC</v>
      </c>
      <c r="AA104" s="164" t="str">
        <f>IF(Q104="TBC","TBC",IF(T104="","TBC",IF(OR(C104=Functionality!$H$5,(C104=Functionality!$I$5)),SUM(U104*H104*J104*L104*N104),"-")))</f>
        <v>TBC</v>
      </c>
      <c r="AB104" s="67"/>
      <c r="AC104" s="92"/>
      <c r="AD104" s="92"/>
      <c r="AE104" s="158"/>
      <c r="AF104" s="159" t="str">
        <f t="shared" si="27"/>
        <v/>
      </c>
      <c r="AG104" s="62" t="str">
        <f>IF(AD104="","",VLOOKUP(AD104,'Habitat Matrix'!$B$2:$D$261,2,FALSE))</f>
        <v/>
      </c>
      <c r="AH104" s="71" t="str">
        <f>IF(AG104="","",VLOOKUP(AG104,Functionality!$B$11:$C$16,2,FALSE))</f>
        <v/>
      </c>
      <c r="AI104" s="63"/>
      <c r="AJ104" s="222" t="str">
        <f>IF(AI104="","",IF(OR(C104=Functionality!$I$5,'Unit Calculation'!C104=Functionality!$H$5),VLOOKUP(AI104,Functionality!$E$20:$F$26,2,FALSE),VLOOKUP(AI104,Functionality!$B$20:$C$26,2,FALSE)))</f>
        <v/>
      </c>
      <c r="AK104" s="63"/>
      <c r="AL104" s="222" t="str">
        <f>IF(AK104="","",VLOOKUP(AK104,Functionality!$B$30:$C$32,2,FALSE))</f>
        <v/>
      </c>
      <c r="AM104" s="63"/>
      <c r="AN104" s="222" t="str">
        <f>IF(AM104="","",VLOOKUP(AM104,Functionality!$B$36:$C$38,2,FALSE))</f>
        <v/>
      </c>
      <c r="AO104" s="223" t="str">
        <f>IF(OR(AF104="",AG104="",AI104="",AK104="",AM104=""),"TBC",IF(OR(C104=Functionality!$H$3,(C104=Functionality!$I$3)),SUM(AF104*AH104*AJ104*AL104*AN104),"-"))</f>
        <v>TBC</v>
      </c>
      <c r="AP104" s="223" t="str">
        <f>IF(OR(AF104="",AG104="",AI104="",AK104="",AM104=""),"TBC",IF(OR(C104=Functionality!$H$4,(C104=Functionality!$I$4)),SUM(AF104*AH104*AJ104*AL104*AN104),"-"))</f>
        <v>TBC</v>
      </c>
      <c r="AQ104" s="223" t="str">
        <f>IF(OR(AF104="",AG104="",AI104="",AK104="",AM104=""),"TBC",IF(OR(C104=Functionality!$H$5,(C104=Functionality!$I$5)),SUM(AF104*AH104*AJ104*AL104*AN104),"-"))</f>
        <v>TBC</v>
      </c>
      <c r="AR104" s="63"/>
      <c r="AS104" s="222" t="str">
        <f>IF(AR104="","",VLOOKUP(AR104,Table14[],2,FALSE))</f>
        <v/>
      </c>
      <c r="AT104" s="63"/>
      <c r="AU104" s="222" t="str">
        <f>IF(AT104="","",VLOOKUP(AT104,Table16[],2,FALSE))</f>
        <v/>
      </c>
      <c r="AV104" s="63"/>
      <c r="AW104" s="71" t="str">
        <f>IF('Project Details'!$E$15=Functionality!$C$4,1,IF(AV104="","",VLOOKUP(AV104,Table15[],2,FALSE)))</f>
        <v/>
      </c>
      <c r="AX104" s="164" t="str">
        <f t="shared" si="31"/>
        <v>TBC</v>
      </c>
      <c r="AY104" s="164" t="str">
        <f t="shared" si="32"/>
        <v>TBC</v>
      </c>
      <c r="AZ104" s="164" t="str">
        <f t="shared" si="33"/>
        <v>TBC</v>
      </c>
      <c r="BA104" s="164" t="str">
        <f t="shared" si="28"/>
        <v>TBC</v>
      </c>
      <c r="BB104" s="164" t="str">
        <f t="shared" si="29"/>
        <v>TBC</v>
      </c>
      <c r="BC104" s="164" t="str">
        <f t="shared" si="30"/>
        <v>TBC</v>
      </c>
      <c r="BD104" s="175" t="s">
        <v>88</v>
      </c>
      <c r="BE104" s="175" t="s">
        <v>88</v>
      </c>
      <c r="BF104" s="175" t="s">
        <v>88</v>
      </c>
      <c r="BG104" s="164" t="str">
        <f>IF(OR(AX104="-"),"-",IF($AC104=Functionality!$K$4,AX104,IF($AC104=Functionality!$K$3,BA104,IF(AC104=Functionality!$K$5,BD104,"TBC"))))</f>
        <v>TBC</v>
      </c>
      <c r="BH104" s="164" t="str">
        <f>IF(OR(AY104="-"),"-",IF($AC104=Functionality!$K$4,AY104,IF($AC104=Functionality!$K$3,BB104,IF(AD104=Functionality!$K$5,BE104,"TBC"))))</f>
        <v>TBC</v>
      </c>
      <c r="BI104" s="164" t="str">
        <f>IF(OR(AZ104="-"),"-",IF($AC104=Functionality!$K$4,AZ104,IF($AC104=Functionality!$K$3,BC104,IF(AE104=Functionality!$K$5,BF104,"TBC"))))</f>
        <v>TBC</v>
      </c>
      <c r="BJ104" s="173"/>
      <c r="BK104" s="164" t="str">
        <f t="shared" si="19"/>
        <v>TBC</v>
      </c>
      <c r="BL104" s="164" t="str">
        <f t="shared" si="20"/>
        <v>TBC</v>
      </c>
      <c r="BM104" s="164" t="str">
        <f t="shared" si="21"/>
        <v>TBC</v>
      </c>
      <c r="BN104" s="176"/>
      <c r="BO104" s="164" t="str">
        <f t="shared" si="22"/>
        <v>TBC</v>
      </c>
      <c r="BP104" s="164" t="str">
        <f t="shared" si="23"/>
        <v>TBC</v>
      </c>
      <c r="BQ104" s="164" t="str">
        <f t="shared" si="24"/>
        <v>TBC</v>
      </c>
      <c r="BR104" s="67"/>
      <c r="BS104" s="91"/>
      <c r="BT104" s="9"/>
    </row>
    <row r="105" spans="2:72" ht="30" customHeight="1" x14ac:dyDescent="0.5">
      <c r="B105" s="89">
        <v>94</v>
      </c>
      <c r="C105" s="92"/>
      <c r="D105" s="92"/>
      <c r="E105" s="158"/>
      <c r="F105" s="159" t="str">
        <f t="shared" si="25"/>
        <v/>
      </c>
      <c r="G105" s="62" t="str">
        <f>IF(D105="","",VLOOKUP(D105,'Habitat Matrix'!$B$2:$D$261,2,FALSE))</f>
        <v/>
      </c>
      <c r="H105" s="71" t="str">
        <f>IF(G105="","",VLOOKUP(G105,Functionality!$B$11:$C$16,2,FALSE))</f>
        <v/>
      </c>
      <c r="I105" s="63"/>
      <c r="J105" s="222" t="str">
        <f>IF(I105="","",IF(OR(C105=Functionality!$I$5,'Unit Calculation'!C105=Functionality!$H$5),VLOOKUP(I105,Functionality!$E$20:$F$26,2,FALSE),VLOOKUP(I105,Functionality!$B$20:$C$26,2,FALSE)))</f>
        <v/>
      </c>
      <c r="K105" s="63"/>
      <c r="L105" s="222" t="str">
        <f>IF(K105="","",VLOOKUP(K105,Functionality!$B$30:$C$32,2,FALSE))</f>
        <v/>
      </c>
      <c r="M105" s="63"/>
      <c r="N105" s="71" t="str">
        <f>IF(M105="","",VLOOKUP(M105,Functionality!$B$36:$C$38,2,FALSE))</f>
        <v/>
      </c>
      <c r="O105" s="164" t="str">
        <f>IF(OR(F105="",G105="",I105="",K105="",M105=""),"TBC",IF(OR(C105=Functionality!$H$3,(C105=Functionality!$I$3)),SUM(F105*H105*J105*L105*N105),"-"))</f>
        <v>TBC</v>
      </c>
      <c r="P105" s="164" t="str">
        <f>IF(OR(F105="",G105="",I105="",K105="",M105=""),"TBC",IF(OR(C105=Functionality!$H$4,(C105=Functionality!$I$4)),SUM(F105*H105*J105*L105*N105),"-"))</f>
        <v>TBC</v>
      </c>
      <c r="Q105" s="164" t="str">
        <f>IF(OR(F105="",G105="",I105="",K105="",M105=""),"TBC",IF(OR(C105=Functionality!$H$5,(C105=Functionality!$I$5)),SUM(F105*H105*J105*L105*N105),"-"))</f>
        <v>TBC</v>
      </c>
      <c r="R105" s="67"/>
      <c r="S105" s="158"/>
      <c r="T105" s="159" t="str">
        <f t="shared" si="26"/>
        <v/>
      </c>
      <c r="U105" s="164" t="str">
        <f t="shared" si="18"/>
        <v>TBC</v>
      </c>
      <c r="V105" s="164" t="str">
        <f>IF(O105="TBC","TBC",IF(T105="","TBC",IF(OR(C105=Functionality!$H$3,(C105=Functionality!$I$3)),SUM(T105*H105*J105*L105*N105),"-")))</f>
        <v>TBC</v>
      </c>
      <c r="W105" s="164" t="str">
        <f>IF(O105="TBC","TBC",IF(T105="","TBC",IF(OR(C105=Functionality!$H$3,(C105=Functionality!$I$3)),SUM(U105*H105*J105*L105*N105),"-")))</f>
        <v>TBC</v>
      </c>
      <c r="X105" s="164" t="str">
        <f>IF(P105="TBC","TBC",IF(T105="","TBC",IF(OR(C105=Functionality!$H$4,(C105=Functionality!$I$4)),SUM(T105*H105*J105*L105*N105),"-")))</f>
        <v>TBC</v>
      </c>
      <c r="Y105" s="164" t="str">
        <f>IF(P105="TBC","TBC",IF(T105="","TBC",IF(OR(C105=Functionality!$H$4,(C105=Functionality!$I$4)),SUM(U105*H105*J105*L105*N105),"-")))</f>
        <v>TBC</v>
      </c>
      <c r="Z105" s="164" t="str">
        <f>IF(Q105="TBC","TBC",IF(T105="","TBC",IF(OR(C105=Functionality!$H$5,(C105=Functionality!$I$5)),SUM(T105*H105*J105*L105*N105),"-")))</f>
        <v>TBC</v>
      </c>
      <c r="AA105" s="164" t="str">
        <f>IF(Q105="TBC","TBC",IF(T105="","TBC",IF(OR(C105=Functionality!$H$5,(C105=Functionality!$I$5)),SUM(U105*H105*J105*L105*N105),"-")))</f>
        <v>TBC</v>
      </c>
      <c r="AB105" s="67"/>
      <c r="AC105" s="92"/>
      <c r="AD105" s="92"/>
      <c r="AE105" s="158"/>
      <c r="AF105" s="159" t="str">
        <f t="shared" si="27"/>
        <v/>
      </c>
      <c r="AG105" s="62" t="str">
        <f>IF(AD105="","",VLOOKUP(AD105,'Habitat Matrix'!$B$2:$D$261,2,FALSE))</f>
        <v/>
      </c>
      <c r="AH105" s="71" t="str">
        <f>IF(AG105="","",VLOOKUP(AG105,Functionality!$B$11:$C$16,2,FALSE))</f>
        <v/>
      </c>
      <c r="AI105" s="63"/>
      <c r="AJ105" s="222" t="str">
        <f>IF(AI105="","",IF(OR(C105=Functionality!$I$5,'Unit Calculation'!C105=Functionality!$H$5),VLOOKUP(AI105,Functionality!$E$20:$F$26,2,FALSE),VLOOKUP(AI105,Functionality!$B$20:$C$26,2,FALSE)))</f>
        <v/>
      </c>
      <c r="AK105" s="63"/>
      <c r="AL105" s="222" t="str">
        <f>IF(AK105="","",VLOOKUP(AK105,Functionality!$B$30:$C$32,2,FALSE))</f>
        <v/>
      </c>
      <c r="AM105" s="63"/>
      <c r="AN105" s="222" t="str">
        <f>IF(AM105="","",VLOOKUP(AM105,Functionality!$B$36:$C$38,2,FALSE))</f>
        <v/>
      </c>
      <c r="AO105" s="223" t="str">
        <f>IF(OR(AF105="",AG105="",AI105="",AK105="",AM105=""),"TBC",IF(OR(C105=Functionality!$H$3,(C105=Functionality!$I$3)),SUM(AF105*AH105*AJ105*AL105*AN105),"-"))</f>
        <v>TBC</v>
      </c>
      <c r="AP105" s="223" t="str">
        <f>IF(OR(AF105="",AG105="",AI105="",AK105="",AM105=""),"TBC",IF(OR(C105=Functionality!$H$4,(C105=Functionality!$I$4)),SUM(AF105*AH105*AJ105*AL105*AN105),"-"))</f>
        <v>TBC</v>
      </c>
      <c r="AQ105" s="223" t="str">
        <f>IF(OR(AF105="",AG105="",AI105="",AK105="",AM105=""),"TBC",IF(OR(C105=Functionality!$H$5,(C105=Functionality!$I$5)),SUM(AF105*AH105*AJ105*AL105*AN105),"-"))</f>
        <v>TBC</v>
      </c>
      <c r="AR105" s="63"/>
      <c r="AS105" s="222" t="str">
        <f>IF(AR105="","",VLOOKUP(AR105,Table14[],2,FALSE))</f>
        <v/>
      </c>
      <c r="AT105" s="63"/>
      <c r="AU105" s="222" t="str">
        <f>IF(AT105="","",VLOOKUP(AT105,Table16[],2,FALSE))</f>
        <v/>
      </c>
      <c r="AV105" s="63"/>
      <c r="AW105" s="71" t="str">
        <f>IF('Project Details'!$E$15=Functionality!$C$4,1,IF(AV105="","",VLOOKUP(AV105,Table15[],2,FALSE)))</f>
        <v/>
      </c>
      <c r="AX105" s="164" t="str">
        <f t="shared" si="31"/>
        <v>TBC</v>
      </c>
      <c r="AY105" s="164" t="str">
        <f t="shared" si="32"/>
        <v>TBC</v>
      </c>
      <c r="AZ105" s="164" t="str">
        <f t="shared" si="33"/>
        <v>TBC</v>
      </c>
      <c r="BA105" s="164" t="str">
        <f t="shared" si="28"/>
        <v>TBC</v>
      </c>
      <c r="BB105" s="164" t="str">
        <f t="shared" si="29"/>
        <v>TBC</v>
      </c>
      <c r="BC105" s="164" t="str">
        <f t="shared" si="30"/>
        <v>TBC</v>
      </c>
      <c r="BD105" s="175" t="s">
        <v>88</v>
      </c>
      <c r="BE105" s="175" t="s">
        <v>88</v>
      </c>
      <c r="BF105" s="175" t="s">
        <v>88</v>
      </c>
      <c r="BG105" s="164" t="str">
        <f>IF(OR(AX105="-"),"-",IF($AC105=Functionality!$K$4,AX105,IF($AC105=Functionality!$K$3,BA105,IF(AC105=Functionality!$K$5,BD105,"TBC"))))</f>
        <v>TBC</v>
      </c>
      <c r="BH105" s="164" t="str">
        <f>IF(OR(AY105="-"),"-",IF($AC105=Functionality!$K$4,AY105,IF($AC105=Functionality!$K$3,BB105,IF(AD105=Functionality!$K$5,BE105,"TBC"))))</f>
        <v>TBC</v>
      </c>
      <c r="BI105" s="164" t="str">
        <f>IF(OR(AZ105="-"),"-",IF($AC105=Functionality!$K$4,AZ105,IF($AC105=Functionality!$K$3,BC105,IF(AE105=Functionality!$K$5,BF105,"TBC"))))</f>
        <v>TBC</v>
      </c>
      <c r="BJ105" s="173"/>
      <c r="BK105" s="164" t="str">
        <f t="shared" si="19"/>
        <v>TBC</v>
      </c>
      <c r="BL105" s="164" t="str">
        <f t="shared" si="20"/>
        <v>TBC</v>
      </c>
      <c r="BM105" s="164" t="str">
        <f t="shared" si="21"/>
        <v>TBC</v>
      </c>
      <c r="BN105" s="176"/>
      <c r="BO105" s="164" t="str">
        <f t="shared" si="22"/>
        <v>TBC</v>
      </c>
      <c r="BP105" s="164" t="str">
        <f t="shared" si="23"/>
        <v>TBC</v>
      </c>
      <c r="BQ105" s="164" t="str">
        <f t="shared" si="24"/>
        <v>TBC</v>
      </c>
      <c r="BR105" s="67"/>
      <c r="BS105" s="91"/>
      <c r="BT105" s="9"/>
    </row>
    <row r="106" spans="2:72" ht="30" customHeight="1" x14ac:dyDescent="0.5">
      <c r="B106" s="89">
        <v>95</v>
      </c>
      <c r="C106" s="92"/>
      <c r="D106" s="92"/>
      <c r="E106" s="158"/>
      <c r="F106" s="159" t="str">
        <f t="shared" si="25"/>
        <v/>
      </c>
      <c r="G106" s="62" t="str">
        <f>IF(D106="","",VLOOKUP(D106,'Habitat Matrix'!$B$2:$D$261,2,FALSE))</f>
        <v/>
      </c>
      <c r="H106" s="71" t="str">
        <f>IF(G106="","",VLOOKUP(G106,Functionality!$B$11:$C$16,2,FALSE))</f>
        <v/>
      </c>
      <c r="I106" s="63"/>
      <c r="J106" s="222" t="str">
        <f>IF(I106="","",IF(OR(C106=Functionality!$I$5,'Unit Calculation'!C106=Functionality!$H$5),VLOOKUP(I106,Functionality!$E$20:$F$26,2,FALSE),VLOOKUP(I106,Functionality!$B$20:$C$26,2,FALSE)))</f>
        <v/>
      </c>
      <c r="K106" s="63"/>
      <c r="L106" s="222" t="str">
        <f>IF(K106="","",VLOOKUP(K106,Functionality!$B$30:$C$32,2,FALSE))</f>
        <v/>
      </c>
      <c r="M106" s="63"/>
      <c r="N106" s="71" t="str">
        <f>IF(M106="","",VLOOKUP(M106,Functionality!$B$36:$C$38,2,FALSE))</f>
        <v/>
      </c>
      <c r="O106" s="164" t="str">
        <f>IF(OR(F106="",G106="",I106="",K106="",M106=""),"TBC",IF(OR(C106=Functionality!$H$3,(C106=Functionality!$I$3)),SUM(F106*H106*J106*L106*N106),"-"))</f>
        <v>TBC</v>
      </c>
      <c r="P106" s="164" t="str">
        <f>IF(OR(F106="",G106="",I106="",K106="",M106=""),"TBC",IF(OR(C106=Functionality!$H$4,(C106=Functionality!$I$4)),SUM(F106*H106*J106*L106*N106),"-"))</f>
        <v>TBC</v>
      </c>
      <c r="Q106" s="164" t="str">
        <f>IF(OR(F106="",G106="",I106="",K106="",M106=""),"TBC",IF(OR(C106=Functionality!$H$5,(C106=Functionality!$I$5)),SUM(F106*H106*J106*L106*N106),"-"))</f>
        <v>TBC</v>
      </c>
      <c r="R106" s="67"/>
      <c r="S106" s="158"/>
      <c r="T106" s="159" t="str">
        <f t="shared" si="26"/>
        <v/>
      </c>
      <c r="U106" s="164" t="str">
        <f t="shared" si="18"/>
        <v>TBC</v>
      </c>
      <c r="V106" s="164" t="str">
        <f>IF(O106="TBC","TBC",IF(T106="","TBC",IF(OR(C106=Functionality!$H$3,(C106=Functionality!$I$3)),SUM(T106*H106*J106*L106*N106),"-")))</f>
        <v>TBC</v>
      </c>
      <c r="W106" s="164" t="str">
        <f>IF(O106="TBC","TBC",IF(T106="","TBC",IF(OR(C106=Functionality!$H$3,(C106=Functionality!$I$3)),SUM(U106*H106*J106*L106*N106),"-")))</f>
        <v>TBC</v>
      </c>
      <c r="X106" s="164" t="str">
        <f>IF(P106="TBC","TBC",IF(T106="","TBC",IF(OR(C106=Functionality!$H$4,(C106=Functionality!$I$4)),SUM(T106*H106*J106*L106*N106),"-")))</f>
        <v>TBC</v>
      </c>
      <c r="Y106" s="164" t="str">
        <f>IF(P106="TBC","TBC",IF(T106="","TBC",IF(OR(C106=Functionality!$H$4,(C106=Functionality!$I$4)),SUM(U106*H106*J106*L106*N106),"-")))</f>
        <v>TBC</v>
      </c>
      <c r="Z106" s="164" t="str">
        <f>IF(Q106="TBC","TBC",IF(T106="","TBC",IF(OR(C106=Functionality!$H$5,(C106=Functionality!$I$5)),SUM(T106*H106*J106*L106*N106),"-")))</f>
        <v>TBC</v>
      </c>
      <c r="AA106" s="164" t="str">
        <f>IF(Q106="TBC","TBC",IF(T106="","TBC",IF(OR(C106=Functionality!$H$5,(C106=Functionality!$I$5)),SUM(U106*H106*J106*L106*N106),"-")))</f>
        <v>TBC</v>
      </c>
      <c r="AB106" s="67"/>
      <c r="AC106" s="92"/>
      <c r="AD106" s="92"/>
      <c r="AE106" s="158"/>
      <c r="AF106" s="159" t="str">
        <f t="shared" si="27"/>
        <v/>
      </c>
      <c r="AG106" s="62" t="str">
        <f>IF(AD106="","",VLOOKUP(AD106,'Habitat Matrix'!$B$2:$D$261,2,FALSE))</f>
        <v/>
      </c>
      <c r="AH106" s="71" t="str">
        <f>IF(AG106="","",VLOOKUP(AG106,Functionality!$B$11:$C$16,2,FALSE))</f>
        <v/>
      </c>
      <c r="AI106" s="63"/>
      <c r="AJ106" s="222" t="str">
        <f>IF(AI106="","",IF(OR(C106=Functionality!$I$5,'Unit Calculation'!C106=Functionality!$H$5),VLOOKUP(AI106,Functionality!$E$20:$F$26,2,FALSE),VLOOKUP(AI106,Functionality!$B$20:$C$26,2,FALSE)))</f>
        <v/>
      </c>
      <c r="AK106" s="63"/>
      <c r="AL106" s="222" t="str">
        <f>IF(AK106="","",VLOOKUP(AK106,Functionality!$B$30:$C$32,2,FALSE))</f>
        <v/>
      </c>
      <c r="AM106" s="63"/>
      <c r="AN106" s="222" t="str">
        <f>IF(AM106="","",VLOOKUP(AM106,Functionality!$B$36:$C$38,2,FALSE))</f>
        <v/>
      </c>
      <c r="AO106" s="223" t="str">
        <f>IF(OR(AF106="",AG106="",AI106="",AK106="",AM106=""),"TBC",IF(OR(C106=Functionality!$H$3,(C106=Functionality!$I$3)),SUM(AF106*AH106*AJ106*AL106*AN106),"-"))</f>
        <v>TBC</v>
      </c>
      <c r="AP106" s="223" t="str">
        <f>IF(OR(AF106="",AG106="",AI106="",AK106="",AM106=""),"TBC",IF(OR(C106=Functionality!$H$4,(C106=Functionality!$I$4)),SUM(AF106*AH106*AJ106*AL106*AN106),"-"))</f>
        <v>TBC</v>
      </c>
      <c r="AQ106" s="223" t="str">
        <f>IF(OR(AF106="",AG106="",AI106="",AK106="",AM106=""),"TBC",IF(OR(C106=Functionality!$H$5,(C106=Functionality!$I$5)),SUM(AF106*AH106*AJ106*AL106*AN106),"-"))</f>
        <v>TBC</v>
      </c>
      <c r="AR106" s="63"/>
      <c r="AS106" s="222" t="str">
        <f>IF(AR106="","",VLOOKUP(AR106,Table14[],2,FALSE))</f>
        <v/>
      </c>
      <c r="AT106" s="63"/>
      <c r="AU106" s="222" t="str">
        <f>IF(AT106="","",VLOOKUP(AT106,Table16[],2,FALSE))</f>
        <v/>
      </c>
      <c r="AV106" s="63"/>
      <c r="AW106" s="71" t="str">
        <f>IF('Project Details'!$E$15=Functionality!$C$4,1,IF(AV106="","",VLOOKUP(AV106,Table15[],2,FALSE)))</f>
        <v/>
      </c>
      <c r="AX106" s="164" t="str">
        <f t="shared" si="31"/>
        <v>TBC</v>
      </c>
      <c r="AY106" s="164" t="str">
        <f t="shared" si="32"/>
        <v>TBC</v>
      </c>
      <c r="AZ106" s="164" t="str">
        <f t="shared" si="33"/>
        <v>TBC</v>
      </c>
      <c r="BA106" s="164" t="str">
        <f t="shared" si="28"/>
        <v>TBC</v>
      </c>
      <c r="BB106" s="164" t="str">
        <f t="shared" si="29"/>
        <v>TBC</v>
      </c>
      <c r="BC106" s="164" t="str">
        <f t="shared" si="30"/>
        <v>TBC</v>
      </c>
      <c r="BD106" s="175" t="s">
        <v>88</v>
      </c>
      <c r="BE106" s="175" t="s">
        <v>88</v>
      </c>
      <c r="BF106" s="175" t="s">
        <v>88</v>
      </c>
      <c r="BG106" s="164" t="str">
        <f>IF(OR(AX106="-"),"-",IF($AC106=Functionality!$K$4,AX106,IF($AC106=Functionality!$K$3,BA106,IF(AC106=Functionality!$K$5,BD106,"TBC"))))</f>
        <v>TBC</v>
      </c>
      <c r="BH106" s="164" t="str">
        <f>IF(OR(AY106="-"),"-",IF($AC106=Functionality!$K$4,AY106,IF($AC106=Functionality!$K$3,BB106,IF(AD106=Functionality!$K$5,BE106,"TBC"))))</f>
        <v>TBC</v>
      </c>
      <c r="BI106" s="164" t="str">
        <f>IF(OR(AZ106="-"),"-",IF($AC106=Functionality!$K$4,AZ106,IF($AC106=Functionality!$K$3,BC106,IF(AE106=Functionality!$K$5,BF106,"TBC"))))</f>
        <v>TBC</v>
      </c>
      <c r="BJ106" s="173"/>
      <c r="BK106" s="164" t="str">
        <f t="shared" si="19"/>
        <v>TBC</v>
      </c>
      <c r="BL106" s="164" t="str">
        <f t="shared" si="20"/>
        <v>TBC</v>
      </c>
      <c r="BM106" s="164" t="str">
        <f t="shared" si="21"/>
        <v>TBC</v>
      </c>
      <c r="BN106" s="176"/>
      <c r="BO106" s="164" t="str">
        <f t="shared" si="22"/>
        <v>TBC</v>
      </c>
      <c r="BP106" s="164" t="str">
        <f t="shared" si="23"/>
        <v>TBC</v>
      </c>
      <c r="BQ106" s="164" t="str">
        <f t="shared" si="24"/>
        <v>TBC</v>
      </c>
      <c r="BR106" s="67"/>
      <c r="BS106" s="91"/>
      <c r="BT106" s="9"/>
    </row>
    <row r="107" spans="2:72" ht="30" customHeight="1" x14ac:dyDescent="0.5">
      <c r="B107" s="89">
        <v>96</v>
      </c>
      <c r="C107" s="92"/>
      <c r="D107" s="92"/>
      <c r="E107" s="158"/>
      <c r="F107" s="159" t="str">
        <f t="shared" si="25"/>
        <v/>
      </c>
      <c r="G107" s="62" t="str">
        <f>IF(D107="","",VLOOKUP(D107,'Habitat Matrix'!$B$2:$D$261,2,FALSE))</f>
        <v/>
      </c>
      <c r="H107" s="71" t="str">
        <f>IF(G107="","",VLOOKUP(G107,Functionality!$B$11:$C$16,2,FALSE))</f>
        <v/>
      </c>
      <c r="I107" s="63"/>
      <c r="J107" s="222" t="str">
        <f>IF(I107="","",IF(OR(C107=Functionality!$I$5,'Unit Calculation'!C107=Functionality!$H$5),VLOOKUP(I107,Functionality!$E$20:$F$26,2,FALSE),VLOOKUP(I107,Functionality!$B$20:$C$26,2,FALSE)))</f>
        <v/>
      </c>
      <c r="K107" s="63"/>
      <c r="L107" s="222" t="str">
        <f>IF(K107="","",VLOOKUP(K107,Functionality!$B$30:$C$32,2,FALSE))</f>
        <v/>
      </c>
      <c r="M107" s="63"/>
      <c r="N107" s="71" t="str">
        <f>IF(M107="","",VLOOKUP(M107,Functionality!$B$36:$C$38,2,FALSE))</f>
        <v/>
      </c>
      <c r="O107" s="164" t="str">
        <f>IF(OR(F107="",G107="",I107="",K107="",M107=""),"TBC",IF(OR(C107=Functionality!$H$3,(C107=Functionality!$I$3)),SUM(F107*H107*J107*L107*N107),"-"))</f>
        <v>TBC</v>
      </c>
      <c r="P107" s="164" t="str">
        <f>IF(OR(F107="",G107="",I107="",K107="",M107=""),"TBC",IF(OR(C107=Functionality!$H$4,(C107=Functionality!$I$4)),SUM(F107*H107*J107*L107*N107),"-"))</f>
        <v>TBC</v>
      </c>
      <c r="Q107" s="164" t="str">
        <f>IF(OR(F107="",G107="",I107="",K107="",M107=""),"TBC",IF(OR(C107=Functionality!$H$5,(C107=Functionality!$I$5)),SUM(F107*H107*J107*L107*N107),"-"))</f>
        <v>TBC</v>
      </c>
      <c r="R107" s="67"/>
      <c r="S107" s="158"/>
      <c r="T107" s="159" t="str">
        <f t="shared" si="26"/>
        <v/>
      </c>
      <c r="U107" s="164" t="str">
        <f t="shared" si="18"/>
        <v>TBC</v>
      </c>
      <c r="V107" s="164" t="str">
        <f>IF(O107="TBC","TBC",IF(T107="","TBC",IF(OR(C107=Functionality!$H$3,(C107=Functionality!$I$3)),SUM(T107*H107*J107*L107*N107),"-")))</f>
        <v>TBC</v>
      </c>
      <c r="W107" s="164" t="str">
        <f>IF(O107="TBC","TBC",IF(T107="","TBC",IF(OR(C107=Functionality!$H$3,(C107=Functionality!$I$3)),SUM(U107*H107*J107*L107*N107),"-")))</f>
        <v>TBC</v>
      </c>
      <c r="X107" s="164" t="str">
        <f>IF(P107="TBC","TBC",IF(T107="","TBC",IF(OR(C107=Functionality!$H$4,(C107=Functionality!$I$4)),SUM(T107*H107*J107*L107*N107),"-")))</f>
        <v>TBC</v>
      </c>
      <c r="Y107" s="164" t="str">
        <f>IF(P107="TBC","TBC",IF(T107="","TBC",IF(OR(C107=Functionality!$H$4,(C107=Functionality!$I$4)),SUM(U107*H107*J107*L107*N107),"-")))</f>
        <v>TBC</v>
      </c>
      <c r="Z107" s="164" t="str">
        <f>IF(Q107="TBC","TBC",IF(T107="","TBC",IF(OR(C107=Functionality!$H$5,(C107=Functionality!$I$5)),SUM(T107*H107*J107*L107*N107),"-")))</f>
        <v>TBC</v>
      </c>
      <c r="AA107" s="164" t="str">
        <f>IF(Q107="TBC","TBC",IF(T107="","TBC",IF(OR(C107=Functionality!$H$5,(C107=Functionality!$I$5)),SUM(U107*H107*J107*L107*N107),"-")))</f>
        <v>TBC</v>
      </c>
      <c r="AB107" s="67"/>
      <c r="AC107" s="92"/>
      <c r="AD107" s="92"/>
      <c r="AE107" s="158"/>
      <c r="AF107" s="159" t="str">
        <f t="shared" si="27"/>
        <v/>
      </c>
      <c r="AG107" s="62" t="str">
        <f>IF(AD107="","",VLOOKUP(AD107,'Habitat Matrix'!$B$2:$D$261,2,FALSE))</f>
        <v/>
      </c>
      <c r="AH107" s="71" t="str">
        <f>IF(AG107="","",VLOOKUP(AG107,Functionality!$B$11:$C$16,2,FALSE))</f>
        <v/>
      </c>
      <c r="AI107" s="63"/>
      <c r="AJ107" s="222" t="str">
        <f>IF(AI107="","",IF(OR(C107=Functionality!$I$5,'Unit Calculation'!C107=Functionality!$H$5),VLOOKUP(AI107,Functionality!$E$20:$F$26,2,FALSE),VLOOKUP(AI107,Functionality!$B$20:$C$26,2,FALSE)))</f>
        <v/>
      </c>
      <c r="AK107" s="63"/>
      <c r="AL107" s="222" t="str">
        <f>IF(AK107="","",VLOOKUP(AK107,Functionality!$B$30:$C$32,2,FALSE))</f>
        <v/>
      </c>
      <c r="AM107" s="63"/>
      <c r="AN107" s="222" t="str">
        <f>IF(AM107="","",VLOOKUP(AM107,Functionality!$B$36:$C$38,2,FALSE))</f>
        <v/>
      </c>
      <c r="AO107" s="223" t="str">
        <f>IF(OR(AF107="",AG107="",AI107="",AK107="",AM107=""),"TBC",IF(OR(C107=Functionality!$H$3,(C107=Functionality!$I$3)),SUM(AF107*AH107*AJ107*AL107*AN107),"-"))</f>
        <v>TBC</v>
      </c>
      <c r="AP107" s="223" t="str">
        <f>IF(OR(AF107="",AG107="",AI107="",AK107="",AM107=""),"TBC",IF(OR(C107=Functionality!$H$4,(C107=Functionality!$I$4)),SUM(AF107*AH107*AJ107*AL107*AN107),"-"))</f>
        <v>TBC</v>
      </c>
      <c r="AQ107" s="223" t="str">
        <f>IF(OR(AF107="",AG107="",AI107="",AK107="",AM107=""),"TBC",IF(OR(C107=Functionality!$H$5,(C107=Functionality!$I$5)),SUM(AF107*AH107*AJ107*AL107*AN107),"-"))</f>
        <v>TBC</v>
      </c>
      <c r="AR107" s="63"/>
      <c r="AS107" s="222" t="str">
        <f>IF(AR107="","",VLOOKUP(AR107,Table14[],2,FALSE))</f>
        <v/>
      </c>
      <c r="AT107" s="63"/>
      <c r="AU107" s="222" t="str">
        <f>IF(AT107="","",VLOOKUP(AT107,Table16[],2,FALSE))</f>
        <v/>
      </c>
      <c r="AV107" s="63"/>
      <c r="AW107" s="71" t="str">
        <f>IF('Project Details'!$E$15=Functionality!$C$4,1,IF(AV107="","",VLOOKUP(AV107,Table15[],2,FALSE)))</f>
        <v/>
      </c>
      <c r="AX107" s="164" t="str">
        <f t="shared" si="31"/>
        <v>TBC</v>
      </c>
      <c r="AY107" s="164" t="str">
        <f t="shared" si="32"/>
        <v>TBC</v>
      </c>
      <c r="AZ107" s="164" t="str">
        <f t="shared" si="33"/>
        <v>TBC</v>
      </c>
      <c r="BA107" s="164" t="str">
        <f t="shared" si="28"/>
        <v>TBC</v>
      </c>
      <c r="BB107" s="164" t="str">
        <f t="shared" si="29"/>
        <v>TBC</v>
      </c>
      <c r="BC107" s="164" t="str">
        <f t="shared" si="30"/>
        <v>TBC</v>
      </c>
      <c r="BD107" s="175" t="s">
        <v>88</v>
      </c>
      <c r="BE107" s="175" t="s">
        <v>88</v>
      </c>
      <c r="BF107" s="175" t="s">
        <v>88</v>
      </c>
      <c r="BG107" s="164" t="str">
        <f>IF(OR(AX107="-"),"-",IF($AC107=Functionality!$K$4,AX107,IF($AC107=Functionality!$K$3,BA107,IF(AC107=Functionality!$K$5,BD107,"TBC"))))</f>
        <v>TBC</v>
      </c>
      <c r="BH107" s="164" t="str">
        <f>IF(OR(AY107="-"),"-",IF($AC107=Functionality!$K$4,AY107,IF($AC107=Functionality!$K$3,BB107,IF(AD107=Functionality!$K$5,BE107,"TBC"))))</f>
        <v>TBC</v>
      </c>
      <c r="BI107" s="164" t="str">
        <f>IF(OR(AZ107="-"),"-",IF($AC107=Functionality!$K$4,AZ107,IF($AC107=Functionality!$K$3,BC107,IF(AE107=Functionality!$K$5,BF107,"TBC"))))</f>
        <v>TBC</v>
      </c>
      <c r="BJ107" s="173"/>
      <c r="BK107" s="164" t="str">
        <f t="shared" si="19"/>
        <v>TBC</v>
      </c>
      <c r="BL107" s="164" t="str">
        <f t="shared" si="20"/>
        <v>TBC</v>
      </c>
      <c r="BM107" s="164" t="str">
        <f t="shared" si="21"/>
        <v>TBC</v>
      </c>
      <c r="BN107" s="176"/>
      <c r="BO107" s="164" t="str">
        <f t="shared" si="22"/>
        <v>TBC</v>
      </c>
      <c r="BP107" s="164" t="str">
        <f t="shared" si="23"/>
        <v>TBC</v>
      </c>
      <c r="BQ107" s="164" t="str">
        <f t="shared" si="24"/>
        <v>TBC</v>
      </c>
      <c r="BR107" s="67"/>
      <c r="BS107" s="91"/>
      <c r="BT107" s="9"/>
    </row>
    <row r="108" spans="2:72" ht="30" customHeight="1" x14ac:dyDescent="0.5">
      <c r="B108" s="89">
        <v>97</v>
      </c>
      <c r="C108" s="92"/>
      <c r="D108" s="92"/>
      <c r="E108" s="158"/>
      <c r="F108" s="159" t="str">
        <f t="shared" si="25"/>
        <v/>
      </c>
      <c r="G108" s="62" t="str">
        <f>IF(D108="","",VLOOKUP(D108,'Habitat Matrix'!$B$2:$D$261,2,FALSE))</f>
        <v/>
      </c>
      <c r="H108" s="71" t="str">
        <f>IF(G108="","",VLOOKUP(G108,Functionality!$B$11:$C$16,2,FALSE))</f>
        <v/>
      </c>
      <c r="I108" s="63"/>
      <c r="J108" s="222" t="str">
        <f>IF(I108="","",IF(OR(C108=Functionality!$I$5,'Unit Calculation'!C108=Functionality!$H$5),VLOOKUP(I108,Functionality!$E$20:$F$26,2,FALSE),VLOOKUP(I108,Functionality!$B$20:$C$26,2,FALSE)))</f>
        <v/>
      </c>
      <c r="K108" s="63"/>
      <c r="L108" s="222" t="str">
        <f>IF(K108="","",VLOOKUP(K108,Functionality!$B$30:$C$32,2,FALSE))</f>
        <v/>
      </c>
      <c r="M108" s="63"/>
      <c r="N108" s="71" t="str">
        <f>IF(M108="","",VLOOKUP(M108,Functionality!$B$36:$C$38,2,FALSE))</f>
        <v/>
      </c>
      <c r="O108" s="164" t="str">
        <f>IF(OR(F108="",G108="",I108="",K108="",M108=""),"TBC",IF(OR(C108=Functionality!$H$3,(C108=Functionality!$I$3)),SUM(F108*H108*J108*L108*N108),"-"))</f>
        <v>TBC</v>
      </c>
      <c r="P108" s="164" t="str">
        <f>IF(OR(F108="",G108="",I108="",K108="",M108=""),"TBC",IF(OR(C108=Functionality!$H$4,(C108=Functionality!$I$4)),SUM(F108*H108*J108*L108*N108),"-"))</f>
        <v>TBC</v>
      </c>
      <c r="Q108" s="164" t="str">
        <f>IF(OR(F108="",G108="",I108="",K108="",M108=""),"TBC",IF(OR(C108=Functionality!$H$5,(C108=Functionality!$I$5)),SUM(F108*H108*J108*L108*N108),"-"))</f>
        <v>TBC</v>
      </c>
      <c r="R108" s="67"/>
      <c r="S108" s="158"/>
      <c r="T108" s="159" t="str">
        <f t="shared" si="26"/>
        <v/>
      </c>
      <c r="U108" s="164" t="str">
        <f t="shared" si="18"/>
        <v>TBC</v>
      </c>
      <c r="V108" s="164" t="str">
        <f>IF(O108="TBC","TBC",IF(T108="","TBC",IF(OR(C108=Functionality!$H$3,(C108=Functionality!$I$3)),SUM(T108*H108*J108*L108*N108),"-")))</f>
        <v>TBC</v>
      </c>
      <c r="W108" s="164" t="str">
        <f>IF(O108="TBC","TBC",IF(T108="","TBC",IF(OR(C108=Functionality!$H$3,(C108=Functionality!$I$3)),SUM(U108*H108*J108*L108*N108),"-")))</f>
        <v>TBC</v>
      </c>
      <c r="X108" s="164" t="str">
        <f>IF(P108="TBC","TBC",IF(T108="","TBC",IF(OR(C108=Functionality!$H$4,(C108=Functionality!$I$4)),SUM(T108*H108*J108*L108*N108),"-")))</f>
        <v>TBC</v>
      </c>
      <c r="Y108" s="164" t="str">
        <f>IF(P108="TBC","TBC",IF(T108="","TBC",IF(OR(C108=Functionality!$H$4,(C108=Functionality!$I$4)),SUM(U108*H108*J108*L108*N108),"-")))</f>
        <v>TBC</v>
      </c>
      <c r="Z108" s="164" t="str">
        <f>IF(Q108="TBC","TBC",IF(T108="","TBC",IF(OR(C108=Functionality!$H$5,(C108=Functionality!$I$5)),SUM(T108*H108*J108*L108*N108),"-")))</f>
        <v>TBC</v>
      </c>
      <c r="AA108" s="164" t="str">
        <f>IF(Q108="TBC","TBC",IF(T108="","TBC",IF(OR(C108=Functionality!$H$5,(C108=Functionality!$I$5)),SUM(U108*H108*J108*L108*N108),"-")))</f>
        <v>TBC</v>
      </c>
      <c r="AB108" s="67"/>
      <c r="AC108" s="92"/>
      <c r="AD108" s="92"/>
      <c r="AE108" s="158"/>
      <c r="AF108" s="159" t="str">
        <f t="shared" si="27"/>
        <v/>
      </c>
      <c r="AG108" s="62" t="str">
        <f>IF(AD108="","",VLOOKUP(AD108,'Habitat Matrix'!$B$2:$D$261,2,FALSE))</f>
        <v/>
      </c>
      <c r="AH108" s="71" t="str">
        <f>IF(AG108="","",VLOOKUP(AG108,Functionality!$B$11:$C$16,2,FALSE))</f>
        <v/>
      </c>
      <c r="AI108" s="63"/>
      <c r="AJ108" s="222" t="str">
        <f>IF(AI108="","",IF(OR(C108=Functionality!$I$5,'Unit Calculation'!C108=Functionality!$H$5),VLOOKUP(AI108,Functionality!$E$20:$F$26,2,FALSE),VLOOKUP(AI108,Functionality!$B$20:$C$26,2,FALSE)))</f>
        <v/>
      </c>
      <c r="AK108" s="63"/>
      <c r="AL108" s="222" t="str">
        <f>IF(AK108="","",VLOOKUP(AK108,Functionality!$B$30:$C$32,2,FALSE))</f>
        <v/>
      </c>
      <c r="AM108" s="63"/>
      <c r="AN108" s="222" t="str">
        <f>IF(AM108="","",VLOOKUP(AM108,Functionality!$B$36:$C$38,2,FALSE))</f>
        <v/>
      </c>
      <c r="AO108" s="223" t="str">
        <f>IF(OR(AF108="",AG108="",AI108="",AK108="",AM108=""),"TBC",IF(OR(C108=Functionality!$H$3,(C108=Functionality!$I$3)),SUM(AF108*AH108*AJ108*AL108*AN108),"-"))</f>
        <v>TBC</v>
      </c>
      <c r="AP108" s="223" t="str">
        <f>IF(OR(AF108="",AG108="",AI108="",AK108="",AM108=""),"TBC",IF(OR(C108=Functionality!$H$4,(C108=Functionality!$I$4)),SUM(AF108*AH108*AJ108*AL108*AN108),"-"))</f>
        <v>TBC</v>
      </c>
      <c r="AQ108" s="223" t="str">
        <f>IF(OR(AF108="",AG108="",AI108="",AK108="",AM108=""),"TBC",IF(OR(C108=Functionality!$H$5,(C108=Functionality!$I$5)),SUM(AF108*AH108*AJ108*AL108*AN108),"-"))</f>
        <v>TBC</v>
      </c>
      <c r="AR108" s="63"/>
      <c r="AS108" s="222" t="str">
        <f>IF(AR108="","",VLOOKUP(AR108,Table14[],2,FALSE))</f>
        <v/>
      </c>
      <c r="AT108" s="63"/>
      <c r="AU108" s="222" t="str">
        <f>IF(AT108="","",VLOOKUP(AT108,Table16[],2,FALSE))</f>
        <v/>
      </c>
      <c r="AV108" s="63"/>
      <c r="AW108" s="71" t="str">
        <f>IF('Project Details'!$E$15=Functionality!$C$4,1,IF(AV108="","",VLOOKUP(AV108,Table15[],2,FALSE)))</f>
        <v/>
      </c>
      <c r="AX108" s="164" t="str">
        <f t="shared" si="31"/>
        <v>TBC</v>
      </c>
      <c r="AY108" s="164" t="str">
        <f t="shared" si="32"/>
        <v>TBC</v>
      </c>
      <c r="AZ108" s="164" t="str">
        <f t="shared" si="33"/>
        <v>TBC</v>
      </c>
      <c r="BA108" s="164" t="str">
        <f t="shared" si="28"/>
        <v>TBC</v>
      </c>
      <c r="BB108" s="164" t="str">
        <f t="shared" si="29"/>
        <v>TBC</v>
      </c>
      <c r="BC108" s="164" t="str">
        <f t="shared" si="30"/>
        <v>TBC</v>
      </c>
      <c r="BD108" s="175" t="s">
        <v>88</v>
      </c>
      <c r="BE108" s="175" t="s">
        <v>88</v>
      </c>
      <c r="BF108" s="175" t="s">
        <v>88</v>
      </c>
      <c r="BG108" s="164" t="str">
        <f>IF(OR(AX108="-"),"-",IF($AC108=Functionality!$K$4,AX108,IF($AC108=Functionality!$K$3,BA108,IF(AC108=Functionality!$K$5,BD108,"TBC"))))</f>
        <v>TBC</v>
      </c>
      <c r="BH108" s="164" t="str">
        <f>IF(OR(AY108="-"),"-",IF($AC108=Functionality!$K$4,AY108,IF($AC108=Functionality!$K$3,BB108,IF(AD108=Functionality!$K$5,BE108,"TBC"))))</f>
        <v>TBC</v>
      </c>
      <c r="BI108" s="164" t="str">
        <f>IF(OR(AZ108="-"),"-",IF($AC108=Functionality!$K$4,AZ108,IF($AC108=Functionality!$K$3,BC108,IF(AE108=Functionality!$K$5,BF108,"TBC"))))</f>
        <v>TBC</v>
      </c>
      <c r="BJ108" s="173"/>
      <c r="BK108" s="164" t="str">
        <f t="shared" si="19"/>
        <v>TBC</v>
      </c>
      <c r="BL108" s="164" t="str">
        <f t="shared" si="20"/>
        <v>TBC</v>
      </c>
      <c r="BM108" s="164" t="str">
        <f t="shared" si="21"/>
        <v>TBC</v>
      </c>
      <c r="BN108" s="176"/>
      <c r="BO108" s="164" t="str">
        <f t="shared" si="22"/>
        <v>TBC</v>
      </c>
      <c r="BP108" s="164" t="str">
        <f t="shared" si="23"/>
        <v>TBC</v>
      </c>
      <c r="BQ108" s="164" t="str">
        <f t="shared" si="24"/>
        <v>TBC</v>
      </c>
      <c r="BR108" s="67"/>
      <c r="BS108" s="91"/>
      <c r="BT108" s="9"/>
    </row>
    <row r="109" spans="2:72" ht="30" customHeight="1" x14ac:dyDescent="0.5">
      <c r="B109" s="89">
        <v>98</v>
      </c>
      <c r="C109" s="92"/>
      <c r="D109" s="92"/>
      <c r="E109" s="158"/>
      <c r="F109" s="159" t="str">
        <f t="shared" si="25"/>
        <v/>
      </c>
      <c r="G109" s="62" t="str">
        <f>IF(D109="","",VLOOKUP(D109,'Habitat Matrix'!$B$2:$D$261,2,FALSE))</f>
        <v/>
      </c>
      <c r="H109" s="71" t="str">
        <f>IF(G109="","",VLOOKUP(G109,Functionality!$B$11:$C$16,2,FALSE))</f>
        <v/>
      </c>
      <c r="I109" s="63"/>
      <c r="J109" s="222" t="str">
        <f>IF(I109="","",IF(OR(C109=Functionality!$I$5,'Unit Calculation'!C109=Functionality!$H$5),VLOOKUP(I109,Functionality!$E$20:$F$26,2,FALSE),VLOOKUP(I109,Functionality!$B$20:$C$26,2,FALSE)))</f>
        <v/>
      </c>
      <c r="K109" s="63"/>
      <c r="L109" s="222" t="str">
        <f>IF(K109="","",VLOOKUP(K109,Functionality!$B$30:$C$32,2,FALSE))</f>
        <v/>
      </c>
      <c r="M109" s="63"/>
      <c r="N109" s="71" t="str">
        <f>IF(M109="","",VLOOKUP(M109,Functionality!$B$36:$C$38,2,FALSE))</f>
        <v/>
      </c>
      <c r="O109" s="164" t="str">
        <f>IF(OR(F109="",G109="",I109="",K109="",M109=""),"TBC",IF(OR(C109=Functionality!$H$3,(C109=Functionality!$I$3)),SUM(F109*H109*J109*L109*N109),"-"))</f>
        <v>TBC</v>
      </c>
      <c r="P109" s="164" t="str">
        <f>IF(OR(F109="",G109="",I109="",K109="",M109=""),"TBC",IF(OR(C109=Functionality!$H$4,(C109=Functionality!$I$4)),SUM(F109*H109*J109*L109*N109),"-"))</f>
        <v>TBC</v>
      </c>
      <c r="Q109" s="164" t="str">
        <f>IF(OR(F109="",G109="",I109="",K109="",M109=""),"TBC",IF(OR(C109=Functionality!$H$5,(C109=Functionality!$I$5)),SUM(F109*H109*J109*L109*N109),"-"))</f>
        <v>TBC</v>
      </c>
      <c r="R109" s="67"/>
      <c r="S109" s="158"/>
      <c r="T109" s="159" t="str">
        <f t="shared" si="26"/>
        <v/>
      </c>
      <c r="U109" s="164" t="str">
        <f t="shared" si="18"/>
        <v>TBC</v>
      </c>
      <c r="V109" s="164" t="str">
        <f>IF(O109="TBC","TBC",IF(T109="","TBC",IF(OR(C109=Functionality!$H$3,(C109=Functionality!$I$3)),SUM(T109*H109*J109*L109*N109),"-")))</f>
        <v>TBC</v>
      </c>
      <c r="W109" s="164" t="str">
        <f>IF(O109="TBC","TBC",IF(T109="","TBC",IF(OR(C109=Functionality!$H$3,(C109=Functionality!$I$3)),SUM(U109*H109*J109*L109*N109),"-")))</f>
        <v>TBC</v>
      </c>
      <c r="X109" s="164" t="str">
        <f>IF(P109="TBC","TBC",IF(T109="","TBC",IF(OR(C109=Functionality!$H$4,(C109=Functionality!$I$4)),SUM(T109*H109*J109*L109*N109),"-")))</f>
        <v>TBC</v>
      </c>
      <c r="Y109" s="164" t="str">
        <f>IF(P109="TBC","TBC",IF(T109="","TBC",IF(OR(C109=Functionality!$H$4,(C109=Functionality!$I$4)),SUM(U109*H109*J109*L109*N109),"-")))</f>
        <v>TBC</v>
      </c>
      <c r="Z109" s="164" t="str">
        <f>IF(Q109="TBC","TBC",IF(T109="","TBC",IF(OR(C109=Functionality!$H$5,(C109=Functionality!$I$5)),SUM(T109*H109*J109*L109*N109),"-")))</f>
        <v>TBC</v>
      </c>
      <c r="AA109" s="164" t="str">
        <f>IF(Q109="TBC","TBC",IF(T109="","TBC",IF(OR(C109=Functionality!$H$5,(C109=Functionality!$I$5)),SUM(U109*H109*J109*L109*N109),"-")))</f>
        <v>TBC</v>
      </c>
      <c r="AB109" s="67"/>
      <c r="AC109" s="92"/>
      <c r="AD109" s="92"/>
      <c r="AE109" s="158"/>
      <c r="AF109" s="159" t="str">
        <f t="shared" si="27"/>
        <v/>
      </c>
      <c r="AG109" s="62" t="str">
        <f>IF(AD109="","",VLOOKUP(AD109,'Habitat Matrix'!$B$2:$D$261,2,FALSE))</f>
        <v/>
      </c>
      <c r="AH109" s="71" t="str">
        <f>IF(AG109="","",VLOOKUP(AG109,Functionality!$B$11:$C$16,2,FALSE))</f>
        <v/>
      </c>
      <c r="AI109" s="63"/>
      <c r="AJ109" s="222" t="str">
        <f>IF(AI109="","",IF(OR(C109=Functionality!$I$5,'Unit Calculation'!C109=Functionality!$H$5),VLOOKUP(AI109,Functionality!$E$20:$F$26,2,FALSE),VLOOKUP(AI109,Functionality!$B$20:$C$26,2,FALSE)))</f>
        <v/>
      </c>
      <c r="AK109" s="63"/>
      <c r="AL109" s="222" t="str">
        <f>IF(AK109="","",VLOOKUP(AK109,Functionality!$B$30:$C$32,2,FALSE))</f>
        <v/>
      </c>
      <c r="AM109" s="63"/>
      <c r="AN109" s="222" t="str">
        <f>IF(AM109="","",VLOOKUP(AM109,Functionality!$B$36:$C$38,2,FALSE))</f>
        <v/>
      </c>
      <c r="AO109" s="223" t="str">
        <f>IF(OR(AF109="",AG109="",AI109="",AK109="",AM109=""),"TBC",IF(OR(C109=Functionality!$H$3,(C109=Functionality!$I$3)),SUM(AF109*AH109*AJ109*AL109*AN109),"-"))</f>
        <v>TBC</v>
      </c>
      <c r="AP109" s="223" t="str">
        <f>IF(OR(AF109="",AG109="",AI109="",AK109="",AM109=""),"TBC",IF(OR(C109=Functionality!$H$4,(C109=Functionality!$I$4)),SUM(AF109*AH109*AJ109*AL109*AN109),"-"))</f>
        <v>TBC</v>
      </c>
      <c r="AQ109" s="223" t="str">
        <f>IF(OR(AF109="",AG109="",AI109="",AK109="",AM109=""),"TBC",IF(OR(C109=Functionality!$H$5,(C109=Functionality!$I$5)),SUM(AF109*AH109*AJ109*AL109*AN109),"-"))</f>
        <v>TBC</v>
      </c>
      <c r="AR109" s="63"/>
      <c r="AS109" s="222" t="str">
        <f>IF(AR109="","",VLOOKUP(AR109,Table14[],2,FALSE))</f>
        <v/>
      </c>
      <c r="AT109" s="63"/>
      <c r="AU109" s="222" t="str">
        <f>IF(AT109="","",VLOOKUP(AT109,Table16[],2,FALSE))</f>
        <v/>
      </c>
      <c r="AV109" s="63"/>
      <c r="AW109" s="71" t="str">
        <f>IF('Project Details'!$E$15=Functionality!$C$4,1,IF(AV109="","",VLOOKUP(AV109,Table15[],2,FALSE)))</f>
        <v/>
      </c>
      <c r="AX109" s="164" t="str">
        <f t="shared" si="31"/>
        <v>TBC</v>
      </c>
      <c r="AY109" s="164" t="str">
        <f t="shared" si="32"/>
        <v>TBC</v>
      </c>
      <c r="AZ109" s="164" t="str">
        <f t="shared" si="33"/>
        <v>TBC</v>
      </c>
      <c r="BA109" s="164" t="str">
        <f t="shared" si="28"/>
        <v>TBC</v>
      </c>
      <c r="BB109" s="164" t="str">
        <f t="shared" si="29"/>
        <v>TBC</v>
      </c>
      <c r="BC109" s="164" t="str">
        <f t="shared" si="30"/>
        <v>TBC</v>
      </c>
      <c r="BD109" s="175" t="s">
        <v>88</v>
      </c>
      <c r="BE109" s="175" t="s">
        <v>88</v>
      </c>
      <c r="BF109" s="175" t="s">
        <v>88</v>
      </c>
      <c r="BG109" s="164" t="str">
        <f>IF(OR(AX109="-"),"-",IF($AC109=Functionality!$K$4,AX109,IF($AC109=Functionality!$K$3,BA109,IF(AC109=Functionality!$K$5,BD109,"TBC"))))</f>
        <v>TBC</v>
      </c>
      <c r="BH109" s="164" t="str">
        <f>IF(OR(AY109="-"),"-",IF($AC109=Functionality!$K$4,AY109,IF($AC109=Functionality!$K$3,BB109,IF(AD109=Functionality!$K$5,BE109,"TBC"))))</f>
        <v>TBC</v>
      </c>
      <c r="BI109" s="164" t="str">
        <f>IF(OR(AZ109="-"),"-",IF($AC109=Functionality!$K$4,AZ109,IF($AC109=Functionality!$K$3,BC109,IF(AE109=Functionality!$K$5,BF109,"TBC"))))</f>
        <v>TBC</v>
      </c>
      <c r="BJ109" s="173"/>
      <c r="BK109" s="164" t="str">
        <f t="shared" si="19"/>
        <v>TBC</v>
      </c>
      <c r="BL109" s="164" t="str">
        <f t="shared" si="20"/>
        <v>TBC</v>
      </c>
      <c r="BM109" s="164" t="str">
        <f t="shared" si="21"/>
        <v>TBC</v>
      </c>
      <c r="BN109" s="176"/>
      <c r="BO109" s="164" t="str">
        <f t="shared" si="22"/>
        <v>TBC</v>
      </c>
      <c r="BP109" s="164" t="str">
        <f t="shared" si="23"/>
        <v>TBC</v>
      </c>
      <c r="BQ109" s="164" t="str">
        <f t="shared" si="24"/>
        <v>TBC</v>
      </c>
      <c r="BR109" s="67"/>
      <c r="BS109" s="91"/>
      <c r="BT109" s="9"/>
    </row>
    <row r="110" spans="2:72" ht="30" customHeight="1" x14ac:dyDescent="0.5">
      <c r="B110" s="89">
        <v>99</v>
      </c>
      <c r="C110" s="92"/>
      <c r="D110" s="92"/>
      <c r="E110" s="158"/>
      <c r="F110" s="159" t="str">
        <f t="shared" si="25"/>
        <v/>
      </c>
      <c r="G110" s="62" t="str">
        <f>IF(D110="","",VLOOKUP(D110,'Habitat Matrix'!$B$2:$D$261,2,FALSE))</f>
        <v/>
      </c>
      <c r="H110" s="71" t="str">
        <f>IF(G110="","",VLOOKUP(G110,Functionality!$B$11:$C$16,2,FALSE))</f>
        <v/>
      </c>
      <c r="I110" s="63"/>
      <c r="J110" s="222" t="str">
        <f>IF(I110="","",IF(OR(C110=Functionality!$I$5,'Unit Calculation'!C110=Functionality!$H$5),VLOOKUP(I110,Functionality!$E$20:$F$26,2,FALSE),VLOOKUP(I110,Functionality!$B$20:$C$26,2,FALSE)))</f>
        <v/>
      </c>
      <c r="K110" s="63"/>
      <c r="L110" s="222" t="str">
        <f>IF(K110="","",VLOOKUP(K110,Functionality!$B$30:$C$32,2,FALSE))</f>
        <v/>
      </c>
      <c r="M110" s="63"/>
      <c r="N110" s="71" t="str">
        <f>IF(M110="","",VLOOKUP(M110,Functionality!$B$36:$C$38,2,FALSE))</f>
        <v/>
      </c>
      <c r="O110" s="164" t="str">
        <f>IF(OR(F110="",G110="",I110="",K110="",M110=""),"TBC",IF(OR(C110=Functionality!$H$3,(C110=Functionality!$I$3)),SUM(F110*H110*J110*L110*N110),"-"))</f>
        <v>TBC</v>
      </c>
      <c r="P110" s="164" t="str">
        <f>IF(OR(F110="",G110="",I110="",K110="",M110=""),"TBC",IF(OR(C110=Functionality!$H$4,(C110=Functionality!$I$4)),SUM(F110*H110*J110*L110*N110),"-"))</f>
        <v>TBC</v>
      </c>
      <c r="Q110" s="164" t="str">
        <f>IF(OR(F110="",G110="",I110="",K110="",M110=""),"TBC",IF(OR(C110=Functionality!$H$5,(C110=Functionality!$I$5)),SUM(F110*H110*J110*L110*N110),"-"))</f>
        <v>TBC</v>
      </c>
      <c r="R110" s="67"/>
      <c r="S110" s="158"/>
      <c r="T110" s="159" t="str">
        <f t="shared" si="26"/>
        <v/>
      </c>
      <c r="U110" s="164" t="str">
        <f t="shared" si="18"/>
        <v>TBC</v>
      </c>
      <c r="V110" s="164" t="str">
        <f>IF(O110="TBC","TBC",IF(T110="","TBC",IF(OR(C110=Functionality!$H$3,(C110=Functionality!$I$3)),SUM(T110*H110*J110*L110*N110),"-")))</f>
        <v>TBC</v>
      </c>
      <c r="W110" s="164" t="str">
        <f>IF(O110="TBC","TBC",IF(T110="","TBC",IF(OR(C110=Functionality!$H$3,(C110=Functionality!$I$3)),SUM(U110*H110*J110*L110*N110),"-")))</f>
        <v>TBC</v>
      </c>
      <c r="X110" s="164" t="str">
        <f>IF(P110="TBC","TBC",IF(T110="","TBC",IF(OR(C110=Functionality!$H$4,(C110=Functionality!$I$4)),SUM(T110*H110*J110*L110*N110),"-")))</f>
        <v>TBC</v>
      </c>
      <c r="Y110" s="164" t="str">
        <f>IF(P110="TBC","TBC",IF(T110="","TBC",IF(OR(C110=Functionality!$H$4,(C110=Functionality!$I$4)),SUM(U110*H110*J110*L110*N110),"-")))</f>
        <v>TBC</v>
      </c>
      <c r="Z110" s="164" t="str">
        <f>IF(Q110="TBC","TBC",IF(T110="","TBC",IF(OR(C110=Functionality!$H$5,(C110=Functionality!$I$5)),SUM(T110*H110*J110*L110*N110),"-")))</f>
        <v>TBC</v>
      </c>
      <c r="AA110" s="164" t="str">
        <f>IF(Q110="TBC","TBC",IF(T110="","TBC",IF(OR(C110=Functionality!$H$5,(C110=Functionality!$I$5)),SUM(U110*H110*J110*L110*N110),"-")))</f>
        <v>TBC</v>
      </c>
      <c r="AB110" s="67"/>
      <c r="AC110" s="92"/>
      <c r="AD110" s="92"/>
      <c r="AE110" s="158"/>
      <c r="AF110" s="159" t="str">
        <f t="shared" si="27"/>
        <v/>
      </c>
      <c r="AG110" s="62" t="str">
        <f>IF(AD110="","",VLOOKUP(AD110,'Habitat Matrix'!$B$2:$D$261,2,FALSE))</f>
        <v/>
      </c>
      <c r="AH110" s="71" t="str">
        <f>IF(AG110="","",VLOOKUP(AG110,Functionality!$B$11:$C$16,2,FALSE))</f>
        <v/>
      </c>
      <c r="AI110" s="63"/>
      <c r="AJ110" s="222" t="str">
        <f>IF(AI110="","",IF(OR(C110=Functionality!$I$5,'Unit Calculation'!C110=Functionality!$H$5),VLOOKUP(AI110,Functionality!$E$20:$F$26,2,FALSE),VLOOKUP(AI110,Functionality!$B$20:$C$26,2,FALSE)))</f>
        <v/>
      </c>
      <c r="AK110" s="63"/>
      <c r="AL110" s="222" t="str">
        <f>IF(AK110="","",VLOOKUP(AK110,Functionality!$B$30:$C$32,2,FALSE))</f>
        <v/>
      </c>
      <c r="AM110" s="63"/>
      <c r="AN110" s="222" t="str">
        <f>IF(AM110="","",VLOOKUP(AM110,Functionality!$B$36:$C$38,2,FALSE))</f>
        <v/>
      </c>
      <c r="AO110" s="223" t="str">
        <f>IF(OR(AF110="",AG110="",AI110="",AK110="",AM110=""),"TBC",IF(OR(C110=Functionality!$H$3,(C110=Functionality!$I$3)),SUM(AF110*AH110*AJ110*AL110*AN110),"-"))</f>
        <v>TBC</v>
      </c>
      <c r="AP110" s="223" t="str">
        <f>IF(OR(AF110="",AG110="",AI110="",AK110="",AM110=""),"TBC",IF(OR(C110=Functionality!$H$4,(C110=Functionality!$I$4)),SUM(AF110*AH110*AJ110*AL110*AN110),"-"))</f>
        <v>TBC</v>
      </c>
      <c r="AQ110" s="223" t="str">
        <f>IF(OR(AF110="",AG110="",AI110="",AK110="",AM110=""),"TBC",IF(OR(C110=Functionality!$H$5,(C110=Functionality!$I$5)),SUM(AF110*AH110*AJ110*AL110*AN110),"-"))</f>
        <v>TBC</v>
      </c>
      <c r="AR110" s="63"/>
      <c r="AS110" s="222" t="str">
        <f>IF(AR110="","",VLOOKUP(AR110,Table14[],2,FALSE))</f>
        <v/>
      </c>
      <c r="AT110" s="63"/>
      <c r="AU110" s="222" t="str">
        <f>IF(AT110="","",VLOOKUP(AT110,Table16[],2,FALSE))</f>
        <v/>
      </c>
      <c r="AV110" s="63"/>
      <c r="AW110" s="71" t="str">
        <f>IF('Project Details'!$E$15=Functionality!$C$4,1,IF(AV110="","",VLOOKUP(AV110,Table15[],2,FALSE)))</f>
        <v/>
      </c>
      <c r="AX110" s="164" t="str">
        <f t="shared" si="31"/>
        <v>TBC</v>
      </c>
      <c r="AY110" s="164" t="str">
        <f t="shared" si="32"/>
        <v>TBC</v>
      </c>
      <c r="AZ110" s="164" t="str">
        <f t="shared" si="33"/>
        <v>TBC</v>
      </c>
      <c r="BA110" s="164" t="str">
        <f t="shared" si="28"/>
        <v>TBC</v>
      </c>
      <c r="BB110" s="164" t="str">
        <f t="shared" si="29"/>
        <v>TBC</v>
      </c>
      <c r="BC110" s="164" t="str">
        <f t="shared" si="30"/>
        <v>TBC</v>
      </c>
      <c r="BD110" s="175" t="s">
        <v>88</v>
      </c>
      <c r="BE110" s="175" t="s">
        <v>88</v>
      </c>
      <c r="BF110" s="175" t="s">
        <v>88</v>
      </c>
      <c r="BG110" s="164" t="str">
        <f>IF(OR(AX110="-"),"-",IF($AC110=Functionality!$K$4,AX110,IF($AC110=Functionality!$K$3,BA110,IF(AC110=Functionality!$K$5,BD110,"TBC"))))</f>
        <v>TBC</v>
      </c>
      <c r="BH110" s="164" t="str">
        <f>IF(OR(AY110="-"),"-",IF($AC110=Functionality!$K$4,AY110,IF($AC110=Functionality!$K$3,BB110,IF(AD110=Functionality!$K$5,BE110,"TBC"))))</f>
        <v>TBC</v>
      </c>
      <c r="BI110" s="164" t="str">
        <f>IF(OR(AZ110="-"),"-",IF($AC110=Functionality!$K$4,AZ110,IF($AC110=Functionality!$K$3,BC110,IF(AE110=Functionality!$K$5,BF110,"TBC"))))</f>
        <v>TBC</v>
      </c>
      <c r="BJ110" s="173"/>
      <c r="BK110" s="164" t="str">
        <f t="shared" si="19"/>
        <v>TBC</v>
      </c>
      <c r="BL110" s="164" t="str">
        <f t="shared" si="20"/>
        <v>TBC</v>
      </c>
      <c r="BM110" s="164" t="str">
        <f t="shared" si="21"/>
        <v>TBC</v>
      </c>
      <c r="BN110" s="176"/>
      <c r="BO110" s="164" t="str">
        <f t="shared" si="22"/>
        <v>TBC</v>
      </c>
      <c r="BP110" s="164" t="str">
        <f t="shared" si="23"/>
        <v>TBC</v>
      </c>
      <c r="BQ110" s="164" t="str">
        <f t="shared" si="24"/>
        <v>TBC</v>
      </c>
      <c r="BR110" s="67"/>
      <c r="BS110" s="91"/>
      <c r="BT110" s="9"/>
    </row>
    <row r="111" spans="2:72" ht="30" customHeight="1" x14ac:dyDescent="0.5">
      <c r="B111" s="89">
        <v>100</v>
      </c>
      <c r="C111" s="92"/>
      <c r="D111" s="92"/>
      <c r="E111" s="158"/>
      <c r="F111" s="159" t="str">
        <f t="shared" si="25"/>
        <v/>
      </c>
      <c r="G111" s="62" t="str">
        <f>IF(D111="","",VLOOKUP(D111,'Habitat Matrix'!$B$2:$D$261,2,FALSE))</f>
        <v/>
      </c>
      <c r="H111" s="71" t="str">
        <f>IF(G111="","",VLOOKUP(G111,Functionality!$B$11:$C$16,2,FALSE))</f>
        <v/>
      </c>
      <c r="I111" s="63"/>
      <c r="J111" s="222" t="str">
        <f>IF(I111="","",IF(OR(C111=Functionality!$I$5,'Unit Calculation'!C111=Functionality!$H$5),VLOOKUP(I111,Functionality!$E$20:$F$26,2,FALSE),VLOOKUP(I111,Functionality!$B$20:$C$26,2,FALSE)))</f>
        <v/>
      </c>
      <c r="K111" s="63"/>
      <c r="L111" s="222" t="str">
        <f>IF(K111="","",VLOOKUP(K111,Functionality!$B$30:$C$32,2,FALSE))</f>
        <v/>
      </c>
      <c r="M111" s="63"/>
      <c r="N111" s="71" t="str">
        <f>IF(M111="","",VLOOKUP(M111,Functionality!$B$36:$C$38,2,FALSE))</f>
        <v/>
      </c>
      <c r="O111" s="164" t="str">
        <f>IF(OR(F111="",G111="",I111="",K111="",M111=""),"TBC",IF(OR(C111=Functionality!$H$3,(C111=Functionality!$I$3)),SUM(F111*H111*J111*L111*N111),"-"))</f>
        <v>TBC</v>
      </c>
      <c r="P111" s="164" t="str">
        <f>IF(OR(F111="",G111="",I111="",K111="",M111=""),"TBC",IF(OR(C111=Functionality!$H$4,(C111=Functionality!$I$4)),SUM(F111*H111*J111*L111*N111),"-"))</f>
        <v>TBC</v>
      </c>
      <c r="Q111" s="164" t="str">
        <f>IF(OR(F111="",G111="",I111="",K111="",M111=""),"TBC",IF(OR(C111=Functionality!$H$5,(C111=Functionality!$I$5)),SUM(F111*H111*J111*L111*N111),"-"))</f>
        <v>TBC</v>
      </c>
      <c r="R111" s="67"/>
      <c r="S111" s="158"/>
      <c r="T111" s="159" t="str">
        <f t="shared" si="26"/>
        <v/>
      </c>
      <c r="U111" s="164" t="str">
        <f t="shared" si="18"/>
        <v>TBC</v>
      </c>
      <c r="V111" s="164" t="str">
        <f>IF(O111="TBC","TBC",IF(T111="","TBC",IF(OR(C111=Functionality!$H$3,(C111=Functionality!$I$3)),SUM(T111*H111*J111*L111*N111),"-")))</f>
        <v>TBC</v>
      </c>
      <c r="W111" s="164" t="str">
        <f>IF(O111="TBC","TBC",IF(T111="","TBC",IF(OR(C111=Functionality!$H$3,(C111=Functionality!$I$3)),SUM(U111*H111*J111*L111*N111),"-")))</f>
        <v>TBC</v>
      </c>
      <c r="X111" s="164" t="str">
        <f>IF(P111="TBC","TBC",IF(T111="","TBC",IF(OR(C111=Functionality!$H$4,(C111=Functionality!$I$4)),SUM(T111*H111*J111*L111*N111),"-")))</f>
        <v>TBC</v>
      </c>
      <c r="Y111" s="164" t="str">
        <f>IF(P111="TBC","TBC",IF(T111="","TBC",IF(OR(C111=Functionality!$H$4,(C111=Functionality!$I$4)),SUM(U111*H111*J111*L111*N111),"-")))</f>
        <v>TBC</v>
      </c>
      <c r="Z111" s="164" t="str">
        <f>IF(Q111="TBC","TBC",IF(T111="","TBC",IF(OR(C111=Functionality!$H$5,(C111=Functionality!$I$5)),SUM(T111*H111*J111*L111*N111),"-")))</f>
        <v>TBC</v>
      </c>
      <c r="AA111" s="164" t="str">
        <f>IF(Q111="TBC","TBC",IF(T111="","TBC",IF(OR(C111=Functionality!$H$5,(C111=Functionality!$I$5)),SUM(U111*H111*J111*L111*N111),"-")))</f>
        <v>TBC</v>
      </c>
      <c r="AB111" s="67"/>
      <c r="AC111" s="92"/>
      <c r="AD111" s="92"/>
      <c r="AE111" s="158"/>
      <c r="AF111" s="159" t="str">
        <f t="shared" si="27"/>
        <v/>
      </c>
      <c r="AG111" s="62" t="str">
        <f>IF(AD111="","",VLOOKUP(AD111,'Habitat Matrix'!$B$2:$D$261,2,FALSE))</f>
        <v/>
      </c>
      <c r="AH111" s="71" t="str">
        <f>IF(AG111="","",VLOOKUP(AG111,Functionality!$B$11:$C$16,2,FALSE))</f>
        <v/>
      </c>
      <c r="AI111" s="63"/>
      <c r="AJ111" s="222" t="str">
        <f>IF(AI111="","",IF(OR(C111=Functionality!$I$5,'Unit Calculation'!C111=Functionality!$H$5),VLOOKUP(AI111,Functionality!$E$20:$F$26,2,FALSE),VLOOKUP(AI111,Functionality!$B$20:$C$26,2,FALSE)))</f>
        <v/>
      </c>
      <c r="AK111" s="63"/>
      <c r="AL111" s="222" t="str">
        <f>IF(AK111="","",VLOOKUP(AK111,Functionality!$B$30:$C$32,2,FALSE))</f>
        <v/>
      </c>
      <c r="AM111" s="63"/>
      <c r="AN111" s="222" t="str">
        <f>IF(AM111="","",VLOOKUP(AM111,Functionality!$B$36:$C$38,2,FALSE))</f>
        <v/>
      </c>
      <c r="AO111" s="223" t="str">
        <f>IF(OR(AF111="",AG111="",AI111="",AK111="",AM111=""),"TBC",IF(OR(C111=Functionality!$H$3,(C111=Functionality!$I$3)),SUM(AF111*AH111*AJ111*AL111*AN111),"-"))</f>
        <v>TBC</v>
      </c>
      <c r="AP111" s="223" t="str">
        <f>IF(OR(AF111="",AG111="",AI111="",AK111="",AM111=""),"TBC",IF(OR(C111=Functionality!$H$4,(C111=Functionality!$I$4)),SUM(AF111*AH111*AJ111*AL111*AN111),"-"))</f>
        <v>TBC</v>
      </c>
      <c r="AQ111" s="223" t="str">
        <f>IF(OR(AF111="",AG111="",AI111="",AK111="",AM111=""),"TBC",IF(OR(C111=Functionality!$H$5,(C111=Functionality!$I$5)),SUM(AF111*AH111*AJ111*AL111*AN111),"-"))</f>
        <v>TBC</v>
      </c>
      <c r="AR111" s="63"/>
      <c r="AS111" s="222" t="str">
        <f>IF(AR111="","",VLOOKUP(AR111,Table14[],2,FALSE))</f>
        <v/>
      </c>
      <c r="AT111" s="63"/>
      <c r="AU111" s="222" t="str">
        <f>IF(AT111="","",VLOOKUP(AT111,Table16[],2,FALSE))</f>
        <v/>
      </c>
      <c r="AV111" s="63"/>
      <c r="AW111" s="71" t="str">
        <f>IF('Project Details'!$E$15=Functionality!$C$4,1,IF(AV111="","",VLOOKUP(AV111,Table15[],2,FALSE)))</f>
        <v/>
      </c>
      <c r="AX111" s="164" t="str">
        <f t="shared" si="31"/>
        <v>TBC</v>
      </c>
      <c r="AY111" s="164" t="str">
        <f t="shared" si="32"/>
        <v>TBC</v>
      </c>
      <c r="AZ111" s="164" t="str">
        <f t="shared" si="33"/>
        <v>TBC</v>
      </c>
      <c r="BA111" s="164" t="str">
        <f t="shared" si="28"/>
        <v>TBC</v>
      </c>
      <c r="BB111" s="164" t="str">
        <f t="shared" si="29"/>
        <v>TBC</v>
      </c>
      <c r="BC111" s="164" t="str">
        <f t="shared" si="30"/>
        <v>TBC</v>
      </c>
      <c r="BD111" s="175" t="s">
        <v>88</v>
      </c>
      <c r="BE111" s="175" t="s">
        <v>88</v>
      </c>
      <c r="BF111" s="175" t="s">
        <v>88</v>
      </c>
      <c r="BG111" s="164" t="str">
        <f>IF(OR(AX111="-"),"-",IF($AC111=Functionality!$K$4,AX111,IF($AC111=Functionality!$K$3,BA111,IF(AC111=Functionality!$K$5,BD111,"TBC"))))</f>
        <v>TBC</v>
      </c>
      <c r="BH111" s="164" t="str">
        <f>IF(OR(AY111="-"),"-",IF($AC111=Functionality!$K$4,AY111,IF($AC111=Functionality!$K$3,BB111,IF(AD111=Functionality!$K$5,BE111,"TBC"))))</f>
        <v>TBC</v>
      </c>
      <c r="BI111" s="164" t="str">
        <f>IF(OR(AZ111="-"),"-",IF($AC111=Functionality!$K$4,AZ111,IF($AC111=Functionality!$K$3,BC111,IF(AE111=Functionality!$K$5,BF111,"TBC"))))</f>
        <v>TBC</v>
      </c>
      <c r="BJ111" s="173"/>
      <c r="BK111" s="164" t="str">
        <f t="shared" si="19"/>
        <v>TBC</v>
      </c>
      <c r="BL111" s="164" t="str">
        <f t="shared" si="20"/>
        <v>TBC</v>
      </c>
      <c r="BM111" s="164" t="str">
        <f t="shared" si="21"/>
        <v>TBC</v>
      </c>
      <c r="BN111" s="176"/>
      <c r="BO111" s="164" t="str">
        <f t="shared" si="22"/>
        <v>TBC</v>
      </c>
      <c r="BP111" s="164" t="str">
        <f t="shared" si="23"/>
        <v>TBC</v>
      </c>
      <c r="BQ111" s="164" t="str">
        <f t="shared" si="24"/>
        <v>TBC</v>
      </c>
      <c r="BR111" s="67"/>
      <c r="BS111" s="91"/>
      <c r="BT111" s="9"/>
    </row>
    <row r="112" spans="2:72" ht="30" customHeight="1" x14ac:dyDescent="0.5">
      <c r="B112" s="89">
        <v>101</v>
      </c>
      <c r="C112" s="92"/>
      <c r="D112" s="92"/>
      <c r="E112" s="158"/>
      <c r="F112" s="159" t="str">
        <f t="shared" si="25"/>
        <v/>
      </c>
      <c r="G112" s="62" t="str">
        <f>IF(D112="","",VLOOKUP(D112,'Habitat Matrix'!$B$2:$D$261,2,FALSE))</f>
        <v/>
      </c>
      <c r="H112" s="71" t="str">
        <f>IF(G112="","",VLOOKUP(G112,Functionality!$B$11:$C$16,2,FALSE))</f>
        <v/>
      </c>
      <c r="I112" s="63"/>
      <c r="J112" s="222" t="str">
        <f>IF(I112="","",IF(OR(C112=Functionality!$I$5,'Unit Calculation'!C112=Functionality!$H$5),VLOOKUP(I112,Functionality!$E$20:$F$26,2,FALSE),VLOOKUP(I112,Functionality!$B$20:$C$26,2,FALSE)))</f>
        <v/>
      </c>
      <c r="K112" s="63"/>
      <c r="L112" s="222" t="str">
        <f>IF(K112="","",VLOOKUP(K112,Functionality!$B$30:$C$32,2,FALSE))</f>
        <v/>
      </c>
      <c r="M112" s="63"/>
      <c r="N112" s="71" t="str">
        <f>IF(M112="","",VLOOKUP(M112,Functionality!$B$36:$C$38,2,FALSE))</f>
        <v/>
      </c>
      <c r="O112" s="164" t="str">
        <f>IF(OR(F112="",G112="",I112="",K112="",M112=""),"TBC",IF(OR(C112=Functionality!$H$3,(C112=Functionality!$I$3)),SUM(F112*H112*J112*L112*N112),"-"))</f>
        <v>TBC</v>
      </c>
      <c r="P112" s="164" t="str">
        <f>IF(OR(F112="",G112="",I112="",K112="",M112=""),"TBC",IF(OR(C112=Functionality!$H$4,(C112=Functionality!$I$4)),SUM(F112*H112*J112*L112*N112),"-"))</f>
        <v>TBC</v>
      </c>
      <c r="Q112" s="164" t="str">
        <f>IF(OR(F112="",G112="",I112="",K112="",M112=""),"TBC",IF(OR(C112=Functionality!$H$5,(C112=Functionality!$I$5)),SUM(F112*H112*J112*L112*N112),"-"))</f>
        <v>TBC</v>
      </c>
      <c r="R112" s="67"/>
      <c r="S112" s="158"/>
      <c r="T112" s="159" t="str">
        <f t="shared" si="26"/>
        <v/>
      </c>
      <c r="U112" s="164" t="str">
        <f t="shared" si="18"/>
        <v>TBC</v>
      </c>
      <c r="V112" s="164" t="str">
        <f>IF(O112="TBC","TBC",IF(T112="","TBC",IF(OR(C112=Functionality!$H$3,(C112=Functionality!$I$3)),SUM(T112*H112*J112*L112*N112),"-")))</f>
        <v>TBC</v>
      </c>
      <c r="W112" s="164" t="str">
        <f>IF(O112="TBC","TBC",IF(T112="","TBC",IF(OR(C112=Functionality!$H$3,(C112=Functionality!$I$3)),SUM(U112*H112*J112*L112*N112),"-")))</f>
        <v>TBC</v>
      </c>
      <c r="X112" s="164" t="str">
        <f>IF(P112="TBC","TBC",IF(T112="","TBC",IF(OR(C112=Functionality!$H$4,(C112=Functionality!$I$4)),SUM(T112*H112*J112*L112*N112),"-")))</f>
        <v>TBC</v>
      </c>
      <c r="Y112" s="164" t="str">
        <f>IF(P112="TBC","TBC",IF(T112="","TBC",IF(OR(C112=Functionality!$H$4,(C112=Functionality!$I$4)),SUM(U112*H112*J112*L112*N112),"-")))</f>
        <v>TBC</v>
      </c>
      <c r="Z112" s="164" t="str">
        <f>IF(Q112="TBC","TBC",IF(T112="","TBC",IF(OR(C112=Functionality!$H$5,(C112=Functionality!$I$5)),SUM(T112*H112*J112*L112*N112),"-")))</f>
        <v>TBC</v>
      </c>
      <c r="AA112" s="164" t="str">
        <f>IF(Q112="TBC","TBC",IF(T112="","TBC",IF(OR(C112=Functionality!$H$5,(C112=Functionality!$I$5)),SUM(U112*H112*J112*L112*N112),"-")))</f>
        <v>TBC</v>
      </c>
      <c r="AB112" s="67"/>
      <c r="AC112" s="92"/>
      <c r="AD112" s="92"/>
      <c r="AE112" s="158"/>
      <c r="AF112" s="159" t="str">
        <f t="shared" si="27"/>
        <v/>
      </c>
      <c r="AG112" s="62" t="str">
        <f>IF(AD112="","",VLOOKUP(AD112,'Habitat Matrix'!$B$2:$D$261,2,FALSE))</f>
        <v/>
      </c>
      <c r="AH112" s="71" t="str">
        <f>IF(AG112="","",VLOOKUP(AG112,Functionality!$B$11:$C$16,2,FALSE))</f>
        <v/>
      </c>
      <c r="AI112" s="63"/>
      <c r="AJ112" s="222" t="str">
        <f>IF(AI112="","",IF(OR(C112=Functionality!$I$5,'Unit Calculation'!C112=Functionality!$H$5),VLOOKUP(AI112,Functionality!$E$20:$F$26,2,FALSE),VLOOKUP(AI112,Functionality!$B$20:$C$26,2,FALSE)))</f>
        <v/>
      </c>
      <c r="AK112" s="63"/>
      <c r="AL112" s="222" t="str">
        <f>IF(AK112="","",VLOOKUP(AK112,Functionality!$B$30:$C$32,2,FALSE))</f>
        <v/>
      </c>
      <c r="AM112" s="63"/>
      <c r="AN112" s="222" t="str">
        <f>IF(AM112="","",VLOOKUP(AM112,Functionality!$B$36:$C$38,2,FALSE))</f>
        <v/>
      </c>
      <c r="AO112" s="223" t="str">
        <f>IF(OR(AF112="",AG112="",AI112="",AK112="",AM112=""),"TBC",IF(OR(C112=Functionality!$H$3,(C112=Functionality!$I$3)),SUM(AF112*AH112*AJ112*AL112*AN112),"-"))</f>
        <v>TBC</v>
      </c>
      <c r="AP112" s="223" t="str">
        <f>IF(OR(AF112="",AG112="",AI112="",AK112="",AM112=""),"TBC",IF(OR(C112=Functionality!$H$4,(C112=Functionality!$I$4)),SUM(AF112*AH112*AJ112*AL112*AN112),"-"))</f>
        <v>TBC</v>
      </c>
      <c r="AQ112" s="223" t="str">
        <f>IF(OR(AF112="",AG112="",AI112="",AK112="",AM112=""),"TBC",IF(OR(C112=Functionality!$H$5,(C112=Functionality!$I$5)),SUM(AF112*AH112*AJ112*AL112*AN112),"-"))</f>
        <v>TBC</v>
      </c>
      <c r="AR112" s="63"/>
      <c r="AS112" s="222" t="str">
        <f>IF(AR112="","",VLOOKUP(AR112,Table14[],2,FALSE))</f>
        <v/>
      </c>
      <c r="AT112" s="63"/>
      <c r="AU112" s="222" t="str">
        <f>IF(AT112="","",VLOOKUP(AT112,Table16[],2,FALSE))</f>
        <v/>
      </c>
      <c r="AV112" s="63"/>
      <c r="AW112" s="71" t="str">
        <f>IF('Project Details'!$E$15=Functionality!$C$4,1,IF(AV112="","",VLOOKUP(AV112,Table15[],2,FALSE)))</f>
        <v/>
      </c>
      <c r="AX112" s="164" t="str">
        <f t="shared" si="31"/>
        <v>TBC</v>
      </c>
      <c r="AY112" s="164" t="str">
        <f t="shared" si="32"/>
        <v>TBC</v>
      </c>
      <c r="AZ112" s="164" t="str">
        <f t="shared" si="33"/>
        <v>TBC</v>
      </c>
      <c r="BA112" s="164" t="str">
        <f t="shared" si="28"/>
        <v>TBC</v>
      </c>
      <c r="BB112" s="164" t="str">
        <f t="shared" si="29"/>
        <v>TBC</v>
      </c>
      <c r="BC112" s="164" t="str">
        <f t="shared" si="30"/>
        <v>TBC</v>
      </c>
      <c r="BD112" s="175" t="s">
        <v>88</v>
      </c>
      <c r="BE112" s="175" t="s">
        <v>88</v>
      </c>
      <c r="BF112" s="175" t="s">
        <v>88</v>
      </c>
      <c r="BG112" s="164" t="str">
        <f>IF(OR(AX112="-"),"-",IF($AC112=Functionality!$K$4,AX112,IF($AC112=Functionality!$K$3,BA112,IF(AC112=Functionality!$K$5,BD112,"TBC"))))</f>
        <v>TBC</v>
      </c>
      <c r="BH112" s="164" t="str">
        <f>IF(OR(AY112="-"),"-",IF($AC112=Functionality!$K$4,AY112,IF($AC112=Functionality!$K$3,BB112,IF(AD112=Functionality!$K$5,BE112,"TBC"))))</f>
        <v>TBC</v>
      </c>
      <c r="BI112" s="164" t="str">
        <f>IF(OR(AZ112="-"),"-",IF($AC112=Functionality!$K$4,AZ112,IF($AC112=Functionality!$K$3,BC112,IF(AE112=Functionality!$K$5,BF112,"TBC"))))</f>
        <v>TBC</v>
      </c>
      <c r="BJ112" s="173"/>
      <c r="BK112" s="164" t="str">
        <f t="shared" si="19"/>
        <v>TBC</v>
      </c>
      <c r="BL112" s="164" t="str">
        <f t="shared" si="20"/>
        <v>TBC</v>
      </c>
      <c r="BM112" s="164" t="str">
        <f t="shared" si="21"/>
        <v>TBC</v>
      </c>
      <c r="BN112" s="176"/>
      <c r="BO112" s="164" t="str">
        <f t="shared" si="22"/>
        <v>TBC</v>
      </c>
      <c r="BP112" s="164" t="str">
        <f t="shared" si="23"/>
        <v>TBC</v>
      </c>
      <c r="BQ112" s="164" t="str">
        <f t="shared" si="24"/>
        <v>TBC</v>
      </c>
      <c r="BR112" s="67"/>
      <c r="BS112" s="91"/>
      <c r="BT112" s="9"/>
    </row>
    <row r="113" spans="2:72" ht="30" customHeight="1" x14ac:dyDescent="0.5">
      <c r="B113" s="89">
        <v>102</v>
      </c>
      <c r="C113" s="92"/>
      <c r="D113" s="92"/>
      <c r="E113" s="158"/>
      <c r="F113" s="159" t="str">
        <f t="shared" si="25"/>
        <v/>
      </c>
      <c r="G113" s="62" t="str">
        <f>IF(D113="","",VLOOKUP(D113,'Habitat Matrix'!$B$2:$D$261,2,FALSE))</f>
        <v/>
      </c>
      <c r="H113" s="71" t="str">
        <f>IF(G113="","",VLOOKUP(G113,Functionality!$B$11:$C$16,2,FALSE))</f>
        <v/>
      </c>
      <c r="I113" s="63"/>
      <c r="J113" s="222" t="str">
        <f>IF(I113="","",IF(OR(C113=Functionality!$I$5,'Unit Calculation'!C113=Functionality!$H$5),VLOOKUP(I113,Functionality!$E$20:$F$26,2,FALSE),VLOOKUP(I113,Functionality!$B$20:$C$26,2,FALSE)))</f>
        <v/>
      </c>
      <c r="K113" s="63"/>
      <c r="L113" s="222" t="str">
        <f>IF(K113="","",VLOOKUP(K113,Functionality!$B$30:$C$32,2,FALSE))</f>
        <v/>
      </c>
      <c r="M113" s="63"/>
      <c r="N113" s="71" t="str">
        <f>IF(M113="","",VLOOKUP(M113,Functionality!$B$36:$C$38,2,FALSE))</f>
        <v/>
      </c>
      <c r="O113" s="164" t="str">
        <f>IF(OR(F113="",G113="",I113="",K113="",M113=""),"TBC",IF(OR(C113=Functionality!$H$3,(C113=Functionality!$I$3)),SUM(F113*H113*J113*L113*N113),"-"))</f>
        <v>TBC</v>
      </c>
      <c r="P113" s="164" t="str">
        <f>IF(OR(F113="",G113="",I113="",K113="",M113=""),"TBC",IF(OR(C113=Functionality!$H$4,(C113=Functionality!$I$4)),SUM(F113*H113*J113*L113*N113),"-"))</f>
        <v>TBC</v>
      </c>
      <c r="Q113" s="164" t="str">
        <f>IF(OR(F113="",G113="",I113="",K113="",M113=""),"TBC",IF(OR(C113=Functionality!$H$5,(C113=Functionality!$I$5)),SUM(F113*H113*J113*L113*N113),"-"))</f>
        <v>TBC</v>
      </c>
      <c r="R113" s="67"/>
      <c r="S113" s="158"/>
      <c r="T113" s="159" t="str">
        <f t="shared" si="26"/>
        <v/>
      </c>
      <c r="U113" s="164" t="str">
        <f t="shared" si="18"/>
        <v>TBC</v>
      </c>
      <c r="V113" s="164" t="str">
        <f>IF(O113="TBC","TBC",IF(T113="","TBC",IF(OR(C113=Functionality!$H$3,(C113=Functionality!$I$3)),SUM(T113*H113*J113*L113*N113),"-")))</f>
        <v>TBC</v>
      </c>
      <c r="W113" s="164" t="str">
        <f>IF(O113="TBC","TBC",IF(T113="","TBC",IF(OR(C113=Functionality!$H$3,(C113=Functionality!$I$3)),SUM(U113*H113*J113*L113*N113),"-")))</f>
        <v>TBC</v>
      </c>
      <c r="X113" s="164" t="str">
        <f>IF(P113="TBC","TBC",IF(T113="","TBC",IF(OR(C113=Functionality!$H$4,(C113=Functionality!$I$4)),SUM(T113*H113*J113*L113*N113),"-")))</f>
        <v>TBC</v>
      </c>
      <c r="Y113" s="164" t="str">
        <f>IF(P113="TBC","TBC",IF(T113="","TBC",IF(OR(C113=Functionality!$H$4,(C113=Functionality!$I$4)),SUM(U113*H113*J113*L113*N113),"-")))</f>
        <v>TBC</v>
      </c>
      <c r="Z113" s="164" t="str">
        <f>IF(Q113="TBC","TBC",IF(T113="","TBC",IF(OR(C113=Functionality!$H$5,(C113=Functionality!$I$5)),SUM(T113*H113*J113*L113*N113),"-")))</f>
        <v>TBC</v>
      </c>
      <c r="AA113" s="164" t="str">
        <f>IF(Q113="TBC","TBC",IF(T113="","TBC",IF(OR(C113=Functionality!$H$5,(C113=Functionality!$I$5)),SUM(U113*H113*J113*L113*N113),"-")))</f>
        <v>TBC</v>
      </c>
      <c r="AB113" s="67"/>
      <c r="AC113" s="92"/>
      <c r="AD113" s="92"/>
      <c r="AE113" s="158"/>
      <c r="AF113" s="159" t="str">
        <f t="shared" si="27"/>
        <v/>
      </c>
      <c r="AG113" s="62" t="str">
        <f>IF(AD113="","",VLOOKUP(AD113,'Habitat Matrix'!$B$2:$D$261,2,FALSE))</f>
        <v/>
      </c>
      <c r="AH113" s="71" t="str">
        <f>IF(AG113="","",VLOOKUP(AG113,Functionality!$B$11:$C$16,2,FALSE))</f>
        <v/>
      </c>
      <c r="AI113" s="63"/>
      <c r="AJ113" s="222" t="str">
        <f>IF(AI113="","",IF(OR(C113=Functionality!$I$5,'Unit Calculation'!C113=Functionality!$H$5),VLOOKUP(AI113,Functionality!$E$20:$F$26,2,FALSE),VLOOKUP(AI113,Functionality!$B$20:$C$26,2,FALSE)))</f>
        <v/>
      </c>
      <c r="AK113" s="63"/>
      <c r="AL113" s="222" t="str">
        <f>IF(AK113="","",VLOOKUP(AK113,Functionality!$B$30:$C$32,2,FALSE))</f>
        <v/>
      </c>
      <c r="AM113" s="63"/>
      <c r="AN113" s="222" t="str">
        <f>IF(AM113="","",VLOOKUP(AM113,Functionality!$B$36:$C$38,2,FALSE))</f>
        <v/>
      </c>
      <c r="AO113" s="223" t="str">
        <f>IF(OR(AF113="",AG113="",AI113="",AK113="",AM113=""),"TBC",IF(OR(C113=Functionality!$H$3,(C113=Functionality!$I$3)),SUM(AF113*AH113*AJ113*AL113*AN113),"-"))</f>
        <v>TBC</v>
      </c>
      <c r="AP113" s="223" t="str">
        <f>IF(OR(AF113="",AG113="",AI113="",AK113="",AM113=""),"TBC",IF(OR(C113=Functionality!$H$4,(C113=Functionality!$I$4)),SUM(AF113*AH113*AJ113*AL113*AN113),"-"))</f>
        <v>TBC</v>
      </c>
      <c r="AQ113" s="223" t="str">
        <f>IF(OR(AF113="",AG113="",AI113="",AK113="",AM113=""),"TBC",IF(OR(C113=Functionality!$H$5,(C113=Functionality!$I$5)),SUM(AF113*AH113*AJ113*AL113*AN113),"-"))</f>
        <v>TBC</v>
      </c>
      <c r="AR113" s="63"/>
      <c r="AS113" s="222" t="str">
        <f>IF(AR113="","",VLOOKUP(AR113,Table14[],2,FALSE))</f>
        <v/>
      </c>
      <c r="AT113" s="63"/>
      <c r="AU113" s="222" t="str">
        <f>IF(AT113="","",VLOOKUP(AT113,Table16[],2,FALSE))</f>
        <v/>
      </c>
      <c r="AV113" s="63"/>
      <c r="AW113" s="71" t="str">
        <f>IF('Project Details'!$E$15=Functionality!$C$4,1,IF(AV113="","",VLOOKUP(AV113,Table15[],2,FALSE)))</f>
        <v/>
      </c>
      <c r="AX113" s="164" t="str">
        <f t="shared" si="31"/>
        <v>TBC</v>
      </c>
      <c r="AY113" s="164" t="str">
        <f t="shared" si="32"/>
        <v>TBC</v>
      </c>
      <c r="AZ113" s="164" t="str">
        <f t="shared" si="33"/>
        <v>TBC</v>
      </c>
      <c r="BA113" s="164" t="str">
        <f t="shared" si="28"/>
        <v>TBC</v>
      </c>
      <c r="BB113" s="164" t="str">
        <f t="shared" si="29"/>
        <v>TBC</v>
      </c>
      <c r="BC113" s="164" t="str">
        <f t="shared" si="30"/>
        <v>TBC</v>
      </c>
      <c r="BD113" s="175" t="s">
        <v>88</v>
      </c>
      <c r="BE113" s="175" t="s">
        <v>88</v>
      </c>
      <c r="BF113" s="175" t="s">
        <v>88</v>
      </c>
      <c r="BG113" s="164" t="str">
        <f>IF(OR(AX113="-"),"-",IF($AC113=Functionality!$K$4,AX113,IF($AC113=Functionality!$K$3,BA113,IF(AC113=Functionality!$K$5,BD113,"TBC"))))</f>
        <v>TBC</v>
      </c>
      <c r="BH113" s="164" t="str">
        <f>IF(OR(AY113="-"),"-",IF($AC113=Functionality!$K$4,AY113,IF($AC113=Functionality!$K$3,BB113,IF(AD113=Functionality!$K$5,BE113,"TBC"))))</f>
        <v>TBC</v>
      </c>
      <c r="BI113" s="164" t="str">
        <f>IF(OR(AZ113="-"),"-",IF($AC113=Functionality!$K$4,AZ113,IF($AC113=Functionality!$K$3,BC113,IF(AE113=Functionality!$K$5,BF113,"TBC"))))</f>
        <v>TBC</v>
      </c>
      <c r="BJ113" s="173"/>
      <c r="BK113" s="164" t="str">
        <f t="shared" si="19"/>
        <v>TBC</v>
      </c>
      <c r="BL113" s="164" t="str">
        <f t="shared" si="20"/>
        <v>TBC</v>
      </c>
      <c r="BM113" s="164" t="str">
        <f t="shared" si="21"/>
        <v>TBC</v>
      </c>
      <c r="BN113" s="176"/>
      <c r="BO113" s="164" t="str">
        <f t="shared" si="22"/>
        <v>TBC</v>
      </c>
      <c r="BP113" s="164" t="str">
        <f t="shared" si="23"/>
        <v>TBC</v>
      </c>
      <c r="BQ113" s="164" t="str">
        <f t="shared" si="24"/>
        <v>TBC</v>
      </c>
      <c r="BR113" s="67"/>
      <c r="BS113" s="91"/>
      <c r="BT113" s="9"/>
    </row>
    <row r="114" spans="2:72" ht="30" customHeight="1" x14ac:dyDescent="0.5">
      <c r="B114" s="89">
        <v>103</v>
      </c>
      <c r="C114" s="92"/>
      <c r="D114" s="92"/>
      <c r="E114" s="158"/>
      <c r="F114" s="159" t="str">
        <f t="shared" si="25"/>
        <v/>
      </c>
      <c r="G114" s="62" t="str">
        <f>IF(D114="","",VLOOKUP(D114,'Habitat Matrix'!$B$2:$D$261,2,FALSE))</f>
        <v/>
      </c>
      <c r="H114" s="71" t="str">
        <f>IF(G114="","",VLOOKUP(G114,Functionality!$B$11:$C$16,2,FALSE))</f>
        <v/>
      </c>
      <c r="I114" s="63"/>
      <c r="J114" s="222" t="str">
        <f>IF(I114="","",IF(OR(C114=Functionality!$I$5,'Unit Calculation'!C114=Functionality!$H$5),VLOOKUP(I114,Functionality!$E$20:$F$26,2,FALSE),VLOOKUP(I114,Functionality!$B$20:$C$26,2,FALSE)))</f>
        <v/>
      </c>
      <c r="K114" s="63"/>
      <c r="L114" s="222" t="str">
        <f>IF(K114="","",VLOOKUP(K114,Functionality!$B$30:$C$32,2,FALSE))</f>
        <v/>
      </c>
      <c r="M114" s="63"/>
      <c r="N114" s="71" t="str">
        <f>IF(M114="","",VLOOKUP(M114,Functionality!$B$36:$C$38,2,FALSE))</f>
        <v/>
      </c>
      <c r="O114" s="164" t="str">
        <f>IF(OR(F114="",G114="",I114="",K114="",M114=""),"TBC",IF(OR(C114=Functionality!$H$3,(C114=Functionality!$I$3)),SUM(F114*H114*J114*L114*N114),"-"))</f>
        <v>TBC</v>
      </c>
      <c r="P114" s="164" t="str">
        <f>IF(OR(F114="",G114="",I114="",K114="",M114=""),"TBC",IF(OR(C114=Functionality!$H$4,(C114=Functionality!$I$4)),SUM(F114*H114*J114*L114*N114),"-"))</f>
        <v>TBC</v>
      </c>
      <c r="Q114" s="164" t="str">
        <f>IF(OR(F114="",G114="",I114="",K114="",M114=""),"TBC",IF(OR(C114=Functionality!$H$5,(C114=Functionality!$I$5)),SUM(F114*H114*J114*L114*N114),"-"))</f>
        <v>TBC</v>
      </c>
      <c r="R114" s="67"/>
      <c r="S114" s="158"/>
      <c r="T114" s="159" t="str">
        <f t="shared" si="26"/>
        <v/>
      </c>
      <c r="U114" s="164" t="str">
        <f t="shared" si="18"/>
        <v>TBC</v>
      </c>
      <c r="V114" s="164" t="str">
        <f>IF(O114="TBC","TBC",IF(T114="","TBC",IF(OR(C114=Functionality!$H$3,(C114=Functionality!$I$3)),SUM(T114*H114*J114*L114*N114),"-")))</f>
        <v>TBC</v>
      </c>
      <c r="W114" s="164" t="str">
        <f>IF(O114="TBC","TBC",IF(T114="","TBC",IF(OR(C114=Functionality!$H$3,(C114=Functionality!$I$3)),SUM(U114*H114*J114*L114*N114),"-")))</f>
        <v>TBC</v>
      </c>
      <c r="X114" s="164" t="str">
        <f>IF(P114="TBC","TBC",IF(T114="","TBC",IF(OR(C114=Functionality!$H$4,(C114=Functionality!$I$4)),SUM(T114*H114*J114*L114*N114),"-")))</f>
        <v>TBC</v>
      </c>
      <c r="Y114" s="164" t="str">
        <f>IF(P114="TBC","TBC",IF(T114="","TBC",IF(OR(C114=Functionality!$H$4,(C114=Functionality!$I$4)),SUM(U114*H114*J114*L114*N114),"-")))</f>
        <v>TBC</v>
      </c>
      <c r="Z114" s="164" t="str">
        <f>IF(Q114="TBC","TBC",IF(T114="","TBC",IF(OR(C114=Functionality!$H$5,(C114=Functionality!$I$5)),SUM(T114*H114*J114*L114*N114),"-")))</f>
        <v>TBC</v>
      </c>
      <c r="AA114" s="164" t="str">
        <f>IF(Q114="TBC","TBC",IF(T114="","TBC",IF(OR(C114=Functionality!$H$5,(C114=Functionality!$I$5)),SUM(U114*H114*J114*L114*N114),"-")))</f>
        <v>TBC</v>
      </c>
      <c r="AB114" s="67"/>
      <c r="AC114" s="92"/>
      <c r="AD114" s="92"/>
      <c r="AE114" s="158"/>
      <c r="AF114" s="159" t="str">
        <f t="shared" si="27"/>
        <v/>
      </c>
      <c r="AG114" s="62" t="str">
        <f>IF(AD114="","",VLOOKUP(AD114,'Habitat Matrix'!$B$2:$D$261,2,FALSE))</f>
        <v/>
      </c>
      <c r="AH114" s="71" t="str">
        <f>IF(AG114="","",VLOOKUP(AG114,Functionality!$B$11:$C$16,2,FALSE))</f>
        <v/>
      </c>
      <c r="AI114" s="63"/>
      <c r="AJ114" s="222" t="str">
        <f>IF(AI114="","",IF(OR(C114=Functionality!$I$5,'Unit Calculation'!C114=Functionality!$H$5),VLOOKUP(AI114,Functionality!$E$20:$F$26,2,FALSE),VLOOKUP(AI114,Functionality!$B$20:$C$26,2,FALSE)))</f>
        <v/>
      </c>
      <c r="AK114" s="63"/>
      <c r="AL114" s="222" t="str">
        <f>IF(AK114="","",VLOOKUP(AK114,Functionality!$B$30:$C$32,2,FALSE))</f>
        <v/>
      </c>
      <c r="AM114" s="63"/>
      <c r="AN114" s="222" t="str">
        <f>IF(AM114="","",VLOOKUP(AM114,Functionality!$B$36:$C$38,2,FALSE))</f>
        <v/>
      </c>
      <c r="AO114" s="223" t="str">
        <f>IF(OR(AF114="",AG114="",AI114="",AK114="",AM114=""),"TBC",IF(OR(C114=Functionality!$H$3,(C114=Functionality!$I$3)),SUM(AF114*AH114*AJ114*AL114*AN114),"-"))</f>
        <v>TBC</v>
      </c>
      <c r="AP114" s="223" t="str">
        <f>IF(OR(AF114="",AG114="",AI114="",AK114="",AM114=""),"TBC",IF(OR(C114=Functionality!$H$4,(C114=Functionality!$I$4)),SUM(AF114*AH114*AJ114*AL114*AN114),"-"))</f>
        <v>TBC</v>
      </c>
      <c r="AQ114" s="223" t="str">
        <f>IF(OR(AF114="",AG114="",AI114="",AK114="",AM114=""),"TBC",IF(OR(C114=Functionality!$H$5,(C114=Functionality!$I$5)),SUM(AF114*AH114*AJ114*AL114*AN114),"-"))</f>
        <v>TBC</v>
      </c>
      <c r="AR114" s="63"/>
      <c r="AS114" s="222" t="str">
        <f>IF(AR114="","",VLOOKUP(AR114,Table14[],2,FALSE))</f>
        <v/>
      </c>
      <c r="AT114" s="63"/>
      <c r="AU114" s="222" t="str">
        <f>IF(AT114="","",VLOOKUP(AT114,Table16[],2,FALSE))</f>
        <v/>
      </c>
      <c r="AV114" s="63"/>
      <c r="AW114" s="71" t="str">
        <f>IF('Project Details'!$E$15=Functionality!$C$4,1,IF(AV114="","",VLOOKUP(AV114,Table15[],2,FALSE)))</f>
        <v/>
      </c>
      <c r="AX114" s="164" t="str">
        <f t="shared" si="31"/>
        <v>TBC</v>
      </c>
      <c r="AY114" s="164" t="str">
        <f t="shared" si="32"/>
        <v>TBC</v>
      </c>
      <c r="AZ114" s="164" t="str">
        <f t="shared" si="33"/>
        <v>TBC</v>
      </c>
      <c r="BA114" s="164" t="str">
        <f t="shared" si="28"/>
        <v>TBC</v>
      </c>
      <c r="BB114" s="164" t="str">
        <f t="shared" si="29"/>
        <v>TBC</v>
      </c>
      <c r="BC114" s="164" t="str">
        <f t="shared" si="30"/>
        <v>TBC</v>
      </c>
      <c r="BD114" s="175" t="s">
        <v>88</v>
      </c>
      <c r="BE114" s="175" t="s">
        <v>88</v>
      </c>
      <c r="BF114" s="175" t="s">
        <v>88</v>
      </c>
      <c r="BG114" s="164" t="str">
        <f>IF(OR(AX114="-"),"-",IF($AC114=Functionality!$K$4,AX114,IF($AC114=Functionality!$K$3,BA114,IF(AC114=Functionality!$K$5,BD114,"TBC"))))</f>
        <v>TBC</v>
      </c>
      <c r="BH114" s="164" t="str">
        <f>IF(OR(AY114="-"),"-",IF($AC114=Functionality!$K$4,AY114,IF($AC114=Functionality!$K$3,BB114,IF(AD114=Functionality!$K$5,BE114,"TBC"))))</f>
        <v>TBC</v>
      </c>
      <c r="BI114" s="164" t="str">
        <f>IF(OR(AZ114="-"),"-",IF($AC114=Functionality!$K$4,AZ114,IF($AC114=Functionality!$K$3,BC114,IF(AE114=Functionality!$K$5,BF114,"TBC"))))</f>
        <v>TBC</v>
      </c>
      <c r="BJ114" s="173"/>
      <c r="BK114" s="164" t="str">
        <f t="shared" si="19"/>
        <v>TBC</v>
      </c>
      <c r="BL114" s="164" t="str">
        <f t="shared" si="20"/>
        <v>TBC</v>
      </c>
      <c r="BM114" s="164" t="str">
        <f t="shared" si="21"/>
        <v>TBC</v>
      </c>
      <c r="BN114" s="176"/>
      <c r="BO114" s="164" t="str">
        <f t="shared" si="22"/>
        <v>TBC</v>
      </c>
      <c r="BP114" s="164" t="str">
        <f t="shared" si="23"/>
        <v>TBC</v>
      </c>
      <c r="BQ114" s="164" t="str">
        <f t="shared" si="24"/>
        <v>TBC</v>
      </c>
      <c r="BR114" s="67"/>
      <c r="BS114" s="91"/>
      <c r="BT114" s="9"/>
    </row>
    <row r="115" spans="2:72" ht="30" customHeight="1" x14ac:dyDescent="0.5">
      <c r="B115" s="89">
        <v>104</v>
      </c>
      <c r="C115" s="92"/>
      <c r="D115" s="92"/>
      <c r="E115" s="158"/>
      <c r="F115" s="159" t="str">
        <f t="shared" si="25"/>
        <v/>
      </c>
      <c r="G115" s="62" t="str">
        <f>IF(D115="","",VLOOKUP(D115,'Habitat Matrix'!$B$2:$D$261,2,FALSE))</f>
        <v/>
      </c>
      <c r="H115" s="71" t="str">
        <f>IF(G115="","",VLOOKUP(G115,Functionality!$B$11:$C$16,2,FALSE))</f>
        <v/>
      </c>
      <c r="I115" s="63"/>
      <c r="J115" s="222" t="str">
        <f>IF(I115="","",IF(OR(C115=Functionality!$I$5,'Unit Calculation'!C115=Functionality!$H$5),VLOOKUP(I115,Functionality!$E$20:$F$26,2,FALSE),VLOOKUP(I115,Functionality!$B$20:$C$26,2,FALSE)))</f>
        <v/>
      </c>
      <c r="K115" s="63"/>
      <c r="L115" s="222" t="str">
        <f>IF(K115="","",VLOOKUP(K115,Functionality!$B$30:$C$32,2,FALSE))</f>
        <v/>
      </c>
      <c r="M115" s="63"/>
      <c r="N115" s="71" t="str">
        <f>IF(M115="","",VLOOKUP(M115,Functionality!$B$36:$C$38,2,FALSE))</f>
        <v/>
      </c>
      <c r="O115" s="164" t="str">
        <f>IF(OR(F115="",G115="",I115="",K115="",M115=""),"TBC",IF(OR(C115=Functionality!$H$3,(C115=Functionality!$I$3)),SUM(F115*H115*J115*L115*N115),"-"))</f>
        <v>TBC</v>
      </c>
      <c r="P115" s="164" t="str">
        <f>IF(OR(F115="",G115="",I115="",K115="",M115=""),"TBC",IF(OR(C115=Functionality!$H$4,(C115=Functionality!$I$4)),SUM(F115*H115*J115*L115*N115),"-"))</f>
        <v>TBC</v>
      </c>
      <c r="Q115" s="164" t="str">
        <f>IF(OR(F115="",G115="",I115="",K115="",M115=""),"TBC",IF(OR(C115=Functionality!$H$5,(C115=Functionality!$I$5)),SUM(F115*H115*J115*L115*N115),"-"))</f>
        <v>TBC</v>
      </c>
      <c r="R115" s="67"/>
      <c r="S115" s="158"/>
      <c r="T115" s="159" t="str">
        <f t="shared" si="26"/>
        <v/>
      </c>
      <c r="U115" s="164" t="str">
        <f t="shared" si="18"/>
        <v>TBC</v>
      </c>
      <c r="V115" s="164" t="str">
        <f>IF(O115="TBC","TBC",IF(T115="","TBC",IF(OR(C115=Functionality!$H$3,(C115=Functionality!$I$3)),SUM(T115*H115*J115*L115*N115),"-")))</f>
        <v>TBC</v>
      </c>
      <c r="W115" s="164" t="str">
        <f>IF(O115="TBC","TBC",IF(T115="","TBC",IF(OR(C115=Functionality!$H$3,(C115=Functionality!$I$3)),SUM(U115*H115*J115*L115*N115),"-")))</f>
        <v>TBC</v>
      </c>
      <c r="X115" s="164" t="str">
        <f>IF(P115="TBC","TBC",IF(T115="","TBC",IF(OR(C115=Functionality!$H$4,(C115=Functionality!$I$4)),SUM(T115*H115*J115*L115*N115),"-")))</f>
        <v>TBC</v>
      </c>
      <c r="Y115" s="164" t="str">
        <f>IF(P115="TBC","TBC",IF(T115="","TBC",IF(OR(C115=Functionality!$H$4,(C115=Functionality!$I$4)),SUM(U115*H115*J115*L115*N115),"-")))</f>
        <v>TBC</v>
      </c>
      <c r="Z115" s="164" t="str">
        <f>IF(Q115="TBC","TBC",IF(T115="","TBC",IF(OR(C115=Functionality!$H$5,(C115=Functionality!$I$5)),SUM(T115*H115*J115*L115*N115),"-")))</f>
        <v>TBC</v>
      </c>
      <c r="AA115" s="164" t="str">
        <f>IF(Q115="TBC","TBC",IF(T115="","TBC",IF(OR(C115=Functionality!$H$5,(C115=Functionality!$I$5)),SUM(U115*H115*J115*L115*N115),"-")))</f>
        <v>TBC</v>
      </c>
      <c r="AB115" s="67"/>
      <c r="AC115" s="92"/>
      <c r="AD115" s="92"/>
      <c r="AE115" s="158"/>
      <c r="AF115" s="159" t="str">
        <f t="shared" si="27"/>
        <v/>
      </c>
      <c r="AG115" s="62" t="str">
        <f>IF(AD115="","",VLOOKUP(AD115,'Habitat Matrix'!$B$2:$D$261,2,FALSE))</f>
        <v/>
      </c>
      <c r="AH115" s="71" t="str">
        <f>IF(AG115="","",VLOOKUP(AG115,Functionality!$B$11:$C$16,2,FALSE))</f>
        <v/>
      </c>
      <c r="AI115" s="63"/>
      <c r="AJ115" s="222" t="str">
        <f>IF(AI115="","",IF(OR(C115=Functionality!$I$5,'Unit Calculation'!C115=Functionality!$H$5),VLOOKUP(AI115,Functionality!$E$20:$F$26,2,FALSE),VLOOKUP(AI115,Functionality!$B$20:$C$26,2,FALSE)))</f>
        <v/>
      </c>
      <c r="AK115" s="63"/>
      <c r="AL115" s="222" t="str">
        <f>IF(AK115="","",VLOOKUP(AK115,Functionality!$B$30:$C$32,2,FALSE))</f>
        <v/>
      </c>
      <c r="AM115" s="63"/>
      <c r="AN115" s="222" t="str">
        <f>IF(AM115="","",VLOOKUP(AM115,Functionality!$B$36:$C$38,2,FALSE))</f>
        <v/>
      </c>
      <c r="AO115" s="223" t="str">
        <f>IF(OR(AF115="",AG115="",AI115="",AK115="",AM115=""),"TBC",IF(OR(C115=Functionality!$H$3,(C115=Functionality!$I$3)),SUM(AF115*AH115*AJ115*AL115*AN115),"-"))</f>
        <v>TBC</v>
      </c>
      <c r="AP115" s="223" t="str">
        <f>IF(OR(AF115="",AG115="",AI115="",AK115="",AM115=""),"TBC",IF(OR(C115=Functionality!$H$4,(C115=Functionality!$I$4)),SUM(AF115*AH115*AJ115*AL115*AN115),"-"))</f>
        <v>TBC</v>
      </c>
      <c r="AQ115" s="223" t="str">
        <f>IF(OR(AF115="",AG115="",AI115="",AK115="",AM115=""),"TBC",IF(OR(C115=Functionality!$H$5,(C115=Functionality!$I$5)),SUM(AF115*AH115*AJ115*AL115*AN115),"-"))</f>
        <v>TBC</v>
      </c>
      <c r="AR115" s="63"/>
      <c r="AS115" s="222" t="str">
        <f>IF(AR115="","",VLOOKUP(AR115,Table14[],2,FALSE))</f>
        <v/>
      </c>
      <c r="AT115" s="63"/>
      <c r="AU115" s="222" t="str">
        <f>IF(AT115="","",VLOOKUP(AT115,Table16[],2,FALSE))</f>
        <v/>
      </c>
      <c r="AV115" s="63"/>
      <c r="AW115" s="71" t="str">
        <f>IF('Project Details'!$E$15=Functionality!$C$4,1,IF(AV115="","",VLOOKUP(AV115,Table15[],2,FALSE)))</f>
        <v/>
      </c>
      <c r="AX115" s="164" t="str">
        <f t="shared" si="31"/>
        <v>TBC</v>
      </c>
      <c r="AY115" s="164" t="str">
        <f t="shared" si="32"/>
        <v>TBC</v>
      </c>
      <c r="AZ115" s="164" t="str">
        <f t="shared" si="33"/>
        <v>TBC</v>
      </c>
      <c r="BA115" s="164" t="str">
        <f t="shared" si="28"/>
        <v>TBC</v>
      </c>
      <c r="BB115" s="164" t="str">
        <f t="shared" si="29"/>
        <v>TBC</v>
      </c>
      <c r="BC115" s="164" t="str">
        <f t="shared" si="30"/>
        <v>TBC</v>
      </c>
      <c r="BD115" s="175" t="s">
        <v>88</v>
      </c>
      <c r="BE115" s="175" t="s">
        <v>88</v>
      </c>
      <c r="BF115" s="175" t="s">
        <v>88</v>
      </c>
      <c r="BG115" s="164" t="str">
        <f>IF(OR(AX115="-"),"-",IF($AC115=Functionality!$K$4,AX115,IF($AC115=Functionality!$K$3,BA115,IF(AC115=Functionality!$K$5,BD115,"TBC"))))</f>
        <v>TBC</v>
      </c>
      <c r="BH115" s="164" t="str">
        <f>IF(OR(AY115="-"),"-",IF($AC115=Functionality!$K$4,AY115,IF($AC115=Functionality!$K$3,BB115,IF(AD115=Functionality!$K$5,BE115,"TBC"))))</f>
        <v>TBC</v>
      </c>
      <c r="BI115" s="164" t="str">
        <f>IF(OR(AZ115="-"),"-",IF($AC115=Functionality!$K$4,AZ115,IF($AC115=Functionality!$K$3,BC115,IF(AE115=Functionality!$K$5,BF115,"TBC"))))</f>
        <v>TBC</v>
      </c>
      <c r="BJ115" s="173"/>
      <c r="BK115" s="164" t="str">
        <f t="shared" si="19"/>
        <v>TBC</v>
      </c>
      <c r="BL115" s="164" t="str">
        <f t="shared" si="20"/>
        <v>TBC</v>
      </c>
      <c r="BM115" s="164" t="str">
        <f t="shared" si="21"/>
        <v>TBC</v>
      </c>
      <c r="BN115" s="176"/>
      <c r="BO115" s="164" t="str">
        <f t="shared" si="22"/>
        <v>TBC</v>
      </c>
      <c r="BP115" s="164" t="str">
        <f t="shared" si="23"/>
        <v>TBC</v>
      </c>
      <c r="BQ115" s="164" t="str">
        <f t="shared" si="24"/>
        <v>TBC</v>
      </c>
      <c r="BR115" s="67"/>
      <c r="BS115" s="91"/>
      <c r="BT115" s="9"/>
    </row>
    <row r="116" spans="2:72" ht="30" customHeight="1" x14ac:dyDescent="0.5">
      <c r="B116" s="89">
        <v>105</v>
      </c>
      <c r="C116" s="92"/>
      <c r="D116" s="92"/>
      <c r="E116" s="158"/>
      <c r="F116" s="159" t="str">
        <f t="shared" si="25"/>
        <v/>
      </c>
      <c r="G116" s="62" t="str">
        <f>IF(D116="","",VLOOKUP(D116,'Habitat Matrix'!$B$2:$D$261,2,FALSE))</f>
        <v/>
      </c>
      <c r="H116" s="71" t="str">
        <f>IF(G116="","",VLOOKUP(G116,Functionality!$B$11:$C$16,2,FALSE))</f>
        <v/>
      </c>
      <c r="I116" s="63"/>
      <c r="J116" s="222" t="str">
        <f>IF(I116="","",IF(OR(C116=Functionality!$I$5,'Unit Calculation'!C116=Functionality!$H$5),VLOOKUP(I116,Functionality!$E$20:$F$26,2,FALSE),VLOOKUP(I116,Functionality!$B$20:$C$26,2,FALSE)))</f>
        <v/>
      </c>
      <c r="K116" s="63"/>
      <c r="L116" s="222" t="str">
        <f>IF(K116="","",VLOOKUP(K116,Functionality!$B$30:$C$32,2,FALSE))</f>
        <v/>
      </c>
      <c r="M116" s="63"/>
      <c r="N116" s="71" t="str">
        <f>IF(M116="","",VLOOKUP(M116,Functionality!$B$36:$C$38,2,FALSE))</f>
        <v/>
      </c>
      <c r="O116" s="164" t="str">
        <f>IF(OR(F116="",G116="",I116="",K116="",M116=""),"TBC",IF(OR(C116=Functionality!$H$3,(C116=Functionality!$I$3)),SUM(F116*H116*J116*L116*N116),"-"))</f>
        <v>TBC</v>
      </c>
      <c r="P116" s="164" t="str">
        <f>IF(OR(F116="",G116="",I116="",K116="",M116=""),"TBC",IF(OR(C116=Functionality!$H$4,(C116=Functionality!$I$4)),SUM(F116*H116*J116*L116*N116),"-"))</f>
        <v>TBC</v>
      </c>
      <c r="Q116" s="164" t="str">
        <f>IF(OR(F116="",G116="",I116="",K116="",M116=""),"TBC",IF(OR(C116=Functionality!$H$5,(C116=Functionality!$I$5)),SUM(F116*H116*J116*L116*N116),"-"))</f>
        <v>TBC</v>
      </c>
      <c r="R116" s="67"/>
      <c r="S116" s="158"/>
      <c r="T116" s="159" t="str">
        <f t="shared" si="26"/>
        <v/>
      </c>
      <c r="U116" s="164" t="str">
        <f t="shared" si="18"/>
        <v>TBC</v>
      </c>
      <c r="V116" s="164" t="str">
        <f>IF(O116="TBC","TBC",IF(T116="","TBC",IF(OR(C116=Functionality!$H$3,(C116=Functionality!$I$3)),SUM(T116*H116*J116*L116*N116),"-")))</f>
        <v>TBC</v>
      </c>
      <c r="W116" s="164" t="str">
        <f>IF(O116="TBC","TBC",IF(T116="","TBC",IF(OR(C116=Functionality!$H$3,(C116=Functionality!$I$3)),SUM(U116*H116*J116*L116*N116),"-")))</f>
        <v>TBC</v>
      </c>
      <c r="X116" s="164" t="str">
        <f>IF(P116="TBC","TBC",IF(T116="","TBC",IF(OR(C116=Functionality!$H$4,(C116=Functionality!$I$4)),SUM(T116*H116*J116*L116*N116),"-")))</f>
        <v>TBC</v>
      </c>
      <c r="Y116" s="164" t="str">
        <f>IF(P116="TBC","TBC",IF(T116="","TBC",IF(OR(C116=Functionality!$H$4,(C116=Functionality!$I$4)),SUM(U116*H116*J116*L116*N116),"-")))</f>
        <v>TBC</v>
      </c>
      <c r="Z116" s="164" t="str">
        <f>IF(Q116="TBC","TBC",IF(T116="","TBC",IF(OR(C116=Functionality!$H$5,(C116=Functionality!$I$5)),SUM(T116*H116*J116*L116*N116),"-")))</f>
        <v>TBC</v>
      </c>
      <c r="AA116" s="164" t="str">
        <f>IF(Q116="TBC","TBC",IF(T116="","TBC",IF(OR(C116=Functionality!$H$5,(C116=Functionality!$I$5)),SUM(U116*H116*J116*L116*N116),"-")))</f>
        <v>TBC</v>
      </c>
      <c r="AB116" s="67"/>
      <c r="AC116" s="92"/>
      <c r="AD116" s="92"/>
      <c r="AE116" s="158"/>
      <c r="AF116" s="159" t="str">
        <f t="shared" si="27"/>
        <v/>
      </c>
      <c r="AG116" s="62" t="str">
        <f>IF(AD116="","",VLOOKUP(AD116,'Habitat Matrix'!$B$2:$D$261,2,FALSE))</f>
        <v/>
      </c>
      <c r="AH116" s="71" t="str">
        <f>IF(AG116="","",VLOOKUP(AG116,Functionality!$B$11:$C$16,2,FALSE))</f>
        <v/>
      </c>
      <c r="AI116" s="63"/>
      <c r="AJ116" s="222" t="str">
        <f>IF(AI116="","",IF(OR(C116=Functionality!$I$5,'Unit Calculation'!C116=Functionality!$H$5),VLOOKUP(AI116,Functionality!$E$20:$F$26,2,FALSE),VLOOKUP(AI116,Functionality!$B$20:$C$26,2,FALSE)))</f>
        <v/>
      </c>
      <c r="AK116" s="63"/>
      <c r="AL116" s="222" t="str">
        <f>IF(AK116="","",VLOOKUP(AK116,Functionality!$B$30:$C$32,2,FALSE))</f>
        <v/>
      </c>
      <c r="AM116" s="63"/>
      <c r="AN116" s="222" t="str">
        <f>IF(AM116="","",VLOOKUP(AM116,Functionality!$B$36:$C$38,2,FALSE))</f>
        <v/>
      </c>
      <c r="AO116" s="223" t="str">
        <f>IF(OR(AF116="",AG116="",AI116="",AK116="",AM116=""),"TBC",IF(OR(C116=Functionality!$H$3,(C116=Functionality!$I$3)),SUM(AF116*AH116*AJ116*AL116*AN116),"-"))</f>
        <v>TBC</v>
      </c>
      <c r="AP116" s="223" t="str">
        <f>IF(OR(AF116="",AG116="",AI116="",AK116="",AM116=""),"TBC",IF(OR(C116=Functionality!$H$4,(C116=Functionality!$I$4)),SUM(AF116*AH116*AJ116*AL116*AN116),"-"))</f>
        <v>TBC</v>
      </c>
      <c r="AQ116" s="223" t="str">
        <f>IF(OR(AF116="",AG116="",AI116="",AK116="",AM116=""),"TBC",IF(OR(C116=Functionality!$H$5,(C116=Functionality!$I$5)),SUM(AF116*AH116*AJ116*AL116*AN116),"-"))</f>
        <v>TBC</v>
      </c>
      <c r="AR116" s="63"/>
      <c r="AS116" s="222" t="str">
        <f>IF(AR116="","",VLOOKUP(AR116,Table14[],2,FALSE))</f>
        <v/>
      </c>
      <c r="AT116" s="63"/>
      <c r="AU116" s="222" t="str">
        <f>IF(AT116="","",VLOOKUP(AT116,Table16[],2,FALSE))</f>
        <v/>
      </c>
      <c r="AV116" s="63"/>
      <c r="AW116" s="71" t="str">
        <f>IF('Project Details'!$E$15=Functionality!$C$4,1,IF(AV116="","",VLOOKUP(AV116,Table15[],2,FALSE)))</f>
        <v/>
      </c>
      <c r="AX116" s="164" t="str">
        <f t="shared" si="31"/>
        <v>TBC</v>
      </c>
      <c r="AY116" s="164" t="str">
        <f t="shared" si="32"/>
        <v>TBC</v>
      </c>
      <c r="AZ116" s="164" t="str">
        <f t="shared" si="33"/>
        <v>TBC</v>
      </c>
      <c r="BA116" s="164" t="str">
        <f t="shared" si="28"/>
        <v>TBC</v>
      </c>
      <c r="BB116" s="164" t="str">
        <f t="shared" si="29"/>
        <v>TBC</v>
      </c>
      <c r="BC116" s="164" t="str">
        <f t="shared" si="30"/>
        <v>TBC</v>
      </c>
      <c r="BD116" s="175" t="s">
        <v>88</v>
      </c>
      <c r="BE116" s="175" t="s">
        <v>88</v>
      </c>
      <c r="BF116" s="175" t="s">
        <v>88</v>
      </c>
      <c r="BG116" s="164" t="str">
        <f>IF(OR(AX116="-"),"-",IF($AC116=Functionality!$K$4,AX116,IF($AC116=Functionality!$K$3,BA116,IF(AC116=Functionality!$K$5,BD116,"TBC"))))</f>
        <v>TBC</v>
      </c>
      <c r="BH116" s="164" t="str">
        <f>IF(OR(AY116="-"),"-",IF($AC116=Functionality!$K$4,AY116,IF($AC116=Functionality!$K$3,BB116,IF(AD116=Functionality!$K$5,BE116,"TBC"))))</f>
        <v>TBC</v>
      </c>
      <c r="BI116" s="164" t="str">
        <f>IF(OR(AZ116="-"),"-",IF($AC116=Functionality!$K$4,AZ116,IF($AC116=Functionality!$K$3,BC116,IF(AE116=Functionality!$K$5,BF116,"TBC"))))</f>
        <v>TBC</v>
      </c>
      <c r="BJ116" s="173"/>
      <c r="BK116" s="164" t="str">
        <f t="shared" si="19"/>
        <v>TBC</v>
      </c>
      <c r="BL116" s="164" t="str">
        <f t="shared" si="20"/>
        <v>TBC</v>
      </c>
      <c r="BM116" s="164" t="str">
        <f t="shared" si="21"/>
        <v>TBC</v>
      </c>
      <c r="BN116" s="176"/>
      <c r="BO116" s="164" t="str">
        <f t="shared" si="22"/>
        <v>TBC</v>
      </c>
      <c r="BP116" s="164" t="str">
        <f t="shared" si="23"/>
        <v>TBC</v>
      </c>
      <c r="BQ116" s="164" t="str">
        <f t="shared" si="24"/>
        <v>TBC</v>
      </c>
      <c r="BR116" s="67"/>
      <c r="BS116" s="91"/>
      <c r="BT116" s="9"/>
    </row>
    <row r="117" spans="2:72" ht="30" customHeight="1" x14ac:dyDescent="0.5">
      <c r="B117" s="89">
        <v>106</v>
      </c>
      <c r="C117" s="92"/>
      <c r="D117" s="92"/>
      <c r="E117" s="158"/>
      <c r="F117" s="159" t="str">
        <f t="shared" si="25"/>
        <v/>
      </c>
      <c r="G117" s="62" t="str">
        <f>IF(D117="","",VLOOKUP(D117,'Habitat Matrix'!$B$2:$D$261,2,FALSE))</f>
        <v/>
      </c>
      <c r="H117" s="71" t="str">
        <f>IF(G117="","",VLOOKUP(G117,Functionality!$B$11:$C$16,2,FALSE))</f>
        <v/>
      </c>
      <c r="I117" s="63"/>
      <c r="J117" s="222" t="str">
        <f>IF(I117="","",IF(OR(C117=Functionality!$I$5,'Unit Calculation'!C117=Functionality!$H$5),VLOOKUP(I117,Functionality!$E$20:$F$26,2,FALSE),VLOOKUP(I117,Functionality!$B$20:$C$26,2,FALSE)))</f>
        <v/>
      </c>
      <c r="K117" s="63"/>
      <c r="L117" s="222" t="str">
        <f>IF(K117="","",VLOOKUP(K117,Functionality!$B$30:$C$32,2,FALSE))</f>
        <v/>
      </c>
      <c r="M117" s="63"/>
      <c r="N117" s="71" t="str">
        <f>IF(M117="","",VLOOKUP(M117,Functionality!$B$36:$C$38,2,FALSE))</f>
        <v/>
      </c>
      <c r="O117" s="164" t="str">
        <f>IF(OR(F117="",G117="",I117="",K117="",M117=""),"TBC",IF(OR(C117=Functionality!$H$3,(C117=Functionality!$I$3)),SUM(F117*H117*J117*L117*N117),"-"))</f>
        <v>TBC</v>
      </c>
      <c r="P117" s="164" t="str">
        <f>IF(OR(F117="",G117="",I117="",K117="",M117=""),"TBC",IF(OR(C117=Functionality!$H$4,(C117=Functionality!$I$4)),SUM(F117*H117*J117*L117*N117),"-"))</f>
        <v>TBC</v>
      </c>
      <c r="Q117" s="164" t="str">
        <f>IF(OR(F117="",G117="",I117="",K117="",M117=""),"TBC",IF(OR(C117=Functionality!$H$5,(C117=Functionality!$I$5)),SUM(F117*H117*J117*L117*N117),"-"))</f>
        <v>TBC</v>
      </c>
      <c r="R117" s="67"/>
      <c r="S117" s="158"/>
      <c r="T117" s="159" t="str">
        <f t="shared" si="26"/>
        <v/>
      </c>
      <c r="U117" s="164" t="str">
        <f t="shared" si="18"/>
        <v>TBC</v>
      </c>
      <c r="V117" s="164" t="str">
        <f>IF(O117="TBC","TBC",IF(T117="","TBC",IF(OR(C117=Functionality!$H$3,(C117=Functionality!$I$3)),SUM(T117*H117*J117*L117*N117),"-")))</f>
        <v>TBC</v>
      </c>
      <c r="W117" s="164" t="str">
        <f>IF(O117="TBC","TBC",IF(T117="","TBC",IF(OR(C117=Functionality!$H$3,(C117=Functionality!$I$3)),SUM(U117*H117*J117*L117*N117),"-")))</f>
        <v>TBC</v>
      </c>
      <c r="X117" s="164" t="str">
        <f>IF(P117="TBC","TBC",IF(T117="","TBC",IF(OR(C117=Functionality!$H$4,(C117=Functionality!$I$4)),SUM(T117*H117*J117*L117*N117),"-")))</f>
        <v>TBC</v>
      </c>
      <c r="Y117" s="164" t="str">
        <f>IF(P117="TBC","TBC",IF(T117="","TBC",IF(OR(C117=Functionality!$H$4,(C117=Functionality!$I$4)),SUM(U117*H117*J117*L117*N117),"-")))</f>
        <v>TBC</v>
      </c>
      <c r="Z117" s="164" t="str">
        <f>IF(Q117="TBC","TBC",IF(T117="","TBC",IF(OR(C117=Functionality!$H$5,(C117=Functionality!$I$5)),SUM(T117*H117*J117*L117*N117),"-")))</f>
        <v>TBC</v>
      </c>
      <c r="AA117" s="164" t="str">
        <f>IF(Q117="TBC","TBC",IF(T117="","TBC",IF(OR(C117=Functionality!$H$5,(C117=Functionality!$I$5)),SUM(U117*H117*J117*L117*N117),"-")))</f>
        <v>TBC</v>
      </c>
      <c r="AB117" s="67"/>
      <c r="AC117" s="92"/>
      <c r="AD117" s="92"/>
      <c r="AE117" s="158"/>
      <c r="AF117" s="159" t="str">
        <f t="shared" si="27"/>
        <v/>
      </c>
      <c r="AG117" s="62" t="str">
        <f>IF(AD117="","",VLOOKUP(AD117,'Habitat Matrix'!$B$2:$D$261,2,FALSE))</f>
        <v/>
      </c>
      <c r="AH117" s="71" t="str">
        <f>IF(AG117="","",VLOOKUP(AG117,Functionality!$B$11:$C$16,2,FALSE))</f>
        <v/>
      </c>
      <c r="AI117" s="63"/>
      <c r="AJ117" s="222" t="str">
        <f>IF(AI117="","",IF(OR(C117=Functionality!$I$5,'Unit Calculation'!C117=Functionality!$H$5),VLOOKUP(AI117,Functionality!$E$20:$F$26,2,FALSE),VLOOKUP(AI117,Functionality!$B$20:$C$26,2,FALSE)))</f>
        <v/>
      </c>
      <c r="AK117" s="63"/>
      <c r="AL117" s="222" t="str">
        <f>IF(AK117="","",VLOOKUP(AK117,Functionality!$B$30:$C$32,2,FALSE))</f>
        <v/>
      </c>
      <c r="AM117" s="63"/>
      <c r="AN117" s="222" t="str">
        <f>IF(AM117="","",VLOOKUP(AM117,Functionality!$B$36:$C$38,2,FALSE))</f>
        <v/>
      </c>
      <c r="AO117" s="223" t="str">
        <f>IF(OR(AF117="",AG117="",AI117="",AK117="",AM117=""),"TBC",IF(OR(C117=Functionality!$H$3,(C117=Functionality!$I$3)),SUM(AF117*AH117*AJ117*AL117*AN117),"-"))</f>
        <v>TBC</v>
      </c>
      <c r="AP117" s="223" t="str">
        <f>IF(OR(AF117="",AG117="",AI117="",AK117="",AM117=""),"TBC",IF(OR(C117=Functionality!$H$4,(C117=Functionality!$I$4)),SUM(AF117*AH117*AJ117*AL117*AN117),"-"))</f>
        <v>TBC</v>
      </c>
      <c r="AQ117" s="223" t="str">
        <f>IF(OR(AF117="",AG117="",AI117="",AK117="",AM117=""),"TBC",IF(OR(C117=Functionality!$H$5,(C117=Functionality!$I$5)),SUM(AF117*AH117*AJ117*AL117*AN117),"-"))</f>
        <v>TBC</v>
      </c>
      <c r="AR117" s="63"/>
      <c r="AS117" s="222" t="str">
        <f>IF(AR117="","",VLOOKUP(AR117,Table14[],2,FALSE))</f>
        <v/>
      </c>
      <c r="AT117" s="63"/>
      <c r="AU117" s="222" t="str">
        <f>IF(AT117="","",VLOOKUP(AT117,Table16[],2,FALSE))</f>
        <v/>
      </c>
      <c r="AV117" s="63"/>
      <c r="AW117" s="71" t="str">
        <f>IF('Project Details'!$E$15=Functionality!$C$4,1,IF(AV117="","",VLOOKUP(AV117,Table15[],2,FALSE)))</f>
        <v/>
      </c>
      <c r="AX117" s="164" t="str">
        <f t="shared" si="31"/>
        <v>TBC</v>
      </c>
      <c r="AY117" s="164" t="str">
        <f t="shared" si="32"/>
        <v>TBC</v>
      </c>
      <c r="AZ117" s="164" t="str">
        <f t="shared" si="33"/>
        <v>TBC</v>
      </c>
      <c r="BA117" s="164" t="str">
        <f t="shared" si="28"/>
        <v>TBC</v>
      </c>
      <c r="BB117" s="164" t="str">
        <f t="shared" si="29"/>
        <v>TBC</v>
      </c>
      <c r="BC117" s="164" t="str">
        <f t="shared" si="30"/>
        <v>TBC</v>
      </c>
      <c r="BD117" s="175" t="s">
        <v>88</v>
      </c>
      <c r="BE117" s="175" t="s">
        <v>88</v>
      </c>
      <c r="BF117" s="175" t="s">
        <v>88</v>
      </c>
      <c r="BG117" s="164" t="str">
        <f>IF(OR(AX117="-"),"-",IF($AC117=Functionality!$K$4,AX117,IF($AC117=Functionality!$K$3,BA117,IF(AC117=Functionality!$K$5,BD117,"TBC"))))</f>
        <v>TBC</v>
      </c>
      <c r="BH117" s="164" t="str">
        <f>IF(OR(AY117="-"),"-",IF($AC117=Functionality!$K$4,AY117,IF($AC117=Functionality!$K$3,BB117,IF(AD117=Functionality!$K$5,BE117,"TBC"))))</f>
        <v>TBC</v>
      </c>
      <c r="BI117" s="164" t="str">
        <f>IF(OR(AZ117="-"),"-",IF($AC117=Functionality!$K$4,AZ117,IF($AC117=Functionality!$K$3,BC117,IF(AE117=Functionality!$K$5,BF117,"TBC"))))</f>
        <v>TBC</v>
      </c>
      <c r="BJ117" s="173"/>
      <c r="BK117" s="164" t="str">
        <f t="shared" si="19"/>
        <v>TBC</v>
      </c>
      <c r="BL117" s="164" t="str">
        <f t="shared" si="20"/>
        <v>TBC</v>
      </c>
      <c r="BM117" s="164" t="str">
        <f t="shared" si="21"/>
        <v>TBC</v>
      </c>
      <c r="BN117" s="176"/>
      <c r="BO117" s="164" t="str">
        <f t="shared" si="22"/>
        <v>TBC</v>
      </c>
      <c r="BP117" s="164" t="str">
        <f t="shared" si="23"/>
        <v>TBC</v>
      </c>
      <c r="BQ117" s="164" t="str">
        <f t="shared" si="24"/>
        <v>TBC</v>
      </c>
      <c r="BR117" s="67"/>
      <c r="BS117" s="91"/>
      <c r="BT117" s="9"/>
    </row>
    <row r="118" spans="2:72" ht="30" customHeight="1" x14ac:dyDescent="0.5">
      <c r="B118" s="89">
        <v>107</v>
      </c>
      <c r="C118" s="92"/>
      <c r="D118" s="92"/>
      <c r="E118" s="158"/>
      <c r="F118" s="159" t="str">
        <f t="shared" si="25"/>
        <v/>
      </c>
      <c r="G118" s="62" t="str">
        <f>IF(D118="","",VLOOKUP(D118,'Habitat Matrix'!$B$2:$D$261,2,FALSE))</f>
        <v/>
      </c>
      <c r="H118" s="71" t="str">
        <f>IF(G118="","",VLOOKUP(G118,Functionality!$B$11:$C$16,2,FALSE))</f>
        <v/>
      </c>
      <c r="I118" s="63"/>
      <c r="J118" s="222" t="str">
        <f>IF(I118="","",IF(OR(C118=Functionality!$I$5,'Unit Calculation'!C118=Functionality!$H$5),VLOOKUP(I118,Functionality!$E$20:$F$26,2,FALSE),VLOOKUP(I118,Functionality!$B$20:$C$26,2,FALSE)))</f>
        <v/>
      </c>
      <c r="K118" s="63"/>
      <c r="L118" s="222" t="str">
        <f>IF(K118="","",VLOOKUP(K118,Functionality!$B$30:$C$32,2,FALSE))</f>
        <v/>
      </c>
      <c r="M118" s="63"/>
      <c r="N118" s="71" t="str">
        <f>IF(M118="","",VLOOKUP(M118,Functionality!$B$36:$C$38,2,FALSE))</f>
        <v/>
      </c>
      <c r="O118" s="164" t="str">
        <f>IF(OR(F118="",G118="",I118="",K118="",M118=""),"TBC",IF(OR(C118=Functionality!$H$3,(C118=Functionality!$I$3)),SUM(F118*H118*J118*L118*N118),"-"))</f>
        <v>TBC</v>
      </c>
      <c r="P118" s="164" t="str">
        <f>IF(OR(F118="",G118="",I118="",K118="",M118=""),"TBC",IF(OR(C118=Functionality!$H$4,(C118=Functionality!$I$4)),SUM(F118*H118*J118*L118*N118),"-"))</f>
        <v>TBC</v>
      </c>
      <c r="Q118" s="164" t="str">
        <f>IF(OR(F118="",G118="",I118="",K118="",M118=""),"TBC",IF(OR(C118=Functionality!$H$5,(C118=Functionality!$I$5)),SUM(F118*H118*J118*L118*N118),"-"))</f>
        <v>TBC</v>
      </c>
      <c r="R118" s="67"/>
      <c r="S118" s="158"/>
      <c r="T118" s="159" t="str">
        <f t="shared" si="26"/>
        <v/>
      </c>
      <c r="U118" s="164" t="str">
        <f t="shared" si="18"/>
        <v>TBC</v>
      </c>
      <c r="V118" s="164" t="str">
        <f>IF(O118="TBC","TBC",IF(T118="","TBC",IF(OR(C118=Functionality!$H$3,(C118=Functionality!$I$3)),SUM(T118*H118*J118*L118*N118),"-")))</f>
        <v>TBC</v>
      </c>
      <c r="W118" s="164" t="str">
        <f>IF(O118="TBC","TBC",IF(T118="","TBC",IF(OR(C118=Functionality!$H$3,(C118=Functionality!$I$3)),SUM(U118*H118*J118*L118*N118),"-")))</f>
        <v>TBC</v>
      </c>
      <c r="X118" s="164" t="str">
        <f>IF(P118="TBC","TBC",IF(T118="","TBC",IF(OR(C118=Functionality!$H$4,(C118=Functionality!$I$4)),SUM(T118*H118*J118*L118*N118),"-")))</f>
        <v>TBC</v>
      </c>
      <c r="Y118" s="164" t="str">
        <f>IF(P118="TBC","TBC",IF(T118="","TBC",IF(OR(C118=Functionality!$H$4,(C118=Functionality!$I$4)),SUM(U118*H118*J118*L118*N118),"-")))</f>
        <v>TBC</v>
      </c>
      <c r="Z118" s="164" t="str">
        <f>IF(Q118="TBC","TBC",IF(T118="","TBC",IF(OR(C118=Functionality!$H$5,(C118=Functionality!$I$5)),SUM(T118*H118*J118*L118*N118),"-")))</f>
        <v>TBC</v>
      </c>
      <c r="AA118" s="164" t="str">
        <f>IF(Q118="TBC","TBC",IF(T118="","TBC",IF(OR(C118=Functionality!$H$5,(C118=Functionality!$I$5)),SUM(U118*H118*J118*L118*N118),"-")))</f>
        <v>TBC</v>
      </c>
      <c r="AB118" s="67"/>
      <c r="AC118" s="92"/>
      <c r="AD118" s="92"/>
      <c r="AE118" s="158"/>
      <c r="AF118" s="159" t="str">
        <f t="shared" si="27"/>
        <v/>
      </c>
      <c r="AG118" s="62" t="str">
        <f>IF(AD118="","",VLOOKUP(AD118,'Habitat Matrix'!$B$2:$D$261,2,FALSE))</f>
        <v/>
      </c>
      <c r="AH118" s="71" t="str">
        <f>IF(AG118="","",VLOOKUP(AG118,Functionality!$B$11:$C$16,2,FALSE))</f>
        <v/>
      </c>
      <c r="AI118" s="63"/>
      <c r="AJ118" s="222" t="str">
        <f>IF(AI118="","",IF(OR(C118=Functionality!$I$5,'Unit Calculation'!C118=Functionality!$H$5),VLOOKUP(AI118,Functionality!$E$20:$F$26,2,FALSE),VLOOKUP(AI118,Functionality!$B$20:$C$26,2,FALSE)))</f>
        <v/>
      </c>
      <c r="AK118" s="63"/>
      <c r="AL118" s="222" t="str">
        <f>IF(AK118="","",VLOOKUP(AK118,Functionality!$B$30:$C$32,2,FALSE))</f>
        <v/>
      </c>
      <c r="AM118" s="63"/>
      <c r="AN118" s="222" t="str">
        <f>IF(AM118="","",VLOOKUP(AM118,Functionality!$B$36:$C$38,2,FALSE))</f>
        <v/>
      </c>
      <c r="AO118" s="223" t="str">
        <f>IF(OR(AF118="",AG118="",AI118="",AK118="",AM118=""),"TBC",IF(OR(C118=Functionality!$H$3,(C118=Functionality!$I$3)),SUM(AF118*AH118*AJ118*AL118*AN118),"-"))</f>
        <v>TBC</v>
      </c>
      <c r="AP118" s="223" t="str">
        <f>IF(OR(AF118="",AG118="",AI118="",AK118="",AM118=""),"TBC",IF(OR(C118=Functionality!$H$4,(C118=Functionality!$I$4)),SUM(AF118*AH118*AJ118*AL118*AN118),"-"))</f>
        <v>TBC</v>
      </c>
      <c r="AQ118" s="223" t="str">
        <f>IF(OR(AF118="",AG118="",AI118="",AK118="",AM118=""),"TBC",IF(OR(C118=Functionality!$H$5,(C118=Functionality!$I$5)),SUM(AF118*AH118*AJ118*AL118*AN118),"-"))</f>
        <v>TBC</v>
      </c>
      <c r="AR118" s="63"/>
      <c r="AS118" s="222" t="str">
        <f>IF(AR118="","",VLOOKUP(AR118,Table14[],2,FALSE))</f>
        <v/>
      </c>
      <c r="AT118" s="63"/>
      <c r="AU118" s="222" t="str">
        <f>IF(AT118="","",VLOOKUP(AT118,Table16[],2,FALSE))</f>
        <v/>
      </c>
      <c r="AV118" s="63"/>
      <c r="AW118" s="71" t="str">
        <f>IF('Project Details'!$E$15=Functionality!$C$4,1,IF(AV118="","",VLOOKUP(AV118,Table15[],2,FALSE)))</f>
        <v/>
      </c>
      <c r="AX118" s="164" t="str">
        <f t="shared" si="31"/>
        <v>TBC</v>
      </c>
      <c r="AY118" s="164" t="str">
        <f t="shared" si="32"/>
        <v>TBC</v>
      </c>
      <c r="AZ118" s="164" t="str">
        <f t="shared" si="33"/>
        <v>TBC</v>
      </c>
      <c r="BA118" s="164" t="str">
        <f t="shared" si="28"/>
        <v>TBC</v>
      </c>
      <c r="BB118" s="164" t="str">
        <f t="shared" si="29"/>
        <v>TBC</v>
      </c>
      <c r="BC118" s="164" t="str">
        <f t="shared" si="30"/>
        <v>TBC</v>
      </c>
      <c r="BD118" s="175" t="s">
        <v>88</v>
      </c>
      <c r="BE118" s="175" t="s">
        <v>88</v>
      </c>
      <c r="BF118" s="175" t="s">
        <v>88</v>
      </c>
      <c r="BG118" s="164" t="str">
        <f>IF(OR(AX118="-"),"-",IF($AC118=Functionality!$K$4,AX118,IF($AC118=Functionality!$K$3,BA118,IF(AC118=Functionality!$K$5,BD118,"TBC"))))</f>
        <v>TBC</v>
      </c>
      <c r="BH118" s="164" t="str">
        <f>IF(OR(AY118="-"),"-",IF($AC118=Functionality!$K$4,AY118,IF($AC118=Functionality!$K$3,BB118,IF(AD118=Functionality!$K$5,BE118,"TBC"))))</f>
        <v>TBC</v>
      </c>
      <c r="BI118" s="164" t="str">
        <f>IF(OR(AZ118="-"),"-",IF($AC118=Functionality!$K$4,AZ118,IF($AC118=Functionality!$K$3,BC118,IF(AE118=Functionality!$K$5,BF118,"TBC"))))</f>
        <v>TBC</v>
      </c>
      <c r="BJ118" s="173"/>
      <c r="BK118" s="164" t="str">
        <f t="shared" si="19"/>
        <v>TBC</v>
      </c>
      <c r="BL118" s="164" t="str">
        <f t="shared" si="20"/>
        <v>TBC</v>
      </c>
      <c r="BM118" s="164" t="str">
        <f t="shared" si="21"/>
        <v>TBC</v>
      </c>
      <c r="BN118" s="176"/>
      <c r="BO118" s="164" t="str">
        <f t="shared" si="22"/>
        <v>TBC</v>
      </c>
      <c r="BP118" s="164" t="str">
        <f t="shared" si="23"/>
        <v>TBC</v>
      </c>
      <c r="BQ118" s="164" t="str">
        <f t="shared" si="24"/>
        <v>TBC</v>
      </c>
      <c r="BR118" s="67"/>
      <c r="BS118" s="91"/>
      <c r="BT118" s="9"/>
    </row>
    <row r="119" spans="2:72" ht="30" customHeight="1" x14ac:dyDescent="0.5">
      <c r="B119" s="89">
        <v>108</v>
      </c>
      <c r="C119" s="92"/>
      <c r="D119" s="92"/>
      <c r="E119" s="158"/>
      <c r="F119" s="159" t="str">
        <f t="shared" si="25"/>
        <v/>
      </c>
      <c r="G119" s="62" t="str">
        <f>IF(D119="","",VLOOKUP(D119,'Habitat Matrix'!$B$2:$D$261,2,FALSE))</f>
        <v/>
      </c>
      <c r="H119" s="71" t="str">
        <f>IF(G119="","",VLOOKUP(G119,Functionality!$B$11:$C$16,2,FALSE))</f>
        <v/>
      </c>
      <c r="I119" s="63"/>
      <c r="J119" s="222" t="str">
        <f>IF(I119="","",IF(OR(C119=Functionality!$I$5,'Unit Calculation'!C119=Functionality!$H$5),VLOOKUP(I119,Functionality!$E$20:$F$26,2,FALSE),VLOOKUP(I119,Functionality!$B$20:$C$26,2,FALSE)))</f>
        <v/>
      </c>
      <c r="K119" s="63"/>
      <c r="L119" s="222" t="str">
        <f>IF(K119="","",VLOOKUP(K119,Functionality!$B$30:$C$32,2,FALSE))</f>
        <v/>
      </c>
      <c r="M119" s="63"/>
      <c r="N119" s="71" t="str">
        <f>IF(M119="","",VLOOKUP(M119,Functionality!$B$36:$C$38,2,FALSE))</f>
        <v/>
      </c>
      <c r="O119" s="164" t="str">
        <f>IF(OR(F119="",G119="",I119="",K119="",M119=""),"TBC",IF(OR(C119=Functionality!$H$3,(C119=Functionality!$I$3)),SUM(F119*H119*J119*L119*N119),"-"))</f>
        <v>TBC</v>
      </c>
      <c r="P119" s="164" t="str">
        <f>IF(OR(F119="",G119="",I119="",K119="",M119=""),"TBC",IF(OR(C119=Functionality!$H$4,(C119=Functionality!$I$4)),SUM(F119*H119*J119*L119*N119),"-"))</f>
        <v>TBC</v>
      </c>
      <c r="Q119" s="164" t="str">
        <f>IF(OR(F119="",G119="",I119="",K119="",M119=""),"TBC",IF(OR(C119=Functionality!$H$5,(C119=Functionality!$I$5)),SUM(F119*H119*J119*L119*N119),"-"))</f>
        <v>TBC</v>
      </c>
      <c r="R119" s="67"/>
      <c r="S119" s="158"/>
      <c r="T119" s="159" t="str">
        <f t="shared" si="26"/>
        <v/>
      </c>
      <c r="U119" s="164" t="str">
        <f t="shared" si="18"/>
        <v>TBC</v>
      </c>
      <c r="V119" s="164" t="str">
        <f>IF(O119="TBC","TBC",IF(T119="","TBC",IF(OR(C119=Functionality!$H$3,(C119=Functionality!$I$3)),SUM(T119*H119*J119*L119*N119),"-")))</f>
        <v>TBC</v>
      </c>
      <c r="W119" s="164" t="str">
        <f>IF(O119="TBC","TBC",IF(T119="","TBC",IF(OR(C119=Functionality!$H$3,(C119=Functionality!$I$3)),SUM(U119*H119*J119*L119*N119),"-")))</f>
        <v>TBC</v>
      </c>
      <c r="X119" s="164" t="str">
        <f>IF(P119="TBC","TBC",IF(T119="","TBC",IF(OR(C119=Functionality!$H$4,(C119=Functionality!$I$4)),SUM(T119*H119*J119*L119*N119),"-")))</f>
        <v>TBC</v>
      </c>
      <c r="Y119" s="164" t="str">
        <f>IF(P119="TBC","TBC",IF(T119="","TBC",IF(OR(C119=Functionality!$H$4,(C119=Functionality!$I$4)),SUM(U119*H119*J119*L119*N119),"-")))</f>
        <v>TBC</v>
      </c>
      <c r="Z119" s="164" t="str">
        <f>IF(Q119="TBC","TBC",IF(T119="","TBC",IF(OR(C119=Functionality!$H$5,(C119=Functionality!$I$5)),SUM(T119*H119*J119*L119*N119),"-")))</f>
        <v>TBC</v>
      </c>
      <c r="AA119" s="164" t="str">
        <f>IF(Q119="TBC","TBC",IF(T119="","TBC",IF(OR(C119=Functionality!$H$5,(C119=Functionality!$I$5)),SUM(U119*H119*J119*L119*N119),"-")))</f>
        <v>TBC</v>
      </c>
      <c r="AB119" s="67"/>
      <c r="AC119" s="92"/>
      <c r="AD119" s="92"/>
      <c r="AE119" s="158"/>
      <c r="AF119" s="159" t="str">
        <f t="shared" si="27"/>
        <v/>
      </c>
      <c r="AG119" s="62" t="str">
        <f>IF(AD119="","",VLOOKUP(AD119,'Habitat Matrix'!$B$2:$D$261,2,FALSE))</f>
        <v/>
      </c>
      <c r="AH119" s="71" t="str">
        <f>IF(AG119="","",VLOOKUP(AG119,Functionality!$B$11:$C$16,2,FALSE))</f>
        <v/>
      </c>
      <c r="AI119" s="63"/>
      <c r="AJ119" s="222" t="str">
        <f>IF(AI119="","",IF(OR(C119=Functionality!$I$5,'Unit Calculation'!C119=Functionality!$H$5),VLOOKUP(AI119,Functionality!$E$20:$F$26,2,FALSE),VLOOKUP(AI119,Functionality!$B$20:$C$26,2,FALSE)))</f>
        <v/>
      </c>
      <c r="AK119" s="63"/>
      <c r="AL119" s="222" t="str">
        <f>IF(AK119="","",VLOOKUP(AK119,Functionality!$B$30:$C$32,2,FALSE))</f>
        <v/>
      </c>
      <c r="AM119" s="63"/>
      <c r="AN119" s="222" t="str">
        <f>IF(AM119="","",VLOOKUP(AM119,Functionality!$B$36:$C$38,2,FALSE))</f>
        <v/>
      </c>
      <c r="AO119" s="223" t="str">
        <f>IF(OR(AF119="",AG119="",AI119="",AK119="",AM119=""),"TBC",IF(OR(C119=Functionality!$H$3,(C119=Functionality!$I$3)),SUM(AF119*AH119*AJ119*AL119*AN119),"-"))</f>
        <v>TBC</v>
      </c>
      <c r="AP119" s="223" t="str">
        <f>IF(OR(AF119="",AG119="",AI119="",AK119="",AM119=""),"TBC",IF(OR(C119=Functionality!$H$4,(C119=Functionality!$I$4)),SUM(AF119*AH119*AJ119*AL119*AN119),"-"))</f>
        <v>TBC</v>
      </c>
      <c r="AQ119" s="223" t="str">
        <f>IF(OR(AF119="",AG119="",AI119="",AK119="",AM119=""),"TBC",IF(OR(C119=Functionality!$H$5,(C119=Functionality!$I$5)),SUM(AF119*AH119*AJ119*AL119*AN119),"-"))</f>
        <v>TBC</v>
      </c>
      <c r="AR119" s="63"/>
      <c r="AS119" s="222" t="str">
        <f>IF(AR119="","",VLOOKUP(AR119,Table14[],2,FALSE))</f>
        <v/>
      </c>
      <c r="AT119" s="63"/>
      <c r="AU119" s="222" t="str">
        <f>IF(AT119="","",VLOOKUP(AT119,Table16[],2,FALSE))</f>
        <v/>
      </c>
      <c r="AV119" s="63"/>
      <c r="AW119" s="71" t="str">
        <f>IF('Project Details'!$E$15=Functionality!$C$4,1,IF(AV119="","",VLOOKUP(AV119,Table15[],2,FALSE)))</f>
        <v/>
      </c>
      <c r="AX119" s="164" t="str">
        <f t="shared" si="31"/>
        <v>TBC</v>
      </c>
      <c r="AY119" s="164" t="str">
        <f t="shared" si="32"/>
        <v>TBC</v>
      </c>
      <c r="AZ119" s="164" t="str">
        <f t="shared" si="33"/>
        <v>TBC</v>
      </c>
      <c r="BA119" s="164" t="str">
        <f t="shared" si="28"/>
        <v>TBC</v>
      </c>
      <c r="BB119" s="164" t="str">
        <f t="shared" si="29"/>
        <v>TBC</v>
      </c>
      <c r="BC119" s="164" t="str">
        <f t="shared" si="30"/>
        <v>TBC</v>
      </c>
      <c r="BD119" s="175" t="s">
        <v>88</v>
      </c>
      <c r="BE119" s="175" t="s">
        <v>88</v>
      </c>
      <c r="BF119" s="175" t="s">
        <v>88</v>
      </c>
      <c r="BG119" s="164" t="str">
        <f>IF(OR(AX119="-"),"-",IF($AC119=Functionality!$K$4,AX119,IF($AC119=Functionality!$K$3,BA119,IF(AC119=Functionality!$K$5,BD119,"TBC"))))</f>
        <v>TBC</v>
      </c>
      <c r="BH119" s="164" t="str">
        <f>IF(OR(AY119="-"),"-",IF($AC119=Functionality!$K$4,AY119,IF($AC119=Functionality!$K$3,BB119,IF(AD119=Functionality!$K$5,BE119,"TBC"))))</f>
        <v>TBC</v>
      </c>
      <c r="BI119" s="164" t="str">
        <f>IF(OR(AZ119="-"),"-",IF($AC119=Functionality!$K$4,AZ119,IF($AC119=Functionality!$K$3,BC119,IF(AE119=Functionality!$K$5,BF119,"TBC"))))</f>
        <v>TBC</v>
      </c>
      <c r="BJ119" s="173"/>
      <c r="BK119" s="164" t="str">
        <f t="shared" si="19"/>
        <v>TBC</v>
      </c>
      <c r="BL119" s="164" t="str">
        <f t="shared" si="20"/>
        <v>TBC</v>
      </c>
      <c r="BM119" s="164" t="str">
        <f t="shared" si="21"/>
        <v>TBC</v>
      </c>
      <c r="BN119" s="176"/>
      <c r="BO119" s="164" t="str">
        <f t="shared" si="22"/>
        <v>TBC</v>
      </c>
      <c r="BP119" s="164" t="str">
        <f t="shared" si="23"/>
        <v>TBC</v>
      </c>
      <c r="BQ119" s="164" t="str">
        <f t="shared" si="24"/>
        <v>TBC</v>
      </c>
      <c r="BR119" s="67"/>
      <c r="BS119" s="91"/>
      <c r="BT119" s="9"/>
    </row>
    <row r="120" spans="2:72" ht="30" customHeight="1" x14ac:dyDescent="0.5">
      <c r="B120" s="89">
        <v>109</v>
      </c>
      <c r="C120" s="92"/>
      <c r="D120" s="92"/>
      <c r="E120" s="158"/>
      <c r="F120" s="159" t="str">
        <f t="shared" si="25"/>
        <v/>
      </c>
      <c r="G120" s="62" t="str">
        <f>IF(D120="","",VLOOKUP(D120,'Habitat Matrix'!$B$2:$D$261,2,FALSE))</f>
        <v/>
      </c>
      <c r="H120" s="71" t="str">
        <f>IF(G120="","",VLOOKUP(G120,Functionality!$B$11:$C$16,2,FALSE))</f>
        <v/>
      </c>
      <c r="I120" s="63"/>
      <c r="J120" s="222" t="str">
        <f>IF(I120="","",IF(OR(C120=Functionality!$I$5,'Unit Calculation'!C120=Functionality!$H$5),VLOOKUP(I120,Functionality!$E$20:$F$26,2,FALSE),VLOOKUP(I120,Functionality!$B$20:$C$26,2,FALSE)))</f>
        <v/>
      </c>
      <c r="K120" s="63"/>
      <c r="L120" s="222" t="str">
        <f>IF(K120="","",VLOOKUP(K120,Functionality!$B$30:$C$32,2,FALSE))</f>
        <v/>
      </c>
      <c r="M120" s="63"/>
      <c r="N120" s="71" t="str">
        <f>IF(M120="","",VLOOKUP(M120,Functionality!$B$36:$C$38,2,FALSE))</f>
        <v/>
      </c>
      <c r="O120" s="164" t="str">
        <f>IF(OR(F120="",G120="",I120="",K120="",M120=""),"TBC",IF(OR(C120=Functionality!$H$3,(C120=Functionality!$I$3)),SUM(F120*H120*J120*L120*N120),"-"))</f>
        <v>TBC</v>
      </c>
      <c r="P120" s="164" t="str">
        <f>IF(OR(F120="",G120="",I120="",K120="",M120=""),"TBC",IF(OR(C120=Functionality!$H$4,(C120=Functionality!$I$4)),SUM(F120*H120*J120*L120*N120),"-"))</f>
        <v>TBC</v>
      </c>
      <c r="Q120" s="164" t="str">
        <f>IF(OR(F120="",G120="",I120="",K120="",M120=""),"TBC",IF(OR(C120=Functionality!$H$5,(C120=Functionality!$I$5)),SUM(F120*H120*J120*L120*N120),"-"))</f>
        <v>TBC</v>
      </c>
      <c r="R120" s="67"/>
      <c r="S120" s="158"/>
      <c r="T120" s="159" t="str">
        <f t="shared" si="26"/>
        <v/>
      </c>
      <c r="U120" s="164" t="str">
        <f t="shared" si="18"/>
        <v>TBC</v>
      </c>
      <c r="V120" s="164" t="str">
        <f>IF(O120="TBC","TBC",IF(T120="","TBC",IF(OR(C120=Functionality!$H$3,(C120=Functionality!$I$3)),SUM(T120*H120*J120*L120*N120),"-")))</f>
        <v>TBC</v>
      </c>
      <c r="W120" s="164" t="str">
        <f>IF(O120="TBC","TBC",IF(T120="","TBC",IF(OR(C120=Functionality!$H$3,(C120=Functionality!$I$3)),SUM(U120*H120*J120*L120*N120),"-")))</f>
        <v>TBC</v>
      </c>
      <c r="X120" s="164" t="str">
        <f>IF(P120="TBC","TBC",IF(T120="","TBC",IF(OR(C120=Functionality!$H$4,(C120=Functionality!$I$4)),SUM(T120*H120*J120*L120*N120),"-")))</f>
        <v>TBC</v>
      </c>
      <c r="Y120" s="164" t="str">
        <f>IF(P120="TBC","TBC",IF(T120="","TBC",IF(OR(C120=Functionality!$H$4,(C120=Functionality!$I$4)),SUM(U120*H120*J120*L120*N120),"-")))</f>
        <v>TBC</v>
      </c>
      <c r="Z120" s="164" t="str">
        <f>IF(Q120="TBC","TBC",IF(T120="","TBC",IF(OR(C120=Functionality!$H$5,(C120=Functionality!$I$5)),SUM(T120*H120*J120*L120*N120),"-")))</f>
        <v>TBC</v>
      </c>
      <c r="AA120" s="164" t="str">
        <f>IF(Q120="TBC","TBC",IF(T120="","TBC",IF(OR(C120=Functionality!$H$5,(C120=Functionality!$I$5)),SUM(U120*H120*J120*L120*N120),"-")))</f>
        <v>TBC</v>
      </c>
      <c r="AB120" s="67"/>
      <c r="AC120" s="92"/>
      <c r="AD120" s="92"/>
      <c r="AE120" s="158"/>
      <c r="AF120" s="159" t="str">
        <f t="shared" si="27"/>
        <v/>
      </c>
      <c r="AG120" s="62" t="str">
        <f>IF(AD120="","",VLOOKUP(AD120,'Habitat Matrix'!$B$2:$D$261,2,FALSE))</f>
        <v/>
      </c>
      <c r="AH120" s="71" t="str">
        <f>IF(AG120="","",VLOOKUP(AG120,Functionality!$B$11:$C$16,2,FALSE))</f>
        <v/>
      </c>
      <c r="AI120" s="63"/>
      <c r="AJ120" s="222" t="str">
        <f>IF(AI120="","",IF(OR(C120=Functionality!$I$5,'Unit Calculation'!C120=Functionality!$H$5),VLOOKUP(AI120,Functionality!$E$20:$F$26,2,FALSE),VLOOKUP(AI120,Functionality!$B$20:$C$26,2,FALSE)))</f>
        <v/>
      </c>
      <c r="AK120" s="63"/>
      <c r="AL120" s="222" t="str">
        <f>IF(AK120="","",VLOOKUP(AK120,Functionality!$B$30:$C$32,2,FALSE))</f>
        <v/>
      </c>
      <c r="AM120" s="63"/>
      <c r="AN120" s="222" t="str">
        <f>IF(AM120="","",VLOOKUP(AM120,Functionality!$B$36:$C$38,2,FALSE))</f>
        <v/>
      </c>
      <c r="AO120" s="223" t="str">
        <f>IF(OR(AF120="",AG120="",AI120="",AK120="",AM120=""),"TBC",IF(OR(C120=Functionality!$H$3,(C120=Functionality!$I$3)),SUM(AF120*AH120*AJ120*AL120*AN120),"-"))</f>
        <v>TBC</v>
      </c>
      <c r="AP120" s="223" t="str">
        <f>IF(OR(AF120="",AG120="",AI120="",AK120="",AM120=""),"TBC",IF(OR(C120=Functionality!$H$4,(C120=Functionality!$I$4)),SUM(AF120*AH120*AJ120*AL120*AN120),"-"))</f>
        <v>TBC</v>
      </c>
      <c r="AQ120" s="223" t="str">
        <f>IF(OR(AF120="",AG120="",AI120="",AK120="",AM120=""),"TBC",IF(OR(C120=Functionality!$H$5,(C120=Functionality!$I$5)),SUM(AF120*AH120*AJ120*AL120*AN120),"-"))</f>
        <v>TBC</v>
      </c>
      <c r="AR120" s="63"/>
      <c r="AS120" s="222" t="str">
        <f>IF(AR120="","",VLOOKUP(AR120,Table14[],2,FALSE))</f>
        <v/>
      </c>
      <c r="AT120" s="63"/>
      <c r="AU120" s="222" t="str">
        <f>IF(AT120="","",VLOOKUP(AT120,Table16[],2,FALSE))</f>
        <v/>
      </c>
      <c r="AV120" s="63"/>
      <c r="AW120" s="71" t="str">
        <f>IF('Project Details'!$E$15=Functionality!$C$4,1,IF(AV120="","",VLOOKUP(AV120,Table15[],2,FALSE)))</f>
        <v/>
      </c>
      <c r="AX120" s="164" t="str">
        <f t="shared" si="31"/>
        <v>TBC</v>
      </c>
      <c r="AY120" s="164" t="str">
        <f t="shared" si="32"/>
        <v>TBC</v>
      </c>
      <c r="AZ120" s="164" t="str">
        <f t="shared" si="33"/>
        <v>TBC</v>
      </c>
      <c r="BA120" s="164" t="str">
        <f t="shared" si="28"/>
        <v>TBC</v>
      </c>
      <c r="BB120" s="164" t="str">
        <f t="shared" si="29"/>
        <v>TBC</v>
      </c>
      <c r="BC120" s="164" t="str">
        <f t="shared" si="30"/>
        <v>TBC</v>
      </c>
      <c r="BD120" s="175" t="s">
        <v>88</v>
      </c>
      <c r="BE120" s="175" t="s">
        <v>88</v>
      </c>
      <c r="BF120" s="175" t="s">
        <v>88</v>
      </c>
      <c r="BG120" s="164" t="str">
        <f>IF(OR(AX120="-"),"-",IF($AC120=Functionality!$K$4,AX120,IF($AC120=Functionality!$K$3,BA120,IF(AC120=Functionality!$K$5,BD120,"TBC"))))</f>
        <v>TBC</v>
      </c>
      <c r="BH120" s="164" t="str">
        <f>IF(OR(AY120="-"),"-",IF($AC120=Functionality!$K$4,AY120,IF($AC120=Functionality!$K$3,BB120,IF(AD120=Functionality!$K$5,BE120,"TBC"))))</f>
        <v>TBC</v>
      </c>
      <c r="BI120" s="164" t="str">
        <f>IF(OR(AZ120="-"),"-",IF($AC120=Functionality!$K$4,AZ120,IF($AC120=Functionality!$K$3,BC120,IF(AE120=Functionality!$K$5,BF120,"TBC"))))</f>
        <v>TBC</v>
      </c>
      <c r="BJ120" s="173"/>
      <c r="BK120" s="164" t="str">
        <f t="shared" si="19"/>
        <v>TBC</v>
      </c>
      <c r="BL120" s="164" t="str">
        <f t="shared" si="20"/>
        <v>TBC</v>
      </c>
      <c r="BM120" s="164" t="str">
        <f t="shared" si="21"/>
        <v>TBC</v>
      </c>
      <c r="BN120" s="176"/>
      <c r="BO120" s="164" t="str">
        <f t="shared" si="22"/>
        <v>TBC</v>
      </c>
      <c r="BP120" s="164" t="str">
        <f t="shared" si="23"/>
        <v>TBC</v>
      </c>
      <c r="BQ120" s="164" t="str">
        <f t="shared" si="24"/>
        <v>TBC</v>
      </c>
      <c r="BR120" s="67"/>
      <c r="BS120" s="91"/>
      <c r="BT120" s="9"/>
    </row>
    <row r="121" spans="2:72" ht="30" customHeight="1" x14ac:dyDescent="0.5">
      <c r="B121" s="89">
        <v>110</v>
      </c>
      <c r="C121" s="92"/>
      <c r="D121" s="92"/>
      <c r="E121" s="158"/>
      <c r="F121" s="159" t="str">
        <f t="shared" si="25"/>
        <v/>
      </c>
      <c r="G121" s="62" t="str">
        <f>IF(D121="","",VLOOKUP(D121,'Habitat Matrix'!$B$2:$D$261,2,FALSE))</f>
        <v/>
      </c>
      <c r="H121" s="71" t="str">
        <f>IF(G121="","",VLOOKUP(G121,Functionality!$B$11:$C$16,2,FALSE))</f>
        <v/>
      </c>
      <c r="I121" s="63"/>
      <c r="J121" s="222" t="str">
        <f>IF(I121="","",IF(OR(C121=Functionality!$I$5,'Unit Calculation'!C121=Functionality!$H$5),VLOOKUP(I121,Functionality!$E$20:$F$26,2,FALSE),VLOOKUP(I121,Functionality!$B$20:$C$26,2,FALSE)))</f>
        <v/>
      </c>
      <c r="K121" s="63"/>
      <c r="L121" s="222" t="str">
        <f>IF(K121="","",VLOOKUP(K121,Functionality!$B$30:$C$32,2,FALSE))</f>
        <v/>
      </c>
      <c r="M121" s="63"/>
      <c r="N121" s="71" t="str">
        <f>IF(M121="","",VLOOKUP(M121,Functionality!$B$36:$C$38,2,FALSE))</f>
        <v/>
      </c>
      <c r="O121" s="164" t="str">
        <f>IF(OR(F121="",G121="",I121="",K121="",M121=""),"TBC",IF(OR(C121=Functionality!$H$3,(C121=Functionality!$I$3)),SUM(F121*H121*J121*L121*N121),"-"))</f>
        <v>TBC</v>
      </c>
      <c r="P121" s="164" t="str">
        <f>IF(OR(F121="",G121="",I121="",K121="",M121=""),"TBC",IF(OR(C121=Functionality!$H$4,(C121=Functionality!$I$4)),SUM(F121*H121*J121*L121*N121),"-"))</f>
        <v>TBC</v>
      </c>
      <c r="Q121" s="164" t="str">
        <f>IF(OR(F121="",G121="",I121="",K121="",M121=""),"TBC",IF(OR(C121=Functionality!$H$5,(C121=Functionality!$I$5)),SUM(F121*H121*J121*L121*N121),"-"))</f>
        <v>TBC</v>
      </c>
      <c r="R121" s="67"/>
      <c r="S121" s="158"/>
      <c r="T121" s="159" t="str">
        <f t="shared" si="26"/>
        <v/>
      </c>
      <c r="U121" s="164" t="str">
        <f t="shared" si="18"/>
        <v>TBC</v>
      </c>
      <c r="V121" s="164" t="str">
        <f>IF(O121="TBC","TBC",IF(T121="","TBC",IF(OR(C121=Functionality!$H$3,(C121=Functionality!$I$3)),SUM(T121*H121*J121*L121*N121),"-")))</f>
        <v>TBC</v>
      </c>
      <c r="W121" s="164" t="str">
        <f>IF(O121="TBC","TBC",IF(T121="","TBC",IF(OR(C121=Functionality!$H$3,(C121=Functionality!$I$3)),SUM(U121*H121*J121*L121*N121),"-")))</f>
        <v>TBC</v>
      </c>
      <c r="X121" s="164" t="str">
        <f>IF(P121="TBC","TBC",IF(T121="","TBC",IF(OR(C121=Functionality!$H$4,(C121=Functionality!$I$4)),SUM(T121*H121*J121*L121*N121),"-")))</f>
        <v>TBC</v>
      </c>
      <c r="Y121" s="164" t="str">
        <f>IF(P121="TBC","TBC",IF(T121="","TBC",IF(OR(C121=Functionality!$H$4,(C121=Functionality!$I$4)),SUM(U121*H121*J121*L121*N121),"-")))</f>
        <v>TBC</v>
      </c>
      <c r="Z121" s="164" t="str">
        <f>IF(Q121="TBC","TBC",IF(T121="","TBC",IF(OR(C121=Functionality!$H$5,(C121=Functionality!$I$5)),SUM(T121*H121*J121*L121*N121),"-")))</f>
        <v>TBC</v>
      </c>
      <c r="AA121" s="164" t="str">
        <f>IF(Q121="TBC","TBC",IF(T121="","TBC",IF(OR(C121=Functionality!$H$5,(C121=Functionality!$I$5)),SUM(U121*H121*J121*L121*N121),"-")))</f>
        <v>TBC</v>
      </c>
      <c r="AB121" s="67"/>
      <c r="AC121" s="92"/>
      <c r="AD121" s="92"/>
      <c r="AE121" s="158"/>
      <c r="AF121" s="159" t="str">
        <f t="shared" si="27"/>
        <v/>
      </c>
      <c r="AG121" s="62" t="str">
        <f>IF(AD121="","",VLOOKUP(AD121,'Habitat Matrix'!$B$2:$D$261,2,FALSE))</f>
        <v/>
      </c>
      <c r="AH121" s="71" t="str">
        <f>IF(AG121="","",VLOOKUP(AG121,Functionality!$B$11:$C$16,2,FALSE))</f>
        <v/>
      </c>
      <c r="AI121" s="63"/>
      <c r="AJ121" s="222" t="str">
        <f>IF(AI121="","",IF(OR(C121=Functionality!$I$5,'Unit Calculation'!C121=Functionality!$H$5),VLOOKUP(AI121,Functionality!$E$20:$F$26,2,FALSE),VLOOKUP(AI121,Functionality!$B$20:$C$26,2,FALSE)))</f>
        <v/>
      </c>
      <c r="AK121" s="63"/>
      <c r="AL121" s="222" t="str">
        <f>IF(AK121="","",VLOOKUP(AK121,Functionality!$B$30:$C$32,2,FALSE))</f>
        <v/>
      </c>
      <c r="AM121" s="63"/>
      <c r="AN121" s="222" t="str">
        <f>IF(AM121="","",VLOOKUP(AM121,Functionality!$B$36:$C$38,2,FALSE))</f>
        <v/>
      </c>
      <c r="AO121" s="223" t="str">
        <f>IF(OR(AF121="",AG121="",AI121="",AK121="",AM121=""),"TBC",IF(OR(C121=Functionality!$H$3,(C121=Functionality!$I$3)),SUM(AF121*AH121*AJ121*AL121*AN121),"-"))</f>
        <v>TBC</v>
      </c>
      <c r="AP121" s="223" t="str">
        <f>IF(OR(AF121="",AG121="",AI121="",AK121="",AM121=""),"TBC",IF(OR(C121=Functionality!$H$4,(C121=Functionality!$I$4)),SUM(AF121*AH121*AJ121*AL121*AN121),"-"))</f>
        <v>TBC</v>
      </c>
      <c r="AQ121" s="223" t="str">
        <f>IF(OR(AF121="",AG121="",AI121="",AK121="",AM121=""),"TBC",IF(OR(C121=Functionality!$H$5,(C121=Functionality!$I$5)),SUM(AF121*AH121*AJ121*AL121*AN121),"-"))</f>
        <v>TBC</v>
      </c>
      <c r="AR121" s="63"/>
      <c r="AS121" s="222" t="str">
        <f>IF(AR121="","",VLOOKUP(AR121,Table14[],2,FALSE))</f>
        <v/>
      </c>
      <c r="AT121" s="63"/>
      <c r="AU121" s="222" t="str">
        <f>IF(AT121="","",VLOOKUP(AT121,Table16[],2,FALSE))</f>
        <v/>
      </c>
      <c r="AV121" s="63"/>
      <c r="AW121" s="71" t="str">
        <f>IF('Project Details'!$E$15=Functionality!$C$4,1,IF(AV121="","",VLOOKUP(AV121,Table15[],2,FALSE)))</f>
        <v/>
      </c>
      <c r="AX121" s="164" t="str">
        <f t="shared" si="31"/>
        <v>TBC</v>
      </c>
      <c r="AY121" s="164" t="str">
        <f t="shared" si="32"/>
        <v>TBC</v>
      </c>
      <c r="AZ121" s="164" t="str">
        <f t="shared" si="33"/>
        <v>TBC</v>
      </c>
      <c r="BA121" s="164" t="str">
        <f t="shared" si="28"/>
        <v>TBC</v>
      </c>
      <c r="BB121" s="164" t="str">
        <f t="shared" si="29"/>
        <v>TBC</v>
      </c>
      <c r="BC121" s="164" t="str">
        <f t="shared" si="30"/>
        <v>TBC</v>
      </c>
      <c r="BD121" s="175" t="s">
        <v>88</v>
      </c>
      <c r="BE121" s="175" t="s">
        <v>88</v>
      </c>
      <c r="BF121" s="175" t="s">
        <v>88</v>
      </c>
      <c r="BG121" s="164" t="str">
        <f>IF(OR(AX121="-"),"-",IF($AC121=Functionality!$K$4,AX121,IF($AC121=Functionality!$K$3,BA121,IF(AC121=Functionality!$K$5,BD121,"TBC"))))</f>
        <v>TBC</v>
      </c>
      <c r="BH121" s="164" t="str">
        <f>IF(OR(AY121="-"),"-",IF($AC121=Functionality!$K$4,AY121,IF($AC121=Functionality!$K$3,BB121,IF(AD121=Functionality!$K$5,BE121,"TBC"))))</f>
        <v>TBC</v>
      </c>
      <c r="BI121" s="164" t="str">
        <f>IF(OR(AZ121="-"),"-",IF($AC121=Functionality!$K$4,AZ121,IF($AC121=Functionality!$K$3,BC121,IF(AE121=Functionality!$K$5,BF121,"TBC"))))</f>
        <v>TBC</v>
      </c>
      <c r="BJ121" s="173"/>
      <c r="BK121" s="164" t="str">
        <f t="shared" si="19"/>
        <v>TBC</v>
      </c>
      <c r="BL121" s="164" t="str">
        <f t="shared" si="20"/>
        <v>TBC</v>
      </c>
      <c r="BM121" s="164" t="str">
        <f t="shared" si="21"/>
        <v>TBC</v>
      </c>
      <c r="BN121" s="176"/>
      <c r="BO121" s="164" t="str">
        <f t="shared" si="22"/>
        <v>TBC</v>
      </c>
      <c r="BP121" s="164" t="str">
        <f t="shared" si="23"/>
        <v>TBC</v>
      </c>
      <c r="BQ121" s="164" t="str">
        <f t="shared" si="24"/>
        <v>TBC</v>
      </c>
      <c r="BR121" s="67"/>
      <c r="BS121" s="91"/>
      <c r="BT121" s="9"/>
    </row>
    <row r="122" spans="2:72" ht="30" customHeight="1" x14ac:dyDescent="0.5">
      <c r="B122" s="89">
        <v>111</v>
      </c>
      <c r="C122" s="92"/>
      <c r="D122" s="92"/>
      <c r="E122" s="158"/>
      <c r="F122" s="159" t="str">
        <f t="shared" si="25"/>
        <v/>
      </c>
      <c r="G122" s="62" t="str">
        <f>IF(D122="","",VLOOKUP(D122,'Habitat Matrix'!$B$2:$D$261,2,FALSE))</f>
        <v/>
      </c>
      <c r="H122" s="71" t="str">
        <f>IF(G122="","",VLOOKUP(G122,Functionality!$B$11:$C$16,2,FALSE))</f>
        <v/>
      </c>
      <c r="I122" s="63"/>
      <c r="J122" s="222" t="str">
        <f>IF(I122="","",IF(OR(C122=Functionality!$I$5,'Unit Calculation'!C122=Functionality!$H$5),VLOOKUP(I122,Functionality!$E$20:$F$26,2,FALSE),VLOOKUP(I122,Functionality!$B$20:$C$26,2,FALSE)))</f>
        <v/>
      </c>
      <c r="K122" s="63"/>
      <c r="L122" s="222" t="str">
        <f>IF(K122="","",VLOOKUP(K122,Functionality!$B$30:$C$32,2,FALSE))</f>
        <v/>
      </c>
      <c r="M122" s="63"/>
      <c r="N122" s="71" t="str">
        <f>IF(M122="","",VLOOKUP(M122,Functionality!$B$36:$C$38,2,FALSE))</f>
        <v/>
      </c>
      <c r="O122" s="164" t="str">
        <f>IF(OR(F122="",G122="",I122="",K122="",M122=""),"TBC",IF(OR(C122=Functionality!$H$3,(C122=Functionality!$I$3)),SUM(F122*H122*J122*L122*N122),"-"))</f>
        <v>TBC</v>
      </c>
      <c r="P122" s="164" t="str">
        <f>IF(OR(F122="",G122="",I122="",K122="",M122=""),"TBC",IF(OR(C122=Functionality!$H$4,(C122=Functionality!$I$4)),SUM(F122*H122*J122*L122*N122),"-"))</f>
        <v>TBC</v>
      </c>
      <c r="Q122" s="164" t="str">
        <f>IF(OR(F122="",G122="",I122="",K122="",M122=""),"TBC",IF(OR(C122=Functionality!$H$5,(C122=Functionality!$I$5)),SUM(F122*H122*J122*L122*N122),"-"))</f>
        <v>TBC</v>
      </c>
      <c r="R122" s="67"/>
      <c r="S122" s="158"/>
      <c r="T122" s="159" t="str">
        <f t="shared" si="26"/>
        <v/>
      </c>
      <c r="U122" s="164" t="str">
        <f t="shared" si="18"/>
        <v>TBC</v>
      </c>
      <c r="V122" s="164" t="str">
        <f>IF(O122="TBC","TBC",IF(T122="","TBC",IF(OR(C122=Functionality!$H$3,(C122=Functionality!$I$3)),SUM(T122*H122*J122*L122*N122),"-")))</f>
        <v>TBC</v>
      </c>
      <c r="W122" s="164" t="str">
        <f>IF(O122="TBC","TBC",IF(T122="","TBC",IF(OR(C122=Functionality!$H$3,(C122=Functionality!$I$3)),SUM(U122*H122*J122*L122*N122),"-")))</f>
        <v>TBC</v>
      </c>
      <c r="X122" s="164" t="str">
        <f>IF(P122="TBC","TBC",IF(T122="","TBC",IF(OR(C122=Functionality!$H$4,(C122=Functionality!$I$4)),SUM(T122*H122*J122*L122*N122),"-")))</f>
        <v>TBC</v>
      </c>
      <c r="Y122" s="164" t="str">
        <f>IF(P122="TBC","TBC",IF(T122="","TBC",IF(OR(C122=Functionality!$H$4,(C122=Functionality!$I$4)),SUM(U122*H122*J122*L122*N122),"-")))</f>
        <v>TBC</v>
      </c>
      <c r="Z122" s="164" t="str">
        <f>IF(Q122="TBC","TBC",IF(T122="","TBC",IF(OR(C122=Functionality!$H$5,(C122=Functionality!$I$5)),SUM(T122*H122*J122*L122*N122),"-")))</f>
        <v>TBC</v>
      </c>
      <c r="AA122" s="164" t="str">
        <f>IF(Q122="TBC","TBC",IF(T122="","TBC",IF(OR(C122=Functionality!$H$5,(C122=Functionality!$I$5)),SUM(U122*H122*J122*L122*N122),"-")))</f>
        <v>TBC</v>
      </c>
      <c r="AB122" s="67"/>
      <c r="AC122" s="92"/>
      <c r="AD122" s="92"/>
      <c r="AE122" s="158"/>
      <c r="AF122" s="159" t="str">
        <f t="shared" si="27"/>
        <v/>
      </c>
      <c r="AG122" s="62" t="str">
        <f>IF(AD122="","",VLOOKUP(AD122,'Habitat Matrix'!$B$2:$D$261,2,FALSE))</f>
        <v/>
      </c>
      <c r="AH122" s="71" t="str">
        <f>IF(AG122="","",VLOOKUP(AG122,Functionality!$B$11:$C$16,2,FALSE))</f>
        <v/>
      </c>
      <c r="AI122" s="63"/>
      <c r="AJ122" s="222" t="str">
        <f>IF(AI122="","",IF(OR(C122=Functionality!$I$5,'Unit Calculation'!C122=Functionality!$H$5),VLOOKUP(AI122,Functionality!$E$20:$F$26,2,FALSE),VLOOKUP(AI122,Functionality!$B$20:$C$26,2,FALSE)))</f>
        <v/>
      </c>
      <c r="AK122" s="63"/>
      <c r="AL122" s="222" t="str">
        <f>IF(AK122="","",VLOOKUP(AK122,Functionality!$B$30:$C$32,2,FALSE))</f>
        <v/>
      </c>
      <c r="AM122" s="63"/>
      <c r="AN122" s="222" t="str">
        <f>IF(AM122="","",VLOOKUP(AM122,Functionality!$B$36:$C$38,2,FALSE))</f>
        <v/>
      </c>
      <c r="AO122" s="223" t="str">
        <f>IF(OR(AF122="",AG122="",AI122="",AK122="",AM122=""),"TBC",IF(OR(C122=Functionality!$H$3,(C122=Functionality!$I$3)),SUM(AF122*AH122*AJ122*AL122*AN122),"-"))</f>
        <v>TBC</v>
      </c>
      <c r="AP122" s="223" t="str">
        <f>IF(OR(AF122="",AG122="",AI122="",AK122="",AM122=""),"TBC",IF(OR(C122=Functionality!$H$4,(C122=Functionality!$I$4)),SUM(AF122*AH122*AJ122*AL122*AN122),"-"))</f>
        <v>TBC</v>
      </c>
      <c r="AQ122" s="223" t="str">
        <f>IF(OR(AF122="",AG122="",AI122="",AK122="",AM122=""),"TBC",IF(OR(C122=Functionality!$H$5,(C122=Functionality!$I$5)),SUM(AF122*AH122*AJ122*AL122*AN122),"-"))</f>
        <v>TBC</v>
      </c>
      <c r="AR122" s="63"/>
      <c r="AS122" s="222" t="str">
        <f>IF(AR122="","",VLOOKUP(AR122,Table14[],2,FALSE))</f>
        <v/>
      </c>
      <c r="AT122" s="63"/>
      <c r="AU122" s="222" t="str">
        <f>IF(AT122="","",VLOOKUP(AT122,Table16[],2,FALSE))</f>
        <v/>
      </c>
      <c r="AV122" s="63"/>
      <c r="AW122" s="71" t="str">
        <f>IF('Project Details'!$E$15=Functionality!$C$4,1,IF(AV122="","",VLOOKUP(AV122,Table15[],2,FALSE)))</f>
        <v/>
      </c>
      <c r="AX122" s="164" t="str">
        <f t="shared" si="31"/>
        <v>TBC</v>
      </c>
      <c r="AY122" s="164" t="str">
        <f t="shared" si="32"/>
        <v>TBC</v>
      </c>
      <c r="AZ122" s="164" t="str">
        <f t="shared" si="33"/>
        <v>TBC</v>
      </c>
      <c r="BA122" s="164" t="str">
        <f t="shared" si="28"/>
        <v>TBC</v>
      </c>
      <c r="BB122" s="164" t="str">
        <f t="shared" si="29"/>
        <v>TBC</v>
      </c>
      <c r="BC122" s="164" t="str">
        <f t="shared" si="30"/>
        <v>TBC</v>
      </c>
      <c r="BD122" s="175" t="s">
        <v>88</v>
      </c>
      <c r="BE122" s="175" t="s">
        <v>88</v>
      </c>
      <c r="BF122" s="175" t="s">
        <v>88</v>
      </c>
      <c r="BG122" s="164" t="str">
        <f>IF(OR(AX122="-"),"-",IF($AC122=Functionality!$K$4,AX122,IF($AC122=Functionality!$K$3,BA122,IF(AC122=Functionality!$K$5,BD122,"TBC"))))</f>
        <v>TBC</v>
      </c>
      <c r="BH122" s="164" t="str">
        <f>IF(OR(AY122="-"),"-",IF($AC122=Functionality!$K$4,AY122,IF($AC122=Functionality!$K$3,BB122,IF(AD122=Functionality!$K$5,BE122,"TBC"))))</f>
        <v>TBC</v>
      </c>
      <c r="BI122" s="164" t="str">
        <f>IF(OR(AZ122="-"),"-",IF($AC122=Functionality!$K$4,AZ122,IF($AC122=Functionality!$K$3,BC122,IF(AE122=Functionality!$K$5,BF122,"TBC"))))</f>
        <v>TBC</v>
      </c>
      <c r="BJ122" s="173"/>
      <c r="BK122" s="164" t="str">
        <f t="shared" si="19"/>
        <v>TBC</v>
      </c>
      <c r="BL122" s="164" t="str">
        <f t="shared" si="20"/>
        <v>TBC</v>
      </c>
      <c r="BM122" s="164" t="str">
        <f t="shared" si="21"/>
        <v>TBC</v>
      </c>
      <c r="BN122" s="176"/>
      <c r="BO122" s="164" t="str">
        <f t="shared" si="22"/>
        <v>TBC</v>
      </c>
      <c r="BP122" s="164" t="str">
        <f t="shared" si="23"/>
        <v>TBC</v>
      </c>
      <c r="BQ122" s="164" t="str">
        <f t="shared" si="24"/>
        <v>TBC</v>
      </c>
      <c r="BR122" s="67"/>
      <c r="BS122" s="91"/>
      <c r="BT122" s="9"/>
    </row>
    <row r="123" spans="2:72" ht="30" customHeight="1" x14ac:dyDescent="0.5">
      <c r="B123" s="89">
        <v>112</v>
      </c>
      <c r="C123" s="92"/>
      <c r="D123" s="92"/>
      <c r="E123" s="158"/>
      <c r="F123" s="159" t="str">
        <f t="shared" si="25"/>
        <v/>
      </c>
      <c r="G123" s="62" t="str">
        <f>IF(D123="","",VLOOKUP(D123,'Habitat Matrix'!$B$2:$D$261,2,FALSE))</f>
        <v/>
      </c>
      <c r="H123" s="71" t="str">
        <f>IF(G123="","",VLOOKUP(G123,Functionality!$B$11:$C$16,2,FALSE))</f>
        <v/>
      </c>
      <c r="I123" s="63"/>
      <c r="J123" s="222" t="str">
        <f>IF(I123="","",IF(OR(C123=Functionality!$I$5,'Unit Calculation'!C123=Functionality!$H$5),VLOOKUP(I123,Functionality!$E$20:$F$26,2,FALSE),VLOOKUP(I123,Functionality!$B$20:$C$26,2,FALSE)))</f>
        <v/>
      </c>
      <c r="K123" s="63"/>
      <c r="L123" s="222" t="str">
        <f>IF(K123="","",VLOOKUP(K123,Functionality!$B$30:$C$32,2,FALSE))</f>
        <v/>
      </c>
      <c r="M123" s="63"/>
      <c r="N123" s="71" t="str">
        <f>IF(M123="","",VLOOKUP(M123,Functionality!$B$36:$C$38,2,FALSE))</f>
        <v/>
      </c>
      <c r="O123" s="164" t="str">
        <f>IF(OR(F123="",G123="",I123="",K123="",M123=""),"TBC",IF(OR(C123=Functionality!$H$3,(C123=Functionality!$I$3)),SUM(F123*H123*J123*L123*N123),"-"))</f>
        <v>TBC</v>
      </c>
      <c r="P123" s="164" t="str">
        <f>IF(OR(F123="",G123="",I123="",K123="",M123=""),"TBC",IF(OR(C123=Functionality!$H$4,(C123=Functionality!$I$4)),SUM(F123*H123*J123*L123*N123),"-"))</f>
        <v>TBC</v>
      </c>
      <c r="Q123" s="164" t="str">
        <f>IF(OR(F123="",G123="",I123="",K123="",M123=""),"TBC",IF(OR(C123=Functionality!$H$5,(C123=Functionality!$I$5)),SUM(F123*H123*J123*L123*N123),"-"))</f>
        <v>TBC</v>
      </c>
      <c r="R123" s="67"/>
      <c r="S123" s="158"/>
      <c r="T123" s="159" t="str">
        <f t="shared" si="26"/>
        <v/>
      </c>
      <c r="U123" s="164" t="str">
        <f t="shared" si="18"/>
        <v>TBC</v>
      </c>
      <c r="V123" s="164" t="str">
        <f>IF(O123="TBC","TBC",IF(T123="","TBC",IF(OR(C123=Functionality!$H$3,(C123=Functionality!$I$3)),SUM(T123*H123*J123*L123*N123),"-")))</f>
        <v>TBC</v>
      </c>
      <c r="W123" s="164" t="str">
        <f>IF(O123="TBC","TBC",IF(T123="","TBC",IF(OR(C123=Functionality!$H$3,(C123=Functionality!$I$3)),SUM(U123*H123*J123*L123*N123),"-")))</f>
        <v>TBC</v>
      </c>
      <c r="X123" s="164" t="str">
        <f>IF(P123="TBC","TBC",IF(T123="","TBC",IF(OR(C123=Functionality!$H$4,(C123=Functionality!$I$4)),SUM(T123*H123*J123*L123*N123),"-")))</f>
        <v>TBC</v>
      </c>
      <c r="Y123" s="164" t="str">
        <f>IF(P123="TBC","TBC",IF(T123="","TBC",IF(OR(C123=Functionality!$H$4,(C123=Functionality!$I$4)),SUM(U123*H123*J123*L123*N123),"-")))</f>
        <v>TBC</v>
      </c>
      <c r="Z123" s="164" t="str">
        <f>IF(Q123="TBC","TBC",IF(T123="","TBC",IF(OR(C123=Functionality!$H$5,(C123=Functionality!$I$5)),SUM(T123*H123*J123*L123*N123),"-")))</f>
        <v>TBC</v>
      </c>
      <c r="AA123" s="164" t="str">
        <f>IF(Q123="TBC","TBC",IF(T123="","TBC",IF(OR(C123=Functionality!$H$5,(C123=Functionality!$I$5)),SUM(U123*H123*J123*L123*N123),"-")))</f>
        <v>TBC</v>
      </c>
      <c r="AB123" s="67"/>
      <c r="AC123" s="92"/>
      <c r="AD123" s="92"/>
      <c r="AE123" s="158"/>
      <c r="AF123" s="159" t="str">
        <f t="shared" si="27"/>
        <v/>
      </c>
      <c r="AG123" s="62" t="str">
        <f>IF(AD123="","",VLOOKUP(AD123,'Habitat Matrix'!$B$2:$D$261,2,FALSE))</f>
        <v/>
      </c>
      <c r="AH123" s="71" t="str">
        <f>IF(AG123="","",VLOOKUP(AG123,Functionality!$B$11:$C$16,2,FALSE))</f>
        <v/>
      </c>
      <c r="AI123" s="63"/>
      <c r="AJ123" s="222" t="str">
        <f>IF(AI123="","",IF(OR(C123=Functionality!$I$5,'Unit Calculation'!C123=Functionality!$H$5),VLOOKUP(AI123,Functionality!$E$20:$F$26,2,FALSE),VLOOKUP(AI123,Functionality!$B$20:$C$26,2,FALSE)))</f>
        <v/>
      </c>
      <c r="AK123" s="63"/>
      <c r="AL123" s="222" t="str">
        <f>IF(AK123="","",VLOOKUP(AK123,Functionality!$B$30:$C$32,2,FALSE))</f>
        <v/>
      </c>
      <c r="AM123" s="63"/>
      <c r="AN123" s="222" t="str">
        <f>IF(AM123="","",VLOOKUP(AM123,Functionality!$B$36:$C$38,2,FALSE))</f>
        <v/>
      </c>
      <c r="AO123" s="223" t="str">
        <f>IF(OR(AF123="",AG123="",AI123="",AK123="",AM123=""),"TBC",IF(OR(C123=Functionality!$H$3,(C123=Functionality!$I$3)),SUM(AF123*AH123*AJ123*AL123*AN123),"-"))</f>
        <v>TBC</v>
      </c>
      <c r="AP123" s="223" t="str">
        <f>IF(OR(AF123="",AG123="",AI123="",AK123="",AM123=""),"TBC",IF(OR(C123=Functionality!$H$4,(C123=Functionality!$I$4)),SUM(AF123*AH123*AJ123*AL123*AN123),"-"))</f>
        <v>TBC</v>
      </c>
      <c r="AQ123" s="223" t="str">
        <f>IF(OR(AF123="",AG123="",AI123="",AK123="",AM123=""),"TBC",IF(OR(C123=Functionality!$H$5,(C123=Functionality!$I$5)),SUM(AF123*AH123*AJ123*AL123*AN123),"-"))</f>
        <v>TBC</v>
      </c>
      <c r="AR123" s="63"/>
      <c r="AS123" s="222" t="str">
        <f>IF(AR123="","",VLOOKUP(AR123,Table14[],2,FALSE))</f>
        <v/>
      </c>
      <c r="AT123" s="63"/>
      <c r="AU123" s="222" t="str">
        <f>IF(AT123="","",VLOOKUP(AT123,Table16[],2,FALSE))</f>
        <v/>
      </c>
      <c r="AV123" s="63"/>
      <c r="AW123" s="71" t="str">
        <f>IF('Project Details'!$E$15=Functionality!$C$4,1,IF(AV123="","",VLOOKUP(AV123,Table15[],2,FALSE)))</f>
        <v/>
      </c>
      <c r="AX123" s="164" t="str">
        <f t="shared" si="31"/>
        <v>TBC</v>
      </c>
      <c r="AY123" s="164" t="str">
        <f t="shared" si="32"/>
        <v>TBC</v>
      </c>
      <c r="AZ123" s="164" t="str">
        <f t="shared" si="33"/>
        <v>TBC</v>
      </c>
      <c r="BA123" s="164" t="str">
        <f t="shared" si="28"/>
        <v>TBC</v>
      </c>
      <c r="BB123" s="164" t="str">
        <f t="shared" si="29"/>
        <v>TBC</v>
      </c>
      <c r="BC123" s="164" t="str">
        <f t="shared" si="30"/>
        <v>TBC</v>
      </c>
      <c r="BD123" s="175" t="s">
        <v>88</v>
      </c>
      <c r="BE123" s="175" t="s">
        <v>88</v>
      </c>
      <c r="BF123" s="175" t="s">
        <v>88</v>
      </c>
      <c r="BG123" s="164" t="str">
        <f>IF(OR(AX123="-"),"-",IF($AC123=Functionality!$K$4,AX123,IF($AC123=Functionality!$K$3,BA123,IF(AC123=Functionality!$K$5,BD123,"TBC"))))</f>
        <v>TBC</v>
      </c>
      <c r="BH123" s="164" t="str">
        <f>IF(OR(AY123="-"),"-",IF($AC123=Functionality!$K$4,AY123,IF($AC123=Functionality!$K$3,BB123,IF(AD123=Functionality!$K$5,BE123,"TBC"))))</f>
        <v>TBC</v>
      </c>
      <c r="BI123" s="164" t="str">
        <f>IF(OR(AZ123="-"),"-",IF($AC123=Functionality!$K$4,AZ123,IF($AC123=Functionality!$K$3,BC123,IF(AE123=Functionality!$K$5,BF123,"TBC"))))</f>
        <v>TBC</v>
      </c>
      <c r="BJ123" s="173"/>
      <c r="BK123" s="164" t="str">
        <f t="shared" si="19"/>
        <v>TBC</v>
      </c>
      <c r="BL123" s="164" t="str">
        <f t="shared" si="20"/>
        <v>TBC</v>
      </c>
      <c r="BM123" s="164" t="str">
        <f t="shared" si="21"/>
        <v>TBC</v>
      </c>
      <c r="BN123" s="176"/>
      <c r="BO123" s="164" t="str">
        <f t="shared" si="22"/>
        <v>TBC</v>
      </c>
      <c r="BP123" s="164" t="str">
        <f t="shared" si="23"/>
        <v>TBC</v>
      </c>
      <c r="BQ123" s="164" t="str">
        <f t="shared" si="24"/>
        <v>TBC</v>
      </c>
      <c r="BR123" s="67"/>
      <c r="BS123" s="91"/>
      <c r="BT123" s="9"/>
    </row>
    <row r="124" spans="2:72" ht="30" customHeight="1" x14ac:dyDescent="0.5">
      <c r="B124" s="89">
        <v>113</v>
      </c>
      <c r="C124" s="92"/>
      <c r="D124" s="92"/>
      <c r="E124" s="158"/>
      <c r="F124" s="159" t="str">
        <f t="shared" si="25"/>
        <v/>
      </c>
      <c r="G124" s="62" t="str">
        <f>IF(D124="","",VLOOKUP(D124,'Habitat Matrix'!$B$2:$D$261,2,FALSE))</f>
        <v/>
      </c>
      <c r="H124" s="71" t="str">
        <f>IF(G124="","",VLOOKUP(G124,Functionality!$B$11:$C$16,2,FALSE))</f>
        <v/>
      </c>
      <c r="I124" s="63"/>
      <c r="J124" s="222" t="str">
        <f>IF(I124="","",IF(OR(C124=Functionality!$I$5,'Unit Calculation'!C124=Functionality!$H$5),VLOOKUP(I124,Functionality!$E$20:$F$26,2,FALSE),VLOOKUP(I124,Functionality!$B$20:$C$26,2,FALSE)))</f>
        <v/>
      </c>
      <c r="K124" s="63"/>
      <c r="L124" s="222" t="str">
        <f>IF(K124="","",VLOOKUP(K124,Functionality!$B$30:$C$32,2,FALSE))</f>
        <v/>
      </c>
      <c r="M124" s="63"/>
      <c r="N124" s="71" t="str">
        <f>IF(M124="","",VLOOKUP(M124,Functionality!$B$36:$C$38,2,FALSE))</f>
        <v/>
      </c>
      <c r="O124" s="164" t="str">
        <f>IF(OR(F124="",G124="",I124="",K124="",M124=""),"TBC",IF(OR(C124=Functionality!$H$3,(C124=Functionality!$I$3)),SUM(F124*H124*J124*L124*N124),"-"))</f>
        <v>TBC</v>
      </c>
      <c r="P124" s="164" t="str">
        <f>IF(OR(F124="",G124="",I124="",K124="",M124=""),"TBC",IF(OR(C124=Functionality!$H$4,(C124=Functionality!$I$4)),SUM(F124*H124*J124*L124*N124),"-"))</f>
        <v>TBC</v>
      </c>
      <c r="Q124" s="164" t="str">
        <f>IF(OR(F124="",G124="",I124="",K124="",M124=""),"TBC",IF(OR(C124=Functionality!$H$5,(C124=Functionality!$I$5)),SUM(F124*H124*J124*L124*N124),"-"))</f>
        <v>TBC</v>
      </c>
      <c r="R124" s="67"/>
      <c r="S124" s="158"/>
      <c r="T124" s="159" t="str">
        <f t="shared" si="26"/>
        <v/>
      </c>
      <c r="U124" s="164" t="str">
        <f t="shared" si="18"/>
        <v>TBC</v>
      </c>
      <c r="V124" s="164" t="str">
        <f>IF(O124="TBC","TBC",IF(T124="","TBC",IF(OR(C124=Functionality!$H$3,(C124=Functionality!$I$3)),SUM(T124*H124*J124*L124*N124),"-")))</f>
        <v>TBC</v>
      </c>
      <c r="W124" s="164" t="str">
        <f>IF(O124="TBC","TBC",IF(T124="","TBC",IF(OR(C124=Functionality!$H$3,(C124=Functionality!$I$3)),SUM(U124*H124*J124*L124*N124),"-")))</f>
        <v>TBC</v>
      </c>
      <c r="X124" s="164" t="str">
        <f>IF(P124="TBC","TBC",IF(T124="","TBC",IF(OR(C124=Functionality!$H$4,(C124=Functionality!$I$4)),SUM(T124*H124*J124*L124*N124),"-")))</f>
        <v>TBC</v>
      </c>
      <c r="Y124" s="164" t="str">
        <f>IF(P124="TBC","TBC",IF(T124="","TBC",IF(OR(C124=Functionality!$H$4,(C124=Functionality!$I$4)),SUM(U124*H124*J124*L124*N124),"-")))</f>
        <v>TBC</v>
      </c>
      <c r="Z124" s="164" t="str">
        <f>IF(Q124="TBC","TBC",IF(T124="","TBC",IF(OR(C124=Functionality!$H$5,(C124=Functionality!$I$5)),SUM(T124*H124*J124*L124*N124),"-")))</f>
        <v>TBC</v>
      </c>
      <c r="AA124" s="164" t="str">
        <f>IF(Q124="TBC","TBC",IF(T124="","TBC",IF(OR(C124=Functionality!$H$5,(C124=Functionality!$I$5)),SUM(U124*H124*J124*L124*N124),"-")))</f>
        <v>TBC</v>
      </c>
      <c r="AB124" s="67"/>
      <c r="AC124" s="92"/>
      <c r="AD124" s="92"/>
      <c r="AE124" s="158"/>
      <c r="AF124" s="159" t="str">
        <f t="shared" si="27"/>
        <v/>
      </c>
      <c r="AG124" s="62" t="str">
        <f>IF(AD124="","",VLOOKUP(AD124,'Habitat Matrix'!$B$2:$D$261,2,FALSE))</f>
        <v/>
      </c>
      <c r="AH124" s="71" t="str">
        <f>IF(AG124="","",VLOOKUP(AG124,Functionality!$B$11:$C$16,2,FALSE))</f>
        <v/>
      </c>
      <c r="AI124" s="63"/>
      <c r="AJ124" s="222" t="str">
        <f>IF(AI124="","",IF(OR(C124=Functionality!$I$5,'Unit Calculation'!C124=Functionality!$H$5),VLOOKUP(AI124,Functionality!$E$20:$F$26,2,FALSE),VLOOKUP(AI124,Functionality!$B$20:$C$26,2,FALSE)))</f>
        <v/>
      </c>
      <c r="AK124" s="63"/>
      <c r="AL124" s="222" t="str">
        <f>IF(AK124="","",VLOOKUP(AK124,Functionality!$B$30:$C$32,2,FALSE))</f>
        <v/>
      </c>
      <c r="AM124" s="63"/>
      <c r="AN124" s="222" t="str">
        <f>IF(AM124="","",VLOOKUP(AM124,Functionality!$B$36:$C$38,2,FALSE))</f>
        <v/>
      </c>
      <c r="AO124" s="223" t="str">
        <f>IF(OR(AF124="",AG124="",AI124="",AK124="",AM124=""),"TBC",IF(OR(C124=Functionality!$H$3,(C124=Functionality!$I$3)),SUM(AF124*AH124*AJ124*AL124*AN124),"-"))</f>
        <v>TBC</v>
      </c>
      <c r="AP124" s="223" t="str">
        <f>IF(OR(AF124="",AG124="",AI124="",AK124="",AM124=""),"TBC",IF(OR(C124=Functionality!$H$4,(C124=Functionality!$I$4)),SUM(AF124*AH124*AJ124*AL124*AN124),"-"))</f>
        <v>TBC</v>
      </c>
      <c r="AQ124" s="223" t="str">
        <f>IF(OR(AF124="",AG124="",AI124="",AK124="",AM124=""),"TBC",IF(OR(C124=Functionality!$H$5,(C124=Functionality!$I$5)),SUM(AF124*AH124*AJ124*AL124*AN124),"-"))</f>
        <v>TBC</v>
      </c>
      <c r="AR124" s="63"/>
      <c r="AS124" s="222" t="str">
        <f>IF(AR124="","",VLOOKUP(AR124,Table14[],2,FALSE))</f>
        <v/>
      </c>
      <c r="AT124" s="63"/>
      <c r="AU124" s="222" t="str">
        <f>IF(AT124="","",VLOOKUP(AT124,Table16[],2,FALSE))</f>
        <v/>
      </c>
      <c r="AV124" s="63"/>
      <c r="AW124" s="71" t="str">
        <f>IF('Project Details'!$E$15=Functionality!$C$4,1,IF(AV124="","",VLOOKUP(AV124,Table15[],2,FALSE)))</f>
        <v/>
      </c>
      <c r="AX124" s="164" t="str">
        <f t="shared" si="31"/>
        <v>TBC</v>
      </c>
      <c r="AY124" s="164" t="str">
        <f t="shared" si="32"/>
        <v>TBC</v>
      </c>
      <c r="AZ124" s="164" t="str">
        <f t="shared" si="33"/>
        <v>TBC</v>
      </c>
      <c r="BA124" s="164" t="str">
        <f t="shared" si="28"/>
        <v>TBC</v>
      </c>
      <c r="BB124" s="164" t="str">
        <f t="shared" si="29"/>
        <v>TBC</v>
      </c>
      <c r="BC124" s="164" t="str">
        <f t="shared" si="30"/>
        <v>TBC</v>
      </c>
      <c r="BD124" s="175" t="s">
        <v>88</v>
      </c>
      <c r="BE124" s="175" t="s">
        <v>88</v>
      </c>
      <c r="BF124" s="175" t="s">
        <v>88</v>
      </c>
      <c r="BG124" s="164" t="str">
        <f>IF(OR(AX124="-"),"-",IF($AC124=Functionality!$K$4,AX124,IF($AC124=Functionality!$K$3,BA124,IF(AC124=Functionality!$K$5,BD124,"TBC"))))</f>
        <v>TBC</v>
      </c>
      <c r="BH124" s="164" t="str">
        <f>IF(OR(AY124="-"),"-",IF($AC124=Functionality!$K$4,AY124,IF($AC124=Functionality!$K$3,BB124,IF(AD124=Functionality!$K$5,BE124,"TBC"))))</f>
        <v>TBC</v>
      </c>
      <c r="BI124" s="164" t="str">
        <f>IF(OR(AZ124="-"),"-",IF($AC124=Functionality!$K$4,AZ124,IF($AC124=Functionality!$K$3,BC124,IF(AE124=Functionality!$K$5,BF124,"TBC"))))</f>
        <v>TBC</v>
      </c>
      <c r="BJ124" s="173"/>
      <c r="BK124" s="164" t="str">
        <f t="shared" si="19"/>
        <v>TBC</v>
      </c>
      <c r="BL124" s="164" t="str">
        <f t="shared" si="20"/>
        <v>TBC</v>
      </c>
      <c r="BM124" s="164" t="str">
        <f t="shared" si="21"/>
        <v>TBC</v>
      </c>
      <c r="BN124" s="176"/>
      <c r="BO124" s="164" t="str">
        <f t="shared" si="22"/>
        <v>TBC</v>
      </c>
      <c r="BP124" s="164" t="str">
        <f t="shared" si="23"/>
        <v>TBC</v>
      </c>
      <c r="BQ124" s="164" t="str">
        <f t="shared" si="24"/>
        <v>TBC</v>
      </c>
      <c r="BR124" s="67"/>
      <c r="BS124" s="91"/>
      <c r="BT124" s="9"/>
    </row>
    <row r="125" spans="2:72" ht="30" customHeight="1" x14ac:dyDescent="0.5">
      <c r="B125" s="89">
        <v>114</v>
      </c>
      <c r="C125" s="92"/>
      <c r="D125" s="92"/>
      <c r="E125" s="158"/>
      <c r="F125" s="159" t="str">
        <f t="shared" si="25"/>
        <v/>
      </c>
      <c r="G125" s="62" t="str">
        <f>IF(D125="","",VLOOKUP(D125,'Habitat Matrix'!$B$2:$D$261,2,FALSE))</f>
        <v/>
      </c>
      <c r="H125" s="71" t="str">
        <f>IF(G125="","",VLOOKUP(G125,Functionality!$B$11:$C$16,2,FALSE))</f>
        <v/>
      </c>
      <c r="I125" s="63"/>
      <c r="J125" s="222" t="str">
        <f>IF(I125="","",IF(OR(C125=Functionality!$I$5,'Unit Calculation'!C125=Functionality!$H$5),VLOOKUP(I125,Functionality!$E$20:$F$26,2,FALSE),VLOOKUP(I125,Functionality!$B$20:$C$26,2,FALSE)))</f>
        <v/>
      </c>
      <c r="K125" s="63"/>
      <c r="L125" s="222" t="str">
        <f>IF(K125="","",VLOOKUP(K125,Functionality!$B$30:$C$32,2,FALSE))</f>
        <v/>
      </c>
      <c r="M125" s="63"/>
      <c r="N125" s="71" t="str">
        <f>IF(M125="","",VLOOKUP(M125,Functionality!$B$36:$C$38,2,FALSE))</f>
        <v/>
      </c>
      <c r="O125" s="164" t="str">
        <f>IF(OR(F125="",G125="",I125="",K125="",M125=""),"TBC",IF(OR(C125=Functionality!$H$3,(C125=Functionality!$I$3)),SUM(F125*H125*J125*L125*N125),"-"))</f>
        <v>TBC</v>
      </c>
      <c r="P125" s="164" t="str">
        <f>IF(OR(F125="",G125="",I125="",K125="",M125=""),"TBC",IF(OR(C125=Functionality!$H$4,(C125=Functionality!$I$4)),SUM(F125*H125*J125*L125*N125),"-"))</f>
        <v>TBC</v>
      </c>
      <c r="Q125" s="164" t="str">
        <f>IF(OR(F125="",G125="",I125="",K125="",M125=""),"TBC",IF(OR(C125=Functionality!$H$5,(C125=Functionality!$I$5)),SUM(F125*H125*J125*L125*N125),"-"))</f>
        <v>TBC</v>
      </c>
      <c r="R125" s="67"/>
      <c r="S125" s="158"/>
      <c r="T125" s="159" t="str">
        <f t="shared" si="26"/>
        <v/>
      </c>
      <c r="U125" s="164" t="str">
        <f t="shared" si="18"/>
        <v>TBC</v>
      </c>
      <c r="V125" s="164" t="str">
        <f>IF(O125="TBC","TBC",IF(T125="","TBC",IF(OR(C125=Functionality!$H$3,(C125=Functionality!$I$3)),SUM(T125*H125*J125*L125*N125),"-")))</f>
        <v>TBC</v>
      </c>
      <c r="W125" s="164" t="str">
        <f>IF(O125="TBC","TBC",IF(T125="","TBC",IF(OR(C125=Functionality!$H$3,(C125=Functionality!$I$3)),SUM(U125*H125*J125*L125*N125),"-")))</f>
        <v>TBC</v>
      </c>
      <c r="X125" s="164" t="str">
        <f>IF(P125="TBC","TBC",IF(T125="","TBC",IF(OR(C125=Functionality!$H$4,(C125=Functionality!$I$4)),SUM(T125*H125*J125*L125*N125),"-")))</f>
        <v>TBC</v>
      </c>
      <c r="Y125" s="164" t="str">
        <f>IF(P125="TBC","TBC",IF(T125="","TBC",IF(OR(C125=Functionality!$H$4,(C125=Functionality!$I$4)),SUM(U125*H125*J125*L125*N125),"-")))</f>
        <v>TBC</v>
      </c>
      <c r="Z125" s="164" t="str">
        <f>IF(Q125="TBC","TBC",IF(T125="","TBC",IF(OR(C125=Functionality!$H$5,(C125=Functionality!$I$5)),SUM(T125*H125*J125*L125*N125),"-")))</f>
        <v>TBC</v>
      </c>
      <c r="AA125" s="164" t="str">
        <f>IF(Q125="TBC","TBC",IF(T125="","TBC",IF(OR(C125=Functionality!$H$5,(C125=Functionality!$I$5)),SUM(U125*H125*J125*L125*N125),"-")))</f>
        <v>TBC</v>
      </c>
      <c r="AB125" s="67"/>
      <c r="AC125" s="92"/>
      <c r="AD125" s="92"/>
      <c r="AE125" s="158"/>
      <c r="AF125" s="159" t="str">
        <f t="shared" si="27"/>
        <v/>
      </c>
      <c r="AG125" s="62" t="str">
        <f>IF(AD125="","",VLOOKUP(AD125,'Habitat Matrix'!$B$2:$D$261,2,FALSE))</f>
        <v/>
      </c>
      <c r="AH125" s="71" t="str">
        <f>IF(AG125="","",VLOOKUP(AG125,Functionality!$B$11:$C$16,2,FALSE))</f>
        <v/>
      </c>
      <c r="AI125" s="63"/>
      <c r="AJ125" s="222" t="str">
        <f>IF(AI125="","",IF(OR(C125=Functionality!$I$5,'Unit Calculation'!C125=Functionality!$H$5),VLOOKUP(AI125,Functionality!$E$20:$F$26,2,FALSE),VLOOKUP(AI125,Functionality!$B$20:$C$26,2,FALSE)))</f>
        <v/>
      </c>
      <c r="AK125" s="63"/>
      <c r="AL125" s="222" t="str">
        <f>IF(AK125="","",VLOOKUP(AK125,Functionality!$B$30:$C$32,2,FALSE))</f>
        <v/>
      </c>
      <c r="AM125" s="63"/>
      <c r="AN125" s="222" t="str">
        <f>IF(AM125="","",VLOOKUP(AM125,Functionality!$B$36:$C$38,2,FALSE))</f>
        <v/>
      </c>
      <c r="AO125" s="223" t="str">
        <f>IF(OR(AF125="",AG125="",AI125="",AK125="",AM125=""),"TBC",IF(OR(C125=Functionality!$H$3,(C125=Functionality!$I$3)),SUM(AF125*AH125*AJ125*AL125*AN125),"-"))</f>
        <v>TBC</v>
      </c>
      <c r="AP125" s="223" t="str">
        <f>IF(OR(AF125="",AG125="",AI125="",AK125="",AM125=""),"TBC",IF(OR(C125=Functionality!$H$4,(C125=Functionality!$I$4)),SUM(AF125*AH125*AJ125*AL125*AN125),"-"))</f>
        <v>TBC</v>
      </c>
      <c r="AQ125" s="223" t="str">
        <f>IF(OR(AF125="",AG125="",AI125="",AK125="",AM125=""),"TBC",IF(OR(C125=Functionality!$H$5,(C125=Functionality!$I$5)),SUM(AF125*AH125*AJ125*AL125*AN125),"-"))</f>
        <v>TBC</v>
      </c>
      <c r="AR125" s="63"/>
      <c r="AS125" s="222" t="str">
        <f>IF(AR125="","",VLOOKUP(AR125,Table14[],2,FALSE))</f>
        <v/>
      </c>
      <c r="AT125" s="63"/>
      <c r="AU125" s="222" t="str">
        <f>IF(AT125="","",VLOOKUP(AT125,Table16[],2,FALSE))</f>
        <v/>
      </c>
      <c r="AV125" s="63"/>
      <c r="AW125" s="71" t="str">
        <f>IF('Project Details'!$E$15=Functionality!$C$4,1,IF(AV125="","",VLOOKUP(AV125,Table15[],2,FALSE)))</f>
        <v/>
      </c>
      <c r="AX125" s="164" t="str">
        <f t="shared" si="31"/>
        <v>TBC</v>
      </c>
      <c r="AY125" s="164" t="str">
        <f t="shared" si="32"/>
        <v>TBC</v>
      </c>
      <c r="AZ125" s="164" t="str">
        <f t="shared" si="33"/>
        <v>TBC</v>
      </c>
      <c r="BA125" s="164" t="str">
        <f t="shared" si="28"/>
        <v>TBC</v>
      </c>
      <c r="BB125" s="164" t="str">
        <f t="shared" si="29"/>
        <v>TBC</v>
      </c>
      <c r="BC125" s="164" t="str">
        <f t="shared" si="30"/>
        <v>TBC</v>
      </c>
      <c r="BD125" s="175" t="s">
        <v>88</v>
      </c>
      <c r="BE125" s="175" t="s">
        <v>88</v>
      </c>
      <c r="BF125" s="175" t="s">
        <v>88</v>
      </c>
      <c r="BG125" s="164" t="str">
        <f>IF(OR(AX125="-"),"-",IF($AC125=Functionality!$K$4,AX125,IF($AC125=Functionality!$K$3,BA125,IF(AC125=Functionality!$K$5,BD125,"TBC"))))</f>
        <v>TBC</v>
      </c>
      <c r="BH125" s="164" t="str">
        <f>IF(OR(AY125="-"),"-",IF($AC125=Functionality!$K$4,AY125,IF($AC125=Functionality!$K$3,BB125,IF(AD125=Functionality!$K$5,BE125,"TBC"))))</f>
        <v>TBC</v>
      </c>
      <c r="BI125" s="164" t="str">
        <f>IF(OR(AZ125="-"),"-",IF($AC125=Functionality!$K$4,AZ125,IF($AC125=Functionality!$K$3,BC125,IF(AE125=Functionality!$K$5,BF125,"TBC"))))</f>
        <v>TBC</v>
      </c>
      <c r="BJ125" s="173"/>
      <c r="BK125" s="164" t="str">
        <f t="shared" si="19"/>
        <v>TBC</v>
      </c>
      <c r="BL125" s="164" t="str">
        <f t="shared" si="20"/>
        <v>TBC</v>
      </c>
      <c r="BM125" s="164" t="str">
        <f t="shared" si="21"/>
        <v>TBC</v>
      </c>
      <c r="BN125" s="176"/>
      <c r="BO125" s="164" t="str">
        <f t="shared" si="22"/>
        <v>TBC</v>
      </c>
      <c r="BP125" s="164" t="str">
        <f t="shared" si="23"/>
        <v>TBC</v>
      </c>
      <c r="BQ125" s="164" t="str">
        <f t="shared" si="24"/>
        <v>TBC</v>
      </c>
      <c r="BR125" s="67"/>
      <c r="BS125" s="91"/>
      <c r="BT125" s="9"/>
    </row>
    <row r="126" spans="2:72" ht="30" customHeight="1" x14ac:dyDescent="0.5">
      <c r="B126" s="89">
        <v>115</v>
      </c>
      <c r="C126" s="92"/>
      <c r="D126" s="92"/>
      <c r="E126" s="158"/>
      <c r="F126" s="159" t="str">
        <f t="shared" si="25"/>
        <v/>
      </c>
      <c r="G126" s="62" t="str">
        <f>IF(D126="","",VLOOKUP(D126,'Habitat Matrix'!$B$2:$D$261,2,FALSE))</f>
        <v/>
      </c>
      <c r="H126" s="71" t="str">
        <f>IF(G126="","",VLOOKUP(G126,Functionality!$B$11:$C$16,2,FALSE))</f>
        <v/>
      </c>
      <c r="I126" s="63"/>
      <c r="J126" s="222" t="str">
        <f>IF(I126="","",IF(OR(C126=Functionality!$I$5,'Unit Calculation'!C126=Functionality!$H$5),VLOOKUP(I126,Functionality!$E$20:$F$26,2,FALSE),VLOOKUP(I126,Functionality!$B$20:$C$26,2,FALSE)))</f>
        <v/>
      </c>
      <c r="K126" s="63"/>
      <c r="L126" s="222" t="str">
        <f>IF(K126="","",VLOOKUP(K126,Functionality!$B$30:$C$32,2,FALSE))</f>
        <v/>
      </c>
      <c r="M126" s="63"/>
      <c r="N126" s="71" t="str">
        <f>IF(M126="","",VLOOKUP(M126,Functionality!$B$36:$C$38,2,FALSE))</f>
        <v/>
      </c>
      <c r="O126" s="164" t="str">
        <f>IF(OR(F126="",G126="",I126="",K126="",M126=""),"TBC",IF(OR(C126=Functionality!$H$3,(C126=Functionality!$I$3)),SUM(F126*H126*J126*L126*N126),"-"))</f>
        <v>TBC</v>
      </c>
      <c r="P126" s="164" t="str">
        <f>IF(OR(F126="",G126="",I126="",K126="",M126=""),"TBC",IF(OR(C126=Functionality!$H$4,(C126=Functionality!$I$4)),SUM(F126*H126*J126*L126*N126),"-"))</f>
        <v>TBC</v>
      </c>
      <c r="Q126" s="164" t="str">
        <f>IF(OR(F126="",G126="",I126="",K126="",M126=""),"TBC",IF(OR(C126=Functionality!$H$5,(C126=Functionality!$I$5)),SUM(F126*H126*J126*L126*N126),"-"))</f>
        <v>TBC</v>
      </c>
      <c r="R126" s="67"/>
      <c r="S126" s="158"/>
      <c r="T126" s="159" t="str">
        <f t="shared" si="26"/>
        <v/>
      </c>
      <c r="U126" s="164" t="str">
        <f t="shared" si="18"/>
        <v>TBC</v>
      </c>
      <c r="V126" s="164" t="str">
        <f>IF(O126="TBC","TBC",IF(T126="","TBC",IF(OR(C126=Functionality!$H$3,(C126=Functionality!$I$3)),SUM(T126*H126*J126*L126*N126),"-")))</f>
        <v>TBC</v>
      </c>
      <c r="W126" s="164" t="str">
        <f>IF(O126="TBC","TBC",IF(T126="","TBC",IF(OR(C126=Functionality!$H$3,(C126=Functionality!$I$3)),SUM(U126*H126*J126*L126*N126),"-")))</f>
        <v>TBC</v>
      </c>
      <c r="X126" s="164" t="str">
        <f>IF(P126="TBC","TBC",IF(T126="","TBC",IF(OR(C126=Functionality!$H$4,(C126=Functionality!$I$4)),SUM(T126*H126*J126*L126*N126),"-")))</f>
        <v>TBC</v>
      </c>
      <c r="Y126" s="164" t="str">
        <f>IF(P126="TBC","TBC",IF(T126="","TBC",IF(OR(C126=Functionality!$H$4,(C126=Functionality!$I$4)),SUM(U126*H126*J126*L126*N126),"-")))</f>
        <v>TBC</v>
      </c>
      <c r="Z126" s="164" t="str">
        <f>IF(Q126="TBC","TBC",IF(T126="","TBC",IF(OR(C126=Functionality!$H$5,(C126=Functionality!$I$5)),SUM(T126*H126*J126*L126*N126),"-")))</f>
        <v>TBC</v>
      </c>
      <c r="AA126" s="164" t="str">
        <f>IF(Q126="TBC","TBC",IF(T126="","TBC",IF(OR(C126=Functionality!$H$5,(C126=Functionality!$I$5)),SUM(U126*H126*J126*L126*N126),"-")))</f>
        <v>TBC</v>
      </c>
      <c r="AB126" s="67"/>
      <c r="AC126" s="92"/>
      <c r="AD126" s="92"/>
      <c r="AE126" s="158"/>
      <c r="AF126" s="159" t="str">
        <f t="shared" si="27"/>
        <v/>
      </c>
      <c r="AG126" s="62" t="str">
        <f>IF(AD126="","",VLOOKUP(AD126,'Habitat Matrix'!$B$2:$D$261,2,FALSE))</f>
        <v/>
      </c>
      <c r="AH126" s="71" t="str">
        <f>IF(AG126="","",VLOOKUP(AG126,Functionality!$B$11:$C$16,2,FALSE))</f>
        <v/>
      </c>
      <c r="AI126" s="63"/>
      <c r="AJ126" s="222" t="str">
        <f>IF(AI126="","",IF(OR(C126=Functionality!$I$5,'Unit Calculation'!C126=Functionality!$H$5),VLOOKUP(AI126,Functionality!$E$20:$F$26,2,FALSE),VLOOKUP(AI126,Functionality!$B$20:$C$26,2,FALSE)))</f>
        <v/>
      </c>
      <c r="AK126" s="63"/>
      <c r="AL126" s="222" t="str">
        <f>IF(AK126="","",VLOOKUP(AK126,Functionality!$B$30:$C$32,2,FALSE))</f>
        <v/>
      </c>
      <c r="AM126" s="63"/>
      <c r="AN126" s="222" t="str">
        <f>IF(AM126="","",VLOOKUP(AM126,Functionality!$B$36:$C$38,2,FALSE))</f>
        <v/>
      </c>
      <c r="AO126" s="223" t="str">
        <f>IF(OR(AF126="",AG126="",AI126="",AK126="",AM126=""),"TBC",IF(OR(C126=Functionality!$H$3,(C126=Functionality!$I$3)),SUM(AF126*AH126*AJ126*AL126*AN126),"-"))</f>
        <v>TBC</v>
      </c>
      <c r="AP126" s="223" t="str">
        <f>IF(OR(AF126="",AG126="",AI126="",AK126="",AM126=""),"TBC",IF(OR(C126=Functionality!$H$4,(C126=Functionality!$I$4)),SUM(AF126*AH126*AJ126*AL126*AN126),"-"))</f>
        <v>TBC</v>
      </c>
      <c r="AQ126" s="223" t="str">
        <f>IF(OR(AF126="",AG126="",AI126="",AK126="",AM126=""),"TBC",IF(OR(C126=Functionality!$H$5,(C126=Functionality!$I$5)),SUM(AF126*AH126*AJ126*AL126*AN126),"-"))</f>
        <v>TBC</v>
      </c>
      <c r="AR126" s="63"/>
      <c r="AS126" s="222" t="str">
        <f>IF(AR126="","",VLOOKUP(AR126,Table14[],2,FALSE))</f>
        <v/>
      </c>
      <c r="AT126" s="63"/>
      <c r="AU126" s="222" t="str">
        <f>IF(AT126="","",VLOOKUP(AT126,Table16[],2,FALSE))</f>
        <v/>
      </c>
      <c r="AV126" s="63"/>
      <c r="AW126" s="71" t="str">
        <f>IF('Project Details'!$E$15=Functionality!$C$4,1,IF(AV126="","",VLOOKUP(AV126,Table15[],2,FALSE)))</f>
        <v/>
      </c>
      <c r="AX126" s="164" t="str">
        <f t="shared" si="31"/>
        <v>TBC</v>
      </c>
      <c r="AY126" s="164" t="str">
        <f t="shared" si="32"/>
        <v>TBC</v>
      </c>
      <c r="AZ126" s="164" t="str">
        <f t="shared" si="33"/>
        <v>TBC</v>
      </c>
      <c r="BA126" s="164" t="str">
        <f t="shared" si="28"/>
        <v>TBC</v>
      </c>
      <c r="BB126" s="164" t="str">
        <f t="shared" si="29"/>
        <v>TBC</v>
      </c>
      <c r="BC126" s="164" t="str">
        <f t="shared" si="30"/>
        <v>TBC</v>
      </c>
      <c r="BD126" s="175" t="s">
        <v>88</v>
      </c>
      <c r="BE126" s="175" t="s">
        <v>88</v>
      </c>
      <c r="BF126" s="175" t="s">
        <v>88</v>
      </c>
      <c r="BG126" s="164" t="str">
        <f>IF(OR(AX126="-"),"-",IF($AC126=Functionality!$K$4,AX126,IF($AC126=Functionality!$K$3,BA126,IF(AC126=Functionality!$K$5,BD126,"TBC"))))</f>
        <v>TBC</v>
      </c>
      <c r="BH126" s="164" t="str">
        <f>IF(OR(AY126="-"),"-",IF($AC126=Functionality!$K$4,AY126,IF($AC126=Functionality!$K$3,BB126,IF(AD126=Functionality!$K$5,BE126,"TBC"))))</f>
        <v>TBC</v>
      </c>
      <c r="BI126" s="164" t="str">
        <f>IF(OR(AZ126="-"),"-",IF($AC126=Functionality!$K$4,AZ126,IF($AC126=Functionality!$K$3,BC126,IF(AE126=Functionality!$K$5,BF126,"TBC"))))</f>
        <v>TBC</v>
      </c>
      <c r="BJ126" s="173"/>
      <c r="BK126" s="164" t="str">
        <f t="shared" si="19"/>
        <v>TBC</v>
      </c>
      <c r="BL126" s="164" t="str">
        <f t="shared" si="20"/>
        <v>TBC</v>
      </c>
      <c r="BM126" s="164" t="str">
        <f t="shared" si="21"/>
        <v>TBC</v>
      </c>
      <c r="BN126" s="176"/>
      <c r="BO126" s="164" t="str">
        <f t="shared" si="22"/>
        <v>TBC</v>
      </c>
      <c r="BP126" s="164" t="str">
        <f t="shared" si="23"/>
        <v>TBC</v>
      </c>
      <c r="BQ126" s="164" t="str">
        <f t="shared" si="24"/>
        <v>TBC</v>
      </c>
      <c r="BR126" s="67"/>
      <c r="BS126" s="91"/>
      <c r="BT126" s="9"/>
    </row>
    <row r="127" spans="2:72" ht="30" customHeight="1" x14ac:dyDescent="0.5">
      <c r="B127" s="89">
        <v>116</v>
      </c>
      <c r="C127" s="92"/>
      <c r="D127" s="92"/>
      <c r="E127" s="158"/>
      <c r="F127" s="159" t="str">
        <f t="shared" si="25"/>
        <v/>
      </c>
      <c r="G127" s="62" t="str">
        <f>IF(D127="","",VLOOKUP(D127,'Habitat Matrix'!$B$2:$D$261,2,FALSE))</f>
        <v/>
      </c>
      <c r="H127" s="71" t="str">
        <f>IF(G127="","",VLOOKUP(G127,Functionality!$B$11:$C$16,2,FALSE))</f>
        <v/>
      </c>
      <c r="I127" s="63"/>
      <c r="J127" s="222" t="str">
        <f>IF(I127="","",IF(OR(C127=Functionality!$I$5,'Unit Calculation'!C127=Functionality!$H$5),VLOOKUP(I127,Functionality!$E$20:$F$26,2,FALSE),VLOOKUP(I127,Functionality!$B$20:$C$26,2,FALSE)))</f>
        <v/>
      </c>
      <c r="K127" s="63"/>
      <c r="L127" s="222" t="str">
        <f>IF(K127="","",VLOOKUP(K127,Functionality!$B$30:$C$32,2,FALSE))</f>
        <v/>
      </c>
      <c r="M127" s="63"/>
      <c r="N127" s="71" t="str">
        <f>IF(M127="","",VLOOKUP(M127,Functionality!$B$36:$C$38,2,FALSE))</f>
        <v/>
      </c>
      <c r="O127" s="164" t="str">
        <f>IF(OR(F127="",G127="",I127="",K127="",M127=""),"TBC",IF(OR(C127=Functionality!$H$3,(C127=Functionality!$I$3)),SUM(F127*H127*J127*L127*N127),"-"))</f>
        <v>TBC</v>
      </c>
      <c r="P127" s="164" t="str">
        <f>IF(OR(F127="",G127="",I127="",K127="",M127=""),"TBC",IF(OR(C127=Functionality!$H$4,(C127=Functionality!$I$4)),SUM(F127*H127*J127*L127*N127),"-"))</f>
        <v>TBC</v>
      </c>
      <c r="Q127" s="164" t="str">
        <f>IF(OR(F127="",G127="",I127="",K127="",M127=""),"TBC",IF(OR(C127=Functionality!$H$5,(C127=Functionality!$I$5)),SUM(F127*H127*J127*L127*N127),"-"))</f>
        <v>TBC</v>
      </c>
      <c r="R127" s="67"/>
      <c r="S127" s="158"/>
      <c r="T127" s="159" t="str">
        <f t="shared" si="26"/>
        <v/>
      </c>
      <c r="U127" s="164" t="str">
        <f t="shared" si="18"/>
        <v>TBC</v>
      </c>
      <c r="V127" s="164" t="str">
        <f>IF(O127="TBC","TBC",IF(T127="","TBC",IF(OR(C127=Functionality!$H$3,(C127=Functionality!$I$3)),SUM(T127*H127*J127*L127*N127),"-")))</f>
        <v>TBC</v>
      </c>
      <c r="W127" s="164" t="str">
        <f>IF(O127="TBC","TBC",IF(T127="","TBC",IF(OR(C127=Functionality!$H$3,(C127=Functionality!$I$3)),SUM(U127*H127*J127*L127*N127),"-")))</f>
        <v>TBC</v>
      </c>
      <c r="X127" s="164" t="str">
        <f>IF(P127="TBC","TBC",IF(T127="","TBC",IF(OR(C127=Functionality!$H$4,(C127=Functionality!$I$4)),SUM(T127*H127*J127*L127*N127),"-")))</f>
        <v>TBC</v>
      </c>
      <c r="Y127" s="164" t="str">
        <f>IF(P127="TBC","TBC",IF(T127="","TBC",IF(OR(C127=Functionality!$H$4,(C127=Functionality!$I$4)),SUM(U127*H127*J127*L127*N127),"-")))</f>
        <v>TBC</v>
      </c>
      <c r="Z127" s="164" t="str">
        <f>IF(Q127="TBC","TBC",IF(T127="","TBC",IF(OR(C127=Functionality!$H$5,(C127=Functionality!$I$5)),SUM(T127*H127*J127*L127*N127),"-")))</f>
        <v>TBC</v>
      </c>
      <c r="AA127" s="164" t="str">
        <f>IF(Q127="TBC","TBC",IF(T127="","TBC",IF(OR(C127=Functionality!$H$5,(C127=Functionality!$I$5)),SUM(U127*H127*J127*L127*N127),"-")))</f>
        <v>TBC</v>
      </c>
      <c r="AB127" s="67"/>
      <c r="AC127" s="92"/>
      <c r="AD127" s="92"/>
      <c r="AE127" s="158"/>
      <c r="AF127" s="159" t="str">
        <f t="shared" si="27"/>
        <v/>
      </c>
      <c r="AG127" s="62" t="str">
        <f>IF(AD127="","",VLOOKUP(AD127,'Habitat Matrix'!$B$2:$D$261,2,FALSE))</f>
        <v/>
      </c>
      <c r="AH127" s="71" t="str">
        <f>IF(AG127="","",VLOOKUP(AG127,Functionality!$B$11:$C$16,2,FALSE))</f>
        <v/>
      </c>
      <c r="AI127" s="63"/>
      <c r="AJ127" s="222" t="str">
        <f>IF(AI127="","",IF(OR(C127=Functionality!$I$5,'Unit Calculation'!C127=Functionality!$H$5),VLOOKUP(AI127,Functionality!$E$20:$F$26,2,FALSE),VLOOKUP(AI127,Functionality!$B$20:$C$26,2,FALSE)))</f>
        <v/>
      </c>
      <c r="AK127" s="63"/>
      <c r="AL127" s="222" t="str">
        <f>IF(AK127="","",VLOOKUP(AK127,Functionality!$B$30:$C$32,2,FALSE))</f>
        <v/>
      </c>
      <c r="AM127" s="63"/>
      <c r="AN127" s="222" t="str">
        <f>IF(AM127="","",VLOOKUP(AM127,Functionality!$B$36:$C$38,2,FALSE))</f>
        <v/>
      </c>
      <c r="AO127" s="223" t="str">
        <f>IF(OR(AF127="",AG127="",AI127="",AK127="",AM127=""),"TBC",IF(OR(C127=Functionality!$H$3,(C127=Functionality!$I$3)),SUM(AF127*AH127*AJ127*AL127*AN127),"-"))</f>
        <v>TBC</v>
      </c>
      <c r="AP127" s="223" t="str">
        <f>IF(OR(AF127="",AG127="",AI127="",AK127="",AM127=""),"TBC",IF(OR(C127=Functionality!$H$4,(C127=Functionality!$I$4)),SUM(AF127*AH127*AJ127*AL127*AN127),"-"))</f>
        <v>TBC</v>
      </c>
      <c r="AQ127" s="223" t="str">
        <f>IF(OR(AF127="",AG127="",AI127="",AK127="",AM127=""),"TBC",IF(OR(C127=Functionality!$H$5,(C127=Functionality!$I$5)),SUM(AF127*AH127*AJ127*AL127*AN127),"-"))</f>
        <v>TBC</v>
      </c>
      <c r="AR127" s="63"/>
      <c r="AS127" s="222" t="str">
        <f>IF(AR127="","",VLOOKUP(AR127,Table14[],2,FALSE))</f>
        <v/>
      </c>
      <c r="AT127" s="63"/>
      <c r="AU127" s="222" t="str">
        <f>IF(AT127="","",VLOOKUP(AT127,Table16[],2,FALSE))</f>
        <v/>
      </c>
      <c r="AV127" s="63"/>
      <c r="AW127" s="71" t="str">
        <f>IF('Project Details'!$E$15=Functionality!$C$4,1,IF(AV127="","",VLOOKUP(AV127,Table15[],2,FALSE)))</f>
        <v/>
      </c>
      <c r="AX127" s="164" t="str">
        <f t="shared" si="31"/>
        <v>TBC</v>
      </c>
      <c r="AY127" s="164" t="str">
        <f t="shared" si="32"/>
        <v>TBC</v>
      </c>
      <c r="AZ127" s="164" t="str">
        <f t="shared" si="33"/>
        <v>TBC</v>
      </c>
      <c r="BA127" s="164" t="str">
        <f t="shared" si="28"/>
        <v>TBC</v>
      </c>
      <c r="BB127" s="164" t="str">
        <f t="shared" si="29"/>
        <v>TBC</v>
      </c>
      <c r="BC127" s="164" t="str">
        <f t="shared" si="30"/>
        <v>TBC</v>
      </c>
      <c r="BD127" s="175" t="s">
        <v>88</v>
      </c>
      <c r="BE127" s="175" t="s">
        <v>88</v>
      </c>
      <c r="BF127" s="175" t="s">
        <v>88</v>
      </c>
      <c r="BG127" s="164" t="str">
        <f>IF(OR(AX127="-"),"-",IF($AC127=Functionality!$K$4,AX127,IF($AC127=Functionality!$K$3,BA127,IF(AC127=Functionality!$K$5,BD127,"TBC"))))</f>
        <v>TBC</v>
      </c>
      <c r="BH127" s="164" t="str">
        <f>IF(OR(AY127="-"),"-",IF($AC127=Functionality!$K$4,AY127,IF($AC127=Functionality!$K$3,BB127,IF(AD127=Functionality!$K$5,BE127,"TBC"))))</f>
        <v>TBC</v>
      </c>
      <c r="BI127" s="164" t="str">
        <f>IF(OR(AZ127="-"),"-",IF($AC127=Functionality!$K$4,AZ127,IF($AC127=Functionality!$K$3,BC127,IF(AE127=Functionality!$K$5,BF127,"TBC"))))</f>
        <v>TBC</v>
      </c>
      <c r="BJ127" s="173"/>
      <c r="BK127" s="164" t="str">
        <f t="shared" si="19"/>
        <v>TBC</v>
      </c>
      <c r="BL127" s="164" t="str">
        <f t="shared" si="20"/>
        <v>TBC</v>
      </c>
      <c r="BM127" s="164" t="str">
        <f t="shared" si="21"/>
        <v>TBC</v>
      </c>
      <c r="BN127" s="176"/>
      <c r="BO127" s="164" t="str">
        <f t="shared" si="22"/>
        <v>TBC</v>
      </c>
      <c r="BP127" s="164" t="str">
        <f t="shared" si="23"/>
        <v>TBC</v>
      </c>
      <c r="BQ127" s="164" t="str">
        <f t="shared" si="24"/>
        <v>TBC</v>
      </c>
      <c r="BR127" s="67"/>
      <c r="BS127" s="91"/>
      <c r="BT127" s="9"/>
    </row>
    <row r="128" spans="2:72" ht="30" customHeight="1" x14ac:dyDescent="0.5">
      <c r="B128" s="89">
        <v>117</v>
      </c>
      <c r="C128" s="92"/>
      <c r="D128" s="92"/>
      <c r="E128" s="158"/>
      <c r="F128" s="159" t="str">
        <f t="shared" si="25"/>
        <v/>
      </c>
      <c r="G128" s="62" t="str">
        <f>IF(D128="","",VLOOKUP(D128,'Habitat Matrix'!$B$2:$D$261,2,FALSE))</f>
        <v/>
      </c>
      <c r="H128" s="71" t="str">
        <f>IF(G128="","",VLOOKUP(G128,Functionality!$B$11:$C$16,2,FALSE))</f>
        <v/>
      </c>
      <c r="I128" s="63"/>
      <c r="J128" s="222" t="str">
        <f>IF(I128="","",IF(OR(C128=Functionality!$I$5,'Unit Calculation'!C128=Functionality!$H$5),VLOOKUP(I128,Functionality!$E$20:$F$26,2,FALSE),VLOOKUP(I128,Functionality!$B$20:$C$26,2,FALSE)))</f>
        <v/>
      </c>
      <c r="K128" s="63"/>
      <c r="L128" s="222" t="str">
        <f>IF(K128="","",VLOOKUP(K128,Functionality!$B$30:$C$32,2,FALSE))</f>
        <v/>
      </c>
      <c r="M128" s="63"/>
      <c r="N128" s="71" t="str">
        <f>IF(M128="","",VLOOKUP(M128,Functionality!$B$36:$C$38,2,FALSE))</f>
        <v/>
      </c>
      <c r="O128" s="164" t="str">
        <f>IF(OR(F128="",G128="",I128="",K128="",M128=""),"TBC",IF(OR(C128=Functionality!$H$3,(C128=Functionality!$I$3)),SUM(F128*H128*J128*L128*N128),"-"))</f>
        <v>TBC</v>
      </c>
      <c r="P128" s="164" t="str">
        <f>IF(OR(F128="",G128="",I128="",K128="",M128=""),"TBC",IF(OR(C128=Functionality!$H$4,(C128=Functionality!$I$4)),SUM(F128*H128*J128*L128*N128),"-"))</f>
        <v>TBC</v>
      </c>
      <c r="Q128" s="164" t="str">
        <f>IF(OR(F128="",G128="",I128="",K128="",M128=""),"TBC",IF(OR(C128=Functionality!$H$5,(C128=Functionality!$I$5)),SUM(F128*H128*J128*L128*N128),"-"))</f>
        <v>TBC</v>
      </c>
      <c r="R128" s="67"/>
      <c r="S128" s="158"/>
      <c r="T128" s="159" t="str">
        <f t="shared" si="26"/>
        <v/>
      </c>
      <c r="U128" s="164" t="str">
        <f t="shared" si="18"/>
        <v>TBC</v>
      </c>
      <c r="V128" s="164" t="str">
        <f>IF(O128="TBC","TBC",IF(T128="","TBC",IF(OR(C128=Functionality!$H$3,(C128=Functionality!$I$3)),SUM(T128*H128*J128*L128*N128),"-")))</f>
        <v>TBC</v>
      </c>
      <c r="W128" s="164" t="str">
        <f>IF(O128="TBC","TBC",IF(T128="","TBC",IF(OR(C128=Functionality!$H$3,(C128=Functionality!$I$3)),SUM(U128*H128*J128*L128*N128),"-")))</f>
        <v>TBC</v>
      </c>
      <c r="X128" s="164" t="str">
        <f>IF(P128="TBC","TBC",IF(T128="","TBC",IF(OR(C128=Functionality!$H$4,(C128=Functionality!$I$4)),SUM(T128*H128*J128*L128*N128),"-")))</f>
        <v>TBC</v>
      </c>
      <c r="Y128" s="164" t="str">
        <f>IF(P128="TBC","TBC",IF(T128="","TBC",IF(OR(C128=Functionality!$H$4,(C128=Functionality!$I$4)),SUM(U128*H128*J128*L128*N128),"-")))</f>
        <v>TBC</v>
      </c>
      <c r="Z128" s="164" t="str">
        <f>IF(Q128="TBC","TBC",IF(T128="","TBC",IF(OR(C128=Functionality!$H$5,(C128=Functionality!$I$5)),SUM(T128*H128*J128*L128*N128),"-")))</f>
        <v>TBC</v>
      </c>
      <c r="AA128" s="164" t="str">
        <f>IF(Q128="TBC","TBC",IF(T128="","TBC",IF(OR(C128=Functionality!$H$5,(C128=Functionality!$I$5)),SUM(U128*H128*J128*L128*N128),"-")))</f>
        <v>TBC</v>
      </c>
      <c r="AB128" s="67"/>
      <c r="AC128" s="92"/>
      <c r="AD128" s="92"/>
      <c r="AE128" s="158"/>
      <c r="AF128" s="159" t="str">
        <f t="shared" si="27"/>
        <v/>
      </c>
      <c r="AG128" s="62" t="str">
        <f>IF(AD128="","",VLOOKUP(AD128,'Habitat Matrix'!$B$2:$D$261,2,FALSE))</f>
        <v/>
      </c>
      <c r="AH128" s="71" t="str">
        <f>IF(AG128="","",VLOOKUP(AG128,Functionality!$B$11:$C$16,2,FALSE))</f>
        <v/>
      </c>
      <c r="AI128" s="63"/>
      <c r="AJ128" s="222" t="str">
        <f>IF(AI128="","",IF(OR(C128=Functionality!$I$5,'Unit Calculation'!C128=Functionality!$H$5),VLOOKUP(AI128,Functionality!$E$20:$F$26,2,FALSE),VLOOKUP(AI128,Functionality!$B$20:$C$26,2,FALSE)))</f>
        <v/>
      </c>
      <c r="AK128" s="63"/>
      <c r="AL128" s="222" t="str">
        <f>IF(AK128="","",VLOOKUP(AK128,Functionality!$B$30:$C$32,2,FALSE))</f>
        <v/>
      </c>
      <c r="AM128" s="63"/>
      <c r="AN128" s="222" t="str">
        <f>IF(AM128="","",VLOOKUP(AM128,Functionality!$B$36:$C$38,2,FALSE))</f>
        <v/>
      </c>
      <c r="AO128" s="223" t="str">
        <f>IF(OR(AF128="",AG128="",AI128="",AK128="",AM128=""),"TBC",IF(OR(C128=Functionality!$H$3,(C128=Functionality!$I$3)),SUM(AF128*AH128*AJ128*AL128*AN128),"-"))</f>
        <v>TBC</v>
      </c>
      <c r="AP128" s="223" t="str">
        <f>IF(OR(AF128="",AG128="",AI128="",AK128="",AM128=""),"TBC",IF(OR(C128=Functionality!$H$4,(C128=Functionality!$I$4)),SUM(AF128*AH128*AJ128*AL128*AN128),"-"))</f>
        <v>TBC</v>
      </c>
      <c r="AQ128" s="223" t="str">
        <f>IF(OR(AF128="",AG128="",AI128="",AK128="",AM128=""),"TBC",IF(OR(C128=Functionality!$H$5,(C128=Functionality!$I$5)),SUM(AF128*AH128*AJ128*AL128*AN128),"-"))</f>
        <v>TBC</v>
      </c>
      <c r="AR128" s="63"/>
      <c r="AS128" s="222" t="str">
        <f>IF(AR128="","",VLOOKUP(AR128,Table14[],2,FALSE))</f>
        <v/>
      </c>
      <c r="AT128" s="63"/>
      <c r="AU128" s="222" t="str">
        <f>IF(AT128="","",VLOOKUP(AT128,Table16[],2,FALSE))</f>
        <v/>
      </c>
      <c r="AV128" s="63"/>
      <c r="AW128" s="71" t="str">
        <f>IF('Project Details'!$E$15=Functionality!$C$4,1,IF(AV128="","",VLOOKUP(AV128,Table15[],2,FALSE)))</f>
        <v/>
      </c>
      <c r="AX128" s="164" t="str">
        <f t="shared" si="31"/>
        <v>TBC</v>
      </c>
      <c r="AY128" s="164" t="str">
        <f t="shared" si="32"/>
        <v>TBC</v>
      </c>
      <c r="AZ128" s="164" t="str">
        <f t="shared" si="33"/>
        <v>TBC</v>
      </c>
      <c r="BA128" s="164" t="str">
        <f t="shared" si="28"/>
        <v>TBC</v>
      </c>
      <c r="BB128" s="164" t="str">
        <f t="shared" si="29"/>
        <v>TBC</v>
      </c>
      <c r="BC128" s="164" t="str">
        <f t="shared" si="30"/>
        <v>TBC</v>
      </c>
      <c r="BD128" s="175" t="s">
        <v>88</v>
      </c>
      <c r="BE128" s="175" t="s">
        <v>88</v>
      </c>
      <c r="BF128" s="175" t="s">
        <v>88</v>
      </c>
      <c r="BG128" s="164" t="str">
        <f>IF(OR(AX128="-"),"-",IF($AC128=Functionality!$K$4,AX128,IF($AC128=Functionality!$K$3,BA128,IF(AC128=Functionality!$K$5,BD128,"TBC"))))</f>
        <v>TBC</v>
      </c>
      <c r="BH128" s="164" t="str">
        <f>IF(OR(AY128="-"),"-",IF($AC128=Functionality!$K$4,AY128,IF($AC128=Functionality!$K$3,BB128,IF(AD128=Functionality!$K$5,BE128,"TBC"))))</f>
        <v>TBC</v>
      </c>
      <c r="BI128" s="164" t="str">
        <f>IF(OR(AZ128="-"),"-",IF($AC128=Functionality!$K$4,AZ128,IF($AC128=Functionality!$K$3,BC128,IF(AE128=Functionality!$K$5,BF128,"TBC"))))</f>
        <v>TBC</v>
      </c>
      <c r="BJ128" s="173"/>
      <c r="BK128" s="164" t="str">
        <f t="shared" si="19"/>
        <v>TBC</v>
      </c>
      <c r="BL128" s="164" t="str">
        <f t="shared" si="20"/>
        <v>TBC</v>
      </c>
      <c r="BM128" s="164" t="str">
        <f t="shared" si="21"/>
        <v>TBC</v>
      </c>
      <c r="BN128" s="176"/>
      <c r="BO128" s="164" t="str">
        <f t="shared" si="22"/>
        <v>TBC</v>
      </c>
      <c r="BP128" s="164" t="str">
        <f t="shared" si="23"/>
        <v>TBC</v>
      </c>
      <c r="BQ128" s="164" t="str">
        <f t="shared" si="24"/>
        <v>TBC</v>
      </c>
      <c r="BR128" s="67"/>
      <c r="BS128" s="91"/>
      <c r="BT128" s="9"/>
    </row>
    <row r="129" spans="2:72" ht="30" customHeight="1" x14ac:dyDescent="0.5">
      <c r="B129" s="89">
        <v>118</v>
      </c>
      <c r="C129" s="92"/>
      <c r="D129" s="92"/>
      <c r="E129" s="158"/>
      <c r="F129" s="159" t="str">
        <f t="shared" si="25"/>
        <v/>
      </c>
      <c r="G129" s="62" t="str">
        <f>IF(D129="","",VLOOKUP(D129,'Habitat Matrix'!$B$2:$D$261,2,FALSE))</f>
        <v/>
      </c>
      <c r="H129" s="71" t="str">
        <f>IF(G129="","",VLOOKUP(G129,Functionality!$B$11:$C$16,2,FALSE))</f>
        <v/>
      </c>
      <c r="I129" s="63"/>
      <c r="J129" s="222" t="str">
        <f>IF(I129="","",IF(OR(C129=Functionality!$I$5,'Unit Calculation'!C129=Functionality!$H$5),VLOOKUP(I129,Functionality!$E$20:$F$26,2,FALSE),VLOOKUP(I129,Functionality!$B$20:$C$26,2,FALSE)))</f>
        <v/>
      </c>
      <c r="K129" s="63"/>
      <c r="L129" s="222" t="str">
        <f>IF(K129="","",VLOOKUP(K129,Functionality!$B$30:$C$32,2,FALSE))</f>
        <v/>
      </c>
      <c r="M129" s="63"/>
      <c r="N129" s="71" t="str">
        <f>IF(M129="","",VLOOKUP(M129,Functionality!$B$36:$C$38,2,FALSE))</f>
        <v/>
      </c>
      <c r="O129" s="164" t="str">
        <f>IF(OR(F129="",G129="",I129="",K129="",M129=""),"TBC",IF(OR(C129=Functionality!$H$3,(C129=Functionality!$I$3)),SUM(F129*H129*J129*L129*N129),"-"))</f>
        <v>TBC</v>
      </c>
      <c r="P129" s="164" t="str">
        <f>IF(OR(F129="",G129="",I129="",K129="",M129=""),"TBC",IF(OR(C129=Functionality!$H$4,(C129=Functionality!$I$4)),SUM(F129*H129*J129*L129*N129),"-"))</f>
        <v>TBC</v>
      </c>
      <c r="Q129" s="164" t="str">
        <f>IF(OR(F129="",G129="",I129="",K129="",M129=""),"TBC",IF(OR(C129=Functionality!$H$5,(C129=Functionality!$I$5)),SUM(F129*H129*J129*L129*N129),"-"))</f>
        <v>TBC</v>
      </c>
      <c r="R129" s="67"/>
      <c r="S129" s="158"/>
      <c r="T129" s="159" t="str">
        <f t="shared" si="26"/>
        <v/>
      </c>
      <c r="U129" s="164" t="str">
        <f t="shared" si="18"/>
        <v>TBC</v>
      </c>
      <c r="V129" s="164" t="str">
        <f>IF(O129="TBC","TBC",IF(T129="","TBC",IF(OR(C129=Functionality!$H$3,(C129=Functionality!$I$3)),SUM(T129*H129*J129*L129*N129),"-")))</f>
        <v>TBC</v>
      </c>
      <c r="W129" s="164" t="str">
        <f>IF(O129="TBC","TBC",IF(T129="","TBC",IF(OR(C129=Functionality!$H$3,(C129=Functionality!$I$3)),SUM(U129*H129*J129*L129*N129),"-")))</f>
        <v>TBC</v>
      </c>
      <c r="X129" s="164" t="str">
        <f>IF(P129="TBC","TBC",IF(T129="","TBC",IF(OR(C129=Functionality!$H$4,(C129=Functionality!$I$4)),SUM(T129*H129*J129*L129*N129),"-")))</f>
        <v>TBC</v>
      </c>
      <c r="Y129" s="164" t="str">
        <f>IF(P129="TBC","TBC",IF(T129="","TBC",IF(OR(C129=Functionality!$H$4,(C129=Functionality!$I$4)),SUM(U129*H129*J129*L129*N129),"-")))</f>
        <v>TBC</v>
      </c>
      <c r="Z129" s="164" t="str">
        <f>IF(Q129="TBC","TBC",IF(T129="","TBC",IF(OR(C129=Functionality!$H$5,(C129=Functionality!$I$5)),SUM(T129*H129*J129*L129*N129),"-")))</f>
        <v>TBC</v>
      </c>
      <c r="AA129" s="164" t="str">
        <f>IF(Q129="TBC","TBC",IF(T129="","TBC",IF(OR(C129=Functionality!$H$5,(C129=Functionality!$I$5)),SUM(U129*H129*J129*L129*N129),"-")))</f>
        <v>TBC</v>
      </c>
      <c r="AB129" s="67"/>
      <c r="AC129" s="92"/>
      <c r="AD129" s="92"/>
      <c r="AE129" s="158"/>
      <c r="AF129" s="159" t="str">
        <f t="shared" si="27"/>
        <v/>
      </c>
      <c r="AG129" s="62" t="str">
        <f>IF(AD129="","",VLOOKUP(AD129,'Habitat Matrix'!$B$2:$D$261,2,FALSE))</f>
        <v/>
      </c>
      <c r="AH129" s="71" t="str">
        <f>IF(AG129="","",VLOOKUP(AG129,Functionality!$B$11:$C$16,2,FALSE))</f>
        <v/>
      </c>
      <c r="AI129" s="63"/>
      <c r="AJ129" s="222" t="str">
        <f>IF(AI129="","",IF(OR(C129=Functionality!$I$5,'Unit Calculation'!C129=Functionality!$H$5),VLOOKUP(AI129,Functionality!$E$20:$F$26,2,FALSE),VLOOKUP(AI129,Functionality!$B$20:$C$26,2,FALSE)))</f>
        <v/>
      </c>
      <c r="AK129" s="63"/>
      <c r="AL129" s="222" t="str">
        <f>IF(AK129="","",VLOOKUP(AK129,Functionality!$B$30:$C$32,2,FALSE))</f>
        <v/>
      </c>
      <c r="AM129" s="63"/>
      <c r="AN129" s="222" t="str">
        <f>IF(AM129="","",VLOOKUP(AM129,Functionality!$B$36:$C$38,2,FALSE))</f>
        <v/>
      </c>
      <c r="AO129" s="223" t="str">
        <f>IF(OR(AF129="",AG129="",AI129="",AK129="",AM129=""),"TBC",IF(OR(C129=Functionality!$H$3,(C129=Functionality!$I$3)),SUM(AF129*AH129*AJ129*AL129*AN129),"-"))</f>
        <v>TBC</v>
      </c>
      <c r="AP129" s="223" t="str">
        <f>IF(OR(AF129="",AG129="",AI129="",AK129="",AM129=""),"TBC",IF(OR(C129=Functionality!$H$4,(C129=Functionality!$I$4)),SUM(AF129*AH129*AJ129*AL129*AN129),"-"))</f>
        <v>TBC</v>
      </c>
      <c r="AQ129" s="223" t="str">
        <f>IF(OR(AF129="",AG129="",AI129="",AK129="",AM129=""),"TBC",IF(OR(C129=Functionality!$H$5,(C129=Functionality!$I$5)),SUM(AF129*AH129*AJ129*AL129*AN129),"-"))</f>
        <v>TBC</v>
      </c>
      <c r="AR129" s="63"/>
      <c r="AS129" s="222" t="str">
        <f>IF(AR129="","",VLOOKUP(AR129,Table14[],2,FALSE))</f>
        <v/>
      </c>
      <c r="AT129" s="63"/>
      <c r="AU129" s="222" t="str">
        <f>IF(AT129="","",VLOOKUP(AT129,Table16[],2,FALSE))</f>
        <v/>
      </c>
      <c r="AV129" s="63"/>
      <c r="AW129" s="71" t="str">
        <f>IF('Project Details'!$E$15=Functionality!$C$4,1,IF(AV129="","",VLOOKUP(AV129,Table15[],2,FALSE)))</f>
        <v/>
      </c>
      <c r="AX129" s="164" t="str">
        <f t="shared" si="31"/>
        <v>TBC</v>
      </c>
      <c r="AY129" s="164" t="str">
        <f t="shared" si="32"/>
        <v>TBC</v>
      </c>
      <c r="AZ129" s="164" t="str">
        <f t="shared" si="33"/>
        <v>TBC</v>
      </c>
      <c r="BA129" s="164" t="str">
        <f t="shared" si="28"/>
        <v>TBC</v>
      </c>
      <c r="BB129" s="164" t="str">
        <f t="shared" si="29"/>
        <v>TBC</v>
      </c>
      <c r="BC129" s="164" t="str">
        <f t="shared" si="30"/>
        <v>TBC</v>
      </c>
      <c r="BD129" s="175" t="s">
        <v>88</v>
      </c>
      <c r="BE129" s="175" t="s">
        <v>88</v>
      </c>
      <c r="BF129" s="175" t="s">
        <v>88</v>
      </c>
      <c r="BG129" s="164" t="str">
        <f>IF(OR(AX129="-"),"-",IF($AC129=Functionality!$K$4,AX129,IF($AC129=Functionality!$K$3,BA129,IF(AC129=Functionality!$K$5,BD129,"TBC"))))</f>
        <v>TBC</v>
      </c>
      <c r="BH129" s="164" t="str">
        <f>IF(OR(AY129="-"),"-",IF($AC129=Functionality!$K$4,AY129,IF($AC129=Functionality!$K$3,BB129,IF(AD129=Functionality!$K$5,BE129,"TBC"))))</f>
        <v>TBC</v>
      </c>
      <c r="BI129" s="164" t="str">
        <f>IF(OR(AZ129="-"),"-",IF($AC129=Functionality!$K$4,AZ129,IF($AC129=Functionality!$K$3,BC129,IF(AE129=Functionality!$K$5,BF129,"TBC"))))</f>
        <v>TBC</v>
      </c>
      <c r="BJ129" s="173"/>
      <c r="BK129" s="164" t="str">
        <f t="shared" si="19"/>
        <v>TBC</v>
      </c>
      <c r="BL129" s="164" t="str">
        <f t="shared" si="20"/>
        <v>TBC</v>
      </c>
      <c r="BM129" s="164" t="str">
        <f t="shared" si="21"/>
        <v>TBC</v>
      </c>
      <c r="BN129" s="176"/>
      <c r="BO129" s="164" t="str">
        <f t="shared" si="22"/>
        <v>TBC</v>
      </c>
      <c r="BP129" s="164" t="str">
        <f t="shared" si="23"/>
        <v>TBC</v>
      </c>
      <c r="BQ129" s="164" t="str">
        <f t="shared" si="24"/>
        <v>TBC</v>
      </c>
      <c r="BR129" s="67"/>
      <c r="BS129" s="91"/>
      <c r="BT129" s="9"/>
    </row>
    <row r="130" spans="2:72" ht="30" customHeight="1" x14ac:dyDescent="0.5">
      <c r="B130" s="89">
        <v>119</v>
      </c>
      <c r="C130" s="92"/>
      <c r="D130" s="92"/>
      <c r="E130" s="158"/>
      <c r="F130" s="159" t="str">
        <f t="shared" si="25"/>
        <v/>
      </c>
      <c r="G130" s="62" t="str">
        <f>IF(D130="","",VLOOKUP(D130,'Habitat Matrix'!$B$2:$D$261,2,FALSE))</f>
        <v/>
      </c>
      <c r="H130" s="71" t="str">
        <f>IF(G130="","",VLOOKUP(G130,Functionality!$B$11:$C$16,2,FALSE))</f>
        <v/>
      </c>
      <c r="I130" s="63"/>
      <c r="J130" s="222" t="str">
        <f>IF(I130="","",IF(OR(C130=Functionality!$I$5,'Unit Calculation'!C130=Functionality!$H$5),VLOOKUP(I130,Functionality!$E$20:$F$26,2,FALSE),VLOOKUP(I130,Functionality!$B$20:$C$26,2,FALSE)))</f>
        <v/>
      </c>
      <c r="K130" s="63"/>
      <c r="L130" s="222" t="str">
        <f>IF(K130="","",VLOOKUP(K130,Functionality!$B$30:$C$32,2,FALSE))</f>
        <v/>
      </c>
      <c r="M130" s="63"/>
      <c r="N130" s="71" t="str">
        <f>IF(M130="","",VLOOKUP(M130,Functionality!$B$36:$C$38,2,FALSE))</f>
        <v/>
      </c>
      <c r="O130" s="164" t="str">
        <f>IF(OR(F130="",G130="",I130="",K130="",M130=""),"TBC",IF(OR(C130=Functionality!$H$3,(C130=Functionality!$I$3)),SUM(F130*H130*J130*L130*N130),"-"))</f>
        <v>TBC</v>
      </c>
      <c r="P130" s="164" t="str">
        <f>IF(OR(F130="",G130="",I130="",K130="",M130=""),"TBC",IF(OR(C130=Functionality!$H$4,(C130=Functionality!$I$4)),SUM(F130*H130*J130*L130*N130),"-"))</f>
        <v>TBC</v>
      </c>
      <c r="Q130" s="164" t="str">
        <f>IF(OR(F130="",G130="",I130="",K130="",M130=""),"TBC",IF(OR(C130=Functionality!$H$5,(C130=Functionality!$I$5)),SUM(F130*H130*J130*L130*N130),"-"))</f>
        <v>TBC</v>
      </c>
      <c r="R130" s="67"/>
      <c r="S130" s="158"/>
      <c r="T130" s="159" t="str">
        <f t="shared" si="26"/>
        <v/>
      </c>
      <c r="U130" s="164" t="str">
        <f t="shared" si="18"/>
        <v>TBC</v>
      </c>
      <c r="V130" s="164" t="str">
        <f>IF(O130="TBC","TBC",IF(T130="","TBC",IF(OR(C130=Functionality!$H$3,(C130=Functionality!$I$3)),SUM(T130*H130*J130*L130*N130),"-")))</f>
        <v>TBC</v>
      </c>
      <c r="W130" s="164" t="str">
        <f>IF(O130="TBC","TBC",IF(T130="","TBC",IF(OR(C130=Functionality!$H$3,(C130=Functionality!$I$3)),SUM(U130*H130*J130*L130*N130),"-")))</f>
        <v>TBC</v>
      </c>
      <c r="X130" s="164" t="str">
        <f>IF(P130="TBC","TBC",IF(T130="","TBC",IF(OR(C130=Functionality!$H$4,(C130=Functionality!$I$4)),SUM(T130*H130*J130*L130*N130),"-")))</f>
        <v>TBC</v>
      </c>
      <c r="Y130" s="164" t="str">
        <f>IF(P130="TBC","TBC",IF(T130="","TBC",IF(OR(C130=Functionality!$H$4,(C130=Functionality!$I$4)),SUM(U130*H130*J130*L130*N130),"-")))</f>
        <v>TBC</v>
      </c>
      <c r="Z130" s="164" t="str">
        <f>IF(Q130="TBC","TBC",IF(T130="","TBC",IF(OR(C130=Functionality!$H$5,(C130=Functionality!$I$5)),SUM(T130*H130*J130*L130*N130),"-")))</f>
        <v>TBC</v>
      </c>
      <c r="AA130" s="164" t="str">
        <f>IF(Q130="TBC","TBC",IF(T130="","TBC",IF(OR(C130=Functionality!$H$5,(C130=Functionality!$I$5)),SUM(U130*H130*J130*L130*N130),"-")))</f>
        <v>TBC</v>
      </c>
      <c r="AB130" s="67"/>
      <c r="AC130" s="92"/>
      <c r="AD130" s="92"/>
      <c r="AE130" s="158"/>
      <c r="AF130" s="159" t="str">
        <f t="shared" si="27"/>
        <v/>
      </c>
      <c r="AG130" s="62" t="str">
        <f>IF(AD130="","",VLOOKUP(AD130,'Habitat Matrix'!$B$2:$D$261,2,FALSE))</f>
        <v/>
      </c>
      <c r="AH130" s="71" t="str">
        <f>IF(AG130="","",VLOOKUP(AG130,Functionality!$B$11:$C$16,2,FALSE))</f>
        <v/>
      </c>
      <c r="AI130" s="63"/>
      <c r="AJ130" s="222" t="str">
        <f>IF(AI130="","",IF(OR(C130=Functionality!$I$5,'Unit Calculation'!C130=Functionality!$H$5),VLOOKUP(AI130,Functionality!$E$20:$F$26,2,FALSE),VLOOKUP(AI130,Functionality!$B$20:$C$26,2,FALSE)))</f>
        <v/>
      </c>
      <c r="AK130" s="63"/>
      <c r="AL130" s="222" t="str">
        <f>IF(AK130="","",VLOOKUP(AK130,Functionality!$B$30:$C$32,2,FALSE))</f>
        <v/>
      </c>
      <c r="AM130" s="63"/>
      <c r="AN130" s="222" t="str">
        <f>IF(AM130="","",VLOOKUP(AM130,Functionality!$B$36:$C$38,2,FALSE))</f>
        <v/>
      </c>
      <c r="AO130" s="223" t="str">
        <f>IF(OR(AF130="",AG130="",AI130="",AK130="",AM130=""),"TBC",IF(OR(C130=Functionality!$H$3,(C130=Functionality!$I$3)),SUM(AF130*AH130*AJ130*AL130*AN130),"-"))</f>
        <v>TBC</v>
      </c>
      <c r="AP130" s="223" t="str">
        <f>IF(OR(AF130="",AG130="",AI130="",AK130="",AM130=""),"TBC",IF(OR(C130=Functionality!$H$4,(C130=Functionality!$I$4)),SUM(AF130*AH130*AJ130*AL130*AN130),"-"))</f>
        <v>TBC</v>
      </c>
      <c r="AQ130" s="223" t="str">
        <f>IF(OR(AF130="",AG130="",AI130="",AK130="",AM130=""),"TBC",IF(OR(C130=Functionality!$H$5,(C130=Functionality!$I$5)),SUM(AF130*AH130*AJ130*AL130*AN130),"-"))</f>
        <v>TBC</v>
      </c>
      <c r="AR130" s="63"/>
      <c r="AS130" s="222" t="str">
        <f>IF(AR130="","",VLOOKUP(AR130,Table14[],2,FALSE))</f>
        <v/>
      </c>
      <c r="AT130" s="63"/>
      <c r="AU130" s="222" t="str">
        <f>IF(AT130="","",VLOOKUP(AT130,Table16[],2,FALSE))</f>
        <v/>
      </c>
      <c r="AV130" s="63"/>
      <c r="AW130" s="71" t="str">
        <f>IF('Project Details'!$E$15=Functionality!$C$4,1,IF(AV130="","",VLOOKUP(AV130,Table15[],2,FALSE)))</f>
        <v/>
      </c>
      <c r="AX130" s="164" t="str">
        <f t="shared" si="31"/>
        <v>TBC</v>
      </c>
      <c r="AY130" s="164" t="str">
        <f t="shared" si="32"/>
        <v>TBC</v>
      </c>
      <c r="AZ130" s="164" t="str">
        <f t="shared" si="33"/>
        <v>TBC</v>
      </c>
      <c r="BA130" s="164" t="str">
        <f t="shared" si="28"/>
        <v>TBC</v>
      </c>
      <c r="BB130" s="164" t="str">
        <f t="shared" si="29"/>
        <v>TBC</v>
      </c>
      <c r="BC130" s="164" t="str">
        <f t="shared" si="30"/>
        <v>TBC</v>
      </c>
      <c r="BD130" s="175" t="s">
        <v>88</v>
      </c>
      <c r="BE130" s="175" t="s">
        <v>88</v>
      </c>
      <c r="BF130" s="175" t="s">
        <v>88</v>
      </c>
      <c r="BG130" s="164" t="str">
        <f>IF(OR(AX130="-"),"-",IF($AC130=Functionality!$K$4,AX130,IF($AC130=Functionality!$K$3,BA130,IF(AC130=Functionality!$K$5,BD130,"TBC"))))</f>
        <v>TBC</v>
      </c>
      <c r="BH130" s="164" t="str">
        <f>IF(OR(AY130="-"),"-",IF($AC130=Functionality!$K$4,AY130,IF($AC130=Functionality!$K$3,BB130,IF(AD130=Functionality!$K$5,BE130,"TBC"))))</f>
        <v>TBC</v>
      </c>
      <c r="BI130" s="164" t="str">
        <f>IF(OR(AZ130="-"),"-",IF($AC130=Functionality!$K$4,AZ130,IF($AC130=Functionality!$K$3,BC130,IF(AE130=Functionality!$K$5,BF130,"TBC"))))</f>
        <v>TBC</v>
      </c>
      <c r="BJ130" s="173"/>
      <c r="BK130" s="164" t="str">
        <f t="shared" si="19"/>
        <v>TBC</v>
      </c>
      <c r="BL130" s="164" t="str">
        <f t="shared" si="20"/>
        <v>TBC</v>
      </c>
      <c r="BM130" s="164" t="str">
        <f t="shared" si="21"/>
        <v>TBC</v>
      </c>
      <c r="BN130" s="176"/>
      <c r="BO130" s="164" t="str">
        <f t="shared" si="22"/>
        <v>TBC</v>
      </c>
      <c r="BP130" s="164" t="str">
        <f t="shared" si="23"/>
        <v>TBC</v>
      </c>
      <c r="BQ130" s="164" t="str">
        <f t="shared" si="24"/>
        <v>TBC</v>
      </c>
      <c r="BR130" s="67"/>
      <c r="BS130" s="91"/>
      <c r="BT130" s="9"/>
    </row>
    <row r="131" spans="2:72" ht="30" customHeight="1" x14ac:dyDescent="0.5">
      <c r="B131" s="89">
        <v>120</v>
      </c>
      <c r="C131" s="92"/>
      <c r="D131" s="92"/>
      <c r="E131" s="158"/>
      <c r="F131" s="159" t="str">
        <f t="shared" si="25"/>
        <v/>
      </c>
      <c r="G131" s="62" t="str">
        <f>IF(D131="","",VLOOKUP(D131,'Habitat Matrix'!$B$2:$D$261,2,FALSE))</f>
        <v/>
      </c>
      <c r="H131" s="71" t="str">
        <f>IF(G131="","",VLOOKUP(G131,Functionality!$B$11:$C$16,2,FALSE))</f>
        <v/>
      </c>
      <c r="I131" s="63"/>
      <c r="J131" s="222" t="str">
        <f>IF(I131="","",IF(OR(C131=Functionality!$I$5,'Unit Calculation'!C131=Functionality!$H$5),VLOOKUP(I131,Functionality!$E$20:$F$26,2,FALSE),VLOOKUP(I131,Functionality!$B$20:$C$26,2,FALSE)))</f>
        <v/>
      </c>
      <c r="K131" s="63"/>
      <c r="L131" s="222" t="str">
        <f>IF(K131="","",VLOOKUP(K131,Functionality!$B$30:$C$32,2,FALSE))</f>
        <v/>
      </c>
      <c r="M131" s="63"/>
      <c r="N131" s="71" t="str">
        <f>IF(M131="","",VLOOKUP(M131,Functionality!$B$36:$C$38,2,FALSE))</f>
        <v/>
      </c>
      <c r="O131" s="164" t="str">
        <f>IF(OR(F131="",G131="",I131="",K131="",M131=""),"TBC",IF(OR(C131=Functionality!$H$3,(C131=Functionality!$I$3)),SUM(F131*H131*J131*L131*N131),"-"))</f>
        <v>TBC</v>
      </c>
      <c r="P131" s="164" t="str">
        <f>IF(OR(F131="",G131="",I131="",K131="",M131=""),"TBC",IF(OR(C131=Functionality!$H$4,(C131=Functionality!$I$4)),SUM(F131*H131*J131*L131*N131),"-"))</f>
        <v>TBC</v>
      </c>
      <c r="Q131" s="164" t="str">
        <f>IF(OR(F131="",G131="",I131="",K131="",M131=""),"TBC",IF(OR(C131=Functionality!$H$5,(C131=Functionality!$I$5)),SUM(F131*H131*J131*L131*N131),"-"))</f>
        <v>TBC</v>
      </c>
      <c r="R131" s="67"/>
      <c r="S131" s="158"/>
      <c r="T131" s="159" t="str">
        <f t="shared" si="26"/>
        <v/>
      </c>
      <c r="U131" s="164" t="str">
        <f t="shared" si="18"/>
        <v>TBC</v>
      </c>
      <c r="V131" s="164" t="str">
        <f>IF(O131="TBC","TBC",IF(T131="","TBC",IF(OR(C131=Functionality!$H$3,(C131=Functionality!$I$3)),SUM(T131*H131*J131*L131*N131),"-")))</f>
        <v>TBC</v>
      </c>
      <c r="W131" s="164" t="str">
        <f>IF(O131="TBC","TBC",IF(T131="","TBC",IF(OR(C131=Functionality!$H$3,(C131=Functionality!$I$3)),SUM(U131*H131*J131*L131*N131),"-")))</f>
        <v>TBC</v>
      </c>
      <c r="X131" s="164" t="str">
        <f>IF(P131="TBC","TBC",IF(T131="","TBC",IF(OR(C131=Functionality!$H$4,(C131=Functionality!$I$4)),SUM(T131*H131*J131*L131*N131),"-")))</f>
        <v>TBC</v>
      </c>
      <c r="Y131" s="164" t="str">
        <f>IF(P131="TBC","TBC",IF(T131="","TBC",IF(OR(C131=Functionality!$H$4,(C131=Functionality!$I$4)),SUM(U131*H131*J131*L131*N131),"-")))</f>
        <v>TBC</v>
      </c>
      <c r="Z131" s="164" t="str">
        <f>IF(Q131="TBC","TBC",IF(T131="","TBC",IF(OR(C131=Functionality!$H$5,(C131=Functionality!$I$5)),SUM(T131*H131*J131*L131*N131),"-")))</f>
        <v>TBC</v>
      </c>
      <c r="AA131" s="164" t="str">
        <f>IF(Q131="TBC","TBC",IF(T131="","TBC",IF(OR(C131=Functionality!$H$5,(C131=Functionality!$I$5)),SUM(U131*H131*J131*L131*N131),"-")))</f>
        <v>TBC</v>
      </c>
      <c r="AB131" s="67"/>
      <c r="AC131" s="92"/>
      <c r="AD131" s="92"/>
      <c r="AE131" s="158"/>
      <c r="AF131" s="159" t="str">
        <f t="shared" si="27"/>
        <v/>
      </c>
      <c r="AG131" s="62" t="str">
        <f>IF(AD131="","",VLOOKUP(AD131,'Habitat Matrix'!$B$2:$D$261,2,FALSE))</f>
        <v/>
      </c>
      <c r="AH131" s="71" t="str">
        <f>IF(AG131="","",VLOOKUP(AG131,Functionality!$B$11:$C$16,2,FALSE))</f>
        <v/>
      </c>
      <c r="AI131" s="63"/>
      <c r="AJ131" s="222" t="str">
        <f>IF(AI131="","",IF(OR(C131=Functionality!$I$5,'Unit Calculation'!C131=Functionality!$H$5),VLOOKUP(AI131,Functionality!$E$20:$F$26,2,FALSE),VLOOKUP(AI131,Functionality!$B$20:$C$26,2,FALSE)))</f>
        <v/>
      </c>
      <c r="AK131" s="63"/>
      <c r="AL131" s="222" t="str">
        <f>IF(AK131="","",VLOOKUP(AK131,Functionality!$B$30:$C$32,2,FALSE))</f>
        <v/>
      </c>
      <c r="AM131" s="63"/>
      <c r="AN131" s="222" t="str">
        <f>IF(AM131="","",VLOOKUP(AM131,Functionality!$B$36:$C$38,2,FALSE))</f>
        <v/>
      </c>
      <c r="AO131" s="223" t="str">
        <f>IF(OR(AF131="",AG131="",AI131="",AK131="",AM131=""),"TBC",IF(OR(C131=Functionality!$H$3,(C131=Functionality!$I$3)),SUM(AF131*AH131*AJ131*AL131*AN131),"-"))</f>
        <v>TBC</v>
      </c>
      <c r="AP131" s="223" t="str">
        <f>IF(OR(AF131="",AG131="",AI131="",AK131="",AM131=""),"TBC",IF(OR(C131=Functionality!$H$4,(C131=Functionality!$I$4)),SUM(AF131*AH131*AJ131*AL131*AN131),"-"))</f>
        <v>TBC</v>
      </c>
      <c r="AQ131" s="223" t="str">
        <f>IF(OR(AF131="",AG131="",AI131="",AK131="",AM131=""),"TBC",IF(OR(C131=Functionality!$H$5,(C131=Functionality!$I$5)),SUM(AF131*AH131*AJ131*AL131*AN131),"-"))</f>
        <v>TBC</v>
      </c>
      <c r="AR131" s="63"/>
      <c r="AS131" s="222" t="str">
        <f>IF(AR131="","",VLOOKUP(AR131,Table14[],2,FALSE))</f>
        <v/>
      </c>
      <c r="AT131" s="63"/>
      <c r="AU131" s="222" t="str">
        <f>IF(AT131="","",VLOOKUP(AT131,Table16[],2,FALSE))</f>
        <v/>
      </c>
      <c r="AV131" s="63"/>
      <c r="AW131" s="71" t="str">
        <f>IF('Project Details'!$E$15=Functionality!$C$4,1,IF(AV131="","",VLOOKUP(AV131,Table15[],2,FALSE)))</f>
        <v/>
      </c>
      <c r="AX131" s="164" t="str">
        <f t="shared" si="31"/>
        <v>TBC</v>
      </c>
      <c r="AY131" s="164" t="str">
        <f t="shared" si="32"/>
        <v>TBC</v>
      </c>
      <c r="AZ131" s="164" t="str">
        <f t="shared" si="33"/>
        <v>TBC</v>
      </c>
      <c r="BA131" s="164" t="str">
        <f t="shared" si="28"/>
        <v>TBC</v>
      </c>
      <c r="BB131" s="164" t="str">
        <f t="shared" si="29"/>
        <v>TBC</v>
      </c>
      <c r="BC131" s="164" t="str">
        <f t="shared" si="30"/>
        <v>TBC</v>
      </c>
      <c r="BD131" s="175" t="s">
        <v>88</v>
      </c>
      <c r="BE131" s="175" t="s">
        <v>88</v>
      </c>
      <c r="BF131" s="175" t="s">
        <v>88</v>
      </c>
      <c r="BG131" s="164" t="str">
        <f>IF(OR(AX131="-"),"-",IF($AC131=Functionality!$K$4,AX131,IF($AC131=Functionality!$K$3,BA131,IF(AC131=Functionality!$K$5,BD131,"TBC"))))</f>
        <v>TBC</v>
      </c>
      <c r="BH131" s="164" t="str">
        <f>IF(OR(AY131="-"),"-",IF($AC131=Functionality!$K$4,AY131,IF($AC131=Functionality!$K$3,BB131,IF(AD131=Functionality!$K$5,BE131,"TBC"))))</f>
        <v>TBC</v>
      </c>
      <c r="BI131" s="164" t="str">
        <f>IF(OR(AZ131="-"),"-",IF($AC131=Functionality!$K$4,AZ131,IF($AC131=Functionality!$K$3,BC131,IF(AE131=Functionality!$K$5,BF131,"TBC"))))</f>
        <v>TBC</v>
      </c>
      <c r="BJ131" s="173"/>
      <c r="BK131" s="164" t="str">
        <f t="shared" si="19"/>
        <v>TBC</v>
      </c>
      <c r="BL131" s="164" t="str">
        <f t="shared" si="20"/>
        <v>TBC</v>
      </c>
      <c r="BM131" s="164" t="str">
        <f t="shared" si="21"/>
        <v>TBC</v>
      </c>
      <c r="BN131" s="176"/>
      <c r="BO131" s="164" t="str">
        <f t="shared" si="22"/>
        <v>TBC</v>
      </c>
      <c r="BP131" s="164" t="str">
        <f t="shared" si="23"/>
        <v>TBC</v>
      </c>
      <c r="BQ131" s="164" t="str">
        <f t="shared" si="24"/>
        <v>TBC</v>
      </c>
      <c r="BR131" s="67"/>
      <c r="BS131" s="91"/>
      <c r="BT131" s="9"/>
    </row>
    <row r="132" spans="2:72" ht="30" customHeight="1" x14ac:dyDescent="0.5">
      <c r="B132" s="89">
        <v>121</v>
      </c>
      <c r="C132" s="92"/>
      <c r="D132" s="92"/>
      <c r="E132" s="158"/>
      <c r="F132" s="159" t="str">
        <f t="shared" si="25"/>
        <v/>
      </c>
      <c r="G132" s="62" t="str">
        <f>IF(D132="","",VLOOKUP(D132,'Habitat Matrix'!$B$2:$D$261,2,FALSE))</f>
        <v/>
      </c>
      <c r="H132" s="71" t="str">
        <f>IF(G132="","",VLOOKUP(G132,Functionality!$B$11:$C$16,2,FALSE))</f>
        <v/>
      </c>
      <c r="I132" s="63"/>
      <c r="J132" s="222" t="str">
        <f>IF(I132="","",IF(OR(C132=Functionality!$I$5,'Unit Calculation'!C132=Functionality!$H$5),VLOOKUP(I132,Functionality!$E$20:$F$26,2,FALSE),VLOOKUP(I132,Functionality!$B$20:$C$26,2,FALSE)))</f>
        <v/>
      </c>
      <c r="K132" s="63"/>
      <c r="L132" s="222" t="str">
        <f>IF(K132="","",VLOOKUP(K132,Functionality!$B$30:$C$32,2,FALSE))</f>
        <v/>
      </c>
      <c r="M132" s="63"/>
      <c r="N132" s="71" t="str">
        <f>IF(M132="","",VLOOKUP(M132,Functionality!$B$36:$C$38,2,FALSE))</f>
        <v/>
      </c>
      <c r="O132" s="164" t="str">
        <f>IF(OR(F132="",G132="",I132="",K132="",M132=""),"TBC",IF(OR(C132=Functionality!$H$3,(C132=Functionality!$I$3)),SUM(F132*H132*J132*L132*N132),"-"))</f>
        <v>TBC</v>
      </c>
      <c r="P132" s="164" t="str">
        <f>IF(OR(F132="",G132="",I132="",K132="",M132=""),"TBC",IF(OR(C132=Functionality!$H$4,(C132=Functionality!$I$4)),SUM(F132*H132*J132*L132*N132),"-"))</f>
        <v>TBC</v>
      </c>
      <c r="Q132" s="164" t="str">
        <f>IF(OR(F132="",G132="",I132="",K132="",M132=""),"TBC",IF(OR(C132=Functionality!$H$5,(C132=Functionality!$I$5)),SUM(F132*H132*J132*L132*N132),"-"))</f>
        <v>TBC</v>
      </c>
      <c r="R132" s="67"/>
      <c r="S132" s="158"/>
      <c r="T132" s="159" t="str">
        <f t="shared" si="26"/>
        <v/>
      </c>
      <c r="U132" s="164" t="str">
        <f t="shared" si="18"/>
        <v>TBC</v>
      </c>
      <c r="V132" s="164" t="str">
        <f>IF(O132="TBC","TBC",IF(T132="","TBC",IF(OR(C132=Functionality!$H$3,(C132=Functionality!$I$3)),SUM(T132*H132*J132*L132*N132),"-")))</f>
        <v>TBC</v>
      </c>
      <c r="W132" s="164" t="str">
        <f>IF(O132="TBC","TBC",IF(T132="","TBC",IF(OR(C132=Functionality!$H$3,(C132=Functionality!$I$3)),SUM(U132*H132*J132*L132*N132),"-")))</f>
        <v>TBC</v>
      </c>
      <c r="X132" s="164" t="str">
        <f>IF(P132="TBC","TBC",IF(T132="","TBC",IF(OR(C132=Functionality!$H$4,(C132=Functionality!$I$4)),SUM(T132*H132*J132*L132*N132),"-")))</f>
        <v>TBC</v>
      </c>
      <c r="Y132" s="164" t="str">
        <f>IF(P132="TBC","TBC",IF(T132="","TBC",IF(OR(C132=Functionality!$H$4,(C132=Functionality!$I$4)),SUM(U132*H132*J132*L132*N132),"-")))</f>
        <v>TBC</v>
      </c>
      <c r="Z132" s="164" t="str">
        <f>IF(Q132="TBC","TBC",IF(T132="","TBC",IF(OR(C132=Functionality!$H$5,(C132=Functionality!$I$5)),SUM(T132*H132*J132*L132*N132),"-")))</f>
        <v>TBC</v>
      </c>
      <c r="AA132" s="164" t="str">
        <f>IF(Q132="TBC","TBC",IF(T132="","TBC",IF(OR(C132=Functionality!$H$5,(C132=Functionality!$I$5)),SUM(U132*H132*J132*L132*N132),"-")))</f>
        <v>TBC</v>
      </c>
      <c r="AB132" s="67"/>
      <c r="AC132" s="92"/>
      <c r="AD132" s="92"/>
      <c r="AE132" s="158"/>
      <c r="AF132" s="159" t="str">
        <f t="shared" si="27"/>
        <v/>
      </c>
      <c r="AG132" s="62" t="str">
        <f>IF(AD132="","",VLOOKUP(AD132,'Habitat Matrix'!$B$2:$D$261,2,FALSE))</f>
        <v/>
      </c>
      <c r="AH132" s="71" t="str">
        <f>IF(AG132="","",VLOOKUP(AG132,Functionality!$B$11:$C$16,2,FALSE))</f>
        <v/>
      </c>
      <c r="AI132" s="63"/>
      <c r="AJ132" s="222" t="str">
        <f>IF(AI132="","",IF(OR(C132=Functionality!$I$5,'Unit Calculation'!C132=Functionality!$H$5),VLOOKUP(AI132,Functionality!$E$20:$F$26,2,FALSE),VLOOKUP(AI132,Functionality!$B$20:$C$26,2,FALSE)))</f>
        <v/>
      </c>
      <c r="AK132" s="63"/>
      <c r="AL132" s="222" t="str">
        <f>IF(AK132="","",VLOOKUP(AK132,Functionality!$B$30:$C$32,2,FALSE))</f>
        <v/>
      </c>
      <c r="AM132" s="63"/>
      <c r="AN132" s="222" t="str">
        <f>IF(AM132="","",VLOOKUP(AM132,Functionality!$B$36:$C$38,2,FALSE))</f>
        <v/>
      </c>
      <c r="AO132" s="223" t="str">
        <f>IF(OR(AF132="",AG132="",AI132="",AK132="",AM132=""),"TBC",IF(OR(C132=Functionality!$H$3,(C132=Functionality!$I$3)),SUM(AF132*AH132*AJ132*AL132*AN132),"-"))</f>
        <v>TBC</v>
      </c>
      <c r="AP132" s="223" t="str">
        <f>IF(OR(AF132="",AG132="",AI132="",AK132="",AM132=""),"TBC",IF(OR(C132=Functionality!$H$4,(C132=Functionality!$I$4)),SUM(AF132*AH132*AJ132*AL132*AN132),"-"))</f>
        <v>TBC</v>
      </c>
      <c r="AQ132" s="223" t="str">
        <f>IF(OR(AF132="",AG132="",AI132="",AK132="",AM132=""),"TBC",IF(OR(C132=Functionality!$H$5,(C132=Functionality!$I$5)),SUM(AF132*AH132*AJ132*AL132*AN132),"-"))</f>
        <v>TBC</v>
      </c>
      <c r="AR132" s="63"/>
      <c r="AS132" s="222" t="str">
        <f>IF(AR132="","",VLOOKUP(AR132,Table14[],2,FALSE))</f>
        <v/>
      </c>
      <c r="AT132" s="63"/>
      <c r="AU132" s="222" t="str">
        <f>IF(AT132="","",VLOOKUP(AT132,Table16[],2,FALSE))</f>
        <v/>
      </c>
      <c r="AV132" s="63"/>
      <c r="AW132" s="71" t="str">
        <f>IF('Project Details'!$E$15=Functionality!$C$4,1,IF(AV132="","",VLOOKUP(AV132,Table15[],2,FALSE)))</f>
        <v/>
      </c>
      <c r="AX132" s="164" t="str">
        <f t="shared" si="31"/>
        <v>TBC</v>
      </c>
      <c r="AY132" s="164" t="str">
        <f t="shared" si="32"/>
        <v>TBC</v>
      </c>
      <c r="AZ132" s="164" t="str">
        <f t="shared" si="33"/>
        <v>TBC</v>
      </c>
      <c r="BA132" s="164" t="str">
        <f t="shared" si="28"/>
        <v>TBC</v>
      </c>
      <c r="BB132" s="164" t="str">
        <f t="shared" si="29"/>
        <v>TBC</v>
      </c>
      <c r="BC132" s="164" t="str">
        <f t="shared" si="30"/>
        <v>TBC</v>
      </c>
      <c r="BD132" s="175" t="s">
        <v>88</v>
      </c>
      <c r="BE132" s="175" t="s">
        <v>88</v>
      </c>
      <c r="BF132" s="175" t="s">
        <v>88</v>
      </c>
      <c r="BG132" s="164" t="str">
        <f>IF(OR(AX132="-"),"-",IF($AC132=Functionality!$K$4,AX132,IF($AC132=Functionality!$K$3,BA132,IF(AC132=Functionality!$K$5,BD132,"TBC"))))</f>
        <v>TBC</v>
      </c>
      <c r="BH132" s="164" t="str">
        <f>IF(OR(AY132="-"),"-",IF($AC132=Functionality!$K$4,AY132,IF($AC132=Functionality!$K$3,BB132,IF(AD132=Functionality!$K$5,BE132,"TBC"))))</f>
        <v>TBC</v>
      </c>
      <c r="BI132" s="164" t="str">
        <f>IF(OR(AZ132="-"),"-",IF($AC132=Functionality!$K$4,AZ132,IF($AC132=Functionality!$K$3,BC132,IF(AE132=Functionality!$K$5,BF132,"TBC"))))</f>
        <v>TBC</v>
      </c>
      <c r="BJ132" s="173"/>
      <c r="BK132" s="164" t="str">
        <f t="shared" si="19"/>
        <v>TBC</v>
      </c>
      <c r="BL132" s="164" t="str">
        <f t="shared" si="20"/>
        <v>TBC</v>
      </c>
      <c r="BM132" s="164" t="str">
        <f t="shared" si="21"/>
        <v>TBC</v>
      </c>
      <c r="BN132" s="176"/>
      <c r="BO132" s="164" t="str">
        <f t="shared" si="22"/>
        <v>TBC</v>
      </c>
      <c r="BP132" s="164" t="str">
        <f t="shared" si="23"/>
        <v>TBC</v>
      </c>
      <c r="BQ132" s="164" t="str">
        <f t="shared" si="24"/>
        <v>TBC</v>
      </c>
      <c r="BR132" s="67"/>
      <c r="BS132" s="91"/>
      <c r="BT132" s="9"/>
    </row>
    <row r="133" spans="2:72" ht="30" customHeight="1" x14ac:dyDescent="0.5">
      <c r="B133" s="89">
        <v>122</v>
      </c>
      <c r="C133" s="92"/>
      <c r="D133" s="92"/>
      <c r="E133" s="158"/>
      <c r="F133" s="159" t="str">
        <f t="shared" si="25"/>
        <v/>
      </c>
      <c r="G133" s="62" t="str">
        <f>IF(D133="","",VLOOKUP(D133,'Habitat Matrix'!$B$2:$D$261,2,FALSE))</f>
        <v/>
      </c>
      <c r="H133" s="71" t="str">
        <f>IF(G133="","",VLOOKUP(G133,Functionality!$B$11:$C$16,2,FALSE))</f>
        <v/>
      </c>
      <c r="I133" s="63"/>
      <c r="J133" s="222" t="str">
        <f>IF(I133="","",IF(OR(C133=Functionality!$I$5,'Unit Calculation'!C133=Functionality!$H$5),VLOOKUP(I133,Functionality!$E$20:$F$26,2,FALSE),VLOOKUP(I133,Functionality!$B$20:$C$26,2,FALSE)))</f>
        <v/>
      </c>
      <c r="K133" s="63"/>
      <c r="L133" s="222" t="str">
        <f>IF(K133="","",VLOOKUP(K133,Functionality!$B$30:$C$32,2,FALSE))</f>
        <v/>
      </c>
      <c r="M133" s="63"/>
      <c r="N133" s="71" t="str">
        <f>IF(M133="","",VLOOKUP(M133,Functionality!$B$36:$C$38,2,FALSE))</f>
        <v/>
      </c>
      <c r="O133" s="164" t="str">
        <f>IF(OR(F133="",G133="",I133="",K133="",M133=""),"TBC",IF(OR(C133=Functionality!$H$3,(C133=Functionality!$I$3)),SUM(F133*H133*J133*L133*N133),"-"))</f>
        <v>TBC</v>
      </c>
      <c r="P133" s="164" t="str">
        <f>IF(OR(F133="",G133="",I133="",K133="",M133=""),"TBC",IF(OR(C133=Functionality!$H$4,(C133=Functionality!$I$4)),SUM(F133*H133*J133*L133*N133),"-"))</f>
        <v>TBC</v>
      </c>
      <c r="Q133" s="164" t="str">
        <f>IF(OR(F133="",G133="",I133="",K133="",M133=""),"TBC",IF(OR(C133=Functionality!$H$5,(C133=Functionality!$I$5)),SUM(F133*H133*J133*L133*N133),"-"))</f>
        <v>TBC</v>
      </c>
      <c r="R133" s="67"/>
      <c r="S133" s="158"/>
      <c r="T133" s="159" t="str">
        <f t="shared" si="26"/>
        <v/>
      </c>
      <c r="U133" s="164" t="str">
        <f t="shared" si="18"/>
        <v>TBC</v>
      </c>
      <c r="V133" s="164" t="str">
        <f>IF(O133="TBC","TBC",IF(T133="","TBC",IF(OR(C133=Functionality!$H$3,(C133=Functionality!$I$3)),SUM(T133*H133*J133*L133*N133),"-")))</f>
        <v>TBC</v>
      </c>
      <c r="W133" s="164" t="str">
        <f>IF(O133="TBC","TBC",IF(T133="","TBC",IF(OR(C133=Functionality!$H$3,(C133=Functionality!$I$3)),SUM(U133*H133*J133*L133*N133),"-")))</f>
        <v>TBC</v>
      </c>
      <c r="X133" s="164" t="str">
        <f>IF(P133="TBC","TBC",IF(T133="","TBC",IF(OR(C133=Functionality!$H$4,(C133=Functionality!$I$4)),SUM(T133*H133*J133*L133*N133),"-")))</f>
        <v>TBC</v>
      </c>
      <c r="Y133" s="164" t="str">
        <f>IF(P133="TBC","TBC",IF(T133="","TBC",IF(OR(C133=Functionality!$H$4,(C133=Functionality!$I$4)),SUM(U133*H133*J133*L133*N133),"-")))</f>
        <v>TBC</v>
      </c>
      <c r="Z133" s="164" t="str">
        <f>IF(Q133="TBC","TBC",IF(T133="","TBC",IF(OR(C133=Functionality!$H$5,(C133=Functionality!$I$5)),SUM(T133*H133*J133*L133*N133),"-")))</f>
        <v>TBC</v>
      </c>
      <c r="AA133" s="164" t="str">
        <f>IF(Q133="TBC","TBC",IF(T133="","TBC",IF(OR(C133=Functionality!$H$5,(C133=Functionality!$I$5)),SUM(U133*H133*J133*L133*N133),"-")))</f>
        <v>TBC</v>
      </c>
      <c r="AB133" s="67"/>
      <c r="AC133" s="92"/>
      <c r="AD133" s="92"/>
      <c r="AE133" s="158"/>
      <c r="AF133" s="159" t="str">
        <f t="shared" si="27"/>
        <v/>
      </c>
      <c r="AG133" s="62" t="str">
        <f>IF(AD133="","",VLOOKUP(AD133,'Habitat Matrix'!$B$2:$D$261,2,FALSE))</f>
        <v/>
      </c>
      <c r="AH133" s="71" t="str">
        <f>IF(AG133="","",VLOOKUP(AG133,Functionality!$B$11:$C$16,2,FALSE))</f>
        <v/>
      </c>
      <c r="AI133" s="63"/>
      <c r="AJ133" s="222" t="str">
        <f>IF(AI133="","",IF(OR(C133=Functionality!$I$5,'Unit Calculation'!C133=Functionality!$H$5),VLOOKUP(AI133,Functionality!$E$20:$F$26,2,FALSE),VLOOKUP(AI133,Functionality!$B$20:$C$26,2,FALSE)))</f>
        <v/>
      </c>
      <c r="AK133" s="63"/>
      <c r="AL133" s="222" t="str">
        <f>IF(AK133="","",VLOOKUP(AK133,Functionality!$B$30:$C$32,2,FALSE))</f>
        <v/>
      </c>
      <c r="AM133" s="63"/>
      <c r="AN133" s="222" t="str">
        <f>IF(AM133="","",VLOOKUP(AM133,Functionality!$B$36:$C$38,2,FALSE))</f>
        <v/>
      </c>
      <c r="AO133" s="223" t="str">
        <f>IF(OR(AF133="",AG133="",AI133="",AK133="",AM133=""),"TBC",IF(OR(C133=Functionality!$H$3,(C133=Functionality!$I$3)),SUM(AF133*AH133*AJ133*AL133*AN133),"-"))</f>
        <v>TBC</v>
      </c>
      <c r="AP133" s="223" t="str">
        <f>IF(OR(AF133="",AG133="",AI133="",AK133="",AM133=""),"TBC",IF(OR(C133=Functionality!$H$4,(C133=Functionality!$I$4)),SUM(AF133*AH133*AJ133*AL133*AN133),"-"))</f>
        <v>TBC</v>
      </c>
      <c r="AQ133" s="223" t="str">
        <f>IF(OR(AF133="",AG133="",AI133="",AK133="",AM133=""),"TBC",IF(OR(C133=Functionality!$H$5,(C133=Functionality!$I$5)),SUM(AF133*AH133*AJ133*AL133*AN133),"-"))</f>
        <v>TBC</v>
      </c>
      <c r="AR133" s="63"/>
      <c r="AS133" s="222" t="str">
        <f>IF(AR133="","",VLOOKUP(AR133,Table14[],2,FALSE))</f>
        <v/>
      </c>
      <c r="AT133" s="63"/>
      <c r="AU133" s="222" t="str">
        <f>IF(AT133="","",VLOOKUP(AT133,Table16[],2,FALSE))</f>
        <v/>
      </c>
      <c r="AV133" s="63"/>
      <c r="AW133" s="71" t="str">
        <f>IF('Project Details'!$E$15=Functionality!$C$4,1,IF(AV133="","",VLOOKUP(AV133,Table15[],2,FALSE)))</f>
        <v/>
      </c>
      <c r="AX133" s="164" t="str">
        <f t="shared" si="31"/>
        <v>TBC</v>
      </c>
      <c r="AY133" s="164" t="str">
        <f t="shared" si="32"/>
        <v>TBC</v>
      </c>
      <c r="AZ133" s="164" t="str">
        <f t="shared" si="33"/>
        <v>TBC</v>
      </c>
      <c r="BA133" s="164" t="str">
        <f t="shared" si="28"/>
        <v>TBC</v>
      </c>
      <c r="BB133" s="164" t="str">
        <f t="shared" si="29"/>
        <v>TBC</v>
      </c>
      <c r="BC133" s="164" t="str">
        <f t="shared" si="30"/>
        <v>TBC</v>
      </c>
      <c r="BD133" s="175" t="s">
        <v>88</v>
      </c>
      <c r="BE133" s="175" t="s">
        <v>88</v>
      </c>
      <c r="BF133" s="175" t="s">
        <v>88</v>
      </c>
      <c r="BG133" s="164" t="str">
        <f>IF(OR(AX133="-"),"-",IF($AC133=Functionality!$K$4,AX133,IF($AC133=Functionality!$K$3,BA133,IF(AC133=Functionality!$K$5,BD133,"TBC"))))</f>
        <v>TBC</v>
      </c>
      <c r="BH133" s="164" t="str">
        <f>IF(OR(AY133="-"),"-",IF($AC133=Functionality!$K$4,AY133,IF($AC133=Functionality!$K$3,BB133,IF(AD133=Functionality!$K$5,BE133,"TBC"))))</f>
        <v>TBC</v>
      </c>
      <c r="BI133" s="164" t="str">
        <f>IF(OR(AZ133="-"),"-",IF($AC133=Functionality!$K$4,AZ133,IF($AC133=Functionality!$K$3,BC133,IF(AE133=Functionality!$K$5,BF133,"TBC"))))</f>
        <v>TBC</v>
      </c>
      <c r="BJ133" s="173"/>
      <c r="BK133" s="164" t="str">
        <f t="shared" si="19"/>
        <v>TBC</v>
      </c>
      <c r="BL133" s="164" t="str">
        <f t="shared" si="20"/>
        <v>TBC</v>
      </c>
      <c r="BM133" s="164" t="str">
        <f t="shared" si="21"/>
        <v>TBC</v>
      </c>
      <c r="BN133" s="176"/>
      <c r="BO133" s="164" t="str">
        <f t="shared" si="22"/>
        <v>TBC</v>
      </c>
      <c r="BP133" s="164" t="str">
        <f t="shared" si="23"/>
        <v>TBC</v>
      </c>
      <c r="BQ133" s="164" t="str">
        <f t="shared" si="24"/>
        <v>TBC</v>
      </c>
      <c r="BR133" s="67"/>
      <c r="BS133" s="91"/>
      <c r="BT133" s="9"/>
    </row>
    <row r="134" spans="2:72" ht="30" customHeight="1" x14ac:dyDescent="0.5">
      <c r="B134" s="89">
        <v>123</v>
      </c>
      <c r="C134" s="92"/>
      <c r="D134" s="92"/>
      <c r="E134" s="158"/>
      <c r="F134" s="159" t="str">
        <f t="shared" si="25"/>
        <v/>
      </c>
      <c r="G134" s="62" t="str">
        <f>IF(D134="","",VLOOKUP(D134,'Habitat Matrix'!$B$2:$D$261,2,FALSE))</f>
        <v/>
      </c>
      <c r="H134" s="71" t="str">
        <f>IF(G134="","",VLOOKUP(G134,Functionality!$B$11:$C$16,2,FALSE))</f>
        <v/>
      </c>
      <c r="I134" s="63"/>
      <c r="J134" s="222" t="str">
        <f>IF(I134="","",IF(OR(C134=Functionality!$I$5,'Unit Calculation'!C134=Functionality!$H$5),VLOOKUP(I134,Functionality!$E$20:$F$26,2,FALSE),VLOOKUP(I134,Functionality!$B$20:$C$26,2,FALSE)))</f>
        <v/>
      </c>
      <c r="K134" s="63"/>
      <c r="L134" s="222" t="str">
        <f>IF(K134="","",VLOOKUP(K134,Functionality!$B$30:$C$32,2,FALSE))</f>
        <v/>
      </c>
      <c r="M134" s="63"/>
      <c r="N134" s="71" t="str">
        <f>IF(M134="","",VLOOKUP(M134,Functionality!$B$36:$C$38,2,FALSE))</f>
        <v/>
      </c>
      <c r="O134" s="164" t="str">
        <f>IF(OR(F134="",G134="",I134="",K134="",M134=""),"TBC",IF(OR(C134=Functionality!$H$3,(C134=Functionality!$I$3)),SUM(F134*H134*J134*L134*N134),"-"))</f>
        <v>TBC</v>
      </c>
      <c r="P134" s="164" t="str">
        <f>IF(OR(F134="",G134="",I134="",K134="",M134=""),"TBC",IF(OR(C134=Functionality!$H$4,(C134=Functionality!$I$4)),SUM(F134*H134*J134*L134*N134),"-"))</f>
        <v>TBC</v>
      </c>
      <c r="Q134" s="164" t="str">
        <f>IF(OR(F134="",G134="",I134="",K134="",M134=""),"TBC",IF(OR(C134=Functionality!$H$5,(C134=Functionality!$I$5)),SUM(F134*H134*J134*L134*N134),"-"))</f>
        <v>TBC</v>
      </c>
      <c r="R134" s="67"/>
      <c r="S134" s="158"/>
      <c r="T134" s="159" t="str">
        <f t="shared" si="26"/>
        <v/>
      </c>
      <c r="U134" s="164" t="str">
        <f t="shared" si="18"/>
        <v>TBC</v>
      </c>
      <c r="V134" s="164" t="str">
        <f>IF(O134="TBC","TBC",IF(T134="","TBC",IF(OR(C134=Functionality!$H$3,(C134=Functionality!$I$3)),SUM(T134*H134*J134*L134*N134),"-")))</f>
        <v>TBC</v>
      </c>
      <c r="W134" s="164" t="str">
        <f>IF(O134="TBC","TBC",IF(T134="","TBC",IF(OR(C134=Functionality!$H$3,(C134=Functionality!$I$3)),SUM(U134*H134*J134*L134*N134),"-")))</f>
        <v>TBC</v>
      </c>
      <c r="X134" s="164" t="str">
        <f>IF(P134="TBC","TBC",IF(T134="","TBC",IF(OR(C134=Functionality!$H$4,(C134=Functionality!$I$4)),SUM(T134*H134*J134*L134*N134),"-")))</f>
        <v>TBC</v>
      </c>
      <c r="Y134" s="164" t="str">
        <f>IF(P134="TBC","TBC",IF(T134="","TBC",IF(OR(C134=Functionality!$H$4,(C134=Functionality!$I$4)),SUM(U134*H134*J134*L134*N134),"-")))</f>
        <v>TBC</v>
      </c>
      <c r="Z134" s="164" t="str">
        <f>IF(Q134="TBC","TBC",IF(T134="","TBC",IF(OR(C134=Functionality!$H$5,(C134=Functionality!$I$5)),SUM(T134*H134*J134*L134*N134),"-")))</f>
        <v>TBC</v>
      </c>
      <c r="AA134" s="164" t="str">
        <f>IF(Q134="TBC","TBC",IF(T134="","TBC",IF(OR(C134=Functionality!$H$5,(C134=Functionality!$I$5)),SUM(U134*H134*J134*L134*N134),"-")))</f>
        <v>TBC</v>
      </c>
      <c r="AB134" s="67"/>
      <c r="AC134" s="92"/>
      <c r="AD134" s="92"/>
      <c r="AE134" s="158"/>
      <c r="AF134" s="159" t="str">
        <f t="shared" si="27"/>
        <v/>
      </c>
      <c r="AG134" s="62" t="str">
        <f>IF(AD134="","",VLOOKUP(AD134,'Habitat Matrix'!$B$2:$D$261,2,FALSE))</f>
        <v/>
      </c>
      <c r="AH134" s="71" t="str">
        <f>IF(AG134="","",VLOOKUP(AG134,Functionality!$B$11:$C$16,2,FALSE))</f>
        <v/>
      </c>
      <c r="AI134" s="63"/>
      <c r="AJ134" s="222" t="str">
        <f>IF(AI134="","",IF(OR(C134=Functionality!$I$5,'Unit Calculation'!C134=Functionality!$H$5),VLOOKUP(AI134,Functionality!$E$20:$F$26,2,FALSE),VLOOKUP(AI134,Functionality!$B$20:$C$26,2,FALSE)))</f>
        <v/>
      </c>
      <c r="AK134" s="63"/>
      <c r="AL134" s="222" t="str">
        <f>IF(AK134="","",VLOOKUP(AK134,Functionality!$B$30:$C$32,2,FALSE))</f>
        <v/>
      </c>
      <c r="AM134" s="63"/>
      <c r="AN134" s="222" t="str">
        <f>IF(AM134="","",VLOOKUP(AM134,Functionality!$B$36:$C$38,2,FALSE))</f>
        <v/>
      </c>
      <c r="AO134" s="223" t="str">
        <f>IF(OR(AF134="",AG134="",AI134="",AK134="",AM134=""),"TBC",IF(OR(C134=Functionality!$H$3,(C134=Functionality!$I$3)),SUM(AF134*AH134*AJ134*AL134*AN134),"-"))</f>
        <v>TBC</v>
      </c>
      <c r="AP134" s="223" t="str">
        <f>IF(OR(AF134="",AG134="",AI134="",AK134="",AM134=""),"TBC",IF(OR(C134=Functionality!$H$4,(C134=Functionality!$I$4)),SUM(AF134*AH134*AJ134*AL134*AN134),"-"))</f>
        <v>TBC</v>
      </c>
      <c r="AQ134" s="223" t="str">
        <f>IF(OR(AF134="",AG134="",AI134="",AK134="",AM134=""),"TBC",IF(OR(C134=Functionality!$H$5,(C134=Functionality!$I$5)),SUM(AF134*AH134*AJ134*AL134*AN134),"-"))</f>
        <v>TBC</v>
      </c>
      <c r="AR134" s="63"/>
      <c r="AS134" s="222" t="str">
        <f>IF(AR134="","",VLOOKUP(AR134,Table14[],2,FALSE))</f>
        <v/>
      </c>
      <c r="AT134" s="63"/>
      <c r="AU134" s="222" t="str">
        <f>IF(AT134="","",VLOOKUP(AT134,Table16[],2,FALSE))</f>
        <v/>
      </c>
      <c r="AV134" s="63"/>
      <c r="AW134" s="71" t="str">
        <f>IF('Project Details'!$E$15=Functionality!$C$4,1,IF(AV134="","",VLOOKUP(AV134,Table15[],2,FALSE)))</f>
        <v/>
      </c>
      <c r="AX134" s="164" t="str">
        <f t="shared" si="31"/>
        <v>TBC</v>
      </c>
      <c r="AY134" s="164" t="str">
        <f t="shared" si="32"/>
        <v>TBC</v>
      </c>
      <c r="AZ134" s="164" t="str">
        <f t="shared" si="33"/>
        <v>TBC</v>
      </c>
      <c r="BA134" s="164" t="str">
        <f t="shared" si="28"/>
        <v>TBC</v>
      </c>
      <c r="BB134" s="164" t="str">
        <f t="shared" si="29"/>
        <v>TBC</v>
      </c>
      <c r="BC134" s="164" t="str">
        <f t="shared" si="30"/>
        <v>TBC</v>
      </c>
      <c r="BD134" s="175" t="s">
        <v>88</v>
      </c>
      <c r="BE134" s="175" t="s">
        <v>88</v>
      </c>
      <c r="BF134" s="175" t="s">
        <v>88</v>
      </c>
      <c r="BG134" s="164" t="str">
        <f>IF(OR(AX134="-"),"-",IF($AC134=Functionality!$K$4,AX134,IF($AC134=Functionality!$K$3,BA134,IF(AC134=Functionality!$K$5,BD134,"TBC"))))</f>
        <v>TBC</v>
      </c>
      <c r="BH134" s="164" t="str">
        <f>IF(OR(AY134="-"),"-",IF($AC134=Functionality!$K$4,AY134,IF($AC134=Functionality!$K$3,BB134,IF(AD134=Functionality!$K$5,BE134,"TBC"))))</f>
        <v>TBC</v>
      </c>
      <c r="BI134" s="164" t="str">
        <f>IF(OR(AZ134="-"),"-",IF($AC134=Functionality!$K$4,AZ134,IF($AC134=Functionality!$K$3,BC134,IF(AE134=Functionality!$K$5,BF134,"TBC"))))</f>
        <v>TBC</v>
      </c>
      <c r="BJ134" s="173"/>
      <c r="BK134" s="164" t="str">
        <f t="shared" si="19"/>
        <v>TBC</v>
      </c>
      <c r="BL134" s="164" t="str">
        <f t="shared" si="20"/>
        <v>TBC</v>
      </c>
      <c r="BM134" s="164" t="str">
        <f t="shared" si="21"/>
        <v>TBC</v>
      </c>
      <c r="BN134" s="176"/>
      <c r="BO134" s="164" t="str">
        <f t="shared" si="22"/>
        <v>TBC</v>
      </c>
      <c r="BP134" s="164" t="str">
        <f t="shared" si="23"/>
        <v>TBC</v>
      </c>
      <c r="BQ134" s="164" t="str">
        <f t="shared" si="24"/>
        <v>TBC</v>
      </c>
      <c r="BR134" s="67"/>
      <c r="BS134" s="91"/>
      <c r="BT134" s="9"/>
    </row>
    <row r="135" spans="2:72" ht="30" customHeight="1" x14ac:dyDescent="0.5">
      <c r="B135" s="89">
        <v>124</v>
      </c>
      <c r="C135" s="92"/>
      <c r="D135" s="92"/>
      <c r="E135" s="158"/>
      <c r="F135" s="159" t="str">
        <f t="shared" si="25"/>
        <v/>
      </c>
      <c r="G135" s="62" t="str">
        <f>IF(D135="","",VLOOKUP(D135,'Habitat Matrix'!$B$2:$D$261,2,FALSE))</f>
        <v/>
      </c>
      <c r="H135" s="71" t="str">
        <f>IF(G135="","",VLOOKUP(G135,Functionality!$B$11:$C$16,2,FALSE))</f>
        <v/>
      </c>
      <c r="I135" s="63"/>
      <c r="J135" s="222" t="str">
        <f>IF(I135="","",IF(OR(C135=Functionality!$I$5,'Unit Calculation'!C135=Functionality!$H$5),VLOOKUP(I135,Functionality!$E$20:$F$26,2,FALSE),VLOOKUP(I135,Functionality!$B$20:$C$26,2,FALSE)))</f>
        <v/>
      </c>
      <c r="K135" s="63"/>
      <c r="L135" s="222" t="str">
        <f>IF(K135="","",VLOOKUP(K135,Functionality!$B$30:$C$32,2,FALSE))</f>
        <v/>
      </c>
      <c r="M135" s="63"/>
      <c r="N135" s="71" t="str">
        <f>IF(M135="","",VLOOKUP(M135,Functionality!$B$36:$C$38,2,FALSE))</f>
        <v/>
      </c>
      <c r="O135" s="164" t="str">
        <f>IF(OR(F135="",G135="",I135="",K135="",M135=""),"TBC",IF(OR(C135=Functionality!$H$3,(C135=Functionality!$I$3)),SUM(F135*H135*J135*L135*N135),"-"))</f>
        <v>TBC</v>
      </c>
      <c r="P135" s="164" t="str">
        <f>IF(OR(F135="",G135="",I135="",K135="",M135=""),"TBC",IF(OR(C135=Functionality!$H$4,(C135=Functionality!$I$4)),SUM(F135*H135*J135*L135*N135),"-"))</f>
        <v>TBC</v>
      </c>
      <c r="Q135" s="164" t="str">
        <f>IF(OR(F135="",G135="",I135="",K135="",M135=""),"TBC",IF(OR(C135=Functionality!$H$5,(C135=Functionality!$I$5)),SUM(F135*H135*J135*L135*N135),"-"))</f>
        <v>TBC</v>
      </c>
      <c r="R135" s="67"/>
      <c r="S135" s="158"/>
      <c r="T135" s="159" t="str">
        <f t="shared" si="26"/>
        <v/>
      </c>
      <c r="U135" s="164" t="str">
        <f t="shared" si="18"/>
        <v>TBC</v>
      </c>
      <c r="V135" s="164" t="str">
        <f>IF(O135="TBC","TBC",IF(T135="","TBC",IF(OR(C135=Functionality!$H$3,(C135=Functionality!$I$3)),SUM(T135*H135*J135*L135*N135),"-")))</f>
        <v>TBC</v>
      </c>
      <c r="W135" s="164" t="str">
        <f>IF(O135="TBC","TBC",IF(T135="","TBC",IF(OR(C135=Functionality!$H$3,(C135=Functionality!$I$3)),SUM(U135*H135*J135*L135*N135),"-")))</f>
        <v>TBC</v>
      </c>
      <c r="X135" s="164" t="str">
        <f>IF(P135="TBC","TBC",IF(T135="","TBC",IF(OR(C135=Functionality!$H$4,(C135=Functionality!$I$4)),SUM(T135*H135*J135*L135*N135),"-")))</f>
        <v>TBC</v>
      </c>
      <c r="Y135" s="164" t="str">
        <f>IF(P135="TBC","TBC",IF(T135="","TBC",IF(OR(C135=Functionality!$H$4,(C135=Functionality!$I$4)),SUM(U135*H135*J135*L135*N135),"-")))</f>
        <v>TBC</v>
      </c>
      <c r="Z135" s="164" t="str">
        <f>IF(Q135="TBC","TBC",IF(T135="","TBC",IF(OR(C135=Functionality!$H$5,(C135=Functionality!$I$5)),SUM(T135*H135*J135*L135*N135),"-")))</f>
        <v>TBC</v>
      </c>
      <c r="AA135" s="164" t="str">
        <f>IF(Q135="TBC","TBC",IF(T135="","TBC",IF(OR(C135=Functionality!$H$5,(C135=Functionality!$I$5)),SUM(U135*H135*J135*L135*N135),"-")))</f>
        <v>TBC</v>
      </c>
      <c r="AB135" s="67"/>
      <c r="AC135" s="92"/>
      <c r="AD135" s="92"/>
      <c r="AE135" s="158"/>
      <c r="AF135" s="159" t="str">
        <f t="shared" si="27"/>
        <v/>
      </c>
      <c r="AG135" s="62" t="str">
        <f>IF(AD135="","",VLOOKUP(AD135,'Habitat Matrix'!$B$2:$D$261,2,FALSE))</f>
        <v/>
      </c>
      <c r="AH135" s="71" t="str">
        <f>IF(AG135="","",VLOOKUP(AG135,Functionality!$B$11:$C$16,2,FALSE))</f>
        <v/>
      </c>
      <c r="AI135" s="63"/>
      <c r="AJ135" s="222" t="str">
        <f>IF(AI135="","",IF(OR(C135=Functionality!$I$5,'Unit Calculation'!C135=Functionality!$H$5),VLOOKUP(AI135,Functionality!$E$20:$F$26,2,FALSE),VLOOKUP(AI135,Functionality!$B$20:$C$26,2,FALSE)))</f>
        <v/>
      </c>
      <c r="AK135" s="63"/>
      <c r="AL135" s="222" t="str">
        <f>IF(AK135="","",VLOOKUP(AK135,Functionality!$B$30:$C$32,2,FALSE))</f>
        <v/>
      </c>
      <c r="AM135" s="63"/>
      <c r="AN135" s="222" t="str">
        <f>IF(AM135="","",VLOOKUP(AM135,Functionality!$B$36:$C$38,2,FALSE))</f>
        <v/>
      </c>
      <c r="AO135" s="223" t="str">
        <f>IF(OR(AF135="",AG135="",AI135="",AK135="",AM135=""),"TBC",IF(OR(C135=Functionality!$H$3,(C135=Functionality!$I$3)),SUM(AF135*AH135*AJ135*AL135*AN135),"-"))</f>
        <v>TBC</v>
      </c>
      <c r="AP135" s="223" t="str">
        <f>IF(OR(AF135="",AG135="",AI135="",AK135="",AM135=""),"TBC",IF(OR(C135=Functionality!$H$4,(C135=Functionality!$I$4)),SUM(AF135*AH135*AJ135*AL135*AN135),"-"))</f>
        <v>TBC</v>
      </c>
      <c r="AQ135" s="223" t="str">
        <f>IF(OR(AF135="",AG135="",AI135="",AK135="",AM135=""),"TBC",IF(OR(C135=Functionality!$H$5,(C135=Functionality!$I$5)),SUM(AF135*AH135*AJ135*AL135*AN135),"-"))</f>
        <v>TBC</v>
      </c>
      <c r="AR135" s="63"/>
      <c r="AS135" s="222" t="str">
        <f>IF(AR135="","",VLOOKUP(AR135,Table14[],2,FALSE))</f>
        <v/>
      </c>
      <c r="AT135" s="63"/>
      <c r="AU135" s="222" t="str">
        <f>IF(AT135="","",VLOOKUP(AT135,Table16[],2,FALSE))</f>
        <v/>
      </c>
      <c r="AV135" s="63"/>
      <c r="AW135" s="71" t="str">
        <f>IF('Project Details'!$E$15=Functionality!$C$4,1,IF(AV135="","",VLOOKUP(AV135,Table15[],2,FALSE)))</f>
        <v/>
      </c>
      <c r="AX135" s="164" t="str">
        <f t="shared" si="31"/>
        <v>TBC</v>
      </c>
      <c r="AY135" s="164" t="str">
        <f t="shared" si="32"/>
        <v>TBC</v>
      </c>
      <c r="AZ135" s="164" t="str">
        <f t="shared" si="33"/>
        <v>TBC</v>
      </c>
      <c r="BA135" s="164" t="str">
        <f t="shared" si="28"/>
        <v>TBC</v>
      </c>
      <c r="BB135" s="164" t="str">
        <f t="shared" si="29"/>
        <v>TBC</v>
      </c>
      <c r="BC135" s="164" t="str">
        <f t="shared" si="30"/>
        <v>TBC</v>
      </c>
      <c r="BD135" s="175" t="s">
        <v>88</v>
      </c>
      <c r="BE135" s="175" t="s">
        <v>88</v>
      </c>
      <c r="BF135" s="175" t="s">
        <v>88</v>
      </c>
      <c r="BG135" s="164" t="str">
        <f>IF(OR(AX135="-"),"-",IF($AC135=Functionality!$K$4,AX135,IF($AC135=Functionality!$K$3,BA135,IF(AC135=Functionality!$K$5,BD135,"TBC"))))</f>
        <v>TBC</v>
      </c>
      <c r="BH135" s="164" t="str">
        <f>IF(OR(AY135="-"),"-",IF($AC135=Functionality!$K$4,AY135,IF($AC135=Functionality!$K$3,BB135,IF(AD135=Functionality!$K$5,BE135,"TBC"))))</f>
        <v>TBC</v>
      </c>
      <c r="BI135" s="164" t="str">
        <f>IF(OR(AZ135="-"),"-",IF($AC135=Functionality!$K$4,AZ135,IF($AC135=Functionality!$K$3,BC135,IF(AE135=Functionality!$K$5,BF135,"TBC"))))</f>
        <v>TBC</v>
      </c>
      <c r="BJ135" s="173"/>
      <c r="BK135" s="164" t="str">
        <f t="shared" si="19"/>
        <v>TBC</v>
      </c>
      <c r="BL135" s="164" t="str">
        <f t="shared" si="20"/>
        <v>TBC</v>
      </c>
      <c r="BM135" s="164" t="str">
        <f t="shared" si="21"/>
        <v>TBC</v>
      </c>
      <c r="BN135" s="176"/>
      <c r="BO135" s="164" t="str">
        <f t="shared" si="22"/>
        <v>TBC</v>
      </c>
      <c r="BP135" s="164" t="str">
        <f t="shared" si="23"/>
        <v>TBC</v>
      </c>
      <c r="BQ135" s="164" t="str">
        <f t="shared" si="24"/>
        <v>TBC</v>
      </c>
      <c r="BR135" s="67"/>
      <c r="BS135" s="91"/>
      <c r="BT135" s="9"/>
    </row>
    <row r="136" spans="2:72" ht="30" customHeight="1" x14ac:dyDescent="0.5">
      <c r="B136" s="89">
        <v>125</v>
      </c>
      <c r="C136" s="92"/>
      <c r="D136" s="92"/>
      <c r="E136" s="158"/>
      <c r="F136" s="159" t="str">
        <f t="shared" si="25"/>
        <v/>
      </c>
      <c r="G136" s="62" t="str">
        <f>IF(D136="","",VLOOKUP(D136,'Habitat Matrix'!$B$2:$D$261,2,FALSE))</f>
        <v/>
      </c>
      <c r="H136" s="71" t="str">
        <f>IF(G136="","",VLOOKUP(G136,Functionality!$B$11:$C$16,2,FALSE))</f>
        <v/>
      </c>
      <c r="I136" s="63"/>
      <c r="J136" s="222" t="str">
        <f>IF(I136="","",IF(OR(C136=Functionality!$I$5,'Unit Calculation'!C136=Functionality!$H$5),VLOOKUP(I136,Functionality!$E$20:$F$26,2,FALSE),VLOOKUP(I136,Functionality!$B$20:$C$26,2,FALSE)))</f>
        <v/>
      </c>
      <c r="K136" s="63"/>
      <c r="L136" s="222" t="str">
        <f>IF(K136="","",VLOOKUP(K136,Functionality!$B$30:$C$32,2,FALSE))</f>
        <v/>
      </c>
      <c r="M136" s="63"/>
      <c r="N136" s="71" t="str">
        <f>IF(M136="","",VLOOKUP(M136,Functionality!$B$36:$C$38,2,FALSE))</f>
        <v/>
      </c>
      <c r="O136" s="164" t="str">
        <f>IF(OR(F136="",G136="",I136="",K136="",M136=""),"TBC",IF(OR(C136=Functionality!$H$3,(C136=Functionality!$I$3)),SUM(F136*H136*J136*L136*N136),"-"))</f>
        <v>TBC</v>
      </c>
      <c r="P136" s="164" t="str">
        <f>IF(OR(F136="",G136="",I136="",K136="",M136=""),"TBC",IF(OR(C136=Functionality!$H$4,(C136=Functionality!$I$4)),SUM(F136*H136*J136*L136*N136),"-"))</f>
        <v>TBC</v>
      </c>
      <c r="Q136" s="164" t="str">
        <f>IF(OR(F136="",G136="",I136="",K136="",M136=""),"TBC",IF(OR(C136=Functionality!$H$5,(C136=Functionality!$I$5)),SUM(F136*H136*J136*L136*N136),"-"))</f>
        <v>TBC</v>
      </c>
      <c r="R136" s="67"/>
      <c r="S136" s="158"/>
      <c r="T136" s="159" t="str">
        <f t="shared" si="26"/>
        <v/>
      </c>
      <c r="U136" s="164" t="str">
        <f t="shared" si="18"/>
        <v>TBC</v>
      </c>
      <c r="V136" s="164" t="str">
        <f>IF(O136="TBC","TBC",IF(T136="","TBC",IF(OR(C136=Functionality!$H$3,(C136=Functionality!$I$3)),SUM(T136*H136*J136*L136*N136),"-")))</f>
        <v>TBC</v>
      </c>
      <c r="W136" s="164" t="str">
        <f>IF(O136="TBC","TBC",IF(T136="","TBC",IF(OR(C136=Functionality!$H$3,(C136=Functionality!$I$3)),SUM(U136*H136*J136*L136*N136),"-")))</f>
        <v>TBC</v>
      </c>
      <c r="X136" s="164" t="str">
        <f>IF(P136="TBC","TBC",IF(T136="","TBC",IF(OR(C136=Functionality!$H$4,(C136=Functionality!$I$4)),SUM(T136*H136*J136*L136*N136),"-")))</f>
        <v>TBC</v>
      </c>
      <c r="Y136" s="164" t="str">
        <f>IF(P136="TBC","TBC",IF(T136="","TBC",IF(OR(C136=Functionality!$H$4,(C136=Functionality!$I$4)),SUM(U136*H136*J136*L136*N136),"-")))</f>
        <v>TBC</v>
      </c>
      <c r="Z136" s="164" t="str">
        <f>IF(Q136="TBC","TBC",IF(T136="","TBC",IF(OR(C136=Functionality!$H$5,(C136=Functionality!$I$5)),SUM(T136*H136*J136*L136*N136),"-")))</f>
        <v>TBC</v>
      </c>
      <c r="AA136" s="164" t="str">
        <f>IF(Q136="TBC","TBC",IF(T136="","TBC",IF(OR(C136=Functionality!$H$5,(C136=Functionality!$I$5)),SUM(U136*H136*J136*L136*N136),"-")))</f>
        <v>TBC</v>
      </c>
      <c r="AB136" s="67"/>
      <c r="AC136" s="92"/>
      <c r="AD136" s="92"/>
      <c r="AE136" s="158"/>
      <c r="AF136" s="159" t="str">
        <f>IF(AE136="", "", ROUND(AE136,2))</f>
        <v/>
      </c>
      <c r="AG136" s="62" t="str">
        <f>IF(AD136="","",VLOOKUP(AD136,'Habitat Matrix'!$B$2:$D$261,2,FALSE))</f>
        <v/>
      </c>
      <c r="AH136" s="71" t="str">
        <f>IF(AG136="","",VLOOKUP(AG136,Functionality!$B$11:$C$16,2,FALSE))</f>
        <v/>
      </c>
      <c r="AI136" s="63"/>
      <c r="AJ136" s="222" t="str">
        <f>IF(AI136="","",IF(OR(C136=Functionality!$I$5,'Unit Calculation'!C136=Functionality!$H$5),VLOOKUP(AI136,Functionality!$E$20:$F$26,2,FALSE),VLOOKUP(AI136,Functionality!$B$20:$C$26,2,FALSE)))</f>
        <v/>
      </c>
      <c r="AK136" s="63"/>
      <c r="AL136" s="222" t="str">
        <f>IF(AK136="","",VLOOKUP(AK136,Functionality!$B$30:$C$32,2,FALSE))</f>
        <v/>
      </c>
      <c r="AM136" s="63"/>
      <c r="AN136" s="222" t="str">
        <f>IF(AM136="","",VLOOKUP(AM136,Functionality!$B$36:$C$38,2,FALSE))</f>
        <v/>
      </c>
      <c r="AO136" s="223" t="str">
        <f>IF(OR(AF136="",AG136="",AI136="",AK136="",AM136=""),"TBC",IF(OR(C136=Functionality!$H$3,(C136=Functionality!$I$3)),SUM(AF136*AH136*AJ136*AL136*AN136),"-"))</f>
        <v>TBC</v>
      </c>
      <c r="AP136" s="223" t="str">
        <f>IF(OR(AF136="",AG136="",AI136="",AK136="",AM136=""),"TBC",IF(OR(C136=Functionality!$H$4,(C136=Functionality!$I$4)),SUM(AF136*AH136*AJ136*AL136*AN136),"-"))</f>
        <v>TBC</v>
      </c>
      <c r="AQ136" s="223" t="str">
        <f>IF(OR(AF136="",AG136="",AI136="",AK136="",AM136=""),"TBC",IF(OR(C136=Functionality!$H$5,(C136=Functionality!$I$5)),SUM(AF136*AH136*AJ136*AL136*AN136),"-"))</f>
        <v>TBC</v>
      </c>
      <c r="AR136" s="63"/>
      <c r="AS136" s="222" t="str">
        <f>IF(AR136="","",VLOOKUP(AR136,Table14[],2,FALSE))</f>
        <v/>
      </c>
      <c r="AT136" s="63"/>
      <c r="AU136" s="222" t="str">
        <f>IF(AT136="","",VLOOKUP(AT136,Table16[],2,FALSE))</f>
        <v/>
      </c>
      <c r="AV136" s="63"/>
      <c r="AW136" s="71" t="str">
        <f>IF('Project Details'!$E$15=Functionality!$C$4,1,IF(AV136="","",VLOOKUP(AV136,Table15[],2,FALSE)))</f>
        <v/>
      </c>
      <c r="AX136" s="164" t="str">
        <f t="shared" si="31"/>
        <v>TBC</v>
      </c>
      <c r="AY136" s="164" t="str">
        <f t="shared" si="32"/>
        <v>TBC</v>
      </c>
      <c r="AZ136" s="164" t="str">
        <f t="shared" si="33"/>
        <v>TBC</v>
      </c>
      <c r="BA136" s="164" t="str">
        <f t="shared" si="28"/>
        <v>TBC</v>
      </c>
      <c r="BB136" s="164" t="str">
        <f t="shared" si="29"/>
        <v>TBC</v>
      </c>
      <c r="BC136" s="164" t="str">
        <f t="shared" si="30"/>
        <v>TBC</v>
      </c>
      <c r="BD136" s="175" t="s">
        <v>88</v>
      </c>
      <c r="BE136" s="175" t="s">
        <v>88</v>
      </c>
      <c r="BF136" s="175" t="s">
        <v>88</v>
      </c>
      <c r="BG136" s="164" t="str">
        <f>IF(OR(AX136="-"),"-",IF($AC136=Functionality!$K$4,AX136,IF($AC136=Functionality!$K$3,BA136,IF(AC136=Functionality!$K$5,BD136,"TBC"))))</f>
        <v>TBC</v>
      </c>
      <c r="BH136" s="164" t="str">
        <f>IF(OR(AY136="-"),"-",IF($AC136=Functionality!$K$4,AY136,IF($AC136=Functionality!$K$3,BB136,IF(AD136=Functionality!$K$5,BE136,"TBC"))))</f>
        <v>TBC</v>
      </c>
      <c r="BI136" s="164" t="str">
        <f>IF(OR(AZ136="-"),"-",IF($AC136=Functionality!$K$4,AZ136,IF($AC136=Functionality!$K$3,BC136,IF(AE136=Functionality!$K$5,BF136,"TBC"))))</f>
        <v>TBC</v>
      </c>
      <c r="BJ136" s="173"/>
      <c r="BK136" s="164" t="str">
        <f t="shared" si="19"/>
        <v>TBC</v>
      </c>
      <c r="BL136" s="164" t="str">
        <f t="shared" si="20"/>
        <v>TBC</v>
      </c>
      <c r="BM136" s="164" t="str">
        <f t="shared" si="21"/>
        <v>TBC</v>
      </c>
      <c r="BN136" s="176"/>
      <c r="BO136" s="164" t="str">
        <f t="shared" si="22"/>
        <v>TBC</v>
      </c>
      <c r="BP136" s="164" t="str">
        <f t="shared" si="23"/>
        <v>TBC</v>
      </c>
      <c r="BQ136" s="164" t="str">
        <f t="shared" si="24"/>
        <v>TBC</v>
      </c>
      <c r="BR136" s="67"/>
      <c r="BS136" s="91"/>
      <c r="BT136" s="9"/>
    </row>
    <row r="137" spans="2:72" ht="30" customHeight="1" x14ac:dyDescent="0.5">
      <c r="B137" s="89">
        <v>126</v>
      </c>
      <c r="C137" s="92"/>
      <c r="D137" s="92"/>
      <c r="E137" s="158"/>
      <c r="F137" s="159" t="str">
        <f t="shared" si="25"/>
        <v/>
      </c>
      <c r="G137" s="62" t="str">
        <f>IF(D137="","",VLOOKUP(D137,'Habitat Matrix'!$B$2:$D$261,2,FALSE))</f>
        <v/>
      </c>
      <c r="H137" s="71" t="str">
        <f>IF(G137="","",VLOOKUP(G137,Functionality!$B$11:$C$16,2,FALSE))</f>
        <v/>
      </c>
      <c r="I137" s="63"/>
      <c r="J137" s="222" t="str">
        <f>IF(I137="","",IF(OR(C137=Functionality!$I$5,'Unit Calculation'!C137=Functionality!$H$5),VLOOKUP(I137,Functionality!$E$20:$F$26,2,FALSE),VLOOKUP(I137,Functionality!$B$20:$C$26,2,FALSE)))</f>
        <v/>
      </c>
      <c r="K137" s="63"/>
      <c r="L137" s="222" t="str">
        <f>IF(K137="","",VLOOKUP(K137,Functionality!$B$30:$C$32,2,FALSE))</f>
        <v/>
      </c>
      <c r="M137" s="63"/>
      <c r="N137" s="71" t="str">
        <f>IF(M137="","",VLOOKUP(M137,Functionality!$B$36:$C$38,2,FALSE))</f>
        <v/>
      </c>
      <c r="O137" s="164" t="str">
        <f>IF(OR(F137="",G137="",I137="",K137="",M137=""),"TBC",IF(OR(C137=Functionality!$H$3,(C137=Functionality!$I$3)),SUM(F137*H137*J137*L137*N137),"-"))</f>
        <v>TBC</v>
      </c>
      <c r="P137" s="164" t="str">
        <f>IF(OR(F137="",G137="",I137="",K137="",M137=""),"TBC",IF(OR(C137=Functionality!$H$4,(C137=Functionality!$I$4)),SUM(F137*H137*J137*L137*N137),"-"))</f>
        <v>TBC</v>
      </c>
      <c r="Q137" s="164" t="str">
        <f>IF(OR(F137="",G137="",I137="",K137="",M137=""),"TBC",IF(OR(C137=Functionality!$H$5,(C137=Functionality!$I$5)),SUM(F137*H137*J137*L137*N137),"-"))</f>
        <v>TBC</v>
      </c>
      <c r="R137" s="67"/>
      <c r="S137" s="158"/>
      <c r="T137" s="159" t="str">
        <f t="shared" si="26"/>
        <v/>
      </c>
      <c r="U137" s="164" t="str">
        <f t="shared" si="18"/>
        <v>TBC</v>
      </c>
      <c r="V137" s="164" t="str">
        <f>IF(O137="TBC","TBC",IF(T137="","TBC",IF(OR(C137=Functionality!$H$3,(C137=Functionality!$I$3)),SUM(T137*H137*J137*L137*N137),"-")))</f>
        <v>TBC</v>
      </c>
      <c r="W137" s="164" t="str">
        <f>IF(O137="TBC","TBC",IF(T137="","TBC",IF(OR(C137=Functionality!$H$3,(C137=Functionality!$I$3)),SUM(U137*H137*J137*L137*N137),"-")))</f>
        <v>TBC</v>
      </c>
      <c r="X137" s="164" t="str">
        <f>IF(P137="TBC","TBC",IF(T137="","TBC",IF(OR(C137=Functionality!$H$4,(C137=Functionality!$I$4)),SUM(T137*H137*J137*L137*N137),"-")))</f>
        <v>TBC</v>
      </c>
      <c r="Y137" s="164" t="str">
        <f>IF(P137="TBC","TBC",IF(T137="","TBC",IF(OR(C137=Functionality!$H$4,(C137=Functionality!$I$4)),SUM(U137*H137*J137*L137*N137),"-")))</f>
        <v>TBC</v>
      </c>
      <c r="Z137" s="164" t="str">
        <f>IF(Q137="TBC","TBC",IF(T137="","TBC",IF(OR(C137=Functionality!$H$5,(C137=Functionality!$I$5)),SUM(T137*H137*J137*L137*N137),"-")))</f>
        <v>TBC</v>
      </c>
      <c r="AA137" s="164" t="str">
        <f>IF(Q137="TBC","TBC",IF(T137="","TBC",IF(OR(C137=Functionality!$H$5,(C137=Functionality!$I$5)),SUM(U137*H137*J137*L137*N137),"-")))</f>
        <v>TBC</v>
      </c>
      <c r="AB137" s="67"/>
      <c r="AC137" s="92"/>
      <c r="AD137" s="92"/>
      <c r="AE137" s="158"/>
      <c r="AF137" s="159" t="str">
        <f t="shared" si="27"/>
        <v/>
      </c>
      <c r="AG137" s="62" t="str">
        <f>IF(AD137="","",VLOOKUP(AD137,'Habitat Matrix'!$B$2:$D$261,2,FALSE))</f>
        <v/>
      </c>
      <c r="AH137" s="71" t="str">
        <f>IF(AG137="","",VLOOKUP(AG137,Functionality!$B$11:$C$16,2,FALSE))</f>
        <v/>
      </c>
      <c r="AI137" s="63"/>
      <c r="AJ137" s="222" t="str">
        <f>IF(AI137="","",IF(OR(C137=Functionality!$I$5,'Unit Calculation'!C137=Functionality!$H$5),VLOOKUP(AI137,Functionality!$E$20:$F$26,2,FALSE),VLOOKUP(AI137,Functionality!$B$20:$C$26,2,FALSE)))</f>
        <v/>
      </c>
      <c r="AK137" s="63"/>
      <c r="AL137" s="222" t="str">
        <f>IF(AK137="","",VLOOKUP(AK137,Functionality!$B$30:$C$32,2,FALSE))</f>
        <v/>
      </c>
      <c r="AM137" s="63"/>
      <c r="AN137" s="222" t="str">
        <f>IF(AM137="","",VLOOKUP(AM137,Functionality!$B$36:$C$38,2,FALSE))</f>
        <v/>
      </c>
      <c r="AO137" s="223" t="str">
        <f>IF(OR(AF137="",AG137="",AI137="",AK137="",AM137=""),"TBC",IF(OR(C137=Functionality!$H$3,(C137=Functionality!$I$3)),SUM(AF137*AH137*AJ137*AL137*AN137),"-"))</f>
        <v>TBC</v>
      </c>
      <c r="AP137" s="223" t="str">
        <f>IF(OR(AF137="",AG137="",AI137="",AK137="",AM137=""),"TBC",IF(OR(C137=Functionality!$H$4,(C137=Functionality!$I$4)),SUM(AF137*AH137*AJ137*AL137*AN137),"-"))</f>
        <v>TBC</v>
      </c>
      <c r="AQ137" s="223" t="str">
        <f>IF(OR(AF137="",AG137="",AI137="",AK137="",AM137=""),"TBC",IF(OR(C137=Functionality!$H$5,(C137=Functionality!$I$5)),SUM(AF137*AH137*AJ137*AL137*AN137),"-"))</f>
        <v>TBC</v>
      </c>
      <c r="AR137" s="63"/>
      <c r="AS137" s="222" t="str">
        <f>IF(AR137="","",VLOOKUP(AR137,Table14[],2,FALSE))</f>
        <v/>
      </c>
      <c r="AT137" s="63"/>
      <c r="AU137" s="222" t="str">
        <f>IF(AT137="","",VLOOKUP(AT137,Table16[],2,FALSE))</f>
        <v/>
      </c>
      <c r="AV137" s="63"/>
      <c r="AW137" s="71" t="str">
        <f>IF('Project Details'!$E$15=Functionality!$C$4,1,IF(AV137="","",VLOOKUP(AV137,Table15[],2,FALSE)))</f>
        <v/>
      </c>
      <c r="AX137" s="164" t="str">
        <f t="shared" si="31"/>
        <v>TBC</v>
      </c>
      <c r="AY137" s="164" t="str">
        <f t="shared" si="32"/>
        <v>TBC</v>
      </c>
      <c r="AZ137" s="164" t="str">
        <f t="shared" si="33"/>
        <v>TBC</v>
      </c>
      <c r="BA137" s="164" t="str">
        <f t="shared" si="28"/>
        <v>TBC</v>
      </c>
      <c r="BB137" s="164" t="str">
        <f t="shared" si="29"/>
        <v>TBC</v>
      </c>
      <c r="BC137" s="164" t="str">
        <f t="shared" si="30"/>
        <v>TBC</v>
      </c>
      <c r="BD137" s="175" t="s">
        <v>88</v>
      </c>
      <c r="BE137" s="175" t="s">
        <v>88</v>
      </c>
      <c r="BF137" s="175" t="s">
        <v>88</v>
      </c>
      <c r="BG137" s="164" t="str">
        <f>IF(OR(AX137="-"),"-",IF($AC137=Functionality!$K$4,AX137,IF($AC137=Functionality!$K$3,BA137,IF(AC137=Functionality!$K$5,BD137,"TBC"))))</f>
        <v>TBC</v>
      </c>
      <c r="BH137" s="164" t="str">
        <f>IF(OR(AY137="-"),"-",IF($AC137=Functionality!$K$4,AY137,IF($AC137=Functionality!$K$3,BB137,IF(AD137=Functionality!$K$5,BE137,"TBC"))))</f>
        <v>TBC</v>
      </c>
      <c r="BI137" s="164" t="str">
        <f>IF(OR(AZ137="-"),"-",IF($AC137=Functionality!$K$4,AZ137,IF($AC137=Functionality!$K$3,BC137,IF(AE137=Functionality!$K$5,BF137,"TBC"))))</f>
        <v>TBC</v>
      </c>
      <c r="BJ137" s="173"/>
      <c r="BK137" s="164" t="str">
        <f t="shared" si="19"/>
        <v>TBC</v>
      </c>
      <c r="BL137" s="164" t="str">
        <f t="shared" si="20"/>
        <v>TBC</v>
      </c>
      <c r="BM137" s="164" t="str">
        <f t="shared" si="21"/>
        <v>TBC</v>
      </c>
      <c r="BN137" s="176"/>
      <c r="BO137" s="164" t="str">
        <f t="shared" si="22"/>
        <v>TBC</v>
      </c>
      <c r="BP137" s="164" t="str">
        <f t="shared" si="23"/>
        <v>TBC</v>
      </c>
      <c r="BQ137" s="164" t="str">
        <f t="shared" si="24"/>
        <v>TBC</v>
      </c>
      <c r="BR137" s="67"/>
      <c r="BS137" s="91"/>
      <c r="BT137" s="9"/>
    </row>
    <row r="138" spans="2:72" ht="30" customHeight="1" x14ac:dyDescent="0.5">
      <c r="B138" s="89">
        <v>127</v>
      </c>
      <c r="C138" s="92"/>
      <c r="D138" s="92"/>
      <c r="E138" s="158"/>
      <c r="F138" s="159" t="str">
        <f t="shared" si="25"/>
        <v/>
      </c>
      <c r="G138" s="62" t="str">
        <f>IF(D138="","",VLOOKUP(D138,'Habitat Matrix'!$B$2:$D$261,2,FALSE))</f>
        <v/>
      </c>
      <c r="H138" s="71" t="str">
        <f>IF(G138="","",VLOOKUP(G138,Functionality!$B$11:$C$16,2,FALSE))</f>
        <v/>
      </c>
      <c r="I138" s="63"/>
      <c r="J138" s="222" t="str">
        <f>IF(I138="","",IF(OR(C138=Functionality!$I$5,'Unit Calculation'!C138=Functionality!$H$5),VLOOKUP(I138,Functionality!$E$20:$F$26,2,FALSE),VLOOKUP(I138,Functionality!$B$20:$C$26,2,FALSE)))</f>
        <v/>
      </c>
      <c r="K138" s="63"/>
      <c r="L138" s="222" t="str">
        <f>IF(K138="","",VLOOKUP(K138,Functionality!$B$30:$C$32,2,FALSE))</f>
        <v/>
      </c>
      <c r="M138" s="63"/>
      <c r="N138" s="71" t="str">
        <f>IF(M138="","",VLOOKUP(M138,Functionality!$B$36:$C$38,2,FALSE))</f>
        <v/>
      </c>
      <c r="O138" s="164" t="str">
        <f>IF(OR(F138="",G138="",I138="",K138="",M138=""),"TBC",IF(OR(C138=Functionality!$H$3,(C138=Functionality!$I$3)),SUM(F138*H138*J138*L138*N138),"-"))</f>
        <v>TBC</v>
      </c>
      <c r="P138" s="164" t="str">
        <f>IF(OR(F138="",G138="",I138="",K138="",M138=""),"TBC",IF(OR(C138=Functionality!$H$4,(C138=Functionality!$I$4)),SUM(F138*H138*J138*L138*N138),"-"))</f>
        <v>TBC</v>
      </c>
      <c r="Q138" s="164" t="str">
        <f>IF(OR(F138="",G138="",I138="",K138="",M138=""),"TBC",IF(OR(C138=Functionality!$H$5,(C138=Functionality!$I$5)),SUM(F138*H138*J138*L138*N138),"-"))</f>
        <v>TBC</v>
      </c>
      <c r="R138" s="67"/>
      <c r="S138" s="158"/>
      <c r="T138" s="159" t="str">
        <f t="shared" si="26"/>
        <v/>
      </c>
      <c r="U138" s="164" t="str">
        <f t="shared" si="18"/>
        <v>TBC</v>
      </c>
      <c r="V138" s="164" t="str">
        <f>IF(O138="TBC","TBC",IF(T138="","TBC",IF(OR(C138=Functionality!$H$3,(C138=Functionality!$I$3)),SUM(T138*H138*J138*L138*N138),"-")))</f>
        <v>TBC</v>
      </c>
      <c r="W138" s="164" t="str">
        <f>IF(O138="TBC","TBC",IF(T138="","TBC",IF(OR(C138=Functionality!$H$3,(C138=Functionality!$I$3)),SUM(U138*H138*J138*L138*N138),"-")))</f>
        <v>TBC</v>
      </c>
      <c r="X138" s="164" t="str">
        <f>IF(P138="TBC","TBC",IF(T138="","TBC",IF(OR(C138=Functionality!$H$4,(C138=Functionality!$I$4)),SUM(T138*H138*J138*L138*N138),"-")))</f>
        <v>TBC</v>
      </c>
      <c r="Y138" s="164" t="str">
        <f>IF(P138="TBC","TBC",IF(T138="","TBC",IF(OR(C138=Functionality!$H$4,(C138=Functionality!$I$4)),SUM(U138*H138*J138*L138*N138),"-")))</f>
        <v>TBC</v>
      </c>
      <c r="Z138" s="164" t="str">
        <f>IF(Q138="TBC","TBC",IF(T138="","TBC",IF(OR(C138=Functionality!$H$5,(C138=Functionality!$I$5)),SUM(T138*H138*J138*L138*N138),"-")))</f>
        <v>TBC</v>
      </c>
      <c r="AA138" s="164" t="str">
        <f>IF(Q138="TBC","TBC",IF(T138="","TBC",IF(OR(C138=Functionality!$H$5,(C138=Functionality!$I$5)),SUM(U138*H138*J138*L138*N138),"-")))</f>
        <v>TBC</v>
      </c>
      <c r="AB138" s="67"/>
      <c r="AC138" s="92"/>
      <c r="AD138" s="92"/>
      <c r="AE138" s="158"/>
      <c r="AF138" s="159" t="str">
        <f t="shared" si="27"/>
        <v/>
      </c>
      <c r="AG138" s="62" t="str">
        <f>IF(AD138="","",VLOOKUP(AD138,'Habitat Matrix'!$B$2:$D$261,2,FALSE))</f>
        <v/>
      </c>
      <c r="AH138" s="71" t="str">
        <f>IF(AG138="","",VLOOKUP(AG138,Functionality!$B$11:$C$16,2,FALSE))</f>
        <v/>
      </c>
      <c r="AI138" s="63"/>
      <c r="AJ138" s="222" t="str">
        <f>IF(AI138="","",IF(OR(C138=Functionality!$I$5,'Unit Calculation'!C138=Functionality!$H$5),VLOOKUP(AI138,Functionality!$E$20:$F$26,2,FALSE),VLOOKUP(AI138,Functionality!$B$20:$C$26,2,FALSE)))</f>
        <v/>
      </c>
      <c r="AK138" s="63"/>
      <c r="AL138" s="222" t="str">
        <f>IF(AK138="","",VLOOKUP(AK138,Functionality!$B$30:$C$32,2,FALSE))</f>
        <v/>
      </c>
      <c r="AM138" s="63"/>
      <c r="AN138" s="222" t="str">
        <f>IF(AM138="","",VLOOKUP(AM138,Functionality!$B$36:$C$38,2,FALSE))</f>
        <v/>
      </c>
      <c r="AO138" s="223" t="str">
        <f>IF(OR(AF138="",AG138="",AI138="",AK138="",AM138=""),"TBC",IF(OR(C138=Functionality!$H$3,(C138=Functionality!$I$3)),SUM(AF138*AH138*AJ138*AL138*AN138),"-"))</f>
        <v>TBC</v>
      </c>
      <c r="AP138" s="223" t="str">
        <f>IF(OR(AF138="",AG138="",AI138="",AK138="",AM138=""),"TBC",IF(OR(C138=Functionality!$H$4,(C138=Functionality!$I$4)),SUM(AF138*AH138*AJ138*AL138*AN138),"-"))</f>
        <v>TBC</v>
      </c>
      <c r="AQ138" s="223" t="str">
        <f>IF(OR(AF138="",AG138="",AI138="",AK138="",AM138=""),"TBC",IF(OR(C138=Functionality!$H$5,(C138=Functionality!$I$5)),SUM(AF138*AH138*AJ138*AL138*AN138),"-"))</f>
        <v>TBC</v>
      </c>
      <c r="AR138" s="63"/>
      <c r="AS138" s="222" t="str">
        <f>IF(AR138="","",VLOOKUP(AR138,Table14[],2,FALSE))</f>
        <v/>
      </c>
      <c r="AT138" s="63"/>
      <c r="AU138" s="222" t="str">
        <f>IF(AT138="","",VLOOKUP(AT138,Table16[],2,FALSE))</f>
        <v/>
      </c>
      <c r="AV138" s="63"/>
      <c r="AW138" s="71" t="str">
        <f>IF('Project Details'!$E$15=Functionality!$C$4,1,IF(AV138="","",VLOOKUP(AV138,Table15[],2,FALSE)))</f>
        <v/>
      </c>
      <c r="AX138" s="164" t="str">
        <f t="shared" si="31"/>
        <v>TBC</v>
      </c>
      <c r="AY138" s="164" t="str">
        <f t="shared" si="32"/>
        <v>TBC</v>
      </c>
      <c r="AZ138" s="164" t="str">
        <f t="shared" si="33"/>
        <v>TBC</v>
      </c>
      <c r="BA138" s="164" t="str">
        <f t="shared" si="28"/>
        <v>TBC</v>
      </c>
      <c r="BB138" s="164" t="str">
        <f t="shared" si="29"/>
        <v>TBC</v>
      </c>
      <c r="BC138" s="164" t="str">
        <f t="shared" si="30"/>
        <v>TBC</v>
      </c>
      <c r="BD138" s="175" t="s">
        <v>88</v>
      </c>
      <c r="BE138" s="175" t="s">
        <v>88</v>
      </c>
      <c r="BF138" s="175" t="s">
        <v>88</v>
      </c>
      <c r="BG138" s="164" t="str">
        <f>IF(OR(AX138="-"),"-",IF($AC138=Functionality!$K$4,AX138,IF($AC138=Functionality!$K$3,BA138,IF(AC138=Functionality!$K$5,BD138,"TBC"))))</f>
        <v>TBC</v>
      </c>
      <c r="BH138" s="164" t="str">
        <f>IF(OR(AY138="-"),"-",IF($AC138=Functionality!$K$4,AY138,IF($AC138=Functionality!$K$3,BB138,IF(AD138=Functionality!$K$5,BE138,"TBC"))))</f>
        <v>TBC</v>
      </c>
      <c r="BI138" s="164" t="str">
        <f>IF(OR(AZ138="-"),"-",IF($AC138=Functionality!$K$4,AZ138,IF($AC138=Functionality!$K$3,BC138,IF(AE138=Functionality!$K$5,BF138,"TBC"))))</f>
        <v>TBC</v>
      </c>
      <c r="BJ138" s="173"/>
      <c r="BK138" s="164" t="str">
        <f t="shared" si="19"/>
        <v>TBC</v>
      </c>
      <c r="BL138" s="164" t="str">
        <f t="shared" si="20"/>
        <v>TBC</v>
      </c>
      <c r="BM138" s="164" t="str">
        <f t="shared" si="21"/>
        <v>TBC</v>
      </c>
      <c r="BN138" s="176"/>
      <c r="BO138" s="164" t="str">
        <f t="shared" si="22"/>
        <v>TBC</v>
      </c>
      <c r="BP138" s="164" t="str">
        <f t="shared" si="23"/>
        <v>TBC</v>
      </c>
      <c r="BQ138" s="164" t="str">
        <f t="shared" si="24"/>
        <v>TBC</v>
      </c>
      <c r="BR138" s="67"/>
      <c r="BS138" s="91"/>
      <c r="BT138" s="9"/>
    </row>
    <row r="139" spans="2:72" ht="30" customHeight="1" x14ac:dyDescent="0.5">
      <c r="B139" s="89">
        <v>128</v>
      </c>
      <c r="C139" s="92"/>
      <c r="D139" s="92"/>
      <c r="E139" s="158"/>
      <c r="F139" s="159" t="str">
        <f t="shared" si="25"/>
        <v/>
      </c>
      <c r="G139" s="62" t="str">
        <f>IF(D139="","",VLOOKUP(D139,'Habitat Matrix'!$B$2:$D$261,2,FALSE))</f>
        <v/>
      </c>
      <c r="H139" s="71" t="str">
        <f>IF(G139="","",VLOOKUP(G139,Functionality!$B$11:$C$16,2,FALSE))</f>
        <v/>
      </c>
      <c r="I139" s="63"/>
      <c r="J139" s="222" t="str">
        <f>IF(I139="","",IF(OR(C139=Functionality!$I$5,'Unit Calculation'!C139=Functionality!$H$5),VLOOKUP(I139,Functionality!$E$20:$F$26,2,FALSE),VLOOKUP(I139,Functionality!$B$20:$C$26,2,FALSE)))</f>
        <v/>
      </c>
      <c r="K139" s="63"/>
      <c r="L139" s="222" t="str">
        <f>IF(K139="","",VLOOKUP(K139,Functionality!$B$30:$C$32,2,FALSE))</f>
        <v/>
      </c>
      <c r="M139" s="63"/>
      <c r="N139" s="71" t="str">
        <f>IF(M139="","",VLOOKUP(M139,Functionality!$B$36:$C$38,2,FALSE))</f>
        <v/>
      </c>
      <c r="O139" s="164" t="str">
        <f>IF(OR(F139="",G139="",I139="",K139="",M139=""),"TBC",IF(OR(C139=Functionality!$H$3,(C139=Functionality!$I$3)),SUM(F139*H139*J139*L139*N139),"-"))</f>
        <v>TBC</v>
      </c>
      <c r="P139" s="164" t="str">
        <f>IF(OR(F139="",G139="",I139="",K139="",M139=""),"TBC",IF(OR(C139=Functionality!$H$4,(C139=Functionality!$I$4)),SUM(F139*H139*J139*L139*N139),"-"))</f>
        <v>TBC</v>
      </c>
      <c r="Q139" s="164" t="str">
        <f>IF(OR(F139="",G139="",I139="",K139="",M139=""),"TBC",IF(OR(C139=Functionality!$H$5,(C139=Functionality!$I$5)),SUM(F139*H139*J139*L139*N139),"-"))</f>
        <v>TBC</v>
      </c>
      <c r="R139" s="67"/>
      <c r="S139" s="158"/>
      <c r="T139" s="159" t="str">
        <f t="shared" si="26"/>
        <v/>
      </c>
      <c r="U139" s="164" t="str">
        <f t="shared" si="18"/>
        <v>TBC</v>
      </c>
      <c r="V139" s="164" t="str">
        <f>IF(O139="TBC","TBC",IF(T139="","TBC",IF(OR(C139=Functionality!$H$3,(C139=Functionality!$I$3)),SUM(T139*H139*J139*L139*N139),"-")))</f>
        <v>TBC</v>
      </c>
      <c r="W139" s="164" t="str">
        <f>IF(O139="TBC","TBC",IF(T139="","TBC",IF(OR(C139=Functionality!$H$3,(C139=Functionality!$I$3)),SUM(U139*H139*J139*L139*N139),"-")))</f>
        <v>TBC</v>
      </c>
      <c r="X139" s="164" t="str">
        <f>IF(P139="TBC","TBC",IF(T139="","TBC",IF(OR(C139=Functionality!$H$4,(C139=Functionality!$I$4)),SUM(T139*H139*J139*L139*N139),"-")))</f>
        <v>TBC</v>
      </c>
      <c r="Y139" s="164" t="str">
        <f>IF(P139="TBC","TBC",IF(T139="","TBC",IF(OR(C139=Functionality!$H$4,(C139=Functionality!$I$4)),SUM(U139*H139*J139*L139*N139),"-")))</f>
        <v>TBC</v>
      </c>
      <c r="Z139" s="164" t="str">
        <f>IF(Q139="TBC","TBC",IF(T139="","TBC",IF(OR(C139=Functionality!$H$5,(C139=Functionality!$I$5)),SUM(T139*H139*J139*L139*N139),"-")))</f>
        <v>TBC</v>
      </c>
      <c r="AA139" s="164" t="str">
        <f>IF(Q139="TBC","TBC",IF(T139="","TBC",IF(OR(C139=Functionality!$H$5,(C139=Functionality!$I$5)),SUM(U139*H139*J139*L139*N139),"-")))</f>
        <v>TBC</v>
      </c>
      <c r="AB139" s="67"/>
      <c r="AC139" s="92"/>
      <c r="AD139" s="92"/>
      <c r="AE139" s="158"/>
      <c r="AF139" s="159" t="str">
        <f t="shared" si="27"/>
        <v/>
      </c>
      <c r="AG139" s="62" t="str">
        <f>IF(AD139="","",VLOOKUP(AD139,'Habitat Matrix'!$B$2:$D$261,2,FALSE))</f>
        <v/>
      </c>
      <c r="AH139" s="71" t="str">
        <f>IF(AG139="","",VLOOKUP(AG139,Functionality!$B$11:$C$16,2,FALSE))</f>
        <v/>
      </c>
      <c r="AI139" s="63"/>
      <c r="AJ139" s="222" t="str">
        <f>IF(AI139="","",IF(OR(C139=Functionality!$I$5,'Unit Calculation'!C139=Functionality!$H$5),VLOOKUP(AI139,Functionality!$E$20:$F$26,2,FALSE),VLOOKUP(AI139,Functionality!$B$20:$C$26,2,FALSE)))</f>
        <v/>
      </c>
      <c r="AK139" s="63"/>
      <c r="AL139" s="222" t="str">
        <f>IF(AK139="","",VLOOKUP(AK139,Functionality!$B$30:$C$32,2,FALSE))</f>
        <v/>
      </c>
      <c r="AM139" s="63"/>
      <c r="AN139" s="222" t="str">
        <f>IF(AM139="","",VLOOKUP(AM139,Functionality!$B$36:$C$38,2,FALSE))</f>
        <v/>
      </c>
      <c r="AO139" s="223" t="str">
        <f>IF(OR(AF139="",AG139="",AI139="",AK139="",AM139=""),"TBC",IF(OR(C139=Functionality!$H$3,(C139=Functionality!$I$3)),SUM(AF139*AH139*AJ139*AL139*AN139),"-"))</f>
        <v>TBC</v>
      </c>
      <c r="AP139" s="223" t="str">
        <f>IF(OR(AF139="",AG139="",AI139="",AK139="",AM139=""),"TBC",IF(OR(C139=Functionality!$H$4,(C139=Functionality!$I$4)),SUM(AF139*AH139*AJ139*AL139*AN139),"-"))</f>
        <v>TBC</v>
      </c>
      <c r="AQ139" s="223" t="str">
        <f>IF(OR(AF139="",AG139="",AI139="",AK139="",AM139=""),"TBC",IF(OR(C139=Functionality!$H$5,(C139=Functionality!$I$5)),SUM(AF139*AH139*AJ139*AL139*AN139),"-"))</f>
        <v>TBC</v>
      </c>
      <c r="AR139" s="63"/>
      <c r="AS139" s="222" t="str">
        <f>IF(AR139="","",VLOOKUP(AR139,Table14[],2,FALSE))</f>
        <v/>
      </c>
      <c r="AT139" s="63"/>
      <c r="AU139" s="222" t="str">
        <f>IF(AT139="","",VLOOKUP(AT139,Table16[],2,FALSE))</f>
        <v/>
      </c>
      <c r="AV139" s="63"/>
      <c r="AW139" s="71" t="str">
        <f>IF('Project Details'!$E$15=Functionality!$C$4,1,IF(AV139="","",VLOOKUP(AV139,Table15[],2,FALSE)))</f>
        <v/>
      </c>
      <c r="AX139" s="164" t="str">
        <f t="shared" si="31"/>
        <v>TBC</v>
      </c>
      <c r="AY139" s="164" t="str">
        <f t="shared" si="32"/>
        <v>TBC</v>
      </c>
      <c r="AZ139" s="164" t="str">
        <f t="shared" si="33"/>
        <v>TBC</v>
      </c>
      <c r="BA139" s="164" t="str">
        <f t="shared" si="28"/>
        <v>TBC</v>
      </c>
      <c r="BB139" s="164" t="str">
        <f t="shared" si="29"/>
        <v>TBC</v>
      </c>
      <c r="BC139" s="164" t="str">
        <f t="shared" si="30"/>
        <v>TBC</v>
      </c>
      <c r="BD139" s="175" t="s">
        <v>88</v>
      </c>
      <c r="BE139" s="175" t="s">
        <v>88</v>
      </c>
      <c r="BF139" s="175" t="s">
        <v>88</v>
      </c>
      <c r="BG139" s="164" t="str">
        <f>IF(OR(AX139="-"),"-",IF($AC139=Functionality!$K$4,AX139,IF($AC139=Functionality!$K$3,BA139,IF(AC139=Functionality!$K$5,BD139,"TBC"))))</f>
        <v>TBC</v>
      </c>
      <c r="BH139" s="164" t="str">
        <f>IF(OR(AY139="-"),"-",IF($AC139=Functionality!$K$4,AY139,IF($AC139=Functionality!$K$3,BB139,IF(AD139=Functionality!$K$5,BE139,"TBC"))))</f>
        <v>TBC</v>
      </c>
      <c r="BI139" s="164" t="str">
        <f>IF(OR(AZ139="-"),"-",IF($AC139=Functionality!$K$4,AZ139,IF($AC139=Functionality!$K$3,BC139,IF(AE139=Functionality!$K$5,BF139,"TBC"))))</f>
        <v>TBC</v>
      </c>
      <c r="BJ139" s="173"/>
      <c r="BK139" s="164" t="str">
        <f t="shared" si="19"/>
        <v>TBC</v>
      </c>
      <c r="BL139" s="164" t="str">
        <f t="shared" si="20"/>
        <v>TBC</v>
      </c>
      <c r="BM139" s="164" t="str">
        <f t="shared" si="21"/>
        <v>TBC</v>
      </c>
      <c r="BN139" s="176"/>
      <c r="BO139" s="164" t="str">
        <f t="shared" si="22"/>
        <v>TBC</v>
      </c>
      <c r="BP139" s="164" t="str">
        <f t="shared" si="23"/>
        <v>TBC</v>
      </c>
      <c r="BQ139" s="164" t="str">
        <f t="shared" si="24"/>
        <v>TBC</v>
      </c>
      <c r="BR139" s="67"/>
      <c r="BS139" s="91"/>
      <c r="BT139" s="9"/>
    </row>
    <row r="140" spans="2:72" ht="30" customHeight="1" x14ac:dyDescent="0.5">
      <c r="B140" s="89">
        <v>129</v>
      </c>
      <c r="C140" s="92"/>
      <c r="D140" s="92"/>
      <c r="E140" s="158"/>
      <c r="F140" s="159" t="str">
        <f t="shared" si="25"/>
        <v/>
      </c>
      <c r="G140" s="62" t="str">
        <f>IF(D140="","",VLOOKUP(D140,'Habitat Matrix'!$B$2:$D$261,2,FALSE))</f>
        <v/>
      </c>
      <c r="H140" s="71" t="str">
        <f>IF(G140="","",VLOOKUP(G140,Functionality!$B$11:$C$16,2,FALSE))</f>
        <v/>
      </c>
      <c r="I140" s="63"/>
      <c r="J140" s="222" t="str">
        <f>IF(I140="","",IF(OR(C140=Functionality!$I$5,'Unit Calculation'!C140=Functionality!$H$5),VLOOKUP(I140,Functionality!$E$20:$F$26,2,FALSE),VLOOKUP(I140,Functionality!$B$20:$C$26,2,FALSE)))</f>
        <v/>
      </c>
      <c r="K140" s="63"/>
      <c r="L140" s="222" t="str">
        <f>IF(K140="","",VLOOKUP(K140,Functionality!$B$30:$C$32,2,FALSE))</f>
        <v/>
      </c>
      <c r="M140" s="63"/>
      <c r="N140" s="71" t="str">
        <f>IF(M140="","",VLOOKUP(M140,Functionality!$B$36:$C$38,2,FALSE))</f>
        <v/>
      </c>
      <c r="O140" s="164" t="str">
        <f>IF(OR(F140="",G140="",I140="",K140="",M140=""),"TBC",IF(OR(C140=Functionality!$H$3,(C140=Functionality!$I$3)),SUM(F140*H140*J140*L140*N140),"-"))</f>
        <v>TBC</v>
      </c>
      <c r="P140" s="164" t="str">
        <f>IF(OR(F140="",G140="",I140="",K140="",M140=""),"TBC",IF(OR(C140=Functionality!$H$4,(C140=Functionality!$I$4)),SUM(F140*H140*J140*L140*N140),"-"))</f>
        <v>TBC</v>
      </c>
      <c r="Q140" s="164" t="str">
        <f>IF(OR(F140="",G140="",I140="",K140="",M140=""),"TBC",IF(OR(C140=Functionality!$H$5,(C140=Functionality!$I$5)),SUM(F140*H140*J140*L140*N140),"-"))</f>
        <v>TBC</v>
      </c>
      <c r="R140" s="67"/>
      <c r="S140" s="158"/>
      <c r="T140" s="159" t="str">
        <f t="shared" si="26"/>
        <v/>
      </c>
      <c r="U140" s="164" t="str">
        <f t="shared" ref="U140:U203" si="34">IF(T140="","TBC",SUM(F140-T140))</f>
        <v>TBC</v>
      </c>
      <c r="V140" s="164" t="str">
        <f>IF(O140="TBC","TBC",IF(T140="","TBC",IF(OR(C140=Functionality!$H$3,(C140=Functionality!$I$3)),SUM(T140*H140*J140*L140*N140),"-")))</f>
        <v>TBC</v>
      </c>
      <c r="W140" s="164" t="str">
        <f>IF(O140="TBC","TBC",IF(T140="","TBC",IF(OR(C140=Functionality!$H$3,(C140=Functionality!$I$3)),SUM(U140*H140*J140*L140*N140),"-")))</f>
        <v>TBC</v>
      </c>
      <c r="X140" s="164" t="str">
        <f>IF(P140="TBC","TBC",IF(T140="","TBC",IF(OR(C140=Functionality!$H$4,(C140=Functionality!$I$4)),SUM(T140*H140*J140*L140*N140),"-")))</f>
        <v>TBC</v>
      </c>
      <c r="Y140" s="164" t="str">
        <f>IF(P140="TBC","TBC",IF(T140="","TBC",IF(OR(C140=Functionality!$H$4,(C140=Functionality!$I$4)),SUM(U140*H140*J140*L140*N140),"-")))</f>
        <v>TBC</v>
      </c>
      <c r="Z140" s="164" t="str">
        <f>IF(Q140="TBC","TBC",IF(T140="","TBC",IF(OR(C140=Functionality!$H$5,(C140=Functionality!$I$5)),SUM(T140*H140*J140*L140*N140),"-")))</f>
        <v>TBC</v>
      </c>
      <c r="AA140" s="164" t="str">
        <f>IF(Q140="TBC","TBC",IF(T140="","TBC",IF(OR(C140=Functionality!$H$5,(C140=Functionality!$I$5)),SUM(U140*H140*J140*L140*N140),"-")))</f>
        <v>TBC</v>
      </c>
      <c r="AB140" s="67"/>
      <c r="AC140" s="92"/>
      <c r="AD140" s="92"/>
      <c r="AE140" s="158"/>
      <c r="AF140" s="159" t="str">
        <f t="shared" si="27"/>
        <v/>
      </c>
      <c r="AG140" s="62" t="str">
        <f>IF(AD140="","",VLOOKUP(AD140,'Habitat Matrix'!$B$2:$D$261,2,FALSE))</f>
        <v/>
      </c>
      <c r="AH140" s="71" t="str">
        <f>IF(AG140="","",VLOOKUP(AG140,Functionality!$B$11:$C$16,2,FALSE))</f>
        <v/>
      </c>
      <c r="AI140" s="63"/>
      <c r="AJ140" s="222" t="str">
        <f>IF(AI140="","",IF(OR(C140=Functionality!$I$5,'Unit Calculation'!C140=Functionality!$H$5),VLOOKUP(AI140,Functionality!$E$20:$F$26,2,FALSE),VLOOKUP(AI140,Functionality!$B$20:$C$26,2,FALSE)))</f>
        <v/>
      </c>
      <c r="AK140" s="63"/>
      <c r="AL140" s="222" t="str">
        <f>IF(AK140="","",VLOOKUP(AK140,Functionality!$B$30:$C$32,2,FALSE))</f>
        <v/>
      </c>
      <c r="AM140" s="63"/>
      <c r="AN140" s="222" t="str">
        <f>IF(AM140="","",VLOOKUP(AM140,Functionality!$B$36:$C$38,2,FALSE))</f>
        <v/>
      </c>
      <c r="AO140" s="223" t="str">
        <f>IF(OR(AF140="",AG140="",AI140="",AK140="",AM140=""),"TBC",IF(OR(C140=Functionality!$H$3,(C140=Functionality!$I$3)),SUM(AF140*AH140*AJ140*AL140*AN140),"-"))</f>
        <v>TBC</v>
      </c>
      <c r="AP140" s="223" t="str">
        <f>IF(OR(AF140="",AG140="",AI140="",AK140="",AM140=""),"TBC",IF(OR(C140=Functionality!$H$4,(C140=Functionality!$I$4)),SUM(AF140*AH140*AJ140*AL140*AN140),"-"))</f>
        <v>TBC</v>
      </c>
      <c r="AQ140" s="223" t="str">
        <f>IF(OR(AF140="",AG140="",AI140="",AK140="",AM140=""),"TBC",IF(OR(C140=Functionality!$H$5,(C140=Functionality!$I$5)),SUM(AF140*AH140*AJ140*AL140*AN140),"-"))</f>
        <v>TBC</v>
      </c>
      <c r="AR140" s="63"/>
      <c r="AS140" s="222" t="str">
        <f>IF(AR140="","",VLOOKUP(AR140,Table14[],2,FALSE))</f>
        <v/>
      </c>
      <c r="AT140" s="63"/>
      <c r="AU140" s="222" t="str">
        <f>IF(AT140="","",VLOOKUP(AT140,Table16[],2,FALSE))</f>
        <v/>
      </c>
      <c r="AV140" s="63"/>
      <c r="AW140" s="71" t="str">
        <f>IF('Project Details'!$E$15=Functionality!$C$4,1,IF(AV140="","",VLOOKUP(AV140,Table15[],2,FALSE)))</f>
        <v/>
      </c>
      <c r="AX140" s="164" t="str">
        <f t="shared" si="31"/>
        <v>TBC</v>
      </c>
      <c r="AY140" s="164" t="str">
        <f t="shared" si="32"/>
        <v>TBC</v>
      </c>
      <c r="AZ140" s="164" t="str">
        <f t="shared" si="33"/>
        <v>TBC</v>
      </c>
      <c r="BA140" s="164" t="str">
        <f t="shared" si="28"/>
        <v>TBC</v>
      </c>
      <c r="BB140" s="164" t="str">
        <f t="shared" si="29"/>
        <v>TBC</v>
      </c>
      <c r="BC140" s="164" t="str">
        <f t="shared" si="30"/>
        <v>TBC</v>
      </c>
      <c r="BD140" s="175" t="s">
        <v>88</v>
      </c>
      <c r="BE140" s="175" t="s">
        <v>88</v>
      </c>
      <c r="BF140" s="175" t="s">
        <v>88</v>
      </c>
      <c r="BG140" s="164" t="str">
        <f>IF(OR(AX140="-"),"-",IF($AC140=Functionality!$K$4,AX140,IF($AC140=Functionality!$K$3,BA140,IF(AC140=Functionality!$K$5,BD140,"TBC"))))</f>
        <v>TBC</v>
      </c>
      <c r="BH140" s="164" t="str">
        <f>IF(OR(AY140="-"),"-",IF($AC140=Functionality!$K$4,AY140,IF($AC140=Functionality!$K$3,BB140,IF(AD140=Functionality!$K$5,BE140,"TBC"))))</f>
        <v>TBC</v>
      </c>
      <c r="BI140" s="164" t="str">
        <f>IF(OR(AZ140="-"),"-",IF($AC140=Functionality!$K$4,AZ140,IF($AC140=Functionality!$K$3,BC140,IF(AE140=Functionality!$K$5,BF140,"TBC"))))</f>
        <v>TBC</v>
      </c>
      <c r="BJ140" s="173"/>
      <c r="BK140" s="164" t="str">
        <f t="shared" ref="BK140:BK203" si="35">IF($T140="","TBC",IF(BG140="TBC",V140,IF(BG140="-","-",BG140+V140)))</f>
        <v>TBC</v>
      </c>
      <c r="BL140" s="164" t="str">
        <f t="shared" ref="BL140:BL203" si="36">IF($T140="","TBC",IF(BH140="TBC",X140,IF(BH140="-","-",BH140+X140)))</f>
        <v>TBC</v>
      </c>
      <c r="BM140" s="164" t="str">
        <f t="shared" ref="BM140:BM203" si="37">IF($T140="","TBC",IF(BI140="TBC",Z140,IF(BI140="-","-",BI140+Z140)))</f>
        <v>TBC</v>
      </c>
      <c r="BN140" s="176"/>
      <c r="BO140" s="164" t="str">
        <f t="shared" ref="BO140:BO203" si="38">IF(T140="","TBC",IF(BK140="-",W140,BK140-O140))</f>
        <v>TBC</v>
      </c>
      <c r="BP140" s="164" t="str">
        <f t="shared" ref="BP140:BP203" si="39">IF(T140="","TBC",IF(BL140="-",Y140,BL140-P140))</f>
        <v>TBC</v>
      </c>
      <c r="BQ140" s="164" t="str">
        <f t="shared" ref="BQ140:BQ203" si="40">IF(T140="","TBC",IF(BM140="-",AA140,BM140-Q140))</f>
        <v>TBC</v>
      </c>
      <c r="BR140" s="67"/>
      <c r="BS140" s="91"/>
      <c r="BT140" s="9"/>
    </row>
    <row r="141" spans="2:72" ht="30" customHeight="1" x14ac:dyDescent="0.5">
      <c r="B141" s="89">
        <v>130</v>
      </c>
      <c r="C141" s="92"/>
      <c r="D141" s="92"/>
      <c r="E141" s="158"/>
      <c r="F141" s="159" t="str">
        <f t="shared" ref="F141:F204" si="41">IF(E141="", "", ROUND(E141,2))</f>
        <v/>
      </c>
      <c r="G141" s="62" t="str">
        <f>IF(D141="","",VLOOKUP(D141,'Habitat Matrix'!$B$2:$D$261,2,FALSE))</f>
        <v/>
      </c>
      <c r="H141" s="71" t="str">
        <f>IF(G141="","",VLOOKUP(G141,Functionality!$B$11:$C$16,2,FALSE))</f>
        <v/>
      </c>
      <c r="I141" s="63"/>
      <c r="J141" s="222" t="str">
        <f>IF(I141="","",IF(OR(C141=Functionality!$I$5,'Unit Calculation'!C141=Functionality!$H$5),VLOOKUP(I141,Functionality!$E$20:$F$26,2,FALSE),VLOOKUP(I141,Functionality!$B$20:$C$26,2,FALSE)))</f>
        <v/>
      </c>
      <c r="K141" s="63"/>
      <c r="L141" s="222" t="str">
        <f>IF(K141="","",VLOOKUP(K141,Functionality!$B$30:$C$32,2,FALSE))</f>
        <v/>
      </c>
      <c r="M141" s="63"/>
      <c r="N141" s="71" t="str">
        <f>IF(M141="","",VLOOKUP(M141,Functionality!$B$36:$C$38,2,FALSE))</f>
        <v/>
      </c>
      <c r="O141" s="164" t="str">
        <f>IF(OR(F141="",G141="",I141="",K141="",M141=""),"TBC",IF(OR(C141=Functionality!$H$3,(C141=Functionality!$I$3)),SUM(F141*H141*J141*L141*N141),"-"))</f>
        <v>TBC</v>
      </c>
      <c r="P141" s="164" t="str">
        <f>IF(OR(F141="",G141="",I141="",K141="",M141=""),"TBC",IF(OR(C141=Functionality!$H$4,(C141=Functionality!$I$4)),SUM(F141*H141*J141*L141*N141),"-"))</f>
        <v>TBC</v>
      </c>
      <c r="Q141" s="164" t="str">
        <f>IF(OR(F141="",G141="",I141="",K141="",M141=""),"TBC",IF(OR(C141=Functionality!$H$5,(C141=Functionality!$I$5)),SUM(F141*H141*J141*L141*N141),"-"))</f>
        <v>TBC</v>
      </c>
      <c r="R141" s="67"/>
      <c r="S141" s="158"/>
      <c r="T141" s="159" t="str">
        <f t="shared" ref="T141:T204" si="42">IF(S141="", "", ROUND(S141,2))</f>
        <v/>
      </c>
      <c r="U141" s="164" t="str">
        <f t="shared" si="34"/>
        <v>TBC</v>
      </c>
      <c r="V141" s="164" t="str">
        <f>IF(O141="TBC","TBC",IF(T141="","TBC",IF(OR(C141=Functionality!$H$3,(C141=Functionality!$I$3)),SUM(T141*H141*J141*L141*N141),"-")))</f>
        <v>TBC</v>
      </c>
      <c r="W141" s="164" t="str">
        <f>IF(O141="TBC","TBC",IF(T141="","TBC",IF(OR(C141=Functionality!$H$3,(C141=Functionality!$I$3)),SUM(U141*H141*J141*L141*N141),"-")))</f>
        <v>TBC</v>
      </c>
      <c r="X141" s="164" t="str">
        <f>IF(P141="TBC","TBC",IF(T141="","TBC",IF(OR(C141=Functionality!$H$4,(C141=Functionality!$I$4)),SUM(T141*H141*J141*L141*N141),"-")))</f>
        <v>TBC</v>
      </c>
      <c r="Y141" s="164" t="str">
        <f>IF(P141="TBC","TBC",IF(T141="","TBC",IF(OR(C141=Functionality!$H$4,(C141=Functionality!$I$4)),SUM(U141*H141*J141*L141*N141),"-")))</f>
        <v>TBC</v>
      </c>
      <c r="Z141" s="164" t="str">
        <f>IF(Q141="TBC","TBC",IF(T141="","TBC",IF(OR(C141=Functionality!$H$5,(C141=Functionality!$I$5)),SUM(T141*H141*J141*L141*N141),"-")))</f>
        <v>TBC</v>
      </c>
      <c r="AA141" s="164" t="str">
        <f>IF(Q141="TBC","TBC",IF(T141="","TBC",IF(OR(C141=Functionality!$H$5,(C141=Functionality!$I$5)),SUM(U141*H141*J141*L141*N141),"-")))</f>
        <v>TBC</v>
      </c>
      <c r="AB141" s="67"/>
      <c r="AC141" s="92"/>
      <c r="AD141" s="92"/>
      <c r="AE141" s="158"/>
      <c r="AF141" s="159" t="str">
        <f t="shared" ref="AF141:AF204" si="43">IF(AE141="", "", ROUND(AE141,2))</f>
        <v/>
      </c>
      <c r="AG141" s="62" t="str">
        <f>IF(AD141="","",VLOOKUP(AD141,'Habitat Matrix'!$B$2:$D$261,2,FALSE))</f>
        <v/>
      </c>
      <c r="AH141" s="71" t="str">
        <f>IF(AG141="","",VLOOKUP(AG141,Functionality!$B$11:$C$16,2,FALSE))</f>
        <v/>
      </c>
      <c r="AI141" s="63"/>
      <c r="AJ141" s="222" t="str">
        <f>IF(AI141="","",IF(OR(C141=Functionality!$I$5,'Unit Calculation'!C141=Functionality!$H$5),VLOOKUP(AI141,Functionality!$E$20:$F$26,2,FALSE),VLOOKUP(AI141,Functionality!$B$20:$C$26,2,FALSE)))</f>
        <v/>
      </c>
      <c r="AK141" s="63"/>
      <c r="AL141" s="222" t="str">
        <f>IF(AK141="","",VLOOKUP(AK141,Functionality!$B$30:$C$32,2,FALSE))</f>
        <v/>
      </c>
      <c r="AM141" s="63"/>
      <c r="AN141" s="222" t="str">
        <f>IF(AM141="","",VLOOKUP(AM141,Functionality!$B$36:$C$38,2,FALSE))</f>
        <v/>
      </c>
      <c r="AO141" s="223" t="str">
        <f>IF(OR(AF141="",AG141="",AI141="",AK141="",AM141=""),"TBC",IF(OR(C141=Functionality!$H$3,(C141=Functionality!$I$3)),SUM(AF141*AH141*AJ141*AL141*AN141),"-"))</f>
        <v>TBC</v>
      </c>
      <c r="AP141" s="223" t="str">
        <f>IF(OR(AF141="",AG141="",AI141="",AK141="",AM141=""),"TBC",IF(OR(C141=Functionality!$H$4,(C141=Functionality!$I$4)),SUM(AF141*AH141*AJ141*AL141*AN141),"-"))</f>
        <v>TBC</v>
      </c>
      <c r="AQ141" s="223" t="str">
        <f>IF(OR(AF141="",AG141="",AI141="",AK141="",AM141=""),"TBC",IF(OR(C141=Functionality!$H$5,(C141=Functionality!$I$5)),SUM(AF141*AH141*AJ141*AL141*AN141),"-"))</f>
        <v>TBC</v>
      </c>
      <c r="AR141" s="63"/>
      <c r="AS141" s="222" t="str">
        <f>IF(AR141="","",VLOOKUP(AR141,Table14[],2,FALSE))</f>
        <v/>
      </c>
      <c r="AT141" s="63"/>
      <c r="AU141" s="222" t="str">
        <f>IF(AT141="","",VLOOKUP(AT141,Table16[],2,FALSE))</f>
        <v/>
      </c>
      <c r="AV141" s="63"/>
      <c r="AW141" s="71" t="str">
        <f>IF('Project Details'!$E$15=Functionality!$C$4,1,IF(AV141="","",VLOOKUP(AV141,Table15[],2,FALSE)))</f>
        <v/>
      </c>
      <c r="AX141" s="164" t="str">
        <f t="shared" si="31"/>
        <v>TBC</v>
      </c>
      <c r="AY141" s="164" t="str">
        <f t="shared" si="32"/>
        <v>TBC</v>
      </c>
      <c r="AZ141" s="164" t="str">
        <f t="shared" si="33"/>
        <v>TBC</v>
      </c>
      <c r="BA141" s="164" t="str">
        <f t="shared" ref="BA141:BA204" si="44">IF(OR($AR141="",$AT141="",$AW141=""),"TBC",IF(AO141="-","-",SUM(AO141-($AF141*$H141*$J141*$L141*$N141))*$AS141*$AU141*$AW141))</f>
        <v>TBC</v>
      </c>
      <c r="BB141" s="164" t="str">
        <f t="shared" ref="BB141:BB204" si="45">IF(OR($AR141="",$AT141="",$AW141=""),"TBC",IF(AP141="-","-",SUM(AP141-($AF141*$H141*$J141*$L141*$N141))*$AS141*$AU141*$AW141))</f>
        <v>TBC</v>
      </c>
      <c r="BC141" s="164" t="str">
        <f t="shared" ref="BC141:BC204" si="46">IF(OR($AR141="",$AT141="",$AW141=""),"TBC",IF(AQ141="-","-",SUM(AQ141-($AF141*$H141*$J141*$L141*$N141))*$AS141*$AU141*$AW141))</f>
        <v>TBC</v>
      </c>
      <c r="BD141" s="175" t="s">
        <v>88</v>
      </c>
      <c r="BE141" s="175" t="s">
        <v>88</v>
      </c>
      <c r="BF141" s="175" t="s">
        <v>88</v>
      </c>
      <c r="BG141" s="164" t="str">
        <f>IF(OR(AX141="-"),"-",IF($AC141=Functionality!$K$4,AX141,IF($AC141=Functionality!$K$3,BA141,IF(AC141=Functionality!$K$5,BD141,"TBC"))))</f>
        <v>TBC</v>
      </c>
      <c r="BH141" s="164" t="str">
        <f>IF(OR(AY141="-"),"-",IF($AC141=Functionality!$K$4,AY141,IF($AC141=Functionality!$K$3,BB141,IF(AD141=Functionality!$K$5,BE141,"TBC"))))</f>
        <v>TBC</v>
      </c>
      <c r="BI141" s="164" t="str">
        <f>IF(OR(AZ141="-"),"-",IF($AC141=Functionality!$K$4,AZ141,IF($AC141=Functionality!$K$3,BC141,IF(AE141=Functionality!$K$5,BF141,"TBC"))))</f>
        <v>TBC</v>
      </c>
      <c r="BJ141" s="173"/>
      <c r="BK141" s="164" t="str">
        <f t="shared" si="35"/>
        <v>TBC</v>
      </c>
      <c r="BL141" s="164" t="str">
        <f t="shared" si="36"/>
        <v>TBC</v>
      </c>
      <c r="BM141" s="164" t="str">
        <f t="shared" si="37"/>
        <v>TBC</v>
      </c>
      <c r="BN141" s="176"/>
      <c r="BO141" s="164" t="str">
        <f t="shared" si="38"/>
        <v>TBC</v>
      </c>
      <c r="BP141" s="164" t="str">
        <f t="shared" si="39"/>
        <v>TBC</v>
      </c>
      <c r="BQ141" s="164" t="str">
        <f t="shared" si="40"/>
        <v>TBC</v>
      </c>
      <c r="BR141" s="67"/>
      <c r="BS141" s="91"/>
      <c r="BT141" s="9"/>
    </row>
    <row r="142" spans="2:72" ht="30" customHeight="1" x14ac:dyDescent="0.5">
      <c r="B142" s="89">
        <v>131</v>
      </c>
      <c r="C142" s="92"/>
      <c r="D142" s="92"/>
      <c r="E142" s="158"/>
      <c r="F142" s="159" t="str">
        <f t="shared" si="41"/>
        <v/>
      </c>
      <c r="G142" s="62" t="str">
        <f>IF(D142="","",VLOOKUP(D142,'Habitat Matrix'!$B$2:$D$261,2,FALSE))</f>
        <v/>
      </c>
      <c r="H142" s="71" t="str">
        <f>IF(G142="","",VLOOKUP(G142,Functionality!$B$11:$C$16,2,FALSE))</f>
        <v/>
      </c>
      <c r="I142" s="63"/>
      <c r="J142" s="222" t="str">
        <f>IF(I142="","",IF(OR(C142=Functionality!$I$5,'Unit Calculation'!C142=Functionality!$H$5),VLOOKUP(I142,Functionality!$E$20:$F$26,2,FALSE),VLOOKUP(I142,Functionality!$B$20:$C$26,2,FALSE)))</f>
        <v/>
      </c>
      <c r="K142" s="63"/>
      <c r="L142" s="222" t="str">
        <f>IF(K142="","",VLOOKUP(K142,Functionality!$B$30:$C$32,2,FALSE))</f>
        <v/>
      </c>
      <c r="M142" s="63"/>
      <c r="N142" s="71" t="str">
        <f>IF(M142="","",VLOOKUP(M142,Functionality!$B$36:$C$38,2,FALSE))</f>
        <v/>
      </c>
      <c r="O142" s="164" t="str">
        <f>IF(OR(F142="",G142="",I142="",K142="",M142=""),"TBC",IF(OR(C142=Functionality!$H$3,(C142=Functionality!$I$3)),SUM(F142*H142*J142*L142*N142),"-"))</f>
        <v>TBC</v>
      </c>
      <c r="P142" s="164" t="str">
        <f>IF(OR(F142="",G142="",I142="",K142="",M142=""),"TBC",IF(OR(C142=Functionality!$H$4,(C142=Functionality!$I$4)),SUM(F142*H142*J142*L142*N142),"-"))</f>
        <v>TBC</v>
      </c>
      <c r="Q142" s="164" t="str">
        <f>IF(OR(F142="",G142="",I142="",K142="",M142=""),"TBC",IF(OR(C142=Functionality!$H$5,(C142=Functionality!$I$5)),SUM(F142*H142*J142*L142*N142),"-"))</f>
        <v>TBC</v>
      </c>
      <c r="R142" s="67"/>
      <c r="S142" s="158"/>
      <c r="T142" s="159" t="str">
        <f t="shared" si="42"/>
        <v/>
      </c>
      <c r="U142" s="164" t="str">
        <f t="shared" si="34"/>
        <v>TBC</v>
      </c>
      <c r="V142" s="164" t="str">
        <f>IF(O142="TBC","TBC",IF(T142="","TBC",IF(OR(C142=Functionality!$H$3,(C142=Functionality!$I$3)),SUM(T142*H142*J142*L142*N142),"-")))</f>
        <v>TBC</v>
      </c>
      <c r="W142" s="164" t="str">
        <f>IF(O142="TBC","TBC",IF(T142="","TBC",IF(OR(C142=Functionality!$H$3,(C142=Functionality!$I$3)),SUM(U142*H142*J142*L142*N142),"-")))</f>
        <v>TBC</v>
      </c>
      <c r="X142" s="164" t="str">
        <f>IF(P142="TBC","TBC",IF(T142="","TBC",IF(OR(C142=Functionality!$H$4,(C142=Functionality!$I$4)),SUM(T142*H142*J142*L142*N142),"-")))</f>
        <v>TBC</v>
      </c>
      <c r="Y142" s="164" t="str">
        <f>IF(P142="TBC","TBC",IF(T142="","TBC",IF(OR(C142=Functionality!$H$4,(C142=Functionality!$I$4)),SUM(U142*H142*J142*L142*N142),"-")))</f>
        <v>TBC</v>
      </c>
      <c r="Z142" s="164" t="str">
        <f>IF(Q142="TBC","TBC",IF(T142="","TBC",IF(OR(C142=Functionality!$H$5,(C142=Functionality!$I$5)),SUM(T142*H142*J142*L142*N142),"-")))</f>
        <v>TBC</v>
      </c>
      <c r="AA142" s="164" t="str">
        <f>IF(Q142="TBC","TBC",IF(T142="","TBC",IF(OR(C142=Functionality!$H$5,(C142=Functionality!$I$5)),SUM(U142*H142*J142*L142*N142),"-")))</f>
        <v>TBC</v>
      </c>
      <c r="AB142" s="67"/>
      <c r="AC142" s="92"/>
      <c r="AD142" s="92"/>
      <c r="AE142" s="158"/>
      <c r="AF142" s="159" t="str">
        <f t="shared" si="43"/>
        <v/>
      </c>
      <c r="AG142" s="62" t="str">
        <f>IF(AD142="","",VLOOKUP(AD142,'Habitat Matrix'!$B$2:$D$261,2,FALSE))</f>
        <v/>
      </c>
      <c r="AH142" s="71" t="str">
        <f>IF(AG142="","",VLOOKUP(AG142,Functionality!$B$11:$C$16,2,FALSE))</f>
        <v/>
      </c>
      <c r="AI142" s="63"/>
      <c r="AJ142" s="222" t="str">
        <f>IF(AI142="","",IF(OR(C142=Functionality!$I$5,'Unit Calculation'!C142=Functionality!$H$5),VLOOKUP(AI142,Functionality!$E$20:$F$26,2,FALSE),VLOOKUP(AI142,Functionality!$B$20:$C$26,2,FALSE)))</f>
        <v/>
      </c>
      <c r="AK142" s="63"/>
      <c r="AL142" s="222" t="str">
        <f>IF(AK142="","",VLOOKUP(AK142,Functionality!$B$30:$C$32,2,FALSE))</f>
        <v/>
      </c>
      <c r="AM142" s="63"/>
      <c r="AN142" s="222" t="str">
        <f>IF(AM142="","",VLOOKUP(AM142,Functionality!$B$36:$C$38,2,FALSE))</f>
        <v/>
      </c>
      <c r="AO142" s="223" t="str">
        <f>IF(OR(AF142="",AG142="",AI142="",AK142="",AM142=""),"TBC",IF(OR(C142=Functionality!$H$3,(C142=Functionality!$I$3)),SUM(AF142*AH142*AJ142*AL142*AN142),"-"))</f>
        <v>TBC</v>
      </c>
      <c r="AP142" s="223" t="str">
        <f>IF(OR(AF142="",AG142="",AI142="",AK142="",AM142=""),"TBC",IF(OR(C142=Functionality!$H$4,(C142=Functionality!$I$4)),SUM(AF142*AH142*AJ142*AL142*AN142),"-"))</f>
        <v>TBC</v>
      </c>
      <c r="AQ142" s="223" t="str">
        <f>IF(OR(AF142="",AG142="",AI142="",AK142="",AM142=""),"TBC",IF(OR(C142=Functionality!$H$5,(C142=Functionality!$I$5)),SUM(AF142*AH142*AJ142*AL142*AN142),"-"))</f>
        <v>TBC</v>
      </c>
      <c r="AR142" s="63"/>
      <c r="AS142" s="222" t="str">
        <f>IF(AR142="","",VLOOKUP(AR142,Table14[],2,FALSE))</f>
        <v/>
      </c>
      <c r="AT142" s="63"/>
      <c r="AU142" s="222" t="str">
        <f>IF(AT142="","",VLOOKUP(AT142,Table16[],2,FALSE))</f>
        <v/>
      </c>
      <c r="AV142" s="63"/>
      <c r="AW142" s="71" t="str">
        <f>IF('Project Details'!$E$15=Functionality!$C$4,1,IF(AV142="","",VLOOKUP(AV142,Table15[],2,FALSE)))</f>
        <v/>
      </c>
      <c r="AX142" s="164" t="str">
        <f t="shared" ref="AX142:AX205" si="47">IF(OR(AR142="",AT142="",AW142=""),"TBC",IF(AO142="-","-",SUM(AO142*AS142*AU142*AW142)))</f>
        <v>TBC</v>
      </c>
      <c r="AY142" s="164" t="str">
        <f t="shared" ref="AY142:AY205" si="48">IF(OR($AR142="",$AT142="",$AW142=""),"TBC",IF(AP142="-","-",SUM(AP142*$AS142*$AU142*$AW142)))</f>
        <v>TBC</v>
      </c>
      <c r="AZ142" s="164" t="str">
        <f t="shared" ref="AZ142:AZ205" si="49">IF(OR($AR142="",$AT142="",$AW142=""),"TBC",IF(AQ142="-","-",SUM(AQ142*$AS142*$AU142*$AW142)))</f>
        <v>TBC</v>
      </c>
      <c r="BA142" s="164" t="str">
        <f t="shared" si="44"/>
        <v>TBC</v>
      </c>
      <c r="BB142" s="164" t="str">
        <f t="shared" si="45"/>
        <v>TBC</v>
      </c>
      <c r="BC142" s="164" t="str">
        <f t="shared" si="46"/>
        <v>TBC</v>
      </c>
      <c r="BD142" s="175" t="s">
        <v>88</v>
      </c>
      <c r="BE142" s="175" t="s">
        <v>88</v>
      </c>
      <c r="BF142" s="175" t="s">
        <v>88</v>
      </c>
      <c r="BG142" s="164" t="str">
        <f>IF(OR(AX142="-"),"-",IF($AC142=Functionality!$K$4,AX142,IF($AC142=Functionality!$K$3,BA142,IF(AC142=Functionality!$K$5,BD142,"TBC"))))</f>
        <v>TBC</v>
      </c>
      <c r="BH142" s="164" t="str">
        <f>IF(OR(AY142="-"),"-",IF($AC142=Functionality!$K$4,AY142,IF($AC142=Functionality!$K$3,BB142,IF(AD142=Functionality!$K$5,BE142,"TBC"))))</f>
        <v>TBC</v>
      </c>
      <c r="BI142" s="164" t="str">
        <f>IF(OR(AZ142="-"),"-",IF($AC142=Functionality!$K$4,AZ142,IF($AC142=Functionality!$K$3,BC142,IF(AE142=Functionality!$K$5,BF142,"TBC"))))</f>
        <v>TBC</v>
      </c>
      <c r="BJ142" s="173"/>
      <c r="BK142" s="164" t="str">
        <f t="shared" si="35"/>
        <v>TBC</v>
      </c>
      <c r="BL142" s="164" t="str">
        <f t="shared" si="36"/>
        <v>TBC</v>
      </c>
      <c r="BM142" s="164" t="str">
        <f t="shared" si="37"/>
        <v>TBC</v>
      </c>
      <c r="BN142" s="176"/>
      <c r="BO142" s="164" t="str">
        <f t="shared" si="38"/>
        <v>TBC</v>
      </c>
      <c r="BP142" s="164" t="str">
        <f t="shared" si="39"/>
        <v>TBC</v>
      </c>
      <c r="BQ142" s="164" t="str">
        <f t="shared" si="40"/>
        <v>TBC</v>
      </c>
      <c r="BR142" s="67"/>
      <c r="BS142" s="91"/>
      <c r="BT142" s="9"/>
    </row>
    <row r="143" spans="2:72" ht="30" customHeight="1" x14ac:dyDescent="0.5">
      <c r="B143" s="89">
        <v>132</v>
      </c>
      <c r="C143" s="92"/>
      <c r="D143" s="92"/>
      <c r="E143" s="158"/>
      <c r="F143" s="159" t="str">
        <f t="shared" si="41"/>
        <v/>
      </c>
      <c r="G143" s="62" t="str">
        <f>IF(D143="","",VLOOKUP(D143,'Habitat Matrix'!$B$2:$D$261,2,FALSE))</f>
        <v/>
      </c>
      <c r="H143" s="71" t="str">
        <f>IF(G143="","",VLOOKUP(G143,Functionality!$B$11:$C$16,2,FALSE))</f>
        <v/>
      </c>
      <c r="I143" s="63"/>
      <c r="J143" s="222" t="str">
        <f>IF(I143="","",IF(OR(C143=Functionality!$I$5,'Unit Calculation'!C143=Functionality!$H$5),VLOOKUP(I143,Functionality!$E$20:$F$26,2,FALSE),VLOOKUP(I143,Functionality!$B$20:$C$26,2,FALSE)))</f>
        <v/>
      </c>
      <c r="K143" s="63"/>
      <c r="L143" s="222" t="str">
        <f>IF(K143="","",VLOOKUP(K143,Functionality!$B$30:$C$32,2,FALSE))</f>
        <v/>
      </c>
      <c r="M143" s="63"/>
      <c r="N143" s="71" t="str">
        <f>IF(M143="","",VLOOKUP(M143,Functionality!$B$36:$C$38,2,FALSE))</f>
        <v/>
      </c>
      <c r="O143" s="164" t="str">
        <f>IF(OR(F143="",G143="",I143="",K143="",M143=""),"TBC",IF(OR(C143=Functionality!$H$3,(C143=Functionality!$I$3)),SUM(F143*H143*J143*L143*N143),"-"))</f>
        <v>TBC</v>
      </c>
      <c r="P143" s="164" t="str">
        <f>IF(OR(F143="",G143="",I143="",K143="",M143=""),"TBC",IF(OR(C143=Functionality!$H$4,(C143=Functionality!$I$4)),SUM(F143*H143*J143*L143*N143),"-"))</f>
        <v>TBC</v>
      </c>
      <c r="Q143" s="164" t="str">
        <f>IF(OR(F143="",G143="",I143="",K143="",M143=""),"TBC",IF(OR(C143=Functionality!$H$5,(C143=Functionality!$I$5)),SUM(F143*H143*J143*L143*N143),"-"))</f>
        <v>TBC</v>
      </c>
      <c r="R143" s="67"/>
      <c r="S143" s="158"/>
      <c r="T143" s="159" t="str">
        <f t="shared" si="42"/>
        <v/>
      </c>
      <c r="U143" s="164" t="str">
        <f t="shared" si="34"/>
        <v>TBC</v>
      </c>
      <c r="V143" s="164" t="str">
        <f>IF(O143="TBC","TBC",IF(T143="","TBC",IF(OR(C143=Functionality!$H$3,(C143=Functionality!$I$3)),SUM(T143*H143*J143*L143*N143),"-")))</f>
        <v>TBC</v>
      </c>
      <c r="W143" s="164" t="str">
        <f>IF(O143="TBC","TBC",IF(T143="","TBC",IF(OR(C143=Functionality!$H$3,(C143=Functionality!$I$3)),SUM(U143*H143*J143*L143*N143),"-")))</f>
        <v>TBC</v>
      </c>
      <c r="X143" s="164" t="str">
        <f>IF(P143="TBC","TBC",IF(T143="","TBC",IF(OR(C143=Functionality!$H$4,(C143=Functionality!$I$4)),SUM(T143*H143*J143*L143*N143),"-")))</f>
        <v>TBC</v>
      </c>
      <c r="Y143" s="164" t="str">
        <f>IF(P143="TBC","TBC",IF(T143="","TBC",IF(OR(C143=Functionality!$H$4,(C143=Functionality!$I$4)),SUM(U143*H143*J143*L143*N143),"-")))</f>
        <v>TBC</v>
      </c>
      <c r="Z143" s="164" t="str">
        <f>IF(Q143="TBC","TBC",IF(T143="","TBC",IF(OR(C143=Functionality!$H$5,(C143=Functionality!$I$5)),SUM(T143*H143*J143*L143*N143),"-")))</f>
        <v>TBC</v>
      </c>
      <c r="AA143" s="164" t="str">
        <f>IF(Q143="TBC","TBC",IF(T143="","TBC",IF(OR(C143=Functionality!$H$5,(C143=Functionality!$I$5)),SUM(U143*H143*J143*L143*N143),"-")))</f>
        <v>TBC</v>
      </c>
      <c r="AB143" s="67"/>
      <c r="AC143" s="92"/>
      <c r="AD143" s="92"/>
      <c r="AE143" s="158"/>
      <c r="AF143" s="159" t="str">
        <f t="shared" si="43"/>
        <v/>
      </c>
      <c r="AG143" s="62" t="str">
        <f>IF(AD143="","",VLOOKUP(AD143,'Habitat Matrix'!$B$2:$D$261,2,FALSE))</f>
        <v/>
      </c>
      <c r="AH143" s="71" t="str">
        <f>IF(AG143="","",VLOOKUP(AG143,Functionality!$B$11:$C$16,2,FALSE))</f>
        <v/>
      </c>
      <c r="AI143" s="63"/>
      <c r="AJ143" s="222" t="str">
        <f>IF(AI143="","",IF(OR(C143=Functionality!$I$5,'Unit Calculation'!C143=Functionality!$H$5),VLOOKUP(AI143,Functionality!$E$20:$F$26,2,FALSE),VLOOKUP(AI143,Functionality!$B$20:$C$26,2,FALSE)))</f>
        <v/>
      </c>
      <c r="AK143" s="63"/>
      <c r="AL143" s="222" t="str">
        <f>IF(AK143="","",VLOOKUP(AK143,Functionality!$B$30:$C$32,2,FALSE))</f>
        <v/>
      </c>
      <c r="AM143" s="63"/>
      <c r="AN143" s="222" t="str">
        <f>IF(AM143="","",VLOOKUP(AM143,Functionality!$B$36:$C$38,2,FALSE))</f>
        <v/>
      </c>
      <c r="AO143" s="223" t="str">
        <f>IF(OR(AF143="",AG143="",AI143="",AK143="",AM143=""),"TBC",IF(OR(C143=Functionality!$H$3,(C143=Functionality!$I$3)),SUM(AF143*AH143*AJ143*AL143*AN143),"-"))</f>
        <v>TBC</v>
      </c>
      <c r="AP143" s="223" t="str">
        <f>IF(OR(AF143="",AG143="",AI143="",AK143="",AM143=""),"TBC",IF(OR(C143=Functionality!$H$4,(C143=Functionality!$I$4)),SUM(AF143*AH143*AJ143*AL143*AN143),"-"))</f>
        <v>TBC</v>
      </c>
      <c r="AQ143" s="223" t="str">
        <f>IF(OR(AF143="",AG143="",AI143="",AK143="",AM143=""),"TBC",IF(OR(C143=Functionality!$H$5,(C143=Functionality!$I$5)),SUM(AF143*AH143*AJ143*AL143*AN143),"-"))</f>
        <v>TBC</v>
      </c>
      <c r="AR143" s="63"/>
      <c r="AS143" s="222" t="str">
        <f>IF(AR143="","",VLOOKUP(AR143,Table14[],2,FALSE))</f>
        <v/>
      </c>
      <c r="AT143" s="63"/>
      <c r="AU143" s="222" t="str">
        <f>IF(AT143="","",VLOOKUP(AT143,Table16[],2,FALSE))</f>
        <v/>
      </c>
      <c r="AV143" s="63"/>
      <c r="AW143" s="71" t="str">
        <f>IF('Project Details'!$E$15=Functionality!$C$4,1,IF(AV143="","",VLOOKUP(AV143,Table15[],2,FALSE)))</f>
        <v/>
      </c>
      <c r="AX143" s="164" t="str">
        <f t="shared" si="47"/>
        <v>TBC</v>
      </c>
      <c r="AY143" s="164" t="str">
        <f t="shared" si="48"/>
        <v>TBC</v>
      </c>
      <c r="AZ143" s="164" t="str">
        <f t="shared" si="49"/>
        <v>TBC</v>
      </c>
      <c r="BA143" s="164" t="str">
        <f t="shared" si="44"/>
        <v>TBC</v>
      </c>
      <c r="BB143" s="164" t="str">
        <f t="shared" si="45"/>
        <v>TBC</v>
      </c>
      <c r="BC143" s="164" t="str">
        <f t="shared" si="46"/>
        <v>TBC</v>
      </c>
      <c r="BD143" s="175" t="s">
        <v>88</v>
      </c>
      <c r="BE143" s="175" t="s">
        <v>88</v>
      </c>
      <c r="BF143" s="175" t="s">
        <v>88</v>
      </c>
      <c r="BG143" s="164" t="str">
        <f>IF(OR(AX143="-"),"-",IF($AC143=Functionality!$K$4,AX143,IF($AC143=Functionality!$K$3,BA143,IF(AC143=Functionality!$K$5,BD143,"TBC"))))</f>
        <v>TBC</v>
      </c>
      <c r="BH143" s="164" t="str">
        <f>IF(OR(AY143="-"),"-",IF($AC143=Functionality!$K$4,AY143,IF($AC143=Functionality!$K$3,BB143,IF(AD143=Functionality!$K$5,BE143,"TBC"))))</f>
        <v>TBC</v>
      </c>
      <c r="BI143" s="164" t="str">
        <f>IF(OR(AZ143="-"),"-",IF($AC143=Functionality!$K$4,AZ143,IF($AC143=Functionality!$K$3,BC143,IF(AE143=Functionality!$K$5,BF143,"TBC"))))</f>
        <v>TBC</v>
      </c>
      <c r="BJ143" s="173"/>
      <c r="BK143" s="164" t="str">
        <f t="shared" si="35"/>
        <v>TBC</v>
      </c>
      <c r="BL143" s="164" t="str">
        <f t="shared" si="36"/>
        <v>TBC</v>
      </c>
      <c r="BM143" s="164" t="str">
        <f t="shared" si="37"/>
        <v>TBC</v>
      </c>
      <c r="BN143" s="176"/>
      <c r="BO143" s="164" t="str">
        <f t="shared" si="38"/>
        <v>TBC</v>
      </c>
      <c r="BP143" s="164" t="str">
        <f t="shared" si="39"/>
        <v>TBC</v>
      </c>
      <c r="BQ143" s="164" t="str">
        <f t="shared" si="40"/>
        <v>TBC</v>
      </c>
      <c r="BR143" s="67"/>
      <c r="BS143" s="91"/>
      <c r="BT143" s="9"/>
    </row>
    <row r="144" spans="2:72" ht="30" customHeight="1" x14ac:dyDescent="0.5">
      <c r="B144" s="89">
        <v>133</v>
      </c>
      <c r="C144" s="92"/>
      <c r="D144" s="92"/>
      <c r="E144" s="158"/>
      <c r="F144" s="159" t="str">
        <f t="shared" si="41"/>
        <v/>
      </c>
      <c r="G144" s="62" t="str">
        <f>IF(D144="","",VLOOKUP(D144,'Habitat Matrix'!$B$2:$D$261,2,FALSE))</f>
        <v/>
      </c>
      <c r="H144" s="71" t="str">
        <f>IF(G144="","",VLOOKUP(G144,Functionality!$B$11:$C$16,2,FALSE))</f>
        <v/>
      </c>
      <c r="I144" s="63"/>
      <c r="J144" s="222" t="str">
        <f>IF(I144="","",IF(OR(C144=Functionality!$I$5,'Unit Calculation'!C144=Functionality!$H$5),VLOOKUP(I144,Functionality!$E$20:$F$26,2,FALSE),VLOOKUP(I144,Functionality!$B$20:$C$26,2,FALSE)))</f>
        <v/>
      </c>
      <c r="K144" s="63"/>
      <c r="L144" s="222" t="str">
        <f>IF(K144="","",VLOOKUP(K144,Functionality!$B$30:$C$32,2,FALSE))</f>
        <v/>
      </c>
      <c r="M144" s="63"/>
      <c r="N144" s="71" t="str">
        <f>IF(M144="","",VLOOKUP(M144,Functionality!$B$36:$C$38,2,FALSE))</f>
        <v/>
      </c>
      <c r="O144" s="164" t="str">
        <f>IF(OR(F144="",G144="",I144="",K144="",M144=""),"TBC",IF(OR(C144=Functionality!$H$3,(C144=Functionality!$I$3)),SUM(F144*H144*J144*L144*N144),"-"))</f>
        <v>TBC</v>
      </c>
      <c r="P144" s="164" t="str">
        <f>IF(OR(F144="",G144="",I144="",K144="",M144=""),"TBC",IF(OR(C144=Functionality!$H$4,(C144=Functionality!$I$4)),SUM(F144*H144*J144*L144*N144),"-"))</f>
        <v>TBC</v>
      </c>
      <c r="Q144" s="164" t="str">
        <f>IF(OR(F144="",G144="",I144="",K144="",M144=""),"TBC",IF(OR(C144=Functionality!$H$5,(C144=Functionality!$I$5)),SUM(F144*H144*J144*L144*N144),"-"))</f>
        <v>TBC</v>
      </c>
      <c r="R144" s="67"/>
      <c r="S144" s="158"/>
      <c r="T144" s="159" t="str">
        <f t="shared" si="42"/>
        <v/>
      </c>
      <c r="U144" s="164" t="str">
        <f t="shared" si="34"/>
        <v>TBC</v>
      </c>
      <c r="V144" s="164" t="str">
        <f>IF(O144="TBC","TBC",IF(T144="","TBC",IF(OR(C144=Functionality!$H$3,(C144=Functionality!$I$3)),SUM(T144*H144*J144*L144*N144),"-")))</f>
        <v>TBC</v>
      </c>
      <c r="W144" s="164" t="str">
        <f>IF(O144="TBC","TBC",IF(T144="","TBC",IF(OR(C144=Functionality!$H$3,(C144=Functionality!$I$3)),SUM(U144*H144*J144*L144*N144),"-")))</f>
        <v>TBC</v>
      </c>
      <c r="X144" s="164" t="str">
        <f>IF(P144="TBC","TBC",IF(T144="","TBC",IF(OR(C144=Functionality!$H$4,(C144=Functionality!$I$4)),SUM(T144*H144*J144*L144*N144),"-")))</f>
        <v>TBC</v>
      </c>
      <c r="Y144" s="164" t="str">
        <f>IF(P144="TBC","TBC",IF(T144="","TBC",IF(OR(C144=Functionality!$H$4,(C144=Functionality!$I$4)),SUM(U144*H144*J144*L144*N144),"-")))</f>
        <v>TBC</v>
      </c>
      <c r="Z144" s="164" t="str">
        <f>IF(Q144="TBC","TBC",IF(T144="","TBC",IF(OR(C144=Functionality!$H$5,(C144=Functionality!$I$5)),SUM(T144*H144*J144*L144*N144),"-")))</f>
        <v>TBC</v>
      </c>
      <c r="AA144" s="164" t="str">
        <f>IF(Q144="TBC","TBC",IF(T144="","TBC",IF(OR(C144=Functionality!$H$5,(C144=Functionality!$I$5)),SUM(U144*H144*J144*L144*N144),"-")))</f>
        <v>TBC</v>
      </c>
      <c r="AB144" s="67"/>
      <c r="AC144" s="92"/>
      <c r="AD144" s="92"/>
      <c r="AE144" s="158"/>
      <c r="AF144" s="159" t="str">
        <f t="shared" si="43"/>
        <v/>
      </c>
      <c r="AG144" s="62" t="str">
        <f>IF(AD144="","",VLOOKUP(AD144,'Habitat Matrix'!$B$2:$D$261,2,FALSE))</f>
        <v/>
      </c>
      <c r="AH144" s="71" t="str">
        <f>IF(AG144="","",VLOOKUP(AG144,Functionality!$B$11:$C$16,2,FALSE))</f>
        <v/>
      </c>
      <c r="AI144" s="63"/>
      <c r="AJ144" s="222" t="str">
        <f>IF(AI144="","",IF(OR(C144=Functionality!$I$5,'Unit Calculation'!C144=Functionality!$H$5),VLOOKUP(AI144,Functionality!$E$20:$F$26,2,FALSE),VLOOKUP(AI144,Functionality!$B$20:$C$26,2,FALSE)))</f>
        <v/>
      </c>
      <c r="AK144" s="63"/>
      <c r="AL144" s="222" t="str">
        <f>IF(AK144="","",VLOOKUP(AK144,Functionality!$B$30:$C$32,2,FALSE))</f>
        <v/>
      </c>
      <c r="AM144" s="63"/>
      <c r="AN144" s="222" t="str">
        <f>IF(AM144="","",VLOOKUP(AM144,Functionality!$B$36:$C$38,2,FALSE))</f>
        <v/>
      </c>
      <c r="AO144" s="223" t="str">
        <f>IF(OR(AF144="",AG144="",AI144="",AK144="",AM144=""),"TBC",IF(OR(C144=Functionality!$H$3,(C144=Functionality!$I$3)),SUM(AF144*AH144*AJ144*AL144*AN144),"-"))</f>
        <v>TBC</v>
      </c>
      <c r="AP144" s="223" t="str">
        <f>IF(OR(AF144="",AG144="",AI144="",AK144="",AM144=""),"TBC",IF(OR(C144=Functionality!$H$4,(C144=Functionality!$I$4)),SUM(AF144*AH144*AJ144*AL144*AN144),"-"))</f>
        <v>TBC</v>
      </c>
      <c r="AQ144" s="223" t="str">
        <f>IF(OR(AF144="",AG144="",AI144="",AK144="",AM144=""),"TBC",IF(OR(C144=Functionality!$H$5,(C144=Functionality!$I$5)),SUM(AF144*AH144*AJ144*AL144*AN144),"-"))</f>
        <v>TBC</v>
      </c>
      <c r="AR144" s="63"/>
      <c r="AS144" s="222" t="str">
        <f>IF(AR144="","",VLOOKUP(AR144,Table14[],2,FALSE))</f>
        <v/>
      </c>
      <c r="AT144" s="63"/>
      <c r="AU144" s="222" t="str">
        <f>IF(AT144="","",VLOOKUP(AT144,Table16[],2,FALSE))</f>
        <v/>
      </c>
      <c r="AV144" s="63"/>
      <c r="AW144" s="71" t="str">
        <f>IF('Project Details'!$E$15=Functionality!$C$4,1,IF(AV144="","",VLOOKUP(AV144,Table15[],2,FALSE)))</f>
        <v/>
      </c>
      <c r="AX144" s="164" t="str">
        <f t="shared" si="47"/>
        <v>TBC</v>
      </c>
      <c r="AY144" s="164" t="str">
        <f t="shared" si="48"/>
        <v>TBC</v>
      </c>
      <c r="AZ144" s="164" t="str">
        <f t="shared" si="49"/>
        <v>TBC</v>
      </c>
      <c r="BA144" s="164" t="str">
        <f t="shared" si="44"/>
        <v>TBC</v>
      </c>
      <c r="BB144" s="164" t="str">
        <f t="shared" si="45"/>
        <v>TBC</v>
      </c>
      <c r="BC144" s="164" t="str">
        <f t="shared" si="46"/>
        <v>TBC</v>
      </c>
      <c r="BD144" s="175" t="s">
        <v>88</v>
      </c>
      <c r="BE144" s="175" t="s">
        <v>88</v>
      </c>
      <c r="BF144" s="175" t="s">
        <v>88</v>
      </c>
      <c r="BG144" s="164" t="str">
        <f>IF(OR(AX144="-"),"-",IF($AC144=Functionality!$K$4,AX144,IF($AC144=Functionality!$K$3,BA144,IF(AC144=Functionality!$K$5,BD144,"TBC"))))</f>
        <v>TBC</v>
      </c>
      <c r="BH144" s="164" t="str">
        <f>IF(OR(AY144="-"),"-",IF($AC144=Functionality!$K$4,AY144,IF($AC144=Functionality!$K$3,BB144,IF(AD144=Functionality!$K$5,BE144,"TBC"))))</f>
        <v>TBC</v>
      </c>
      <c r="BI144" s="164" t="str">
        <f>IF(OR(AZ144="-"),"-",IF($AC144=Functionality!$K$4,AZ144,IF($AC144=Functionality!$K$3,BC144,IF(AE144=Functionality!$K$5,BF144,"TBC"))))</f>
        <v>TBC</v>
      </c>
      <c r="BJ144" s="173"/>
      <c r="BK144" s="164" t="str">
        <f t="shared" si="35"/>
        <v>TBC</v>
      </c>
      <c r="BL144" s="164" t="str">
        <f t="shared" si="36"/>
        <v>TBC</v>
      </c>
      <c r="BM144" s="164" t="str">
        <f t="shared" si="37"/>
        <v>TBC</v>
      </c>
      <c r="BN144" s="176"/>
      <c r="BO144" s="164" t="str">
        <f t="shared" si="38"/>
        <v>TBC</v>
      </c>
      <c r="BP144" s="164" t="str">
        <f t="shared" si="39"/>
        <v>TBC</v>
      </c>
      <c r="BQ144" s="164" t="str">
        <f t="shared" si="40"/>
        <v>TBC</v>
      </c>
      <c r="BR144" s="67"/>
      <c r="BS144" s="91"/>
      <c r="BT144" s="9"/>
    </row>
    <row r="145" spans="2:72" ht="30" customHeight="1" x14ac:dyDescent="0.5">
      <c r="B145" s="89">
        <v>134</v>
      </c>
      <c r="C145" s="92"/>
      <c r="D145" s="92"/>
      <c r="E145" s="158"/>
      <c r="F145" s="159" t="str">
        <f t="shared" si="41"/>
        <v/>
      </c>
      <c r="G145" s="62" t="str">
        <f>IF(D145="","",VLOOKUP(D145,'Habitat Matrix'!$B$2:$D$261,2,FALSE))</f>
        <v/>
      </c>
      <c r="H145" s="71" t="str">
        <f>IF(G145="","",VLOOKUP(G145,Functionality!$B$11:$C$16,2,FALSE))</f>
        <v/>
      </c>
      <c r="I145" s="63"/>
      <c r="J145" s="222" t="str">
        <f>IF(I145="","",IF(OR(C145=Functionality!$I$5,'Unit Calculation'!C145=Functionality!$H$5),VLOOKUP(I145,Functionality!$E$20:$F$26,2,FALSE),VLOOKUP(I145,Functionality!$B$20:$C$26,2,FALSE)))</f>
        <v/>
      </c>
      <c r="K145" s="63"/>
      <c r="L145" s="222" t="str">
        <f>IF(K145="","",VLOOKUP(K145,Functionality!$B$30:$C$32,2,FALSE))</f>
        <v/>
      </c>
      <c r="M145" s="63"/>
      <c r="N145" s="71" t="str">
        <f>IF(M145="","",VLOOKUP(M145,Functionality!$B$36:$C$38,2,FALSE))</f>
        <v/>
      </c>
      <c r="O145" s="164" t="str">
        <f>IF(OR(F145="",G145="",I145="",K145="",M145=""),"TBC",IF(OR(C145=Functionality!$H$3,(C145=Functionality!$I$3)),SUM(F145*H145*J145*L145*N145),"-"))</f>
        <v>TBC</v>
      </c>
      <c r="P145" s="164" t="str">
        <f>IF(OR(F145="",G145="",I145="",K145="",M145=""),"TBC",IF(OR(C145=Functionality!$H$4,(C145=Functionality!$I$4)),SUM(F145*H145*J145*L145*N145),"-"))</f>
        <v>TBC</v>
      </c>
      <c r="Q145" s="164" t="str">
        <f>IF(OR(F145="",G145="",I145="",K145="",M145=""),"TBC",IF(OR(C145=Functionality!$H$5,(C145=Functionality!$I$5)),SUM(F145*H145*J145*L145*N145),"-"))</f>
        <v>TBC</v>
      </c>
      <c r="R145" s="67"/>
      <c r="S145" s="158"/>
      <c r="T145" s="159" t="str">
        <f t="shared" si="42"/>
        <v/>
      </c>
      <c r="U145" s="164" t="str">
        <f t="shared" si="34"/>
        <v>TBC</v>
      </c>
      <c r="V145" s="164" t="str">
        <f>IF(O145="TBC","TBC",IF(T145="","TBC",IF(OR(C145=Functionality!$H$3,(C145=Functionality!$I$3)),SUM(T145*H145*J145*L145*N145),"-")))</f>
        <v>TBC</v>
      </c>
      <c r="W145" s="164" t="str">
        <f>IF(O145="TBC","TBC",IF(T145="","TBC",IF(OR(C145=Functionality!$H$3,(C145=Functionality!$I$3)),SUM(U145*H145*J145*L145*N145),"-")))</f>
        <v>TBC</v>
      </c>
      <c r="X145" s="164" t="str">
        <f>IF(P145="TBC","TBC",IF(T145="","TBC",IF(OR(C145=Functionality!$H$4,(C145=Functionality!$I$4)),SUM(T145*H145*J145*L145*N145),"-")))</f>
        <v>TBC</v>
      </c>
      <c r="Y145" s="164" t="str">
        <f>IF(P145="TBC","TBC",IF(T145="","TBC",IF(OR(C145=Functionality!$H$4,(C145=Functionality!$I$4)),SUM(U145*H145*J145*L145*N145),"-")))</f>
        <v>TBC</v>
      </c>
      <c r="Z145" s="164" t="str">
        <f>IF(Q145="TBC","TBC",IF(T145="","TBC",IF(OR(C145=Functionality!$H$5,(C145=Functionality!$I$5)),SUM(T145*H145*J145*L145*N145),"-")))</f>
        <v>TBC</v>
      </c>
      <c r="AA145" s="164" t="str">
        <f>IF(Q145="TBC","TBC",IF(T145="","TBC",IF(OR(C145=Functionality!$H$5,(C145=Functionality!$I$5)),SUM(U145*H145*J145*L145*N145),"-")))</f>
        <v>TBC</v>
      </c>
      <c r="AB145" s="67"/>
      <c r="AC145" s="92"/>
      <c r="AD145" s="92"/>
      <c r="AE145" s="158"/>
      <c r="AF145" s="159" t="str">
        <f t="shared" si="43"/>
        <v/>
      </c>
      <c r="AG145" s="62" t="str">
        <f>IF(AD145="","",VLOOKUP(AD145,'Habitat Matrix'!$B$2:$D$261,2,FALSE))</f>
        <v/>
      </c>
      <c r="AH145" s="71" t="str">
        <f>IF(AG145="","",VLOOKUP(AG145,Functionality!$B$11:$C$16,2,FALSE))</f>
        <v/>
      </c>
      <c r="AI145" s="63"/>
      <c r="AJ145" s="222" t="str">
        <f>IF(AI145="","",IF(OR(C145=Functionality!$I$5,'Unit Calculation'!C145=Functionality!$H$5),VLOOKUP(AI145,Functionality!$E$20:$F$26,2,FALSE),VLOOKUP(AI145,Functionality!$B$20:$C$26,2,FALSE)))</f>
        <v/>
      </c>
      <c r="AK145" s="63"/>
      <c r="AL145" s="222" t="str">
        <f>IF(AK145="","",VLOOKUP(AK145,Functionality!$B$30:$C$32,2,FALSE))</f>
        <v/>
      </c>
      <c r="AM145" s="63"/>
      <c r="AN145" s="222" t="str">
        <f>IF(AM145="","",VLOOKUP(AM145,Functionality!$B$36:$C$38,2,FALSE))</f>
        <v/>
      </c>
      <c r="AO145" s="223" t="str">
        <f>IF(OR(AF145="",AG145="",AI145="",AK145="",AM145=""),"TBC",IF(OR(C145=Functionality!$H$3,(C145=Functionality!$I$3)),SUM(AF145*AH145*AJ145*AL145*AN145),"-"))</f>
        <v>TBC</v>
      </c>
      <c r="AP145" s="223" t="str">
        <f>IF(OR(AF145="",AG145="",AI145="",AK145="",AM145=""),"TBC",IF(OR(C145=Functionality!$H$4,(C145=Functionality!$I$4)),SUM(AF145*AH145*AJ145*AL145*AN145),"-"))</f>
        <v>TBC</v>
      </c>
      <c r="AQ145" s="223" t="str">
        <f>IF(OR(AF145="",AG145="",AI145="",AK145="",AM145=""),"TBC",IF(OR(C145=Functionality!$H$5,(C145=Functionality!$I$5)),SUM(AF145*AH145*AJ145*AL145*AN145),"-"))</f>
        <v>TBC</v>
      </c>
      <c r="AR145" s="63"/>
      <c r="AS145" s="222" t="str">
        <f>IF(AR145="","",VLOOKUP(AR145,Table14[],2,FALSE))</f>
        <v/>
      </c>
      <c r="AT145" s="63"/>
      <c r="AU145" s="222" t="str">
        <f>IF(AT145="","",VLOOKUP(AT145,Table16[],2,FALSE))</f>
        <v/>
      </c>
      <c r="AV145" s="63"/>
      <c r="AW145" s="71" t="str">
        <f>IF('Project Details'!$E$15=Functionality!$C$4,1,IF(AV145="","",VLOOKUP(AV145,Table15[],2,FALSE)))</f>
        <v/>
      </c>
      <c r="AX145" s="164" t="str">
        <f t="shared" si="47"/>
        <v>TBC</v>
      </c>
      <c r="AY145" s="164" t="str">
        <f t="shared" si="48"/>
        <v>TBC</v>
      </c>
      <c r="AZ145" s="164" t="str">
        <f t="shared" si="49"/>
        <v>TBC</v>
      </c>
      <c r="BA145" s="164" t="str">
        <f t="shared" si="44"/>
        <v>TBC</v>
      </c>
      <c r="BB145" s="164" t="str">
        <f t="shared" si="45"/>
        <v>TBC</v>
      </c>
      <c r="BC145" s="164" t="str">
        <f t="shared" si="46"/>
        <v>TBC</v>
      </c>
      <c r="BD145" s="175" t="s">
        <v>88</v>
      </c>
      <c r="BE145" s="175" t="s">
        <v>88</v>
      </c>
      <c r="BF145" s="175" t="s">
        <v>88</v>
      </c>
      <c r="BG145" s="164" t="str">
        <f>IF(OR(AX145="-"),"-",IF($AC145=Functionality!$K$4,AX145,IF($AC145=Functionality!$K$3,BA145,IF(AC145=Functionality!$K$5,BD145,"TBC"))))</f>
        <v>TBC</v>
      </c>
      <c r="BH145" s="164" t="str">
        <f>IF(OR(AY145="-"),"-",IF($AC145=Functionality!$K$4,AY145,IF($AC145=Functionality!$K$3,BB145,IF(AD145=Functionality!$K$5,BE145,"TBC"))))</f>
        <v>TBC</v>
      </c>
      <c r="BI145" s="164" t="str">
        <f>IF(OR(AZ145="-"),"-",IF($AC145=Functionality!$K$4,AZ145,IF($AC145=Functionality!$K$3,BC145,IF(AE145=Functionality!$K$5,BF145,"TBC"))))</f>
        <v>TBC</v>
      </c>
      <c r="BJ145" s="173"/>
      <c r="BK145" s="164" t="str">
        <f t="shared" si="35"/>
        <v>TBC</v>
      </c>
      <c r="BL145" s="164" t="str">
        <f t="shared" si="36"/>
        <v>TBC</v>
      </c>
      <c r="BM145" s="164" t="str">
        <f t="shared" si="37"/>
        <v>TBC</v>
      </c>
      <c r="BN145" s="176"/>
      <c r="BO145" s="164" t="str">
        <f t="shared" si="38"/>
        <v>TBC</v>
      </c>
      <c r="BP145" s="164" t="str">
        <f t="shared" si="39"/>
        <v>TBC</v>
      </c>
      <c r="BQ145" s="164" t="str">
        <f t="shared" si="40"/>
        <v>TBC</v>
      </c>
      <c r="BR145" s="67"/>
      <c r="BS145" s="91"/>
      <c r="BT145" s="9"/>
    </row>
    <row r="146" spans="2:72" ht="30" customHeight="1" x14ac:dyDescent="0.5">
      <c r="B146" s="89">
        <v>135</v>
      </c>
      <c r="C146" s="92"/>
      <c r="D146" s="92"/>
      <c r="E146" s="158"/>
      <c r="F146" s="159" t="str">
        <f t="shared" si="41"/>
        <v/>
      </c>
      <c r="G146" s="62" t="str">
        <f>IF(D146="","",VLOOKUP(D146,'Habitat Matrix'!$B$2:$D$261,2,FALSE))</f>
        <v/>
      </c>
      <c r="H146" s="71" t="str">
        <f>IF(G146="","",VLOOKUP(G146,Functionality!$B$11:$C$16,2,FALSE))</f>
        <v/>
      </c>
      <c r="I146" s="63"/>
      <c r="J146" s="222" t="str">
        <f>IF(I146="","",IF(OR(C146=Functionality!$I$5,'Unit Calculation'!C146=Functionality!$H$5),VLOOKUP(I146,Functionality!$E$20:$F$26,2,FALSE),VLOOKUP(I146,Functionality!$B$20:$C$26,2,FALSE)))</f>
        <v/>
      </c>
      <c r="K146" s="63"/>
      <c r="L146" s="222" t="str">
        <f>IF(K146="","",VLOOKUP(K146,Functionality!$B$30:$C$32,2,FALSE))</f>
        <v/>
      </c>
      <c r="M146" s="63"/>
      <c r="N146" s="71" t="str">
        <f>IF(M146="","",VLOOKUP(M146,Functionality!$B$36:$C$38,2,FALSE))</f>
        <v/>
      </c>
      <c r="O146" s="164" t="str">
        <f>IF(OR(F146="",G146="",I146="",K146="",M146=""),"TBC",IF(OR(C146=Functionality!$H$3,(C146=Functionality!$I$3)),SUM(F146*H146*J146*L146*N146),"-"))</f>
        <v>TBC</v>
      </c>
      <c r="P146" s="164" t="str">
        <f>IF(OR(F146="",G146="",I146="",K146="",M146=""),"TBC",IF(OR(C146=Functionality!$H$4,(C146=Functionality!$I$4)),SUM(F146*H146*J146*L146*N146),"-"))</f>
        <v>TBC</v>
      </c>
      <c r="Q146" s="164" t="str">
        <f>IF(OR(F146="",G146="",I146="",K146="",M146=""),"TBC",IF(OR(C146=Functionality!$H$5,(C146=Functionality!$I$5)),SUM(F146*H146*J146*L146*N146),"-"))</f>
        <v>TBC</v>
      </c>
      <c r="R146" s="67"/>
      <c r="S146" s="158"/>
      <c r="T146" s="159" t="str">
        <f t="shared" si="42"/>
        <v/>
      </c>
      <c r="U146" s="164" t="str">
        <f t="shared" si="34"/>
        <v>TBC</v>
      </c>
      <c r="V146" s="164" t="str">
        <f>IF(O146="TBC","TBC",IF(T146="","TBC",IF(OR(C146=Functionality!$H$3,(C146=Functionality!$I$3)),SUM(T146*H146*J146*L146*N146),"-")))</f>
        <v>TBC</v>
      </c>
      <c r="W146" s="164" t="str">
        <f>IF(O146="TBC","TBC",IF(T146="","TBC",IF(OR(C146=Functionality!$H$3,(C146=Functionality!$I$3)),SUM(U146*H146*J146*L146*N146),"-")))</f>
        <v>TBC</v>
      </c>
      <c r="X146" s="164" t="str">
        <f>IF(P146="TBC","TBC",IF(T146="","TBC",IF(OR(C146=Functionality!$H$4,(C146=Functionality!$I$4)),SUM(T146*H146*J146*L146*N146),"-")))</f>
        <v>TBC</v>
      </c>
      <c r="Y146" s="164" t="str">
        <f>IF(P146="TBC","TBC",IF(T146="","TBC",IF(OR(C146=Functionality!$H$4,(C146=Functionality!$I$4)),SUM(U146*H146*J146*L146*N146),"-")))</f>
        <v>TBC</v>
      </c>
      <c r="Z146" s="164" t="str">
        <f>IF(Q146="TBC","TBC",IF(T146="","TBC",IF(OR(C146=Functionality!$H$5,(C146=Functionality!$I$5)),SUM(T146*H146*J146*L146*N146),"-")))</f>
        <v>TBC</v>
      </c>
      <c r="AA146" s="164" t="str">
        <f>IF(Q146="TBC","TBC",IF(T146="","TBC",IF(OR(C146=Functionality!$H$5,(C146=Functionality!$I$5)),SUM(U146*H146*J146*L146*N146),"-")))</f>
        <v>TBC</v>
      </c>
      <c r="AB146" s="67"/>
      <c r="AC146" s="92"/>
      <c r="AD146" s="92"/>
      <c r="AE146" s="158"/>
      <c r="AF146" s="159" t="str">
        <f t="shared" si="43"/>
        <v/>
      </c>
      <c r="AG146" s="62" t="str">
        <f>IF(AD146="","",VLOOKUP(AD146,'Habitat Matrix'!$B$2:$D$261,2,FALSE))</f>
        <v/>
      </c>
      <c r="AH146" s="71" t="str">
        <f>IF(AG146="","",VLOOKUP(AG146,Functionality!$B$11:$C$16,2,FALSE))</f>
        <v/>
      </c>
      <c r="AI146" s="63"/>
      <c r="AJ146" s="222" t="str">
        <f>IF(AI146="","",IF(OR(C146=Functionality!$I$5,'Unit Calculation'!C146=Functionality!$H$5),VLOOKUP(AI146,Functionality!$E$20:$F$26,2,FALSE),VLOOKUP(AI146,Functionality!$B$20:$C$26,2,FALSE)))</f>
        <v/>
      </c>
      <c r="AK146" s="63"/>
      <c r="AL146" s="222" t="str">
        <f>IF(AK146="","",VLOOKUP(AK146,Functionality!$B$30:$C$32,2,FALSE))</f>
        <v/>
      </c>
      <c r="AM146" s="63"/>
      <c r="AN146" s="222" t="str">
        <f>IF(AM146="","",VLOOKUP(AM146,Functionality!$B$36:$C$38,2,FALSE))</f>
        <v/>
      </c>
      <c r="AO146" s="223" t="str">
        <f>IF(OR(AF146="",AG146="",AI146="",AK146="",AM146=""),"TBC",IF(OR(C146=Functionality!$H$3,(C146=Functionality!$I$3)),SUM(AF146*AH146*AJ146*AL146*AN146),"-"))</f>
        <v>TBC</v>
      </c>
      <c r="AP146" s="223" t="str">
        <f>IF(OR(AF146="",AG146="",AI146="",AK146="",AM146=""),"TBC",IF(OR(C146=Functionality!$H$4,(C146=Functionality!$I$4)),SUM(AF146*AH146*AJ146*AL146*AN146),"-"))</f>
        <v>TBC</v>
      </c>
      <c r="AQ146" s="223" t="str">
        <f>IF(OR(AF146="",AG146="",AI146="",AK146="",AM146=""),"TBC",IF(OR(C146=Functionality!$H$5,(C146=Functionality!$I$5)),SUM(AF146*AH146*AJ146*AL146*AN146),"-"))</f>
        <v>TBC</v>
      </c>
      <c r="AR146" s="63"/>
      <c r="AS146" s="222" t="str">
        <f>IF(AR146="","",VLOOKUP(AR146,Table14[],2,FALSE))</f>
        <v/>
      </c>
      <c r="AT146" s="63"/>
      <c r="AU146" s="222" t="str">
        <f>IF(AT146="","",VLOOKUP(AT146,Table16[],2,FALSE))</f>
        <v/>
      </c>
      <c r="AV146" s="63"/>
      <c r="AW146" s="71" t="str">
        <f>IF('Project Details'!$E$15=Functionality!$C$4,1,IF(AV146="","",VLOOKUP(AV146,Table15[],2,FALSE)))</f>
        <v/>
      </c>
      <c r="AX146" s="164" t="str">
        <f t="shared" si="47"/>
        <v>TBC</v>
      </c>
      <c r="AY146" s="164" t="str">
        <f t="shared" si="48"/>
        <v>TBC</v>
      </c>
      <c r="AZ146" s="164" t="str">
        <f t="shared" si="49"/>
        <v>TBC</v>
      </c>
      <c r="BA146" s="164" t="str">
        <f t="shared" si="44"/>
        <v>TBC</v>
      </c>
      <c r="BB146" s="164" t="str">
        <f t="shared" si="45"/>
        <v>TBC</v>
      </c>
      <c r="BC146" s="164" t="str">
        <f t="shared" si="46"/>
        <v>TBC</v>
      </c>
      <c r="BD146" s="175" t="s">
        <v>88</v>
      </c>
      <c r="BE146" s="175" t="s">
        <v>88</v>
      </c>
      <c r="BF146" s="175" t="s">
        <v>88</v>
      </c>
      <c r="BG146" s="164" t="str">
        <f>IF(OR(AX146="-"),"-",IF($AC146=Functionality!$K$4,AX146,IF($AC146=Functionality!$K$3,BA146,IF(AC146=Functionality!$K$5,BD146,"TBC"))))</f>
        <v>TBC</v>
      </c>
      <c r="BH146" s="164" t="str">
        <f>IF(OR(AY146="-"),"-",IF($AC146=Functionality!$K$4,AY146,IF($AC146=Functionality!$K$3,BB146,IF(AD146=Functionality!$K$5,BE146,"TBC"))))</f>
        <v>TBC</v>
      </c>
      <c r="BI146" s="164" t="str">
        <f>IF(OR(AZ146="-"),"-",IF($AC146=Functionality!$K$4,AZ146,IF($AC146=Functionality!$K$3,BC146,IF(AE146=Functionality!$K$5,BF146,"TBC"))))</f>
        <v>TBC</v>
      </c>
      <c r="BJ146" s="173"/>
      <c r="BK146" s="164" t="str">
        <f t="shared" si="35"/>
        <v>TBC</v>
      </c>
      <c r="BL146" s="164" t="str">
        <f t="shared" si="36"/>
        <v>TBC</v>
      </c>
      <c r="BM146" s="164" t="str">
        <f t="shared" si="37"/>
        <v>TBC</v>
      </c>
      <c r="BN146" s="176"/>
      <c r="BO146" s="164" t="str">
        <f t="shared" si="38"/>
        <v>TBC</v>
      </c>
      <c r="BP146" s="164" t="str">
        <f t="shared" si="39"/>
        <v>TBC</v>
      </c>
      <c r="BQ146" s="164" t="str">
        <f t="shared" si="40"/>
        <v>TBC</v>
      </c>
      <c r="BR146" s="67"/>
      <c r="BS146" s="91"/>
      <c r="BT146" s="9"/>
    </row>
    <row r="147" spans="2:72" ht="30" customHeight="1" x14ac:dyDescent="0.5">
      <c r="B147" s="89">
        <v>136</v>
      </c>
      <c r="C147" s="92"/>
      <c r="D147" s="92"/>
      <c r="E147" s="158"/>
      <c r="F147" s="159" t="str">
        <f t="shared" si="41"/>
        <v/>
      </c>
      <c r="G147" s="62" t="str">
        <f>IF(D147="","",VLOOKUP(D147,'Habitat Matrix'!$B$2:$D$261,2,FALSE))</f>
        <v/>
      </c>
      <c r="H147" s="71" t="str">
        <f>IF(G147="","",VLOOKUP(G147,Functionality!$B$11:$C$16,2,FALSE))</f>
        <v/>
      </c>
      <c r="I147" s="63"/>
      <c r="J147" s="222" t="str">
        <f>IF(I147="","",IF(OR(C147=Functionality!$I$5,'Unit Calculation'!C147=Functionality!$H$5),VLOOKUP(I147,Functionality!$E$20:$F$26,2,FALSE),VLOOKUP(I147,Functionality!$B$20:$C$26,2,FALSE)))</f>
        <v/>
      </c>
      <c r="K147" s="63"/>
      <c r="L147" s="222" t="str">
        <f>IF(K147="","",VLOOKUP(K147,Functionality!$B$30:$C$32,2,FALSE))</f>
        <v/>
      </c>
      <c r="M147" s="63"/>
      <c r="N147" s="71" t="str">
        <f>IF(M147="","",VLOOKUP(M147,Functionality!$B$36:$C$38,2,FALSE))</f>
        <v/>
      </c>
      <c r="O147" s="164" t="str">
        <f>IF(OR(F147="",G147="",I147="",K147="",M147=""),"TBC",IF(OR(C147=Functionality!$H$3,(C147=Functionality!$I$3)),SUM(F147*H147*J147*L147*N147),"-"))</f>
        <v>TBC</v>
      </c>
      <c r="P147" s="164" t="str">
        <f>IF(OR(F147="",G147="",I147="",K147="",M147=""),"TBC",IF(OR(C147=Functionality!$H$4,(C147=Functionality!$I$4)),SUM(F147*H147*J147*L147*N147),"-"))</f>
        <v>TBC</v>
      </c>
      <c r="Q147" s="164" t="str">
        <f>IF(OR(F147="",G147="",I147="",K147="",M147=""),"TBC",IF(OR(C147=Functionality!$H$5,(C147=Functionality!$I$5)),SUM(F147*H147*J147*L147*N147),"-"))</f>
        <v>TBC</v>
      </c>
      <c r="R147" s="67"/>
      <c r="S147" s="158"/>
      <c r="T147" s="159" t="str">
        <f t="shared" si="42"/>
        <v/>
      </c>
      <c r="U147" s="164" t="str">
        <f t="shared" si="34"/>
        <v>TBC</v>
      </c>
      <c r="V147" s="164" t="str">
        <f>IF(O147="TBC","TBC",IF(T147="","TBC",IF(OR(C147=Functionality!$H$3,(C147=Functionality!$I$3)),SUM(T147*H147*J147*L147*N147),"-")))</f>
        <v>TBC</v>
      </c>
      <c r="W147" s="164" t="str">
        <f>IF(O147="TBC","TBC",IF(T147="","TBC",IF(OR(C147=Functionality!$H$3,(C147=Functionality!$I$3)),SUM(U147*H147*J147*L147*N147),"-")))</f>
        <v>TBC</v>
      </c>
      <c r="X147" s="164" t="str">
        <f>IF(P147="TBC","TBC",IF(T147="","TBC",IF(OR(C147=Functionality!$H$4,(C147=Functionality!$I$4)),SUM(T147*H147*J147*L147*N147),"-")))</f>
        <v>TBC</v>
      </c>
      <c r="Y147" s="164" t="str">
        <f>IF(P147="TBC","TBC",IF(T147="","TBC",IF(OR(C147=Functionality!$H$4,(C147=Functionality!$I$4)),SUM(U147*H147*J147*L147*N147),"-")))</f>
        <v>TBC</v>
      </c>
      <c r="Z147" s="164" t="str">
        <f>IF(Q147="TBC","TBC",IF(T147="","TBC",IF(OR(C147=Functionality!$H$5,(C147=Functionality!$I$5)),SUM(T147*H147*J147*L147*N147),"-")))</f>
        <v>TBC</v>
      </c>
      <c r="AA147" s="164" t="str">
        <f>IF(Q147="TBC","TBC",IF(T147="","TBC",IF(OR(C147=Functionality!$H$5,(C147=Functionality!$I$5)),SUM(U147*H147*J147*L147*N147),"-")))</f>
        <v>TBC</v>
      </c>
      <c r="AB147" s="67"/>
      <c r="AC147" s="92"/>
      <c r="AD147" s="92"/>
      <c r="AE147" s="158"/>
      <c r="AF147" s="159" t="str">
        <f t="shared" si="43"/>
        <v/>
      </c>
      <c r="AG147" s="62" t="str">
        <f>IF(AD147="","",VLOOKUP(AD147,'Habitat Matrix'!$B$2:$D$261,2,FALSE))</f>
        <v/>
      </c>
      <c r="AH147" s="71" t="str">
        <f>IF(AG147="","",VLOOKUP(AG147,Functionality!$B$11:$C$16,2,FALSE))</f>
        <v/>
      </c>
      <c r="AI147" s="63"/>
      <c r="AJ147" s="222" t="str">
        <f>IF(AI147="","",IF(OR(C147=Functionality!$I$5,'Unit Calculation'!C147=Functionality!$H$5),VLOOKUP(AI147,Functionality!$E$20:$F$26,2,FALSE),VLOOKUP(AI147,Functionality!$B$20:$C$26,2,FALSE)))</f>
        <v/>
      </c>
      <c r="AK147" s="63"/>
      <c r="AL147" s="222" t="str">
        <f>IF(AK147="","",VLOOKUP(AK147,Functionality!$B$30:$C$32,2,FALSE))</f>
        <v/>
      </c>
      <c r="AM147" s="63"/>
      <c r="AN147" s="222" t="str">
        <f>IF(AM147="","",VLOOKUP(AM147,Functionality!$B$36:$C$38,2,FALSE))</f>
        <v/>
      </c>
      <c r="AO147" s="223" t="str">
        <f>IF(OR(AF147="",AG147="",AI147="",AK147="",AM147=""),"TBC",IF(OR(C147=Functionality!$H$3,(C147=Functionality!$I$3)),SUM(AF147*AH147*AJ147*AL147*AN147),"-"))</f>
        <v>TBC</v>
      </c>
      <c r="AP147" s="223" t="str">
        <f>IF(OR(AF147="",AG147="",AI147="",AK147="",AM147=""),"TBC",IF(OR(C147=Functionality!$H$4,(C147=Functionality!$I$4)),SUM(AF147*AH147*AJ147*AL147*AN147),"-"))</f>
        <v>TBC</v>
      </c>
      <c r="AQ147" s="223" t="str">
        <f>IF(OR(AF147="",AG147="",AI147="",AK147="",AM147=""),"TBC",IF(OR(C147=Functionality!$H$5,(C147=Functionality!$I$5)),SUM(AF147*AH147*AJ147*AL147*AN147),"-"))</f>
        <v>TBC</v>
      </c>
      <c r="AR147" s="63"/>
      <c r="AS147" s="222" t="str">
        <f>IF(AR147="","",VLOOKUP(AR147,Table14[],2,FALSE))</f>
        <v/>
      </c>
      <c r="AT147" s="63"/>
      <c r="AU147" s="222" t="str">
        <f>IF(AT147="","",VLOOKUP(AT147,Table16[],2,FALSE))</f>
        <v/>
      </c>
      <c r="AV147" s="63"/>
      <c r="AW147" s="71" t="str">
        <f>IF('Project Details'!$E$15=Functionality!$C$4,1,IF(AV147="","",VLOOKUP(AV147,Table15[],2,FALSE)))</f>
        <v/>
      </c>
      <c r="AX147" s="164" t="str">
        <f t="shared" si="47"/>
        <v>TBC</v>
      </c>
      <c r="AY147" s="164" t="str">
        <f t="shared" si="48"/>
        <v>TBC</v>
      </c>
      <c r="AZ147" s="164" t="str">
        <f t="shared" si="49"/>
        <v>TBC</v>
      </c>
      <c r="BA147" s="164" t="str">
        <f t="shared" si="44"/>
        <v>TBC</v>
      </c>
      <c r="BB147" s="164" t="str">
        <f t="shared" si="45"/>
        <v>TBC</v>
      </c>
      <c r="BC147" s="164" t="str">
        <f t="shared" si="46"/>
        <v>TBC</v>
      </c>
      <c r="BD147" s="175" t="s">
        <v>88</v>
      </c>
      <c r="BE147" s="175" t="s">
        <v>88</v>
      </c>
      <c r="BF147" s="175" t="s">
        <v>88</v>
      </c>
      <c r="BG147" s="164" t="str">
        <f>IF(OR(AX147="-"),"-",IF($AC147=Functionality!$K$4,AX147,IF($AC147=Functionality!$K$3,BA147,IF(AC147=Functionality!$K$5,BD147,"TBC"))))</f>
        <v>TBC</v>
      </c>
      <c r="BH147" s="164" t="str">
        <f>IF(OR(AY147="-"),"-",IF($AC147=Functionality!$K$4,AY147,IF($AC147=Functionality!$K$3,BB147,IF(AD147=Functionality!$K$5,BE147,"TBC"))))</f>
        <v>TBC</v>
      </c>
      <c r="BI147" s="164" t="str">
        <f>IF(OR(AZ147="-"),"-",IF($AC147=Functionality!$K$4,AZ147,IF($AC147=Functionality!$K$3,BC147,IF(AE147=Functionality!$K$5,BF147,"TBC"))))</f>
        <v>TBC</v>
      </c>
      <c r="BJ147" s="173"/>
      <c r="BK147" s="164" t="str">
        <f t="shared" si="35"/>
        <v>TBC</v>
      </c>
      <c r="BL147" s="164" t="str">
        <f t="shared" si="36"/>
        <v>TBC</v>
      </c>
      <c r="BM147" s="164" t="str">
        <f t="shared" si="37"/>
        <v>TBC</v>
      </c>
      <c r="BN147" s="176"/>
      <c r="BO147" s="164" t="str">
        <f t="shared" si="38"/>
        <v>TBC</v>
      </c>
      <c r="BP147" s="164" t="str">
        <f t="shared" si="39"/>
        <v>TBC</v>
      </c>
      <c r="BQ147" s="164" t="str">
        <f t="shared" si="40"/>
        <v>TBC</v>
      </c>
      <c r="BR147" s="67"/>
      <c r="BS147" s="91"/>
      <c r="BT147" s="9"/>
    </row>
    <row r="148" spans="2:72" ht="30" customHeight="1" x14ac:dyDescent="0.5">
      <c r="B148" s="89">
        <v>137</v>
      </c>
      <c r="C148" s="92"/>
      <c r="D148" s="92"/>
      <c r="E148" s="158"/>
      <c r="F148" s="159" t="str">
        <f t="shared" si="41"/>
        <v/>
      </c>
      <c r="G148" s="62" t="str">
        <f>IF(D148="","",VLOOKUP(D148,'Habitat Matrix'!$B$2:$D$261,2,FALSE))</f>
        <v/>
      </c>
      <c r="H148" s="71" t="str">
        <f>IF(G148="","",VLOOKUP(G148,Functionality!$B$11:$C$16,2,FALSE))</f>
        <v/>
      </c>
      <c r="I148" s="63"/>
      <c r="J148" s="222" t="str">
        <f>IF(I148="","",IF(OR(C148=Functionality!$I$5,'Unit Calculation'!C148=Functionality!$H$5),VLOOKUP(I148,Functionality!$E$20:$F$26,2,FALSE),VLOOKUP(I148,Functionality!$B$20:$C$26,2,FALSE)))</f>
        <v/>
      </c>
      <c r="K148" s="63"/>
      <c r="L148" s="222" t="str">
        <f>IF(K148="","",VLOOKUP(K148,Functionality!$B$30:$C$32,2,FALSE))</f>
        <v/>
      </c>
      <c r="M148" s="63"/>
      <c r="N148" s="71" t="str">
        <f>IF(M148="","",VLOOKUP(M148,Functionality!$B$36:$C$38,2,FALSE))</f>
        <v/>
      </c>
      <c r="O148" s="164" t="str">
        <f>IF(OR(F148="",G148="",I148="",K148="",M148=""),"TBC",IF(OR(C148=Functionality!$H$3,(C148=Functionality!$I$3)),SUM(F148*H148*J148*L148*N148),"-"))</f>
        <v>TBC</v>
      </c>
      <c r="P148" s="164" t="str">
        <f>IF(OR(F148="",G148="",I148="",K148="",M148=""),"TBC",IF(OR(C148=Functionality!$H$4,(C148=Functionality!$I$4)),SUM(F148*H148*J148*L148*N148),"-"))</f>
        <v>TBC</v>
      </c>
      <c r="Q148" s="164" t="str">
        <f>IF(OR(F148="",G148="",I148="",K148="",M148=""),"TBC",IF(OR(C148=Functionality!$H$5,(C148=Functionality!$I$5)),SUM(F148*H148*J148*L148*N148),"-"))</f>
        <v>TBC</v>
      </c>
      <c r="R148" s="67"/>
      <c r="S148" s="158"/>
      <c r="T148" s="159" t="str">
        <f t="shared" si="42"/>
        <v/>
      </c>
      <c r="U148" s="164" t="str">
        <f t="shared" si="34"/>
        <v>TBC</v>
      </c>
      <c r="V148" s="164" t="str">
        <f>IF(O148="TBC","TBC",IF(T148="","TBC",IF(OR(C148=Functionality!$H$3,(C148=Functionality!$I$3)),SUM(T148*H148*J148*L148*N148),"-")))</f>
        <v>TBC</v>
      </c>
      <c r="W148" s="164" t="str">
        <f>IF(O148="TBC","TBC",IF(T148="","TBC",IF(OR(C148=Functionality!$H$3,(C148=Functionality!$I$3)),SUM(U148*H148*J148*L148*N148),"-")))</f>
        <v>TBC</v>
      </c>
      <c r="X148" s="164" t="str">
        <f>IF(P148="TBC","TBC",IF(T148="","TBC",IF(OR(C148=Functionality!$H$4,(C148=Functionality!$I$4)),SUM(T148*H148*J148*L148*N148),"-")))</f>
        <v>TBC</v>
      </c>
      <c r="Y148" s="164" t="str">
        <f>IF(P148="TBC","TBC",IF(T148="","TBC",IF(OR(C148=Functionality!$H$4,(C148=Functionality!$I$4)),SUM(U148*H148*J148*L148*N148),"-")))</f>
        <v>TBC</v>
      </c>
      <c r="Z148" s="164" t="str">
        <f>IF(Q148="TBC","TBC",IF(T148="","TBC",IF(OR(C148=Functionality!$H$5,(C148=Functionality!$I$5)),SUM(T148*H148*J148*L148*N148),"-")))</f>
        <v>TBC</v>
      </c>
      <c r="AA148" s="164" t="str">
        <f>IF(Q148="TBC","TBC",IF(T148="","TBC",IF(OR(C148=Functionality!$H$5,(C148=Functionality!$I$5)),SUM(U148*H148*J148*L148*N148),"-")))</f>
        <v>TBC</v>
      </c>
      <c r="AB148" s="67"/>
      <c r="AC148" s="92"/>
      <c r="AD148" s="92"/>
      <c r="AE148" s="158"/>
      <c r="AF148" s="159" t="str">
        <f t="shared" si="43"/>
        <v/>
      </c>
      <c r="AG148" s="62" t="str">
        <f>IF(AD148="","",VLOOKUP(AD148,'Habitat Matrix'!$B$2:$D$261,2,FALSE))</f>
        <v/>
      </c>
      <c r="AH148" s="71" t="str">
        <f>IF(AG148="","",VLOOKUP(AG148,Functionality!$B$11:$C$16,2,FALSE))</f>
        <v/>
      </c>
      <c r="AI148" s="63"/>
      <c r="AJ148" s="222" t="str">
        <f>IF(AI148="","",IF(OR(C148=Functionality!$I$5,'Unit Calculation'!C148=Functionality!$H$5),VLOOKUP(AI148,Functionality!$E$20:$F$26,2,FALSE),VLOOKUP(AI148,Functionality!$B$20:$C$26,2,FALSE)))</f>
        <v/>
      </c>
      <c r="AK148" s="63"/>
      <c r="AL148" s="222" t="str">
        <f>IF(AK148="","",VLOOKUP(AK148,Functionality!$B$30:$C$32,2,FALSE))</f>
        <v/>
      </c>
      <c r="AM148" s="63"/>
      <c r="AN148" s="222" t="str">
        <f>IF(AM148="","",VLOOKUP(AM148,Functionality!$B$36:$C$38,2,FALSE))</f>
        <v/>
      </c>
      <c r="AO148" s="223" t="str">
        <f>IF(OR(AF148="",AG148="",AI148="",AK148="",AM148=""),"TBC",IF(OR(C148=Functionality!$H$3,(C148=Functionality!$I$3)),SUM(AF148*AH148*AJ148*AL148*AN148),"-"))</f>
        <v>TBC</v>
      </c>
      <c r="AP148" s="223" t="str">
        <f>IF(OR(AF148="",AG148="",AI148="",AK148="",AM148=""),"TBC",IF(OR(C148=Functionality!$H$4,(C148=Functionality!$I$4)),SUM(AF148*AH148*AJ148*AL148*AN148),"-"))</f>
        <v>TBC</v>
      </c>
      <c r="AQ148" s="223" t="str">
        <f>IF(OR(AF148="",AG148="",AI148="",AK148="",AM148=""),"TBC",IF(OR(C148=Functionality!$H$5,(C148=Functionality!$I$5)),SUM(AF148*AH148*AJ148*AL148*AN148),"-"))</f>
        <v>TBC</v>
      </c>
      <c r="AR148" s="63"/>
      <c r="AS148" s="222" t="str">
        <f>IF(AR148="","",VLOOKUP(AR148,Table14[],2,FALSE))</f>
        <v/>
      </c>
      <c r="AT148" s="63"/>
      <c r="AU148" s="222" t="str">
        <f>IF(AT148="","",VLOOKUP(AT148,Table16[],2,FALSE))</f>
        <v/>
      </c>
      <c r="AV148" s="63"/>
      <c r="AW148" s="71" t="str">
        <f>IF('Project Details'!$E$15=Functionality!$C$4,1,IF(AV148="","",VLOOKUP(AV148,Table15[],2,FALSE)))</f>
        <v/>
      </c>
      <c r="AX148" s="164" t="str">
        <f t="shared" si="47"/>
        <v>TBC</v>
      </c>
      <c r="AY148" s="164" t="str">
        <f t="shared" si="48"/>
        <v>TBC</v>
      </c>
      <c r="AZ148" s="164" t="str">
        <f t="shared" si="49"/>
        <v>TBC</v>
      </c>
      <c r="BA148" s="164" t="str">
        <f t="shared" si="44"/>
        <v>TBC</v>
      </c>
      <c r="BB148" s="164" t="str">
        <f t="shared" si="45"/>
        <v>TBC</v>
      </c>
      <c r="BC148" s="164" t="str">
        <f t="shared" si="46"/>
        <v>TBC</v>
      </c>
      <c r="BD148" s="175" t="s">
        <v>88</v>
      </c>
      <c r="BE148" s="175" t="s">
        <v>88</v>
      </c>
      <c r="BF148" s="175" t="s">
        <v>88</v>
      </c>
      <c r="BG148" s="164" t="str">
        <f>IF(OR(AX148="-"),"-",IF($AC148=Functionality!$K$4,AX148,IF($AC148=Functionality!$K$3,BA148,IF(AC148=Functionality!$K$5,BD148,"TBC"))))</f>
        <v>TBC</v>
      </c>
      <c r="BH148" s="164" t="str">
        <f>IF(OR(AY148="-"),"-",IF($AC148=Functionality!$K$4,AY148,IF($AC148=Functionality!$K$3,BB148,IF(AD148=Functionality!$K$5,BE148,"TBC"))))</f>
        <v>TBC</v>
      </c>
      <c r="BI148" s="164" t="str">
        <f>IF(OR(AZ148="-"),"-",IF($AC148=Functionality!$K$4,AZ148,IF($AC148=Functionality!$K$3,BC148,IF(AE148=Functionality!$K$5,BF148,"TBC"))))</f>
        <v>TBC</v>
      </c>
      <c r="BJ148" s="173"/>
      <c r="BK148" s="164" t="str">
        <f t="shared" si="35"/>
        <v>TBC</v>
      </c>
      <c r="BL148" s="164" t="str">
        <f t="shared" si="36"/>
        <v>TBC</v>
      </c>
      <c r="BM148" s="164" t="str">
        <f t="shared" si="37"/>
        <v>TBC</v>
      </c>
      <c r="BN148" s="176"/>
      <c r="BO148" s="164" t="str">
        <f t="shared" si="38"/>
        <v>TBC</v>
      </c>
      <c r="BP148" s="164" t="str">
        <f t="shared" si="39"/>
        <v>TBC</v>
      </c>
      <c r="BQ148" s="164" t="str">
        <f t="shared" si="40"/>
        <v>TBC</v>
      </c>
      <c r="BR148" s="67"/>
      <c r="BS148" s="91"/>
      <c r="BT148" s="9"/>
    </row>
    <row r="149" spans="2:72" ht="30" customHeight="1" x14ac:dyDescent="0.5">
      <c r="B149" s="89">
        <v>138</v>
      </c>
      <c r="C149" s="92"/>
      <c r="D149" s="92"/>
      <c r="E149" s="158"/>
      <c r="F149" s="159" t="str">
        <f t="shared" si="41"/>
        <v/>
      </c>
      <c r="G149" s="62" t="str">
        <f>IF(D149="","",VLOOKUP(D149,'Habitat Matrix'!$B$2:$D$261,2,FALSE))</f>
        <v/>
      </c>
      <c r="H149" s="71" t="str">
        <f>IF(G149="","",VLOOKUP(G149,Functionality!$B$11:$C$16,2,FALSE))</f>
        <v/>
      </c>
      <c r="I149" s="63"/>
      <c r="J149" s="222" t="str">
        <f>IF(I149="","",IF(OR(C149=Functionality!$I$5,'Unit Calculation'!C149=Functionality!$H$5),VLOOKUP(I149,Functionality!$E$20:$F$26,2,FALSE),VLOOKUP(I149,Functionality!$B$20:$C$26,2,FALSE)))</f>
        <v/>
      </c>
      <c r="K149" s="63"/>
      <c r="L149" s="222" t="str">
        <f>IF(K149="","",VLOOKUP(K149,Functionality!$B$30:$C$32,2,FALSE))</f>
        <v/>
      </c>
      <c r="M149" s="63"/>
      <c r="N149" s="71" t="str">
        <f>IF(M149="","",VLOOKUP(M149,Functionality!$B$36:$C$38,2,FALSE))</f>
        <v/>
      </c>
      <c r="O149" s="164" t="str">
        <f>IF(OR(F149="",G149="",I149="",K149="",M149=""),"TBC",IF(OR(C149=Functionality!$H$3,(C149=Functionality!$I$3)),SUM(F149*H149*J149*L149*N149),"-"))</f>
        <v>TBC</v>
      </c>
      <c r="P149" s="164" t="str">
        <f>IF(OR(F149="",G149="",I149="",K149="",M149=""),"TBC",IF(OR(C149=Functionality!$H$4,(C149=Functionality!$I$4)),SUM(F149*H149*J149*L149*N149),"-"))</f>
        <v>TBC</v>
      </c>
      <c r="Q149" s="164" t="str">
        <f>IF(OR(F149="",G149="",I149="",K149="",M149=""),"TBC",IF(OR(C149=Functionality!$H$5,(C149=Functionality!$I$5)),SUM(F149*H149*J149*L149*N149),"-"))</f>
        <v>TBC</v>
      </c>
      <c r="R149" s="67"/>
      <c r="S149" s="158"/>
      <c r="T149" s="159" t="str">
        <f t="shared" si="42"/>
        <v/>
      </c>
      <c r="U149" s="164" t="str">
        <f t="shared" si="34"/>
        <v>TBC</v>
      </c>
      <c r="V149" s="164" t="str">
        <f>IF(O149="TBC","TBC",IF(T149="","TBC",IF(OR(C149=Functionality!$H$3,(C149=Functionality!$I$3)),SUM(T149*H149*J149*L149*N149),"-")))</f>
        <v>TBC</v>
      </c>
      <c r="W149" s="164" t="str">
        <f>IF(O149="TBC","TBC",IF(T149="","TBC",IF(OR(C149=Functionality!$H$3,(C149=Functionality!$I$3)),SUM(U149*H149*J149*L149*N149),"-")))</f>
        <v>TBC</v>
      </c>
      <c r="X149" s="164" t="str">
        <f>IF(P149="TBC","TBC",IF(T149="","TBC",IF(OR(C149=Functionality!$H$4,(C149=Functionality!$I$4)),SUM(T149*H149*J149*L149*N149),"-")))</f>
        <v>TBC</v>
      </c>
      <c r="Y149" s="164" t="str">
        <f>IF(P149="TBC","TBC",IF(T149="","TBC",IF(OR(C149=Functionality!$H$4,(C149=Functionality!$I$4)),SUM(U149*H149*J149*L149*N149),"-")))</f>
        <v>TBC</v>
      </c>
      <c r="Z149" s="164" t="str">
        <f>IF(Q149="TBC","TBC",IF(T149="","TBC",IF(OR(C149=Functionality!$H$5,(C149=Functionality!$I$5)),SUM(T149*H149*J149*L149*N149),"-")))</f>
        <v>TBC</v>
      </c>
      <c r="AA149" s="164" t="str">
        <f>IF(Q149="TBC","TBC",IF(T149="","TBC",IF(OR(C149=Functionality!$H$5,(C149=Functionality!$I$5)),SUM(U149*H149*J149*L149*N149),"-")))</f>
        <v>TBC</v>
      </c>
      <c r="AB149" s="67"/>
      <c r="AC149" s="92"/>
      <c r="AD149" s="92"/>
      <c r="AE149" s="158"/>
      <c r="AF149" s="159" t="str">
        <f t="shared" si="43"/>
        <v/>
      </c>
      <c r="AG149" s="62" t="str">
        <f>IF(AD149="","",VLOOKUP(AD149,'Habitat Matrix'!$B$2:$D$261,2,FALSE))</f>
        <v/>
      </c>
      <c r="AH149" s="71" t="str">
        <f>IF(AG149="","",VLOOKUP(AG149,Functionality!$B$11:$C$16,2,FALSE))</f>
        <v/>
      </c>
      <c r="AI149" s="63"/>
      <c r="AJ149" s="222" t="str">
        <f>IF(AI149="","",IF(OR(C149=Functionality!$I$5,'Unit Calculation'!C149=Functionality!$H$5),VLOOKUP(AI149,Functionality!$E$20:$F$26,2,FALSE),VLOOKUP(AI149,Functionality!$B$20:$C$26,2,FALSE)))</f>
        <v/>
      </c>
      <c r="AK149" s="63"/>
      <c r="AL149" s="222" t="str">
        <f>IF(AK149="","",VLOOKUP(AK149,Functionality!$B$30:$C$32,2,FALSE))</f>
        <v/>
      </c>
      <c r="AM149" s="63"/>
      <c r="AN149" s="222" t="str">
        <f>IF(AM149="","",VLOOKUP(AM149,Functionality!$B$36:$C$38,2,FALSE))</f>
        <v/>
      </c>
      <c r="AO149" s="223" t="str">
        <f>IF(OR(AF149="",AG149="",AI149="",AK149="",AM149=""),"TBC",IF(OR(C149=Functionality!$H$3,(C149=Functionality!$I$3)),SUM(AF149*AH149*AJ149*AL149*AN149),"-"))</f>
        <v>TBC</v>
      </c>
      <c r="AP149" s="223" t="str">
        <f>IF(OR(AF149="",AG149="",AI149="",AK149="",AM149=""),"TBC",IF(OR(C149=Functionality!$H$4,(C149=Functionality!$I$4)),SUM(AF149*AH149*AJ149*AL149*AN149),"-"))</f>
        <v>TBC</v>
      </c>
      <c r="AQ149" s="223" t="str">
        <f>IF(OR(AF149="",AG149="",AI149="",AK149="",AM149=""),"TBC",IF(OR(C149=Functionality!$H$5,(C149=Functionality!$I$5)),SUM(AF149*AH149*AJ149*AL149*AN149),"-"))</f>
        <v>TBC</v>
      </c>
      <c r="AR149" s="63"/>
      <c r="AS149" s="222" t="str">
        <f>IF(AR149="","",VLOOKUP(AR149,Table14[],2,FALSE))</f>
        <v/>
      </c>
      <c r="AT149" s="63"/>
      <c r="AU149" s="222" t="str">
        <f>IF(AT149="","",VLOOKUP(AT149,Table16[],2,FALSE))</f>
        <v/>
      </c>
      <c r="AV149" s="63"/>
      <c r="AW149" s="71" t="str">
        <f>IF('Project Details'!$E$15=Functionality!$C$4,1,IF(AV149="","",VLOOKUP(AV149,Table15[],2,FALSE)))</f>
        <v/>
      </c>
      <c r="AX149" s="164" t="str">
        <f t="shared" si="47"/>
        <v>TBC</v>
      </c>
      <c r="AY149" s="164" t="str">
        <f t="shared" si="48"/>
        <v>TBC</v>
      </c>
      <c r="AZ149" s="164" t="str">
        <f t="shared" si="49"/>
        <v>TBC</v>
      </c>
      <c r="BA149" s="164" t="str">
        <f t="shared" si="44"/>
        <v>TBC</v>
      </c>
      <c r="BB149" s="164" t="str">
        <f t="shared" si="45"/>
        <v>TBC</v>
      </c>
      <c r="BC149" s="164" t="str">
        <f t="shared" si="46"/>
        <v>TBC</v>
      </c>
      <c r="BD149" s="175" t="s">
        <v>88</v>
      </c>
      <c r="BE149" s="175" t="s">
        <v>88</v>
      </c>
      <c r="BF149" s="175" t="s">
        <v>88</v>
      </c>
      <c r="BG149" s="164" t="str">
        <f>IF(OR(AX149="-"),"-",IF($AC149=Functionality!$K$4,AX149,IF($AC149=Functionality!$K$3,BA149,IF(AC149=Functionality!$K$5,BD149,"TBC"))))</f>
        <v>TBC</v>
      </c>
      <c r="BH149" s="164" t="str">
        <f>IF(OR(AY149="-"),"-",IF($AC149=Functionality!$K$4,AY149,IF($AC149=Functionality!$K$3,BB149,IF(AD149=Functionality!$K$5,BE149,"TBC"))))</f>
        <v>TBC</v>
      </c>
      <c r="BI149" s="164" t="str">
        <f>IF(OR(AZ149="-"),"-",IF($AC149=Functionality!$K$4,AZ149,IF($AC149=Functionality!$K$3,BC149,IF(AE149=Functionality!$K$5,BF149,"TBC"))))</f>
        <v>TBC</v>
      </c>
      <c r="BJ149" s="173"/>
      <c r="BK149" s="164" t="str">
        <f t="shared" si="35"/>
        <v>TBC</v>
      </c>
      <c r="BL149" s="164" t="str">
        <f t="shared" si="36"/>
        <v>TBC</v>
      </c>
      <c r="BM149" s="164" t="str">
        <f t="shared" si="37"/>
        <v>TBC</v>
      </c>
      <c r="BN149" s="176"/>
      <c r="BO149" s="164" t="str">
        <f t="shared" si="38"/>
        <v>TBC</v>
      </c>
      <c r="BP149" s="164" t="str">
        <f t="shared" si="39"/>
        <v>TBC</v>
      </c>
      <c r="BQ149" s="164" t="str">
        <f t="shared" si="40"/>
        <v>TBC</v>
      </c>
      <c r="BR149" s="67"/>
      <c r="BS149" s="91"/>
      <c r="BT149" s="9"/>
    </row>
    <row r="150" spans="2:72" ht="30" customHeight="1" x14ac:dyDescent="0.5">
      <c r="B150" s="89">
        <v>139</v>
      </c>
      <c r="C150" s="92"/>
      <c r="D150" s="92"/>
      <c r="E150" s="158"/>
      <c r="F150" s="159" t="str">
        <f t="shared" si="41"/>
        <v/>
      </c>
      <c r="G150" s="62" t="str">
        <f>IF(D150="","",VLOOKUP(D150,'Habitat Matrix'!$B$2:$D$261,2,FALSE))</f>
        <v/>
      </c>
      <c r="H150" s="71" t="str">
        <f>IF(G150="","",VLOOKUP(G150,Functionality!$B$11:$C$16,2,FALSE))</f>
        <v/>
      </c>
      <c r="I150" s="63"/>
      <c r="J150" s="222" t="str">
        <f>IF(I150="","",IF(OR(C150=Functionality!$I$5,'Unit Calculation'!C150=Functionality!$H$5),VLOOKUP(I150,Functionality!$E$20:$F$26,2,FALSE),VLOOKUP(I150,Functionality!$B$20:$C$26,2,FALSE)))</f>
        <v/>
      </c>
      <c r="K150" s="63"/>
      <c r="L150" s="222" t="str">
        <f>IF(K150="","",VLOOKUP(K150,Functionality!$B$30:$C$32,2,FALSE))</f>
        <v/>
      </c>
      <c r="M150" s="63"/>
      <c r="N150" s="71" t="str">
        <f>IF(M150="","",VLOOKUP(M150,Functionality!$B$36:$C$38,2,FALSE))</f>
        <v/>
      </c>
      <c r="O150" s="164" t="str">
        <f>IF(OR(F150="",G150="",I150="",K150="",M150=""),"TBC",IF(OR(C150=Functionality!$H$3,(C150=Functionality!$I$3)),SUM(F150*H150*J150*L150*N150),"-"))</f>
        <v>TBC</v>
      </c>
      <c r="P150" s="164" t="str">
        <f>IF(OR(F150="",G150="",I150="",K150="",M150=""),"TBC",IF(OR(C150=Functionality!$H$4,(C150=Functionality!$I$4)),SUM(F150*H150*J150*L150*N150),"-"))</f>
        <v>TBC</v>
      </c>
      <c r="Q150" s="164" t="str">
        <f>IF(OR(F150="",G150="",I150="",K150="",M150=""),"TBC",IF(OR(C150=Functionality!$H$5,(C150=Functionality!$I$5)),SUM(F150*H150*J150*L150*N150),"-"))</f>
        <v>TBC</v>
      </c>
      <c r="R150" s="67"/>
      <c r="S150" s="158"/>
      <c r="T150" s="159" t="str">
        <f t="shared" si="42"/>
        <v/>
      </c>
      <c r="U150" s="164" t="str">
        <f t="shared" si="34"/>
        <v>TBC</v>
      </c>
      <c r="V150" s="164" t="str">
        <f>IF(O150="TBC","TBC",IF(T150="","TBC",IF(OR(C150=Functionality!$H$3,(C150=Functionality!$I$3)),SUM(T150*H150*J150*L150*N150),"-")))</f>
        <v>TBC</v>
      </c>
      <c r="W150" s="164" t="str">
        <f>IF(O150="TBC","TBC",IF(T150="","TBC",IF(OR(C150=Functionality!$H$3,(C150=Functionality!$I$3)),SUM(U150*H150*J150*L150*N150),"-")))</f>
        <v>TBC</v>
      </c>
      <c r="X150" s="164" t="str">
        <f>IF(P150="TBC","TBC",IF(T150="","TBC",IF(OR(C150=Functionality!$H$4,(C150=Functionality!$I$4)),SUM(T150*H150*J150*L150*N150),"-")))</f>
        <v>TBC</v>
      </c>
      <c r="Y150" s="164" t="str">
        <f>IF(P150="TBC","TBC",IF(T150="","TBC",IF(OR(C150=Functionality!$H$4,(C150=Functionality!$I$4)),SUM(U150*H150*J150*L150*N150),"-")))</f>
        <v>TBC</v>
      </c>
      <c r="Z150" s="164" t="str">
        <f>IF(Q150="TBC","TBC",IF(T150="","TBC",IF(OR(C150=Functionality!$H$5,(C150=Functionality!$I$5)),SUM(T150*H150*J150*L150*N150),"-")))</f>
        <v>TBC</v>
      </c>
      <c r="AA150" s="164" t="str">
        <f>IF(Q150="TBC","TBC",IF(T150="","TBC",IF(OR(C150=Functionality!$H$5,(C150=Functionality!$I$5)),SUM(U150*H150*J150*L150*N150),"-")))</f>
        <v>TBC</v>
      </c>
      <c r="AB150" s="67"/>
      <c r="AC150" s="92"/>
      <c r="AD150" s="92"/>
      <c r="AE150" s="158"/>
      <c r="AF150" s="159" t="str">
        <f t="shared" si="43"/>
        <v/>
      </c>
      <c r="AG150" s="62" t="str">
        <f>IF(AD150="","",VLOOKUP(AD150,'Habitat Matrix'!$B$2:$D$261,2,FALSE))</f>
        <v/>
      </c>
      <c r="AH150" s="71" t="str">
        <f>IF(AG150="","",VLOOKUP(AG150,Functionality!$B$11:$C$16,2,FALSE))</f>
        <v/>
      </c>
      <c r="AI150" s="63"/>
      <c r="AJ150" s="222" t="str">
        <f>IF(AI150="","",IF(OR(C150=Functionality!$I$5,'Unit Calculation'!C150=Functionality!$H$5),VLOOKUP(AI150,Functionality!$E$20:$F$26,2,FALSE),VLOOKUP(AI150,Functionality!$B$20:$C$26,2,FALSE)))</f>
        <v/>
      </c>
      <c r="AK150" s="63"/>
      <c r="AL150" s="222" t="str">
        <f>IF(AK150="","",VLOOKUP(AK150,Functionality!$B$30:$C$32,2,FALSE))</f>
        <v/>
      </c>
      <c r="AM150" s="63"/>
      <c r="AN150" s="222" t="str">
        <f>IF(AM150="","",VLOOKUP(AM150,Functionality!$B$36:$C$38,2,FALSE))</f>
        <v/>
      </c>
      <c r="AO150" s="223" t="str">
        <f>IF(OR(AF150="",AG150="",AI150="",AK150="",AM150=""),"TBC",IF(OR(C150=Functionality!$H$3,(C150=Functionality!$I$3)),SUM(AF150*AH150*AJ150*AL150*AN150),"-"))</f>
        <v>TBC</v>
      </c>
      <c r="AP150" s="223" t="str">
        <f>IF(OR(AF150="",AG150="",AI150="",AK150="",AM150=""),"TBC",IF(OR(C150=Functionality!$H$4,(C150=Functionality!$I$4)),SUM(AF150*AH150*AJ150*AL150*AN150),"-"))</f>
        <v>TBC</v>
      </c>
      <c r="AQ150" s="223" t="str">
        <f>IF(OR(AF150="",AG150="",AI150="",AK150="",AM150=""),"TBC",IF(OR(C150=Functionality!$H$5,(C150=Functionality!$I$5)),SUM(AF150*AH150*AJ150*AL150*AN150),"-"))</f>
        <v>TBC</v>
      </c>
      <c r="AR150" s="63"/>
      <c r="AS150" s="222" t="str">
        <f>IF(AR150="","",VLOOKUP(AR150,Table14[],2,FALSE))</f>
        <v/>
      </c>
      <c r="AT150" s="63"/>
      <c r="AU150" s="222" t="str">
        <f>IF(AT150="","",VLOOKUP(AT150,Table16[],2,FALSE))</f>
        <v/>
      </c>
      <c r="AV150" s="63"/>
      <c r="AW150" s="71" t="str">
        <f>IF('Project Details'!$E$15=Functionality!$C$4,1,IF(AV150="","",VLOOKUP(AV150,Table15[],2,FALSE)))</f>
        <v/>
      </c>
      <c r="AX150" s="164" t="str">
        <f t="shared" si="47"/>
        <v>TBC</v>
      </c>
      <c r="AY150" s="164" t="str">
        <f t="shared" si="48"/>
        <v>TBC</v>
      </c>
      <c r="AZ150" s="164" t="str">
        <f t="shared" si="49"/>
        <v>TBC</v>
      </c>
      <c r="BA150" s="164" t="str">
        <f t="shared" si="44"/>
        <v>TBC</v>
      </c>
      <c r="BB150" s="164" t="str">
        <f t="shared" si="45"/>
        <v>TBC</v>
      </c>
      <c r="BC150" s="164" t="str">
        <f t="shared" si="46"/>
        <v>TBC</v>
      </c>
      <c r="BD150" s="175" t="s">
        <v>88</v>
      </c>
      <c r="BE150" s="175" t="s">
        <v>88</v>
      </c>
      <c r="BF150" s="175" t="s">
        <v>88</v>
      </c>
      <c r="BG150" s="164" t="str">
        <f>IF(OR(AX150="-"),"-",IF($AC150=Functionality!$K$4,AX150,IF($AC150=Functionality!$K$3,BA150,IF(AC150=Functionality!$K$5,BD150,"TBC"))))</f>
        <v>TBC</v>
      </c>
      <c r="BH150" s="164" t="str">
        <f>IF(OR(AY150="-"),"-",IF($AC150=Functionality!$K$4,AY150,IF($AC150=Functionality!$K$3,BB150,IF(AD150=Functionality!$K$5,BE150,"TBC"))))</f>
        <v>TBC</v>
      </c>
      <c r="BI150" s="164" t="str">
        <f>IF(OR(AZ150="-"),"-",IF($AC150=Functionality!$K$4,AZ150,IF($AC150=Functionality!$K$3,BC150,IF(AE150=Functionality!$K$5,BF150,"TBC"))))</f>
        <v>TBC</v>
      </c>
      <c r="BJ150" s="173"/>
      <c r="BK150" s="164" t="str">
        <f t="shared" si="35"/>
        <v>TBC</v>
      </c>
      <c r="BL150" s="164" t="str">
        <f t="shared" si="36"/>
        <v>TBC</v>
      </c>
      <c r="BM150" s="164" t="str">
        <f t="shared" si="37"/>
        <v>TBC</v>
      </c>
      <c r="BN150" s="176"/>
      <c r="BO150" s="164" t="str">
        <f t="shared" si="38"/>
        <v>TBC</v>
      </c>
      <c r="BP150" s="164" t="str">
        <f t="shared" si="39"/>
        <v>TBC</v>
      </c>
      <c r="BQ150" s="164" t="str">
        <f t="shared" si="40"/>
        <v>TBC</v>
      </c>
      <c r="BR150" s="67"/>
      <c r="BS150" s="91"/>
      <c r="BT150" s="9"/>
    </row>
    <row r="151" spans="2:72" ht="30" customHeight="1" x14ac:dyDescent="0.5">
      <c r="B151" s="89">
        <v>140</v>
      </c>
      <c r="C151" s="92"/>
      <c r="D151" s="92"/>
      <c r="E151" s="158"/>
      <c r="F151" s="159" t="str">
        <f t="shared" si="41"/>
        <v/>
      </c>
      <c r="G151" s="62" t="str">
        <f>IF(D151="","",VLOOKUP(D151,'Habitat Matrix'!$B$2:$D$261,2,FALSE))</f>
        <v/>
      </c>
      <c r="H151" s="71" t="str">
        <f>IF(G151="","",VLOOKUP(G151,Functionality!$B$11:$C$16,2,FALSE))</f>
        <v/>
      </c>
      <c r="I151" s="63"/>
      <c r="J151" s="222" t="str">
        <f>IF(I151="","",IF(OR(C151=Functionality!$I$5,'Unit Calculation'!C151=Functionality!$H$5),VLOOKUP(I151,Functionality!$E$20:$F$26,2,FALSE),VLOOKUP(I151,Functionality!$B$20:$C$26,2,FALSE)))</f>
        <v/>
      </c>
      <c r="K151" s="63"/>
      <c r="L151" s="222" t="str">
        <f>IF(K151="","",VLOOKUP(K151,Functionality!$B$30:$C$32,2,FALSE))</f>
        <v/>
      </c>
      <c r="M151" s="63"/>
      <c r="N151" s="71" t="str">
        <f>IF(M151="","",VLOOKUP(M151,Functionality!$B$36:$C$38,2,FALSE))</f>
        <v/>
      </c>
      <c r="O151" s="164" t="str">
        <f>IF(OR(F151="",G151="",I151="",K151="",M151=""),"TBC",IF(OR(C151=Functionality!$H$3,(C151=Functionality!$I$3)),SUM(F151*H151*J151*L151*N151),"-"))</f>
        <v>TBC</v>
      </c>
      <c r="P151" s="164" t="str">
        <f>IF(OR(F151="",G151="",I151="",K151="",M151=""),"TBC",IF(OR(C151=Functionality!$H$4,(C151=Functionality!$I$4)),SUM(F151*H151*J151*L151*N151),"-"))</f>
        <v>TBC</v>
      </c>
      <c r="Q151" s="164" t="str">
        <f>IF(OR(F151="",G151="",I151="",K151="",M151=""),"TBC",IF(OR(C151=Functionality!$H$5,(C151=Functionality!$I$5)),SUM(F151*H151*J151*L151*N151),"-"))</f>
        <v>TBC</v>
      </c>
      <c r="R151" s="67"/>
      <c r="S151" s="158"/>
      <c r="T151" s="159" t="str">
        <f t="shared" si="42"/>
        <v/>
      </c>
      <c r="U151" s="164" t="str">
        <f t="shared" si="34"/>
        <v>TBC</v>
      </c>
      <c r="V151" s="164" t="str">
        <f>IF(O151="TBC","TBC",IF(T151="","TBC",IF(OR(C151=Functionality!$H$3,(C151=Functionality!$I$3)),SUM(T151*H151*J151*L151*N151),"-")))</f>
        <v>TBC</v>
      </c>
      <c r="W151" s="164" t="str">
        <f>IF(O151="TBC","TBC",IF(T151="","TBC",IF(OR(C151=Functionality!$H$3,(C151=Functionality!$I$3)),SUM(U151*H151*J151*L151*N151),"-")))</f>
        <v>TBC</v>
      </c>
      <c r="X151" s="164" t="str">
        <f>IF(P151="TBC","TBC",IF(T151="","TBC",IF(OR(C151=Functionality!$H$4,(C151=Functionality!$I$4)),SUM(T151*H151*J151*L151*N151),"-")))</f>
        <v>TBC</v>
      </c>
      <c r="Y151" s="164" t="str">
        <f>IF(P151="TBC","TBC",IF(T151="","TBC",IF(OR(C151=Functionality!$H$4,(C151=Functionality!$I$4)),SUM(U151*H151*J151*L151*N151),"-")))</f>
        <v>TBC</v>
      </c>
      <c r="Z151" s="164" t="str">
        <f>IF(Q151="TBC","TBC",IF(T151="","TBC",IF(OR(C151=Functionality!$H$5,(C151=Functionality!$I$5)),SUM(T151*H151*J151*L151*N151),"-")))</f>
        <v>TBC</v>
      </c>
      <c r="AA151" s="164" t="str">
        <f>IF(Q151="TBC","TBC",IF(T151="","TBC",IF(OR(C151=Functionality!$H$5,(C151=Functionality!$I$5)),SUM(U151*H151*J151*L151*N151),"-")))</f>
        <v>TBC</v>
      </c>
      <c r="AB151" s="67"/>
      <c r="AC151" s="92"/>
      <c r="AD151" s="92"/>
      <c r="AE151" s="158"/>
      <c r="AF151" s="159" t="str">
        <f t="shared" si="43"/>
        <v/>
      </c>
      <c r="AG151" s="62" t="str">
        <f>IF(AD151="","",VLOOKUP(AD151,'Habitat Matrix'!$B$2:$D$261,2,FALSE))</f>
        <v/>
      </c>
      <c r="AH151" s="71" t="str">
        <f>IF(AG151="","",VLOOKUP(AG151,Functionality!$B$11:$C$16,2,FALSE))</f>
        <v/>
      </c>
      <c r="AI151" s="63"/>
      <c r="AJ151" s="222" t="str">
        <f>IF(AI151="","",IF(OR(C151=Functionality!$I$5,'Unit Calculation'!C151=Functionality!$H$5),VLOOKUP(AI151,Functionality!$E$20:$F$26,2,FALSE),VLOOKUP(AI151,Functionality!$B$20:$C$26,2,FALSE)))</f>
        <v/>
      </c>
      <c r="AK151" s="63"/>
      <c r="AL151" s="222" t="str">
        <f>IF(AK151="","",VLOOKUP(AK151,Functionality!$B$30:$C$32,2,FALSE))</f>
        <v/>
      </c>
      <c r="AM151" s="63"/>
      <c r="AN151" s="222" t="str">
        <f>IF(AM151="","",VLOOKUP(AM151,Functionality!$B$36:$C$38,2,FALSE))</f>
        <v/>
      </c>
      <c r="AO151" s="223" t="str">
        <f>IF(OR(AF151="",AG151="",AI151="",AK151="",AM151=""),"TBC",IF(OR(C151=Functionality!$H$3,(C151=Functionality!$I$3)),SUM(AF151*AH151*AJ151*AL151*AN151),"-"))</f>
        <v>TBC</v>
      </c>
      <c r="AP151" s="223" t="str">
        <f>IF(OR(AF151="",AG151="",AI151="",AK151="",AM151=""),"TBC",IF(OR(C151=Functionality!$H$4,(C151=Functionality!$I$4)),SUM(AF151*AH151*AJ151*AL151*AN151),"-"))</f>
        <v>TBC</v>
      </c>
      <c r="AQ151" s="223" t="str">
        <f>IF(OR(AF151="",AG151="",AI151="",AK151="",AM151=""),"TBC",IF(OR(C151=Functionality!$H$5,(C151=Functionality!$I$5)),SUM(AF151*AH151*AJ151*AL151*AN151),"-"))</f>
        <v>TBC</v>
      </c>
      <c r="AR151" s="63"/>
      <c r="AS151" s="222" t="str">
        <f>IF(AR151="","",VLOOKUP(AR151,Table14[],2,FALSE))</f>
        <v/>
      </c>
      <c r="AT151" s="63"/>
      <c r="AU151" s="222" t="str">
        <f>IF(AT151="","",VLOOKUP(AT151,Table16[],2,FALSE))</f>
        <v/>
      </c>
      <c r="AV151" s="63"/>
      <c r="AW151" s="71" t="str">
        <f>IF('Project Details'!$E$15=Functionality!$C$4,1,IF(AV151="","",VLOOKUP(AV151,Table15[],2,FALSE)))</f>
        <v/>
      </c>
      <c r="AX151" s="164" t="str">
        <f t="shared" si="47"/>
        <v>TBC</v>
      </c>
      <c r="AY151" s="164" t="str">
        <f t="shared" si="48"/>
        <v>TBC</v>
      </c>
      <c r="AZ151" s="164" t="str">
        <f t="shared" si="49"/>
        <v>TBC</v>
      </c>
      <c r="BA151" s="164" t="str">
        <f t="shared" si="44"/>
        <v>TBC</v>
      </c>
      <c r="BB151" s="164" t="str">
        <f t="shared" si="45"/>
        <v>TBC</v>
      </c>
      <c r="BC151" s="164" t="str">
        <f t="shared" si="46"/>
        <v>TBC</v>
      </c>
      <c r="BD151" s="175" t="s">
        <v>88</v>
      </c>
      <c r="BE151" s="175" t="s">
        <v>88</v>
      </c>
      <c r="BF151" s="175" t="s">
        <v>88</v>
      </c>
      <c r="BG151" s="164" t="str">
        <f>IF(OR(AX151="-"),"-",IF($AC151=Functionality!$K$4,AX151,IF($AC151=Functionality!$K$3,BA151,IF(AC151=Functionality!$K$5,BD151,"TBC"))))</f>
        <v>TBC</v>
      </c>
      <c r="BH151" s="164" t="str">
        <f>IF(OR(AY151="-"),"-",IF($AC151=Functionality!$K$4,AY151,IF($AC151=Functionality!$K$3,BB151,IF(AD151=Functionality!$K$5,BE151,"TBC"))))</f>
        <v>TBC</v>
      </c>
      <c r="BI151" s="164" t="str">
        <f>IF(OR(AZ151="-"),"-",IF($AC151=Functionality!$K$4,AZ151,IF($AC151=Functionality!$K$3,BC151,IF(AE151=Functionality!$K$5,BF151,"TBC"))))</f>
        <v>TBC</v>
      </c>
      <c r="BJ151" s="173"/>
      <c r="BK151" s="164" t="str">
        <f t="shared" si="35"/>
        <v>TBC</v>
      </c>
      <c r="BL151" s="164" t="str">
        <f t="shared" si="36"/>
        <v>TBC</v>
      </c>
      <c r="BM151" s="164" t="str">
        <f t="shared" si="37"/>
        <v>TBC</v>
      </c>
      <c r="BN151" s="176"/>
      <c r="BO151" s="164" t="str">
        <f t="shared" si="38"/>
        <v>TBC</v>
      </c>
      <c r="BP151" s="164" t="str">
        <f t="shared" si="39"/>
        <v>TBC</v>
      </c>
      <c r="BQ151" s="164" t="str">
        <f t="shared" si="40"/>
        <v>TBC</v>
      </c>
      <c r="BR151" s="67"/>
      <c r="BS151" s="91"/>
      <c r="BT151" s="9"/>
    </row>
    <row r="152" spans="2:72" ht="30" customHeight="1" x14ac:dyDescent="0.5">
      <c r="B152" s="89">
        <v>141</v>
      </c>
      <c r="C152" s="92"/>
      <c r="D152" s="92"/>
      <c r="E152" s="158"/>
      <c r="F152" s="159" t="str">
        <f t="shared" si="41"/>
        <v/>
      </c>
      <c r="G152" s="62" t="str">
        <f>IF(D152="","",VLOOKUP(D152,'Habitat Matrix'!$B$2:$D$261,2,FALSE))</f>
        <v/>
      </c>
      <c r="H152" s="71" t="str">
        <f>IF(G152="","",VLOOKUP(G152,Functionality!$B$11:$C$16,2,FALSE))</f>
        <v/>
      </c>
      <c r="I152" s="63"/>
      <c r="J152" s="222" t="str">
        <f>IF(I152="","",IF(OR(C152=Functionality!$I$5,'Unit Calculation'!C152=Functionality!$H$5),VLOOKUP(I152,Functionality!$E$20:$F$26,2,FALSE),VLOOKUP(I152,Functionality!$B$20:$C$26,2,FALSE)))</f>
        <v/>
      </c>
      <c r="K152" s="63"/>
      <c r="L152" s="222" t="str">
        <f>IF(K152="","",VLOOKUP(K152,Functionality!$B$30:$C$32,2,FALSE))</f>
        <v/>
      </c>
      <c r="M152" s="63"/>
      <c r="N152" s="71" t="str">
        <f>IF(M152="","",VLOOKUP(M152,Functionality!$B$36:$C$38,2,FALSE))</f>
        <v/>
      </c>
      <c r="O152" s="164" t="str">
        <f>IF(OR(F152="",G152="",I152="",K152="",M152=""),"TBC",IF(OR(C152=Functionality!$H$3,(C152=Functionality!$I$3)),SUM(F152*H152*J152*L152*N152),"-"))</f>
        <v>TBC</v>
      </c>
      <c r="P152" s="164" t="str">
        <f>IF(OR(F152="",G152="",I152="",K152="",M152=""),"TBC",IF(OR(C152=Functionality!$H$4,(C152=Functionality!$I$4)),SUM(F152*H152*J152*L152*N152),"-"))</f>
        <v>TBC</v>
      </c>
      <c r="Q152" s="164" t="str">
        <f>IF(OR(F152="",G152="",I152="",K152="",M152=""),"TBC",IF(OR(C152=Functionality!$H$5,(C152=Functionality!$I$5)),SUM(F152*H152*J152*L152*N152),"-"))</f>
        <v>TBC</v>
      </c>
      <c r="R152" s="67"/>
      <c r="S152" s="158"/>
      <c r="T152" s="159" t="str">
        <f t="shared" si="42"/>
        <v/>
      </c>
      <c r="U152" s="164" t="str">
        <f t="shared" si="34"/>
        <v>TBC</v>
      </c>
      <c r="V152" s="164" t="str">
        <f>IF(O152="TBC","TBC",IF(T152="","TBC",IF(OR(C152=Functionality!$H$3,(C152=Functionality!$I$3)),SUM(T152*H152*J152*L152*N152),"-")))</f>
        <v>TBC</v>
      </c>
      <c r="W152" s="164" t="str">
        <f>IF(O152="TBC","TBC",IF(T152="","TBC",IF(OR(C152=Functionality!$H$3,(C152=Functionality!$I$3)),SUM(U152*H152*J152*L152*N152),"-")))</f>
        <v>TBC</v>
      </c>
      <c r="X152" s="164" t="str">
        <f>IF(P152="TBC","TBC",IF(T152="","TBC",IF(OR(C152=Functionality!$H$4,(C152=Functionality!$I$4)),SUM(T152*H152*J152*L152*N152),"-")))</f>
        <v>TBC</v>
      </c>
      <c r="Y152" s="164" t="str">
        <f>IF(P152="TBC","TBC",IF(T152="","TBC",IF(OR(C152=Functionality!$H$4,(C152=Functionality!$I$4)),SUM(U152*H152*J152*L152*N152),"-")))</f>
        <v>TBC</v>
      </c>
      <c r="Z152" s="164" t="str">
        <f>IF(Q152="TBC","TBC",IF(T152="","TBC",IF(OR(C152=Functionality!$H$5,(C152=Functionality!$I$5)),SUM(T152*H152*J152*L152*N152),"-")))</f>
        <v>TBC</v>
      </c>
      <c r="AA152" s="164" t="str">
        <f>IF(Q152="TBC","TBC",IF(T152="","TBC",IF(OR(C152=Functionality!$H$5,(C152=Functionality!$I$5)),SUM(U152*H152*J152*L152*N152),"-")))</f>
        <v>TBC</v>
      </c>
      <c r="AB152" s="67"/>
      <c r="AC152" s="92"/>
      <c r="AD152" s="92"/>
      <c r="AE152" s="158"/>
      <c r="AF152" s="159" t="str">
        <f t="shared" si="43"/>
        <v/>
      </c>
      <c r="AG152" s="62" t="str">
        <f>IF(AD152="","",VLOOKUP(AD152,'Habitat Matrix'!$B$2:$D$261,2,FALSE))</f>
        <v/>
      </c>
      <c r="AH152" s="71" t="str">
        <f>IF(AG152="","",VLOOKUP(AG152,Functionality!$B$11:$C$16,2,FALSE))</f>
        <v/>
      </c>
      <c r="AI152" s="63"/>
      <c r="AJ152" s="222" t="str">
        <f>IF(AI152="","",IF(OR(C152=Functionality!$I$5,'Unit Calculation'!C152=Functionality!$H$5),VLOOKUP(AI152,Functionality!$E$20:$F$26,2,FALSE),VLOOKUP(AI152,Functionality!$B$20:$C$26,2,FALSE)))</f>
        <v/>
      </c>
      <c r="AK152" s="63"/>
      <c r="AL152" s="222" t="str">
        <f>IF(AK152="","",VLOOKUP(AK152,Functionality!$B$30:$C$32,2,FALSE))</f>
        <v/>
      </c>
      <c r="AM152" s="63"/>
      <c r="AN152" s="222" t="str">
        <f>IF(AM152="","",VLOOKUP(AM152,Functionality!$B$36:$C$38,2,FALSE))</f>
        <v/>
      </c>
      <c r="AO152" s="223" t="str">
        <f>IF(OR(AF152="",AG152="",AI152="",AK152="",AM152=""),"TBC",IF(OR(C152=Functionality!$H$3,(C152=Functionality!$I$3)),SUM(AF152*AH152*AJ152*AL152*AN152),"-"))</f>
        <v>TBC</v>
      </c>
      <c r="AP152" s="223" t="str">
        <f>IF(OR(AF152="",AG152="",AI152="",AK152="",AM152=""),"TBC",IF(OR(C152=Functionality!$H$4,(C152=Functionality!$I$4)),SUM(AF152*AH152*AJ152*AL152*AN152),"-"))</f>
        <v>TBC</v>
      </c>
      <c r="AQ152" s="223" t="str">
        <f>IF(OR(AF152="",AG152="",AI152="",AK152="",AM152=""),"TBC",IF(OR(C152=Functionality!$H$5,(C152=Functionality!$I$5)),SUM(AF152*AH152*AJ152*AL152*AN152),"-"))</f>
        <v>TBC</v>
      </c>
      <c r="AR152" s="63"/>
      <c r="AS152" s="222" t="str">
        <f>IF(AR152="","",VLOOKUP(AR152,Table14[],2,FALSE))</f>
        <v/>
      </c>
      <c r="AT152" s="63"/>
      <c r="AU152" s="222" t="str">
        <f>IF(AT152="","",VLOOKUP(AT152,Table16[],2,FALSE))</f>
        <v/>
      </c>
      <c r="AV152" s="63"/>
      <c r="AW152" s="71" t="str">
        <f>IF('Project Details'!$E$15=Functionality!$C$4,1,IF(AV152="","",VLOOKUP(AV152,Table15[],2,FALSE)))</f>
        <v/>
      </c>
      <c r="AX152" s="164" t="str">
        <f t="shared" si="47"/>
        <v>TBC</v>
      </c>
      <c r="AY152" s="164" t="str">
        <f t="shared" si="48"/>
        <v>TBC</v>
      </c>
      <c r="AZ152" s="164" t="str">
        <f t="shared" si="49"/>
        <v>TBC</v>
      </c>
      <c r="BA152" s="164" t="str">
        <f t="shared" si="44"/>
        <v>TBC</v>
      </c>
      <c r="BB152" s="164" t="str">
        <f t="shared" si="45"/>
        <v>TBC</v>
      </c>
      <c r="BC152" s="164" t="str">
        <f t="shared" si="46"/>
        <v>TBC</v>
      </c>
      <c r="BD152" s="175" t="s">
        <v>88</v>
      </c>
      <c r="BE152" s="175" t="s">
        <v>88</v>
      </c>
      <c r="BF152" s="175" t="s">
        <v>88</v>
      </c>
      <c r="BG152" s="164" t="str">
        <f>IF(OR(AX152="-"),"-",IF($AC152=Functionality!$K$4,AX152,IF($AC152=Functionality!$K$3,BA152,IF(AC152=Functionality!$K$5,BD152,"TBC"))))</f>
        <v>TBC</v>
      </c>
      <c r="BH152" s="164" t="str">
        <f>IF(OR(AY152="-"),"-",IF($AC152=Functionality!$K$4,AY152,IF($AC152=Functionality!$K$3,BB152,IF(AD152=Functionality!$K$5,BE152,"TBC"))))</f>
        <v>TBC</v>
      </c>
      <c r="BI152" s="164" t="str">
        <f>IF(OR(AZ152="-"),"-",IF($AC152=Functionality!$K$4,AZ152,IF($AC152=Functionality!$K$3,BC152,IF(AE152=Functionality!$K$5,BF152,"TBC"))))</f>
        <v>TBC</v>
      </c>
      <c r="BJ152" s="173"/>
      <c r="BK152" s="164" t="str">
        <f t="shared" si="35"/>
        <v>TBC</v>
      </c>
      <c r="BL152" s="164" t="str">
        <f t="shared" si="36"/>
        <v>TBC</v>
      </c>
      <c r="BM152" s="164" t="str">
        <f t="shared" si="37"/>
        <v>TBC</v>
      </c>
      <c r="BN152" s="176"/>
      <c r="BO152" s="164" t="str">
        <f t="shared" si="38"/>
        <v>TBC</v>
      </c>
      <c r="BP152" s="164" t="str">
        <f t="shared" si="39"/>
        <v>TBC</v>
      </c>
      <c r="BQ152" s="164" t="str">
        <f t="shared" si="40"/>
        <v>TBC</v>
      </c>
      <c r="BR152" s="67"/>
      <c r="BS152" s="91"/>
      <c r="BT152" s="9"/>
    </row>
    <row r="153" spans="2:72" ht="30" customHeight="1" x14ac:dyDescent="0.5">
      <c r="B153" s="89">
        <v>142</v>
      </c>
      <c r="C153" s="92"/>
      <c r="D153" s="92"/>
      <c r="E153" s="158"/>
      <c r="F153" s="159" t="str">
        <f t="shared" si="41"/>
        <v/>
      </c>
      <c r="G153" s="62" t="str">
        <f>IF(D153="","",VLOOKUP(D153,'Habitat Matrix'!$B$2:$D$261,2,FALSE))</f>
        <v/>
      </c>
      <c r="H153" s="71" t="str">
        <f>IF(G153="","",VLOOKUP(G153,Functionality!$B$11:$C$16,2,FALSE))</f>
        <v/>
      </c>
      <c r="I153" s="63"/>
      <c r="J153" s="222" t="str">
        <f>IF(I153="","",IF(OR(C153=Functionality!$I$5,'Unit Calculation'!C153=Functionality!$H$5),VLOOKUP(I153,Functionality!$E$20:$F$26,2,FALSE),VLOOKUP(I153,Functionality!$B$20:$C$26,2,FALSE)))</f>
        <v/>
      </c>
      <c r="K153" s="63"/>
      <c r="L153" s="222" t="str">
        <f>IF(K153="","",VLOOKUP(K153,Functionality!$B$30:$C$32,2,FALSE))</f>
        <v/>
      </c>
      <c r="M153" s="63"/>
      <c r="N153" s="71" t="str">
        <f>IF(M153="","",VLOOKUP(M153,Functionality!$B$36:$C$38,2,FALSE))</f>
        <v/>
      </c>
      <c r="O153" s="164" t="str">
        <f>IF(OR(F153="",G153="",I153="",K153="",M153=""),"TBC",IF(OR(C153=Functionality!$H$3,(C153=Functionality!$I$3)),SUM(F153*H153*J153*L153*N153),"-"))</f>
        <v>TBC</v>
      </c>
      <c r="P153" s="164" t="str">
        <f>IF(OR(F153="",G153="",I153="",K153="",M153=""),"TBC",IF(OR(C153=Functionality!$H$4,(C153=Functionality!$I$4)),SUM(F153*H153*J153*L153*N153),"-"))</f>
        <v>TBC</v>
      </c>
      <c r="Q153" s="164" t="str">
        <f>IF(OR(F153="",G153="",I153="",K153="",M153=""),"TBC",IF(OR(C153=Functionality!$H$5,(C153=Functionality!$I$5)),SUM(F153*H153*J153*L153*N153),"-"))</f>
        <v>TBC</v>
      </c>
      <c r="R153" s="67"/>
      <c r="S153" s="158"/>
      <c r="T153" s="159" t="str">
        <f t="shared" si="42"/>
        <v/>
      </c>
      <c r="U153" s="164" t="str">
        <f t="shared" si="34"/>
        <v>TBC</v>
      </c>
      <c r="V153" s="164" t="str">
        <f>IF(O153="TBC","TBC",IF(T153="","TBC",IF(OR(C153=Functionality!$H$3,(C153=Functionality!$I$3)),SUM(T153*H153*J153*L153*N153),"-")))</f>
        <v>TBC</v>
      </c>
      <c r="W153" s="164" t="str">
        <f>IF(O153="TBC","TBC",IF(T153="","TBC",IF(OR(C153=Functionality!$H$3,(C153=Functionality!$I$3)),SUM(U153*H153*J153*L153*N153),"-")))</f>
        <v>TBC</v>
      </c>
      <c r="X153" s="164" t="str">
        <f>IF(P153="TBC","TBC",IF(T153="","TBC",IF(OR(C153=Functionality!$H$4,(C153=Functionality!$I$4)),SUM(T153*H153*J153*L153*N153),"-")))</f>
        <v>TBC</v>
      </c>
      <c r="Y153" s="164" t="str">
        <f>IF(P153="TBC","TBC",IF(T153="","TBC",IF(OR(C153=Functionality!$H$4,(C153=Functionality!$I$4)),SUM(U153*H153*J153*L153*N153),"-")))</f>
        <v>TBC</v>
      </c>
      <c r="Z153" s="164" t="str">
        <f>IF(Q153="TBC","TBC",IF(T153="","TBC",IF(OR(C153=Functionality!$H$5,(C153=Functionality!$I$5)),SUM(T153*H153*J153*L153*N153),"-")))</f>
        <v>TBC</v>
      </c>
      <c r="AA153" s="164" t="str">
        <f>IF(Q153="TBC","TBC",IF(T153="","TBC",IF(OR(C153=Functionality!$H$5,(C153=Functionality!$I$5)),SUM(U153*H153*J153*L153*N153),"-")))</f>
        <v>TBC</v>
      </c>
      <c r="AB153" s="67"/>
      <c r="AC153" s="92"/>
      <c r="AD153" s="92"/>
      <c r="AE153" s="158"/>
      <c r="AF153" s="159" t="str">
        <f t="shared" si="43"/>
        <v/>
      </c>
      <c r="AG153" s="62" t="str">
        <f>IF(AD153="","",VLOOKUP(AD153,'Habitat Matrix'!$B$2:$D$261,2,FALSE))</f>
        <v/>
      </c>
      <c r="AH153" s="71" t="str">
        <f>IF(AG153="","",VLOOKUP(AG153,Functionality!$B$11:$C$16,2,FALSE))</f>
        <v/>
      </c>
      <c r="AI153" s="63"/>
      <c r="AJ153" s="222" t="str">
        <f>IF(AI153="","",IF(OR(C153=Functionality!$I$5,'Unit Calculation'!C153=Functionality!$H$5),VLOOKUP(AI153,Functionality!$E$20:$F$26,2,FALSE),VLOOKUP(AI153,Functionality!$B$20:$C$26,2,FALSE)))</f>
        <v/>
      </c>
      <c r="AK153" s="63"/>
      <c r="AL153" s="222" t="str">
        <f>IF(AK153="","",VLOOKUP(AK153,Functionality!$B$30:$C$32,2,FALSE))</f>
        <v/>
      </c>
      <c r="AM153" s="63"/>
      <c r="AN153" s="222" t="str">
        <f>IF(AM153="","",VLOOKUP(AM153,Functionality!$B$36:$C$38,2,FALSE))</f>
        <v/>
      </c>
      <c r="AO153" s="223" t="str">
        <f>IF(OR(AF153="",AG153="",AI153="",AK153="",AM153=""),"TBC",IF(OR(C153=Functionality!$H$3,(C153=Functionality!$I$3)),SUM(AF153*AH153*AJ153*AL153*AN153),"-"))</f>
        <v>TBC</v>
      </c>
      <c r="AP153" s="223" t="str">
        <f>IF(OR(AF153="",AG153="",AI153="",AK153="",AM153=""),"TBC",IF(OR(C153=Functionality!$H$4,(C153=Functionality!$I$4)),SUM(AF153*AH153*AJ153*AL153*AN153),"-"))</f>
        <v>TBC</v>
      </c>
      <c r="AQ153" s="223" t="str">
        <f>IF(OR(AF153="",AG153="",AI153="",AK153="",AM153=""),"TBC",IF(OR(C153=Functionality!$H$5,(C153=Functionality!$I$5)),SUM(AF153*AH153*AJ153*AL153*AN153),"-"))</f>
        <v>TBC</v>
      </c>
      <c r="AR153" s="63"/>
      <c r="AS153" s="222" t="str">
        <f>IF(AR153="","",VLOOKUP(AR153,Table14[],2,FALSE))</f>
        <v/>
      </c>
      <c r="AT153" s="63"/>
      <c r="AU153" s="222" t="str">
        <f>IF(AT153="","",VLOOKUP(AT153,Table16[],2,FALSE))</f>
        <v/>
      </c>
      <c r="AV153" s="63"/>
      <c r="AW153" s="71" t="str">
        <f>IF('Project Details'!$E$15=Functionality!$C$4,1,IF(AV153="","",VLOOKUP(AV153,Table15[],2,FALSE)))</f>
        <v/>
      </c>
      <c r="AX153" s="164" t="str">
        <f t="shared" si="47"/>
        <v>TBC</v>
      </c>
      <c r="AY153" s="164" t="str">
        <f t="shared" si="48"/>
        <v>TBC</v>
      </c>
      <c r="AZ153" s="164" t="str">
        <f t="shared" si="49"/>
        <v>TBC</v>
      </c>
      <c r="BA153" s="164" t="str">
        <f t="shared" si="44"/>
        <v>TBC</v>
      </c>
      <c r="BB153" s="164" t="str">
        <f t="shared" si="45"/>
        <v>TBC</v>
      </c>
      <c r="BC153" s="164" t="str">
        <f t="shared" si="46"/>
        <v>TBC</v>
      </c>
      <c r="BD153" s="175" t="s">
        <v>88</v>
      </c>
      <c r="BE153" s="175" t="s">
        <v>88</v>
      </c>
      <c r="BF153" s="175" t="s">
        <v>88</v>
      </c>
      <c r="BG153" s="164" t="str">
        <f>IF(OR(AX153="-"),"-",IF($AC153=Functionality!$K$4,AX153,IF($AC153=Functionality!$K$3,BA153,IF(AC153=Functionality!$K$5,BD153,"TBC"))))</f>
        <v>TBC</v>
      </c>
      <c r="BH153" s="164" t="str">
        <f>IF(OR(AY153="-"),"-",IF($AC153=Functionality!$K$4,AY153,IF($AC153=Functionality!$K$3,BB153,IF(AD153=Functionality!$K$5,BE153,"TBC"))))</f>
        <v>TBC</v>
      </c>
      <c r="BI153" s="164" t="str">
        <f>IF(OR(AZ153="-"),"-",IF($AC153=Functionality!$K$4,AZ153,IF($AC153=Functionality!$K$3,BC153,IF(AE153=Functionality!$K$5,BF153,"TBC"))))</f>
        <v>TBC</v>
      </c>
      <c r="BJ153" s="173"/>
      <c r="BK153" s="164" t="str">
        <f t="shared" si="35"/>
        <v>TBC</v>
      </c>
      <c r="BL153" s="164" t="str">
        <f t="shared" si="36"/>
        <v>TBC</v>
      </c>
      <c r="BM153" s="164" t="str">
        <f t="shared" si="37"/>
        <v>TBC</v>
      </c>
      <c r="BN153" s="176"/>
      <c r="BO153" s="164" t="str">
        <f t="shared" si="38"/>
        <v>TBC</v>
      </c>
      <c r="BP153" s="164" t="str">
        <f t="shared" si="39"/>
        <v>TBC</v>
      </c>
      <c r="BQ153" s="164" t="str">
        <f t="shared" si="40"/>
        <v>TBC</v>
      </c>
      <c r="BR153" s="67"/>
      <c r="BS153" s="91"/>
      <c r="BT153" s="9"/>
    </row>
    <row r="154" spans="2:72" ht="30" customHeight="1" x14ac:dyDescent="0.5">
      <c r="B154" s="89">
        <v>143</v>
      </c>
      <c r="C154" s="92"/>
      <c r="D154" s="92"/>
      <c r="E154" s="158"/>
      <c r="F154" s="159" t="str">
        <f t="shared" si="41"/>
        <v/>
      </c>
      <c r="G154" s="62" t="str">
        <f>IF(D154="","",VLOOKUP(D154,'Habitat Matrix'!$B$2:$D$261,2,FALSE))</f>
        <v/>
      </c>
      <c r="H154" s="71" t="str">
        <f>IF(G154="","",VLOOKUP(G154,Functionality!$B$11:$C$16,2,FALSE))</f>
        <v/>
      </c>
      <c r="I154" s="63"/>
      <c r="J154" s="222" t="str">
        <f>IF(I154="","",IF(OR(C154=Functionality!$I$5,'Unit Calculation'!C154=Functionality!$H$5),VLOOKUP(I154,Functionality!$E$20:$F$26,2,FALSE),VLOOKUP(I154,Functionality!$B$20:$C$26,2,FALSE)))</f>
        <v/>
      </c>
      <c r="K154" s="63"/>
      <c r="L154" s="222" t="str">
        <f>IF(K154="","",VLOOKUP(K154,Functionality!$B$30:$C$32,2,FALSE))</f>
        <v/>
      </c>
      <c r="M154" s="63"/>
      <c r="N154" s="71" t="str">
        <f>IF(M154="","",VLOOKUP(M154,Functionality!$B$36:$C$38,2,FALSE))</f>
        <v/>
      </c>
      <c r="O154" s="164" t="str">
        <f>IF(OR(F154="",G154="",I154="",K154="",M154=""),"TBC",IF(OR(C154=Functionality!$H$3,(C154=Functionality!$I$3)),SUM(F154*H154*J154*L154*N154),"-"))</f>
        <v>TBC</v>
      </c>
      <c r="P154" s="164" t="str">
        <f>IF(OR(F154="",G154="",I154="",K154="",M154=""),"TBC",IF(OR(C154=Functionality!$H$4,(C154=Functionality!$I$4)),SUM(F154*H154*J154*L154*N154),"-"))</f>
        <v>TBC</v>
      </c>
      <c r="Q154" s="164" t="str">
        <f>IF(OR(F154="",G154="",I154="",K154="",M154=""),"TBC",IF(OR(C154=Functionality!$H$5,(C154=Functionality!$I$5)),SUM(F154*H154*J154*L154*N154),"-"))</f>
        <v>TBC</v>
      </c>
      <c r="R154" s="67"/>
      <c r="S154" s="158"/>
      <c r="T154" s="159" t="str">
        <f t="shared" si="42"/>
        <v/>
      </c>
      <c r="U154" s="164" t="str">
        <f t="shared" si="34"/>
        <v>TBC</v>
      </c>
      <c r="V154" s="164" t="str">
        <f>IF(O154="TBC","TBC",IF(T154="","TBC",IF(OR(C154=Functionality!$H$3,(C154=Functionality!$I$3)),SUM(T154*H154*J154*L154*N154),"-")))</f>
        <v>TBC</v>
      </c>
      <c r="W154" s="164" t="str">
        <f>IF(O154="TBC","TBC",IF(T154="","TBC",IF(OR(C154=Functionality!$H$3,(C154=Functionality!$I$3)),SUM(U154*H154*J154*L154*N154),"-")))</f>
        <v>TBC</v>
      </c>
      <c r="X154" s="164" t="str">
        <f>IF(P154="TBC","TBC",IF(T154="","TBC",IF(OR(C154=Functionality!$H$4,(C154=Functionality!$I$4)),SUM(T154*H154*J154*L154*N154),"-")))</f>
        <v>TBC</v>
      </c>
      <c r="Y154" s="164" t="str">
        <f>IF(P154="TBC","TBC",IF(T154="","TBC",IF(OR(C154=Functionality!$H$4,(C154=Functionality!$I$4)),SUM(U154*H154*J154*L154*N154),"-")))</f>
        <v>TBC</v>
      </c>
      <c r="Z154" s="164" t="str">
        <f>IF(Q154="TBC","TBC",IF(T154="","TBC",IF(OR(C154=Functionality!$H$5,(C154=Functionality!$I$5)),SUM(T154*H154*J154*L154*N154),"-")))</f>
        <v>TBC</v>
      </c>
      <c r="AA154" s="164" t="str">
        <f>IF(Q154="TBC","TBC",IF(T154="","TBC",IF(OR(C154=Functionality!$H$5,(C154=Functionality!$I$5)),SUM(U154*H154*J154*L154*N154),"-")))</f>
        <v>TBC</v>
      </c>
      <c r="AB154" s="67"/>
      <c r="AC154" s="92"/>
      <c r="AD154" s="92"/>
      <c r="AE154" s="158"/>
      <c r="AF154" s="159" t="str">
        <f t="shared" si="43"/>
        <v/>
      </c>
      <c r="AG154" s="62" t="str">
        <f>IF(AD154="","",VLOOKUP(AD154,'Habitat Matrix'!$B$2:$D$261,2,FALSE))</f>
        <v/>
      </c>
      <c r="AH154" s="71" t="str">
        <f>IF(AG154="","",VLOOKUP(AG154,Functionality!$B$11:$C$16,2,FALSE))</f>
        <v/>
      </c>
      <c r="AI154" s="63"/>
      <c r="AJ154" s="222" t="str">
        <f>IF(AI154="","",IF(OR(C154=Functionality!$I$5,'Unit Calculation'!C154=Functionality!$H$5),VLOOKUP(AI154,Functionality!$E$20:$F$26,2,FALSE),VLOOKUP(AI154,Functionality!$B$20:$C$26,2,FALSE)))</f>
        <v/>
      </c>
      <c r="AK154" s="63"/>
      <c r="AL154" s="222" t="str">
        <f>IF(AK154="","",VLOOKUP(AK154,Functionality!$B$30:$C$32,2,FALSE))</f>
        <v/>
      </c>
      <c r="AM154" s="63"/>
      <c r="AN154" s="222" t="str">
        <f>IF(AM154="","",VLOOKUP(AM154,Functionality!$B$36:$C$38,2,FALSE))</f>
        <v/>
      </c>
      <c r="AO154" s="223" t="str">
        <f>IF(OR(AF154="",AG154="",AI154="",AK154="",AM154=""),"TBC",IF(OR(C154=Functionality!$H$3,(C154=Functionality!$I$3)),SUM(AF154*AH154*AJ154*AL154*AN154),"-"))</f>
        <v>TBC</v>
      </c>
      <c r="AP154" s="223" t="str">
        <f>IF(OR(AF154="",AG154="",AI154="",AK154="",AM154=""),"TBC",IF(OR(C154=Functionality!$H$4,(C154=Functionality!$I$4)),SUM(AF154*AH154*AJ154*AL154*AN154),"-"))</f>
        <v>TBC</v>
      </c>
      <c r="AQ154" s="223" t="str">
        <f>IF(OR(AF154="",AG154="",AI154="",AK154="",AM154=""),"TBC",IF(OR(C154=Functionality!$H$5,(C154=Functionality!$I$5)),SUM(AF154*AH154*AJ154*AL154*AN154),"-"))</f>
        <v>TBC</v>
      </c>
      <c r="AR154" s="63"/>
      <c r="AS154" s="222" t="str">
        <f>IF(AR154="","",VLOOKUP(AR154,Table14[],2,FALSE))</f>
        <v/>
      </c>
      <c r="AT154" s="63"/>
      <c r="AU154" s="222" t="str">
        <f>IF(AT154="","",VLOOKUP(AT154,Table16[],2,FALSE))</f>
        <v/>
      </c>
      <c r="AV154" s="63"/>
      <c r="AW154" s="71" t="str">
        <f>IF('Project Details'!$E$15=Functionality!$C$4,1,IF(AV154="","",VLOOKUP(AV154,Table15[],2,FALSE)))</f>
        <v/>
      </c>
      <c r="AX154" s="164" t="str">
        <f t="shared" si="47"/>
        <v>TBC</v>
      </c>
      <c r="AY154" s="164" t="str">
        <f t="shared" si="48"/>
        <v>TBC</v>
      </c>
      <c r="AZ154" s="164" t="str">
        <f t="shared" si="49"/>
        <v>TBC</v>
      </c>
      <c r="BA154" s="164" t="str">
        <f t="shared" si="44"/>
        <v>TBC</v>
      </c>
      <c r="BB154" s="164" t="str">
        <f t="shared" si="45"/>
        <v>TBC</v>
      </c>
      <c r="BC154" s="164" t="str">
        <f t="shared" si="46"/>
        <v>TBC</v>
      </c>
      <c r="BD154" s="175" t="s">
        <v>88</v>
      </c>
      <c r="BE154" s="175" t="s">
        <v>88</v>
      </c>
      <c r="BF154" s="175" t="s">
        <v>88</v>
      </c>
      <c r="BG154" s="164" t="str">
        <f>IF(OR(AX154="-"),"-",IF($AC154=Functionality!$K$4,AX154,IF($AC154=Functionality!$K$3,BA154,IF(AC154=Functionality!$K$5,BD154,"TBC"))))</f>
        <v>TBC</v>
      </c>
      <c r="BH154" s="164" t="str">
        <f>IF(OR(AY154="-"),"-",IF($AC154=Functionality!$K$4,AY154,IF($AC154=Functionality!$K$3,BB154,IF(AD154=Functionality!$K$5,BE154,"TBC"))))</f>
        <v>TBC</v>
      </c>
      <c r="BI154" s="164" t="str">
        <f>IF(OR(AZ154="-"),"-",IF($AC154=Functionality!$K$4,AZ154,IF($AC154=Functionality!$K$3,BC154,IF(AE154=Functionality!$K$5,BF154,"TBC"))))</f>
        <v>TBC</v>
      </c>
      <c r="BJ154" s="173"/>
      <c r="BK154" s="164" t="str">
        <f t="shared" si="35"/>
        <v>TBC</v>
      </c>
      <c r="BL154" s="164" t="str">
        <f t="shared" si="36"/>
        <v>TBC</v>
      </c>
      <c r="BM154" s="164" t="str">
        <f t="shared" si="37"/>
        <v>TBC</v>
      </c>
      <c r="BN154" s="176"/>
      <c r="BO154" s="164" t="str">
        <f t="shared" si="38"/>
        <v>TBC</v>
      </c>
      <c r="BP154" s="164" t="str">
        <f t="shared" si="39"/>
        <v>TBC</v>
      </c>
      <c r="BQ154" s="164" t="str">
        <f t="shared" si="40"/>
        <v>TBC</v>
      </c>
      <c r="BR154" s="67"/>
      <c r="BS154" s="91"/>
      <c r="BT154" s="9"/>
    </row>
    <row r="155" spans="2:72" ht="30" customHeight="1" x14ac:dyDescent="0.5">
      <c r="B155" s="89">
        <v>144</v>
      </c>
      <c r="C155" s="92"/>
      <c r="D155" s="92"/>
      <c r="E155" s="158"/>
      <c r="F155" s="159" t="str">
        <f t="shared" si="41"/>
        <v/>
      </c>
      <c r="G155" s="62" t="str">
        <f>IF(D155="","",VLOOKUP(D155,'Habitat Matrix'!$B$2:$D$261,2,FALSE))</f>
        <v/>
      </c>
      <c r="H155" s="71" t="str">
        <f>IF(G155="","",VLOOKUP(G155,Functionality!$B$11:$C$16,2,FALSE))</f>
        <v/>
      </c>
      <c r="I155" s="63"/>
      <c r="J155" s="222" t="str">
        <f>IF(I155="","",IF(OR(C155=Functionality!$I$5,'Unit Calculation'!C155=Functionality!$H$5),VLOOKUP(I155,Functionality!$E$20:$F$26,2,FALSE),VLOOKUP(I155,Functionality!$B$20:$C$26,2,FALSE)))</f>
        <v/>
      </c>
      <c r="K155" s="63"/>
      <c r="L155" s="222" t="str">
        <f>IF(K155="","",VLOOKUP(K155,Functionality!$B$30:$C$32,2,FALSE))</f>
        <v/>
      </c>
      <c r="M155" s="63"/>
      <c r="N155" s="71" t="str">
        <f>IF(M155="","",VLOOKUP(M155,Functionality!$B$36:$C$38,2,FALSE))</f>
        <v/>
      </c>
      <c r="O155" s="164" t="str">
        <f>IF(OR(F155="",G155="",I155="",K155="",M155=""),"TBC",IF(OR(C155=Functionality!$H$3,(C155=Functionality!$I$3)),SUM(F155*H155*J155*L155*N155),"-"))</f>
        <v>TBC</v>
      </c>
      <c r="P155" s="164" t="str">
        <f>IF(OR(F155="",G155="",I155="",K155="",M155=""),"TBC",IF(OR(C155=Functionality!$H$4,(C155=Functionality!$I$4)),SUM(F155*H155*J155*L155*N155),"-"))</f>
        <v>TBC</v>
      </c>
      <c r="Q155" s="164" t="str">
        <f>IF(OR(F155="",G155="",I155="",K155="",M155=""),"TBC",IF(OR(C155=Functionality!$H$5,(C155=Functionality!$I$5)),SUM(F155*H155*J155*L155*N155),"-"))</f>
        <v>TBC</v>
      </c>
      <c r="R155" s="67"/>
      <c r="S155" s="158"/>
      <c r="T155" s="159" t="str">
        <f t="shared" si="42"/>
        <v/>
      </c>
      <c r="U155" s="164" t="str">
        <f t="shared" si="34"/>
        <v>TBC</v>
      </c>
      <c r="V155" s="164" t="str">
        <f>IF(O155="TBC","TBC",IF(T155="","TBC",IF(OR(C155=Functionality!$H$3,(C155=Functionality!$I$3)),SUM(T155*H155*J155*L155*N155),"-")))</f>
        <v>TBC</v>
      </c>
      <c r="W155" s="164" t="str">
        <f>IF(O155="TBC","TBC",IF(T155="","TBC",IF(OR(C155=Functionality!$H$3,(C155=Functionality!$I$3)),SUM(U155*H155*J155*L155*N155),"-")))</f>
        <v>TBC</v>
      </c>
      <c r="X155" s="164" t="str">
        <f>IF(P155="TBC","TBC",IF(T155="","TBC",IF(OR(C155=Functionality!$H$4,(C155=Functionality!$I$4)),SUM(T155*H155*J155*L155*N155),"-")))</f>
        <v>TBC</v>
      </c>
      <c r="Y155" s="164" t="str">
        <f>IF(P155="TBC","TBC",IF(T155="","TBC",IF(OR(C155=Functionality!$H$4,(C155=Functionality!$I$4)),SUM(U155*H155*J155*L155*N155),"-")))</f>
        <v>TBC</v>
      </c>
      <c r="Z155" s="164" t="str">
        <f>IF(Q155="TBC","TBC",IF(T155="","TBC",IF(OR(C155=Functionality!$H$5,(C155=Functionality!$I$5)),SUM(T155*H155*J155*L155*N155),"-")))</f>
        <v>TBC</v>
      </c>
      <c r="AA155" s="164" t="str">
        <f>IF(Q155="TBC","TBC",IF(T155="","TBC",IF(OR(C155=Functionality!$H$5,(C155=Functionality!$I$5)),SUM(U155*H155*J155*L155*N155),"-")))</f>
        <v>TBC</v>
      </c>
      <c r="AB155" s="67"/>
      <c r="AC155" s="92"/>
      <c r="AD155" s="92"/>
      <c r="AE155" s="158"/>
      <c r="AF155" s="159" t="str">
        <f t="shared" si="43"/>
        <v/>
      </c>
      <c r="AG155" s="62" t="str">
        <f>IF(AD155="","",VLOOKUP(AD155,'Habitat Matrix'!$B$2:$D$261,2,FALSE))</f>
        <v/>
      </c>
      <c r="AH155" s="71" t="str">
        <f>IF(AG155="","",VLOOKUP(AG155,Functionality!$B$11:$C$16,2,FALSE))</f>
        <v/>
      </c>
      <c r="AI155" s="63"/>
      <c r="AJ155" s="222" t="str">
        <f>IF(AI155="","",IF(OR(C155=Functionality!$I$5,'Unit Calculation'!C155=Functionality!$H$5),VLOOKUP(AI155,Functionality!$E$20:$F$26,2,FALSE),VLOOKUP(AI155,Functionality!$B$20:$C$26,2,FALSE)))</f>
        <v/>
      </c>
      <c r="AK155" s="63"/>
      <c r="AL155" s="222" t="str">
        <f>IF(AK155="","",VLOOKUP(AK155,Functionality!$B$30:$C$32,2,FALSE))</f>
        <v/>
      </c>
      <c r="AM155" s="63"/>
      <c r="AN155" s="222" t="str">
        <f>IF(AM155="","",VLOOKUP(AM155,Functionality!$B$36:$C$38,2,FALSE))</f>
        <v/>
      </c>
      <c r="AO155" s="223" t="str">
        <f>IF(OR(AF155="",AG155="",AI155="",AK155="",AM155=""),"TBC",IF(OR(C155=Functionality!$H$3,(C155=Functionality!$I$3)),SUM(AF155*AH155*AJ155*AL155*AN155),"-"))</f>
        <v>TBC</v>
      </c>
      <c r="AP155" s="223" t="str">
        <f>IF(OR(AF155="",AG155="",AI155="",AK155="",AM155=""),"TBC",IF(OR(C155=Functionality!$H$4,(C155=Functionality!$I$4)),SUM(AF155*AH155*AJ155*AL155*AN155),"-"))</f>
        <v>TBC</v>
      </c>
      <c r="AQ155" s="223" t="str">
        <f>IF(OR(AF155="",AG155="",AI155="",AK155="",AM155=""),"TBC",IF(OR(C155=Functionality!$H$5,(C155=Functionality!$I$5)),SUM(AF155*AH155*AJ155*AL155*AN155),"-"))</f>
        <v>TBC</v>
      </c>
      <c r="AR155" s="63"/>
      <c r="AS155" s="222" t="str">
        <f>IF(AR155="","",VLOOKUP(AR155,Table14[],2,FALSE))</f>
        <v/>
      </c>
      <c r="AT155" s="63"/>
      <c r="AU155" s="222" t="str">
        <f>IF(AT155="","",VLOOKUP(AT155,Table16[],2,FALSE))</f>
        <v/>
      </c>
      <c r="AV155" s="63"/>
      <c r="AW155" s="71" t="str">
        <f>IF('Project Details'!$E$15=Functionality!$C$4,1,IF(AV155="","",VLOOKUP(AV155,Table15[],2,FALSE)))</f>
        <v/>
      </c>
      <c r="AX155" s="164" t="str">
        <f t="shared" si="47"/>
        <v>TBC</v>
      </c>
      <c r="AY155" s="164" t="str">
        <f t="shared" si="48"/>
        <v>TBC</v>
      </c>
      <c r="AZ155" s="164" t="str">
        <f t="shared" si="49"/>
        <v>TBC</v>
      </c>
      <c r="BA155" s="164" t="str">
        <f t="shared" si="44"/>
        <v>TBC</v>
      </c>
      <c r="BB155" s="164" t="str">
        <f t="shared" si="45"/>
        <v>TBC</v>
      </c>
      <c r="BC155" s="164" t="str">
        <f t="shared" si="46"/>
        <v>TBC</v>
      </c>
      <c r="BD155" s="175" t="s">
        <v>88</v>
      </c>
      <c r="BE155" s="175" t="s">
        <v>88</v>
      </c>
      <c r="BF155" s="175" t="s">
        <v>88</v>
      </c>
      <c r="BG155" s="164" t="str">
        <f>IF(OR(AX155="-"),"-",IF($AC155=Functionality!$K$4,AX155,IF($AC155=Functionality!$K$3,BA155,IF(AC155=Functionality!$K$5,BD155,"TBC"))))</f>
        <v>TBC</v>
      </c>
      <c r="BH155" s="164" t="str">
        <f>IF(OR(AY155="-"),"-",IF($AC155=Functionality!$K$4,AY155,IF($AC155=Functionality!$K$3,BB155,IF(AD155=Functionality!$K$5,BE155,"TBC"))))</f>
        <v>TBC</v>
      </c>
      <c r="BI155" s="164" t="str">
        <f>IF(OR(AZ155="-"),"-",IF($AC155=Functionality!$K$4,AZ155,IF($AC155=Functionality!$K$3,BC155,IF(AE155=Functionality!$K$5,BF155,"TBC"))))</f>
        <v>TBC</v>
      </c>
      <c r="BJ155" s="173"/>
      <c r="BK155" s="164" t="str">
        <f t="shared" si="35"/>
        <v>TBC</v>
      </c>
      <c r="BL155" s="164" t="str">
        <f t="shared" si="36"/>
        <v>TBC</v>
      </c>
      <c r="BM155" s="164" t="str">
        <f t="shared" si="37"/>
        <v>TBC</v>
      </c>
      <c r="BN155" s="176"/>
      <c r="BO155" s="164" t="str">
        <f t="shared" si="38"/>
        <v>TBC</v>
      </c>
      <c r="BP155" s="164" t="str">
        <f t="shared" si="39"/>
        <v>TBC</v>
      </c>
      <c r="BQ155" s="164" t="str">
        <f t="shared" si="40"/>
        <v>TBC</v>
      </c>
      <c r="BR155" s="67"/>
      <c r="BS155" s="91"/>
      <c r="BT155" s="9"/>
    </row>
    <row r="156" spans="2:72" ht="30" customHeight="1" x14ac:dyDescent="0.5">
      <c r="B156" s="89">
        <v>145</v>
      </c>
      <c r="C156" s="92"/>
      <c r="D156" s="92"/>
      <c r="E156" s="158"/>
      <c r="F156" s="159" t="str">
        <f t="shared" si="41"/>
        <v/>
      </c>
      <c r="G156" s="62" t="str">
        <f>IF(D156="","",VLOOKUP(D156,'Habitat Matrix'!$B$2:$D$261,2,FALSE))</f>
        <v/>
      </c>
      <c r="H156" s="71" t="str">
        <f>IF(G156="","",VLOOKUP(G156,Functionality!$B$11:$C$16,2,FALSE))</f>
        <v/>
      </c>
      <c r="I156" s="63"/>
      <c r="J156" s="222" t="str">
        <f>IF(I156="","",IF(OR(C156=Functionality!$I$5,'Unit Calculation'!C156=Functionality!$H$5),VLOOKUP(I156,Functionality!$E$20:$F$26,2,FALSE),VLOOKUP(I156,Functionality!$B$20:$C$26,2,FALSE)))</f>
        <v/>
      </c>
      <c r="K156" s="63"/>
      <c r="L156" s="222" t="str">
        <f>IF(K156="","",VLOOKUP(K156,Functionality!$B$30:$C$32,2,FALSE))</f>
        <v/>
      </c>
      <c r="M156" s="63"/>
      <c r="N156" s="71" t="str">
        <f>IF(M156="","",VLOOKUP(M156,Functionality!$B$36:$C$38,2,FALSE))</f>
        <v/>
      </c>
      <c r="O156" s="164" t="str">
        <f>IF(OR(F156="",G156="",I156="",K156="",M156=""),"TBC",IF(OR(C156=Functionality!$H$3,(C156=Functionality!$I$3)),SUM(F156*H156*J156*L156*N156),"-"))</f>
        <v>TBC</v>
      </c>
      <c r="P156" s="164" t="str">
        <f>IF(OR(F156="",G156="",I156="",K156="",M156=""),"TBC",IF(OR(C156=Functionality!$H$4,(C156=Functionality!$I$4)),SUM(F156*H156*J156*L156*N156),"-"))</f>
        <v>TBC</v>
      </c>
      <c r="Q156" s="164" t="str">
        <f>IF(OR(F156="",G156="",I156="",K156="",M156=""),"TBC",IF(OR(C156=Functionality!$H$5,(C156=Functionality!$I$5)),SUM(F156*H156*J156*L156*N156),"-"))</f>
        <v>TBC</v>
      </c>
      <c r="R156" s="67"/>
      <c r="S156" s="158"/>
      <c r="T156" s="159" t="str">
        <f t="shared" si="42"/>
        <v/>
      </c>
      <c r="U156" s="164" t="str">
        <f t="shared" si="34"/>
        <v>TBC</v>
      </c>
      <c r="V156" s="164" t="str">
        <f>IF(O156="TBC","TBC",IF(T156="","TBC",IF(OR(C156=Functionality!$H$3,(C156=Functionality!$I$3)),SUM(T156*H156*J156*L156*N156),"-")))</f>
        <v>TBC</v>
      </c>
      <c r="W156" s="164" t="str">
        <f>IF(O156="TBC","TBC",IF(T156="","TBC",IF(OR(C156=Functionality!$H$3,(C156=Functionality!$I$3)),SUM(U156*H156*J156*L156*N156),"-")))</f>
        <v>TBC</v>
      </c>
      <c r="X156" s="164" t="str">
        <f>IF(P156="TBC","TBC",IF(T156="","TBC",IF(OR(C156=Functionality!$H$4,(C156=Functionality!$I$4)),SUM(T156*H156*J156*L156*N156),"-")))</f>
        <v>TBC</v>
      </c>
      <c r="Y156" s="164" t="str">
        <f>IF(P156="TBC","TBC",IF(T156="","TBC",IF(OR(C156=Functionality!$H$4,(C156=Functionality!$I$4)),SUM(U156*H156*J156*L156*N156),"-")))</f>
        <v>TBC</v>
      </c>
      <c r="Z156" s="164" t="str">
        <f>IF(Q156="TBC","TBC",IF(T156="","TBC",IF(OR(C156=Functionality!$H$5,(C156=Functionality!$I$5)),SUM(T156*H156*J156*L156*N156),"-")))</f>
        <v>TBC</v>
      </c>
      <c r="AA156" s="164" t="str">
        <f>IF(Q156="TBC","TBC",IF(T156="","TBC",IF(OR(C156=Functionality!$H$5,(C156=Functionality!$I$5)),SUM(U156*H156*J156*L156*N156),"-")))</f>
        <v>TBC</v>
      </c>
      <c r="AB156" s="67"/>
      <c r="AC156" s="92"/>
      <c r="AD156" s="92"/>
      <c r="AE156" s="158"/>
      <c r="AF156" s="159" t="str">
        <f t="shared" si="43"/>
        <v/>
      </c>
      <c r="AG156" s="62" t="str">
        <f>IF(AD156="","",VLOOKUP(AD156,'Habitat Matrix'!$B$2:$D$261,2,FALSE))</f>
        <v/>
      </c>
      <c r="AH156" s="71" t="str">
        <f>IF(AG156="","",VLOOKUP(AG156,Functionality!$B$11:$C$16,2,FALSE))</f>
        <v/>
      </c>
      <c r="AI156" s="63"/>
      <c r="AJ156" s="222" t="str">
        <f>IF(AI156="","",IF(OR(C156=Functionality!$I$5,'Unit Calculation'!C156=Functionality!$H$5),VLOOKUP(AI156,Functionality!$E$20:$F$26,2,FALSE),VLOOKUP(AI156,Functionality!$B$20:$C$26,2,FALSE)))</f>
        <v/>
      </c>
      <c r="AK156" s="63"/>
      <c r="AL156" s="222" t="str">
        <f>IF(AK156="","",VLOOKUP(AK156,Functionality!$B$30:$C$32,2,FALSE))</f>
        <v/>
      </c>
      <c r="AM156" s="63"/>
      <c r="AN156" s="222" t="str">
        <f>IF(AM156="","",VLOOKUP(AM156,Functionality!$B$36:$C$38,2,FALSE))</f>
        <v/>
      </c>
      <c r="AO156" s="223" t="str">
        <f>IF(OR(AF156="",AG156="",AI156="",AK156="",AM156=""),"TBC",IF(OR(C156=Functionality!$H$3,(C156=Functionality!$I$3)),SUM(AF156*AH156*AJ156*AL156*AN156),"-"))</f>
        <v>TBC</v>
      </c>
      <c r="AP156" s="223" t="str">
        <f>IF(OR(AF156="",AG156="",AI156="",AK156="",AM156=""),"TBC",IF(OR(C156=Functionality!$H$4,(C156=Functionality!$I$4)),SUM(AF156*AH156*AJ156*AL156*AN156),"-"))</f>
        <v>TBC</v>
      </c>
      <c r="AQ156" s="223" t="str">
        <f>IF(OR(AF156="",AG156="",AI156="",AK156="",AM156=""),"TBC",IF(OR(C156=Functionality!$H$5,(C156=Functionality!$I$5)),SUM(AF156*AH156*AJ156*AL156*AN156),"-"))</f>
        <v>TBC</v>
      </c>
      <c r="AR156" s="63"/>
      <c r="AS156" s="222" t="str">
        <f>IF(AR156="","",VLOOKUP(AR156,Table14[],2,FALSE))</f>
        <v/>
      </c>
      <c r="AT156" s="63"/>
      <c r="AU156" s="222" t="str">
        <f>IF(AT156="","",VLOOKUP(AT156,Table16[],2,FALSE))</f>
        <v/>
      </c>
      <c r="AV156" s="63"/>
      <c r="AW156" s="71" t="str">
        <f>IF('Project Details'!$E$15=Functionality!$C$4,1,IF(AV156="","",VLOOKUP(AV156,Table15[],2,FALSE)))</f>
        <v/>
      </c>
      <c r="AX156" s="164" t="str">
        <f t="shared" si="47"/>
        <v>TBC</v>
      </c>
      <c r="AY156" s="164" t="str">
        <f t="shared" si="48"/>
        <v>TBC</v>
      </c>
      <c r="AZ156" s="164" t="str">
        <f t="shared" si="49"/>
        <v>TBC</v>
      </c>
      <c r="BA156" s="164" t="str">
        <f t="shared" si="44"/>
        <v>TBC</v>
      </c>
      <c r="BB156" s="164" t="str">
        <f t="shared" si="45"/>
        <v>TBC</v>
      </c>
      <c r="BC156" s="164" t="str">
        <f t="shared" si="46"/>
        <v>TBC</v>
      </c>
      <c r="BD156" s="175" t="s">
        <v>88</v>
      </c>
      <c r="BE156" s="175" t="s">
        <v>88</v>
      </c>
      <c r="BF156" s="175" t="s">
        <v>88</v>
      </c>
      <c r="BG156" s="164" t="str">
        <f>IF(OR(AX156="-"),"-",IF($AC156=Functionality!$K$4,AX156,IF($AC156=Functionality!$K$3,BA156,IF(AC156=Functionality!$K$5,BD156,"TBC"))))</f>
        <v>TBC</v>
      </c>
      <c r="BH156" s="164" t="str">
        <f>IF(OR(AY156="-"),"-",IF($AC156=Functionality!$K$4,AY156,IF($AC156=Functionality!$K$3,BB156,IF(AD156=Functionality!$K$5,BE156,"TBC"))))</f>
        <v>TBC</v>
      </c>
      <c r="BI156" s="164" t="str">
        <f>IF(OR(AZ156="-"),"-",IF($AC156=Functionality!$K$4,AZ156,IF($AC156=Functionality!$K$3,BC156,IF(AE156=Functionality!$K$5,BF156,"TBC"))))</f>
        <v>TBC</v>
      </c>
      <c r="BJ156" s="173"/>
      <c r="BK156" s="164" t="str">
        <f t="shared" si="35"/>
        <v>TBC</v>
      </c>
      <c r="BL156" s="164" t="str">
        <f t="shared" si="36"/>
        <v>TBC</v>
      </c>
      <c r="BM156" s="164" t="str">
        <f t="shared" si="37"/>
        <v>TBC</v>
      </c>
      <c r="BN156" s="176"/>
      <c r="BO156" s="164" t="str">
        <f t="shared" si="38"/>
        <v>TBC</v>
      </c>
      <c r="BP156" s="164" t="str">
        <f t="shared" si="39"/>
        <v>TBC</v>
      </c>
      <c r="BQ156" s="164" t="str">
        <f t="shared" si="40"/>
        <v>TBC</v>
      </c>
      <c r="BR156" s="67"/>
      <c r="BS156" s="91"/>
      <c r="BT156" s="9"/>
    </row>
    <row r="157" spans="2:72" ht="30" customHeight="1" x14ac:dyDescent="0.5">
      <c r="B157" s="89">
        <v>146</v>
      </c>
      <c r="C157" s="92"/>
      <c r="D157" s="92"/>
      <c r="E157" s="158"/>
      <c r="F157" s="159" t="str">
        <f t="shared" si="41"/>
        <v/>
      </c>
      <c r="G157" s="62" t="str">
        <f>IF(D157="","",VLOOKUP(D157,'Habitat Matrix'!$B$2:$D$261,2,FALSE))</f>
        <v/>
      </c>
      <c r="H157" s="71" t="str">
        <f>IF(G157="","",VLOOKUP(G157,Functionality!$B$11:$C$16,2,FALSE))</f>
        <v/>
      </c>
      <c r="I157" s="63"/>
      <c r="J157" s="222" t="str">
        <f>IF(I157="","",IF(OR(C157=Functionality!$I$5,'Unit Calculation'!C157=Functionality!$H$5),VLOOKUP(I157,Functionality!$E$20:$F$26,2,FALSE),VLOOKUP(I157,Functionality!$B$20:$C$26,2,FALSE)))</f>
        <v/>
      </c>
      <c r="K157" s="63"/>
      <c r="L157" s="222" t="str">
        <f>IF(K157="","",VLOOKUP(K157,Functionality!$B$30:$C$32,2,FALSE))</f>
        <v/>
      </c>
      <c r="M157" s="63"/>
      <c r="N157" s="71" t="str">
        <f>IF(M157="","",VLOOKUP(M157,Functionality!$B$36:$C$38,2,FALSE))</f>
        <v/>
      </c>
      <c r="O157" s="164" t="str">
        <f>IF(OR(F157="",G157="",I157="",K157="",M157=""),"TBC",IF(OR(C157=Functionality!$H$3,(C157=Functionality!$I$3)),SUM(F157*H157*J157*L157*N157),"-"))</f>
        <v>TBC</v>
      </c>
      <c r="P157" s="164" t="str">
        <f>IF(OR(F157="",G157="",I157="",K157="",M157=""),"TBC",IF(OR(C157=Functionality!$H$4,(C157=Functionality!$I$4)),SUM(F157*H157*J157*L157*N157),"-"))</f>
        <v>TBC</v>
      </c>
      <c r="Q157" s="164" t="str">
        <f>IF(OR(F157="",G157="",I157="",K157="",M157=""),"TBC",IF(OR(C157=Functionality!$H$5,(C157=Functionality!$I$5)),SUM(F157*H157*J157*L157*N157),"-"))</f>
        <v>TBC</v>
      </c>
      <c r="R157" s="67"/>
      <c r="S157" s="158"/>
      <c r="T157" s="159" t="str">
        <f t="shared" si="42"/>
        <v/>
      </c>
      <c r="U157" s="164" t="str">
        <f t="shared" si="34"/>
        <v>TBC</v>
      </c>
      <c r="V157" s="164" t="str">
        <f>IF(O157="TBC","TBC",IF(T157="","TBC",IF(OR(C157=Functionality!$H$3,(C157=Functionality!$I$3)),SUM(T157*H157*J157*L157*N157),"-")))</f>
        <v>TBC</v>
      </c>
      <c r="W157" s="164" t="str">
        <f>IF(O157="TBC","TBC",IF(T157="","TBC",IF(OR(C157=Functionality!$H$3,(C157=Functionality!$I$3)),SUM(U157*H157*J157*L157*N157),"-")))</f>
        <v>TBC</v>
      </c>
      <c r="X157" s="164" t="str">
        <f>IF(P157="TBC","TBC",IF(T157="","TBC",IF(OR(C157=Functionality!$H$4,(C157=Functionality!$I$4)),SUM(T157*H157*J157*L157*N157),"-")))</f>
        <v>TBC</v>
      </c>
      <c r="Y157" s="164" t="str">
        <f>IF(P157="TBC","TBC",IF(T157="","TBC",IF(OR(C157=Functionality!$H$4,(C157=Functionality!$I$4)),SUM(U157*H157*J157*L157*N157),"-")))</f>
        <v>TBC</v>
      </c>
      <c r="Z157" s="164" t="str">
        <f>IF(Q157="TBC","TBC",IF(T157="","TBC",IF(OR(C157=Functionality!$H$5,(C157=Functionality!$I$5)),SUM(T157*H157*J157*L157*N157),"-")))</f>
        <v>TBC</v>
      </c>
      <c r="AA157" s="164" t="str">
        <f>IF(Q157="TBC","TBC",IF(T157="","TBC",IF(OR(C157=Functionality!$H$5,(C157=Functionality!$I$5)),SUM(U157*H157*J157*L157*N157),"-")))</f>
        <v>TBC</v>
      </c>
      <c r="AB157" s="67"/>
      <c r="AC157" s="92"/>
      <c r="AD157" s="92"/>
      <c r="AE157" s="158"/>
      <c r="AF157" s="159" t="str">
        <f t="shared" si="43"/>
        <v/>
      </c>
      <c r="AG157" s="62" t="str">
        <f>IF(AD157="","",VLOOKUP(AD157,'Habitat Matrix'!$B$2:$D$261,2,FALSE))</f>
        <v/>
      </c>
      <c r="AH157" s="71" t="str">
        <f>IF(AG157="","",VLOOKUP(AG157,Functionality!$B$11:$C$16,2,FALSE))</f>
        <v/>
      </c>
      <c r="AI157" s="63"/>
      <c r="AJ157" s="222" t="str">
        <f>IF(AI157="","",IF(OR(C157=Functionality!$I$5,'Unit Calculation'!C157=Functionality!$H$5),VLOOKUP(AI157,Functionality!$E$20:$F$26,2,FALSE),VLOOKUP(AI157,Functionality!$B$20:$C$26,2,FALSE)))</f>
        <v/>
      </c>
      <c r="AK157" s="63"/>
      <c r="AL157" s="222" t="str">
        <f>IF(AK157="","",VLOOKUP(AK157,Functionality!$B$30:$C$32,2,FALSE))</f>
        <v/>
      </c>
      <c r="AM157" s="63"/>
      <c r="AN157" s="222" t="str">
        <f>IF(AM157="","",VLOOKUP(AM157,Functionality!$B$36:$C$38,2,FALSE))</f>
        <v/>
      </c>
      <c r="AO157" s="223" t="str">
        <f>IF(OR(AF157="",AG157="",AI157="",AK157="",AM157=""),"TBC",IF(OR(C157=Functionality!$H$3,(C157=Functionality!$I$3)),SUM(AF157*AH157*AJ157*AL157*AN157),"-"))</f>
        <v>TBC</v>
      </c>
      <c r="AP157" s="223" t="str">
        <f>IF(OR(AF157="",AG157="",AI157="",AK157="",AM157=""),"TBC",IF(OR(C157=Functionality!$H$4,(C157=Functionality!$I$4)),SUM(AF157*AH157*AJ157*AL157*AN157),"-"))</f>
        <v>TBC</v>
      </c>
      <c r="AQ157" s="223" t="str">
        <f>IF(OR(AF157="",AG157="",AI157="",AK157="",AM157=""),"TBC",IF(OR(C157=Functionality!$H$5,(C157=Functionality!$I$5)),SUM(AF157*AH157*AJ157*AL157*AN157),"-"))</f>
        <v>TBC</v>
      </c>
      <c r="AR157" s="63"/>
      <c r="AS157" s="222" t="str">
        <f>IF(AR157="","",VLOOKUP(AR157,Table14[],2,FALSE))</f>
        <v/>
      </c>
      <c r="AT157" s="63"/>
      <c r="AU157" s="222" t="str">
        <f>IF(AT157="","",VLOOKUP(AT157,Table16[],2,FALSE))</f>
        <v/>
      </c>
      <c r="AV157" s="63"/>
      <c r="AW157" s="71" t="str">
        <f>IF('Project Details'!$E$15=Functionality!$C$4,1,IF(AV157="","",VLOOKUP(AV157,Table15[],2,FALSE)))</f>
        <v/>
      </c>
      <c r="AX157" s="164" t="str">
        <f t="shared" si="47"/>
        <v>TBC</v>
      </c>
      <c r="AY157" s="164" t="str">
        <f t="shared" si="48"/>
        <v>TBC</v>
      </c>
      <c r="AZ157" s="164" t="str">
        <f t="shared" si="49"/>
        <v>TBC</v>
      </c>
      <c r="BA157" s="164" t="str">
        <f t="shared" si="44"/>
        <v>TBC</v>
      </c>
      <c r="BB157" s="164" t="str">
        <f t="shared" si="45"/>
        <v>TBC</v>
      </c>
      <c r="BC157" s="164" t="str">
        <f t="shared" si="46"/>
        <v>TBC</v>
      </c>
      <c r="BD157" s="175" t="s">
        <v>88</v>
      </c>
      <c r="BE157" s="175" t="s">
        <v>88</v>
      </c>
      <c r="BF157" s="175" t="s">
        <v>88</v>
      </c>
      <c r="BG157" s="164" t="str">
        <f>IF(OR(AX157="-"),"-",IF($AC157=Functionality!$K$4,AX157,IF($AC157=Functionality!$K$3,BA157,IF(AC157=Functionality!$K$5,BD157,"TBC"))))</f>
        <v>TBC</v>
      </c>
      <c r="BH157" s="164" t="str">
        <f>IF(OR(AY157="-"),"-",IF($AC157=Functionality!$K$4,AY157,IF($AC157=Functionality!$K$3,BB157,IF(AD157=Functionality!$K$5,BE157,"TBC"))))</f>
        <v>TBC</v>
      </c>
      <c r="BI157" s="164" t="str">
        <f>IF(OR(AZ157="-"),"-",IF($AC157=Functionality!$K$4,AZ157,IF($AC157=Functionality!$K$3,BC157,IF(AE157=Functionality!$K$5,BF157,"TBC"))))</f>
        <v>TBC</v>
      </c>
      <c r="BJ157" s="173"/>
      <c r="BK157" s="164" t="str">
        <f t="shared" si="35"/>
        <v>TBC</v>
      </c>
      <c r="BL157" s="164" t="str">
        <f t="shared" si="36"/>
        <v>TBC</v>
      </c>
      <c r="BM157" s="164" t="str">
        <f t="shared" si="37"/>
        <v>TBC</v>
      </c>
      <c r="BN157" s="176"/>
      <c r="BO157" s="164" t="str">
        <f t="shared" si="38"/>
        <v>TBC</v>
      </c>
      <c r="BP157" s="164" t="str">
        <f t="shared" si="39"/>
        <v>TBC</v>
      </c>
      <c r="BQ157" s="164" t="str">
        <f t="shared" si="40"/>
        <v>TBC</v>
      </c>
      <c r="BR157" s="67"/>
      <c r="BS157" s="91"/>
      <c r="BT157" s="9"/>
    </row>
    <row r="158" spans="2:72" ht="30" customHeight="1" x14ac:dyDescent="0.5">
      <c r="B158" s="89">
        <v>147</v>
      </c>
      <c r="C158" s="92"/>
      <c r="D158" s="92"/>
      <c r="E158" s="158"/>
      <c r="F158" s="159" t="str">
        <f t="shared" si="41"/>
        <v/>
      </c>
      <c r="G158" s="62" t="str">
        <f>IF(D158="","",VLOOKUP(D158,'Habitat Matrix'!$B$2:$D$261,2,FALSE))</f>
        <v/>
      </c>
      <c r="H158" s="71" t="str">
        <f>IF(G158="","",VLOOKUP(G158,Functionality!$B$11:$C$16,2,FALSE))</f>
        <v/>
      </c>
      <c r="I158" s="63"/>
      <c r="J158" s="222" t="str">
        <f>IF(I158="","",IF(OR(C158=Functionality!$I$5,'Unit Calculation'!C158=Functionality!$H$5),VLOOKUP(I158,Functionality!$E$20:$F$26,2,FALSE),VLOOKUP(I158,Functionality!$B$20:$C$26,2,FALSE)))</f>
        <v/>
      </c>
      <c r="K158" s="63"/>
      <c r="L158" s="222" t="str">
        <f>IF(K158="","",VLOOKUP(K158,Functionality!$B$30:$C$32,2,FALSE))</f>
        <v/>
      </c>
      <c r="M158" s="63"/>
      <c r="N158" s="71" t="str">
        <f>IF(M158="","",VLOOKUP(M158,Functionality!$B$36:$C$38,2,FALSE))</f>
        <v/>
      </c>
      <c r="O158" s="164" t="str">
        <f>IF(OR(F158="",G158="",I158="",K158="",M158=""),"TBC",IF(OR(C158=Functionality!$H$3,(C158=Functionality!$I$3)),SUM(F158*H158*J158*L158*N158),"-"))</f>
        <v>TBC</v>
      </c>
      <c r="P158" s="164" t="str">
        <f>IF(OR(F158="",G158="",I158="",K158="",M158=""),"TBC",IF(OR(C158=Functionality!$H$4,(C158=Functionality!$I$4)),SUM(F158*H158*J158*L158*N158),"-"))</f>
        <v>TBC</v>
      </c>
      <c r="Q158" s="164" t="str">
        <f>IF(OR(F158="",G158="",I158="",K158="",M158=""),"TBC",IF(OR(C158=Functionality!$H$5,(C158=Functionality!$I$5)),SUM(F158*H158*J158*L158*N158),"-"))</f>
        <v>TBC</v>
      </c>
      <c r="R158" s="67"/>
      <c r="S158" s="158"/>
      <c r="T158" s="159" t="str">
        <f t="shared" si="42"/>
        <v/>
      </c>
      <c r="U158" s="164" t="str">
        <f t="shared" si="34"/>
        <v>TBC</v>
      </c>
      <c r="V158" s="164" t="str">
        <f>IF(O158="TBC","TBC",IF(T158="","TBC",IF(OR(C158=Functionality!$H$3,(C158=Functionality!$I$3)),SUM(T158*H158*J158*L158*N158),"-")))</f>
        <v>TBC</v>
      </c>
      <c r="W158" s="164" t="str">
        <f>IF(O158="TBC","TBC",IF(T158="","TBC",IF(OR(C158=Functionality!$H$3,(C158=Functionality!$I$3)),SUM(U158*H158*J158*L158*N158),"-")))</f>
        <v>TBC</v>
      </c>
      <c r="X158" s="164" t="str">
        <f>IF(P158="TBC","TBC",IF(T158="","TBC",IF(OR(C158=Functionality!$H$4,(C158=Functionality!$I$4)),SUM(T158*H158*J158*L158*N158),"-")))</f>
        <v>TBC</v>
      </c>
      <c r="Y158" s="164" t="str">
        <f>IF(P158="TBC","TBC",IF(T158="","TBC",IF(OR(C158=Functionality!$H$4,(C158=Functionality!$I$4)),SUM(U158*H158*J158*L158*N158),"-")))</f>
        <v>TBC</v>
      </c>
      <c r="Z158" s="164" t="str">
        <f>IF(Q158="TBC","TBC",IF(T158="","TBC",IF(OR(C158=Functionality!$H$5,(C158=Functionality!$I$5)),SUM(T158*H158*J158*L158*N158),"-")))</f>
        <v>TBC</v>
      </c>
      <c r="AA158" s="164" t="str">
        <f>IF(Q158="TBC","TBC",IF(T158="","TBC",IF(OR(C158=Functionality!$H$5,(C158=Functionality!$I$5)),SUM(U158*H158*J158*L158*N158),"-")))</f>
        <v>TBC</v>
      </c>
      <c r="AB158" s="67"/>
      <c r="AC158" s="92"/>
      <c r="AD158" s="92"/>
      <c r="AE158" s="158"/>
      <c r="AF158" s="159" t="str">
        <f t="shared" si="43"/>
        <v/>
      </c>
      <c r="AG158" s="62" t="str">
        <f>IF(AD158="","",VLOOKUP(AD158,'Habitat Matrix'!$B$2:$D$261,2,FALSE))</f>
        <v/>
      </c>
      <c r="AH158" s="71" t="str">
        <f>IF(AG158="","",VLOOKUP(AG158,Functionality!$B$11:$C$16,2,FALSE))</f>
        <v/>
      </c>
      <c r="AI158" s="63"/>
      <c r="AJ158" s="222" t="str">
        <f>IF(AI158="","",IF(OR(C158=Functionality!$I$5,'Unit Calculation'!C158=Functionality!$H$5),VLOOKUP(AI158,Functionality!$E$20:$F$26,2,FALSE),VLOOKUP(AI158,Functionality!$B$20:$C$26,2,FALSE)))</f>
        <v/>
      </c>
      <c r="AK158" s="63"/>
      <c r="AL158" s="222" t="str">
        <f>IF(AK158="","",VLOOKUP(AK158,Functionality!$B$30:$C$32,2,FALSE))</f>
        <v/>
      </c>
      <c r="AM158" s="63"/>
      <c r="AN158" s="222" t="str">
        <f>IF(AM158="","",VLOOKUP(AM158,Functionality!$B$36:$C$38,2,FALSE))</f>
        <v/>
      </c>
      <c r="AO158" s="223" t="str">
        <f>IF(OR(AF158="",AG158="",AI158="",AK158="",AM158=""),"TBC",IF(OR(C158=Functionality!$H$3,(C158=Functionality!$I$3)),SUM(AF158*AH158*AJ158*AL158*AN158),"-"))</f>
        <v>TBC</v>
      </c>
      <c r="AP158" s="223" t="str">
        <f>IF(OR(AF158="",AG158="",AI158="",AK158="",AM158=""),"TBC",IF(OR(C158=Functionality!$H$4,(C158=Functionality!$I$4)),SUM(AF158*AH158*AJ158*AL158*AN158),"-"))</f>
        <v>TBC</v>
      </c>
      <c r="AQ158" s="223" t="str">
        <f>IF(OR(AF158="",AG158="",AI158="",AK158="",AM158=""),"TBC",IF(OR(C158=Functionality!$H$5,(C158=Functionality!$I$5)),SUM(AF158*AH158*AJ158*AL158*AN158),"-"))</f>
        <v>TBC</v>
      </c>
      <c r="AR158" s="63"/>
      <c r="AS158" s="222" t="str">
        <f>IF(AR158="","",VLOOKUP(AR158,Table14[],2,FALSE))</f>
        <v/>
      </c>
      <c r="AT158" s="63"/>
      <c r="AU158" s="222" t="str">
        <f>IF(AT158="","",VLOOKUP(AT158,Table16[],2,FALSE))</f>
        <v/>
      </c>
      <c r="AV158" s="63"/>
      <c r="AW158" s="71" t="str">
        <f>IF('Project Details'!$E$15=Functionality!$C$4,1,IF(AV158="","",VLOOKUP(AV158,Table15[],2,FALSE)))</f>
        <v/>
      </c>
      <c r="AX158" s="164" t="str">
        <f t="shared" si="47"/>
        <v>TBC</v>
      </c>
      <c r="AY158" s="164" t="str">
        <f t="shared" si="48"/>
        <v>TBC</v>
      </c>
      <c r="AZ158" s="164" t="str">
        <f t="shared" si="49"/>
        <v>TBC</v>
      </c>
      <c r="BA158" s="164" t="str">
        <f t="shared" si="44"/>
        <v>TBC</v>
      </c>
      <c r="BB158" s="164" t="str">
        <f t="shared" si="45"/>
        <v>TBC</v>
      </c>
      <c r="BC158" s="164" t="str">
        <f t="shared" si="46"/>
        <v>TBC</v>
      </c>
      <c r="BD158" s="175" t="s">
        <v>88</v>
      </c>
      <c r="BE158" s="175" t="s">
        <v>88</v>
      </c>
      <c r="BF158" s="175" t="s">
        <v>88</v>
      </c>
      <c r="BG158" s="164" t="str">
        <f>IF(OR(AX158="-"),"-",IF($AC158=Functionality!$K$4,AX158,IF($AC158=Functionality!$K$3,BA158,IF(AC158=Functionality!$K$5,BD158,"TBC"))))</f>
        <v>TBC</v>
      </c>
      <c r="BH158" s="164" t="str">
        <f>IF(OR(AY158="-"),"-",IF($AC158=Functionality!$K$4,AY158,IF($AC158=Functionality!$K$3,BB158,IF(AD158=Functionality!$K$5,BE158,"TBC"))))</f>
        <v>TBC</v>
      </c>
      <c r="BI158" s="164" t="str">
        <f>IF(OR(AZ158="-"),"-",IF($AC158=Functionality!$K$4,AZ158,IF($AC158=Functionality!$K$3,BC158,IF(AE158=Functionality!$K$5,BF158,"TBC"))))</f>
        <v>TBC</v>
      </c>
      <c r="BJ158" s="173"/>
      <c r="BK158" s="164" t="str">
        <f t="shared" si="35"/>
        <v>TBC</v>
      </c>
      <c r="BL158" s="164" t="str">
        <f t="shared" si="36"/>
        <v>TBC</v>
      </c>
      <c r="BM158" s="164" t="str">
        <f t="shared" si="37"/>
        <v>TBC</v>
      </c>
      <c r="BN158" s="176"/>
      <c r="BO158" s="164" t="str">
        <f t="shared" si="38"/>
        <v>TBC</v>
      </c>
      <c r="BP158" s="164" t="str">
        <f t="shared" si="39"/>
        <v>TBC</v>
      </c>
      <c r="BQ158" s="164" t="str">
        <f t="shared" si="40"/>
        <v>TBC</v>
      </c>
      <c r="BR158" s="67"/>
      <c r="BS158" s="91"/>
      <c r="BT158" s="9"/>
    </row>
    <row r="159" spans="2:72" ht="30" customHeight="1" x14ac:dyDescent="0.5">
      <c r="B159" s="89">
        <v>148</v>
      </c>
      <c r="C159" s="92"/>
      <c r="D159" s="92"/>
      <c r="E159" s="158"/>
      <c r="F159" s="159" t="str">
        <f t="shared" si="41"/>
        <v/>
      </c>
      <c r="G159" s="62" t="str">
        <f>IF(D159="","",VLOOKUP(D159,'Habitat Matrix'!$B$2:$D$261,2,FALSE))</f>
        <v/>
      </c>
      <c r="H159" s="71" t="str">
        <f>IF(G159="","",VLOOKUP(G159,Functionality!$B$11:$C$16,2,FALSE))</f>
        <v/>
      </c>
      <c r="I159" s="63"/>
      <c r="J159" s="222" t="str">
        <f>IF(I159="","",IF(OR(C159=Functionality!$I$5,'Unit Calculation'!C159=Functionality!$H$5),VLOOKUP(I159,Functionality!$E$20:$F$26,2,FALSE),VLOOKUP(I159,Functionality!$B$20:$C$26,2,FALSE)))</f>
        <v/>
      </c>
      <c r="K159" s="63"/>
      <c r="L159" s="222" t="str">
        <f>IF(K159="","",VLOOKUP(K159,Functionality!$B$30:$C$32,2,FALSE))</f>
        <v/>
      </c>
      <c r="M159" s="63"/>
      <c r="N159" s="71" t="str">
        <f>IF(M159="","",VLOOKUP(M159,Functionality!$B$36:$C$38,2,FALSE))</f>
        <v/>
      </c>
      <c r="O159" s="164" t="str">
        <f>IF(OR(F159="",G159="",I159="",K159="",M159=""),"TBC",IF(OR(C159=Functionality!$H$3,(C159=Functionality!$I$3)),SUM(F159*H159*J159*L159*N159),"-"))</f>
        <v>TBC</v>
      </c>
      <c r="P159" s="164" t="str">
        <f>IF(OR(F159="",G159="",I159="",K159="",M159=""),"TBC",IF(OR(C159=Functionality!$H$4,(C159=Functionality!$I$4)),SUM(F159*H159*J159*L159*N159),"-"))</f>
        <v>TBC</v>
      </c>
      <c r="Q159" s="164" t="str">
        <f>IF(OR(F159="",G159="",I159="",K159="",M159=""),"TBC",IF(OR(C159=Functionality!$H$5,(C159=Functionality!$I$5)),SUM(F159*H159*J159*L159*N159),"-"))</f>
        <v>TBC</v>
      </c>
      <c r="R159" s="67"/>
      <c r="S159" s="158"/>
      <c r="T159" s="159" t="str">
        <f t="shared" si="42"/>
        <v/>
      </c>
      <c r="U159" s="164" t="str">
        <f t="shared" si="34"/>
        <v>TBC</v>
      </c>
      <c r="V159" s="164" t="str">
        <f>IF(O159="TBC","TBC",IF(T159="","TBC",IF(OR(C159=Functionality!$H$3,(C159=Functionality!$I$3)),SUM(T159*H159*J159*L159*N159),"-")))</f>
        <v>TBC</v>
      </c>
      <c r="W159" s="164" t="str">
        <f>IF(O159="TBC","TBC",IF(T159="","TBC",IF(OR(C159=Functionality!$H$3,(C159=Functionality!$I$3)),SUM(U159*H159*J159*L159*N159),"-")))</f>
        <v>TBC</v>
      </c>
      <c r="X159" s="164" t="str">
        <f>IF(P159="TBC","TBC",IF(T159="","TBC",IF(OR(C159=Functionality!$H$4,(C159=Functionality!$I$4)),SUM(T159*H159*J159*L159*N159),"-")))</f>
        <v>TBC</v>
      </c>
      <c r="Y159" s="164" t="str">
        <f>IF(P159="TBC","TBC",IF(T159="","TBC",IF(OR(C159=Functionality!$H$4,(C159=Functionality!$I$4)),SUM(U159*H159*J159*L159*N159),"-")))</f>
        <v>TBC</v>
      </c>
      <c r="Z159" s="164" t="str">
        <f>IF(Q159="TBC","TBC",IF(T159="","TBC",IF(OR(C159=Functionality!$H$5,(C159=Functionality!$I$5)),SUM(T159*H159*J159*L159*N159),"-")))</f>
        <v>TBC</v>
      </c>
      <c r="AA159" s="164" t="str">
        <f>IF(Q159="TBC","TBC",IF(T159="","TBC",IF(OR(C159=Functionality!$H$5,(C159=Functionality!$I$5)),SUM(U159*H159*J159*L159*N159),"-")))</f>
        <v>TBC</v>
      </c>
      <c r="AB159" s="67"/>
      <c r="AC159" s="92"/>
      <c r="AD159" s="92"/>
      <c r="AE159" s="158"/>
      <c r="AF159" s="159" t="str">
        <f t="shared" si="43"/>
        <v/>
      </c>
      <c r="AG159" s="62" t="str">
        <f>IF(AD159="","",VLOOKUP(AD159,'Habitat Matrix'!$B$2:$D$261,2,FALSE))</f>
        <v/>
      </c>
      <c r="AH159" s="71" t="str">
        <f>IF(AG159="","",VLOOKUP(AG159,Functionality!$B$11:$C$16,2,FALSE))</f>
        <v/>
      </c>
      <c r="AI159" s="63"/>
      <c r="AJ159" s="222" t="str">
        <f>IF(AI159="","",IF(OR(C159=Functionality!$I$5,'Unit Calculation'!C159=Functionality!$H$5),VLOOKUP(AI159,Functionality!$E$20:$F$26,2,FALSE),VLOOKUP(AI159,Functionality!$B$20:$C$26,2,FALSE)))</f>
        <v/>
      </c>
      <c r="AK159" s="63"/>
      <c r="AL159" s="222" t="str">
        <f>IF(AK159="","",VLOOKUP(AK159,Functionality!$B$30:$C$32,2,FALSE))</f>
        <v/>
      </c>
      <c r="AM159" s="63"/>
      <c r="AN159" s="222" t="str">
        <f>IF(AM159="","",VLOOKUP(AM159,Functionality!$B$36:$C$38,2,FALSE))</f>
        <v/>
      </c>
      <c r="AO159" s="223" t="str">
        <f>IF(OR(AF159="",AG159="",AI159="",AK159="",AM159=""),"TBC",IF(OR(C159=Functionality!$H$3,(C159=Functionality!$I$3)),SUM(AF159*AH159*AJ159*AL159*AN159),"-"))</f>
        <v>TBC</v>
      </c>
      <c r="AP159" s="223" t="str">
        <f>IF(OR(AF159="",AG159="",AI159="",AK159="",AM159=""),"TBC",IF(OR(C159=Functionality!$H$4,(C159=Functionality!$I$4)),SUM(AF159*AH159*AJ159*AL159*AN159),"-"))</f>
        <v>TBC</v>
      </c>
      <c r="AQ159" s="223" t="str">
        <f>IF(OR(AF159="",AG159="",AI159="",AK159="",AM159=""),"TBC",IF(OR(C159=Functionality!$H$5,(C159=Functionality!$I$5)),SUM(AF159*AH159*AJ159*AL159*AN159),"-"))</f>
        <v>TBC</v>
      </c>
      <c r="AR159" s="63"/>
      <c r="AS159" s="222" t="str">
        <f>IF(AR159="","",VLOOKUP(AR159,Table14[],2,FALSE))</f>
        <v/>
      </c>
      <c r="AT159" s="63"/>
      <c r="AU159" s="222" t="str">
        <f>IF(AT159="","",VLOOKUP(AT159,Table16[],2,FALSE))</f>
        <v/>
      </c>
      <c r="AV159" s="63"/>
      <c r="AW159" s="71" t="str">
        <f>IF('Project Details'!$E$15=Functionality!$C$4,1,IF(AV159="","",VLOOKUP(AV159,Table15[],2,FALSE)))</f>
        <v/>
      </c>
      <c r="AX159" s="164" t="str">
        <f t="shared" si="47"/>
        <v>TBC</v>
      </c>
      <c r="AY159" s="164" t="str">
        <f t="shared" si="48"/>
        <v>TBC</v>
      </c>
      <c r="AZ159" s="164" t="str">
        <f t="shared" si="49"/>
        <v>TBC</v>
      </c>
      <c r="BA159" s="164" t="str">
        <f t="shared" si="44"/>
        <v>TBC</v>
      </c>
      <c r="BB159" s="164" t="str">
        <f t="shared" si="45"/>
        <v>TBC</v>
      </c>
      <c r="BC159" s="164" t="str">
        <f t="shared" si="46"/>
        <v>TBC</v>
      </c>
      <c r="BD159" s="175" t="s">
        <v>88</v>
      </c>
      <c r="BE159" s="175" t="s">
        <v>88</v>
      </c>
      <c r="BF159" s="175" t="s">
        <v>88</v>
      </c>
      <c r="BG159" s="164" t="str">
        <f>IF(OR(AX159="-"),"-",IF($AC159=Functionality!$K$4,AX159,IF($AC159=Functionality!$K$3,BA159,IF(AC159=Functionality!$K$5,BD159,"TBC"))))</f>
        <v>TBC</v>
      </c>
      <c r="BH159" s="164" t="str">
        <f>IF(OR(AY159="-"),"-",IF($AC159=Functionality!$K$4,AY159,IF($AC159=Functionality!$K$3,BB159,IF(AD159=Functionality!$K$5,BE159,"TBC"))))</f>
        <v>TBC</v>
      </c>
      <c r="BI159" s="164" t="str">
        <f>IF(OR(AZ159="-"),"-",IF($AC159=Functionality!$K$4,AZ159,IF($AC159=Functionality!$K$3,BC159,IF(AE159=Functionality!$K$5,BF159,"TBC"))))</f>
        <v>TBC</v>
      </c>
      <c r="BJ159" s="173"/>
      <c r="BK159" s="164" t="str">
        <f t="shared" si="35"/>
        <v>TBC</v>
      </c>
      <c r="BL159" s="164" t="str">
        <f t="shared" si="36"/>
        <v>TBC</v>
      </c>
      <c r="BM159" s="164" t="str">
        <f t="shared" si="37"/>
        <v>TBC</v>
      </c>
      <c r="BN159" s="176"/>
      <c r="BO159" s="164" t="str">
        <f t="shared" si="38"/>
        <v>TBC</v>
      </c>
      <c r="BP159" s="164" t="str">
        <f t="shared" si="39"/>
        <v>TBC</v>
      </c>
      <c r="BQ159" s="164" t="str">
        <f t="shared" si="40"/>
        <v>TBC</v>
      </c>
      <c r="BR159" s="67"/>
      <c r="BS159" s="91"/>
      <c r="BT159" s="9"/>
    </row>
    <row r="160" spans="2:72" ht="30" customHeight="1" x14ac:dyDescent="0.5">
      <c r="B160" s="89">
        <v>149</v>
      </c>
      <c r="C160" s="92"/>
      <c r="D160" s="92"/>
      <c r="E160" s="158"/>
      <c r="F160" s="159" t="str">
        <f t="shared" si="41"/>
        <v/>
      </c>
      <c r="G160" s="62" t="str">
        <f>IF(D160="","",VLOOKUP(D160,'Habitat Matrix'!$B$2:$D$261,2,FALSE))</f>
        <v/>
      </c>
      <c r="H160" s="71" t="str">
        <f>IF(G160="","",VLOOKUP(G160,Functionality!$B$11:$C$16,2,FALSE))</f>
        <v/>
      </c>
      <c r="I160" s="63"/>
      <c r="J160" s="222" t="str">
        <f>IF(I160="","",IF(OR(C160=Functionality!$I$5,'Unit Calculation'!C160=Functionality!$H$5),VLOOKUP(I160,Functionality!$E$20:$F$26,2,FALSE),VLOOKUP(I160,Functionality!$B$20:$C$26,2,FALSE)))</f>
        <v/>
      </c>
      <c r="K160" s="63"/>
      <c r="L160" s="222" t="str">
        <f>IF(K160="","",VLOOKUP(K160,Functionality!$B$30:$C$32,2,FALSE))</f>
        <v/>
      </c>
      <c r="M160" s="63"/>
      <c r="N160" s="71" t="str">
        <f>IF(M160="","",VLOOKUP(M160,Functionality!$B$36:$C$38,2,FALSE))</f>
        <v/>
      </c>
      <c r="O160" s="164" t="str">
        <f>IF(OR(F160="",G160="",I160="",K160="",M160=""),"TBC",IF(OR(C160=Functionality!$H$3,(C160=Functionality!$I$3)),SUM(F160*H160*J160*L160*N160),"-"))</f>
        <v>TBC</v>
      </c>
      <c r="P160" s="164" t="str">
        <f>IF(OR(F160="",G160="",I160="",K160="",M160=""),"TBC",IF(OR(C160=Functionality!$H$4,(C160=Functionality!$I$4)),SUM(F160*H160*J160*L160*N160),"-"))</f>
        <v>TBC</v>
      </c>
      <c r="Q160" s="164" t="str">
        <f>IF(OR(F160="",G160="",I160="",K160="",M160=""),"TBC",IF(OR(C160=Functionality!$H$5,(C160=Functionality!$I$5)),SUM(F160*H160*J160*L160*N160),"-"))</f>
        <v>TBC</v>
      </c>
      <c r="R160" s="67"/>
      <c r="S160" s="158"/>
      <c r="T160" s="159" t="str">
        <f t="shared" si="42"/>
        <v/>
      </c>
      <c r="U160" s="164" t="str">
        <f t="shared" si="34"/>
        <v>TBC</v>
      </c>
      <c r="V160" s="164" t="str">
        <f>IF(O160="TBC","TBC",IF(T160="","TBC",IF(OR(C160=Functionality!$H$3,(C160=Functionality!$I$3)),SUM(T160*H160*J160*L160*N160),"-")))</f>
        <v>TBC</v>
      </c>
      <c r="W160" s="164" t="str">
        <f>IF(O160="TBC","TBC",IF(T160="","TBC",IF(OR(C160=Functionality!$H$3,(C160=Functionality!$I$3)),SUM(U160*H160*J160*L160*N160),"-")))</f>
        <v>TBC</v>
      </c>
      <c r="X160" s="164" t="str">
        <f>IF(P160="TBC","TBC",IF(T160="","TBC",IF(OR(C160=Functionality!$H$4,(C160=Functionality!$I$4)),SUM(T160*H160*J160*L160*N160),"-")))</f>
        <v>TBC</v>
      </c>
      <c r="Y160" s="164" t="str">
        <f>IF(P160="TBC","TBC",IF(T160="","TBC",IF(OR(C160=Functionality!$H$4,(C160=Functionality!$I$4)),SUM(U160*H160*J160*L160*N160),"-")))</f>
        <v>TBC</v>
      </c>
      <c r="Z160" s="164" t="str">
        <f>IF(Q160="TBC","TBC",IF(T160="","TBC",IF(OR(C160=Functionality!$H$5,(C160=Functionality!$I$5)),SUM(T160*H160*J160*L160*N160),"-")))</f>
        <v>TBC</v>
      </c>
      <c r="AA160" s="164" t="str">
        <f>IF(Q160="TBC","TBC",IF(T160="","TBC",IF(OR(C160=Functionality!$H$5,(C160=Functionality!$I$5)),SUM(U160*H160*J160*L160*N160),"-")))</f>
        <v>TBC</v>
      </c>
      <c r="AB160" s="67"/>
      <c r="AC160" s="92"/>
      <c r="AD160" s="92"/>
      <c r="AE160" s="158"/>
      <c r="AF160" s="159" t="str">
        <f t="shared" si="43"/>
        <v/>
      </c>
      <c r="AG160" s="62" t="str">
        <f>IF(AD160="","",VLOOKUP(AD160,'Habitat Matrix'!$B$2:$D$261,2,FALSE))</f>
        <v/>
      </c>
      <c r="AH160" s="71" t="str">
        <f>IF(AG160="","",VLOOKUP(AG160,Functionality!$B$11:$C$16,2,FALSE))</f>
        <v/>
      </c>
      <c r="AI160" s="63"/>
      <c r="AJ160" s="222" t="str">
        <f>IF(AI160="","",IF(OR(C160=Functionality!$I$5,'Unit Calculation'!C160=Functionality!$H$5),VLOOKUP(AI160,Functionality!$E$20:$F$26,2,FALSE),VLOOKUP(AI160,Functionality!$B$20:$C$26,2,FALSE)))</f>
        <v/>
      </c>
      <c r="AK160" s="63"/>
      <c r="AL160" s="222" t="str">
        <f>IF(AK160="","",VLOOKUP(AK160,Functionality!$B$30:$C$32,2,FALSE))</f>
        <v/>
      </c>
      <c r="AM160" s="63"/>
      <c r="AN160" s="222" t="str">
        <f>IF(AM160="","",VLOOKUP(AM160,Functionality!$B$36:$C$38,2,FALSE))</f>
        <v/>
      </c>
      <c r="AO160" s="223" t="str">
        <f>IF(OR(AF160="",AG160="",AI160="",AK160="",AM160=""),"TBC",IF(OR(C160=Functionality!$H$3,(C160=Functionality!$I$3)),SUM(AF160*AH160*AJ160*AL160*AN160),"-"))</f>
        <v>TBC</v>
      </c>
      <c r="AP160" s="223" t="str">
        <f>IF(OR(AF160="",AG160="",AI160="",AK160="",AM160=""),"TBC",IF(OR(C160=Functionality!$H$4,(C160=Functionality!$I$4)),SUM(AF160*AH160*AJ160*AL160*AN160),"-"))</f>
        <v>TBC</v>
      </c>
      <c r="AQ160" s="223" t="str">
        <f>IF(OR(AF160="",AG160="",AI160="",AK160="",AM160=""),"TBC",IF(OR(C160=Functionality!$H$5,(C160=Functionality!$I$5)),SUM(AF160*AH160*AJ160*AL160*AN160),"-"))</f>
        <v>TBC</v>
      </c>
      <c r="AR160" s="63"/>
      <c r="AS160" s="222" t="str">
        <f>IF(AR160="","",VLOOKUP(AR160,Table14[],2,FALSE))</f>
        <v/>
      </c>
      <c r="AT160" s="63"/>
      <c r="AU160" s="222" t="str">
        <f>IF(AT160="","",VLOOKUP(AT160,Table16[],2,FALSE))</f>
        <v/>
      </c>
      <c r="AV160" s="63"/>
      <c r="AW160" s="71" t="str">
        <f>IF('Project Details'!$E$15=Functionality!$C$4,1,IF(AV160="","",VLOOKUP(AV160,Table15[],2,FALSE)))</f>
        <v/>
      </c>
      <c r="AX160" s="164" t="str">
        <f t="shared" si="47"/>
        <v>TBC</v>
      </c>
      <c r="AY160" s="164" t="str">
        <f t="shared" si="48"/>
        <v>TBC</v>
      </c>
      <c r="AZ160" s="164" t="str">
        <f t="shared" si="49"/>
        <v>TBC</v>
      </c>
      <c r="BA160" s="164" t="str">
        <f t="shared" si="44"/>
        <v>TBC</v>
      </c>
      <c r="BB160" s="164" t="str">
        <f t="shared" si="45"/>
        <v>TBC</v>
      </c>
      <c r="BC160" s="164" t="str">
        <f t="shared" si="46"/>
        <v>TBC</v>
      </c>
      <c r="BD160" s="175" t="s">
        <v>88</v>
      </c>
      <c r="BE160" s="175" t="s">
        <v>88</v>
      </c>
      <c r="BF160" s="175" t="s">
        <v>88</v>
      </c>
      <c r="BG160" s="164" t="str">
        <f>IF(OR(AX160="-"),"-",IF($AC160=Functionality!$K$4,AX160,IF($AC160=Functionality!$K$3,BA160,IF(AC160=Functionality!$K$5,BD160,"TBC"))))</f>
        <v>TBC</v>
      </c>
      <c r="BH160" s="164" t="str">
        <f>IF(OR(AY160="-"),"-",IF($AC160=Functionality!$K$4,AY160,IF($AC160=Functionality!$K$3,BB160,IF(AD160=Functionality!$K$5,BE160,"TBC"))))</f>
        <v>TBC</v>
      </c>
      <c r="BI160" s="164" t="str">
        <f>IF(OR(AZ160="-"),"-",IF($AC160=Functionality!$K$4,AZ160,IF($AC160=Functionality!$K$3,BC160,IF(AE160=Functionality!$K$5,BF160,"TBC"))))</f>
        <v>TBC</v>
      </c>
      <c r="BJ160" s="173"/>
      <c r="BK160" s="164" t="str">
        <f t="shared" si="35"/>
        <v>TBC</v>
      </c>
      <c r="BL160" s="164" t="str">
        <f t="shared" si="36"/>
        <v>TBC</v>
      </c>
      <c r="BM160" s="164" t="str">
        <f t="shared" si="37"/>
        <v>TBC</v>
      </c>
      <c r="BN160" s="176"/>
      <c r="BO160" s="164" t="str">
        <f t="shared" si="38"/>
        <v>TBC</v>
      </c>
      <c r="BP160" s="164" t="str">
        <f t="shared" si="39"/>
        <v>TBC</v>
      </c>
      <c r="BQ160" s="164" t="str">
        <f t="shared" si="40"/>
        <v>TBC</v>
      </c>
      <c r="BR160" s="67"/>
      <c r="BS160" s="91"/>
      <c r="BT160" s="9"/>
    </row>
    <row r="161" spans="2:72" ht="30" customHeight="1" x14ac:dyDescent="0.5">
      <c r="B161" s="89">
        <v>150</v>
      </c>
      <c r="C161" s="92"/>
      <c r="D161" s="92"/>
      <c r="E161" s="158"/>
      <c r="F161" s="159" t="str">
        <f t="shared" si="41"/>
        <v/>
      </c>
      <c r="G161" s="62" t="str">
        <f>IF(D161="","",VLOOKUP(D161,'Habitat Matrix'!$B$2:$D$261,2,FALSE))</f>
        <v/>
      </c>
      <c r="H161" s="71" t="str">
        <f>IF(G161="","",VLOOKUP(G161,Functionality!$B$11:$C$16,2,FALSE))</f>
        <v/>
      </c>
      <c r="I161" s="63"/>
      <c r="J161" s="222" t="str">
        <f>IF(I161="","",IF(OR(C161=Functionality!$I$5,'Unit Calculation'!C161=Functionality!$H$5),VLOOKUP(I161,Functionality!$E$20:$F$26,2,FALSE),VLOOKUP(I161,Functionality!$B$20:$C$26,2,FALSE)))</f>
        <v/>
      </c>
      <c r="K161" s="63"/>
      <c r="L161" s="222" t="str">
        <f>IF(K161="","",VLOOKUP(K161,Functionality!$B$30:$C$32,2,FALSE))</f>
        <v/>
      </c>
      <c r="M161" s="63"/>
      <c r="N161" s="71" t="str">
        <f>IF(M161="","",VLOOKUP(M161,Functionality!$B$36:$C$38,2,FALSE))</f>
        <v/>
      </c>
      <c r="O161" s="164" t="str">
        <f>IF(OR(F161="",G161="",I161="",K161="",M161=""),"TBC",IF(OR(C161=Functionality!$H$3,(C161=Functionality!$I$3)),SUM(F161*H161*J161*L161*N161),"-"))</f>
        <v>TBC</v>
      </c>
      <c r="P161" s="164" t="str">
        <f>IF(OR(F161="",G161="",I161="",K161="",M161=""),"TBC",IF(OR(C161=Functionality!$H$4,(C161=Functionality!$I$4)),SUM(F161*H161*J161*L161*N161),"-"))</f>
        <v>TBC</v>
      </c>
      <c r="Q161" s="164" t="str">
        <f>IF(OR(F161="",G161="",I161="",K161="",M161=""),"TBC",IF(OR(C161=Functionality!$H$5,(C161=Functionality!$I$5)),SUM(F161*H161*J161*L161*N161),"-"))</f>
        <v>TBC</v>
      </c>
      <c r="R161" s="67"/>
      <c r="S161" s="158"/>
      <c r="T161" s="159" t="str">
        <f t="shared" si="42"/>
        <v/>
      </c>
      <c r="U161" s="164" t="str">
        <f t="shared" si="34"/>
        <v>TBC</v>
      </c>
      <c r="V161" s="164" t="str">
        <f>IF(O161="TBC","TBC",IF(T161="","TBC",IF(OR(C161=Functionality!$H$3,(C161=Functionality!$I$3)),SUM(T161*H161*J161*L161*N161),"-")))</f>
        <v>TBC</v>
      </c>
      <c r="W161" s="164" t="str">
        <f>IF(O161="TBC","TBC",IF(T161="","TBC",IF(OR(C161=Functionality!$H$3,(C161=Functionality!$I$3)),SUM(U161*H161*J161*L161*N161),"-")))</f>
        <v>TBC</v>
      </c>
      <c r="X161" s="164" t="str">
        <f>IF(P161="TBC","TBC",IF(T161="","TBC",IF(OR(C161=Functionality!$H$4,(C161=Functionality!$I$4)),SUM(T161*H161*J161*L161*N161),"-")))</f>
        <v>TBC</v>
      </c>
      <c r="Y161" s="164" t="str">
        <f>IF(P161="TBC","TBC",IF(T161="","TBC",IF(OR(C161=Functionality!$H$4,(C161=Functionality!$I$4)),SUM(U161*H161*J161*L161*N161),"-")))</f>
        <v>TBC</v>
      </c>
      <c r="Z161" s="164" t="str">
        <f>IF(Q161="TBC","TBC",IF(T161="","TBC",IF(OR(C161=Functionality!$H$5,(C161=Functionality!$I$5)),SUM(T161*H161*J161*L161*N161),"-")))</f>
        <v>TBC</v>
      </c>
      <c r="AA161" s="164" t="str">
        <f>IF(Q161="TBC","TBC",IF(T161="","TBC",IF(OR(C161=Functionality!$H$5,(C161=Functionality!$I$5)),SUM(U161*H161*J161*L161*N161),"-")))</f>
        <v>TBC</v>
      </c>
      <c r="AB161" s="67"/>
      <c r="AC161" s="92"/>
      <c r="AD161" s="92"/>
      <c r="AE161" s="158"/>
      <c r="AF161" s="159" t="str">
        <f t="shared" si="43"/>
        <v/>
      </c>
      <c r="AG161" s="62" t="str">
        <f>IF(AD161="","",VLOOKUP(AD161,'Habitat Matrix'!$B$2:$D$261,2,FALSE))</f>
        <v/>
      </c>
      <c r="AH161" s="71" t="str">
        <f>IF(AG161="","",VLOOKUP(AG161,Functionality!$B$11:$C$16,2,FALSE))</f>
        <v/>
      </c>
      <c r="AI161" s="63"/>
      <c r="AJ161" s="222" t="str">
        <f>IF(AI161="","",IF(OR(C161=Functionality!$I$5,'Unit Calculation'!C161=Functionality!$H$5),VLOOKUP(AI161,Functionality!$E$20:$F$26,2,FALSE),VLOOKUP(AI161,Functionality!$B$20:$C$26,2,FALSE)))</f>
        <v/>
      </c>
      <c r="AK161" s="63"/>
      <c r="AL161" s="222" t="str">
        <f>IF(AK161="","",VLOOKUP(AK161,Functionality!$B$30:$C$32,2,FALSE))</f>
        <v/>
      </c>
      <c r="AM161" s="63"/>
      <c r="AN161" s="222" t="str">
        <f>IF(AM161="","",VLOOKUP(AM161,Functionality!$B$36:$C$38,2,FALSE))</f>
        <v/>
      </c>
      <c r="AO161" s="223" t="str">
        <f>IF(OR(AF161="",AG161="",AI161="",AK161="",AM161=""),"TBC",IF(OR(C161=Functionality!$H$3,(C161=Functionality!$I$3)),SUM(AF161*AH161*AJ161*AL161*AN161),"-"))</f>
        <v>TBC</v>
      </c>
      <c r="AP161" s="223" t="str">
        <f>IF(OR(AF161="",AG161="",AI161="",AK161="",AM161=""),"TBC",IF(OR(C161=Functionality!$H$4,(C161=Functionality!$I$4)),SUM(AF161*AH161*AJ161*AL161*AN161),"-"))</f>
        <v>TBC</v>
      </c>
      <c r="AQ161" s="223" t="str">
        <f>IF(OR(AF161="",AG161="",AI161="",AK161="",AM161=""),"TBC",IF(OR(C161=Functionality!$H$5,(C161=Functionality!$I$5)),SUM(AF161*AH161*AJ161*AL161*AN161),"-"))</f>
        <v>TBC</v>
      </c>
      <c r="AR161" s="63"/>
      <c r="AS161" s="222" t="str">
        <f>IF(AR161="","",VLOOKUP(AR161,Table14[],2,FALSE))</f>
        <v/>
      </c>
      <c r="AT161" s="63"/>
      <c r="AU161" s="222" t="str">
        <f>IF(AT161="","",VLOOKUP(AT161,Table16[],2,FALSE))</f>
        <v/>
      </c>
      <c r="AV161" s="63"/>
      <c r="AW161" s="71" t="str">
        <f>IF('Project Details'!$E$15=Functionality!$C$4,1,IF(AV161="","",VLOOKUP(AV161,Table15[],2,FALSE)))</f>
        <v/>
      </c>
      <c r="AX161" s="164" t="str">
        <f t="shared" si="47"/>
        <v>TBC</v>
      </c>
      <c r="AY161" s="164" t="str">
        <f t="shared" si="48"/>
        <v>TBC</v>
      </c>
      <c r="AZ161" s="164" t="str">
        <f t="shared" si="49"/>
        <v>TBC</v>
      </c>
      <c r="BA161" s="164" t="str">
        <f t="shared" si="44"/>
        <v>TBC</v>
      </c>
      <c r="BB161" s="164" t="str">
        <f t="shared" si="45"/>
        <v>TBC</v>
      </c>
      <c r="BC161" s="164" t="str">
        <f t="shared" si="46"/>
        <v>TBC</v>
      </c>
      <c r="BD161" s="175" t="s">
        <v>88</v>
      </c>
      <c r="BE161" s="175" t="s">
        <v>88</v>
      </c>
      <c r="BF161" s="175" t="s">
        <v>88</v>
      </c>
      <c r="BG161" s="164" t="str">
        <f>IF(OR(AX161="-"),"-",IF($AC161=Functionality!$K$4,AX161,IF($AC161=Functionality!$K$3,BA161,IF(AC161=Functionality!$K$5,BD161,"TBC"))))</f>
        <v>TBC</v>
      </c>
      <c r="BH161" s="164" t="str">
        <f>IF(OR(AY161="-"),"-",IF($AC161=Functionality!$K$4,AY161,IF($AC161=Functionality!$K$3,BB161,IF(AD161=Functionality!$K$5,BE161,"TBC"))))</f>
        <v>TBC</v>
      </c>
      <c r="BI161" s="164" t="str">
        <f>IF(OR(AZ161="-"),"-",IF($AC161=Functionality!$K$4,AZ161,IF($AC161=Functionality!$K$3,BC161,IF(AE161=Functionality!$K$5,BF161,"TBC"))))</f>
        <v>TBC</v>
      </c>
      <c r="BJ161" s="173"/>
      <c r="BK161" s="164" t="str">
        <f t="shared" si="35"/>
        <v>TBC</v>
      </c>
      <c r="BL161" s="164" t="str">
        <f t="shared" si="36"/>
        <v>TBC</v>
      </c>
      <c r="BM161" s="164" t="str">
        <f t="shared" si="37"/>
        <v>TBC</v>
      </c>
      <c r="BN161" s="176"/>
      <c r="BO161" s="164" t="str">
        <f t="shared" si="38"/>
        <v>TBC</v>
      </c>
      <c r="BP161" s="164" t="str">
        <f t="shared" si="39"/>
        <v>TBC</v>
      </c>
      <c r="BQ161" s="164" t="str">
        <f t="shared" si="40"/>
        <v>TBC</v>
      </c>
      <c r="BR161" s="67"/>
      <c r="BS161" s="91"/>
      <c r="BT161" s="9"/>
    </row>
    <row r="162" spans="2:72" ht="30" customHeight="1" x14ac:dyDescent="0.5">
      <c r="B162" s="89">
        <v>151</v>
      </c>
      <c r="C162" s="92"/>
      <c r="D162" s="92"/>
      <c r="E162" s="158"/>
      <c r="F162" s="159" t="str">
        <f t="shared" si="41"/>
        <v/>
      </c>
      <c r="G162" s="62" t="str">
        <f>IF(D162="","",VLOOKUP(D162,'Habitat Matrix'!$B$2:$D$261,2,FALSE))</f>
        <v/>
      </c>
      <c r="H162" s="71" t="str">
        <f>IF(G162="","",VLOOKUP(G162,Functionality!$B$11:$C$16,2,FALSE))</f>
        <v/>
      </c>
      <c r="I162" s="63"/>
      <c r="J162" s="222" t="str">
        <f>IF(I162="","",IF(OR(C162=Functionality!$I$5,'Unit Calculation'!C162=Functionality!$H$5),VLOOKUP(I162,Functionality!$E$20:$F$26,2,FALSE),VLOOKUP(I162,Functionality!$B$20:$C$26,2,FALSE)))</f>
        <v/>
      </c>
      <c r="K162" s="63"/>
      <c r="L162" s="222" t="str">
        <f>IF(K162="","",VLOOKUP(K162,Functionality!$B$30:$C$32,2,FALSE))</f>
        <v/>
      </c>
      <c r="M162" s="63"/>
      <c r="N162" s="71" t="str">
        <f>IF(M162="","",VLOOKUP(M162,Functionality!$B$36:$C$38,2,FALSE))</f>
        <v/>
      </c>
      <c r="O162" s="164" t="str">
        <f>IF(OR(F162="",G162="",I162="",K162="",M162=""),"TBC",IF(OR(C162=Functionality!$H$3,(C162=Functionality!$I$3)),SUM(F162*H162*J162*L162*N162),"-"))</f>
        <v>TBC</v>
      </c>
      <c r="P162" s="164" t="str">
        <f>IF(OR(F162="",G162="",I162="",K162="",M162=""),"TBC",IF(OR(C162=Functionality!$H$4,(C162=Functionality!$I$4)),SUM(F162*H162*J162*L162*N162),"-"))</f>
        <v>TBC</v>
      </c>
      <c r="Q162" s="164" t="str">
        <f>IF(OR(F162="",G162="",I162="",K162="",M162=""),"TBC",IF(OR(C162=Functionality!$H$5,(C162=Functionality!$I$5)),SUM(F162*H162*J162*L162*N162),"-"))</f>
        <v>TBC</v>
      </c>
      <c r="R162" s="67"/>
      <c r="S162" s="158"/>
      <c r="T162" s="159" t="str">
        <f t="shared" si="42"/>
        <v/>
      </c>
      <c r="U162" s="164" t="str">
        <f t="shared" si="34"/>
        <v>TBC</v>
      </c>
      <c r="V162" s="164" t="str">
        <f>IF(O162="TBC","TBC",IF(T162="","TBC",IF(OR(C162=Functionality!$H$3,(C162=Functionality!$I$3)),SUM(T162*H162*J162*L162*N162),"-")))</f>
        <v>TBC</v>
      </c>
      <c r="W162" s="164" t="str">
        <f>IF(O162="TBC","TBC",IF(T162="","TBC",IF(OR(C162=Functionality!$H$3,(C162=Functionality!$I$3)),SUM(U162*H162*J162*L162*N162),"-")))</f>
        <v>TBC</v>
      </c>
      <c r="X162" s="164" t="str">
        <f>IF(P162="TBC","TBC",IF(T162="","TBC",IF(OR(C162=Functionality!$H$4,(C162=Functionality!$I$4)),SUM(T162*H162*J162*L162*N162),"-")))</f>
        <v>TBC</v>
      </c>
      <c r="Y162" s="164" t="str">
        <f>IF(P162="TBC","TBC",IF(T162="","TBC",IF(OR(C162=Functionality!$H$4,(C162=Functionality!$I$4)),SUM(U162*H162*J162*L162*N162),"-")))</f>
        <v>TBC</v>
      </c>
      <c r="Z162" s="164" t="str">
        <f>IF(Q162="TBC","TBC",IF(T162="","TBC",IF(OR(C162=Functionality!$H$5,(C162=Functionality!$I$5)),SUM(T162*H162*J162*L162*N162),"-")))</f>
        <v>TBC</v>
      </c>
      <c r="AA162" s="164" t="str">
        <f>IF(Q162="TBC","TBC",IF(T162="","TBC",IF(OR(C162=Functionality!$H$5,(C162=Functionality!$I$5)),SUM(U162*H162*J162*L162*N162),"-")))</f>
        <v>TBC</v>
      </c>
      <c r="AB162" s="67"/>
      <c r="AC162" s="92"/>
      <c r="AD162" s="92"/>
      <c r="AE162" s="158"/>
      <c r="AF162" s="159" t="str">
        <f t="shared" si="43"/>
        <v/>
      </c>
      <c r="AG162" s="62" t="str">
        <f>IF(AD162="","",VLOOKUP(AD162,'Habitat Matrix'!$B$2:$D$261,2,FALSE))</f>
        <v/>
      </c>
      <c r="AH162" s="71" t="str">
        <f>IF(AG162="","",VLOOKUP(AG162,Functionality!$B$11:$C$16,2,FALSE))</f>
        <v/>
      </c>
      <c r="AI162" s="63"/>
      <c r="AJ162" s="222" t="str">
        <f>IF(AI162="","",IF(OR(C162=Functionality!$I$5,'Unit Calculation'!C162=Functionality!$H$5),VLOOKUP(AI162,Functionality!$E$20:$F$26,2,FALSE),VLOOKUP(AI162,Functionality!$B$20:$C$26,2,FALSE)))</f>
        <v/>
      </c>
      <c r="AK162" s="63"/>
      <c r="AL162" s="222" t="str">
        <f>IF(AK162="","",VLOOKUP(AK162,Functionality!$B$30:$C$32,2,FALSE))</f>
        <v/>
      </c>
      <c r="AM162" s="63"/>
      <c r="AN162" s="222" t="str">
        <f>IF(AM162="","",VLOOKUP(AM162,Functionality!$B$36:$C$38,2,FALSE))</f>
        <v/>
      </c>
      <c r="AO162" s="223" t="str">
        <f>IF(OR(AF162="",AG162="",AI162="",AK162="",AM162=""),"TBC",IF(OR(C162=Functionality!$H$3,(C162=Functionality!$I$3)),SUM(AF162*AH162*AJ162*AL162*AN162),"-"))</f>
        <v>TBC</v>
      </c>
      <c r="AP162" s="223" t="str">
        <f>IF(OR(AF162="",AG162="",AI162="",AK162="",AM162=""),"TBC",IF(OR(C162=Functionality!$H$4,(C162=Functionality!$I$4)),SUM(AF162*AH162*AJ162*AL162*AN162),"-"))</f>
        <v>TBC</v>
      </c>
      <c r="AQ162" s="223" t="str">
        <f>IF(OR(AF162="",AG162="",AI162="",AK162="",AM162=""),"TBC",IF(OR(C162=Functionality!$H$5,(C162=Functionality!$I$5)),SUM(AF162*AH162*AJ162*AL162*AN162),"-"))</f>
        <v>TBC</v>
      </c>
      <c r="AR162" s="63"/>
      <c r="AS162" s="222" t="str">
        <f>IF(AR162="","",VLOOKUP(AR162,Table14[],2,FALSE))</f>
        <v/>
      </c>
      <c r="AT162" s="63"/>
      <c r="AU162" s="222" t="str">
        <f>IF(AT162="","",VLOOKUP(AT162,Table16[],2,FALSE))</f>
        <v/>
      </c>
      <c r="AV162" s="63"/>
      <c r="AW162" s="71" t="str">
        <f>IF('Project Details'!$E$15=Functionality!$C$4,1,IF(AV162="","",VLOOKUP(AV162,Table15[],2,FALSE)))</f>
        <v/>
      </c>
      <c r="AX162" s="164" t="str">
        <f t="shared" si="47"/>
        <v>TBC</v>
      </c>
      <c r="AY162" s="164" t="str">
        <f t="shared" si="48"/>
        <v>TBC</v>
      </c>
      <c r="AZ162" s="164" t="str">
        <f t="shared" si="49"/>
        <v>TBC</v>
      </c>
      <c r="BA162" s="164" t="str">
        <f t="shared" si="44"/>
        <v>TBC</v>
      </c>
      <c r="BB162" s="164" t="str">
        <f t="shared" si="45"/>
        <v>TBC</v>
      </c>
      <c r="BC162" s="164" t="str">
        <f t="shared" si="46"/>
        <v>TBC</v>
      </c>
      <c r="BD162" s="175" t="s">
        <v>88</v>
      </c>
      <c r="BE162" s="175" t="s">
        <v>88</v>
      </c>
      <c r="BF162" s="175" t="s">
        <v>88</v>
      </c>
      <c r="BG162" s="164" t="str">
        <f>IF(OR(AX162="-"),"-",IF($AC162=Functionality!$K$4,AX162,IF($AC162=Functionality!$K$3,BA162,IF(AC162=Functionality!$K$5,BD162,"TBC"))))</f>
        <v>TBC</v>
      </c>
      <c r="BH162" s="164" t="str">
        <f>IF(OR(AY162="-"),"-",IF($AC162=Functionality!$K$4,AY162,IF($AC162=Functionality!$K$3,BB162,IF(AD162=Functionality!$K$5,BE162,"TBC"))))</f>
        <v>TBC</v>
      </c>
      <c r="BI162" s="164" t="str">
        <f>IF(OR(AZ162="-"),"-",IF($AC162=Functionality!$K$4,AZ162,IF($AC162=Functionality!$K$3,BC162,IF(AE162=Functionality!$K$5,BF162,"TBC"))))</f>
        <v>TBC</v>
      </c>
      <c r="BJ162" s="173"/>
      <c r="BK162" s="164" t="str">
        <f t="shared" si="35"/>
        <v>TBC</v>
      </c>
      <c r="BL162" s="164" t="str">
        <f t="shared" si="36"/>
        <v>TBC</v>
      </c>
      <c r="BM162" s="164" t="str">
        <f t="shared" si="37"/>
        <v>TBC</v>
      </c>
      <c r="BN162" s="176"/>
      <c r="BO162" s="164" t="str">
        <f t="shared" si="38"/>
        <v>TBC</v>
      </c>
      <c r="BP162" s="164" t="str">
        <f t="shared" si="39"/>
        <v>TBC</v>
      </c>
      <c r="BQ162" s="164" t="str">
        <f t="shared" si="40"/>
        <v>TBC</v>
      </c>
      <c r="BR162" s="67"/>
      <c r="BS162" s="91"/>
      <c r="BT162" s="9"/>
    </row>
    <row r="163" spans="2:72" ht="30" customHeight="1" x14ac:dyDescent="0.5">
      <c r="B163" s="89">
        <v>152</v>
      </c>
      <c r="C163" s="92"/>
      <c r="D163" s="92"/>
      <c r="E163" s="158"/>
      <c r="F163" s="159" t="str">
        <f t="shared" si="41"/>
        <v/>
      </c>
      <c r="G163" s="62" t="str">
        <f>IF(D163="","",VLOOKUP(D163,'Habitat Matrix'!$B$2:$D$261,2,FALSE))</f>
        <v/>
      </c>
      <c r="H163" s="71" t="str">
        <f>IF(G163="","",VLOOKUP(G163,Functionality!$B$11:$C$16,2,FALSE))</f>
        <v/>
      </c>
      <c r="I163" s="63"/>
      <c r="J163" s="222" t="str">
        <f>IF(I163="","",IF(OR(C163=Functionality!$I$5,'Unit Calculation'!C163=Functionality!$H$5),VLOOKUP(I163,Functionality!$E$20:$F$26,2,FALSE),VLOOKUP(I163,Functionality!$B$20:$C$26,2,FALSE)))</f>
        <v/>
      </c>
      <c r="K163" s="63"/>
      <c r="L163" s="222" t="str">
        <f>IF(K163="","",VLOOKUP(K163,Functionality!$B$30:$C$32,2,FALSE))</f>
        <v/>
      </c>
      <c r="M163" s="63"/>
      <c r="N163" s="71" t="str">
        <f>IF(M163="","",VLOOKUP(M163,Functionality!$B$36:$C$38,2,FALSE))</f>
        <v/>
      </c>
      <c r="O163" s="164" t="str">
        <f>IF(OR(F163="",G163="",I163="",K163="",M163=""),"TBC",IF(OR(C163=Functionality!$H$3,(C163=Functionality!$I$3)),SUM(F163*H163*J163*L163*N163),"-"))</f>
        <v>TBC</v>
      </c>
      <c r="P163" s="164" t="str">
        <f>IF(OR(F163="",G163="",I163="",K163="",M163=""),"TBC",IF(OR(C163=Functionality!$H$4,(C163=Functionality!$I$4)),SUM(F163*H163*J163*L163*N163),"-"))</f>
        <v>TBC</v>
      </c>
      <c r="Q163" s="164" t="str">
        <f>IF(OR(F163="",G163="",I163="",K163="",M163=""),"TBC",IF(OR(C163=Functionality!$H$5,(C163=Functionality!$I$5)),SUM(F163*H163*J163*L163*N163),"-"))</f>
        <v>TBC</v>
      </c>
      <c r="R163" s="67"/>
      <c r="S163" s="158"/>
      <c r="T163" s="159" t="str">
        <f t="shared" si="42"/>
        <v/>
      </c>
      <c r="U163" s="164" t="str">
        <f t="shared" si="34"/>
        <v>TBC</v>
      </c>
      <c r="V163" s="164" t="str">
        <f>IF(O163="TBC","TBC",IF(T163="","TBC",IF(OR(C163=Functionality!$H$3,(C163=Functionality!$I$3)),SUM(T163*H163*J163*L163*N163),"-")))</f>
        <v>TBC</v>
      </c>
      <c r="W163" s="164" t="str">
        <f>IF(O163="TBC","TBC",IF(T163="","TBC",IF(OR(C163=Functionality!$H$3,(C163=Functionality!$I$3)),SUM(U163*H163*J163*L163*N163),"-")))</f>
        <v>TBC</v>
      </c>
      <c r="X163" s="164" t="str">
        <f>IF(P163="TBC","TBC",IF(T163="","TBC",IF(OR(C163=Functionality!$H$4,(C163=Functionality!$I$4)),SUM(T163*H163*J163*L163*N163),"-")))</f>
        <v>TBC</v>
      </c>
      <c r="Y163" s="164" t="str">
        <f>IF(P163="TBC","TBC",IF(T163="","TBC",IF(OR(C163=Functionality!$H$4,(C163=Functionality!$I$4)),SUM(U163*H163*J163*L163*N163),"-")))</f>
        <v>TBC</v>
      </c>
      <c r="Z163" s="164" t="str">
        <f>IF(Q163="TBC","TBC",IF(T163="","TBC",IF(OR(C163=Functionality!$H$5,(C163=Functionality!$I$5)),SUM(T163*H163*J163*L163*N163),"-")))</f>
        <v>TBC</v>
      </c>
      <c r="AA163" s="164" t="str">
        <f>IF(Q163="TBC","TBC",IF(T163="","TBC",IF(OR(C163=Functionality!$H$5,(C163=Functionality!$I$5)),SUM(U163*H163*J163*L163*N163),"-")))</f>
        <v>TBC</v>
      </c>
      <c r="AB163" s="67"/>
      <c r="AC163" s="92"/>
      <c r="AD163" s="92"/>
      <c r="AE163" s="158"/>
      <c r="AF163" s="159" t="str">
        <f t="shared" si="43"/>
        <v/>
      </c>
      <c r="AG163" s="62" t="str">
        <f>IF(AD163="","",VLOOKUP(AD163,'Habitat Matrix'!$B$2:$D$261,2,FALSE))</f>
        <v/>
      </c>
      <c r="AH163" s="71" t="str">
        <f>IF(AG163="","",VLOOKUP(AG163,Functionality!$B$11:$C$16,2,FALSE))</f>
        <v/>
      </c>
      <c r="AI163" s="63"/>
      <c r="AJ163" s="222" t="str">
        <f>IF(AI163="","",IF(OR(C163=Functionality!$I$5,'Unit Calculation'!C163=Functionality!$H$5),VLOOKUP(AI163,Functionality!$E$20:$F$26,2,FALSE),VLOOKUP(AI163,Functionality!$B$20:$C$26,2,FALSE)))</f>
        <v/>
      </c>
      <c r="AK163" s="63"/>
      <c r="AL163" s="222" t="str">
        <f>IF(AK163="","",VLOOKUP(AK163,Functionality!$B$30:$C$32,2,FALSE))</f>
        <v/>
      </c>
      <c r="AM163" s="63"/>
      <c r="AN163" s="222" t="str">
        <f>IF(AM163="","",VLOOKUP(AM163,Functionality!$B$36:$C$38,2,FALSE))</f>
        <v/>
      </c>
      <c r="AO163" s="223" t="str">
        <f>IF(OR(AF163="",AG163="",AI163="",AK163="",AM163=""),"TBC",IF(OR(C163=Functionality!$H$3,(C163=Functionality!$I$3)),SUM(AF163*AH163*AJ163*AL163*AN163),"-"))</f>
        <v>TBC</v>
      </c>
      <c r="AP163" s="223" t="str">
        <f>IF(OR(AF163="",AG163="",AI163="",AK163="",AM163=""),"TBC",IF(OR(C163=Functionality!$H$4,(C163=Functionality!$I$4)),SUM(AF163*AH163*AJ163*AL163*AN163),"-"))</f>
        <v>TBC</v>
      </c>
      <c r="AQ163" s="223" t="str">
        <f>IF(OR(AF163="",AG163="",AI163="",AK163="",AM163=""),"TBC",IF(OR(C163=Functionality!$H$5,(C163=Functionality!$I$5)),SUM(AF163*AH163*AJ163*AL163*AN163),"-"))</f>
        <v>TBC</v>
      </c>
      <c r="AR163" s="63"/>
      <c r="AS163" s="222" t="str">
        <f>IF(AR163="","",VLOOKUP(AR163,Table14[],2,FALSE))</f>
        <v/>
      </c>
      <c r="AT163" s="63"/>
      <c r="AU163" s="222" t="str">
        <f>IF(AT163="","",VLOOKUP(AT163,Table16[],2,FALSE))</f>
        <v/>
      </c>
      <c r="AV163" s="63"/>
      <c r="AW163" s="71" t="str">
        <f>IF('Project Details'!$E$15=Functionality!$C$4,1,IF(AV163="","",VLOOKUP(AV163,Table15[],2,FALSE)))</f>
        <v/>
      </c>
      <c r="AX163" s="164" t="str">
        <f t="shared" si="47"/>
        <v>TBC</v>
      </c>
      <c r="AY163" s="164" t="str">
        <f t="shared" si="48"/>
        <v>TBC</v>
      </c>
      <c r="AZ163" s="164" t="str">
        <f t="shared" si="49"/>
        <v>TBC</v>
      </c>
      <c r="BA163" s="164" t="str">
        <f t="shared" si="44"/>
        <v>TBC</v>
      </c>
      <c r="BB163" s="164" t="str">
        <f t="shared" si="45"/>
        <v>TBC</v>
      </c>
      <c r="BC163" s="164" t="str">
        <f t="shared" si="46"/>
        <v>TBC</v>
      </c>
      <c r="BD163" s="175" t="s">
        <v>88</v>
      </c>
      <c r="BE163" s="175" t="s">
        <v>88</v>
      </c>
      <c r="BF163" s="175" t="s">
        <v>88</v>
      </c>
      <c r="BG163" s="164" t="str">
        <f>IF(OR(AX163="-"),"-",IF($AC163=Functionality!$K$4,AX163,IF($AC163=Functionality!$K$3,BA163,IF(AC163=Functionality!$K$5,BD163,"TBC"))))</f>
        <v>TBC</v>
      </c>
      <c r="BH163" s="164" t="str">
        <f>IF(OR(AY163="-"),"-",IF($AC163=Functionality!$K$4,AY163,IF($AC163=Functionality!$K$3,BB163,IF(AD163=Functionality!$K$5,BE163,"TBC"))))</f>
        <v>TBC</v>
      </c>
      <c r="BI163" s="164" t="str">
        <f>IF(OR(AZ163="-"),"-",IF($AC163=Functionality!$K$4,AZ163,IF($AC163=Functionality!$K$3,BC163,IF(AE163=Functionality!$K$5,BF163,"TBC"))))</f>
        <v>TBC</v>
      </c>
      <c r="BJ163" s="173"/>
      <c r="BK163" s="164" t="str">
        <f t="shared" si="35"/>
        <v>TBC</v>
      </c>
      <c r="BL163" s="164" t="str">
        <f t="shared" si="36"/>
        <v>TBC</v>
      </c>
      <c r="BM163" s="164" t="str">
        <f t="shared" si="37"/>
        <v>TBC</v>
      </c>
      <c r="BN163" s="176"/>
      <c r="BO163" s="164" t="str">
        <f t="shared" si="38"/>
        <v>TBC</v>
      </c>
      <c r="BP163" s="164" t="str">
        <f t="shared" si="39"/>
        <v>TBC</v>
      </c>
      <c r="BQ163" s="164" t="str">
        <f t="shared" si="40"/>
        <v>TBC</v>
      </c>
      <c r="BR163" s="67"/>
      <c r="BS163" s="91"/>
      <c r="BT163" s="9"/>
    </row>
    <row r="164" spans="2:72" ht="30" customHeight="1" x14ac:dyDescent="0.5">
      <c r="B164" s="89">
        <v>153</v>
      </c>
      <c r="C164" s="92"/>
      <c r="D164" s="92"/>
      <c r="E164" s="158"/>
      <c r="F164" s="159" t="str">
        <f t="shared" si="41"/>
        <v/>
      </c>
      <c r="G164" s="62" t="str">
        <f>IF(D164="","",VLOOKUP(D164,'Habitat Matrix'!$B$2:$D$261,2,FALSE))</f>
        <v/>
      </c>
      <c r="H164" s="71" t="str">
        <f>IF(G164="","",VLOOKUP(G164,Functionality!$B$11:$C$16,2,FALSE))</f>
        <v/>
      </c>
      <c r="I164" s="63"/>
      <c r="J164" s="222" t="str">
        <f>IF(I164="","",IF(OR(C164=Functionality!$I$5,'Unit Calculation'!C164=Functionality!$H$5),VLOOKUP(I164,Functionality!$E$20:$F$26,2,FALSE),VLOOKUP(I164,Functionality!$B$20:$C$26,2,FALSE)))</f>
        <v/>
      </c>
      <c r="K164" s="63"/>
      <c r="L164" s="222" t="str">
        <f>IF(K164="","",VLOOKUP(K164,Functionality!$B$30:$C$32,2,FALSE))</f>
        <v/>
      </c>
      <c r="M164" s="63"/>
      <c r="N164" s="71" t="str">
        <f>IF(M164="","",VLOOKUP(M164,Functionality!$B$36:$C$38,2,FALSE))</f>
        <v/>
      </c>
      <c r="O164" s="164" t="str">
        <f>IF(OR(F164="",G164="",I164="",K164="",M164=""),"TBC",IF(OR(C164=Functionality!$H$3,(C164=Functionality!$I$3)),SUM(F164*H164*J164*L164*N164),"-"))</f>
        <v>TBC</v>
      </c>
      <c r="P164" s="164" t="str">
        <f>IF(OR(F164="",G164="",I164="",K164="",M164=""),"TBC",IF(OR(C164=Functionality!$H$4,(C164=Functionality!$I$4)),SUM(F164*H164*J164*L164*N164),"-"))</f>
        <v>TBC</v>
      </c>
      <c r="Q164" s="164" t="str">
        <f>IF(OR(F164="",G164="",I164="",K164="",M164=""),"TBC",IF(OR(C164=Functionality!$H$5,(C164=Functionality!$I$5)),SUM(F164*H164*J164*L164*N164),"-"))</f>
        <v>TBC</v>
      </c>
      <c r="R164" s="67"/>
      <c r="S164" s="158"/>
      <c r="T164" s="159" t="str">
        <f t="shared" si="42"/>
        <v/>
      </c>
      <c r="U164" s="164" t="str">
        <f t="shared" si="34"/>
        <v>TBC</v>
      </c>
      <c r="V164" s="164" t="str">
        <f>IF(O164="TBC","TBC",IF(T164="","TBC",IF(OR(C164=Functionality!$H$3,(C164=Functionality!$I$3)),SUM(T164*H164*J164*L164*N164),"-")))</f>
        <v>TBC</v>
      </c>
      <c r="W164" s="164" t="str">
        <f>IF(O164="TBC","TBC",IF(T164="","TBC",IF(OR(C164=Functionality!$H$3,(C164=Functionality!$I$3)),SUM(U164*H164*J164*L164*N164),"-")))</f>
        <v>TBC</v>
      </c>
      <c r="X164" s="164" t="str">
        <f>IF(P164="TBC","TBC",IF(T164="","TBC",IF(OR(C164=Functionality!$H$4,(C164=Functionality!$I$4)),SUM(T164*H164*J164*L164*N164),"-")))</f>
        <v>TBC</v>
      </c>
      <c r="Y164" s="164" t="str">
        <f>IF(P164="TBC","TBC",IF(T164="","TBC",IF(OR(C164=Functionality!$H$4,(C164=Functionality!$I$4)),SUM(U164*H164*J164*L164*N164),"-")))</f>
        <v>TBC</v>
      </c>
      <c r="Z164" s="164" t="str">
        <f>IF(Q164="TBC","TBC",IF(T164="","TBC",IF(OR(C164=Functionality!$H$5,(C164=Functionality!$I$5)),SUM(T164*H164*J164*L164*N164),"-")))</f>
        <v>TBC</v>
      </c>
      <c r="AA164" s="164" t="str">
        <f>IF(Q164="TBC","TBC",IF(T164="","TBC",IF(OR(C164=Functionality!$H$5,(C164=Functionality!$I$5)),SUM(U164*H164*J164*L164*N164),"-")))</f>
        <v>TBC</v>
      </c>
      <c r="AB164" s="67"/>
      <c r="AC164" s="92"/>
      <c r="AD164" s="92"/>
      <c r="AE164" s="158"/>
      <c r="AF164" s="159" t="str">
        <f t="shared" si="43"/>
        <v/>
      </c>
      <c r="AG164" s="62" t="str">
        <f>IF(AD164="","",VLOOKUP(AD164,'Habitat Matrix'!$B$2:$D$261,2,FALSE))</f>
        <v/>
      </c>
      <c r="AH164" s="71" t="str">
        <f>IF(AG164="","",VLOOKUP(AG164,Functionality!$B$11:$C$16,2,FALSE))</f>
        <v/>
      </c>
      <c r="AI164" s="63"/>
      <c r="AJ164" s="222" t="str">
        <f>IF(AI164="","",IF(OR(C164=Functionality!$I$5,'Unit Calculation'!C164=Functionality!$H$5),VLOOKUP(AI164,Functionality!$E$20:$F$26,2,FALSE),VLOOKUP(AI164,Functionality!$B$20:$C$26,2,FALSE)))</f>
        <v/>
      </c>
      <c r="AK164" s="63"/>
      <c r="AL164" s="222" t="str">
        <f>IF(AK164="","",VLOOKUP(AK164,Functionality!$B$30:$C$32,2,FALSE))</f>
        <v/>
      </c>
      <c r="AM164" s="63"/>
      <c r="AN164" s="222" t="str">
        <f>IF(AM164="","",VLOOKUP(AM164,Functionality!$B$36:$C$38,2,FALSE))</f>
        <v/>
      </c>
      <c r="AO164" s="223" t="str">
        <f>IF(OR(AF164="",AG164="",AI164="",AK164="",AM164=""),"TBC",IF(OR(C164=Functionality!$H$3,(C164=Functionality!$I$3)),SUM(AF164*AH164*AJ164*AL164*AN164),"-"))</f>
        <v>TBC</v>
      </c>
      <c r="AP164" s="223" t="str">
        <f>IF(OR(AF164="",AG164="",AI164="",AK164="",AM164=""),"TBC",IF(OR(C164=Functionality!$H$4,(C164=Functionality!$I$4)),SUM(AF164*AH164*AJ164*AL164*AN164),"-"))</f>
        <v>TBC</v>
      </c>
      <c r="AQ164" s="223" t="str">
        <f>IF(OR(AF164="",AG164="",AI164="",AK164="",AM164=""),"TBC",IF(OR(C164=Functionality!$H$5,(C164=Functionality!$I$5)),SUM(AF164*AH164*AJ164*AL164*AN164),"-"))</f>
        <v>TBC</v>
      </c>
      <c r="AR164" s="63"/>
      <c r="AS164" s="222" t="str">
        <f>IF(AR164="","",VLOOKUP(AR164,Table14[],2,FALSE))</f>
        <v/>
      </c>
      <c r="AT164" s="63"/>
      <c r="AU164" s="222" t="str">
        <f>IF(AT164="","",VLOOKUP(AT164,Table16[],2,FALSE))</f>
        <v/>
      </c>
      <c r="AV164" s="63"/>
      <c r="AW164" s="71" t="str">
        <f>IF('Project Details'!$E$15=Functionality!$C$4,1,IF(AV164="","",VLOOKUP(AV164,Table15[],2,FALSE)))</f>
        <v/>
      </c>
      <c r="AX164" s="164" t="str">
        <f t="shared" si="47"/>
        <v>TBC</v>
      </c>
      <c r="AY164" s="164" t="str">
        <f t="shared" si="48"/>
        <v>TBC</v>
      </c>
      <c r="AZ164" s="164" t="str">
        <f t="shared" si="49"/>
        <v>TBC</v>
      </c>
      <c r="BA164" s="164" t="str">
        <f t="shared" si="44"/>
        <v>TBC</v>
      </c>
      <c r="BB164" s="164" t="str">
        <f t="shared" si="45"/>
        <v>TBC</v>
      </c>
      <c r="BC164" s="164" t="str">
        <f t="shared" si="46"/>
        <v>TBC</v>
      </c>
      <c r="BD164" s="175" t="s">
        <v>88</v>
      </c>
      <c r="BE164" s="175" t="s">
        <v>88</v>
      </c>
      <c r="BF164" s="175" t="s">
        <v>88</v>
      </c>
      <c r="BG164" s="164" t="str">
        <f>IF(OR(AX164="-"),"-",IF($AC164=Functionality!$K$4,AX164,IF($AC164=Functionality!$K$3,BA164,IF(AC164=Functionality!$K$5,BD164,"TBC"))))</f>
        <v>TBC</v>
      </c>
      <c r="BH164" s="164" t="str">
        <f>IF(OR(AY164="-"),"-",IF($AC164=Functionality!$K$4,AY164,IF($AC164=Functionality!$K$3,BB164,IF(AD164=Functionality!$K$5,BE164,"TBC"))))</f>
        <v>TBC</v>
      </c>
      <c r="BI164" s="164" t="str">
        <f>IF(OR(AZ164="-"),"-",IF($AC164=Functionality!$K$4,AZ164,IF($AC164=Functionality!$K$3,BC164,IF(AE164=Functionality!$K$5,BF164,"TBC"))))</f>
        <v>TBC</v>
      </c>
      <c r="BJ164" s="173"/>
      <c r="BK164" s="164" t="str">
        <f t="shared" si="35"/>
        <v>TBC</v>
      </c>
      <c r="BL164" s="164" t="str">
        <f t="shared" si="36"/>
        <v>TBC</v>
      </c>
      <c r="BM164" s="164" t="str">
        <f t="shared" si="37"/>
        <v>TBC</v>
      </c>
      <c r="BN164" s="176"/>
      <c r="BO164" s="164" t="str">
        <f t="shared" si="38"/>
        <v>TBC</v>
      </c>
      <c r="BP164" s="164" t="str">
        <f t="shared" si="39"/>
        <v>TBC</v>
      </c>
      <c r="BQ164" s="164" t="str">
        <f t="shared" si="40"/>
        <v>TBC</v>
      </c>
      <c r="BR164" s="67"/>
      <c r="BS164" s="91"/>
      <c r="BT164" s="9"/>
    </row>
    <row r="165" spans="2:72" ht="30" customHeight="1" x14ac:dyDescent="0.5">
      <c r="B165" s="89">
        <v>154</v>
      </c>
      <c r="C165" s="92"/>
      <c r="D165" s="92"/>
      <c r="E165" s="158"/>
      <c r="F165" s="159" t="str">
        <f t="shared" si="41"/>
        <v/>
      </c>
      <c r="G165" s="62" t="str">
        <f>IF(D165="","",VLOOKUP(D165,'Habitat Matrix'!$B$2:$D$261,2,FALSE))</f>
        <v/>
      </c>
      <c r="H165" s="71" t="str">
        <f>IF(G165="","",VLOOKUP(G165,Functionality!$B$11:$C$16,2,FALSE))</f>
        <v/>
      </c>
      <c r="I165" s="63"/>
      <c r="J165" s="222" t="str">
        <f>IF(I165="","",IF(OR(C165=Functionality!$I$5,'Unit Calculation'!C165=Functionality!$H$5),VLOOKUP(I165,Functionality!$E$20:$F$26,2,FALSE),VLOOKUP(I165,Functionality!$B$20:$C$26,2,FALSE)))</f>
        <v/>
      </c>
      <c r="K165" s="63"/>
      <c r="L165" s="222" t="str">
        <f>IF(K165="","",VLOOKUP(K165,Functionality!$B$30:$C$32,2,FALSE))</f>
        <v/>
      </c>
      <c r="M165" s="63"/>
      <c r="N165" s="71" t="str">
        <f>IF(M165="","",VLOOKUP(M165,Functionality!$B$36:$C$38,2,FALSE))</f>
        <v/>
      </c>
      <c r="O165" s="164" t="str">
        <f>IF(OR(F165="",G165="",I165="",K165="",M165=""),"TBC",IF(OR(C165=Functionality!$H$3,(C165=Functionality!$I$3)),SUM(F165*H165*J165*L165*N165),"-"))</f>
        <v>TBC</v>
      </c>
      <c r="P165" s="164" t="str">
        <f>IF(OR(F165="",G165="",I165="",K165="",M165=""),"TBC",IF(OR(C165=Functionality!$H$4,(C165=Functionality!$I$4)),SUM(F165*H165*J165*L165*N165),"-"))</f>
        <v>TBC</v>
      </c>
      <c r="Q165" s="164" t="str">
        <f>IF(OR(F165="",G165="",I165="",K165="",M165=""),"TBC",IF(OR(C165=Functionality!$H$5,(C165=Functionality!$I$5)),SUM(F165*H165*J165*L165*N165),"-"))</f>
        <v>TBC</v>
      </c>
      <c r="R165" s="67"/>
      <c r="S165" s="158"/>
      <c r="T165" s="159" t="str">
        <f t="shared" si="42"/>
        <v/>
      </c>
      <c r="U165" s="164" t="str">
        <f t="shared" si="34"/>
        <v>TBC</v>
      </c>
      <c r="V165" s="164" t="str">
        <f>IF(O165="TBC","TBC",IF(T165="","TBC",IF(OR(C165=Functionality!$H$3,(C165=Functionality!$I$3)),SUM(T165*H165*J165*L165*N165),"-")))</f>
        <v>TBC</v>
      </c>
      <c r="W165" s="164" t="str">
        <f>IF(O165="TBC","TBC",IF(T165="","TBC",IF(OR(C165=Functionality!$H$3,(C165=Functionality!$I$3)),SUM(U165*H165*J165*L165*N165),"-")))</f>
        <v>TBC</v>
      </c>
      <c r="X165" s="164" t="str">
        <f>IF(P165="TBC","TBC",IF(T165="","TBC",IF(OR(C165=Functionality!$H$4,(C165=Functionality!$I$4)),SUM(T165*H165*J165*L165*N165),"-")))</f>
        <v>TBC</v>
      </c>
      <c r="Y165" s="164" t="str">
        <f>IF(P165="TBC","TBC",IF(T165="","TBC",IF(OR(C165=Functionality!$H$4,(C165=Functionality!$I$4)),SUM(U165*H165*J165*L165*N165),"-")))</f>
        <v>TBC</v>
      </c>
      <c r="Z165" s="164" t="str">
        <f>IF(Q165="TBC","TBC",IF(T165="","TBC",IF(OR(C165=Functionality!$H$5,(C165=Functionality!$I$5)),SUM(T165*H165*J165*L165*N165),"-")))</f>
        <v>TBC</v>
      </c>
      <c r="AA165" s="164" t="str">
        <f>IF(Q165="TBC","TBC",IF(T165="","TBC",IF(OR(C165=Functionality!$H$5,(C165=Functionality!$I$5)),SUM(U165*H165*J165*L165*N165),"-")))</f>
        <v>TBC</v>
      </c>
      <c r="AB165" s="67"/>
      <c r="AC165" s="92"/>
      <c r="AD165" s="92"/>
      <c r="AE165" s="158"/>
      <c r="AF165" s="159" t="str">
        <f t="shared" si="43"/>
        <v/>
      </c>
      <c r="AG165" s="62" t="str">
        <f>IF(AD165="","",VLOOKUP(AD165,'Habitat Matrix'!$B$2:$D$261,2,FALSE))</f>
        <v/>
      </c>
      <c r="AH165" s="71" t="str">
        <f>IF(AG165="","",VLOOKUP(AG165,Functionality!$B$11:$C$16,2,FALSE))</f>
        <v/>
      </c>
      <c r="AI165" s="63"/>
      <c r="AJ165" s="222" t="str">
        <f>IF(AI165="","",IF(OR(C165=Functionality!$I$5,'Unit Calculation'!C165=Functionality!$H$5),VLOOKUP(AI165,Functionality!$E$20:$F$26,2,FALSE),VLOOKUP(AI165,Functionality!$B$20:$C$26,2,FALSE)))</f>
        <v/>
      </c>
      <c r="AK165" s="63"/>
      <c r="AL165" s="222" t="str">
        <f>IF(AK165="","",VLOOKUP(AK165,Functionality!$B$30:$C$32,2,FALSE))</f>
        <v/>
      </c>
      <c r="AM165" s="63"/>
      <c r="AN165" s="222" t="str">
        <f>IF(AM165="","",VLOOKUP(AM165,Functionality!$B$36:$C$38,2,FALSE))</f>
        <v/>
      </c>
      <c r="AO165" s="223" t="str">
        <f>IF(OR(AF165="",AG165="",AI165="",AK165="",AM165=""),"TBC",IF(OR(C165=Functionality!$H$3,(C165=Functionality!$I$3)),SUM(AF165*AH165*AJ165*AL165*AN165),"-"))</f>
        <v>TBC</v>
      </c>
      <c r="AP165" s="223" t="str">
        <f>IF(OR(AF165="",AG165="",AI165="",AK165="",AM165=""),"TBC",IF(OR(C165=Functionality!$H$4,(C165=Functionality!$I$4)),SUM(AF165*AH165*AJ165*AL165*AN165),"-"))</f>
        <v>TBC</v>
      </c>
      <c r="AQ165" s="223" t="str">
        <f>IF(OR(AF165="",AG165="",AI165="",AK165="",AM165=""),"TBC",IF(OR(C165=Functionality!$H$5,(C165=Functionality!$I$5)),SUM(AF165*AH165*AJ165*AL165*AN165),"-"))</f>
        <v>TBC</v>
      </c>
      <c r="AR165" s="63"/>
      <c r="AS165" s="222" t="str">
        <f>IF(AR165="","",VLOOKUP(AR165,Table14[],2,FALSE))</f>
        <v/>
      </c>
      <c r="AT165" s="63"/>
      <c r="AU165" s="222" t="str">
        <f>IF(AT165="","",VLOOKUP(AT165,Table16[],2,FALSE))</f>
        <v/>
      </c>
      <c r="AV165" s="63"/>
      <c r="AW165" s="71" t="str">
        <f>IF('Project Details'!$E$15=Functionality!$C$4,1,IF(AV165="","",VLOOKUP(AV165,Table15[],2,FALSE)))</f>
        <v/>
      </c>
      <c r="AX165" s="164" t="str">
        <f t="shared" si="47"/>
        <v>TBC</v>
      </c>
      <c r="AY165" s="164" t="str">
        <f t="shared" si="48"/>
        <v>TBC</v>
      </c>
      <c r="AZ165" s="164" t="str">
        <f t="shared" si="49"/>
        <v>TBC</v>
      </c>
      <c r="BA165" s="164" t="str">
        <f t="shared" si="44"/>
        <v>TBC</v>
      </c>
      <c r="BB165" s="164" t="str">
        <f t="shared" si="45"/>
        <v>TBC</v>
      </c>
      <c r="BC165" s="164" t="str">
        <f t="shared" si="46"/>
        <v>TBC</v>
      </c>
      <c r="BD165" s="175" t="s">
        <v>88</v>
      </c>
      <c r="BE165" s="175" t="s">
        <v>88</v>
      </c>
      <c r="BF165" s="175" t="s">
        <v>88</v>
      </c>
      <c r="BG165" s="164" t="str">
        <f>IF(OR(AX165="-"),"-",IF($AC165=Functionality!$K$4,AX165,IF($AC165=Functionality!$K$3,BA165,IF(AC165=Functionality!$K$5,BD165,"TBC"))))</f>
        <v>TBC</v>
      </c>
      <c r="BH165" s="164" t="str">
        <f>IF(OR(AY165="-"),"-",IF($AC165=Functionality!$K$4,AY165,IF($AC165=Functionality!$K$3,BB165,IF(AD165=Functionality!$K$5,BE165,"TBC"))))</f>
        <v>TBC</v>
      </c>
      <c r="BI165" s="164" t="str">
        <f>IF(OR(AZ165="-"),"-",IF($AC165=Functionality!$K$4,AZ165,IF($AC165=Functionality!$K$3,BC165,IF(AE165=Functionality!$K$5,BF165,"TBC"))))</f>
        <v>TBC</v>
      </c>
      <c r="BJ165" s="173"/>
      <c r="BK165" s="164" t="str">
        <f t="shared" si="35"/>
        <v>TBC</v>
      </c>
      <c r="BL165" s="164" t="str">
        <f t="shared" si="36"/>
        <v>TBC</v>
      </c>
      <c r="BM165" s="164" t="str">
        <f t="shared" si="37"/>
        <v>TBC</v>
      </c>
      <c r="BN165" s="176"/>
      <c r="BO165" s="164" t="str">
        <f t="shared" si="38"/>
        <v>TBC</v>
      </c>
      <c r="BP165" s="164" t="str">
        <f t="shared" si="39"/>
        <v>TBC</v>
      </c>
      <c r="BQ165" s="164" t="str">
        <f t="shared" si="40"/>
        <v>TBC</v>
      </c>
      <c r="BR165" s="67"/>
      <c r="BS165" s="91"/>
      <c r="BT165" s="9"/>
    </row>
    <row r="166" spans="2:72" ht="30" customHeight="1" x14ac:dyDescent="0.5">
      <c r="B166" s="89">
        <v>155</v>
      </c>
      <c r="C166" s="92"/>
      <c r="D166" s="92"/>
      <c r="E166" s="158"/>
      <c r="F166" s="159" t="str">
        <f t="shared" si="41"/>
        <v/>
      </c>
      <c r="G166" s="62" t="str">
        <f>IF(D166="","",VLOOKUP(D166,'Habitat Matrix'!$B$2:$D$261,2,FALSE))</f>
        <v/>
      </c>
      <c r="H166" s="71" t="str">
        <f>IF(G166="","",VLOOKUP(G166,Functionality!$B$11:$C$16,2,FALSE))</f>
        <v/>
      </c>
      <c r="I166" s="63"/>
      <c r="J166" s="222" t="str">
        <f>IF(I166="","",IF(OR(C166=Functionality!$I$5,'Unit Calculation'!C166=Functionality!$H$5),VLOOKUP(I166,Functionality!$E$20:$F$26,2,FALSE),VLOOKUP(I166,Functionality!$B$20:$C$26,2,FALSE)))</f>
        <v/>
      </c>
      <c r="K166" s="63"/>
      <c r="L166" s="222" t="str">
        <f>IF(K166="","",VLOOKUP(K166,Functionality!$B$30:$C$32,2,FALSE))</f>
        <v/>
      </c>
      <c r="M166" s="63"/>
      <c r="N166" s="71" t="str">
        <f>IF(M166="","",VLOOKUP(M166,Functionality!$B$36:$C$38,2,FALSE))</f>
        <v/>
      </c>
      <c r="O166" s="164" t="str">
        <f>IF(OR(F166="",G166="",I166="",K166="",M166=""),"TBC",IF(OR(C166=Functionality!$H$3,(C166=Functionality!$I$3)),SUM(F166*H166*J166*L166*N166),"-"))</f>
        <v>TBC</v>
      </c>
      <c r="P166" s="164" t="str">
        <f>IF(OR(F166="",G166="",I166="",K166="",M166=""),"TBC",IF(OR(C166=Functionality!$H$4,(C166=Functionality!$I$4)),SUM(F166*H166*J166*L166*N166),"-"))</f>
        <v>TBC</v>
      </c>
      <c r="Q166" s="164" t="str">
        <f>IF(OR(F166="",G166="",I166="",K166="",M166=""),"TBC",IF(OR(C166=Functionality!$H$5,(C166=Functionality!$I$5)),SUM(F166*H166*J166*L166*N166),"-"))</f>
        <v>TBC</v>
      </c>
      <c r="R166" s="67"/>
      <c r="S166" s="158"/>
      <c r="T166" s="159" t="str">
        <f t="shared" si="42"/>
        <v/>
      </c>
      <c r="U166" s="164" t="str">
        <f t="shared" si="34"/>
        <v>TBC</v>
      </c>
      <c r="V166" s="164" t="str">
        <f>IF(O166="TBC","TBC",IF(T166="","TBC",IF(OR(C166=Functionality!$H$3,(C166=Functionality!$I$3)),SUM(T166*H166*J166*L166*N166),"-")))</f>
        <v>TBC</v>
      </c>
      <c r="W166" s="164" t="str">
        <f>IF(O166="TBC","TBC",IF(T166="","TBC",IF(OR(C166=Functionality!$H$3,(C166=Functionality!$I$3)),SUM(U166*H166*J166*L166*N166),"-")))</f>
        <v>TBC</v>
      </c>
      <c r="X166" s="164" t="str">
        <f>IF(P166="TBC","TBC",IF(T166="","TBC",IF(OR(C166=Functionality!$H$4,(C166=Functionality!$I$4)),SUM(T166*H166*J166*L166*N166),"-")))</f>
        <v>TBC</v>
      </c>
      <c r="Y166" s="164" t="str">
        <f>IF(P166="TBC","TBC",IF(T166="","TBC",IF(OR(C166=Functionality!$H$4,(C166=Functionality!$I$4)),SUM(U166*H166*J166*L166*N166),"-")))</f>
        <v>TBC</v>
      </c>
      <c r="Z166" s="164" t="str">
        <f>IF(Q166="TBC","TBC",IF(T166="","TBC",IF(OR(C166=Functionality!$H$5,(C166=Functionality!$I$5)),SUM(T166*H166*J166*L166*N166),"-")))</f>
        <v>TBC</v>
      </c>
      <c r="AA166" s="164" t="str">
        <f>IF(Q166="TBC","TBC",IF(T166="","TBC",IF(OR(C166=Functionality!$H$5,(C166=Functionality!$I$5)),SUM(U166*H166*J166*L166*N166),"-")))</f>
        <v>TBC</v>
      </c>
      <c r="AB166" s="67"/>
      <c r="AC166" s="92"/>
      <c r="AD166" s="92"/>
      <c r="AE166" s="158"/>
      <c r="AF166" s="159" t="str">
        <f t="shared" si="43"/>
        <v/>
      </c>
      <c r="AG166" s="62" t="str">
        <f>IF(AD166="","",VLOOKUP(AD166,'Habitat Matrix'!$B$2:$D$261,2,FALSE))</f>
        <v/>
      </c>
      <c r="AH166" s="71" t="str">
        <f>IF(AG166="","",VLOOKUP(AG166,Functionality!$B$11:$C$16,2,FALSE))</f>
        <v/>
      </c>
      <c r="AI166" s="63"/>
      <c r="AJ166" s="222" t="str">
        <f>IF(AI166="","",IF(OR(C166=Functionality!$I$5,'Unit Calculation'!C166=Functionality!$H$5),VLOOKUP(AI166,Functionality!$E$20:$F$26,2,FALSE),VLOOKUP(AI166,Functionality!$B$20:$C$26,2,FALSE)))</f>
        <v/>
      </c>
      <c r="AK166" s="63"/>
      <c r="AL166" s="222" t="str">
        <f>IF(AK166="","",VLOOKUP(AK166,Functionality!$B$30:$C$32,2,FALSE))</f>
        <v/>
      </c>
      <c r="AM166" s="63"/>
      <c r="AN166" s="222" t="str">
        <f>IF(AM166="","",VLOOKUP(AM166,Functionality!$B$36:$C$38,2,FALSE))</f>
        <v/>
      </c>
      <c r="AO166" s="223" t="str">
        <f>IF(OR(AF166="",AG166="",AI166="",AK166="",AM166=""),"TBC",IF(OR(C166=Functionality!$H$3,(C166=Functionality!$I$3)),SUM(AF166*AH166*AJ166*AL166*AN166),"-"))</f>
        <v>TBC</v>
      </c>
      <c r="AP166" s="223" t="str">
        <f>IF(OR(AF166="",AG166="",AI166="",AK166="",AM166=""),"TBC",IF(OR(C166=Functionality!$H$4,(C166=Functionality!$I$4)),SUM(AF166*AH166*AJ166*AL166*AN166),"-"))</f>
        <v>TBC</v>
      </c>
      <c r="AQ166" s="223" t="str">
        <f>IF(OR(AF166="",AG166="",AI166="",AK166="",AM166=""),"TBC",IF(OR(C166=Functionality!$H$5,(C166=Functionality!$I$5)),SUM(AF166*AH166*AJ166*AL166*AN166),"-"))</f>
        <v>TBC</v>
      </c>
      <c r="AR166" s="63"/>
      <c r="AS166" s="222" t="str">
        <f>IF(AR166="","",VLOOKUP(AR166,Table14[],2,FALSE))</f>
        <v/>
      </c>
      <c r="AT166" s="63"/>
      <c r="AU166" s="222" t="str">
        <f>IF(AT166="","",VLOOKUP(AT166,Table16[],2,FALSE))</f>
        <v/>
      </c>
      <c r="AV166" s="63"/>
      <c r="AW166" s="71" t="str">
        <f>IF('Project Details'!$E$15=Functionality!$C$4,1,IF(AV166="","",VLOOKUP(AV166,Table15[],2,FALSE)))</f>
        <v/>
      </c>
      <c r="AX166" s="164" t="str">
        <f t="shared" si="47"/>
        <v>TBC</v>
      </c>
      <c r="AY166" s="164" t="str">
        <f t="shared" si="48"/>
        <v>TBC</v>
      </c>
      <c r="AZ166" s="164" t="str">
        <f t="shared" si="49"/>
        <v>TBC</v>
      </c>
      <c r="BA166" s="164" t="str">
        <f t="shared" si="44"/>
        <v>TBC</v>
      </c>
      <c r="BB166" s="164" t="str">
        <f t="shared" si="45"/>
        <v>TBC</v>
      </c>
      <c r="BC166" s="164" t="str">
        <f t="shared" si="46"/>
        <v>TBC</v>
      </c>
      <c r="BD166" s="175" t="s">
        <v>88</v>
      </c>
      <c r="BE166" s="175" t="s">
        <v>88</v>
      </c>
      <c r="BF166" s="175" t="s">
        <v>88</v>
      </c>
      <c r="BG166" s="164" t="str">
        <f>IF(OR(AX166="-"),"-",IF($AC166=Functionality!$K$4,AX166,IF($AC166=Functionality!$K$3,BA166,IF(AC166=Functionality!$K$5,BD166,"TBC"))))</f>
        <v>TBC</v>
      </c>
      <c r="BH166" s="164" t="str">
        <f>IF(OR(AY166="-"),"-",IF($AC166=Functionality!$K$4,AY166,IF($AC166=Functionality!$K$3,BB166,IF(AD166=Functionality!$K$5,BE166,"TBC"))))</f>
        <v>TBC</v>
      </c>
      <c r="BI166" s="164" t="str">
        <f>IF(OR(AZ166="-"),"-",IF($AC166=Functionality!$K$4,AZ166,IF($AC166=Functionality!$K$3,BC166,IF(AE166=Functionality!$K$5,BF166,"TBC"))))</f>
        <v>TBC</v>
      </c>
      <c r="BJ166" s="173"/>
      <c r="BK166" s="164" t="str">
        <f t="shared" si="35"/>
        <v>TBC</v>
      </c>
      <c r="BL166" s="164" t="str">
        <f t="shared" si="36"/>
        <v>TBC</v>
      </c>
      <c r="BM166" s="164" t="str">
        <f t="shared" si="37"/>
        <v>TBC</v>
      </c>
      <c r="BN166" s="176"/>
      <c r="BO166" s="164" t="str">
        <f t="shared" si="38"/>
        <v>TBC</v>
      </c>
      <c r="BP166" s="164" t="str">
        <f t="shared" si="39"/>
        <v>TBC</v>
      </c>
      <c r="BQ166" s="164" t="str">
        <f t="shared" si="40"/>
        <v>TBC</v>
      </c>
      <c r="BR166" s="67"/>
      <c r="BS166" s="91"/>
      <c r="BT166" s="9"/>
    </row>
    <row r="167" spans="2:72" ht="30" customHeight="1" x14ac:dyDescent="0.5">
      <c r="B167" s="89">
        <v>156</v>
      </c>
      <c r="C167" s="92"/>
      <c r="D167" s="92"/>
      <c r="E167" s="158"/>
      <c r="F167" s="159" t="str">
        <f t="shared" si="41"/>
        <v/>
      </c>
      <c r="G167" s="62" t="str">
        <f>IF(D167="","",VLOOKUP(D167,'Habitat Matrix'!$B$2:$D$261,2,FALSE))</f>
        <v/>
      </c>
      <c r="H167" s="71" t="str">
        <f>IF(G167="","",VLOOKUP(G167,Functionality!$B$11:$C$16,2,FALSE))</f>
        <v/>
      </c>
      <c r="I167" s="63"/>
      <c r="J167" s="222" t="str">
        <f>IF(I167="","",IF(OR(C167=Functionality!$I$5,'Unit Calculation'!C167=Functionality!$H$5),VLOOKUP(I167,Functionality!$E$20:$F$26,2,FALSE),VLOOKUP(I167,Functionality!$B$20:$C$26,2,FALSE)))</f>
        <v/>
      </c>
      <c r="K167" s="63"/>
      <c r="L167" s="222" t="str">
        <f>IF(K167="","",VLOOKUP(K167,Functionality!$B$30:$C$32,2,FALSE))</f>
        <v/>
      </c>
      <c r="M167" s="63"/>
      <c r="N167" s="71" t="str">
        <f>IF(M167="","",VLOOKUP(M167,Functionality!$B$36:$C$38,2,FALSE))</f>
        <v/>
      </c>
      <c r="O167" s="164" t="str">
        <f>IF(OR(F167="",G167="",I167="",K167="",M167=""),"TBC",IF(OR(C167=Functionality!$H$3,(C167=Functionality!$I$3)),SUM(F167*H167*J167*L167*N167),"-"))</f>
        <v>TBC</v>
      </c>
      <c r="P167" s="164" t="str">
        <f>IF(OR(F167="",G167="",I167="",K167="",M167=""),"TBC",IF(OR(C167=Functionality!$H$4,(C167=Functionality!$I$4)),SUM(F167*H167*J167*L167*N167),"-"))</f>
        <v>TBC</v>
      </c>
      <c r="Q167" s="164" t="str">
        <f>IF(OR(F167="",G167="",I167="",K167="",M167=""),"TBC",IF(OR(C167=Functionality!$H$5,(C167=Functionality!$I$5)),SUM(F167*H167*J167*L167*N167),"-"))</f>
        <v>TBC</v>
      </c>
      <c r="R167" s="67"/>
      <c r="S167" s="158"/>
      <c r="T167" s="159" t="str">
        <f t="shared" si="42"/>
        <v/>
      </c>
      <c r="U167" s="164" t="str">
        <f t="shared" si="34"/>
        <v>TBC</v>
      </c>
      <c r="V167" s="164" t="str">
        <f>IF(O167="TBC","TBC",IF(T167="","TBC",IF(OR(C167=Functionality!$H$3,(C167=Functionality!$I$3)),SUM(T167*H167*J167*L167*N167),"-")))</f>
        <v>TBC</v>
      </c>
      <c r="W167" s="164" t="str">
        <f>IF(O167="TBC","TBC",IF(T167="","TBC",IF(OR(C167=Functionality!$H$3,(C167=Functionality!$I$3)),SUM(U167*H167*J167*L167*N167),"-")))</f>
        <v>TBC</v>
      </c>
      <c r="X167" s="164" t="str">
        <f>IF(P167="TBC","TBC",IF(T167="","TBC",IF(OR(C167=Functionality!$H$4,(C167=Functionality!$I$4)),SUM(T167*H167*J167*L167*N167),"-")))</f>
        <v>TBC</v>
      </c>
      <c r="Y167" s="164" t="str">
        <f>IF(P167="TBC","TBC",IF(T167="","TBC",IF(OR(C167=Functionality!$H$4,(C167=Functionality!$I$4)),SUM(U167*H167*J167*L167*N167),"-")))</f>
        <v>TBC</v>
      </c>
      <c r="Z167" s="164" t="str">
        <f>IF(Q167="TBC","TBC",IF(T167="","TBC",IF(OR(C167=Functionality!$H$5,(C167=Functionality!$I$5)),SUM(T167*H167*J167*L167*N167),"-")))</f>
        <v>TBC</v>
      </c>
      <c r="AA167" s="164" t="str">
        <f>IF(Q167="TBC","TBC",IF(T167="","TBC",IF(OR(C167=Functionality!$H$5,(C167=Functionality!$I$5)),SUM(U167*H167*J167*L167*N167),"-")))</f>
        <v>TBC</v>
      </c>
      <c r="AB167" s="67"/>
      <c r="AC167" s="92"/>
      <c r="AD167" s="92"/>
      <c r="AE167" s="158"/>
      <c r="AF167" s="159" t="str">
        <f t="shared" si="43"/>
        <v/>
      </c>
      <c r="AG167" s="62" t="str">
        <f>IF(AD167="","",VLOOKUP(AD167,'Habitat Matrix'!$B$2:$D$261,2,FALSE))</f>
        <v/>
      </c>
      <c r="AH167" s="71" t="str">
        <f>IF(AG167="","",VLOOKUP(AG167,Functionality!$B$11:$C$16,2,FALSE))</f>
        <v/>
      </c>
      <c r="AI167" s="63"/>
      <c r="AJ167" s="222" t="str">
        <f>IF(AI167="","",IF(OR(C167=Functionality!$I$5,'Unit Calculation'!C167=Functionality!$H$5),VLOOKUP(AI167,Functionality!$E$20:$F$26,2,FALSE),VLOOKUP(AI167,Functionality!$B$20:$C$26,2,FALSE)))</f>
        <v/>
      </c>
      <c r="AK167" s="63"/>
      <c r="AL167" s="222" t="str">
        <f>IF(AK167="","",VLOOKUP(AK167,Functionality!$B$30:$C$32,2,FALSE))</f>
        <v/>
      </c>
      <c r="AM167" s="63"/>
      <c r="AN167" s="222" t="str">
        <f>IF(AM167="","",VLOOKUP(AM167,Functionality!$B$36:$C$38,2,FALSE))</f>
        <v/>
      </c>
      <c r="AO167" s="223" t="str">
        <f>IF(OR(AF167="",AG167="",AI167="",AK167="",AM167=""),"TBC",IF(OR(C167=Functionality!$H$3,(C167=Functionality!$I$3)),SUM(AF167*AH167*AJ167*AL167*AN167),"-"))</f>
        <v>TBC</v>
      </c>
      <c r="AP167" s="223" t="str">
        <f>IF(OR(AF167="",AG167="",AI167="",AK167="",AM167=""),"TBC",IF(OR(C167=Functionality!$H$4,(C167=Functionality!$I$4)),SUM(AF167*AH167*AJ167*AL167*AN167),"-"))</f>
        <v>TBC</v>
      </c>
      <c r="AQ167" s="223" t="str">
        <f>IF(OR(AF167="",AG167="",AI167="",AK167="",AM167=""),"TBC",IF(OR(C167=Functionality!$H$5,(C167=Functionality!$I$5)),SUM(AF167*AH167*AJ167*AL167*AN167),"-"))</f>
        <v>TBC</v>
      </c>
      <c r="AR167" s="63"/>
      <c r="AS167" s="222" t="str">
        <f>IF(AR167="","",VLOOKUP(AR167,Table14[],2,FALSE))</f>
        <v/>
      </c>
      <c r="AT167" s="63"/>
      <c r="AU167" s="222" t="str">
        <f>IF(AT167="","",VLOOKUP(AT167,Table16[],2,FALSE))</f>
        <v/>
      </c>
      <c r="AV167" s="63"/>
      <c r="AW167" s="71" t="str">
        <f>IF('Project Details'!$E$15=Functionality!$C$4,1,IF(AV167="","",VLOOKUP(AV167,Table15[],2,FALSE)))</f>
        <v/>
      </c>
      <c r="AX167" s="164" t="str">
        <f t="shared" si="47"/>
        <v>TBC</v>
      </c>
      <c r="AY167" s="164" t="str">
        <f t="shared" si="48"/>
        <v>TBC</v>
      </c>
      <c r="AZ167" s="164" t="str">
        <f t="shared" si="49"/>
        <v>TBC</v>
      </c>
      <c r="BA167" s="164" t="str">
        <f t="shared" si="44"/>
        <v>TBC</v>
      </c>
      <c r="BB167" s="164" t="str">
        <f t="shared" si="45"/>
        <v>TBC</v>
      </c>
      <c r="BC167" s="164" t="str">
        <f t="shared" si="46"/>
        <v>TBC</v>
      </c>
      <c r="BD167" s="175" t="s">
        <v>88</v>
      </c>
      <c r="BE167" s="175" t="s">
        <v>88</v>
      </c>
      <c r="BF167" s="175" t="s">
        <v>88</v>
      </c>
      <c r="BG167" s="164" t="str">
        <f>IF(OR(AX167="-"),"-",IF($AC167=Functionality!$K$4,AX167,IF($AC167=Functionality!$K$3,BA167,IF(AC167=Functionality!$K$5,BD167,"TBC"))))</f>
        <v>TBC</v>
      </c>
      <c r="BH167" s="164" t="str">
        <f>IF(OR(AY167="-"),"-",IF($AC167=Functionality!$K$4,AY167,IF($AC167=Functionality!$K$3,BB167,IF(AD167=Functionality!$K$5,BE167,"TBC"))))</f>
        <v>TBC</v>
      </c>
      <c r="BI167" s="164" t="str">
        <f>IF(OR(AZ167="-"),"-",IF($AC167=Functionality!$K$4,AZ167,IF($AC167=Functionality!$K$3,BC167,IF(AE167=Functionality!$K$5,BF167,"TBC"))))</f>
        <v>TBC</v>
      </c>
      <c r="BJ167" s="173"/>
      <c r="BK167" s="164" t="str">
        <f t="shared" si="35"/>
        <v>TBC</v>
      </c>
      <c r="BL167" s="164" t="str">
        <f t="shared" si="36"/>
        <v>TBC</v>
      </c>
      <c r="BM167" s="164" t="str">
        <f t="shared" si="37"/>
        <v>TBC</v>
      </c>
      <c r="BN167" s="176"/>
      <c r="BO167" s="164" t="str">
        <f t="shared" si="38"/>
        <v>TBC</v>
      </c>
      <c r="BP167" s="164" t="str">
        <f t="shared" si="39"/>
        <v>TBC</v>
      </c>
      <c r="BQ167" s="164" t="str">
        <f t="shared" si="40"/>
        <v>TBC</v>
      </c>
      <c r="BR167" s="67"/>
      <c r="BS167" s="91"/>
      <c r="BT167" s="9"/>
    </row>
    <row r="168" spans="2:72" ht="30" customHeight="1" x14ac:dyDescent="0.5">
      <c r="B168" s="89">
        <v>157</v>
      </c>
      <c r="C168" s="92"/>
      <c r="D168" s="92"/>
      <c r="E168" s="158"/>
      <c r="F168" s="159" t="str">
        <f t="shared" si="41"/>
        <v/>
      </c>
      <c r="G168" s="62" t="str">
        <f>IF(D168="","",VLOOKUP(D168,'Habitat Matrix'!$B$2:$D$261,2,FALSE))</f>
        <v/>
      </c>
      <c r="H168" s="71" t="str">
        <f>IF(G168="","",VLOOKUP(G168,Functionality!$B$11:$C$16,2,FALSE))</f>
        <v/>
      </c>
      <c r="I168" s="63"/>
      <c r="J168" s="222" t="str">
        <f>IF(I168="","",IF(OR(C168=Functionality!$I$5,'Unit Calculation'!C168=Functionality!$H$5),VLOOKUP(I168,Functionality!$E$20:$F$26,2,FALSE),VLOOKUP(I168,Functionality!$B$20:$C$26,2,FALSE)))</f>
        <v/>
      </c>
      <c r="K168" s="63"/>
      <c r="L168" s="222" t="str">
        <f>IF(K168="","",VLOOKUP(K168,Functionality!$B$30:$C$32,2,FALSE))</f>
        <v/>
      </c>
      <c r="M168" s="63"/>
      <c r="N168" s="71" t="str">
        <f>IF(M168="","",VLOOKUP(M168,Functionality!$B$36:$C$38,2,FALSE))</f>
        <v/>
      </c>
      <c r="O168" s="164" t="str">
        <f>IF(OR(F168="",G168="",I168="",K168="",M168=""),"TBC",IF(OR(C168=Functionality!$H$3,(C168=Functionality!$I$3)),SUM(F168*H168*J168*L168*N168),"-"))</f>
        <v>TBC</v>
      </c>
      <c r="P168" s="164" t="str">
        <f>IF(OR(F168="",G168="",I168="",K168="",M168=""),"TBC",IF(OR(C168=Functionality!$H$4,(C168=Functionality!$I$4)),SUM(F168*H168*J168*L168*N168),"-"))</f>
        <v>TBC</v>
      </c>
      <c r="Q168" s="164" t="str">
        <f>IF(OR(F168="",G168="",I168="",K168="",M168=""),"TBC",IF(OR(C168=Functionality!$H$5,(C168=Functionality!$I$5)),SUM(F168*H168*J168*L168*N168),"-"))</f>
        <v>TBC</v>
      </c>
      <c r="R168" s="67"/>
      <c r="S168" s="158"/>
      <c r="T168" s="159" t="str">
        <f t="shared" si="42"/>
        <v/>
      </c>
      <c r="U168" s="164" t="str">
        <f t="shared" si="34"/>
        <v>TBC</v>
      </c>
      <c r="V168" s="164" t="str">
        <f>IF(O168="TBC","TBC",IF(T168="","TBC",IF(OR(C168=Functionality!$H$3,(C168=Functionality!$I$3)),SUM(T168*H168*J168*L168*N168),"-")))</f>
        <v>TBC</v>
      </c>
      <c r="W168" s="164" t="str">
        <f>IF(O168="TBC","TBC",IF(T168="","TBC",IF(OR(C168=Functionality!$H$3,(C168=Functionality!$I$3)),SUM(U168*H168*J168*L168*N168),"-")))</f>
        <v>TBC</v>
      </c>
      <c r="X168" s="164" t="str">
        <f>IF(P168="TBC","TBC",IF(T168="","TBC",IF(OR(C168=Functionality!$H$4,(C168=Functionality!$I$4)),SUM(T168*H168*J168*L168*N168),"-")))</f>
        <v>TBC</v>
      </c>
      <c r="Y168" s="164" t="str">
        <f>IF(P168="TBC","TBC",IF(T168="","TBC",IF(OR(C168=Functionality!$H$4,(C168=Functionality!$I$4)),SUM(U168*H168*J168*L168*N168),"-")))</f>
        <v>TBC</v>
      </c>
      <c r="Z168" s="164" t="str">
        <f>IF(Q168="TBC","TBC",IF(T168="","TBC",IF(OR(C168=Functionality!$H$5,(C168=Functionality!$I$5)),SUM(T168*H168*J168*L168*N168),"-")))</f>
        <v>TBC</v>
      </c>
      <c r="AA168" s="164" t="str">
        <f>IF(Q168="TBC","TBC",IF(T168="","TBC",IF(OR(C168=Functionality!$H$5,(C168=Functionality!$I$5)),SUM(U168*H168*J168*L168*N168),"-")))</f>
        <v>TBC</v>
      </c>
      <c r="AB168" s="67"/>
      <c r="AC168" s="92"/>
      <c r="AD168" s="92"/>
      <c r="AE168" s="158"/>
      <c r="AF168" s="159" t="str">
        <f t="shared" si="43"/>
        <v/>
      </c>
      <c r="AG168" s="62" t="str">
        <f>IF(AD168="","",VLOOKUP(AD168,'Habitat Matrix'!$B$2:$D$261,2,FALSE))</f>
        <v/>
      </c>
      <c r="AH168" s="71" t="str">
        <f>IF(AG168="","",VLOOKUP(AG168,Functionality!$B$11:$C$16,2,FALSE))</f>
        <v/>
      </c>
      <c r="AI168" s="63"/>
      <c r="AJ168" s="222" t="str">
        <f>IF(AI168="","",IF(OR(C168=Functionality!$I$5,'Unit Calculation'!C168=Functionality!$H$5),VLOOKUP(AI168,Functionality!$E$20:$F$26,2,FALSE),VLOOKUP(AI168,Functionality!$B$20:$C$26,2,FALSE)))</f>
        <v/>
      </c>
      <c r="AK168" s="63"/>
      <c r="AL168" s="222" t="str">
        <f>IF(AK168="","",VLOOKUP(AK168,Functionality!$B$30:$C$32,2,FALSE))</f>
        <v/>
      </c>
      <c r="AM168" s="63"/>
      <c r="AN168" s="222" t="str">
        <f>IF(AM168="","",VLOOKUP(AM168,Functionality!$B$36:$C$38,2,FALSE))</f>
        <v/>
      </c>
      <c r="AO168" s="223" t="str">
        <f>IF(OR(AF168="",AG168="",AI168="",AK168="",AM168=""),"TBC",IF(OR(C168=Functionality!$H$3,(C168=Functionality!$I$3)),SUM(AF168*AH168*AJ168*AL168*AN168),"-"))</f>
        <v>TBC</v>
      </c>
      <c r="AP168" s="223" t="str">
        <f>IF(OR(AF168="",AG168="",AI168="",AK168="",AM168=""),"TBC",IF(OR(C168=Functionality!$H$4,(C168=Functionality!$I$4)),SUM(AF168*AH168*AJ168*AL168*AN168),"-"))</f>
        <v>TBC</v>
      </c>
      <c r="AQ168" s="223" t="str">
        <f>IF(OR(AF168="",AG168="",AI168="",AK168="",AM168=""),"TBC",IF(OR(C168=Functionality!$H$5,(C168=Functionality!$I$5)),SUM(AF168*AH168*AJ168*AL168*AN168),"-"))</f>
        <v>TBC</v>
      </c>
      <c r="AR168" s="63"/>
      <c r="AS168" s="222" t="str">
        <f>IF(AR168="","",VLOOKUP(AR168,Table14[],2,FALSE))</f>
        <v/>
      </c>
      <c r="AT168" s="63"/>
      <c r="AU168" s="222" t="str">
        <f>IF(AT168="","",VLOOKUP(AT168,Table16[],2,FALSE))</f>
        <v/>
      </c>
      <c r="AV168" s="63"/>
      <c r="AW168" s="71" t="str">
        <f>IF('Project Details'!$E$15=Functionality!$C$4,1,IF(AV168="","",VLOOKUP(AV168,Table15[],2,FALSE)))</f>
        <v/>
      </c>
      <c r="AX168" s="164" t="str">
        <f t="shared" si="47"/>
        <v>TBC</v>
      </c>
      <c r="AY168" s="164" t="str">
        <f t="shared" si="48"/>
        <v>TBC</v>
      </c>
      <c r="AZ168" s="164" t="str">
        <f t="shared" si="49"/>
        <v>TBC</v>
      </c>
      <c r="BA168" s="164" t="str">
        <f t="shared" si="44"/>
        <v>TBC</v>
      </c>
      <c r="BB168" s="164" t="str">
        <f t="shared" si="45"/>
        <v>TBC</v>
      </c>
      <c r="BC168" s="164" t="str">
        <f t="shared" si="46"/>
        <v>TBC</v>
      </c>
      <c r="BD168" s="175" t="s">
        <v>88</v>
      </c>
      <c r="BE168" s="175" t="s">
        <v>88</v>
      </c>
      <c r="BF168" s="175" t="s">
        <v>88</v>
      </c>
      <c r="BG168" s="164" t="str">
        <f>IF(OR(AX168="-"),"-",IF($AC168=Functionality!$K$4,AX168,IF($AC168=Functionality!$K$3,BA168,IF(AC168=Functionality!$K$5,BD168,"TBC"))))</f>
        <v>TBC</v>
      </c>
      <c r="BH168" s="164" t="str">
        <f>IF(OR(AY168="-"),"-",IF($AC168=Functionality!$K$4,AY168,IF($AC168=Functionality!$K$3,BB168,IF(AD168=Functionality!$K$5,BE168,"TBC"))))</f>
        <v>TBC</v>
      </c>
      <c r="BI168" s="164" t="str">
        <f>IF(OR(AZ168="-"),"-",IF($AC168=Functionality!$K$4,AZ168,IF($AC168=Functionality!$K$3,BC168,IF(AE168=Functionality!$K$5,BF168,"TBC"))))</f>
        <v>TBC</v>
      </c>
      <c r="BJ168" s="173"/>
      <c r="BK168" s="164" t="str">
        <f t="shared" si="35"/>
        <v>TBC</v>
      </c>
      <c r="BL168" s="164" t="str">
        <f t="shared" si="36"/>
        <v>TBC</v>
      </c>
      <c r="BM168" s="164" t="str">
        <f t="shared" si="37"/>
        <v>TBC</v>
      </c>
      <c r="BN168" s="176"/>
      <c r="BO168" s="164" t="str">
        <f t="shared" si="38"/>
        <v>TBC</v>
      </c>
      <c r="BP168" s="164" t="str">
        <f t="shared" si="39"/>
        <v>TBC</v>
      </c>
      <c r="BQ168" s="164" t="str">
        <f t="shared" si="40"/>
        <v>TBC</v>
      </c>
      <c r="BR168" s="67"/>
      <c r="BS168" s="91"/>
      <c r="BT168" s="9"/>
    </row>
    <row r="169" spans="2:72" ht="30" customHeight="1" x14ac:dyDescent="0.5">
      <c r="B169" s="89">
        <v>158</v>
      </c>
      <c r="C169" s="92"/>
      <c r="D169" s="92"/>
      <c r="E169" s="158"/>
      <c r="F169" s="159" t="str">
        <f t="shared" si="41"/>
        <v/>
      </c>
      <c r="G169" s="62" t="str">
        <f>IF(D169="","",VLOOKUP(D169,'Habitat Matrix'!$B$2:$D$261,2,FALSE))</f>
        <v/>
      </c>
      <c r="H169" s="71" t="str">
        <f>IF(G169="","",VLOOKUP(G169,Functionality!$B$11:$C$16,2,FALSE))</f>
        <v/>
      </c>
      <c r="I169" s="63"/>
      <c r="J169" s="222" t="str">
        <f>IF(I169="","",IF(OR(C169=Functionality!$I$5,'Unit Calculation'!C169=Functionality!$H$5),VLOOKUP(I169,Functionality!$E$20:$F$26,2,FALSE),VLOOKUP(I169,Functionality!$B$20:$C$26,2,FALSE)))</f>
        <v/>
      </c>
      <c r="K169" s="63"/>
      <c r="L169" s="222" t="str">
        <f>IF(K169="","",VLOOKUP(K169,Functionality!$B$30:$C$32,2,FALSE))</f>
        <v/>
      </c>
      <c r="M169" s="63"/>
      <c r="N169" s="71" t="str">
        <f>IF(M169="","",VLOOKUP(M169,Functionality!$B$36:$C$38,2,FALSE))</f>
        <v/>
      </c>
      <c r="O169" s="164" t="str">
        <f>IF(OR(F169="",G169="",I169="",K169="",M169=""),"TBC",IF(OR(C169=Functionality!$H$3,(C169=Functionality!$I$3)),SUM(F169*H169*J169*L169*N169),"-"))</f>
        <v>TBC</v>
      </c>
      <c r="P169" s="164" t="str">
        <f>IF(OR(F169="",G169="",I169="",K169="",M169=""),"TBC",IF(OR(C169=Functionality!$H$4,(C169=Functionality!$I$4)),SUM(F169*H169*J169*L169*N169),"-"))</f>
        <v>TBC</v>
      </c>
      <c r="Q169" s="164" t="str">
        <f>IF(OR(F169="",G169="",I169="",K169="",M169=""),"TBC",IF(OR(C169=Functionality!$H$5,(C169=Functionality!$I$5)),SUM(F169*H169*J169*L169*N169),"-"))</f>
        <v>TBC</v>
      </c>
      <c r="R169" s="67"/>
      <c r="S169" s="158"/>
      <c r="T169" s="159" t="str">
        <f t="shared" si="42"/>
        <v/>
      </c>
      <c r="U169" s="164" t="str">
        <f t="shared" si="34"/>
        <v>TBC</v>
      </c>
      <c r="V169" s="164" t="str">
        <f>IF(O169="TBC","TBC",IF(T169="","TBC",IF(OR(C169=Functionality!$H$3,(C169=Functionality!$I$3)),SUM(T169*H169*J169*L169*N169),"-")))</f>
        <v>TBC</v>
      </c>
      <c r="W169" s="164" t="str">
        <f>IF(O169="TBC","TBC",IF(T169="","TBC",IF(OR(C169=Functionality!$H$3,(C169=Functionality!$I$3)),SUM(U169*H169*J169*L169*N169),"-")))</f>
        <v>TBC</v>
      </c>
      <c r="X169" s="164" t="str">
        <f>IF(P169="TBC","TBC",IF(T169="","TBC",IF(OR(C169=Functionality!$H$4,(C169=Functionality!$I$4)),SUM(T169*H169*J169*L169*N169),"-")))</f>
        <v>TBC</v>
      </c>
      <c r="Y169" s="164" t="str">
        <f>IF(P169="TBC","TBC",IF(T169="","TBC",IF(OR(C169=Functionality!$H$4,(C169=Functionality!$I$4)),SUM(U169*H169*J169*L169*N169),"-")))</f>
        <v>TBC</v>
      </c>
      <c r="Z169" s="164" t="str">
        <f>IF(Q169="TBC","TBC",IF(T169="","TBC",IF(OR(C169=Functionality!$H$5,(C169=Functionality!$I$5)),SUM(T169*H169*J169*L169*N169),"-")))</f>
        <v>TBC</v>
      </c>
      <c r="AA169" s="164" t="str">
        <f>IF(Q169="TBC","TBC",IF(T169="","TBC",IF(OR(C169=Functionality!$H$5,(C169=Functionality!$I$5)),SUM(U169*H169*J169*L169*N169),"-")))</f>
        <v>TBC</v>
      </c>
      <c r="AB169" s="67"/>
      <c r="AC169" s="92"/>
      <c r="AD169" s="92"/>
      <c r="AE169" s="158"/>
      <c r="AF169" s="159" t="str">
        <f t="shared" si="43"/>
        <v/>
      </c>
      <c r="AG169" s="62" t="str">
        <f>IF(AD169="","",VLOOKUP(AD169,'Habitat Matrix'!$B$2:$D$261,2,FALSE))</f>
        <v/>
      </c>
      <c r="AH169" s="71" t="str">
        <f>IF(AG169="","",VLOOKUP(AG169,Functionality!$B$11:$C$16,2,FALSE))</f>
        <v/>
      </c>
      <c r="AI169" s="63"/>
      <c r="AJ169" s="222" t="str">
        <f>IF(AI169="","",IF(OR(C169=Functionality!$I$5,'Unit Calculation'!C169=Functionality!$H$5),VLOOKUP(AI169,Functionality!$E$20:$F$26,2,FALSE),VLOOKUP(AI169,Functionality!$B$20:$C$26,2,FALSE)))</f>
        <v/>
      </c>
      <c r="AK169" s="63"/>
      <c r="AL169" s="222" t="str">
        <f>IF(AK169="","",VLOOKUP(AK169,Functionality!$B$30:$C$32,2,FALSE))</f>
        <v/>
      </c>
      <c r="AM169" s="63"/>
      <c r="AN169" s="222" t="str">
        <f>IF(AM169="","",VLOOKUP(AM169,Functionality!$B$36:$C$38,2,FALSE))</f>
        <v/>
      </c>
      <c r="AO169" s="223" t="str">
        <f>IF(OR(AF169="",AG169="",AI169="",AK169="",AM169=""),"TBC",IF(OR(C169=Functionality!$H$3,(C169=Functionality!$I$3)),SUM(AF169*AH169*AJ169*AL169*AN169),"-"))</f>
        <v>TBC</v>
      </c>
      <c r="AP169" s="223" t="str">
        <f>IF(OR(AF169="",AG169="",AI169="",AK169="",AM169=""),"TBC",IF(OR(C169=Functionality!$H$4,(C169=Functionality!$I$4)),SUM(AF169*AH169*AJ169*AL169*AN169),"-"))</f>
        <v>TBC</v>
      </c>
      <c r="AQ169" s="223" t="str">
        <f>IF(OR(AF169="",AG169="",AI169="",AK169="",AM169=""),"TBC",IF(OR(C169=Functionality!$H$5,(C169=Functionality!$I$5)),SUM(AF169*AH169*AJ169*AL169*AN169),"-"))</f>
        <v>TBC</v>
      </c>
      <c r="AR169" s="63"/>
      <c r="AS169" s="222" t="str">
        <f>IF(AR169="","",VLOOKUP(AR169,Table14[],2,FALSE))</f>
        <v/>
      </c>
      <c r="AT169" s="63"/>
      <c r="AU169" s="222" t="str">
        <f>IF(AT169="","",VLOOKUP(AT169,Table16[],2,FALSE))</f>
        <v/>
      </c>
      <c r="AV169" s="63"/>
      <c r="AW169" s="71" t="str">
        <f>IF('Project Details'!$E$15=Functionality!$C$4,1,IF(AV169="","",VLOOKUP(AV169,Table15[],2,FALSE)))</f>
        <v/>
      </c>
      <c r="AX169" s="164" t="str">
        <f t="shared" si="47"/>
        <v>TBC</v>
      </c>
      <c r="AY169" s="164" t="str">
        <f t="shared" si="48"/>
        <v>TBC</v>
      </c>
      <c r="AZ169" s="164" t="str">
        <f t="shared" si="49"/>
        <v>TBC</v>
      </c>
      <c r="BA169" s="164" t="str">
        <f t="shared" si="44"/>
        <v>TBC</v>
      </c>
      <c r="BB169" s="164" t="str">
        <f t="shared" si="45"/>
        <v>TBC</v>
      </c>
      <c r="BC169" s="164" t="str">
        <f t="shared" si="46"/>
        <v>TBC</v>
      </c>
      <c r="BD169" s="175" t="s">
        <v>88</v>
      </c>
      <c r="BE169" s="175" t="s">
        <v>88</v>
      </c>
      <c r="BF169" s="175" t="s">
        <v>88</v>
      </c>
      <c r="BG169" s="164" t="str">
        <f>IF(OR(AX169="-"),"-",IF($AC169=Functionality!$K$4,AX169,IF($AC169=Functionality!$K$3,BA169,IF(AC169=Functionality!$K$5,BD169,"TBC"))))</f>
        <v>TBC</v>
      </c>
      <c r="BH169" s="164" t="str">
        <f>IF(OR(AY169="-"),"-",IF($AC169=Functionality!$K$4,AY169,IF($AC169=Functionality!$K$3,BB169,IF(AD169=Functionality!$K$5,BE169,"TBC"))))</f>
        <v>TBC</v>
      </c>
      <c r="BI169" s="164" t="str">
        <f>IF(OR(AZ169="-"),"-",IF($AC169=Functionality!$K$4,AZ169,IF($AC169=Functionality!$K$3,BC169,IF(AE169=Functionality!$K$5,BF169,"TBC"))))</f>
        <v>TBC</v>
      </c>
      <c r="BJ169" s="173"/>
      <c r="BK169" s="164" t="str">
        <f t="shared" si="35"/>
        <v>TBC</v>
      </c>
      <c r="BL169" s="164" t="str">
        <f t="shared" si="36"/>
        <v>TBC</v>
      </c>
      <c r="BM169" s="164" t="str">
        <f t="shared" si="37"/>
        <v>TBC</v>
      </c>
      <c r="BN169" s="176"/>
      <c r="BO169" s="164" t="str">
        <f t="shared" si="38"/>
        <v>TBC</v>
      </c>
      <c r="BP169" s="164" t="str">
        <f t="shared" si="39"/>
        <v>TBC</v>
      </c>
      <c r="BQ169" s="164" t="str">
        <f t="shared" si="40"/>
        <v>TBC</v>
      </c>
      <c r="BR169" s="67"/>
      <c r="BS169" s="91"/>
      <c r="BT169" s="9"/>
    </row>
    <row r="170" spans="2:72" ht="30" customHeight="1" x14ac:dyDescent="0.5">
      <c r="B170" s="89">
        <v>159</v>
      </c>
      <c r="C170" s="92"/>
      <c r="D170" s="92"/>
      <c r="E170" s="158"/>
      <c r="F170" s="159" t="str">
        <f t="shared" si="41"/>
        <v/>
      </c>
      <c r="G170" s="62" t="str">
        <f>IF(D170="","",VLOOKUP(D170,'Habitat Matrix'!$B$2:$D$261,2,FALSE))</f>
        <v/>
      </c>
      <c r="H170" s="71" t="str">
        <f>IF(G170="","",VLOOKUP(G170,Functionality!$B$11:$C$16,2,FALSE))</f>
        <v/>
      </c>
      <c r="I170" s="63"/>
      <c r="J170" s="222" t="str">
        <f>IF(I170="","",IF(OR(C170=Functionality!$I$5,'Unit Calculation'!C170=Functionality!$H$5),VLOOKUP(I170,Functionality!$E$20:$F$26,2,FALSE),VLOOKUP(I170,Functionality!$B$20:$C$26,2,FALSE)))</f>
        <v/>
      </c>
      <c r="K170" s="63"/>
      <c r="L170" s="222" t="str">
        <f>IF(K170="","",VLOOKUP(K170,Functionality!$B$30:$C$32,2,FALSE))</f>
        <v/>
      </c>
      <c r="M170" s="63"/>
      <c r="N170" s="71" t="str">
        <f>IF(M170="","",VLOOKUP(M170,Functionality!$B$36:$C$38,2,FALSE))</f>
        <v/>
      </c>
      <c r="O170" s="164" t="str">
        <f>IF(OR(F170="",G170="",I170="",K170="",M170=""),"TBC",IF(OR(C170=Functionality!$H$3,(C170=Functionality!$I$3)),SUM(F170*H170*J170*L170*N170),"-"))</f>
        <v>TBC</v>
      </c>
      <c r="P170" s="164" t="str">
        <f>IF(OR(F170="",G170="",I170="",K170="",M170=""),"TBC",IF(OR(C170=Functionality!$H$4,(C170=Functionality!$I$4)),SUM(F170*H170*J170*L170*N170),"-"))</f>
        <v>TBC</v>
      </c>
      <c r="Q170" s="164" t="str">
        <f>IF(OR(F170="",G170="",I170="",K170="",M170=""),"TBC",IF(OR(C170=Functionality!$H$5,(C170=Functionality!$I$5)),SUM(F170*H170*J170*L170*N170),"-"))</f>
        <v>TBC</v>
      </c>
      <c r="R170" s="67"/>
      <c r="S170" s="158"/>
      <c r="T170" s="159" t="str">
        <f t="shared" si="42"/>
        <v/>
      </c>
      <c r="U170" s="164" t="str">
        <f t="shared" si="34"/>
        <v>TBC</v>
      </c>
      <c r="V170" s="164" t="str">
        <f>IF(O170="TBC","TBC",IF(T170="","TBC",IF(OR(C170=Functionality!$H$3,(C170=Functionality!$I$3)),SUM(T170*H170*J170*L170*N170),"-")))</f>
        <v>TBC</v>
      </c>
      <c r="W170" s="164" t="str">
        <f>IF(O170="TBC","TBC",IF(T170="","TBC",IF(OR(C170=Functionality!$H$3,(C170=Functionality!$I$3)),SUM(U170*H170*J170*L170*N170),"-")))</f>
        <v>TBC</v>
      </c>
      <c r="X170" s="164" t="str">
        <f>IF(P170="TBC","TBC",IF(T170="","TBC",IF(OR(C170=Functionality!$H$4,(C170=Functionality!$I$4)),SUM(T170*H170*J170*L170*N170),"-")))</f>
        <v>TBC</v>
      </c>
      <c r="Y170" s="164" t="str">
        <f>IF(P170="TBC","TBC",IF(T170="","TBC",IF(OR(C170=Functionality!$H$4,(C170=Functionality!$I$4)),SUM(U170*H170*J170*L170*N170),"-")))</f>
        <v>TBC</v>
      </c>
      <c r="Z170" s="164" t="str">
        <f>IF(Q170="TBC","TBC",IF(T170="","TBC",IF(OR(C170=Functionality!$H$5,(C170=Functionality!$I$5)),SUM(T170*H170*J170*L170*N170),"-")))</f>
        <v>TBC</v>
      </c>
      <c r="AA170" s="164" t="str">
        <f>IF(Q170="TBC","TBC",IF(T170="","TBC",IF(OR(C170=Functionality!$H$5,(C170=Functionality!$I$5)),SUM(U170*H170*J170*L170*N170),"-")))</f>
        <v>TBC</v>
      </c>
      <c r="AB170" s="67"/>
      <c r="AC170" s="92"/>
      <c r="AD170" s="92"/>
      <c r="AE170" s="158"/>
      <c r="AF170" s="159" t="str">
        <f t="shared" si="43"/>
        <v/>
      </c>
      <c r="AG170" s="62" t="str">
        <f>IF(AD170="","",VLOOKUP(AD170,'Habitat Matrix'!$B$2:$D$261,2,FALSE))</f>
        <v/>
      </c>
      <c r="AH170" s="71" t="str">
        <f>IF(AG170="","",VLOOKUP(AG170,Functionality!$B$11:$C$16,2,FALSE))</f>
        <v/>
      </c>
      <c r="AI170" s="63"/>
      <c r="AJ170" s="222" t="str">
        <f>IF(AI170="","",IF(OR(C170=Functionality!$I$5,'Unit Calculation'!C170=Functionality!$H$5),VLOOKUP(AI170,Functionality!$E$20:$F$26,2,FALSE),VLOOKUP(AI170,Functionality!$B$20:$C$26,2,FALSE)))</f>
        <v/>
      </c>
      <c r="AK170" s="63"/>
      <c r="AL170" s="222" t="str">
        <f>IF(AK170="","",VLOOKUP(AK170,Functionality!$B$30:$C$32,2,FALSE))</f>
        <v/>
      </c>
      <c r="AM170" s="63"/>
      <c r="AN170" s="222" t="str">
        <f>IF(AM170="","",VLOOKUP(AM170,Functionality!$B$36:$C$38,2,FALSE))</f>
        <v/>
      </c>
      <c r="AO170" s="223" t="str">
        <f>IF(OR(AF170="",AG170="",AI170="",AK170="",AM170=""),"TBC",IF(OR(C170=Functionality!$H$3,(C170=Functionality!$I$3)),SUM(AF170*AH170*AJ170*AL170*AN170),"-"))</f>
        <v>TBC</v>
      </c>
      <c r="AP170" s="223" t="str">
        <f>IF(OR(AF170="",AG170="",AI170="",AK170="",AM170=""),"TBC",IF(OR(C170=Functionality!$H$4,(C170=Functionality!$I$4)),SUM(AF170*AH170*AJ170*AL170*AN170),"-"))</f>
        <v>TBC</v>
      </c>
      <c r="AQ170" s="223" t="str">
        <f>IF(OR(AF170="",AG170="",AI170="",AK170="",AM170=""),"TBC",IF(OR(C170=Functionality!$H$5,(C170=Functionality!$I$5)),SUM(AF170*AH170*AJ170*AL170*AN170),"-"))</f>
        <v>TBC</v>
      </c>
      <c r="AR170" s="63"/>
      <c r="AS170" s="222" t="str">
        <f>IF(AR170="","",VLOOKUP(AR170,Table14[],2,FALSE))</f>
        <v/>
      </c>
      <c r="AT170" s="63"/>
      <c r="AU170" s="222" t="str">
        <f>IF(AT170="","",VLOOKUP(AT170,Table16[],2,FALSE))</f>
        <v/>
      </c>
      <c r="AV170" s="63"/>
      <c r="AW170" s="71" t="str">
        <f>IF('Project Details'!$E$15=Functionality!$C$4,1,IF(AV170="","",VLOOKUP(AV170,Table15[],2,FALSE)))</f>
        <v/>
      </c>
      <c r="AX170" s="164" t="str">
        <f t="shared" si="47"/>
        <v>TBC</v>
      </c>
      <c r="AY170" s="164" t="str">
        <f t="shared" si="48"/>
        <v>TBC</v>
      </c>
      <c r="AZ170" s="164" t="str">
        <f t="shared" si="49"/>
        <v>TBC</v>
      </c>
      <c r="BA170" s="164" t="str">
        <f t="shared" si="44"/>
        <v>TBC</v>
      </c>
      <c r="BB170" s="164" t="str">
        <f t="shared" si="45"/>
        <v>TBC</v>
      </c>
      <c r="BC170" s="164" t="str">
        <f t="shared" si="46"/>
        <v>TBC</v>
      </c>
      <c r="BD170" s="175" t="s">
        <v>88</v>
      </c>
      <c r="BE170" s="175" t="s">
        <v>88</v>
      </c>
      <c r="BF170" s="175" t="s">
        <v>88</v>
      </c>
      <c r="BG170" s="164" t="str">
        <f>IF(OR(AX170="-"),"-",IF($AC170=Functionality!$K$4,AX170,IF($AC170=Functionality!$K$3,BA170,IF(AC170=Functionality!$K$5,BD170,"TBC"))))</f>
        <v>TBC</v>
      </c>
      <c r="BH170" s="164" t="str">
        <f>IF(OR(AY170="-"),"-",IF($AC170=Functionality!$K$4,AY170,IF($AC170=Functionality!$K$3,BB170,IF(AD170=Functionality!$K$5,BE170,"TBC"))))</f>
        <v>TBC</v>
      </c>
      <c r="BI170" s="164" t="str">
        <f>IF(OR(AZ170="-"),"-",IF($AC170=Functionality!$K$4,AZ170,IF($AC170=Functionality!$K$3,BC170,IF(AE170=Functionality!$K$5,BF170,"TBC"))))</f>
        <v>TBC</v>
      </c>
      <c r="BJ170" s="173"/>
      <c r="BK170" s="164" t="str">
        <f t="shared" si="35"/>
        <v>TBC</v>
      </c>
      <c r="BL170" s="164" t="str">
        <f t="shared" si="36"/>
        <v>TBC</v>
      </c>
      <c r="BM170" s="164" t="str">
        <f t="shared" si="37"/>
        <v>TBC</v>
      </c>
      <c r="BN170" s="176"/>
      <c r="BO170" s="164" t="str">
        <f t="shared" si="38"/>
        <v>TBC</v>
      </c>
      <c r="BP170" s="164" t="str">
        <f t="shared" si="39"/>
        <v>TBC</v>
      </c>
      <c r="BQ170" s="164" t="str">
        <f t="shared" si="40"/>
        <v>TBC</v>
      </c>
      <c r="BR170" s="67"/>
      <c r="BS170" s="91"/>
      <c r="BT170" s="9"/>
    </row>
    <row r="171" spans="2:72" ht="30" customHeight="1" x14ac:dyDescent="0.5">
      <c r="B171" s="89">
        <v>160</v>
      </c>
      <c r="C171" s="92"/>
      <c r="D171" s="92"/>
      <c r="E171" s="158"/>
      <c r="F171" s="159" t="str">
        <f t="shared" si="41"/>
        <v/>
      </c>
      <c r="G171" s="62" t="str">
        <f>IF(D171="","",VLOOKUP(D171,'Habitat Matrix'!$B$2:$D$261,2,FALSE))</f>
        <v/>
      </c>
      <c r="H171" s="71" t="str">
        <f>IF(G171="","",VLOOKUP(G171,Functionality!$B$11:$C$16,2,FALSE))</f>
        <v/>
      </c>
      <c r="I171" s="63"/>
      <c r="J171" s="222" t="str">
        <f>IF(I171="","",IF(OR(C171=Functionality!$I$5,'Unit Calculation'!C171=Functionality!$H$5),VLOOKUP(I171,Functionality!$E$20:$F$26,2,FALSE),VLOOKUP(I171,Functionality!$B$20:$C$26,2,FALSE)))</f>
        <v/>
      </c>
      <c r="K171" s="63"/>
      <c r="L171" s="222" t="str">
        <f>IF(K171="","",VLOOKUP(K171,Functionality!$B$30:$C$32,2,FALSE))</f>
        <v/>
      </c>
      <c r="M171" s="63"/>
      <c r="N171" s="71" t="str">
        <f>IF(M171="","",VLOOKUP(M171,Functionality!$B$36:$C$38,2,FALSE))</f>
        <v/>
      </c>
      <c r="O171" s="164" t="str">
        <f>IF(OR(F171="",G171="",I171="",K171="",M171=""),"TBC",IF(OR(C171=Functionality!$H$3,(C171=Functionality!$I$3)),SUM(F171*H171*J171*L171*N171),"-"))</f>
        <v>TBC</v>
      </c>
      <c r="P171" s="164" t="str">
        <f>IF(OR(F171="",G171="",I171="",K171="",M171=""),"TBC",IF(OR(C171=Functionality!$H$4,(C171=Functionality!$I$4)),SUM(F171*H171*J171*L171*N171),"-"))</f>
        <v>TBC</v>
      </c>
      <c r="Q171" s="164" t="str">
        <f>IF(OR(F171="",G171="",I171="",K171="",M171=""),"TBC",IF(OR(C171=Functionality!$H$5,(C171=Functionality!$I$5)),SUM(F171*H171*J171*L171*N171),"-"))</f>
        <v>TBC</v>
      </c>
      <c r="R171" s="67"/>
      <c r="S171" s="158"/>
      <c r="T171" s="159" t="str">
        <f t="shared" si="42"/>
        <v/>
      </c>
      <c r="U171" s="164" t="str">
        <f t="shared" si="34"/>
        <v>TBC</v>
      </c>
      <c r="V171" s="164" t="str">
        <f>IF(O171="TBC","TBC",IF(T171="","TBC",IF(OR(C171=Functionality!$H$3,(C171=Functionality!$I$3)),SUM(T171*H171*J171*L171*N171),"-")))</f>
        <v>TBC</v>
      </c>
      <c r="W171" s="164" t="str">
        <f>IF(O171="TBC","TBC",IF(T171="","TBC",IF(OR(C171=Functionality!$H$3,(C171=Functionality!$I$3)),SUM(U171*H171*J171*L171*N171),"-")))</f>
        <v>TBC</v>
      </c>
      <c r="X171" s="164" t="str">
        <f>IF(P171="TBC","TBC",IF(T171="","TBC",IF(OR(C171=Functionality!$H$4,(C171=Functionality!$I$4)),SUM(T171*H171*J171*L171*N171),"-")))</f>
        <v>TBC</v>
      </c>
      <c r="Y171" s="164" t="str">
        <f>IF(P171="TBC","TBC",IF(T171="","TBC",IF(OR(C171=Functionality!$H$4,(C171=Functionality!$I$4)),SUM(U171*H171*J171*L171*N171),"-")))</f>
        <v>TBC</v>
      </c>
      <c r="Z171" s="164" t="str">
        <f>IF(Q171="TBC","TBC",IF(T171="","TBC",IF(OR(C171=Functionality!$H$5,(C171=Functionality!$I$5)),SUM(T171*H171*J171*L171*N171),"-")))</f>
        <v>TBC</v>
      </c>
      <c r="AA171" s="164" t="str">
        <f>IF(Q171="TBC","TBC",IF(T171="","TBC",IF(OR(C171=Functionality!$H$5,(C171=Functionality!$I$5)),SUM(U171*H171*J171*L171*N171),"-")))</f>
        <v>TBC</v>
      </c>
      <c r="AB171" s="67"/>
      <c r="AC171" s="92"/>
      <c r="AD171" s="92"/>
      <c r="AE171" s="158"/>
      <c r="AF171" s="159" t="str">
        <f t="shared" si="43"/>
        <v/>
      </c>
      <c r="AG171" s="62" t="str">
        <f>IF(AD171="","",VLOOKUP(AD171,'Habitat Matrix'!$B$2:$D$261,2,FALSE))</f>
        <v/>
      </c>
      <c r="AH171" s="71" t="str">
        <f>IF(AG171="","",VLOOKUP(AG171,Functionality!$B$11:$C$16,2,FALSE))</f>
        <v/>
      </c>
      <c r="AI171" s="63"/>
      <c r="AJ171" s="222" t="str">
        <f>IF(AI171="","",IF(OR(C171=Functionality!$I$5,'Unit Calculation'!C171=Functionality!$H$5),VLOOKUP(AI171,Functionality!$E$20:$F$26,2,FALSE),VLOOKUP(AI171,Functionality!$B$20:$C$26,2,FALSE)))</f>
        <v/>
      </c>
      <c r="AK171" s="63"/>
      <c r="AL171" s="222" t="str">
        <f>IF(AK171="","",VLOOKUP(AK171,Functionality!$B$30:$C$32,2,FALSE))</f>
        <v/>
      </c>
      <c r="AM171" s="63"/>
      <c r="AN171" s="222" t="str">
        <f>IF(AM171="","",VLOOKUP(AM171,Functionality!$B$36:$C$38,2,FALSE))</f>
        <v/>
      </c>
      <c r="AO171" s="223" t="str">
        <f>IF(OR(AF171="",AG171="",AI171="",AK171="",AM171=""),"TBC",IF(OR(C171=Functionality!$H$3,(C171=Functionality!$I$3)),SUM(AF171*AH171*AJ171*AL171*AN171),"-"))</f>
        <v>TBC</v>
      </c>
      <c r="AP171" s="223" t="str">
        <f>IF(OR(AF171="",AG171="",AI171="",AK171="",AM171=""),"TBC",IF(OR(C171=Functionality!$H$4,(C171=Functionality!$I$4)),SUM(AF171*AH171*AJ171*AL171*AN171),"-"))</f>
        <v>TBC</v>
      </c>
      <c r="AQ171" s="223" t="str">
        <f>IF(OR(AF171="",AG171="",AI171="",AK171="",AM171=""),"TBC",IF(OR(C171=Functionality!$H$5,(C171=Functionality!$I$5)),SUM(AF171*AH171*AJ171*AL171*AN171),"-"))</f>
        <v>TBC</v>
      </c>
      <c r="AR171" s="63"/>
      <c r="AS171" s="222" t="str">
        <f>IF(AR171="","",VLOOKUP(AR171,Table14[],2,FALSE))</f>
        <v/>
      </c>
      <c r="AT171" s="63"/>
      <c r="AU171" s="222" t="str">
        <f>IF(AT171="","",VLOOKUP(AT171,Table16[],2,FALSE))</f>
        <v/>
      </c>
      <c r="AV171" s="63"/>
      <c r="AW171" s="71" t="str">
        <f>IF('Project Details'!$E$15=Functionality!$C$4,1,IF(AV171="","",VLOOKUP(AV171,Table15[],2,FALSE)))</f>
        <v/>
      </c>
      <c r="AX171" s="164" t="str">
        <f t="shared" si="47"/>
        <v>TBC</v>
      </c>
      <c r="AY171" s="164" t="str">
        <f t="shared" si="48"/>
        <v>TBC</v>
      </c>
      <c r="AZ171" s="164" t="str">
        <f t="shared" si="49"/>
        <v>TBC</v>
      </c>
      <c r="BA171" s="164" t="str">
        <f t="shared" si="44"/>
        <v>TBC</v>
      </c>
      <c r="BB171" s="164" t="str">
        <f t="shared" si="45"/>
        <v>TBC</v>
      </c>
      <c r="BC171" s="164" t="str">
        <f t="shared" si="46"/>
        <v>TBC</v>
      </c>
      <c r="BD171" s="175" t="s">
        <v>88</v>
      </c>
      <c r="BE171" s="175" t="s">
        <v>88</v>
      </c>
      <c r="BF171" s="175" t="s">
        <v>88</v>
      </c>
      <c r="BG171" s="164" t="str">
        <f>IF(OR(AX171="-"),"-",IF($AC171=Functionality!$K$4,AX171,IF($AC171=Functionality!$K$3,BA171,IF(AC171=Functionality!$K$5,BD171,"TBC"))))</f>
        <v>TBC</v>
      </c>
      <c r="BH171" s="164" t="str">
        <f>IF(OR(AY171="-"),"-",IF($AC171=Functionality!$K$4,AY171,IF($AC171=Functionality!$K$3,BB171,IF(AD171=Functionality!$K$5,BE171,"TBC"))))</f>
        <v>TBC</v>
      </c>
      <c r="BI171" s="164" t="str">
        <f>IF(OR(AZ171="-"),"-",IF($AC171=Functionality!$K$4,AZ171,IF($AC171=Functionality!$K$3,BC171,IF(AE171=Functionality!$K$5,BF171,"TBC"))))</f>
        <v>TBC</v>
      </c>
      <c r="BJ171" s="173"/>
      <c r="BK171" s="164" t="str">
        <f t="shared" si="35"/>
        <v>TBC</v>
      </c>
      <c r="BL171" s="164" t="str">
        <f t="shared" si="36"/>
        <v>TBC</v>
      </c>
      <c r="BM171" s="164" t="str">
        <f t="shared" si="37"/>
        <v>TBC</v>
      </c>
      <c r="BN171" s="176"/>
      <c r="BO171" s="164" t="str">
        <f t="shared" si="38"/>
        <v>TBC</v>
      </c>
      <c r="BP171" s="164" t="str">
        <f t="shared" si="39"/>
        <v>TBC</v>
      </c>
      <c r="BQ171" s="164" t="str">
        <f t="shared" si="40"/>
        <v>TBC</v>
      </c>
      <c r="BR171" s="67"/>
      <c r="BS171" s="91"/>
      <c r="BT171" s="9"/>
    </row>
    <row r="172" spans="2:72" ht="30" customHeight="1" x14ac:dyDescent="0.5">
      <c r="B172" s="89">
        <v>161</v>
      </c>
      <c r="C172" s="92"/>
      <c r="D172" s="92"/>
      <c r="E172" s="158"/>
      <c r="F172" s="159" t="str">
        <f t="shared" si="41"/>
        <v/>
      </c>
      <c r="G172" s="62" t="str">
        <f>IF(D172="","",VLOOKUP(D172,'Habitat Matrix'!$B$2:$D$261,2,FALSE))</f>
        <v/>
      </c>
      <c r="H172" s="71" t="str">
        <f>IF(G172="","",VLOOKUP(G172,Functionality!$B$11:$C$16,2,FALSE))</f>
        <v/>
      </c>
      <c r="I172" s="63"/>
      <c r="J172" s="222" t="str">
        <f>IF(I172="","",IF(OR(C172=Functionality!$I$5,'Unit Calculation'!C172=Functionality!$H$5),VLOOKUP(I172,Functionality!$E$20:$F$26,2,FALSE),VLOOKUP(I172,Functionality!$B$20:$C$26,2,FALSE)))</f>
        <v/>
      </c>
      <c r="K172" s="63"/>
      <c r="L172" s="222" t="str">
        <f>IF(K172="","",VLOOKUP(K172,Functionality!$B$30:$C$32,2,FALSE))</f>
        <v/>
      </c>
      <c r="M172" s="63"/>
      <c r="N172" s="71" t="str">
        <f>IF(M172="","",VLOOKUP(M172,Functionality!$B$36:$C$38,2,FALSE))</f>
        <v/>
      </c>
      <c r="O172" s="164" t="str">
        <f>IF(OR(F172="",G172="",I172="",K172="",M172=""),"TBC",IF(OR(C172=Functionality!$H$3,(C172=Functionality!$I$3)),SUM(F172*H172*J172*L172*N172),"-"))</f>
        <v>TBC</v>
      </c>
      <c r="P172" s="164" t="str">
        <f>IF(OR(F172="",G172="",I172="",K172="",M172=""),"TBC",IF(OR(C172=Functionality!$H$4,(C172=Functionality!$I$4)),SUM(F172*H172*J172*L172*N172),"-"))</f>
        <v>TBC</v>
      </c>
      <c r="Q172" s="164" t="str">
        <f>IF(OR(F172="",G172="",I172="",K172="",M172=""),"TBC",IF(OR(C172=Functionality!$H$5,(C172=Functionality!$I$5)),SUM(F172*H172*J172*L172*N172),"-"))</f>
        <v>TBC</v>
      </c>
      <c r="R172" s="67"/>
      <c r="S172" s="158"/>
      <c r="T172" s="159" t="str">
        <f t="shared" si="42"/>
        <v/>
      </c>
      <c r="U172" s="164" t="str">
        <f t="shared" si="34"/>
        <v>TBC</v>
      </c>
      <c r="V172" s="164" t="str">
        <f>IF(O172="TBC","TBC",IF(T172="","TBC",IF(OR(C172=Functionality!$H$3,(C172=Functionality!$I$3)),SUM(T172*H172*J172*L172*N172),"-")))</f>
        <v>TBC</v>
      </c>
      <c r="W172" s="164" t="str">
        <f>IF(O172="TBC","TBC",IF(T172="","TBC",IF(OR(C172=Functionality!$H$3,(C172=Functionality!$I$3)),SUM(U172*H172*J172*L172*N172),"-")))</f>
        <v>TBC</v>
      </c>
      <c r="X172" s="164" t="str">
        <f>IF(P172="TBC","TBC",IF(T172="","TBC",IF(OR(C172=Functionality!$H$4,(C172=Functionality!$I$4)),SUM(T172*H172*J172*L172*N172),"-")))</f>
        <v>TBC</v>
      </c>
      <c r="Y172" s="164" t="str">
        <f>IF(P172="TBC","TBC",IF(T172="","TBC",IF(OR(C172=Functionality!$H$4,(C172=Functionality!$I$4)),SUM(U172*H172*J172*L172*N172),"-")))</f>
        <v>TBC</v>
      </c>
      <c r="Z172" s="164" t="str">
        <f>IF(Q172="TBC","TBC",IF(T172="","TBC",IF(OR(C172=Functionality!$H$5,(C172=Functionality!$I$5)),SUM(T172*H172*J172*L172*N172),"-")))</f>
        <v>TBC</v>
      </c>
      <c r="AA172" s="164" t="str">
        <f>IF(Q172="TBC","TBC",IF(T172="","TBC",IF(OR(C172=Functionality!$H$5,(C172=Functionality!$I$5)),SUM(U172*H172*J172*L172*N172),"-")))</f>
        <v>TBC</v>
      </c>
      <c r="AB172" s="67"/>
      <c r="AC172" s="92"/>
      <c r="AD172" s="92"/>
      <c r="AE172" s="158"/>
      <c r="AF172" s="159" t="str">
        <f t="shared" si="43"/>
        <v/>
      </c>
      <c r="AG172" s="62" t="str">
        <f>IF(AD172="","",VLOOKUP(AD172,'Habitat Matrix'!$B$2:$D$261,2,FALSE))</f>
        <v/>
      </c>
      <c r="AH172" s="71" t="str">
        <f>IF(AG172="","",VLOOKUP(AG172,Functionality!$B$11:$C$16,2,FALSE))</f>
        <v/>
      </c>
      <c r="AI172" s="63"/>
      <c r="AJ172" s="222" t="str">
        <f>IF(AI172="","",IF(OR(C172=Functionality!$I$5,'Unit Calculation'!C172=Functionality!$H$5),VLOOKUP(AI172,Functionality!$E$20:$F$26,2,FALSE),VLOOKUP(AI172,Functionality!$B$20:$C$26,2,FALSE)))</f>
        <v/>
      </c>
      <c r="AK172" s="63"/>
      <c r="AL172" s="222" t="str">
        <f>IF(AK172="","",VLOOKUP(AK172,Functionality!$B$30:$C$32,2,FALSE))</f>
        <v/>
      </c>
      <c r="AM172" s="63"/>
      <c r="AN172" s="222" t="str">
        <f>IF(AM172="","",VLOOKUP(AM172,Functionality!$B$36:$C$38,2,FALSE))</f>
        <v/>
      </c>
      <c r="AO172" s="223" t="str">
        <f>IF(OR(AF172="",AG172="",AI172="",AK172="",AM172=""),"TBC",IF(OR(C172=Functionality!$H$3,(C172=Functionality!$I$3)),SUM(AF172*AH172*AJ172*AL172*AN172),"-"))</f>
        <v>TBC</v>
      </c>
      <c r="AP172" s="223" t="str">
        <f>IF(OR(AF172="",AG172="",AI172="",AK172="",AM172=""),"TBC",IF(OR(C172=Functionality!$H$4,(C172=Functionality!$I$4)),SUM(AF172*AH172*AJ172*AL172*AN172),"-"))</f>
        <v>TBC</v>
      </c>
      <c r="AQ172" s="223" t="str">
        <f>IF(OR(AF172="",AG172="",AI172="",AK172="",AM172=""),"TBC",IF(OR(C172=Functionality!$H$5,(C172=Functionality!$I$5)),SUM(AF172*AH172*AJ172*AL172*AN172),"-"))</f>
        <v>TBC</v>
      </c>
      <c r="AR172" s="63"/>
      <c r="AS172" s="222" t="str">
        <f>IF(AR172="","",VLOOKUP(AR172,Table14[],2,FALSE))</f>
        <v/>
      </c>
      <c r="AT172" s="63"/>
      <c r="AU172" s="222" t="str">
        <f>IF(AT172="","",VLOOKUP(AT172,Table16[],2,FALSE))</f>
        <v/>
      </c>
      <c r="AV172" s="63"/>
      <c r="AW172" s="71" t="str">
        <f>IF('Project Details'!$E$15=Functionality!$C$4,1,IF(AV172="","",VLOOKUP(AV172,Table15[],2,FALSE)))</f>
        <v/>
      </c>
      <c r="AX172" s="164" t="str">
        <f t="shared" si="47"/>
        <v>TBC</v>
      </c>
      <c r="AY172" s="164" t="str">
        <f t="shared" si="48"/>
        <v>TBC</v>
      </c>
      <c r="AZ172" s="164" t="str">
        <f t="shared" si="49"/>
        <v>TBC</v>
      </c>
      <c r="BA172" s="164" t="str">
        <f t="shared" si="44"/>
        <v>TBC</v>
      </c>
      <c r="BB172" s="164" t="str">
        <f t="shared" si="45"/>
        <v>TBC</v>
      </c>
      <c r="BC172" s="164" t="str">
        <f t="shared" si="46"/>
        <v>TBC</v>
      </c>
      <c r="BD172" s="175" t="s">
        <v>88</v>
      </c>
      <c r="BE172" s="175" t="s">
        <v>88</v>
      </c>
      <c r="BF172" s="175" t="s">
        <v>88</v>
      </c>
      <c r="BG172" s="164" t="str">
        <f>IF(OR(AX172="-"),"-",IF($AC172=Functionality!$K$4,AX172,IF($AC172=Functionality!$K$3,BA172,IF(AC172=Functionality!$K$5,BD172,"TBC"))))</f>
        <v>TBC</v>
      </c>
      <c r="BH172" s="164" t="str">
        <f>IF(OR(AY172="-"),"-",IF($AC172=Functionality!$K$4,AY172,IF($AC172=Functionality!$K$3,BB172,IF(AD172=Functionality!$K$5,BE172,"TBC"))))</f>
        <v>TBC</v>
      </c>
      <c r="BI172" s="164" t="str">
        <f>IF(OR(AZ172="-"),"-",IF($AC172=Functionality!$K$4,AZ172,IF($AC172=Functionality!$K$3,BC172,IF(AE172=Functionality!$K$5,BF172,"TBC"))))</f>
        <v>TBC</v>
      </c>
      <c r="BJ172" s="173"/>
      <c r="BK172" s="164" t="str">
        <f t="shared" si="35"/>
        <v>TBC</v>
      </c>
      <c r="BL172" s="164" t="str">
        <f t="shared" si="36"/>
        <v>TBC</v>
      </c>
      <c r="BM172" s="164" t="str">
        <f t="shared" si="37"/>
        <v>TBC</v>
      </c>
      <c r="BN172" s="176"/>
      <c r="BO172" s="164" t="str">
        <f t="shared" si="38"/>
        <v>TBC</v>
      </c>
      <c r="BP172" s="164" t="str">
        <f t="shared" si="39"/>
        <v>TBC</v>
      </c>
      <c r="BQ172" s="164" t="str">
        <f t="shared" si="40"/>
        <v>TBC</v>
      </c>
      <c r="BR172" s="67"/>
      <c r="BS172" s="91"/>
      <c r="BT172" s="9"/>
    </row>
    <row r="173" spans="2:72" ht="30" customHeight="1" x14ac:dyDescent="0.5">
      <c r="B173" s="89">
        <v>162</v>
      </c>
      <c r="C173" s="92"/>
      <c r="D173" s="92"/>
      <c r="E173" s="158"/>
      <c r="F173" s="159" t="str">
        <f t="shared" si="41"/>
        <v/>
      </c>
      <c r="G173" s="62" t="str">
        <f>IF(D173="","",VLOOKUP(D173,'Habitat Matrix'!$B$2:$D$261,2,FALSE))</f>
        <v/>
      </c>
      <c r="H173" s="71" t="str">
        <f>IF(G173="","",VLOOKUP(G173,Functionality!$B$11:$C$16,2,FALSE))</f>
        <v/>
      </c>
      <c r="I173" s="63"/>
      <c r="J173" s="222" t="str">
        <f>IF(I173="","",IF(OR(C173=Functionality!$I$5,'Unit Calculation'!C173=Functionality!$H$5),VLOOKUP(I173,Functionality!$E$20:$F$26,2,FALSE),VLOOKUP(I173,Functionality!$B$20:$C$26,2,FALSE)))</f>
        <v/>
      </c>
      <c r="K173" s="63"/>
      <c r="L173" s="222" t="str">
        <f>IF(K173="","",VLOOKUP(K173,Functionality!$B$30:$C$32,2,FALSE))</f>
        <v/>
      </c>
      <c r="M173" s="63"/>
      <c r="N173" s="71" t="str">
        <f>IF(M173="","",VLOOKUP(M173,Functionality!$B$36:$C$38,2,FALSE))</f>
        <v/>
      </c>
      <c r="O173" s="164" t="str">
        <f>IF(OR(F173="",G173="",I173="",K173="",M173=""),"TBC",IF(OR(C173=Functionality!$H$3,(C173=Functionality!$I$3)),SUM(F173*H173*J173*L173*N173),"-"))</f>
        <v>TBC</v>
      </c>
      <c r="P173" s="164" t="str">
        <f>IF(OR(F173="",G173="",I173="",K173="",M173=""),"TBC",IF(OR(C173=Functionality!$H$4,(C173=Functionality!$I$4)),SUM(F173*H173*J173*L173*N173),"-"))</f>
        <v>TBC</v>
      </c>
      <c r="Q173" s="164" t="str">
        <f>IF(OR(F173="",G173="",I173="",K173="",M173=""),"TBC",IF(OR(C173=Functionality!$H$5,(C173=Functionality!$I$5)),SUM(F173*H173*J173*L173*N173),"-"))</f>
        <v>TBC</v>
      </c>
      <c r="R173" s="67"/>
      <c r="S173" s="158"/>
      <c r="T173" s="159" t="str">
        <f t="shared" si="42"/>
        <v/>
      </c>
      <c r="U173" s="164" t="str">
        <f t="shared" si="34"/>
        <v>TBC</v>
      </c>
      <c r="V173" s="164" t="str">
        <f>IF(O173="TBC","TBC",IF(T173="","TBC",IF(OR(C173=Functionality!$H$3,(C173=Functionality!$I$3)),SUM(T173*H173*J173*L173*N173),"-")))</f>
        <v>TBC</v>
      </c>
      <c r="W173" s="164" t="str">
        <f>IF(O173="TBC","TBC",IF(T173="","TBC",IF(OR(C173=Functionality!$H$3,(C173=Functionality!$I$3)),SUM(U173*H173*J173*L173*N173),"-")))</f>
        <v>TBC</v>
      </c>
      <c r="X173" s="164" t="str">
        <f>IF(P173="TBC","TBC",IF(T173="","TBC",IF(OR(C173=Functionality!$H$4,(C173=Functionality!$I$4)),SUM(T173*H173*J173*L173*N173),"-")))</f>
        <v>TBC</v>
      </c>
      <c r="Y173" s="164" t="str">
        <f>IF(P173="TBC","TBC",IF(T173="","TBC",IF(OR(C173=Functionality!$H$4,(C173=Functionality!$I$4)),SUM(U173*H173*J173*L173*N173),"-")))</f>
        <v>TBC</v>
      </c>
      <c r="Z173" s="164" t="str">
        <f>IF(Q173="TBC","TBC",IF(T173="","TBC",IF(OR(C173=Functionality!$H$5,(C173=Functionality!$I$5)),SUM(T173*H173*J173*L173*N173),"-")))</f>
        <v>TBC</v>
      </c>
      <c r="AA173" s="164" t="str">
        <f>IF(Q173="TBC","TBC",IF(T173="","TBC",IF(OR(C173=Functionality!$H$5,(C173=Functionality!$I$5)),SUM(U173*H173*J173*L173*N173),"-")))</f>
        <v>TBC</v>
      </c>
      <c r="AB173" s="67"/>
      <c r="AC173" s="92"/>
      <c r="AD173" s="92"/>
      <c r="AE173" s="158"/>
      <c r="AF173" s="159" t="str">
        <f t="shared" si="43"/>
        <v/>
      </c>
      <c r="AG173" s="62" t="str">
        <f>IF(AD173="","",VLOOKUP(AD173,'Habitat Matrix'!$B$2:$D$261,2,FALSE))</f>
        <v/>
      </c>
      <c r="AH173" s="71" t="str">
        <f>IF(AG173="","",VLOOKUP(AG173,Functionality!$B$11:$C$16,2,FALSE))</f>
        <v/>
      </c>
      <c r="AI173" s="63"/>
      <c r="AJ173" s="222" t="str">
        <f>IF(AI173="","",IF(OR(C173=Functionality!$I$5,'Unit Calculation'!C173=Functionality!$H$5),VLOOKUP(AI173,Functionality!$E$20:$F$26,2,FALSE),VLOOKUP(AI173,Functionality!$B$20:$C$26,2,FALSE)))</f>
        <v/>
      </c>
      <c r="AK173" s="63"/>
      <c r="AL173" s="222" t="str">
        <f>IF(AK173="","",VLOOKUP(AK173,Functionality!$B$30:$C$32,2,FALSE))</f>
        <v/>
      </c>
      <c r="AM173" s="63"/>
      <c r="AN173" s="222" t="str">
        <f>IF(AM173="","",VLOOKUP(AM173,Functionality!$B$36:$C$38,2,FALSE))</f>
        <v/>
      </c>
      <c r="AO173" s="223" t="str">
        <f>IF(OR(AF173="",AG173="",AI173="",AK173="",AM173=""),"TBC",IF(OR(C173=Functionality!$H$3,(C173=Functionality!$I$3)),SUM(AF173*AH173*AJ173*AL173*AN173),"-"))</f>
        <v>TBC</v>
      </c>
      <c r="AP173" s="223" t="str">
        <f>IF(OR(AF173="",AG173="",AI173="",AK173="",AM173=""),"TBC",IF(OR(C173=Functionality!$H$4,(C173=Functionality!$I$4)),SUM(AF173*AH173*AJ173*AL173*AN173),"-"))</f>
        <v>TBC</v>
      </c>
      <c r="AQ173" s="223" t="str">
        <f>IF(OR(AF173="",AG173="",AI173="",AK173="",AM173=""),"TBC",IF(OR(C173=Functionality!$H$5,(C173=Functionality!$I$5)),SUM(AF173*AH173*AJ173*AL173*AN173),"-"))</f>
        <v>TBC</v>
      </c>
      <c r="AR173" s="63"/>
      <c r="AS173" s="222" t="str">
        <f>IF(AR173="","",VLOOKUP(AR173,Table14[],2,FALSE))</f>
        <v/>
      </c>
      <c r="AT173" s="63"/>
      <c r="AU173" s="222" t="str">
        <f>IF(AT173="","",VLOOKUP(AT173,Table16[],2,FALSE))</f>
        <v/>
      </c>
      <c r="AV173" s="63"/>
      <c r="AW173" s="71" t="str">
        <f>IF('Project Details'!$E$15=Functionality!$C$4,1,IF(AV173="","",VLOOKUP(AV173,Table15[],2,FALSE)))</f>
        <v/>
      </c>
      <c r="AX173" s="164" t="str">
        <f t="shared" si="47"/>
        <v>TBC</v>
      </c>
      <c r="AY173" s="164" t="str">
        <f t="shared" si="48"/>
        <v>TBC</v>
      </c>
      <c r="AZ173" s="164" t="str">
        <f t="shared" si="49"/>
        <v>TBC</v>
      </c>
      <c r="BA173" s="164" t="str">
        <f t="shared" si="44"/>
        <v>TBC</v>
      </c>
      <c r="BB173" s="164" t="str">
        <f t="shared" si="45"/>
        <v>TBC</v>
      </c>
      <c r="BC173" s="164" t="str">
        <f t="shared" si="46"/>
        <v>TBC</v>
      </c>
      <c r="BD173" s="175" t="s">
        <v>88</v>
      </c>
      <c r="BE173" s="175" t="s">
        <v>88</v>
      </c>
      <c r="BF173" s="175" t="s">
        <v>88</v>
      </c>
      <c r="BG173" s="164" t="str">
        <f>IF(OR(AX173="-"),"-",IF($AC173=Functionality!$K$4,AX173,IF($AC173=Functionality!$K$3,BA173,IF(AC173=Functionality!$K$5,BD173,"TBC"))))</f>
        <v>TBC</v>
      </c>
      <c r="BH173" s="164" t="str">
        <f>IF(OR(AY173="-"),"-",IF($AC173=Functionality!$K$4,AY173,IF($AC173=Functionality!$K$3,BB173,IF(AD173=Functionality!$K$5,BE173,"TBC"))))</f>
        <v>TBC</v>
      </c>
      <c r="BI173" s="164" t="str">
        <f>IF(OR(AZ173="-"),"-",IF($AC173=Functionality!$K$4,AZ173,IF($AC173=Functionality!$K$3,BC173,IF(AE173=Functionality!$K$5,BF173,"TBC"))))</f>
        <v>TBC</v>
      </c>
      <c r="BJ173" s="173"/>
      <c r="BK173" s="164" t="str">
        <f t="shared" si="35"/>
        <v>TBC</v>
      </c>
      <c r="BL173" s="164" t="str">
        <f t="shared" si="36"/>
        <v>TBC</v>
      </c>
      <c r="BM173" s="164" t="str">
        <f t="shared" si="37"/>
        <v>TBC</v>
      </c>
      <c r="BN173" s="176"/>
      <c r="BO173" s="164" t="str">
        <f t="shared" si="38"/>
        <v>TBC</v>
      </c>
      <c r="BP173" s="164" t="str">
        <f t="shared" si="39"/>
        <v>TBC</v>
      </c>
      <c r="BQ173" s="164" t="str">
        <f t="shared" si="40"/>
        <v>TBC</v>
      </c>
      <c r="BR173" s="67"/>
      <c r="BS173" s="91"/>
      <c r="BT173" s="9"/>
    </row>
    <row r="174" spans="2:72" ht="30" customHeight="1" x14ac:dyDescent="0.5">
      <c r="B174" s="89">
        <v>163</v>
      </c>
      <c r="C174" s="92"/>
      <c r="D174" s="92"/>
      <c r="E174" s="158"/>
      <c r="F174" s="159" t="str">
        <f t="shared" si="41"/>
        <v/>
      </c>
      <c r="G174" s="62" t="str">
        <f>IF(D174="","",VLOOKUP(D174,'Habitat Matrix'!$B$2:$D$261,2,FALSE))</f>
        <v/>
      </c>
      <c r="H174" s="71" t="str">
        <f>IF(G174="","",VLOOKUP(G174,Functionality!$B$11:$C$16,2,FALSE))</f>
        <v/>
      </c>
      <c r="I174" s="63"/>
      <c r="J174" s="222" t="str">
        <f>IF(I174="","",IF(OR(C174=Functionality!$I$5,'Unit Calculation'!C174=Functionality!$H$5),VLOOKUP(I174,Functionality!$E$20:$F$26,2,FALSE),VLOOKUP(I174,Functionality!$B$20:$C$26,2,FALSE)))</f>
        <v/>
      </c>
      <c r="K174" s="63"/>
      <c r="L174" s="222" t="str">
        <f>IF(K174="","",VLOOKUP(K174,Functionality!$B$30:$C$32,2,FALSE))</f>
        <v/>
      </c>
      <c r="M174" s="63"/>
      <c r="N174" s="71" t="str">
        <f>IF(M174="","",VLOOKUP(M174,Functionality!$B$36:$C$38,2,FALSE))</f>
        <v/>
      </c>
      <c r="O174" s="164" t="str">
        <f>IF(OR(F174="",G174="",I174="",K174="",M174=""),"TBC",IF(OR(C174=Functionality!$H$3,(C174=Functionality!$I$3)),SUM(F174*H174*J174*L174*N174),"-"))</f>
        <v>TBC</v>
      </c>
      <c r="P174" s="164" t="str">
        <f>IF(OR(F174="",G174="",I174="",K174="",M174=""),"TBC",IF(OR(C174=Functionality!$H$4,(C174=Functionality!$I$4)),SUM(F174*H174*J174*L174*N174),"-"))</f>
        <v>TBC</v>
      </c>
      <c r="Q174" s="164" t="str">
        <f>IF(OR(F174="",G174="",I174="",K174="",M174=""),"TBC",IF(OR(C174=Functionality!$H$5,(C174=Functionality!$I$5)),SUM(F174*H174*J174*L174*N174),"-"))</f>
        <v>TBC</v>
      </c>
      <c r="R174" s="67"/>
      <c r="S174" s="158"/>
      <c r="T174" s="159" t="str">
        <f t="shared" si="42"/>
        <v/>
      </c>
      <c r="U174" s="164" t="str">
        <f t="shared" si="34"/>
        <v>TBC</v>
      </c>
      <c r="V174" s="164" t="str">
        <f>IF(O174="TBC","TBC",IF(T174="","TBC",IF(OR(C174=Functionality!$H$3,(C174=Functionality!$I$3)),SUM(T174*H174*J174*L174*N174),"-")))</f>
        <v>TBC</v>
      </c>
      <c r="W174" s="164" t="str">
        <f>IF(O174="TBC","TBC",IF(T174="","TBC",IF(OR(C174=Functionality!$H$3,(C174=Functionality!$I$3)),SUM(U174*H174*J174*L174*N174),"-")))</f>
        <v>TBC</v>
      </c>
      <c r="X174" s="164" t="str">
        <f>IF(P174="TBC","TBC",IF(T174="","TBC",IF(OR(C174=Functionality!$H$4,(C174=Functionality!$I$4)),SUM(T174*H174*J174*L174*N174),"-")))</f>
        <v>TBC</v>
      </c>
      <c r="Y174" s="164" t="str">
        <f>IF(P174="TBC","TBC",IF(T174="","TBC",IF(OR(C174=Functionality!$H$4,(C174=Functionality!$I$4)),SUM(U174*H174*J174*L174*N174),"-")))</f>
        <v>TBC</v>
      </c>
      <c r="Z174" s="164" t="str">
        <f>IF(Q174="TBC","TBC",IF(T174="","TBC",IF(OR(C174=Functionality!$H$5,(C174=Functionality!$I$5)),SUM(T174*H174*J174*L174*N174),"-")))</f>
        <v>TBC</v>
      </c>
      <c r="AA174" s="164" t="str">
        <f>IF(Q174="TBC","TBC",IF(T174="","TBC",IF(OR(C174=Functionality!$H$5,(C174=Functionality!$I$5)),SUM(U174*H174*J174*L174*N174),"-")))</f>
        <v>TBC</v>
      </c>
      <c r="AB174" s="67"/>
      <c r="AC174" s="92"/>
      <c r="AD174" s="92"/>
      <c r="AE174" s="158"/>
      <c r="AF174" s="159" t="str">
        <f t="shared" si="43"/>
        <v/>
      </c>
      <c r="AG174" s="62" t="str">
        <f>IF(AD174="","",VLOOKUP(AD174,'Habitat Matrix'!$B$2:$D$261,2,FALSE))</f>
        <v/>
      </c>
      <c r="AH174" s="71" t="str">
        <f>IF(AG174="","",VLOOKUP(AG174,Functionality!$B$11:$C$16,2,FALSE))</f>
        <v/>
      </c>
      <c r="AI174" s="63"/>
      <c r="AJ174" s="222" t="str">
        <f>IF(AI174="","",IF(OR(C174=Functionality!$I$5,'Unit Calculation'!C174=Functionality!$H$5),VLOOKUP(AI174,Functionality!$E$20:$F$26,2,FALSE),VLOOKUP(AI174,Functionality!$B$20:$C$26,2,FALSE)))</f>
        <v/>
      </c>
      <c r="AK174" s="63"/>
      <c r="AL174" s="222" t="str">
        <f>IF(AK174="","",VLOOKUP(AK174,Functionality!$B$30:$C$32,2,FALSE))</f>
        <v/>
      </c>
      <c r="AM174" s="63"/>
      <c r="AN174" s="222" t="str">
        <f>IF(AM174="","",VLOOKUP(AM174,Functionality!$B$36:$C$38,2,FALSE))</f>
        <v/>
      </c>
      <c r="AO174" s="223" t="str">
        <f>IF(OR(AF174="",AG174="",AI174="",AK174="",AM174=""),"TBC",IF(OR(C174=Functionality!$H$3,(C174=Functionality!$I$3)),SUM(AF174*AH174*AJ174*AL174*AN174),"-"))</f>
        <v>TBC</v>
      </c>
      <c r="AP174" s="223" t="str">
        <f>IF(OR(AF174="",AG174="",AI174="",AK174="",AM174=""),"TBC",IF(OR(C174=Functionality!$H$4,(C174=Functionality!$I$4)),SUM(AF174*AH174*AJ174*AL174*AN174),"-"))</f>
        <v>TBC</v>
      </c>
      <c r="AQ174" s="223" t="str">
        <f>IF(OR(AF174="",AG174="",AI174="",AK174="",AM174=""),"TBC",IF(OR(C174=Functionality!$H$5,(C174=Functionality!$I$5)),SUM(AF174*AH174*AJ174*AL174*AN174),"-"))</f>
        <v>TBC</v>
      </c>
      <c r="AR174" s="63"/>
      <c r="AS174" s="222" t="str">
        <f>IF(AR174="","",VLOOKUP(AR174,Table14[],2,FALSE))</f>
        <v/>
      </c>
      <c r="AT174" s="63"/>
      <c r="AU174" s="222" t="str">
        <f>IF(AT174="","",VLOOKUP(AT174,Table16[],2,FALSE))</f>
        <v/>
      </c>
      <c r="AV174" s="63"/>
      <c r="AW174" s="71" t="str">
        <f>IF('Project Details'!$E$15=Functionality!$C$4,1,IF(AV174="","",VLOOKUP(AV174,Table15[],2,FALSE)))</f>
        <v/>
      </c>
      <c r="AX174" s="164" t="str">
        <f t="shared" si="47"/>
        <v>TBC</v>
      </c>
      <c r="AY174" s="164" t="str">
        <f t="shared" si="48"/>
        <v>TBC</v>
      </c>
      <c r="AZ174" s="164" t="str">
        <f t="shared" si="49"/>
        <v>TBC</v>
      </c>
      <c r="BA174" s="164" t="str">
        <f t="shared" si="44"/>
        <v>TBC</v>
      </c>
      <c r="BB174" s="164" t="str">
        <f t="shared" si="45"/>
        <v>TBC</v>
      </c>
      <c r="BC174" s="164" t="str">
        <f t="shared" si="46"/>
        <v>TBC</v>
      </c>
      <c r="BD174" s="175" t="s">
        <v>88</v>
      </c>
      <c r="BE174" s="175" t="s">
        <v>88</v>
      </c>
      <c r="BF174" s="175" t="s">
        <v>88</v>
      </c>
      <c r="BG174" s="164" t="str">
        <f>IF(OR(AX174="-"),"-",IF($AC174=Functionality!$K$4,AX174,IF($AC174=Functionality!$K$3,BA174,IF(AC174=Functionality!$K$5,BD174,"TBC"))))</f>
        <v>TBC</v>
      </c>
      <c r="BH174" s="164" t="str">
        <f>IF(OR(AY174="-"),"-",IF($AC174=Functionality!$K$4,AY174,IF($AC174=Functionality!$K$3,BB174,IF(AD174=Functionality!$K$5,BE174,"TBC"))))</f>
        <v>TBC</v>
      </c>
      <c r="BI174" s="164" t="str">
        <f>IF(OR(AZ174="-"),"-",IF($AC174=Functionality!$K$4,AZ174,IF($AC174=Functionality!$K$3,BC174,IF(AE174=Functionality!$K$5,BF174,"TBC"))))</f>
        <v>TBC</v>
      </c>
      <c r="BJ174" s="173"/>
      <c r="BK174" s="164" t="str">
        <f t="shared" si="35"/>
        <v>TBC</v>
      </c>
      <c r="BL174" s="164" t="str">
        <f t="shared" si="36"/>
        <v>TBC</v>
      </c>
      <c r="BM174" s="164" t="str">
        <f t="shared" si="37"/>
        <v>TBC</v>
      </c>
      <c r="BN174" s="176"/>
      <c r="BO174" s="164" t="str">
        <f t="shared" si="38"/>
        <v>TBC</v>
      </c>
      <c r="BP174" s="164" t="str">
        <f t="shared" si="39"/>
        <v>TBC</v>
      </c>
      <c r="BQ174" s="164" t="str">
        <f t="shared" si="40"/>
        <v>TBC</v>
      </c>
      <c r="BR174" s="67"/>
      <c r="BS174" s="91"/>
      <c r="BT174" s="9"/>
    </row>
    <row r="175" spans="2:72" ht="30" customHeight="1" x14ac:dyDescent="0.5">
      <c r="B175" s="89">
        <v>164</v>
      </c>
      <c r="C175" s="92"/>
      <c r="D175" s="92"/>
      <c r="E175" s="158"/>
      <c r="F175" s="159" t="str">
        <f t="shared" si="41"/>
        <v/>
      </c>
      <c r="G175" s="62" t="str">
        <f>IF(D175="","",VLOOKUP(D175,'Habitat Matrix'!$B$2:$D$261,2,FALSE))</f>
        <v/>
      </c>
      <c r="H175" s="71" t="str">
        <f>IF(G175="","",VLOOKUP(G175,Functionality!$B$11:$C$16,2,FALSE))</f>
        <v/>
      </c>
      <c r="I175" s="63"/>
      <c r="J175" s="222" t="str">
        <f>IF(I175="","",IF(OR(C175=Functionality!$I$5,'Unit Calculation'!C175=Functionality!$H$5),VLOOKUP(I175,Functionality!$E$20:$F$26,2,FALSE),VLOOKUP(I175,Functionality!$B$20:$C$26,2,FALSE)))</f>
        <v/>
      </c>
      <c r="K175" s="63"/>
      <c r="L175" s="222" t="str">
        <f>IF(K175="","",VLOOKUP(K175,Functionality!$B$30:$C$32,2,FALSE))</f>
        <v/>
      </c>
      <c r="M175" s="63"/>
      <c r="N175" s="71" t="str">
        <f>IF(M175="","",VLOOKUP(M175,Functionality!$B$36:$C$38,2,FALSE))</f>
        <v/>
      </c>
      <c r="O175" s="164" t="str">
        <f>IF(OR(F175="",G175="",I175="",K175="",M175=""),"TBC",IF(OR(C175=Functionality!$H$3,(C175=Functionality!$I$3)),SUM(F175*H175*J175*L175*N175),"-"))</f>
        <v>TBC</v>
      </c>
      <c r="P175" s="164" t="str">
        <f>IF(OR(F175="",G175="",I175="",K175="",M175=""),"TBC",IF(OR(C175=Functionality!$H$4,(C175=Functionality!$I$4)),SUM(F175*H175*J175*L175*N175),"-"))</f>
        <v>TBC</v>
      </c>
      <c r="Q175" s="164" t="str">
        <f>IF(OR(F175="",G175="",I175="",K175="",M175=""),"TBC",IF(OR(C175=Functionality!$H$5,(C175=Functionality!$I$5)),SUM(F175*H175*J175*L175*N175),"-"))</f>
        <v>TBC</v>
      </c>
      <c r="R175" s="67"/>
      <c r="S175" s="158"/>
      <c r="T175" s="159" t="str">
        <f t="shared" si="42"/>
        <v/>
      </c>
      <c r="U175" s="164" t="str">
        <f t="shared" si="34"/>
        <v>TBC</v>
      </c>
      <c r="V175" s="164" t="str">
        <f>IF(O175="TBC","TBC",IF(T175="","TBC",IF(OR(C175=Functionality!$H$3,(C175=Functionality!$I$3)),SUM(T175*H175*J175*L175*N175),"-")))</f>
        <v>TBC</v>
      </c>
      <c r="W175" s="164" t="str">
        <f>IF(O175="TBC","TBC",IF(T175="","TBC",IF(OR(C175=Functionality!$H$3,(C175=Functionality!$I$3)),SUM(U175*H175*J175*L175*N175),"-")))</f>
        <v>TBC</v>
      </c>
      <c r="X175" s="164" t="str">
        <f>IF(P175="TBC","TBC",IF(T175="","TBC",IF(OR(C175=Functionality!$H$4,(C175=Functionality!$I$4)),SUM(T175*H175*J175*L175*N175),"-")))</f>
        <v>TBC</v>
      </c>
      <c r="Y175" s="164" t="str">
        <f>IF(P175="TBC","TBC",IF(T175="","TBC",IF(OR(C175=Functionality!$H$4,(C175=Functionality!$I$4)),SUM(U175*H175*J175*L175*N175),"-")))</f>
        <v>TBC</v>
      </c>
      <c r="Z175" s="164" t="str">
        <f>IF(Q175="TBC","TBC",IF(T175="","TBC",IF(OR(C175=Functionality!$H$5,(C175=Functionality!$I$5)),SUM(T175*H175*J175*L175*N175),"-")))</f>
        <v>TBC</v>
      </c>
      <c r="AA175" s="164" t="str">
        <f>IF(Q175="TBC","TBC",IF(T175="","TBC",IF(OR(C175=Functionality!$H$5,(C175=Functionality!$I$5)),SUM(U175*H175*J175*L175*N175),"-")))</f>
        <v>TBC</v>
      </c>
      <c r="AB175" s="67"/>
      <c r="AC175" s="92"/>
      <c r="AD175" s="92"/>
      <c r="AE175" s="158"/>
      <c r="AF175" s="159" t="str">
        <f t="shared" si="43"/>
        <v/>
      </c>
      <c r="AG175" s="62" t="str">
        <f>IF(AD175="","",VLOOKUP(AD175,'Habitat Matrix'!$B$2:$D$261,2,FALSE))</f>
        <v/>
      </c>
      <c r="AH175" s="71" t="str">
        <f>IF(AG175="","",VLOOKUP(AG175,Functionality!$B$11:$C$16,2,FALSE))</f>
        <v/>
      </c>
      <c r="AI175" s="63"/>
      <c r="AJ175" s="222" t="str">
        <f>IF(AI175="","",IF(OR(C175=Functionality!$I$5,'Unit Calculation'!C175=Functionality!$H$5),VLOOKUP(AI175,Functionality!$E$20:$F$26,2,FALSE),VLOOKUP(AI175,Functionality!$B$20:$C$26,2,FALSE)))</f>
        <v/>
      </c>
      <c r="AK175" s="63"/>
      <c r="AL175" s="222" t="str">
        <f>IF(AK175="","",VLOOKUP(AK175,Functionality!$B$30:$C$32,2,FALSE))</f>
        <v/>
      </c>
      <c r="AM175" s="63"/>
      <c r="AN175" s="222" t="str">
        <f>IF(AM175="","",VLOOKUP(AM175,Functionality!$B$36:$C$38,2,FALSE))</f>
        <v/>
      </c>
      <c r="AO175" s="223" t="str">
        <f>IF(OR(AF175="",AG175="",AI175="",AK175="",AM175=""),"TBC",IF(OR(C175=Functionality!$H$3,(C175=Functionality!$I$3)),SUM(AF175*AH175*AJ175*AL175*AN175),"-"))</f>
        <v>TBC</v>
      </c>
      <c r="AP175" s="223" t="str">
        <f>IF(OR(AF175="",AG175="",AI175="",AK175="",AM175=""),"TBC",IF(OR(C175=Functionality!$H$4,(C175=Functionality!$I$4)),SUM(AF175*AH175*AJ175*AL175*AN175),"-"))</f>
        <v>TBC</v>
      </c>
      <c r="AQ175" s="223" t="str">
        <f>IF(OR(AF175="",AG175="",AI175="",AK175="",AM175=""),"TBC",IF(OR(C175=Functionality!$H$5,(C175=Functionality!$I$5)),SUM(AF175*AH175*AJ175*AL175*AN175),"-"))</f>
        <v>TBC</v>
      </c>
      <c r="AR175" s="63"/>
      <c r="AS175" s="222" t="str">
        <f>IF(AR175="","",VLOOKUP(AR175,Table14[],2,FALSE))</f>
        <v/>
      </c>
      <c r="AT175" s="63"/>
      <c r="AU175" s="222" t="str">
        <f>IF(AT175="","",VLOOKUP(AT175,Table16[],2,FALSE))</f>
        <v/>
      </c>
      <c r="AV175" s="63"/>
      <c r="AW175" s="71" t="str">
        <f>IF('Project Details'!$E$15=Functionality!$C$4,1,IF(AV175="","",VLOOKUP(AV175,Table15[],2,FALSE)))</f>
        <v/>
      </c>
      <c r="AX175" s="164" t="str">
        <f t="shared" si="47"/>
        <v>TBC</v>
      </c>
      <c r="AY175" s="164" t="str">
        <f t="shared" si="48"/>
        <v>TBC</v>
      </c>
      <c r="AZ175" s="164" t="str">
        <f t="shared" si="49"/>
        <v>TBC</v>
      </c>
      <c r="BA175" s="164" t="str">
        <f t="shared" si="44"/>
        <v>TBC</v>
      </c>
      <c r="BB175" s="164" t="str">
        <f t="shared" si="45"/>
        <v>TBC</v>
      </c>
      <c r="BC175" s="164" t="str">
        <f t="shared" si="46"/>
        <v>TBC</v>
      </c>
      <c r="BD175" s="175" t="s">
        <v>88</v>
      </c>
      <c r="BE175" s="175" t="s">
        <v>88</v>
      </c>
      <c r="BF175" s="175" t="s">
        <v>88</v>
      </c>
      <c r="BG175" s="164" t="str">
        <f>IF(OR(AX175="-"),"-",IF($AC175=Functionality!$K$4,AX175,IF($AC175=Functionality!$K$3,BA175,IF(AC175=Functionality!$K$5,BD175,"TBC"))))</f>
        <v>TBC</v>
      </c>
      <c r="BH175" s="164" t="str">
        <f>IF(OR(AY175="-"),"-",IF($AC175=Functionality!$K$4,AY175,IF($AC175=Functionality!$K$3,BB175,IF(AD175=Functionality!$K$5,BE175,"TBC"))))</f>
        <v>TBC</v>
      </c>
      <c r="BI175" s="164" t="str">
        <f>IF(OR(AZ175="-"),"-",IF($AC175=Functionality!$K$4,AZ175,IF($AC175=Functionality!$K$3,BC175,IF(AE175=Functionality!$K$5,BF175,"TBC"))))</f>
        <v>TBC</v>
      </c>
      <c r="BJ175" s="173"/>
      <c r="BK175" s="164" t="str">
        <f t="shared" si="35"/>
        <v>TBC</v>
      </c>
      <c r="BL175" s="164" t="str">
        <f t="shared" si="36"/>
        <v>TBC</v>
      </c>
      <c r="BM175" s="164" t="str">
        <f t="shared" si="37"/>
        <v>TBC</v>
      </c>
      <c r="BN175" s="176"/>
      <c r="BO175" s="164" t="str">
        <f t="shared" si="38"/>
        <v>TBC</v>
      </c>
      <c r="BP175" s="164" t="str">
        <f t="shared" si="39"/>
        <v>TBC</v>
      </c>
      <c r="BQ175" s="164" t="str">
        <f t="shared" si="40"/>
        <v>TBC</v>
      </c>
      <c r="BR175" s="67"/>
      <c r="BS175" s="91"/>
      <c r="BT175" s="9"/>
    </row>
    <row r="176" spans="2:72" ht="30" customHeight="1" x14ac:dyDescent="0.5">
      <c r="B176" s="89">
        <v>165</v>
      </c>
      <c r="C176" s="92"/>
      <c r="D176" s="92"/>
      <c r="E176" s="158"/>
      <c r="F176" s="159" t="str">
        <f t="shared" si="41"/>
        <v/>
      </c>
      <c r="G176" s="62" t="str">
        <f>IF(D176="","",VLOOKUP(D176,'Habitat Matrix'!$B$2:$D$261,2,FALSE))</f>
        <v/>
      </c>
      <c r="H176" s="71" t="str">
        <f>IF(G176="","",VLOOKUP(G176,Functionality!$B$11:$C$16,2,FALSE))</f>
        <v/>
      </c>
      <c r="I176" s="63"/>
      <c r="J176" s="222" t="str">
        <f>IF(I176="","",IF(OR(C176=Functionality!$I$5,'Unit Calculation'!C176=Functionality!$H$5),VLOOKUP(I176,Functionality!$E$20:$F$26,2,FALSE),VLOOKUP(I176,Functionality!$B$20:$C$26,2,FALSE)))</f>
        <v/>
      </c>
      <c r="K176" s="63"/>
      <c r="L176" s="222" t="str">
        <f>IF(K176="","",VLOOKUP(K176,Functionality!$B$30:$C$32,2,FALSE))</f>
        <v/>
      </c>
      <c r="M176" s="63"/>
      <c r="N176" s="71" t="str">
        <f>IF(M176="","",VLOOKUP(M176,Functionality!$B$36:$C$38,2,FALSE))</f>
        <v/>
      </c>
      <c r="O176" s="164" t="str">
        <f>IF(OR(F176="",G176="",I176="",K176="",M176=""),"TBC",IF(OR(C176=Functionality!$H$3,(C176=Functionality!$I$3)),SUM(F176*H176*J176*L176*N176),"-"))</f>
        <v>TBC</v>
      </c>
      <c r="P176" s="164" t="str">
        <f>IF(OR(F176="",G176="",I176="",K176="",M176=""),"TBC",IF(OR(C176=Functionality!$H$4,(C176=Functionality!$I$4)),SUM(F176*H176*J176*L176*N176),"-"))</f>
        <v>TBC</v>
      </c>
      <c r="Q176" s="164" t="str">
        <f>IF(OR(F176="",G176="",I176="",K176="",M176=""),"TBC",IF(OR(C176=Functionality!$H$5,(C176=Functionality!$I$5)),SUM(F176*H176*J176*L176*N176),"-"))</f>
        <v>TBC</v>
      </c>
      <c r="R176" s="67"/>
      <c r="S176" s="158"/>
      <c r="T176" s="159" t="str">
        <f t="shared" si="42"/>
        <v/>
      </c>
      <c r="U176" s="164" t="str">
        <f t="shared" si="34"/>
        <v>TBC</v>
      </c>
      <c r="V176" s="164" t="str">
        <f>IF(O176="TBC","TBC",IF(T176="","TBC",IF(OR(C176=Functionality!$H$3,(C176=Functionality!$I$3)),SUM(T176*H176*J176*L176*N176),"-")))</f>
        <v>TBC</v>
      </c>
      <c r="W176" s="164" t="str">
        <f>IF(O176="TBC","TBC",IF(T176="","TBC",IF(OR(C176=Functionality!$H$3,(C176=Functionality!$I$3)),SUM(U176*H176*J176*L176*N176),"-")))</f>
        <v>TBC</v>
      </c>
      <c r="X176" s="164" t="str">
        <f>IF(P176="TBC","TBC",IF(T176="","TBC",IF(OR(C176=Functionality!$H$4,(C176=Functionality!$I$4)),SUM(T176*H176*J176*L176*N176),"-")))</f>
        <v>TBC</v>
      </c>
      <c r="Y176" s="164" t="str">
        <f>IF(P176="TBC","TBC",IF(T176="","TBC",IF(OR(C176=Functionality!$H$4,(C176=Functionality!$I$4)),SUM(U176*H176*J176*L176*N176),"-")))</f>
        <v>TBC</v>
      </c>
      <c r="Z176" s="164" t="str">
        <f>IF(Q176="TBC","TBC",IF(T176="","TBC",IF(OR(C176=Functionality!$H$5,(C176=Functionality!$I$5)),SUM(T176*H176*J176*L176*N176),"-")))</f>
        <v>TBC</v>
      </c>
      <c r="AA176" s="164" t="str">
        <f>IF(Q176="TBC","TBC",IF(T176="","TBC",IF(OR(C176=Functionality!$H$5,(C176=Functionality!$I$5)),SUM(U176*H176*J176*L176*N176),"-")))</f>
        <v>TBC</v>
      </c>
      <c r="AB176" s="67"/>
      <c r="AC176" s="92"/>
      <c r="AD176" s="92"/>
      <c r="AE176" s="158"/>
      <c r="AF176" s="159" t="str">
        <f t="shared" si="43"/>
        <v/>
      </c>
      <c r="AG176" s="62" t="str">
        <f>IF(AD176="","",VLOOKUP(AD176,'Habitat Matrix'!$B$2:$D$261,2,FALSE))</f>
        <v/>
      </c>
      <c r="AH176" s="71" t="str">
        <f>IF(AG176="","",VLOOKUP(AG176,Functionality!$B$11:$C$16,2,FALSE))</f>
        <v/>
      </c>
      <c r="AI176" s="63"/>
      <c r="AJ176" s="222" t="str">
        <f>IF(AI176="","",IF(OR(C176=Functionality!$I$5,'Unit Calculation'!C176=Functionality!$H$5),VLOOKUP(AI176,Functionality!$E$20:$F$26,2,FALSE),VLOOKUP(AI176,Functionality!$B$20:$C$26,2,FALSE)))</f>
        <v/>
      </c>
      <c r="AK176" s="63"/>
      <c r="AL176" s="222" t="str">
        <f>IF(AK176="","",VLOOKUP(AK176,Functionality!$B$30:$C$32,2,FALSE))</f>
        <v/>
      </c>
      <c r="AM176" s="63"/>
      <c r="AN176" s="222" t="str">
        <f>IF(AM176="","",VLOOKUP(AM176,Functionality!$B$36:$C$38,2,FALSE))</f>
        <v/>
      </c>
      <c r="AO176" s="223" t="str">
        <f>IF(OR(AF176="",AG176="",AI176="",AK176="",AM176=""),"TBC",IF(OR(C176=Functionality!$H$3,(C176=Functionality!$I$3)),SUM(AF176*AH176*AJ176*AL176*AN176),"-"))</f>
        <v>TBC</v>
      </c>
      <c r="AP176" s="223" t="str">
        <f>IF(OR(AF176="",AG176="",AI176="",AK176="",AM176=""),"TBC",IF(OR(C176=Functionality!$H$4,(C176=Functionality!$I$4)),SUM(AF176*AH176*AJ176*AL176*AN176),"-"))</f>
        <v>TBC</v>
      </c>
      <c r="AQ176" s="223" t="str">
        <f>IF(OR(AF176="",AG176="",AI176="",AK176="",AM176=""),"TBC",IF(OR(C176=Functionality!$H$5,(C176=Functionality!$I$5)),SUM(AF176*AH176*AJ176*AL176*AN176),"-"))</f>
        <v>TBC</v>
      </c>
      <c r="AR176" s="63"/>
      <c r="AS176" s="222" t="str">
        <f>IF(AR176="","",VLOOKUP(AR176,Table14[],2,FALSE))</f>
        <v/>
      </c>
      <c r="AT176" s="63"/>
      <c r="AU176" s="222" t="str">
        <f>IF(AT176="","",VLOOKUP(AT176,Table16[],2,FALSE))</f>
        <v/>
      </c>
      <c r="AV176" s="63"/>
      <c r="AW176" s="71" t="str">
        <f>IF('Project Details'!$E$15=Functionality!$C$4,1,IF(AV176="","",VLOOKUP(AV176,Table15[],2,FALSE)))</f>
        <v/>
      </c>
      <c r="AX176" s="164" t="str">
        <f t="shared" si="47"/>
        <v>TBC</v>
      </c>
      <c r="AY176" s="164" t="str">
        <f t="shared" si="48"/>
        <v>TBC</v>
      </c>
      <c r="AZ176" s="164" t="str">
        <f t="shared" si="49"/>
        <v>TBC</v>
      </c>
      <c r="BA176" s="164" t="str">
        <f t="shared" si="44"/>
        <v>TBC</v>
      </c>
      <c r="BB176" s="164" t="str">
        <f t="shared" si="45"/>
        <v>TBC</v>
      </c>
      <c r="BC176" s="164" t="str">
        <f t="shared" si="46"/>
        <v>TBC</v>
      </c>
      <c r="BD176" s="175" t="s">
        <v>88</v>
      </c>
      <c r="BE176" s="175" t="s">
        <v>88</v>
      </c>
      <c r="BF176" s="175" t="s">
        <v>88</v>
      </c>
      <c r="BG176" s="164" t="str">
        <f>IF(OR(AX176="-"),"-",IF($AC176=Functionality!$K$4,AX176,IF($AC176=Functionality!$K$3,BA176,IF(AC176=Functionality!$K$5,BD176,"TBC"))))</f>
        <v>TBC</v>
      </c>
      <c r="BH176" s="164" t="str">
        <f>IF(OR(AY176="-"),"-",IF($AC176=Functionality!$K$4,AY176,IF($AC176=Functionality!$K$3,BB176,IF(AD176=Functionality!$K$5,BE176,"TBC"))))</f>
        <v>TBC</v>
      </c>
      <c r="BI176" s="164" t="str">
        <f>IF(OR(AZ176="-"),"-",IF($AC176=Functionality!$K$4,AZ176,IF($AC176=Functionality!$K$3,BC176,IF(AE176=Functionality!$K$5,BF176,"TBC"))))</f>
        <v>TBC</v>
      </c>
      <c r="BJ176" s="173"/>
      <c r="BK176" s="164" t="str">
        <f t="shared" si="35"/>
        <v>TBC</v>
      </c>
      <c r="BL176" s="164" t="str">
        <f t="shared" si="36"/>
        <v>TBC</v>
      </c>
      <c r="BM176" s="164" t="str">
        <f t="shared" si="37"/>
        <v>TBC</v>
      </c>
      <c r="BN176" s="176"/>
      <c r="BO176" s="164" t="str">
        <f t="shared" si="38"/>
        <v>TBC</v>
      </c>
      <c r="BP176" s="164" t="str">
        <f t="shared" si="39"/>
        <v>TBC</v>
      </c>
      <c r="BQ176" s="164" t="str">
        <f t="shared" si="40"/>
        <v>TBC</v>
      </c>
      <c r="BR176" s="67"/>
      <c r="BS176" s="91"/>
      <c r="BT176" s="9"/>
    </row>
    <row r="177" spans="2:72" ht="30" customHeight="1" x14ac:dyDescent="0.5">
      <c r="B177" s="89">
        <v>166</v>
      </c>
      <c r="C177" s="92"/>
      <c r="D177" s="92"/>
      <c r="E177" s="158"/>
      <c r="F177" s="159" t="str">
        <f t="shared" si="41"/>
        <v/>
      </c>
      <c r="G177" s="62" t="str">
        <f>IF(D177="","",VLOOKUP(D177,'Habitat Matrix'!$B$2:$D$261,2,FALSE))</f>
        <v/>
      </c>
      <c r="H177" s="71" t="str">
        <f>IF(G177="","",VLOOKUP(G177,Functionality!$B$11:$C$16,2,FALSE))</f>
        <v/>
      </c>
      <c r="I177" s="63"/>
      <c r="J177" s="222" t="str">
        <f>IF(I177="","",IF(OR(C177=Functionality!$I$5,'Unit Calculation'!C177=Functionality!$H$5),VLOOKUP(I177,Functionality!$E$20:$F$26,2,FALSE),VLOOKUP(I177,Functionality!$B$20:$C$26,2,FALSE)))</f>
        <v/>
      </c>
      <c r="K177" s="63"/>
      <c r="L177" s="222" t="str">
        <f>IF(K177="","",VLOOKUP(K177,Functionality!$B$30:$C$32,2,FALSE))</f>
        <v/>
      </c>
      <c r="M177" s="63"/>
      <c r="N177" s="71" t="str">
        <f>IF(M177="","",VLOOKUP(M177,Functionality!$B$36:$C$38,2,FALSE))</f>
        <v/>
      </c>
      <c r="O177" s="164" t="str">
        <f>IF(OR(F177="",G177="",I177="",K177="",M177=""),"TBC",IF(OR(C177=Functionality!$H$3,(C177=Functionality!$I$3)),SUM(F177*H177*J177*L177*N177),"-"))</f>
        <v>TBC</v>
      </c>
      <c r="P177" s="164" t="str">
        <f>IF(OR(F177="",G177="",I177="",K177="",M177=""),"TBC",IF(OR(C177=Functionality!$H$4,(C177=Functionality!$I$4)),SUM(F177*H177*J177*L177*N177),"-"))</f>
        <v>TBC</v>
      </c>
      <c r="Q177" s="164" t="str">
        <f>IF(OR(F177="",G177="",I177="",K177="",M177=""),"TBC",IF(OR(C177=Functionality!$H$5,(C177=Functionality!$I$5)),SUM(F177*H177*J177*L177*N177),"-"))</f>
        <v>TBC</v>
      </c>
      <c r="R177" s="67"/>
      <c r="S177" s="158"/>
      <c r="T177" s="159" t="str">
        <f t="shared" si="42"/>
        <v/>
      </c>
      <c r="U177" s="164" t="str">
        <f t="shared" si="34"/>
        <v>TBC</v>
      </c>
      <c r="V177" s="164" t="str">
        <f>IF(O177="TBC","TBC",IF(T177="","TBC",IF(OR(C177=Functionality!$H$3,(C177=Functionality!$I$3)),SUM(T177*H177*J177*L177*N177),"-")))</f>
        <v>TBC</v>
      </c>
      <c r="W177" s="164" t="str">
        <f>IF(O177="TBC","TBC",IF(T177="","TBC",IF(OR(C177=Functionality!$H$3,(C177=Functionality!$I$3)),SUM(U177*H177*J177*L177*N177),"-")))</f>
        <v>TBC</v>
      </c>
      <c r="X177" s="164" t="str">
        <f>IF(P177="TBC","TBC",IF(T177="","TBC",IF(OR(C177=Functionality!$H$4,(C177=Functionality!$I$4)),SUM(T177*H177*J177*L177*N177),"-")))</f>
        <v>TBC</v>
      </c>
      <c r="Y177" s="164" t="str">
        <f>IF(P177="TBC","TBC",IF(T177="","TBC",IF(OR(C177=Functionality!$H$4,(C177=Functionality!$I$4)),SUM(U177*H177*J177*L177*N177),"-")))</f>
        <v>TBC</v>
      </c>
      <c r="Z177" s="164" t="str">
        <f>IF(Q177="TBC","TBC",IF(T177="","TBC",IF(OR(C177=Functionality!$H$5,(C177=Functionality!$I$5)),SUM(T177*H177*J177*L177*N177),"-")))</f>
        <v>TBC</v>
      </c>
      <c r="AA177" s="164" t="str">
        <f>IF(Q177="TBC","TBC",IF(T177="","TBC",IF(OR(C177=Functionality!$H$5,(C177=Functionality!$I$5)),SUM(U177*H177*J177*L177*N177),"-")))</f>
        <v>TBC</v>
      </c>
      <c r="AB177" s="67"/>
      <c r="AC177" s="92"/>
      <c r="AD177" s="92"/>
      <c r="AE177" s="158"/>
      <c r="AF177" s="159" t="str">
        <f t="shared" si="43"/>
        <v/>
      </c>
      <c r="AG177" s="62" t="str">
        <f>IF(AD177="","",VLOOKUP(AD177,'Habitat Matrix'!$B$2:$D$261,2,FALSE))</f>
        <v/>
      </c>
      <c r="AH177" s="71" t="str">
        <f>IF(AG177="","",VLOOKUP(AG177,Functionality!$B$11:$C$16,2,FALSE))</f>
        <v/>
      </c>
      <c r="AI177" s="63"/>
      <c r="AJ177" s="222" t="str">
        <f>IF(AI177="","",IF(OR(C177=Functionality!$I$5,'Unit Calculation'!C177=Functionality!$H$5),VLOOKUP(AI177,Functionality!$E$20:$F$26,2,FALSE),VLOOKUP(AI177,Functionality!$B$20:$C$26,2,FALSE)))</f>
        <v/>
      </c>
      <c r="AK177" s="63"/>
      <c r="AL177" s="222" t="str">
        <f>IF(AK177="","",VLOOKUP(AK177,Functionality!$B$30:$C$32,2,FALSE))</f>
        <v/>
      </c>
      <c r="AM177" s="63"/>
      <c r="AN177" s="222" t="str">
        <f>IF(AM177="","",VLOOKUP(AM177,Functionality!$B$36:$C$38,2,FALSE))</f>
        <v/>
      </c>
      <c r="AO177" s="223" t="str">
        <f>IF(OR(AF177="",AG177="",AI177="",AK177="",AM177=""),"TBC",IF(OR(C177=Functionality!$H$3,(C177=Functionality!$I$3)),SUM(AF177*AH177*AJ177*AL177*AN177),"-"))</f>
        <v>TBC</v>
      </c>
      <c r="AP177" s="223" t="str">
        <f>IF(OR(AF177="",AG177="",AI177="",AK177="",AM177=""),"TBC",IF(OR(C177=Functionality!$H$4,(C177=Functionality!$I$4)),SUM(AF177*AH177*AJ177*AL177*AN177),"-"))</f>
        <v>TBC</v>
      </c>
      <c r="AQ177" s="223" t="str">
        <f>IF(OR(AF177="",AG177="",AI177="",AK177="",AM177=""),"TBC",IF(OR(C177=Functionality!$H$5,(C177=Functionality!$I$5)),SUM(AF177*AH177*AJ177*AL177*AN177),"-"))</f>
        <v>TBC</v>
      </c>
      <c r="AR177" s="63"/>
      <c r="AS177" s="222" t="str">
        <f>IF(AR177="","",VLOOKUP(AR177,Table14[],2,FALSE))</f>
        <v/>
      </c>
      <c r="AT177" s="63"/>
      <c r="AU177" s="222" t="str">
        <f>IF(AT177="","",VLOOKUP(AT177,Table16[],2,FALSE))</f>
        <v/>
      </c>
      <c r="AV177" s="63"/>
      <c r="AW177" s="71" t="str">
        <f>IF('Project Details'!$E$15=Functionality!$C$4,1,IF(AV177="","",VLOOKUP(AV177,Table15[],2,FALSE)))</f>
        <v/>
      </c>
      <c r="AX177" s="164" t="str">
        <f t="shared" si="47"/>
        <v>TBC</v>
      </c>
      <c r="AY177" s="164" t="str">
        <f t="shared" si="48"/>
        <v>TBC</v>
      </c>
      <c r="AZ177" s="164" t="str">
        <f t="shared" si="49"/>
        <v>TBC</v>
      </c>
      <c r="BA177" s="164" t="str">
        <f t="shared" si="44"/>
        <v>TBC</v>
      </c>
      <c r="BB177" s="164" t="str">
        <f t="shared" si="45"/>
        <v>TBC</v>
      </c>
      <c r="BC177" s="164" t="str">
        <f t="shared" si="46"/>
        <v>TBC</v>
      </c>
      <c r="BD177" s="175" t="s">
        <v>88</v>
      </c>
      <c r="BE177" s="175" t="s">
        <v>88</v>
      </c>
      <c r="BF177" s="175" t="s">
        <v>88</v>
      </c>
      <c r="BG177" s="164" t="str">
        <f>IF(OR(AX177="-"),"-",IF($AC177=Functionality!$K$4,AX177,IF($AC177=Functionality!$K$3,BA177,IF(AC177=Functionality!$K$5,BD177,"TBC"))))</f>
        <v>TBC</v>
      </c>
      <c r="BH177" s="164" t="str">
        <f>IF(OR(AY177="-"),"-",IF($AC177=Functionality!$K$4,AY177,IF($AC177=Functionality!$K$3,BB177,IF(AD177=Functionality!$K$5,BE177,"TBC"))))</f>
        <v>TBC</v>
      </c>
      <c r="BI177" s="164" t="str">
        <f>IF(OR(AZ177="-"),"-",IF($AC177=Functionality!$K$4,AZ177,IF($AC177=Functionality!$K$3,BC177,IF(AE177=Functionality!$K$5,BF177,"TBC"))))</f>
        <v>TBC</v>
      </c>
      <c r="BJ177" s="173"/>
      <c r="BK177" s="164" t="str">
        <f t="shared" si="35"/>
        <v>TBC</v>
      </c>
      <c r="BL177" s="164" t="str">
        <f t="shared" si="36"/>
        <v>TBC</v>
      </c>
      <c r="BM177" s="164" t="str">
        <f t="shared" si="37"/>
        <v>TBC</v>
      </c>
      <c r="BN177" s="176"/>
      <c r="BO177" s="164" t="str">
        <f t="shared" si="38"/>
        <v>TBC</v>
      </c>
      <c r="BP177" s="164" t="str">
        <f t="shared" si="39"/>
        <v>TBC</v>
      </c>
      <c r="BQ177" s="164" t="str">
        <f t="shared" si="40"/>
        <v>TBC</v>
      </c>
      <c r="BR177" s="67"/>
      <c r="BS177" s="91"/>
      <c r="BT177" s="9"/>
    </row>
    <row r="178" spans="2:72" ht="30" customHeight="1" x14ac:dyDescent="0.5">
      <c r="B178" s="89">
        <v>167</v>
      </c>
      <c r="C178" s="92"/>
      <c r="D178" s="92"/>
      <c r="E178" s="158"/>
      <c r="F178" s="159" t="str">
        <f t="shared" si="41"/>
        <v/>
      </c>
      <c r="G178" s="62" t="str">
        <f>IF(D178="","",VLOOKUP(D178,'Habitat Matrix'!$B$2:$D$261,2,FALSE))</f>
        <v/>
      </c>
      <c r="H178" s="71" t="str">
        <f>IF(G178="","",VLOOKUP(G178,Functionality!$B$11:$C$16,2,FALSE))</f>
        <v/>
      </c>
      <c r="I178" s="63"/>
      <c r="J178" s="222" t="str">
        <f>IF(I178="","",IF(OR(C178=Functionality!$I$5,'Unit Calculation'!C178=Functionality!$H$5),VLOOKUP(I178,Functionality!$E$20:$F$26,2,FALSE),VLOOKUP(I178,Functionality!$B$20:$C$26,2,FALSE)))</f>
        <v/>
      </c>
      <c r="K178" s="63"/>
      <c r="L178" s="222" t="str">
        <f>IF(K178="","",VLOOKUP(K178,Functionality!$B$30:$C$32,2,FALSE))</f>
        <v/>
      </c>
      <c r="M178" s="63"/>
      <c r="N178" s="71" t="str">
        <f>IF(M178="","",VLOOKUP(M178,Functionality!$B$36:$C$38,2,FALSE))</f>
        <v/>
      </c>
      <c r="O178" s="164" t="str">
        <f>IF(OR(F178="",G178="",I178="",K178="",M178=""),"TBC",IF(OR(C178=Functionality!$H$3,(C178=Functionality!$I$3)),SUM(F178*H178*J178*L178*N178),"-"))</f>
        <v>TBC</v>
      </c>
      <c r="P178" s="164" t="str">
        <f>IF(OR(F178="",G178="",I178="",K178="",M178=""),"TBC",IF(OR(C178=Functionality!$H$4,(C178=Functionality!$I$4)),SUM(F178*H178*J178*L178*N178),"-"))</f>
        <v>TBC</v>
      </c>
      <c r="Q178" s="164" t="str">
        <f>IF(OR(F178="",G178="",I178="",K178="",M178=""),"TBC",IF(OR(C178=Functionality!$H$5,(C178=Functionality!$I$5)),SUM(F178*H178*J178*L178*N178),"-"))</f>
        <v>TBC</v>
      </c>
      <c r="R178" s="67"/>
      <c r="S178" s="158"/>
      <c r="T178" s="159" t="str">
        <f t="shared" si="42"/>
        <v/>
      </c>
      <c r="U178" s="164" t="str">
        <f t="shared" si="34"/>
        <v>TBC</v>
      </c>
      <c r="V178" s="164" t="str">
        <f>IF(O178="TBC","TBC",IF(T178="","TBC",IF(OR(C178=Functionality!$H$3,(C178=Functionality!$I$3)),SUM(T178*H178*J178*L178*N178),"-")))</f>
        <v>TBC</v>
      </c>
      <c r="W178" s="164" t="str">
        <f>IF(O178="TBC","TBC",IF(T178="","TBC",IF(OR(C178=Functionality!$H$3,(C178=Functionality!$I$3)),SUM(U178*H178*J178*L178*N178),"-")))</f>
        <v>TBC</v>
      </c>
      <c r="X178" s="164" t="str">
        <f>IF(P178="TBC","TBC",IF(T178="","TBC",IF(OR(C178=Functionality!$H$4,(C178=Functionality!$I$4)),SUM(T178*H178*J178*L178*N178),"-")))</f>
        <v>TBC</v>
      </c>
      <c r="Y178" s="164" t="str">
        <f>IF(P178="TBC","TBC",IF(T178="","TBC",IF(OR(C178=Functionality!$H$4,(C178=Functionality!$I$4)),SUM(U178*H178*J178*L178*N178),"-")))</f>
        <v>TBC</v>
      </c>
      <c r="Z178" s="164" t="str">
        <f>IF(Q178="TBC","TBC",IF(T178="","TBC",IF(OR(C178=Functionality!$H$5,(C178=Functionality!$I$5)),SUM(T178*H178*J178*L178*N178),"-")))</f>
        <v>TBC</v>
      </c>
      <c r="AA178" s="164" t="str">
        <f>IF(Q178="TBC","TBC",IF(T178="","TBC",IF(OR(C178=Functionality!$H$5,(C178=Functionality!$I$5)),SUM(U178*H178*J178*L178*N178),"-")))</f>
        <v>TBC</v>
      </c>
      <c r="AB178" s="67"/>
      <c r="AC178" s="92"/>
      <c r="AD178" s="92"/>
      <c r="AE178" s="158"/>
      <c r="AF178" s="159" t="str">
        <f t="shared" si="43"/>
        <v/>
      </c>
      <c r="AG178" s="62" t="str">
        <f>IF(AD178="","",VLOOKUP(AD178,'Habitat Matrix'!$B$2:$D$261,2,FALSE))</f>
        <v/>
      </c>
      <c r="AH178" s="71" t="str">
        <f>IF(AG178="","",VLOOKUP(AG178,Functionality!$B$11:$C$16,2,FALSE))</f>
        <v/>
      </c>
      <c r="AI178" s="63"/>
      <c r="AJ178" s="222" t="str">
        <f>IF(AI178="","",IF(OR(C178=Functionality!$I$5,'Unit Calculation'!C178=Functionality!$H$5),VLOOKUP(AI178,Functionality!$E$20:$F$26,2,FALSE),VLOOKUP(AI178,Functionality!$B$20:$C$26,2,FALSE)))</f>
        <v/>
      </c>
      <c r="AK178" s="63"/>
      <c r="AL178" s="222" t="str">
        <f>IF(AK178="","",VLOOKUP(AK178,Functionality!$B$30:$C$32,2,FALSE))</f>
        <v/>
      </c>
      <c r="AM178" s="63"/>
      <c r="AN178" s="222" t="str">
        <f>IF(AM178="","",VLOOKUP(AM178,Functionality!$B$36:$C$38,2,FALSE))</f>
        <v/>
      </c>
      <c r="AO178" s="223" t="str">
        <f>IF(OR(AF178="",AG178="",AI178="",AK178="",AM178=""),"TBC",IF(OR(C178=Functionality!$H$3,(C178=Functionality!$I$3)),SUM(AF178*AH178*AJ178*AL178*AN178),"-"))</f>
        <v>TBC</v>
      </c>
      <c r="AP178" s="223" t="str">
        <f>IF(OR(AF178="",AG178="",AI178="",AK178="",AM178=""),"TBC",IF(OR(C178=Functionality!$H$4,(C178=Functionality!$I$4)),SUM(AF178*AH178*AJ178*AL178*AN178),"-"))</f>
        <v>TBC</v>
      </c>
      <c r="AQ178" s="223" t="str">
        <f>IF(OR(AF178="",AG178="",AI178="",AK178="",AM178=""),"TBC",IF(OR(C178=Functionality!$H$5,(C178=Functionality!$I$5)),SUM(AF178*AH178*AJ178*AL178*AN178),"-"))</f>
        <v>TBC</v>
      </c>
      <c r="AR178" s="63"/>
      <c r="AS178" s="222" t="str">
        <f>IF(AR178="","",VLOOKUP(AR178,Table14[],2,FALSE))</f>
        <v/>
      </c>
      <c r="AT178" s="63"/>
      <c r="AU178" s="222" t="str">
        <f>IF(AT178="","",VLOOKUP(AT178,Table16[],2,FALSE))</f>
        <v/>
      </c>
      <c r="AV178" s="63"/>
      <c r="AW178" s="71" t="str">
        <f>IF('Project Details'!$E$15=Functionality!$C$4,1,IF(AV178="","",VLOOKUP(AV178,Table15[],2,FALSE)))</f>
        <v/>
      </c>
      <c r="AX178" s="164" t="str">
        <f t="shared" si="47"/>
        <v>TBC</v>
      </c>
      <c r="AY178" s="164" t="str">
        <f t="shared" si="48"/>
        <v>TBC</v>
      </c>
      <c r="AZ178" s="164" t="str">
        <f t="shared" si="49"/>
        <v>TBC</v>
      </c>
      <c r="BA178" s="164" t="str">
        <f t="shared" si="44"/>
        <v>TBC</v>
      </c>
      <c r="BB178" s="164" t="str">
        <f t="shared" si="45"/>
        <v>TBC</v>
      </c>
      <c r="BC178" s="164" t="str">
        <f t="shared" si="46"/>
        <v>TBC</v>
      </c>
      <c r="BD178" s="175" t="s">
        <v>88</v>
      </c>
      <c r="BE178" s="175" t="s">
        <v>88</v>
      </c>
      <c r="BF178" s="175" t="s">
        <v>88</v>
      </c>
      <c r="BG178" s="164" t="str">
        <f>IF(OR(AX178="-"),"-",IF($AC178=Functionality!$K$4,AX178,IF($AC178=Functionality!$K$3,BA178,IF(AC178=Functionality!$K$5,BD178,"TBC"))))</f>
        <v>TBC</v>
      </c>
      <c r="BH178" s="164" t="str">
        <f>IF(OR(AY178="-"),"-",IF($AC178=Functionality!$K$4,AY178,IF($AC178=Functionality!$K$3,BB178,IF(AD178=Functionality!$K$5,BE178,"TBC"))))</f>
        <v>TBC</v>
      </c>
      <c r="BI178" s="164" t="str">
        <f>IF(OR(AZ178="-"),"-",IF($AC178=Functionality!$K$4,AZ178,IF($AC178=Functionality!$K$3,BC178,IF(AE178=Functionality!$K$5,BF178,"TBC"))))</f>
        <v>TBC</v>
      </c>
      <c r="BJ178" s="173"/>
      <c r="BK178" s="164" t="str">
        <f t="shared" si="35"/>
        <v>TBC</v>
      </c>
      <c r="BL178" s="164" t="str">
        <f t="shared" si="36"/>
        <v>TBC</v>
      </c>
      <c r="BM178" s="164" t="str">
        <f t="shared" si="37"/>
        <v>TBC</v>
      </c>
      <c r="BN178" s="176"/>
      <c r="BO178" s="164" t="str">
        <f t="shared" si="38"/>
        <v>TBC</v>
      </c>
      <c r="BP178" s="164" t="str">
        <f t="shared" si="39"/>
        <v>TBC</v>
      </c>
      <c r="BQ178" s="164" t="str">
        <f t="shared" si="40"/>
        <v>TBC</v>
      </c>
      <c r="BR178" s="67"/>
      <c r="BS178" s="91"/>
      <c r="BT178" s="9"/>
    </row>
    <row r="179" spans="2:72" ht="30" customHeight="1" x14ac:dyDescent="0.5">
      <c r="B179" s="89">
        <v>168</v>
      </c>
      <c r="C179" s="92"/>
      <c r="D179" s="92"/>
      <c r="E179" s="158"/>
      <c r="F179" s="159" t="str">
        <f t="shared" si="41"/>
        <v/>
      </c>
      <c r="G179" s="62" t="str">
        <f>IF(D179="","",VLOOKUP(D179,'Habitat Matrix'!$B$2:$D$261,2,FALSE))</f>
        <v/>
      </c>
      <c r="H179" s="71" t="str">
        <f>IF(G179="","",VLOOKUP(G179,Functionality!$B$11:$C$16,2,FALSE))</f>
        <v/>
      </c>
      <c r="I179" s="63"/>
      <c r="J179" s="222" t="str">
        <f>IF(I179="","",IF(OR(C179=Functionality!$I$5,'Unit Calculation'!C179=Functionality!$H$5),VLOOKUP(I179,Functionality!$E$20:$F$26,2,FALSE),VLOOKUP(I179,Functionality!$B$20:$C$26,2,FALSE)))</f>
        <v/>
      </c>
      <c r="K179" s="63"/>
      <c r="L179" s="222" t="str">
        <f>IF(K179="","",VLOOKUP(K179,Functionality!$B$30:$C$32,2,FALSE))</f>
        <v/>
      </c>
      <c r="M179" s="63"/>
      <c r="N179" s="71" t="str">
        <f>IF(M179="","",VLOOKUP(M179,Functionality!$B$36:$C$38,2,FALSE))</f>
        <v/>
      </c>
      <c r="O179" s="164" t="str">
        <f>IF(OR(F179="",G179="",I179="",K179="",M179=""),"TBC",IF(OR(C179=Functionality!$H$3,(C179=Functionality!$I$3)),SUM(F179*H179*J179*L179*N179),"-"))</f>
        <v>TBC</v>
      </c>
      <c r="P179" s="164" t="str">
        <f>IF(OR(F179="",G179="",I179="",K179="",M179=""),"TBC",IF(OR(C179=Functionality!$H$4,(C179=Functionality!$I$4)),SUM(F179*H179*J179*L179*N179),"-"))</f>
        <v>TBC</v>
      </c>
      <c r="Q179" s="164" t="str">
        <f>IF(OR(F179="",G179="",I179="",K179="",M179=""),"TBC",IF(OR(C179=Functionality!$H$5,(C179=Functionality!$I$5)),SUM(F179*H179*J179*L179*N179),"-"))</f>
        <v>TBC</v>
      </c>
      <c r="R179" s="67"/>
      <c r="S179" s="158"/>
      <c r="T179" s="159" t="str">
        <f t="shared" si="42"/>
        <v/>
      </c>
      <c r="U179" s="164" t="str">
        <f t="shared" si="34"/>
        <v>TBC</v>
      </c>
      <c r="V179" s="164" t="str">
        <f>IF(O179="TBC","TBC",IF(T179="","TBC",IF(OR(C179=Functionality!$H$3,(C179=Functionality!$I$3)),SUM(T179*H179*J179*L179*N179),"-")))</f>
        <v>TBC</v>
      </c>
      <c r="W179" s="164" t="str">
        <f>IF(O179="TBC","TBC",IF(T179="","TBC",IF(OR(C179=Functionality!$H$3,(C179=Functionality!$I$3)),SUM(U179*H179*J179*L179*N179),"-")))</f>
        <v>TBC</v>
      </c>
      <c r="X179" s="164" t="str">
        <f>IF(P179="TBC","TBC",IF(T179="","TBC",IF(OR(C179=Functionality!$H$4,(C179=Functionality!$I$4)),SUM(T179*H179*J179*L179*N179),"-")))</f>
        <v>TBC</v>
      </c>
      <c r="Y179" s="164" t="str">
        <f>IF(P179="TBC","TBC",IF(T179="","TBC",IF(OR(C179=Functionality!$H$4,(C179=Functionality!$I$4)),SUM(U179*H179*J179*L179*N179),"-")))</f>
        <v>TBC</v>
      </c>
      <c r="Z179" s="164" t="str">
        <f>IF(Q179="TBC","TBC",IF(T179="","TBC",IF(OR(C179=Functionality!$H$5,(C179=Functionality!$I$5)),SUM(T179*H179*J179*L179*N179),"-")))</f>
        <v>TBC</v>
      </c>
      <c r="AA179" s="164" t="str">
        <f>IF(Q179="TBC","TBC",IF(T179="","TBC",IF(OR(C179=Functionality!$H$5,(C179=Functionality!$I$5)),SUM(U179*H179*J179*L179*N179),"-")))</f>
        <v>TBC</v>
      </c>
      <c r="AB179" s="67"/>
      <c r="AC179" s="92"/>
      <c r="AD179" s="92"/>
      <c r="AE179" s="158"/>
      <c r="AF179" s="159" t="str">
        <f t="shared" si="43"/>
        <v/>
      </c>
      <c r="AG179" s="62" t="str">
        <f>IF(AD179="","",VLOOKUP(AD179,'Habitat Matrix'!$B$2:$D$261,2,FALSE))</f>
        <v/>
      </c>
      <c r="AH179" s="71" t="str">
        <f>IF(AG179="","",VLOOKUP(AG179,Functionality!$B$11:$C$16,2,FALSE))</f>
        <v/>
      </c>
      <c r="AI179" s="63"/>
      <c r="AJ179" s="222" t="str">
        <f>IF(AI179="","",IF(OR(C179=Functionality!$I$5,'Unit Calculation'!C179=Functionality!$H$5),VLOOKUP(AI179,Functionality!$E$20:$F$26,2,FALSE),VLOOKUP(AI179,Functionality!$B$20:$C$26,2,FALSE)))</f>
        <v/>
      </c>
      <c r="AK179" s="63"/>
      <c r="AL179" s="222" t="str">
        <f>IF(AK179="","",VLOOKUP(AK179,Functionality!$B$30:$C$32,2,FALSE))</f>
        <v/>
      </c>
      <c r="AM179" s="63"/>
      <c r="AN179" s="222" t="str">
        <f>IF(AM179="","",VLOOKUP(AM179,Functionality!$B$36:$C$38,2,FALSE))</f>
        <v/>
      </c>
      <c r="AO179" s="223" t="str">
        <f>IF(OR(AF179="",AG179="",AI179="",AK179="",AM179=""),"TBC",IF(OR(C179=Functionality!$H$3,(C179=Functionality!$I$3)),SUM(AF179*AH179*AJ179*AL179*AN179),"-"))</f>
        <v>TBC</v>
      </c>
      <c r="AP179" s="223" t="str">
        <f>IF(OR(AF179="",AG179="",AI179="",AK179="",AM179=""),"TBC",IF(OR(C179=Functionality!$H$4,(C179=Functionality!$I$4)),SUM(AF179*AH179*AJ179*AL179*AN179),"-"))</f>
        <v>TBC</v>
      </c>
      <c r="AQ179" s="223" t="str">
        <f>IF(OR(AF179="",AG179="",AI179="",AK179="",AM179=""),"TBC",IF(OR(C179=Functionality!$H$5,(C179=Functionality!$I$5)),SUM(AF179*AH179*AJ179*AL179*AN179),"-"))</f>
        <v>TBC</v>
      </c>
      <c r="AR179" s="63"/>
      <c r="AS179" s="222" t="str">
        <f>IF(AR179="","",VLOOKUP(AR179,Table14[],2,FALSE))</f>
        <v/>
      </c>
      <c r="AT179" s="63"/>
      <c r="AU179" s="222" t="str">
        <f>IF(AT179="","",VLOOKUP(AT179,Table16[],2,FALSE))</f>
        <v/>
      </c>
      <c r="AV179" s="63"/>
      <c r="AW179" s="71" t="str">
        <f>IF('Project Details'!$E$15=Functionality!$C$4,1,IF(AV179="","",VLOOKUP(AV179,Table15[],2,FALSE)))</f>
        <v/>
      </c>
      <c r="AX179" s="164" t="str">
        <f t="shared" si="47"/>
        <v>TBC</v>
      </c>
      <c r="AY179" s="164" t="str">
        <f t="shared" si="48"/>
        <v>TBC</v>
      </c>
      <c r="AZ179" s="164" t="str">
        <f t="shared" si="49"/>
        <v>TBC</v>
      </c>
      <c r="BA179" s="164" t="str">
        <f t="shared" si="44"/>
        <v>TBC</v>
      </c>
      <c r="BB179" s="164" t="str">
        <f t="shared" si="45"/>
        <v>TBC</v>
      </c>
      <c r="BC179" s="164" t="str">
        <f t="shared" si="46"/>
        <v>TBC</v>
      </c>
      <c r="BD179" s="175" t="s">
        <v>88</v>
      </c>
      <c r="BE179" s="175" t="s">
        <v>88</v>
      </c>
      <c r="BF179" s="175" t="s">
        <v>88</v>
      </c>
      <c r="BG179" s="164" t="str">
        <f>IF(OR(AX179="-"),"-",IF($AC179=Functionality!$K$4,AX179,IF($AC179=Functionality!$K$3,BA179,IF(AC179=Functionality!$K$5,BD179,"TBC"))))</f>
        <v>TBC</v>
      </c>
      <c r="BH179" s="164" t="str">
        <f>IF(OR(AY179="-"),"-",IF($AC179=Functionality!$K$4,AY179,IF($AC179=Functionality!$K$3,BB179,IF(AD179=Functionality!$K$5,BE179,"TBC"))))</f>
        <v>TBC</v>
      </c>
      <c r="BI179" s="164" t="str">
        <f>IF(OR(AZ179="-"),"-",IF($AC179=Functionality!$K$4,AZ179,IF($AC179=Functionality!$K$3,BC179,IF(AE179=Functionality!$K$5,BF179,"TBC"))))</f>
        <v>TBC</v>
      </c>
      <c r="BJ179" s="173"/>
      <c r="BK179" s="164" t="str">
        <f t="shared" si="35"/>
        <v>TBC</v>
      </c>
      <c r="BL179" s="164" t="str">
        <f t="shared" si="36"/>
        <v>TBC</v>
      </c>
      <c r="BM179" s="164" t="str">
        <f t="shared" si="37"/>
        <v>TBC</v>
      </c>
      <c r="BN179" s="176"/>
      <c r="BO179" s="164" t="str">
        <f t="shared" si="38"/>
        <v>TBC</v>
      </c>
      <c r="BP179" s="164" t="str">
        <f t="shared" si="39"/>
        <v>TBC</v>
      </c>
      <c r="BQ179" s="164" t="str">
        <f t="shared" si="40"/>
        <v>TBC</v>
      </c>
      <c r="BR179" s="67"/>
      <c r="BS179" s="91"/>
      <c r="BT179" s="9"/>
    </row>
    <row r="180" spans="2:72" ht="30" customHeight="1" x14ac:dyDescent="0.5">
      <c r="B180" s="89">
        <v>169</v>
      </c>
      <c r="C180" s="92"/>
      <c r="D180" s="92"/>
      <c r="E180" s="158"/>
      <c r="F180" s="159" t="str">
        <f t="shared" si="41"/>
        <v/>
      </c>
      <c r="G180" s="62" t="str">
        <f>IF(D180="","",VLOOKUP(D180,'Habitat Matrix'!$B$2:$D$261,2,FALSE))</f>
        <v/>
      </c>
      <c r="H180" s="71" t="str">
        <f>IF(G180="","",VLOOKUP(G180,Functionality!$B$11:$C$16,2,FALSE))</f>
        <v/>
      </c>
      <c r="I180" s="63"/>
      <c r="J180" s="222" t="str">
        <f>IF(I180="","",IF(OR(C180=Functionality!$I$5,'Unit Calculation'!C180=Functionality!$H$5),VLOOKUP(I180,Functionality!$E$20:$F$26,2,FALSE),VLOOKUP(I180,Functionality!$B$20:$C$26,2,FALSE)))</f>
        <v/>
      </c>
      <c r="K180" s="63"/>
      <c r="L180" s="222" t="str">
        <f>IF(K180="","",VLOOKUP(K180,Functionality!$B$30:$C$32,2,FALSE))</f>
        <v/>
      </c>
      <c r="M180" s="63"/>
      <c r="N180" s="71" t="str">
        <f>IF(M180="","",VLOOKUP(M180,Functionality!$B$36:$C$38,2,FALSE))</f>
        <v/>
      </c>
      <c r="O180" s="164" t="str">
        <f>IF(OR(F180="",G180="",I180="",K180="",M180=""),"TBC",IF(OR(C180=Functionality!$H$3,(C180=Functionality!$I$3)),SUM(F180*H180*J180*L180*N180),"-"))</f>
        <v>TBC</v>
      </c>
      <c r="P180" s="164" t="str">
        <f>IF(OR(F180="",G180="",I180="",K180="",M180=""),"TBC",IF(OR(C180=Functionality!$H$4,(C180=Functionality!$I$4)),SUM(F180*H180*J180*L180*N180),"-"))</f>
        <v>TBC</v>
      </c>
      <c r="Q180" s="164" t="str">
        <f>IF(OR(F180="",G180="",I180="",K180="",M180=""),"TBC",IF(OR(C180=Functionality!$H$5,(C180=Functionality!$I$5)),SUM(F180*H180*J180*L180*N180),"-"))</f>
        <v>TBC</v>
      </c>
      <c r="R180" s="67"/>
      <c r="S180" s="158"/>
      <c r="T180" s="159" t="str">
        <f t="shared" si="42"/>
        <v/>
      </c>
      <c r="U180" s="164" t="str">
        <f t="shared" si="34"/>
        <v>TBC</v>
      </c>
      <c r="V180" s="164" t="str">
        <f>IF(O180="TBC","TBC",IF(T180="","TBC",IF(OR(C180=Functionality!$H$3,(C180=Functionality!$I$3)),SUM(T180*H180*J180*L180*N180),"-")))</f>
        <v>TBC</v>
      </c>
      <c r="W180" s="164" t="str">
        <f>IF(O180="TBC","TBC",IF(T180="","TBC",IF(OR(C180=Functionality!$H$3,(C180=Functionality!$I$3)),SUM(U180*H180*J180*L180*N180),"-")))</f>
        <v>TBC</v>
      </c>
      <c r="X180" s="164" t="str">
        <f>IF(P180="TBC","TBC",IF(T180="","TBC",IF(OR(C180=Functionality!$H$4,(C180=Functionality!$I$4)),SUM(T180*H180*J180*L180*N180),"-")))</f>
        <v>TBC</v>
      </c>
      <c r="Y180" s="164" t="str">
        <f>IF(P180="TBC","TBC",IF(T180="","TBC",IF(OR(C180=Functionality!$H$4,(C180=Functionality!$I$4)),SUM(U180*H180*J180*L180*N180),"-")))</f>
        <v>TBC</v>
      </c>
      <c r="Z180" s="164" t="str">
        <f>IF(Q180="TBC","TBC",IF(T180="","TBC",IF(OR(C180=Functionality!$H$5,(C180=Functionality!$I$5)),SUM(T180*H180*J180*L180*N180),"-")))</f>
        <v>TBC</v>
      </c>
      <c r="AA180" s="164" t="str">
        <f>IF(Q180="TBC","TBC",IF(T180="","TBC",IF(OR(C180=Functionality!$H$5,(C180=Functionality!$I$5)),SUM(U180*H180*J180*L180*N180),"-")))</f>
        <v>TBC</v>
      </c>
      <c r="AB180" s="67"/>
      <c r="AC180" s="92"/>
      <c r="AD180" s="92"/>
      <c r="AE180" s="158"/>
      <c r="AF180" s="159" t="str">
        <f t="shared" si="43"/>
        <v/>
      </c>
      <c r="AG180" s="62" t="str">
        <f>IF(AD180="","",VLOOKUP(AD180,'Habitat Matrix'!$B$2:$D$261,2,FALSE))</f>
        <v/>
      </c>
      <c r="AH180" s="71" t="str">
        <f>IF(AG180="","",VLOOKUP(AG180,Functionality!$B$11:$C$16,2,FALSE))</f>
        <v/>
      </c>
      <c r="AI180" s="63"/>
      <c r="AJ180" s="222" t="str">
        <f>IF(AI180="","",IF(OR(C180=Functionality!$I$5,'Unit Calculation'!C180=Functionality!$H$5),VLOOKUP(AI180,Functionality!$E$20:$F$26,2,FALSE),VLOOKUP(AI180,Functionality!$B$20:$C$26,2,FALSE)))</f>
        <v/>
      </c>
      <c r="AK180" s="63"/>
      <c r="AL180" s="222" t="str">
        <f>IF(AK180="","",VLOOKUP(AK180,Functionality!$B$30:$C$32,2,FALSE))</f>
        <v/>
      </c>
      <c r="AM180" s="63"/>
      <c r="AN180" s="222" t="str">
        <f>IF(AM180="","",VLOOKUP(AM180,Functionality!$B$36:$C$38,2,FALSE))</f>
        <v/>
      </c>
      <c r="AO180" s="223" t="str">
        <f>IF(OR(AF180="",AG180="",AI180="",AK180="",AM180=""),"TBC",IF(OR(C180=Functionality!$H$3,(C180=Functionality!$I$3)),SUM(AF180*AH180*AJ180*AL180*AN180),"-"))</f>
        <v>TBC</v>
      </c>
      <c r="AP180" s="223" t="str">
        <f>IF(OR(AF180="",AG180="",AI180="",AK180="",AM180=""),"TBC",IF(OR(C180=Functionality!$H$4,(C180=Functionality!$I$4)),SUM(AF180*AH180*AJ180*AL180*AN180),"-"))</f>
        <v>TBC</v>
      </c>
      <c r="AQ180" s="223" t="str">
        <f>IF(OR(AF180="",AG180="",AI180="",AK180="",AM180=""),"TBC",IF(OR(C180=Functionality!$H$5,(C180=Functionality!$I$5)),SUM(AF180*AH180*AJ180*AL180*AN180),"-"))</f>
        <v>TBC</v>
      </c>
      <c r="AR180" s="63"/>
      <c r="AS180" s="222" t="str">
        <f>IF(AR180="","",VLOOKUP(AR180,Table14[],2,FALSE))</f>
        <v/>
      </c>
      <c r="AT180" s="63"/>
      <c r="AU180" s="222" t="str">
        <f>IF(AT180="","",VLOOKUP(AT180,Table16[],2,FALSE))</f>
        <v/>
      </c>
      <c r="AV180" s="63"/>
      <c r="AW180" s="71" t="str">
        <f>IF('Project Details'!$E$15=Functionality!$C$4,1,IF(AV180="","",VLOOKUP(AV180,Table15[],2,FALSE)))</f>
        <v/>
      </c>
      <c r="AX180" s="164" t="str">
        <f t="shared" si="47"/>
        <v>TBC</v>
      </c>
      <c r="AY180" s="164" t="str">
        <f t="shared" si="48"/>
        <v>TBC</v>
      </c>
      <c r="AZ180" s="164" t="str">
        <f t="shared" si="49"/>
        <v>TBC</v>
      </c>
      <c r="BA180" s="164" t="str">
        <f t="shared" si="44"/>
        <v>TBC</v>
      </c>
      <c r="BB180" s="164" t="str">
        <f t="shared" si="45"/>
        <v>TBC</v>
      </c>
      <c r="BC180" s="164" t="str">
        <f t="shared" si="46"/>
        <v>TBC</v>
      </c>
      <c r="BD180" s="175" t="s">
        <v>88</v>
      </c>
      <c r="BE180" s="175" t="s">
        <v>88</v>
      </c>
      <c r="BF180" s="175" t="s">
        <v>88</v>
      </c>
      <c r="BG180" s="164" t="str">
        <f>IF(OR(AX180="-"),"-",IF($AC180=Functionality!$K$4,AX180,IF($AC180=Functionality!$K$3,BA180,IF(AC180=Functionality!$K$5,BD180,"TBC"))))</f>
        <v>TBC</v>
      </c>
      <c r="BH180" s="164" t="str">
        <f>IF(OR(AY180="-"),"-",IF($AC180=Functionality!$K$4,AY180,IF($AC180=Functionality!$K$3,BB180,IF(AD180=Functionality!$K$5,BE180,"TBC"))))</f>
        <v>TBC</v>
      </c>
      <c r="BI180" s="164" t="str">
        <f>IF(OR(AZ180="-"),"-",IF($AC180=Functionality!$K$4,AZ180,IF($AC180=Functionality!$K$3,BC180,IF(AE180=Functionality!$K$5,BF180,"TBC"))))</f>
        <v>TBC</v>
      </c>
      <c r="BJ180" s="173"/>
      <c r="BK180" s="164" t="str">
        <f t="shared" si="35"/>
        <v>TBC</v>
      </c>
      <c r="BL180" s="164" t="str">
        <f t="shared" si="36"/>
        <v>TBC</v>
      </c>
      <c r="BM180" s="164" t="str">
        <f t="shared" si="37"/>
        <v>TBC</v>
      </c>
      <c r="BN180" s="176"/>
      <c r="BO180" s="164" t="str">
        <f t="shared" si="38"/>
        <v>TBC</v>
      </c>
      <c r="BP180" s="164" t="str">
        <f t="shared" si="39"/>
        <v>TBC</v>
      </c>
      <c r="BQ180" s="164" t="str">
        <f t="shared" si="40"/>
        <v>TBC</v>
      </c>
      <c r="BR180" s="67"/>
      <c r="BS180" s="91"/>
      <c r="BT180" s="9"/>
    </row>
    <row r="181" spans="2:72" ht="30" customHeight="1" x14ac:dyDescent="0.5">
      <c r="B181" s="89">
        <v>170</v>
      </c>
      <c r="C181" s="92"/>
      <c r="D181" s="92"/>
      <c r="E181" s="158"/>
      <c r="F181" s="159" t="str">
        <f t="shared" si="41"/>
        <v/>
      </c>
      <c r="G181" s="62" t="str">
        <f>IF(D181="","",VLOOKUP(D181,'Habitat Matrix'!$B$2:$D$261,2,FALSE))</f>
        <v/>
      </c>
      <c r="H181" s="71" t="str">
        <f>IF(G181="","",VLOOKUP(G181,Functionality!$B$11:$C$16,2,FALSE))</f>
        <v/>
      </c>
      <c r="I181" s="63"/>
      <c r="J181" s="222" t="str">
        <f>IF(I181="","",IF(OR(C181=Functionality!$I$5,'Unit Calculation'!C181=Functionality!$H$5),VLOOKUP(I181,Functionality!$E$20:$F$26,2,FALSE),VLOOKUP(I181,Functionality!$B$20:$C$26,2,FALSE)))</f>
        <v/>
      </c>
      <c r="K181" s="63"/>
      <c r="L181" s="222" t="str">
        <f>IF(K181="","",VLOOKUP(K181,Functionality!$B$30:$C$32,2,FALSE))</f>
        <v/>
      </c>
      <c r="M181" s="63"/>
      <c r="N181" s="71" t="str">
        <f>IF(M181="","",VLOOKUP(M181,Functionality!$B$36:$C$38,2,FALSE))</f>
        <v/>
      </c>
      <c r="O181" s="164" t="str">
        <f>IF(OR(F181="",G181="",I181="",K181="",M181=""),"TBC",IF(OR(C181=Functionality!$H$3,(C181=Functionality!$I$3)),SUM(F181*H181*J181*L181*N181),"-"))</f>
        <v>TBC</v>
      </c>
      <c r="P181" s="164" t="str">
        <f>IF(OR(F181="",G181="",I181="",K181="",M181=""),"TBC",IF(OR(C181=Functionality!$H$4,(C181=Functionality!$I$4)),SUM(F181*H181*J181*L181*N181),"-"))</f>
        <v>TBC</v>
      </c>
      <c r="Q181" s="164" t="str">
        <f>IF(OR(F181="",G181="",I181="",K181="",M181=""),"TBC",IF(OR(C181=Functionality!$H$5,(C181=Functionality!$I$5)),SUM(F181*H181*J181*L181*N181),"-"))</f>
        <v>TBC</v>
      </c>
      <c r="R181" s="67"/>
      <c r="S181" s="158"/>
      <c r="T181" s="159" t="str">
        <f t="shared" si="42"/>
        <v/>
      </c>
      <c r="U181" s="164" t="str">
        <f t="shared" si="34"/>
        <v>TBC</v>
      </c>
      <c r="V181" s="164" t="str">
        <f>IF(O181="TBC","TBC",IF(T181="","TBC",IF(OR(C181=Functionality!$H$3,(C181=Functionality!$I$3)),SUM(T181*H181*J181*L181*N181),"-")))</f>
        <v>TBC</v>
      </c>
      <c r="W181" s="164" t="str">
        <f>IF(O181="TBC","TBC",IF(T181="","TBC",IF(OR(C181=Functionality!$H$3,(C181=Functionality!$I$3)),SUM(U181*H181*J181*L181*N181),"-")))</f>
        <v>TBC</v>
      </c>
      <c r="X181" s="164" t="str">
        <f>IF(P181="TBC","TBC",IF(T181="","TBC",IF(OR(C181=Functionality!$H$4,(C181=Functionality!$I$4)),SUM(T181*H181*J181*L181*N181),"-")))</f>
        <v>TBC</v>
      </c>
      <c r="Y181" s="164" t="str">
        <f>IF(P181="TBC","TBC",IF(T181="","TBC",IF(OR(C181=Functionality!$H$4,(C181=Functionality!$I$4)),SUM(U181*H181*J181*L181*N181),"-")))</f>
        <v>TBC</v>
      </c>
      <c r="Z181" s="164" t="str">
        <f>IF(Q181="TBC","TBC",IF(T181="","TBC",IF(OR(C181=Functionality!$H$5,(C181=Functionality!$I$5)),SUM(T181*H181*J181*L181*N181),"-")))</f>
        <v>TBC</v>
      </c>
      <c r="AA181" s="164" t="str">
        <f>IF(Q181="TBC","TBC",IF(T181="","TBC",IF(OR(C181=Functionality!$H$5,(C181=Functionality!$I$5)),SUM(U181*H181*J181*L181*N181),"-")))</f>
        <v>TBC</v>
      </c>
      <c r="AB181" s="67"/>
      <c r="AC181" s="92"/>
      <c r="AD181" s="92"/>
      <c r="AE181" s="158"/>
      <c r="AF181" s="159" t="str">
        <f t="shared" si="43"/>
        <v/>
      </c>
      <c r="AG181" s="62" t="str">
        <f>IF(AD181="","",VLOOKUP(AD181,'Habitat Matrix'!$B$2:$D$261,2,FALSE))</f>
        <v/>
      </c>
      <c r="AH181" s="71" t="str">
        <f>IF(AG181="","",VLOOKUP(AG181,Functionality!$B$11:$C$16,2,FALSE))</f>
        <v/>
      </c>
      <c r="AI181" s="63"/>
      <c r="AJ181" s="222" t="str">
        <f>IF(AI181="","",IF(OR(C181=Functionality!$I$5,'Unit Calculation'!C181=Functionality!$H$5),VLOOKUP(AI181,Functionality!$E$20:$F$26,2,FALSE),VLOOKUP(AI181,Functionality!$B$20:$C$26,2,FALSE)))</f>
        <v/>
      </c>
      <c r="AK181" s="63"/>
      <c r="AL181" s="222" t="str">
        <f>IF(AK181="","",VLOOKUP(AK181,Functionality!$B$30:$C$32,2,FALSE))</f>
        <v/>
      </c>
      <c r="AM181" s="63"/>
      <c r="AN181" s="222" t="str">
        <f>IF(AM181="","",VLOOKUP(AM181,Functionality!$B$36:$C$38,2,FALSE))</f>
        <v/>
      </c>
      <c r="AO181" s="223" t="str">
        <f>IF(OR(AF181="",AG181="",AI181="",AK181="",AM181=""),"TBC",IF(OR(C181=Functionality!$H$3,(C181=Functionality!$I$3)),SUM(AF181*AH181*AJ181*AL181*AN181),"-"))</f>
        <v>TBC</v>
      </c>
      <c r="AP181" s="223" t="str">
        <f>IF(OR(AF181="",AG181="",AI181="",AK181="",AM181=""),"TBC",IF(OR(C181=Functionality!$H$4,(C181=Functionality!$I$4)),SUM(AF181*AH181*AJ181*AL181*AN181),"-"))</f>
        <v>TBC</v>
      </c>
      <c r="AQ181" s="223" t="str">
        <f>IF(OR(AF181="",AG181="",AI181="",AK181="",AM181=""),"TBC",IF(OR(C181=Functionality!$H$5,(C181=Functionality!$I$5)),SUM(AF181*AH181*AJ181*AL181*AN181),"-"))</f>
        <v>TBC</v>
      </c>
      <c r="AR181" s="63"/>
      <c r="AS181" s="222" t="str">
        <f>IF(AR181="","",VLOOKUP(AR181,Table14[],2,FALSE))</f>
        <v/>
      </c>
      <c r="AT181" s="63"/>
      <c r="AU181" s="222" t="str">
        <f>IF(AT181="","",VLOOKUP(AT181,Table16[],2,FALSE))</f>
        <v/>
      </c>
      <c r="AV181" s="63"/>
      <c r="AW181" s="71" t="str">
        <f>IF('Project Details'!$E$15=Functionality!$C$4,1,IF(AV181="","",VLOOKUP(AV181,Table15[],2,FALSE)))</f>
        <v/>
      </c>
      <c r="AX181" s="164" t="str">
        <f t="shared" si="47"/>
        <v>TBC</v>
      </c>
      <c r="AY181" s="164" t="str">
        <f t="shared" si="48"/>
        <v>TBC</v>
      </c>
      <c r="AZ181" s="164" t="str">
        <f t="shared" si="49"/>
        <v>TBC</v>
      </c>
      <c r="BA181" s="164" t="str">
        <f t="shared" si="44"/>
        <v>TBC</v>
      </c>
      <c r="BB181" s="164" t="str">
        <f t="shared" si="45"/>
        <v>TBC</v>
      </c>
      <c r="BC181" s="164" t="str">
        <f t="shared" si="46"/>
        <v>TBC</v>
      </c>
      <c r="BD181" s="175" t="s">
        <v>88</v>
      </c>
      <c r="BE181" s="175" t="s">
        <v>88</v>
      </c>
      <c r="BF181" s="175" t="s">
        <v>88</v>
      </c>
      <c r="BG181" s="164" t="str">
        <f>IF(OR(AX181="-"),"-",IF($AC181=Functionality!$K$4,AX181,IF($AC181=Functionality!$K$3,BA181,IF(AC181=Functionality!$K$5,BD181,"TBC"))))</f>
        <v>TBC</v>
      </c>
      <c r="BH181" s="164" t="str">
        <f>IF(OR(AY181="-"),"-",IF($AC181=Functionality!$K$4,AY181,IF($AC181=Functionality!$K$3,BB181,IF(AD181=Functionality!$K$5,BE181,"TBC"))))</f>
        <v>TBC</v>
      </c>
      <c r="BI181" s="164" t="str">
        <f>IF(OR(AZ181="-"),"-",IF($AC181=Functionality!$K$4,AZ181,IF($AC181=Functionality!$K$3,BC181,IF(AE181=Functionality!$K$5,BF181,"TBC"))))</f>
        <v>TBC</v>
      </c>
      <c r="BJ181" s="173"/>
      <c r="BK181" s="164" t="str">
        <f t="shared" si="35"/>
        <v>TBC</v>
      </c>
      <c r="BL181" s="164" t="str">
        <f t="shared" si="36"/>
        <v>TBC</v>
      </c>
      <c r="BM181" s="164" t="str">
        <f t="shared" si="37"/>
        <v>TBC</v>
      </c>
      <c r="BN181" s="176"/>
      <c r="BO181" s="164" t="str">
        <f t="shared" si="38"/>
        <v>TBC</v>
      </c>
      <c r="BP181" s="164" t="str">
        <f t="shared" si="39"/>
        <v>TBC</v>
      </c>
      <c r="BQ181" s="164" t="str">
        <f t="shared" si="40"/>
        <v>TBC</v>
      </c>
      <c r="BR181" s="67"/>
      <c r="BS181" s="91"/>
      <c r="BT181" s="9"/>
    </row>
    <row r="182" spans="2:72" ht="30" customHeight="1" x14ac:dyDescent="0.5">
      <c r="B182" s="89">
        <v>171</v>
      </c>
      <c r="C182" s="92"/>
      <c r="D182" s="92"/>
      <c r="E182" s="158"/>
      <c r="F182" s="159" t="str">
        <f t="shared" si="41"/>
        <v/>
      </c>
      <c r="G182" s="62" t="str">
        <f>IF(D182="","",VLOOKUP(D182,'Habitat Matrix'!$B$2:$D$261,2,FALSE))</f>
        <v/>
      </c>
      <c r="H182" s="71" t="str">
        <f>IF(G182="","",VLOOKUP(G182,Functionality!$B$11:$C$16,2,FALSE))</f>
        <v/>
      </c>
      <c r="I182" s="63"/>
      <c r="J182" s="222" t="str">
        <f>IF(I182="","",IF(OR(C182=Functionality!$I$5,'Unit Calculation'!C182=Functionality!$H$5),VLOOKUP(I182,Functionality!$E$20:$F$26,2,FALSE),VLOOKUP(I182,Functionality!$B$20:$C$26,2,FALSE)))</f>
        <v/>
      </c>
      <c r="K182" s="63"/>
      <c r="L182" s="222" t="str">
        <f>IF(K182="","",VLOOKUP(K182,Functionality!$B$30:$C$32,2,FALSE))</f>
        <v/>
      </c>
      <c r="M182" s="63"/>
      <c r="N182" s="71" t="str">
        <f>IF(M182="","",VLOOKUP(M182,Functionality!$B$36:$C$38,2,FALSE))</f>
        <v/>
      </c>
      <c r="O182" s="164" t="str">
        <f>IF(OR(F182="",G182="",I182="",K182="",M182=""),"TBC",IF(OR(C182=Functionality!$H$3,(C182=Functionality!$I$3)),SUM(F182*H182*J182*L182*N182),"-"))</f>
        <v>TBC</v>
      </c>
      <c r="P182" s="164" t="str">
        <f>IF(OR(F182="",G182="",I182="",K182="",M182=""),"TBC",IF(OR(C182=Functionality!$H$4,(C182=Functionality!$I$4)),SUM(F182*H182*J182*L182*N182),"-"))</f>
        <v>TBC</v>
      </c>
      <c r="Q182" s="164" t="str">
        <f>IF(OR(F182="",G182="",I182="",K182="",M182=""),"TBC",IF(OR(C182=Functionality!$H$5,(C182=Functionality!$I$5)),SUM(F182*H182*J182*L182*N182),"-"))</f>
        <v>TBC</v>
      </c>
      <c r="R182" s="67"/>
      <c r="S182" s="158"/>
      <c r="T182" s="159" t="str">
        <f t="shared" si="42"/>
        <v/>
      </c>
      <c r="U182" s="164" t="str">
        <f t="shared" si="34"/>
        <v>TBC</v>
      </c>
      <c r="V182" s="164" t="str">
        <f>IF(O182="TBC","TBC",IF(T182="","TBC",IF(OR(C182=Functionality!$H$3,(C182=Functionality!$I$3)),SUM(T182*H182*J182*L182*N182),"-")))</f>
        <v>TBC</v>
      </c>
      <c r="W182" s="164" t="str">
        <f>IF(O182="TBC","TBC",IF(T182="","TBC",IF(OR(C182=Functionality!$H$3,(C182=Functionality!$I$3)),SUM(U182*H182*J182*L182*N182),"-")))</f>
        <v>TBC</v>
      </c>
      <c r="X182" s="164" t="str">
        <f>IF(P182="TBC","TBC",IF(T182="","TBC",IF(OR(C182=Functionality!$H$4,(C182=Functionality!$I$4)),SUM(T182*H182*J182*L182*N182),"-")))</f>
        <v>TBC</v>
      </c>
      <c r="Y182" s="164" t="str">
        <f>IF(P182="TBC","TBC",IF(T182="","TBC",IF(OR(C182=Functionality!$H$4,(C182=Functionality!$I$4)),SUM(U182*H182*J182*L182*N182),"-")))</f>
        <v>TBC</v>
      </c>
      <c r="Z182" s="164" t="str">
        <f>IF(Q182="TBC","TBC",IF(T182="","TBC",IF(OR(C182=Functionality!$H$5,(C182=Functionality!$I$5)),SUM(T182*H182*J182*L182*N182),"-")))</f>
        <v>TBC</v>
      </c>
      <c r="AA182" s="164" t="str">
        <f>IF(Q182="TBC","TBC",IF(T182="","TBC",IF(OR(C182=Functionality!$H$5,(C182=Functionality!$I$5)),SUM(U182*H182*J182*L182*N182),"-")))</f>
        <v>TBC</v>
      </c>
      <c r="AB182" s="67"/>
      <c r="AC182" s="92"/>
      <c r="AD182" s="92"/>
      <c r="AE182" s="158"/>
      <c r="AF182" s="159" t="str">
        <f t="shared" si="43"/>
        <v/>
      </c>
      <c r="AG182" s="62" t="str">
        <f>IF(AD182="","",VLOOKUP(AD182,'Habitat Matrix'!$B$2:$D$261,2,FALSE))</f>
        <v/>
      </c>
      <c r="AH182" s="71" t="str">
        <f>IF(AG182="","",VLOOKUP(AG182,Functionality!$B$11:$C$16,2,FALSE))</f>
        <v/>
      </c>
      <c r="AI182" s="63"/>
      <c r="AJ182" s="222" t="str">
        <f>IF(AI182="","",IF(OR(C182=Functionality!$I$5,'Unit Calculation'!C182=Functionality!$H$5),VLOOKUP(AI182,Functionality!$E$20:$F$26,2,FALSE),VLOOKUP(AI182,Functionality!$B$20:$C$26,2,FALSE)))</f>
        <v/>
      </c>
      <c r="AK182" s="63"/>
      <c r="AL182" s="222" t="str">
        <f>IF(AK182="","",VLOOKUP(AK182,Functionality!$B$30:$C$32,2,FALSE))</f>
        <v/>
      </c>
      <c r="AM182" s="63"/>
      <c r="AN182" s="222" t="str">
        <f>IF(AM182="","",VLOOKUP(AM182,Functionality!$B$36:$C$38,2,FALSE))</f>
        <v/>
      </c>
      <c r="AO182" s="223" t="str">
        <f>IF(OR(AF182="",AG182="",AI182="",AK182="",AM182=""),"TBC",IF(OR(C182=Functionality!$H$3,(C182=Functionality!$I$3)),SUM(AF182*AH182*AJ182*AL182*AN182),"-"))</f>
        <v>TBC</v>
      </c>
      <c r="AP182" s="223" t="str">
        <f>IF(OR(AF182="",AG182="",AI182="",AK182="",AM182=""),"TBC",IF(OR(C182=Functionality!$H$4,(C182=Functionality!$I$4)),SUM(AF182*AH182*AJ182*AL182*AN182),"-"))</f>
        <v>TBC</v>
      </c>
      <c r="AQ182" s="223" t="str">
        <f>IF(OR(AF182="",AG182="",AI182="",AK182="",AM182=""),"TBC",IF(OR(C182=Functionality!$H$5,(C182=Functionality!$I$5)),SUM(AF182*AH182*AJ182*AL182*AN182),"-"))</f>
        <v>TBC</v>
      </c>
      <c r="AR182" s="63"/>
      <c r="AS182" s="222" t="str">
        <f>IF(AR182="","",VLOOKUP(AR182,Table14[],2,FALSE))</f>
        <v/>
      </c>
      <c r="AT182" s="63"/>
      <c r="AU182" s="222" t="str">
        <f>IF(AT182="","",VLOOKUP(AT182,Table16[],2,FALSE))</f>
        <v/>
      </c>
      <c r="AV182" s="63"/>
      <c r="AW182" s="71" t="str">
        <f>IF('Project Details'!$E$15=Functionality!$C$4,1,IF(AV182="","",VLOOKUP(AV182,Table15[],2,FALSE)))</f>
        <v/>
      </c>
      <c r="AX182" s="164" t="str">
        <f t="shared" si="47"/>
        <v>TBC</v>
      </c>
      <c r="AY182" s="164" t="str">
        <f t="shared" si="48"/>
        <v>TBC</v>
      </c>
      <c r="AZ182" s="164" t="str">
        <f t="shared" si="49"/>
        <v>TBC</v>
      </c>
      <c r="BA182" s="164" t="str">
        <f t="shared" si="44"/>
        <v>TBC</v>
      </c>
      <c r="BB182" s="164" t="str">
        <f t="shared" si="45"/>
        <v>TBC</v>
      </c>
      <c r="BC182" s="164" t="str">
        <f t="shared" si="46"/>
        <v>TBC</v>
      </c>
      <c r="BD182" s="175" t="s">
        <v>88</v>
      </c>
      <c r="BE182" s="175" t="s">
        <v>88</v>
      </c>
      <c r="BF182" s="175" t="s">
        <v>88</v>
      </c>
      <c r="BG182" s="164" t="str">
        <f>IF(OR(AX182="-"),"-",IF($AC182=Functionality!$K$4,AX182,IF($AC182=Functionality!$K$3,BA182,IF(AC182=Functionality!$K$5,BD182,"TBC"))))</f>
        <v>TBC</v>
      </c>
      <c r="BH182" s="164" t="str">
        <f>IF(OR(AY182="-"),"-",IF($AC182=Functionality!$K$4,AY182,IF($AC182=Functionality!$K$3,BB182,IF(AD182=Functionality!$K$5,BE182,"TBC"))))</f>
        <v>TBC</v>
      </c>
      <c r="BI182" s="164" t="str">
        <f>IF(OR(AZ182="-"),"-",IF($AC182=Functionality!$K$4,AZ182,IF($AC182=Functionality!$K$3,BC182,IF(AE182=Functionality!$K$5,BF182,"TBC"))))</f>
        <v>TBC</v>
      </c>
      <c r="BJ182" s="173"/>
      <c r="BK182" s="164" t="str">
        <f t="shared" si="35"/>
        <v>TBC</v>
      </c>
      <c r="BL182" s="164" t="str">
        <f t="shared" si="36"/>
        <v>TBC</v>
      </c>
      <c r="BM182" s="164" t="str">
        <f t="shared" si="37"/>
        <v>TBC</v>
      </c>
      <c r="BN182" s="176"/>
      <c r="BO182" s="164" t="str">
        <f t="shared" si="38"/>
        <v>TBC</v>
      </c>
      <c r="BP182" s="164" t="str">
        <f t="shared" si="39"/>
        <v>TBC</v>
      </c>
      <c r="BQ182" s="164" t="str">
        <f t="shared" si="40"/>
        <v>TBC</v>
      </c>
      <c r="BR182" s="67"/>
      <c r="BS182" s="91"/>
      <c r="BT182" s="9"/>
    </row>
    <row r="183" spans="2:72" ht="30" customHeight="1" x14ac:dyDescent="0.5">
      <c r="B183" s="89">
        <v>172</v>
      </c>
      <c r="C183" s="92"/>
      <c r="D183" s="92"/>
      <c r="E183" s="158"/>
      <c r="F183" s="159" t="str">
        <f t="shared" si="41"/>
        <v/>
      </c>
      <c r="G183" s="62" t="str">
        <f>IF(D183="","",VLOOKUP(D183,'Habitat Matrix'!$B$2:$D$261,2,FALSE))</f>
        <v/>
      </c>
      <c r="H183" s="71" t="str">
        <f>IF(G183="","",VLOOKUP(G183,Functionality!$B$11:$C$16,2,FALSE))</f>
        <v/>
      </c>
      <c r="I183" s="63"/>
      <c r="J183" s="222" t="str">
        <f>IF(I183="","",IF(OR(C183=Functionality!$I$5,'Unit Calculation'!C183=Functionality!$H$5),VLOOKUP(I183,Functionality!$E$20:$F$26,2,FALSE),VLOOKUP(I183,Functionality!$B$20:$C$26,2,FALSE)))</f>
        <v/>
      </c>
      <c r="K183" s="63"/>
      <c r="L183" s="222" t="str">
        <f>IF(K183="","",VLOOKUP(K183,Functionality!$B$30:$C$32,2,FALSE))</f>
        <v/>
      </c>
      <c r="M183" s="63"/>
      <c r="N183" s="71" t="str">
        <f>IF(M183="","",VLOOKUP(M183,Functionality!$B$36:$C$38,2,FALSE))</f>
        <v/>
      </c>
      <c r="O183" s="164" t="str">
        <f>IF(OR(F183="",G183="",I183="",K183="",M183=""),"TBC",IF(OR(C183=Functionality!$H$3,(C183=Functionality!$I$3)),SUM(F183*H183*J183*L183*N183),"-"))</f>
        <v>TBC</v>
      </c>
      <c r="P183" s="164" t="str">
        <f>IF(OR(F183="",G183="",I183="",K183="",M183=""),"TBC",IF(OR(C183=Functionality!$H$4,(C183=Functionality!$I$4)),SUM(F183*H183*J183*L183*N183),"-"))</f>
        <v>TBC</v>
      </c>
      <c r="Q183" s="164" t="str">
        <f>IF(OR(F183="",G183="",I183="",K183="",M183=""),"TBC",IF(OR(C183=Functionality!$H$5,(C183=Functionality!$I$5)),SUM(F183*H183*J183*L183*N183),"-"))</f>
        <v>TBC</v>
      </c>
      <c r="R183" s="67"/>
      <c r="S183" s="158"/>
      <c r="T183" s="159" t="str">
        <f t="shared" si="42"/>
        <v/>
      </c>
      <c r="U183" s="164" t="str">
        <f t="shared" si="34"/>
        <v>TBC</v>
      </c>
      <c r="V183" s="164" t="str">
        <f>IF(O183="TBC","TBC",IF(T183="","TBC",IF(OR(C183=Functionality!$H$3,(C183=Functionality!$I$3)),SUM(T183*H183*J183*L183*N183),"-")))</f>
        <v>TBC</v>
      </c>
      <c r="W183" s="164" t="str">
        <f>IF(O183="TBC","TBC",IF(T183="","TBC",IF(OR(C183=Functionality!$H$3,(C183=Functionality!$I$3)),SUM(U183*H183*J183*L183*N183),"-")))</f>
        <v>TBC</v>
      </c>
      <c r="X183" s="164" t="str">
        <f>IF(P183="TBC","TBC",IF(T183="","TBC",IF(OR(C183=Functionality!$H$4,(C183=Functionality!$I$4)),SUM(T183*H183*J183*L183*N183),"-")))</f>
        <v>TBC</v>
      </c>
      <c r="Y183" s="164" t="str">
        <f>IF(P183="TBC","TBC",IF(T183="","TBC",IF(OR(C183=Functionality!$H$4,(C183=Functionality!$I$4)),SUM(U183*H183*J183*L183*N183),"-")))</f>
        <v>TBC</v>
      </c>
      <c r="Z183" s="164" t="str">
        <f>IF(Q183="TBC","TBC",IF(T183="","TBC",IF(OR(C183=Functionality!$H$5,(C183=Functionality!$I$5)),SUM(T183*H183*J183*L183*N183),"-")))</f>
        <v>TBC</v>
      </c>
      <c r="AA183" s="164" t="str">
        <f>IF(Q183="TBC","TBC",IF(T183="","TBC",IF(OR(C183=Functionality!$H$5,(C183=Functionality!$I$5)),SUM(U183*H183*J183*L183*N183),"-")))</f>
        <v>TBC</v>
      </c>
      <c r="AB183" s="67"/>
      <c r="AC183" s="92"/>
      <c r="AD183" s="92"/>
      <c r="AE183" s="158"/>
      <c r="AF183" s="159" t="str">
        <f t="shared" si="43"/>
        <v/>
      </c>
      <c r="AG183" s="62" t="str">
        <f>IF(AD183="","",VLOOKUP(AD183,'Habitat Matrix'!$B$2:$D$261,2,FALSE))</f>
        <v/>
      </c>
      <c r="AH183" s="71" t="str">
        <f>IF(AG183="","",VLOOKUP(AG183,Functionality!$B$11:$C$16,2,FALSE))</f>
        <v/>
      </c>
      <c r="AI183" s="63"/>
      <c r="AJ183" s="222" t="str">
        <f>IF(AI183="","",IF(OR(C183=Functionality!$I$5,'Unit Calculation'!C183=Functionality!$H$5),VLOOKUP(AI183,Functionality!$E$20:$F$26,2,FALSE),VLOOKUP(AI183,Functionality!$B$20:$C$26,2,FALSE)))</f>
        <v/>
      </c>
      <c r="AK183" s="63"/>
      <c r="AL183" s="222" t="str">
        <f>IF(AK183="","",VLOOKUP(AK183,Functionality!$B$30:$C$32,2,FALSE))</f>
        <v/>
      </c>
      <c r="AM183" s="63"/>
      <c r="AN183" s="222" t="str">
        <f>IF(AM183="","",VLOOKUP(AM183,Functionality!$B$36:$C$38,2,FALSE))</f>
        <v/>
      </c>
      <c r="AO183" s="223" t="str">
        <f>IF(OR(AF183="",AG183="",AI183="",AK183="",AM183=""),"TBC",IF(OR(C183=Functionality!$H$3,(C183=Functionality!$I$3)),SUM(AF183*AH183*AJ183*AL183*AN183),"-"))</f>
        <v>TBC</v>
      </c>
      <c r="AP183" s="223" t="str">
        <f>IF(OR(AF183="",AG183="",AI183="",AK183="",AM183=""),"TBC",IF(OR(C183=Functionality!$H$4,(C183=Functionality!$I$4)),SUM(AF183*AH183*AJ183*AL183*AN183),"-"))</f>
        <v>TBC</v>
      </c>
      <c r="AQ183" s="223" t="str">
        <f>IF(OR(AF183="",AG183="",AI183="",AK183="",AM183=""),"TBC",IF(OR(C183=Functionality!$H$5,(C183=Functionality!$I$5)),SUM(AF183*AH183*AJ183*AL183*AN183),"-"))</f>
        <v>TBC</v>
      </c>
      <c r="AR183" s="63"/>
      <c r="AS183" s="222" t="str">
        <f>IF(AR183="","",VLOOKUP(AR183,Table14[],2,FALSE))</f>
        <v/>
      </c>
      <c r="AT183" s="63"/>
      <c r="AU183" s="222" t="str">
        <f>IF(AT183="","",VLOOKUP(AT183,Table16[],2,FALSE))</f>
        <v/>
      </c>
      <c r="AV183" s="63"/>
      <c r="AW183" s="71" t="str">
        <f>IF('Project Details'!$E$15=Functionality!$C$4,1,IF(AV183="","",VLOOKUP(AV183,Table15[],2,FALSE)))</f>
        <v/>
      </c>
      <c r="AX183" s="164" t="str">
        <f t="shared" si="47"/>
        <v>TBC</v>
      </c>
      <c r="AY183" s="164" t="str">
        <f t="shared" si="48"/>
        <v>TBC</v>
      </c>
      <c r="AZ183" s="164" t="str">
        <f t="shared" si="49"/>
        <v>TBC</v>
      </c>
      <c r="BA183" s="164" t="str">
        <f t="shared" si="44"/>
        <v>TBC</v>
      </c>
      <c r="BB183" s="164" t="str">
        <f t="shared" si="45"/>
        <v>TBC</v>
      </c>
      <c r="BC183" s="164" t="str">
        <f t="shared" si="46"/>
        <v>TBC</v>
      </c>
      <c r="BD183" s="175" t="s">
        <v>88</v>
      </c>
      <c r="BE183" s="175" t="s">
        <v>88</v>
      </c>
      <c r="BF183" s="175" t="s">
        <v>88</v>
      </c>
      <c r="BG183" s="164" t="str">
        <f>IF(OR(AX183="-"),"-",IF($AC183=Functionality!$K$4,AX183,IF($AC183=Functionality!$K$3,BA183,IF(AC183=Functionality!$K$5,BD183,"TBC"))))</f>
        <v>TBC</v>
      </c>
      <c r="BH183" s="164" t="str">
        <f>IF(OR(AY183="-"),"-",IF($AC183=Functionality!$K$4,AY183,IF($AC183=Functionality!$K$3,BB183,IF(AD183=Functionality!$K$5,BE183,"TBC"))))</f>
        <v>TBC</v>
      </c>
      <c r="BI183" s="164" t="str">
        <f>IF(OR(AZ183="-"),"-",IF($AC183=Functionality!$K$4,AZ183,IF($AC183=Functionality!$K$3,BC183,IF(AE183=Functionality!$K$5,BF183,"TBC"))))</f>
        <v>TBC</v>
      </c>
      <c r="BJ183" s="173"/>
      <c r="BK183" s="164" t="str">
        <f t="shared" si="35"/>
        <v>TBC</v>
      </c>
      <c r="BL183" s="164" t="str">
        <f t="shared" si="36"/>
        <v>TBC</v>
      </c>
      <c r="BM183" s="164" t="str">
        <f t="shared" si="37"/>
        <v>TBC</v>
      </c>
      <c r="BN183" s="176"/>
      <c r="BO183" s="164" t="str">
        <f t="shared" si="38"/>
        <v>TBC</v>
      </c>
      <c r="BP183" s="164" t="str">
        <f t="shared" si="39"/>
        <v>TBC</v>
      </c>
      <c r="BQ183" s="164" t="str">
        <f t="shared" si="40"/>
        <v>TBC</v>
      </c>
      <c r="BR183" s="67"/>
      <c r="BS183" s="91"/>
      <c r="BT183" s="9"/>
    </row>
    <row r="184" spans="2:72" ht="30" customHeight="1" x14ac:dyDescent="0.5">
      <c r="B184" s="89">
        <v>173</v>
      </c>
      <c r="C184" s="92"/>
      <c r="D184" s="92"/>
      <c r="E184" s="158"/>
      <c r="F184" s="159" t="str">
        <f t="shared" si="41"/>
        <v/>
      </c>
      <c r="G184" s="62" t="str">
        <f>IF(D184="","",VLOOKUP(D184,'Habitat Matrix'!$B$2:$D$261,2,FALSE))</f>
        <v/>
      </c>
      <c r="H184" s="71" t="str">
        <f>IF(G184="","",VLOOKUP(G184,Functionality!$B$11:$C$16,2,FALSE))</f>
        <v/>
      </c>
      <c r="I184" s="63"/>
      <c r="J184" s="222" t="str">
        <f>IF(I184="","",IF(OR(C184=Functionality!$I$5,'Unit Calculation'!C184=Functionality!$H$5),VLOOKUP(I184,Functionality!$E$20:$F$26,2,FALSE),VLOOKUP(I184,Functionality!$B$20:$C$26,2,FALSE)))</f>
        <v/>
      </c>
      <c r="K184" s="63"/>
      <c r="L184" s="222" t="str">
        <f>IF(K184="","",VLOOKUP(K184,Functionality!$B$30:$C$32,2,FALSE))</f>
        <v/>
      </c>
      <c r="M184" s="63"/>
      <c r="N184" s="71" t="str">
        <f>IF(M184="","",VLOOKUP(M184,Functionality!$B$36:$C$38,2,FALSE))</f>
        <v/>
      </c>
      <c r="O184" s="164" t="str">
        <f>IF(OR(F184="",G184="",I184="",K184="",M184=""),"TBC",IF(OR(C184=Functionality!$H$3,(C184=Functionality!$I$3)),SUM(F184*H184*J184*L184*N184),"-"))</f>
        <v>TBC</v>
      </c>
      <c r="P184" s="164" t="str">
        <f>IF(OR(F184="",G184="",I184="",K184="",M184=""),"TBC",IF(OR(C184=Functionality!$H$4,(C184=Functionality!$I$4)),SUM(F184*H184*J184*L184*N184),"-"))</f>
        <v>TBC</v>
      </c>
      <c r="Q184" s="164" t="str">
        <f>IF(OR(F184="",G184="",I184="",K184="",M184=""),"TBC",IF(OR(C184=Functionality!$H$5,(C184=Functionality!$I$5)),SUM(F184*H184*J184*L184*N184),"-"))</f>
        <v>TBC</v>
      </c>
      <c r="R184" s="67"/>
      <c r="S184" s="158"/>
      <c r="T184" s="159" t="str">
        <f t="shared" si="42"/>
        <v/>
      </c>
      <c r="U184" s="164" t="str">
        <f t="shared" si="34"/>
        <v>TBC</v>
      </c>
      <c r="V184" s="164" t="str">
        <f>IF(O184="TBC","TBC",IF(T184="","TBC",IF(OR(C184=Functionality!$H$3,(C184=Functionality!$I$3)),SUM(T184*H184*J184*L184*N184),"-")))</f>
        <v>TBC</v>
      </c>
      <c r="W184" s="164" t="str">
        <f>IF(O184="TBC","TBC",IF(T184="","TBC",IF(OR(C184=Functionality!$H$3,(C184=Functionality!$I$3)),SUM(U184*H184*J184*L184*N184),"-")))</f>
        <v>TBC</v>
      </c>
      <c r="X184" s="164" t="str">
        <f>IF(P184="TBC","TBC",IF(T184="","TBC",IF(OR(C184=Functionality!$H$4,(C184=Functionality!$I$4)),SUM(T184*H184*J184*L184*N184),"-")))</f>
        <v>TBC</v>
      </c>
      <c r="Y184" s="164" t="str">
        <f>IF(P184="TBC","TBC",IF(T184="","TBC",IF(OR(C184=Functionality!$H$4,(C184=Functionality!$I$4)),SUM(U184*H184*J184*L184*N184),"-")))</f>
        <v>TBC</v>
      </c>
      <c r="Z184" s="164" t="str">
        <f>IF(Q184="TBC","TBC",IF(T184="","TBC",IF(OR(C184=Functionality!$H$5,(C184=Functionality!$I$5)),SUM(T184*H184*J184*L184*N184),"-")))</f>
        <v>TBC</v>
      </c>
      <c r="AA184" s="164" t="str">
        <f>IF(Q184="TBC","TBC",IF(T184="","TBC",IF(OR(C184=Functionality!$H$5,(C184=Functionality!$I$5)),SUM(U184*H184*J184*L184*N184),"-")))</f>
        <v>TBC</v>
      </c>
      <c r="AB184" s="67"/>
      <c r="AC184" s="92"/>
      <c r="AD184" s="92"/>
      <c r="AE184" s="158"/>
      <c r="AF184" s="159" t="str">
        <f t="shared" si="43"/>
        <v/>
      </c>
      <c r="AG184" s="62" t="str">
        <f>IF(AD184="","",VLOOKUP(AD184,'Habitat Matrix'!$B$2:$D$261,2,FALSE))</f>
        <v/>
      </c>
      <c r="AH184" s="71" t="str">
        <f>IF(AG184="","",VLOOKUP(AG184,Functionality!$B$11:$C$16,2,FALSE))</f>
        <v/>
      </c>
      <c r="AI184" s="63"/>
      <c r="AJ184" s="222" t="str">
        <f>IF(AI184="","",IF(OR(C184=Functionality!$I$5,'Unit Calculation'!C184=Functionality!$H$5),VLOOKUP(AI184,Functionality!$E$20:$F$26,2,FALSE),VLOOKUP(AI184,Functionality!$B$20:$C$26,2,FALSE)))</f>
        <v/>
      </c>
      <c r="AK184" s="63"/>
      <c r="AL184" s="222" t="str">
        <f>IF(AK184="","",VLOOKUP(AK184,Functionality!$B$30:$C$32,2,FALSE))</f>
        <v/>
      </c>
      <c r="AM184" s="63"/>
      <c r="AN184" s="222" t="str">
        <f>IF(AM184="","",VLOOKUP(AM184,Functionality!$B$36:$C$38,2,FALSE))</f>
        <v/>
      </c>
      <c r="AO184" s="223" t="str">
        <f>IF(OR(AF184="",AG184="",AI184="",AK184="",AM184=""),"TBC",IF(OR(C184=Functionality!$H$3,(C184=Functionality!$I$3)),SUM(AF184*AH184*AJ184*AL184*AN184),"-"))</f>
        <v>TBC</v>
      </c>
      <c r="AP184" s="223" t="str">
        <f>IF(OR(AF184="",AG184="",AI184="",AK184="",AM184=""),"TBC",IF(OR(C184=Functionality!$H$4,(C184=Functionality!$I$4)),SUM(AF184*AH184*AJ184*AL184*AN184),"-"))</f>
        <v>TBC</v>
      </c>
      <c r="AQ184" s="223" t="str">
        <f>IF(OR(AF184="",AG184="",AI184="",AK184="",AM184=""),"TBC",IF(OR(C184=Functionality!$H$5,(C184=Functionality!$I$5)),SUM(AF184*AH184*AJ184*AL184*AN184),"-"))</f>
        <v>TBC</v>
      </c>
      <c r="AR184" s="63"/>
      <c r="AS184" s="222" t="str">
        <f>IF(AR184="","",VLOOKUP(AR184,Table14[],2,FALSE))</f>
        <v/>
      </c>
      <c r="AT184" s="63"/>
      <c r="AU184" s="222" t="str">
        <f>IF(AT184="","",VLOOKUP(AT184,Table16[],2,FALSE))</f>
        <v/>
      </c>
      <c r="AV184" s="63"/>
      <c r="AW184" s="71" t="str">
        <f>IF('Project Details'!$E$15=Functionality!$C$4,1,IF(AV184="","",VLOOKUP(AV184,Table15[],2,FALSE)))</f>
        <v/>
      </c>
      <c r="AX184" s="164" t="str">
        <f t="shared" si="47"/>
        <v>TBC</v>
      </c>
      <c r="AY184" s="164" t="str">
        <f t="shared" si="48"/>
        <v>TBC</v>
      </c>
      <c r="AZ184" s="164" t="str">
        <f t="shared" si="49"/>
        <v>TBC</v>
      </c>
      <c r="BA184" s="164" t="str">
        <f t="shared" si="44"/>
        <v>TBC</v>
      </c>
      <c r="BB184" s="164" t="str">
        <f t="shared" si="45"/>
        <v>TBC</v>
      </c>
      <c r="BC184" s="164" t="str">
        <f t="shared" si="46"/>
        <v>TBC</v>
      </c>
      <c r="BD184" s="175" t="s">
        <v>88</v>
      </c>
      <c r="BE184" s="175" t="s">
        <v>88</v>
      </c>
      <c r="BF184" s="175" t="s">
        <v>88</v>
      </c>
      <c r="BG184" s="164" t="str">
        <f>IF(OR(AX184="-"),"-",IF($AC184=Functionality!$K$4,AX184,IF($AC184=Functionality!$K$3,BA184,IF(AC184=Functionality!$K$5,BD184,"TBC"))))</f>
        <v>TBC</v>
      </c>
      <c r="BH184" s="164" t="str">
        <f>IF(OR(AY184="-"),"-",IF($AC184=Functionality!$K$4,AY184,IF($AC184=Functionality!$K$3,BB184,IF(AD184=Functionality!$K$5,BE184,"TBC"))))</f>
        <v>TBC</v>
      </c>
      <c r="BI184" s="164" t="str">
        <f>IF(OR(AZ184="-"),"-",IF($AC184=Functionality!$K$4,AZ184,IF($AC184=Functionality!$K$3,BC184,IF(AE184=Functionality!$K$5,BF184,"TBC"))))</f>
        <v>TBC</v>
      </c>
      <c r="BJ184" s="173"/>
      <c r="BK184" s="164" t="str">
        <f t="shared" si="35"/>
        <v>TBC</v>
      </c>
      <c r="BL184" s="164" t="str">
        <f t="shared" si="36"/>
        <v>TBC</v>
      </c>
      <c r="BM184" s="164" t="str">
        <f t="shared" si="37"/>
        <v>TBC</v>
      </c>
      <c r="BN184" s="176"/>
      <c r="BO184" s="164" t="str">
        <f t="shared" si="38"/>
        <v>TBC</v>
      </c>
      <c r="BP184" s="164" t="str">
        <f t="shared" si="39"/>
        <v>TBC</v>
      </c>
      <c r="BQ184" s="164" t="str">
        <f t="shared" si="40"/>
        <v>TBC</v>
      </c>
      <c r="BR184" s="67"/>
      <c r="BS184" s="91"/>
      <c r="BT184" s="9"/>
    </row>
    <row r="185" spans="2:72" ht="30" customHeight="1" x14ac:dyDescent="0.5">
      <c r="B185" s="89">
        <v>174</v>
      </c>
      <c r="C185" s="92"/>
      <c r="D185" s="92"/>
      <c r="E185" s="158"/>
      <c r="F185" s="159" t="str">
        <f t="shared" si="41"/>
        <v/>
      </c>
      <c r="G185" s="62" t="str">
        <f>IF(D185="","",VLOOKUP(D185,'Habitat Matrix'!$B$2:$D$261,2,FALSE))</f>
        <v/>
      </c>
      <c r="H185" s="71" t="str">
        <f>IF(G185="","",VLOOKUP(G185,Functionality!$B$11:$C$16,2,FALSE))</f>
        <v/>
      </c>
      <c r="I185" s="63"/>
      <c r="J185" s="222" t="str">
        <f>IF(I185="","",IF(OR(C185=Functionality!$I$5,'Unit Calculation'!C185=Functionality!$H$5),VLOOKUP(I185,Functionality!$E$20:$F$26,2,FALSE),VLOOKUP(I185,Functionality!$B$20:$C$26,2,FALSE)))</f>
        <v/>
      </c>
      <c r="K185" s="63"/>
      <c r="L185" s="222" t="str">
        <f>IF(K185="","",VLOOKUP(K185,Functionality!$B$30:$C$32,2,FALSE))</f>
        <v/>
      </c>
      <c r="M185" s="63"/>
      <c r="N185" s="71" t="str">
        <f>IF(M185="","",VLOOKUP(M185,Functionality!$B$36:$C$38,2,FALSE))</f>
        <v/>
      </c>
      <c r="O185" s="164" t="str">
        <f>IF(OR(F185="",G185="",I185="",K185="",M185=""),"TBC",IF(OR(C185=Functionality!$H$3,(C185=Functionality!$I$3)),SUM(F185*H185*J185*L185*N185),"-"))</f>
        <v>TBC</v>
      </c>
      <c r="P185" s="164" t="str">
        <f>IF(OR(F185="",G185="",I185="",K185="",M185=""),"TBC",IF(OR(C185=Functionality!$H$4,(C185=Functionality!$I$4)),SUM(F185*H185*J185*L185*N185),"-"))</f>
        <v>TBC</v>
      </c>
      <c r="Q185" s="164" t="str">
        <f>IF(OR(F185="",G185="",I185="",K185="",M185=""),"TBC",IF(OR(C185=Functionality!$H$5,(C185=Functionality!$I$5)),SUM(F185*H185*J185*L185*N185),"-"))</f>
        <v>TBC</v>
      </c>
      <c r="R185" s="67"/>
      <c r="S185" s="158"/>
      <c r="T185" s="159" t="str">
        <f t="shared" si="42"/>
        <v/>
      </c>
      <c r="U185" s="164" t="str">
        <f t="shared" si="34"/>
        <v>TBC</v>
      </c>
      <c r="V185" s="164" t="str">
        <f>IF(O185="TBC","TBC",IF(T185="","TBC",IF(OR(C185=Functionality!$H$3,(C185=Functionality!$I$3)),SUM(T185*H185*J185*L185*N185),"-")))</f>
        <v>TBC</v>
      </c>
      <c r="W185" s="164" t="str">
        <f>IF(O185="TBC","TBC",IF(T185="","TBC",IF(OR(C185=Functionality!$H$3,(C185=Functionality!$I$3)),SUM(U185*H185*J185*L185*N185),"-")))</f>
        <v>TBC</v>
      </c>
      <c r="X185" s="164" t="str">
        <f>IF(P185="TBC","TBC",IF(T185="","TBC",IF(OR(C185=Functionality!$H$4,(C185=Functionality!$I$4)),SUM(T185*H185*J185*L185*N185),"-")))</f>
        <v>TBC</v>
      </c>
      <c r="Y185" s="164" t="str">
        <f>IF(P185="TBC","TBC",IF(T185="","TBC",IF(OR(C185=Functionality!$H$4,(C185=Functionality!$I$4)),SUM(U185*H185*J185*L185*N185),"-")))</f>
        <v>TBC</v>
      </c>
      <c r="Z185" s="164" t="str">
        <f>IF(Q185="TBC","TBC",IF(T185="","TBC",IF(OR(C185=Functionality!$H$5,(C185=Functionality!$I$5)),SUM(T185*H185*J185*L185*N185),"-")))</f>
        <v>TBC</v>
      </c>
      <c r="AA185" s="164" t="str">
        <f>IF(Q185="TBC","TBC",IF(T185="","TBC",IF(OR(C185=Functionality!$H$5,(C185=Functionality!$I$5)),SUM(U185*H185*J185*L185*N185),"-")))</f>
        <v>TBC</v>
      </c>
      <c r="AB185" s="67"/>
      <c r="AC185" s="92"/>
      <c r="AD185" s="92"/>
      <c r="AE185" s="158"/>
      <c r="AF185" s="159" t="str">
        <f t="shared" si="43"/>
        <v/>
      </c>
      <c r="AG185" s="62" t="str">
        <f>IF(AD185="","",VLOOKUP(AD185,'Habitat Matrix'!$B$2:$D$261,2,FALSE))</f>
        <v/>
      </c>
      <c r="AH185" s="71" t="str">
        <f>IF(AG185="","",VLOOKUP(AG185,Functionality!$B$11:$C$16,2,FALSE))</f>
        <v/>
      </c>
      <c r="AI185" s="63"/>
      <c r="AJ185" s="222" t="str">
        <f>IF(AI185="","",IF(OR(C185=Functionality!$I$5,'Unit Calculation'!C185=Functionality!$H$5),VLOOKUP(AI185,Functionality!$E$20:$F$26,2,FALSE),VLOOKUP(AI185,Functionality!$B$20:$C$26,2,FALSE)))</f>
        <v/>
      </c>
      <c r="AK185" s="63"/>
      <c r="AL185" s="222" t="str">
        <f>IF(AK185="","",VLOOKUP(AK185,Functionality!$B$30:$C$32,2,FALSE))</f>
        <v/>
      </c>
      <c r="AM185" s="63"/>
      <c r="AN185" s="222" t="str">
        <f>IF(AM185="","",VLOOKUP(AM185,Functionality!$B$36:$C$38,2,FALSE))</f>
        <v/>
      </c>
      <c r="AO185" s="223" t="str">
        <f>IF(OR(AF185="",AG185="",AI185="",AK185="",AM185=""),"TBC",IF(OR(C185=Functionality!$H$3,(C185=Functionality!$I$3)),SUM(AF185*AH185*AJ185*AL185*AN185),"-"))</f>
        <v>TBC</v>
      </c>
      <c r="AP185" s="223" t="str">
        <f>IF(OR(AF185="",AG185="",AI185="",AK185="",AM185=""),"TBC",IF(OR(C185=Functionality!$H$4,(C185=Functionality!$I$4)),SUM(AF185*AH185*AJ185*AL185*AN185),"-"))</f>
        <v>TBC</v>
      </c>
      <c r="AQ185" s="223" t="str">
        <f>IF(OR(AF185="",AG185="",AI185="",AK185="",AM185=""),"TBC",IF(OR(C185=Functionality!$H$5,(C185=Functionality!$I$5)),SUM(AF185*AH185*AJ185*AL185*AN185),"-"))</f>
        <v>TBC</v>
      </c>
      <c r="AR185" s="63"/>
      <c r="AS185" s="222" t="str">
        <f>IF(AR185="","",VLOOKUP(AR185,Table14[],2,FALSE))</f>
        <v/>
      </c>
      <c r="AT185" s="63"/>
      <c r="AU185" s="222" t="str">
        <f>IF(AT185="","",VLOOKUP(AT185,Table16[],2,FALSE))</f>
        <v/>
      </c>
      <c r="AV185" s="63"/>
      <c r="AW185" s="71" t="str">
        <f>IF('Project Details'!$E$15=Functionality!$C$4,1,IF(AV185="","",VLOOKUP(AV185,Table15[],2,FALSE)))</f>
        <v/>
      </c>
      <c r="AX185" s="164" t="str">
        <f t="shared" si="47"/>
        <v>TBC</v>
      </c>
      <c r="AY185" s="164" t="str">
        <f t="shared" si="48"/>
        <v>TBC</v>
      </c>
      <c r="AZ185" s="164" t="str">
        <f t="shared" si="49"/>
        <v>TBC</v>
      </c>
      <c r="BA185" s="164" t="str">
        <f t="shared" si="44"/>
        <v>TBC</v>
      </c>
      <c r="BB185" s="164" t="str">
        <f t="shared" si="45"/>
        <v>TBC</v>
      </c>
      <c r="BC185" s="164" t="str">
        <f t="shared" si="46"/>
        <v>TBC</v>
      </c>
      <c r="BD185" s="175" t="s">
        <v>88</v>
      </c>
      <c r="BE185" s="175" t="s">
        <v>88</v>
      </c>
      <c r="BF185" s="175" t="s">
        <v>88</v>
      </c>
      <c r="BG185" s="164" t="str">
        <f>IF(OR(AX185="-"),"-",IF($AC185=Functionality!$K$4,AX185,IF($AC185=Functionality!$K$3,BA185,IF(AC185=Functionality!$K$5,BD185,"TBC"))))</f>
        <v>TBC</v>
      </c>
      <c r="BH185" s="164" t="str">
        <f>IF(OR(AY185="-"),"-",IF($AC185=Functionality!$K$4,AY185,IF($AC185=Functionality!$K$3,BB185,IF(AD185=Functionality!$K$5,BE185,"TBC"))))</f>
        <v>TBC</v>
      </c>
      <c r="BI185" s="164" t="str">
        <f>IF(OR(AZ185="-"),"-",IF($AC185=Functionality!$K$4,AZ185,IF($AC185=Functionality!$K$3,BC185,IF(AE185=Functionality!$K$5,BF185,"TBC"))))</f>
        <v>TBC</v>
      </c>
      <c r="BJ185" s="173"/>
      <c r="BK185" s="164" t="str">
        <f t="shared" si="35"/>
        <v>TBC</v>
      </c>
      <c r="BL185" s="164" t="str">
        <f t="shared" si="36"/>
        <v>TBC</v>
      </c>
      <c r="BM185" s="164" t="str">
        <f t="shared" si="37"/>
        <v>TBC</v>
      </c>
      <c r="BN185" s="176"/>
      <c r="BO185" s="164" t="str">
        <f t="shared" si="38"/>
        <v>TBC</v>
      </c>
      <c r="BP185" s="164" t="str">
        <f t="shared" si="39"/>
        <v>TBC</v>
      </c>
      <c r="BQ185" s="164" t="str">
        <f t="shared" si="40"/>
        <v>TBC</v>
      </c>
      <c r="BR185" s="67"/>
      <c r="BS185" s="91"/>
      <c r="BT185" s="9"/>
    </row>
    <row r="186" spans="2:72" ht="30" customHeight="1" x14ac:dyDescent="0.5">
      <c r="B186" s="89">
        <v>175</v>
      </c>
      <c r="C186" s="92"/>
      <c r="D186" s="92"/>
      <c r="E186" s="158"/>
      <c r="F186" s="159" t="str">
        <f t="shared" si="41"/>
        <v/>
      </c>
      <c r="G186" s="62" t="str">
        <f>IF(D186="","",VLOOKUP(D186,'Habitat Matrix'!$B$2:$D$261,2,FALSE))</f>
        <v/>
      </c>
      <c r="H186" s="71" t="str">
        <f>IF(G186="","",VLOOKUP(G186,Functionality!$B$11:$C$16,2,FALSE))</f>
        <v/>
      </c>
      <c r="I186" s="63"/>
      <c r="J186" s="222" t="str">
        <f>IF(I186="","",IF(OR(C186=Functionality!$I$5,'Unit Calculation'!C186=Functionality!$H$5),VLOOKUP(I186,Functionality!$E$20:$F$26,2,FALSE),VLOOKUP(I186,Functionality!$B$20:$C$26,2,FALSE)))</f>
        <v/>
      </c>
      <c r="K186" s="63"/>
      <c r="L186" s="222" t="str">
        <f>IF(K186="","",VLOOKUP(K186,Functionality!$B$30:$C$32,2,FALSE))</f>
        <v/>
      </c>
      <c r="M186" s="63"/>
      <c r="N186" s="71" t="str">
        <f>IF(M186="","",VLOOKUP(M186,Functionality!$B$36:$C$38,2,FALSE))</f>
        <v/>
      </c>
      <c r="O186" s="164" t="str">
        <f>IF(OR(F186="",G186="",I186="",K186="",M186=""),"TBC",IF(OR(C186=Functionality!$H$3,(C186=Functionality!$I$3)),SUM(F186*H186*J186*L186*N186),"-"))</f>
        <v>TBC</v>
      </c>
      <c r="P186" s="164" t="str">
        <f>IF(OR(F186="",G186="",I186="",K186="",M186=""),"TBC",IF(OR(C186=Functionality!$H$4,(C186=Functionality!$I$4)),SUM(F186*H186*J186*L186*N186),"-"))</f>
        <v>TBC</v>
      </c>
      <c r="Q186" s="164" t="str">
        <f>IF(OR(F186="",G186="",I186="",K186="",M186=""),"TBC",IF(OR(C186=Functionality!$H$5,(C186=Functionality!$I$5)),SUM(F186*H186*J186*L186*N186),"-"))</f>
        <v>TBC</v>
      </c>
      <c r="R186" s="67"/>
      <c r="S186" s="158"/>
      <c r="T186" s="159" t="str">
        <f t="shared" si="42"/>
        <v/>
      </c>
      <c r="U186" s="164" t="str">
        <f t="shared" si="34"/>
        <v>TBC</v>
      </c>
      <c r="V186" s="164" t="str">
        <f>IF(O186="TBC","TBC",IF(T186="","TBC",IF(OR(C186=Functionality!$H$3,(C186=Functionality!$I$3)),SUM(T186*H186*J186*L186*N186),"-")))</f>
        <v>TBC</v>
      </c>
      <c r="W186" s="164" t="str">
        <f>IF(O186="TBC","TBC",IF(T186="","TBC",IF(OR(C186=Functionality!$H$3,(C186=Functionality!$I$3)),SUM(U186*H186*J186*L186*N186),"-")))</f>
        <v>TBC</v>
      </c>
      <c r="X186" s="164" t="str">
        <f>IF(P186="TBC","TBC",IF(T186="","TBC",IF(OR(C186=Functionality!$H$4,(C186=Functionality!$I$4)),SUM(T186*H186*J186*L186*N186),"-")))</f>
        <v>TBC</v>
      </c>
      <c r="Y186" s="164" t="str">
        <f>IF(P186="TBC","TBC",IF(T186="","TBC",IF(OR(C186=Functionality!$H$4,(C186=Functionality!$I$4)),SUM(U186*H186*J186*L186*N186),"-")))</f>
        <v>TBC</v>
      </c>
      <c r="Z186" s="164" t="str">
        <f>IF(Q186="TBC","TBC",IF(T186="","TBC",IF(OR(C186=Functionality!$H$5,(C186=Functionality!$I$5)),SUM(T186*H186*J186*L186*N186),"-")))</f>
        <v>TBC</v>
      </c>
      <c r="AA186" s="164" t="str">
        <f>IF(Q186="TBC","TBC",IF(T186="","TBC",IF(OR(C186=Functionality!$H$5,(C186=Functionality!$I$5)),SUM(U186*H186*J186*L186*N186),"-")))</f>
        <v>TBC</v>
      </c>
      <c r="AB186" s="67"/>
      <c r="AC186" s="92"/>
      <c r="AD186" s="92"/>
      <c r="AE186" s="158"/>
      <c r="AF186" s="159" t="str">
        <f t="shared" si="43"/>
        <v/>
      </c>
      <c r="AG186" s="62" t="str">
        <f>IF(AD186="","",VLOOKUP(AD186,'Habitat Matrix'!$B$2:$D$261,2,FALSE))</f>
        <v/>
      </c>
      <c r="AH186" s="71" t="str">
        <f>IF(AG186="","",VLOOKUP(AG186,Functionality!$B$11:$C$16,2,FALSE))</f>
        <v/>
      </c>
      <c r="AI186" s="63"/>
      <c r="AJ186" s="222" t="str">
        <f>IF(AI186="","",IF(OR(C186=Functionality!$I$5,'Unit Calculation'!C186=Functionality!$H$5),VLOOKUP(AI186,Functionality!$E$20:$F$26,2,FALSE),VLOOKUP(AI186,Functionality!$B$20:$C$26,2,FALSE)))</f>
        <v/>
      </c>
      <c r="AK186" s="63"/>
      <c r="AL186" s="222" t="str">
        <f>IF(AK186="","",VLOOKUP(AK186,Functionality!$B$30:$C$32,2,FALSE))</f>
        <v/>
      </c>
      <c r="AM186" s="63"/>
      <c r="AN186" s="222" t="str">
        <f>IF(AM186="","",VLOOKUP(AM186,Functionality!$B$36:$C$38,2,FALSE))</f>
        <v/>
      </c>
      <c r="AO186" s="223" t="str">
        <f>IF(OR(AF186="",AG186="",AI186="",AK186="",AM186=""),"TBC",IF(OR(C186=Functionality!$H$3,(C186=Functionality!$I$3)),SUM(AF186*AH186*AJ186*AL186*AN186),"-"))</f>
        <v>TBC</v>
      </c>
      <c r="AP186" s="223" t="str">
        <f>IF(OR(AF186="",AG186="",AI186="",AK186="",AM186=""),"TBC",IF(OR(C186=Functionality!$H$4,(C186=Functionality!$I$4)),SUM(AF186*AH186*AJ186*AL186*AN186),"-"))</f>
        <v>TBC</v>
      </c>
      <c r="AQ186" s="223" t="str">
        <f>IF(OR(AF186="",AG186="",AI186="",AK186="",AM186=""),"TBC",IF(OR(C186=Functionality!$H$5,(C186=Functionality!$I$5)),SUM(AF186*AH186*AJ186*AL186*AN186),"-"))</f>
        <v>TBC</v>
      </c>
      <c r="AR186" s="63"/>
      <c r="AS186" s="222" t="str">
        <f>IF(AR186="","",VLOOKUP(AR186,Table14[],2,FALSE))</f>
        <v/>
      </c>
      <c r="AT186" s="63"/>
      <c r="AU186" s="222" t="str">
        <f>IF(AT186="","",VLOOKUP(AT186,Table16[],2,FALSE))</f>
        <v/>
      </c>
      <c r="AV186" s="63"/>
      <c r="AW186" s="71" t="str">
        <f>IF('Project Details'!$E$15=Functionality!$C$4,1,IF(AV186="","",VLOOKUP(AV186,Table15[],2,FALSE)))</f>
        <v/>
      </c>
      <c r="AX186" s="164" t="str">
        <f t="shared" si="47"/>
        <v>TBC</v>
      </c>
      <c r="AY186" s="164" t="str">
        <f t="shared" si="48"/>
        <v>TBC</v>
      </c>
      <c r="AZ186" s="164" t="str">
        <f t="shared" si="49"/>
        <v>TBC</v>
      </c>
      <c r="BA186" s="164" t="str">
        <f t="shared" si="44"/>
        <v>TBC</v>
      </c>
      <c r="BB186" s="164" t="str">
        <f t="shared" si="45"/>
        <v>TBC</v>
      </c>
      <c r="BC186" s="164" t="str">
        <f t="shared" si="46"/>
        <v>TBC</v>
      </c>
      <c r="BD186" s="175" t="s">
        <v>88</v>
      </c>
      <c r="BE186" s="175" t="s">
        <v>88</v>
      </c>
      <c r="BF186" s="175" t="s">
        <v>88</v>
      </c>
      <c r="BG186" s="164" t="str">
        <f>IF(OR(AX186="-"),"-",IF($AC186=Functionality!$K$4,AX186,IF($AC186=Functionality!$K$3,BA186,IF(AC186=Functionality!$K$5,BD186,"TBC"))))</f>
        <v>TBC</v>
      </c>
      <c r="BH186" s="164" t="str">
        <f>IF(OR(AY186="-"),"-",IF($AC186=Functionality!$K$4,AY186,IF($AC186=Functionality!$K$3,BB186,IF(AD186=Functionality!$K$5,BE186,"TBC"))))</f>
        <v>TBC</v>
      </c>
      <c r="BI186" s="164" t="str">
        <f>IF(OR(AZ186="-"),"-",IF($AC186=Functionality!$K$4,AZ186,IF($AC186=Functionality!$K$3,BC186,IF(AE186=Functionality!$K$5,BF186,"TBC"))))</f>
        <v>TBC</v>
      </c>
      <c r="BJ186" s="173"/>
      <c r="BK186" s="164" t="str">
        <f t="shared" si="35"/>
        <v>TBC</v>
      </c>
      <c r="BL186" s="164" t="str">
        <f t="shared" si="36"/>
        <v>TBC</v>
      </c>
      <c r="BM186" s="164" t="str">
        <f t="shared" si="37"/>
        <v>TBC</v>
      </c>
      <c r="BN186" s="176"/>
      <c r="BO186" s="164" t="str">
        <f t="shared" si="38"/>
        <v>TBC</v>
      </c>
      <c r="BP186" s="164" t="str">
        <f t="shared" si="39"/>
        <v>TBC</v>
      </c>
      <c r="BQ186" s="164" t="str">
        <f t="shared" si="40"/>
        <v>TBC</v>
      </c>
      <c r="BR186" s="67"/>
      <c r="BS186" s="91"/>
      <c r="BT186" s="9"/>
    </row>
    <row r="187" spans="2:72" ht="30" customHeight="1" x14ac:dyDescent="0.5">
      <c r="B187" s="89">
        <v>176</v>
      </c>
      <c r="C187" s="92"/>
      <c r="D187" s="92"/>
      <c r="E187" s="158"/>
      <c r="F187" s="159" t="str">
        <f t="shared" si="41"/>
        <v/>
      </c>
      <c r="G187" s="62" t="str">
        <f>IF(D187="","",VLOOKUP(D187,'Habitat Matrix'!$B$2:$D$261,2,FALSE))</f>
        <v/>
      </c>
      <c r="H187" s="71" t="str">
        <f>IF(G187="","",VLOOKUP(G187,Functionality!$B$11:$C$16,2,FALSE))</f>
        <v/>
      </c>
      <c r="I187" s="63"/>
      <c r="J187" s="222" t="str">
        <f>IF(I187="","",IF(OR(C187=Functionality!$I$5,'Unit Calculation'!C187=Functionality!$H$5),VLOOKUP(I187,Functionality!$E$20:$F$26,2,FALSE),VLOOKUP(I187,Functionality!$B$20:$C$26,2,FALSE)))</f>
        <v/>
      </c>
      <c r="K187" s="63"/>
      <c r="L187" s="222" t="str">
        <f>IF(K187="","",VLOOKUP(K187,Functionality!$B$30:$C$32,2,FALSE))</f>
        <v/>
      </c>
      <c r="M187" s="63"/>
      <c r="N187" s="71" t="str">
        <f>IF(M187="","",VLOOKUP(M187,Functionality!$B$36:$C$38,2,FALSE))</f>
        <v/>
      </c>
      <c r="O187" s="164" t="str">
        <f>IF(OR(F187="",G187="",I187="",K187="",M187=""),"TBC",IF(OR(C187=Functionality!$H$3,(C187=Functionality!$I$3)),SUM(F187*H187*J187*L187*N187),"-"))</f>
        <v>TBC</v>
      </c>
      <c r="P187" s="164" t="str">
        <f>IF(OR(F187="",G187="",I187="",K187="",M187=""),"TBC",IF(OR(C187=Functionality!$H$4,(C187=Functionality!$I$4)),SUM(F187*H187*J187*L187*N187),"-"))</f>
        <v>TBC</v>
      </c>
      <c r="Q187" s="164" t="str">
        <f>IF(OR(F187="",G187="",I187="",K187="",M187=""),"TBC",IF(OR(C187=Functionality!$H$5,(C187=Functionality!$I$5)),SUM(F187*H187*J187*L187*N187),"-"))</f>
        <v>TBC</v>
      </c>
      <c r="R187" s="67"/>
      <c r="S187" s="158"/>
      <c r="T187" s="159" t="str">
        <f t="shared" si="42"/>
        <v/>
      </c>
      <c r="U187" s="164" t="str">
        <f t="shared" si="34"/>
        <v>TBC</v>
      </c>
      <c r="V187" s="164" t="str">
        <f>IF(O187="TBC","TBC",IF(T187="","TBC",IF(OR(C187=Functionality!$H$3,(C187=Functionality!$I$3)),SUM(T187*H187*J187*L187*N187),"-")))</f>
        <v>TBC</v>
      </c>
      <c r="W187" s="164" t="str">
        <f>IF(O187="TBC","TBC",IF(T187="","TBC",IF(OR(C187=Functionality!$H$3,(C187=Functionality!$I$3)),SUM(U187*H187*J187*L187*N187),"-")))</f>
        <v>TBC</v>
      </c>
      <c r="X187" s="164" t="str">
        <f>IF(P187="TBC","TBC",IF(T187="","TBC",IF(OR(C187=Functionality!$H$4,(C187=Functionality!$I$4)),SUM(T187*H187*J187*L187*N187),"-")))</f>
        <v>TBC</v>
      </c>
      <c r="Y187" s="164" t="str">
        <f>IF(P187="TBC","TBC",IF(T187="","TBC",IF(OR(C187=Functionality!$H$4,(C187=Functionality!$I$4)),SUM(U187*H187*J187*L187*N187),"-")))</f>
        <v>TBC</v>
      </c>
      <c r="Z187" s="164" t="str">
        <f>IF(Q187="TBC","TBC",IF(T187="","TBC",IF(OR(C187=Functionality!$H$5,(C187=Functionality!$I$5)),SUM(T187*H187*J187*L187*N187),"-")))</f>
        <v>TBC</v>
      </c>
      <c r="AA187" s="164" t="str">
        <f>IF(Q187="TBC","TBC",IF(T187="","TBC",IF(OR(C187=Functionality!$H$5,(C187=Functionality!$I$5)),SUM(U187*H187*J187*L187*N187),"-")))</f>
        <v>TBC</v>
      </c>
      <c r="AB187" s="67"/>
      <c r="AC187" s="92"/>
      <c r="AD187" s="92"/>
      <c r="AE187" s="158"/>
      <c r="AF187" s="159" t="str">
        <f t="shared" si="43"/>
        <v/>
      </c>
      <c r="AG187" s="62" t="str">
        <f>IF(AD187="","",VLOOKUP(AD187,'Habitat Matrix'!$B$2:$D$261,2,FALSE))</f>
        <v/>
      </c>
      <c r="AH187" s="71" t="str">
        <f>IF(AG187="","",VLOOKUP(AG187,Functionality!$B$11:$C$16,2,FALSE))</f>
        <v/>
      </c>
      <c r="AI187" s="63"/>
      <c r="AJ187" s="222" t="str">
        <f>IF(AI187="","",IF(OR(C187=Functionality!$I$5,'Unit Calculation'!C187=Functionality!$H$5),VLOOKUP(AI187,Functionality!$E$20:$F$26,2,FALSE),VLOOKUP(AI187,Functionality!$B$20:$C$26,2,FALSE)))</f>
        <v/>
      </c>
      <c r="AK187" s="63"/>
      <c r="AL187" s="222" t="str">
        <f>IF(AK187="","",VLOOKUP(AK187,Functionality!$B$30:$C$32,2,FALSE))</f>
        <v/>
      </c>
      <c r="AM187" s="63"/>
      <c r="AN187" s="222" t="str">
        <f>IF(AM187="","",VLOOKUP(AM187,Functionality!$B$36:$C$38,2,FALSE))</f>
        <v/>
      </c>
      <c r="AO187" s="223" t="str">
        <f>IF(OR(AF187="",AG187="",AI187="",AK187="",AM187=""),"TBC",IF(OR(C187=Functionality!$H$3,(C187=Functionality!$I$3)),SUM(AF187*AH187*AJ187*AL187*AN187),"-"))</f>
        <v>TBC</v>
      </c>
      <c r="AP187" s="223" t="str">
        <f>IF(OR(AF187="",AG187="",AI187="",AK187="",AM187=""),"TBC",IF(OR(C187=Functionality!$H$4,(C187=Functionality!$I$4)),SUM(AF187*AH187*AJ187*AL187*AN187),"-"))</f>
        <v>TBC</v>
      </c>
      <c r="AQ187" s="223" t="str">
        <f>IF(OR(AF187="",AG187="",AI187="",AK187="",AM187=""),"TBC",IF(OR(C187=Functionality!$H$5,(C187=Functionality!$I$5)),SUM(AF187*AH187*AJ187*AL187*AN187),"-"))</f>
        <v>TBC</v>
      </c>
      <c r="AR187" s="63"/>
      <c r="AS187" s="222" t="str">
        <f>IF(AR187="","",VLOOKUP(AR187,Table14[],2,FALSE))</f>
        <v/>
      </c>
      <c r="AT187" s="63"/>
      <c r="AU187" s="222" t="str">
        <f>IF(AT187="","",VLOOKUP(AT187,Table16[],2,FALSE))</f>
        <v/>
      </c>
      <c r="AV187" s="63"/>
      <c r="AW187" s="71" t="str">
        <f>IF('Project Details'!$E$15=Functionality!$C$4,1,IF(AV187="","",VLOOKUP(AV187,Table15[],2,FALSE)))</f>
        <v/>
      </c>
      <c r="AX187" s="164" t="str">
        <f t="shared" si="47"/>
        <v>TBC</v>
      </c>
      <c r="AY187" s="164" t="str">
        <f t="shared" si="48"/>
        <v>TBC</v>
      </c>
      <c r="AZ187" s="164" t="str">
        <f t="shared" si="49"/>
        <v>TBC</v>
      </c>
      <c r="BA187" s="164" t="str">
        <f t="shared" si="44"/>
        <v>TBC</v>
      </c>
      <c r="BB187" s="164" t="str">
        <f t="shared" si="45"/>
        <v>TBC</v>
      </c>
      <c r="BC187" s="164" t="str">
        <f t="shared" si="46"/>
        <v>TBC</v>
      </c>
      <c r="BD187" s="175" t="s">
        <v>88</v>
      </c>
      <c r="BE187" s="175" t="s">
        <v>88</v>
      </c>
      <c r="BF187" s="175" t="s">
        <v>88</v>
      </c>
      <c r="BG187" s="164" t="str">
        <f>IF(OR(AX187="-"),"-",IF($AC187=Functionality!$K$4,AX187,IF($AC187=Functionality!$K$3,BA187,IF(AC187=Functionality!$K$5,BD187,"TBC"))))</f>
        <v>TBC</v>
      </c>
      <c r="BH187" s="164" t="str">
        <f>IF(OR(AY187="-"),"-",IF($AC187=Functionality!$K$4,AY187,IF($AC187=Functionality!$K$3,BB187,IF(AD187=Functionality!$K$5,BE187,"TBC"))))</f>
        <v>TBC</v>
      </c>
      <c r="BI187" s="164" t="str">
        <f>IF(OR(AZ187="-"),"-",IF($AC187=Functionality!$K$4,AZ187,IF($AC187=Functionality!$K$3,BC187,IF(AE187=Functionality!$K$5,BF187,"TBC"))))</f>
        <v>TBC</v>
      </c>
      <c r="BJ187" s="173"/>
      <c r="BK187" s="164" t="str">
        <f t="shared" si="35"/>
        <v>TBC</v>
      </c>
      <c r="BL187" s="164" t="str">
        <f t="shared" si="36"/>
        <v>TBC</v>
      </c>
      <c r="BM187" s="164" t="str">
        <f t="shared" si="37"/>
        <v>TBC</v>
      </c>
      <c r="BN187" s="176"/>
      <c r="BO187" s="164" t="str">
        <f t="shared" si="38"/>
        <v>TBC</v>
      </c>
      <c r="BP187" s="164" t="str">
        <f t="shared" si="39"/>
        <v>TBC</v>
      </c>
      <c r="BQ187" s="164" t="str">
        <f t="shared" si="40"/>
        <v>TBC</v>
      </c>
      <c r="BR187" s="67"/>
      <c r="BS187" s="91"/>
      <c r="BT187" s="9"/>
    </row>
    <row r="188" spans="2:72" ht="30" customHeight="1" x14ac:dyDescent="0.5">
      <c r="B188" s="89">
        <v>177</v>
      </c>
      <c r="C188" s="92"/>
      <c r="D188" s="92"/>
      <c r="E188" s="158"/>
      <c r="F188" s="159" t="str">
        <f t="shared" si="41"/>
        <v/>
      </c>
      <c r="G188" s="62" t="str">
        <f>IF(D188="","",VLOOKUP(D188,'Habitat Matrix'!$B$2:$D$261,2,FALSE))</f>
        <v/>
      </c>
      <c r="H188" s="71" t="str">
        <f>IF(G188="","",VLOOKUP(G188,Functionality!$B$11:$C$16,2,FALSE))</f>
        <v/>
      </c>
      <c r="I188" s="63"/>
      <c r="J188" s="222" t="str">
        <f>IF(I188="","",IF(OR(C188=Functionality!$I$5,'Unit Calculation'!C188=Functionality!$H$5),VLOOKUP(I188,Functionality!$E$20:$F$26,2,FALSE),VLOOKUP(I188,Functionality!$B$20:$C$26,2,FALSE)))</f>
        <v/>
      </c>
      <c r="K188" s="63"/>
      <c r="L188" s="222" t="str">
        <f>IF(K188="","",VLOOKUP(K188,Functionality!$B$30:$C$32,2,FALSE))</f>
        <v/>
      </c>
      <c r="M188" s="63"/>
      <c r="N188" s="71" t="str">
        <f>IF(M188="","",VLOOKUP(M188,Functionality!$B$36:$C$38,2,FALSE))</f>
        <v/>
      </c>
      <c r="O188" s="164" t="str">
        <f>IF(OR(F188="",G188="",I188="",K188="",M188=""),"TBC",IF(OR(C188=Functionality!$H$3,(C188=Functionality!$I$3)),SUM(F188*H188*J188*L188*N188),"-"))</f>
        <v>TBC</v>
      </c>
      <c r="P188" s="164" t="str">
        <f>IF(OR(F188="",G188="",I188="",K188="",M188=""),"TBC",IF(OR(C188=Functionality!$H$4,(C188=Functionality!$I$4)),SUM(F188*H188*J188*L188*N188),"-"))</f>
        <v>TBC</v>
      </c>
      <c r="Q188" s="164" t="str">
        <f>IF(OR(F188="",G188="",I188="",K188="",M188=""),"TBC",IF(OR(C188=Functionality!$H$5,(C188=Functionality!$I$5)),SUM(F188*H188*J188*L188*N188),"-"))</f>
        <v>TBC</v>
      </c>
      <c r="R188" s="67"/>
      <c r="S188" s="158"/>
      <c r="T188" s="159" t="str">
        <f t="shared" si="42"/>
        <v/>
      </c>
      <c r="U188" s="164" t="str">
        <f t="shared" si="34"/>
        <v>TBC</v>
      </c>
      <c r="V188" s="164" t="str">
        <f>IF(O188="TBC","TBC",IF(T188="","TBC",IF(OR(C188=Functionality!$H$3,(C188=Functionality!$I$3)),SUM(T188*H188*J188*L188*N188),"-")))</f>
        <v>TBC</v>
      </c>
      <c r="W188" s="164" t="str">
        <f>IF(O188="TBC","TBC",IF(T188="","TBC",IF(OR(C188=Functionality!$H$3,(C188=Functionality!$I$3)),SUM(U188*H188*J188*L188*N188),"-")))</f>
        <v>TBC</v>
      </c>
      <c r="X188" s="164" t="str">
        <f>IF(P188="TBC","TBC",IF(T188="","TBC",IF(OR(C188=Functionality!$H$4,(C188=Functionality!$I$4)),SUM(T188*H188*J188*L188*N188),"-")))</f>
        <v>TBC</v>
      </c>
      <c r="Y188" s="164" t="str">
        <f>IF(P188="TBC","TBC",IF(T188="","TBC",IF(OR(C188=Functionality!$H$4,(C188=Functionality!$I$4)),SUM(U188*H188*J188*L188*N188),"-")))</f>
        <v>TBC</v>
      </c>
      <c r="Z188" s="164" t="str">
        <f>IF(Q188="TBC","TBC",IF(T188="","TBC",IF(OR(C188=Functionality!$H$5,(C188=Functionality!$I$5)),SUM(T188*H188*J188*L188*N188),"-")))</f>
        <v>TBC</v>
      </c>
      <c r="AA188" s="164" t="str">
        <f>IF(Q188="TBC","TBC",IF(T188="","TBC",IF(OR(C188=Functionality!$H$5,(C188=Functionality!$I$5)),SUM(U188*H188*J188*L188*N188),"-")))</f>
        <v>TBC</v>
      </c>
      <c r="AB188" s="67"/>
      <c r="AC188" s="92"/>
      <c r="AD188" s="92"/>
      <c r="AE188" s="158"/>
      <c r="AF188" s="159" t="str">
        <f t="shared" si="43"/>
        <v/>
      </c>
      <c r="AG188" s="62" t="str">
        <f>IF(AD188="","",VLOOKUP(AD188,'Habitat Matrix'!$B$2:$D$261,2,FALSE))</f>
        <v/>
      </c>
      <c r="AH188" s="71" t="str">
        <f>IF(AG188="","",VLOOKUP(AG188,Functionality!$B$11:$C$16,2,FALSE))</f>
        <v/>
      </c>
      <c r="AI188" s="63"/>
      <c r="AJ188" s="222" t="str">
        <f>IF(AI188="","",IF(OR(C188=Functionality!$I$5,'Unit Calculation'!C188=Functionality!$H$5),VLOOKUP(AI188,Functionality!$E$20:$F$26,2,FALSE),VLOOKUP(AI188,Functionality!$B$20:$C$26,2,FALSE)))</f>
        <v/>
      </c>
      <c r="AK188" s="63"/>
      <c r="AL188" s="222" t="str">
        <f>IF(AK188="","",VLOOKUP(AK188,Functionality!$B$30:$C$32,2,FALSE))</f>
        <v/>
      </c>
      <c r="AM188" s="63"/>
      <c r="AN188" s="222" t="str">
        <f>IF(AM188="","",VLOOKUP(AM188,Functionality!$B$36:$C$38,2,FALSE))</f>
        <v/>
      </c>
      <c r="AO188" s="223" t="str">
        <f>IF(OR(AF188="",AG188="",AI188="",AK188="",AM188=""),"TBC",IF(OR(C188=Functionality!$H$3,(C188=Functionality!$I$3)),SUM(AF188*AH188*AJ188*AL188*AN188),"-"))</f>
        <v>TBC</v>
      </c>
      <c r="AP188" s="223" t="str">
        <f>IF(OR(AF188="",AG188="",AI188="",AK188="",AM188=""),"TBC",IF(OR(C188=Functionality!$H$4,(C188=Functionality!$I$4)),SUM(AF188*AH188*AJ188*AL188*AN188),"-"))</f>
        <v>TBC</v>
      </c>
      <c r="AQ188" s="223" t="str">
        <f>IF(OR(AF188="",AG188="",AI188="",AK188="",AM188=""),"TBC",IF(OR(C188=Functionality!$H$5,(C188=Functionality!$I$5)),SUM(AF188*AH188*AJ188*AL188*AN188),"-"))</f>
        <v>TBC</v>
      </c>
      <c r="AR188" s="63"/>
      <c r="AS188" s="222" t="str">
        <f>IF(AR188="","",VLOOKUP(AR188,Table14[],2,FALSE))</f>
        <v/>
      </c>
      <c r="AT188" s="63"/>
      <c r="AU188" s="222" t="str">
        <f>IF(AT188="","",VLOOKUP(AT188,Table16[],2,FALSE))</f>
        <v/>
      </c>
      <c r="AV188" s="63"/>
      <c r="AW188" s="71" t="str">
        <f>IF('Project Details'!$E$15=Functionality!$C$4,1,IF(AV188="","",VLOOKUP(AV188,Table15[],2,FALSE)))</f>
        <v/>
      </c>
      <c r="AX188" s="164" t="str">
        <f t="shared" si="47"/>
        <v>TBC</v>
      </c>
      <c r="AY188" s="164" t="str">
        <f t="shared" si="48"/>
        <v>TBC</v>
      </c>
      <c r="AZ188" s="164" t="str">
        <f t="shared" si="49"/>
        <v>TBC</v>
      </c>
      <c r="BA188" s="164" t="str">
        <f t="shared" si="44"/>
        <v>TBC</v>
      </c>
      <c r="BB188" s="164" t="str">
        <f t="shared" si="45"/>
        <v>TBC</v>
      </c>
      <c r="BC188" s="164" t="str">
        <f t="shared" si="46"/>
        <v>TBC</v>
      </c>
      <c r="BD188" s="175" t="s">
        <v>88</v>
      </c>
      <c r="BE188" s="175" t="s">
        <v>88</v>
      </c>
      <c r="BF188" s="175" t="s">
        <v>88</v>
      </c>
      <c r="BG188" s="164" t="str">
        <f>IF(OR(AX188="-"),"-",IF($AC188=Functionality!$K$4,AX188,IF($AC188=Functionality!$K$3,BA188,IF(AC188=Functionality!$K$5,BD188,"TBC"))))</f>
        <v>TBC</v>
      </c>
      <c r="BH188" s="164" t="str">
        <f>IF(OR(AY188="-"),"-",IF($AC188=Functionality!$K$4,AY188,IF($AC188=Functionality!$K$3,BB188,IF(AD188=Functionality!$K$5,BE188,"TBC"))))</f>
        <v>TBC</v>
      </c>
      <c r="BI188" s="164" t="str">
        <f>IF(OR(AZ188="-"),"-",IF($AC188=Functionality!$K$4,AZ188,IF($AC188=Functionality!$K$3,BC188,IF(AE188=Functionality!$K$5,BF188,"TBC"))))</f>
        <v>TBC</v>
      </c>
      <c r="BJ188" s="173"/>
      <c r="BK188" s="164" t="str">
        <f t="shared" si="35"/>
        <v>TBC</v>
      </c>
      <c r="BL188" s="164" t="str">
        <f t="shared" si="36"/>
        <v>TBC</v>
      </c>
      <c r="BM188" s="164" t="str">
        <f t="shared" si="37"/>
        <v>TBC</v>
      </c>
      <c r="BN188" s="176"/>
      <c r="BO188" s="164" t="str">
        <f t="shared" si="38"/>
        <v>TBC</v>
      </c>
      <c r="BP188" s="164" t="str">
        <f t="shared" si="39"/>
        <v>TBC</v>
      </c>
      <c r="BQ188" s="164" t="str">
        <f t="shared" si="40"/>
        <v>TBC</v>
      </c>
      <c r="BR188" s="67"/>
      <c r="BS188" s="91"/>
      <c r="BT188" s="9"/>
    </row>
    <row r="189" spans="2:72" ht="30" customHeight="1" x14ac:dyDescent="0.5">
      <c r="B189" s="89">
        <v>178</v>
      </c>
      <c r="C189" s="92"/>
      <c r="D189" s="92"/>
      <c r="E189" s="158"/>
      <c r="F189" s="159" t="str">
        <f t="shared" si="41"/>
        <v/>
      </c>
      <c r="G189" s="62" t="str">
        <f>IF(D189="","",VLOOKUP(D189,'Habitat Matrix'!$B$2:$D$261,2,FALSE))</f>
        <v/>
      </c>
      <c r="H189" s="71" t="str">
        <f>IF(G189="","",VLOOKUP(G189,Functionality!$B$11:$C$16,2,FALSE))</f>
        <v/>
      </c>
      <c r="I189" s="63"/>
      <c r="J189" s="222" t="str">
        <f>IF(I189="","",IF(OR(C189=Functionality!$I$5,'Unit Calculation'!C189=Functionality!$H$5),VLOOKUP(I189,Functionality!$E$20:$F$26,2,FALSE),VLOOKUP(I189,Functionality!$B$20:$C$26,2,FALSE)))</f>
        <v/>
      </c>
      <c r="K189" s="63"/>
      <c r="L189" s="222" t="str">
        <f>IF(K189="","",VLOOKUP(K189,Functionality!$B$30:$C$32,2,FALSE))</f>
        <v/>
      </c>
      <c r="M189" s="63"/>
      <c r="N189" s="71" t="str">
        <f>IF(M189="","",VLOOKUP(M189,Functionality!$B$36:$C$38,2,FALSE))</f>
        <v/>
      </c>
      <c r="O189" s="164" t="str">
        <f>IF(OR(F189="",G189="",I189="",K189="",M189=""),"TBC",IF(OR(C189=Functionality!$H$3,(C189=Functionality!$I$3)),SUM(F189*H189*J189*L189*N189),"-"))</f>
        <v>TBC</v>
      </c>
      <c r="P189" s="164" t="str">
        <f>IF(OR(F189="",G189="",I189="",K189="",M189=""),"TBC",IF(OR(C189=Functionality!$H$4,(C189=Functionality!$I$4)),SUM(F189*H189*J189*L189*N189),"-"))</f>
        <v>TBC</v>
      </c>
      <c r="Q189" s="164" t="str">
        <f>IF(OR(F189="",G189="",I189="",K189="",M189=""),"TBC",IF(OR(C189=Functionality!$H$5,(C189=Functionality!$I$5)),SUM(F189*H189*J189*L189*N189),"-"))</f>
        <v>TBC</v>
      </c>
      <c r="R189" s="67"/>
      <c r="S189" s="158"/>
      <c r="T189" s="159" t="str">
        <f t="shared" si="42"/>
        <v/>
      </c>
      <c r="U189" s="164" t="str">
        <f t="shared" si="34"/>
        <v>TBC</v>
      </c>
      <c r="V189" s="164" t="str">
        <f>IF(O189="TBC","TBC",IF(T189="","TBC",IF(OR(C189=Functionality!$H$3,(C189=Functionality!$I$3)),SUM(T189*H189*J189*L189*N189),"-")))</f>
        <v>TBC</v>
      </c>
      <c r="W189" s="164" t="str">
        <f>IF(O189="TBC","TBC",IF(T189="","TBC",IF(OR(C189=Functionality!$H$3,(C189=Functionality!$I$3)),SUM(U189*H189*J189*L189*N189),"-")))</f>
        <v>TBC</v>
      </c>
      <c r="X189" s="164" t="str">
        <f>IF(P189="TBC","TBC",IF(T189="","TBC",IF(OR(C189=Functionality!$H$4,(C189=Functionality!$I$4)),SUM(T189*H189*J189*L189*N189),"-")))</f>
        <v>TBC</v>
      </c>
      <c r="Y189" s="164" t="str">
        <f>IF(P189="TBC","TBC",IF(T189="","TBC",IF(OR(C189=Functionality!$H$4,(C189=Functionality!$I$4)),SUM(U189*H189*J189*L189*N189),"-")))</f>
        <v>TBC</v>
      </c>
      <c r="Z189" s="164" t="str">
        <f>IF(Q189="TBC","TBC",IF(T189="","TBC",IF(OR(C189=Functionality!$H$5,(C189=Functionality!$I$5)),SUM(T189*H189*J189*L189*N189),"-")))</f>
        <v>TBC</v>
      </c>
      <c r="AA189" s="164" t="str">
        <f>IF(Q189="TBC","TBC",IF(T189="","TBC",IF(OR(C189=Functionality!$H$5,(C189=Functionality!$I$5)),SUM(U189*H189*J189*L189*N189),"-")))</f>
        <v>TBC</v>
      </c>
      <c r="AB189" s="67"/>
      <c r="AC189" s="92"/>
      <c r="AD189" s="92"/>
      <c r="AE189" s="158"/>
      <c r="AF189" s="159" t="str">
        <f t="shared" si="43"/>
        <v/>
      </c>
      <c r="AG189" s="62" t="str">
        <f>IF(AD189="","",VLOOKUP(AD189,'Habitat Matrix'!$B$2:$D$261,2,FALSE))</f>
        <v/>
      </c>
      <c r="AH189" s="71" t="str">
        <f>IF(AG189="","",VLOOKUP(AG189,Functionality!$B$11:$C$16,2,FALSE))</f>
        <v/>
      </c>
      <c r="AI189" s="63"/>
      <c r="AJ189" s="222" t="str">
        <f>IF(AI189="","",IF(OR(C189=Functionality!$I$5,'Unit Calculation'!C189=Functionality!$H$5),VLOOKUP(AI189,Functionality!$E$20:$F$26,2,FALSE),VLOOKUP(AI189,Functionality!$B$20:$C$26,2,FALSE)))</f>
        <v/>
      </c>
      <c r="AK189" s="63"/>
      <c r="AL189" s="222" t="str">
        <f>IF(AK189="","",VLOOKUP(AK189,Functionality!$B$30:$C$32,2,FALSE))</f>
        <v/>
      </c>
      <c r="AM189" s="63"/>
      <c r="AN189" s="222" t="str">
        <f>IF(AM189="","",VLOOKUP(AM189,Functionality!$B$36:$C$38,2,FALSE))</f>
        <v/>
      </c>
      <c r="AO189" s="223" t="str">
        <f>IF(OR(AF189="",AG189="",AI189="",AK189="",AM189=""),"TBC",IF(OR(C189=Functionality!$H$3,(C189=Functionality!$I$3)),SUM(AF189*AH189*AJ189*AL189*AN189),"-"))</f>
        <v>TBC</v>
      </c>
      <c r="AP189" s="223" t="str">
        <f>IF(OR(AF189="",AG189="",AI189="",AK189="",AM189=""),"TBC",IF(OR(C189=Functionality!$H$4,(C189=Functionality!$I$4)),SUM(AF189*AH189*AJ189*AL189*AN189),"-"))</f>
        <v>TBC</v>
      </c>
      <c r="AQ189" s="223" t="str">
        <f>IF(OR(AF189="",AG189="",AI189="",AK189="",AM189=""),"TBC",IF(OR(C189=Functionality!$H$5,(C189=Functionality!$I$5)),SUM(AF189*AH189*AJ189*AL189*AN189),"-"))</f>
        <v>TBC</v>
      </c>
      <c r="AR189" s="63"/>
      <c r="AS189" s="222" t="str">
        <f>IF(AR189="","",VLOOKUP(AR189,Table14[],2,FALSE))</f>
        <v/>
      </c>
      <c r="AT189" s="63"/>
      <c r="AU189" s="222" t="str">
        <f>IF(AT189="","",VLOOKUP(AT189,Table16[],2,FALSE))</f>
        <v/>
      </c>
      <c r="AV189" s="63"/>
      <c r="AW189" s="71" t="str">
        <f>IF('Project Details'!$E$15=Functionality!$C$4,1,IF(AV189="","",VLOOKUP(AV189,Table15[],2,FALSE)))</f>
        <v/>
      </c>
      <c r="AX189" s="164" t="str">
        <f t="shared" si="47"/>
        <v>TBC</v>
      </c>
      <c r="AY189" s="164" t="str">
        <f t="shared" si="48"/>
        <v>TBC</v>
      </c>
      <c r="AZ189" s="164" t="str">
        <f t="shared" si="49"/>
        <v>TBC</v>
      </c>
      <c r="BA189" s="164" t="str">
        <f t="shared" si="44"/>
        <v>TBC</v>
      </c>
      <c r="BB189" s="164" t="str">
        <f t="shared" si="45"/>
        <v>TBC</v>
      </c>
      <c r="BC189" s="164" t="str">
        <f t="shared" si="46"/>
        <v>TBC</v>
      </c>
      <c r="BD189" s="175" t="s">
        <v>88</v>
      </c>
      <c r="BE189" s="175" t="s">
        <v>88</v>
      </c>
      <c r="BF189" s="175" t="s">
        <v>88</v>
      </c>
      <c r="BG189" s="164" t="str">
        <f>IF(OR(AX189="-"),"-",IF($AC189=Functionality!$K$4,AX189,IF($AC189=Functionality!$K$3,BA189,IF(AC189=Functionality!$K$5,BD189,"TBC"))))</f>
        <v>TBC</v>
      </c>
      <c r="BH189" s="164" t="str">
        <f>IF(OR(AY189="-"),"-",IF($AC189=Functionality!$K$4,AY189,IF($AC189=Functionality!$K$3,BB189,IF(AD189=Functionality!$K$5,BE189,"TBC"))))</f>
        <v>TBC</v>
      </c>
      <c r="BI189" s="164" t="str">
        <f>IF(OR(AZ189="-"),"-",IF($AC189=Functionality!$K$4,AZ189,IF($AC189=Functionality!$K$3,BC189,IF(AE189=Functionality!$K$5,BF189,"TBC"))))</f>
        <v>TBC</v>
      </c>
      <c r="BJ189" s="173"/>
      <c r="BK189" s="164" t="str">
        <f t="shared" si="35"/>
        <v>TBC</v>
      </c>
      <c r="BL189" s="164" t="str">
        <f t="shared" si="36"/>
        <v>TBC</v>
      </c>
      <c r="BM189" s="164" t="str">
        <f t="shared" si="37"/>
        <v>TBC</v>
      </c>
      <c r="BN189" s="176"/>
      <c r="BO189" s="164" t="str">
        <f t="shared" si="38"/>
        <v>TBC</v>
      </c>
      <c r="BP189" s="164" t="str">
        <f t="shared" si="39"/>
        <v>TBC</v>
      </c>
      <c r="BQ189" s="164" t="str">
        <f t="shared" si="40"/>
        <v>TBC</v>
      </c>
      <c r="BR189" s="67"/>
      <c r="BS189" s="91"/>
      <c r="BT189" s="9"/>
    </row>
    <row r="190" spans="2:72" ht="30" customHeight="1" x14ac:dyDescent="0.5">
      <c r="B190" s="89">
        <v>179</v>
      </c>
      <c r="C190" s="92"/>
      <c r="D190" s="92"/>
      <c r="E190" s="158"/>
      <c r="F190" s="159" t="str">
        <f t="shared" si="41"/>
        <v/>
      </c>
      <c r="G190" s="62" t="str">
        <f>IF(D190="","",VLOOKUP(D190,'Habitat Matrix'!$B$2:$D$261,2,FALSE))</f>
        <v/>
      </c>
      <c r="H190" s="71" t="str">
        <f>IF(G190="","",VLOOKUP(G190,Functionality!$B$11:$C$16,2,FALSE))</f>
        <v/>
      </c>
      <c r="I190" s="63"/>
      <c r="J190" s="222" t="str">
        <f>IF(I190="","",IF(OR(C190=Functionality!$I$5,'Unit Calculation'!C190=Functionality!$H$5),VLOOKUP(I190,Functionality!$E$20:$F$26,2,FALSE),VLOOKUP(I190,Functionality!$B$20:$C$26,2,FALSE)))</f>
        <v/>
      </c>
      <c r="K190" s="63"/>
      <c r="L190" s="222" t="str">
        <f>IF(K190="","",VLOOKUP(K190,Functionality!$B$30:$C$32,2,FALSE))</f>
        <v/>
      </c>
      <c r="M190" s="63"/>
      <c r="N190" s="71" t="str">
        <f>IF(M190="","",VLOOKUP(M190,Functionality!$B$36:$C$38,2,FALSE))</f>
        <v/>
      </c>
      <c r="O190" s="164" t="str">
        <f>IF(OR(F190="",G190="",I190="",K190="",M190=""),"TBC",IF(OR(C190=Functionality!$H$3,(C190=Functionality!$I$3)),SUM(F190*H190*J190*L190*N190),"-"))</f>
        <v>TBC</v>
      </c>
      <c r="P190" s="164" t="str">
        <f>IF(OR(F190="",G190="",I190="",K190="",M190=""),"TBC",IF(OR(C190=Functionality!$H$4,(C190=Functionality!$I$4)),SUM(F190*H190*J190*L190*N190),"-"))</f>
        <v>TBC</v>
      </c>
      <c r="Q190" s="164" t="str">
        <f>IF(OR(F190="",G190="",I190="",K190="",M190=""),"TBC",IF(OR(C190=Functionality!$H$5,(C190=Functionality!$I$5)),SUM(F190*H190*J190*L190*N190),"-"))</f>
        <v>TBC</v>
      </c>
      <c r="R190" s="67"/>
      <c r="S190" s="158"/>
      <c r="T190" s="159" t="str">
        <f t="shared" si="42"/>
        <v/>
      </c>
      <c r="U190" s="164" t="str">
        <f t="shared" si="34"/>
        <v>TBC</v>
      </c>
      <c r="V190" s="164" t="str">
        <f>IF(O190="TBC","TBC",IF(T190="","TBC",IF(OR(C190=Functionality!$H$3,(C190=Functionality!$I$3)),SUM(T190*H190*J190*L190*N190),"-")))</f>
        <v>TBC</v>
      </c>
      <c r="W190" s="164" t="str">
        <f>IF(O190="TBC","TBC",IF(T190="","TBC",IF(OR(C190=Functionality!$H$3,(C190=Functionality!$I$3)),SUM(U190*H190*J190*L190*N190),"-")))</f>
        <v>TBC</v>
      </c>
      <c r="X190" s="164" t="str">
        <f>IF(P190="TBC","TBC",IF(T190="","TBC",IF(OR(C190=Functionality!$H$4,(C190=Functionality!$I$4)),SUM(T190*H190*J190*L190*N190),"-")))</f>
        <v>TBC</v>
      </c>
      <c r="Y190" s="164" t="str">
        <f>IF(P190="TBC","TBC",IF(T190="","TBC",IF(OR(C190=Functionality!$H$4,(C190=Functionality!$I$4)),SUM(U190*H190*J190*L190*N190),"-")))</f>
        <v>TBC</v>
      </c>
      <c r="Z190" s="164" t="str">
        <f>IF(Q190="TBC","TBC",IF(T190="","TBC",IF(OR(C190=Functionality!$H$5,(C190=Functionality!$I$5)),SUM(T190*H190*J190*L190*N190),"-")))</f>
        <v>TBC</v>
      </c>
      <c r="AA190" s="164" t="str">
        <f>IF(Q190="TBC","TBC",IF(T190="","TBC",IF(OR(C190=Functionality!$H$5,(C190=Functionality!$I$5)),SUM(U190*H190*J190*L190*N190),"-")))</f>
        <v>TBC</v>
      </c>
      <c r="AB190" s="67"/>
      <c r="AC190" s="92"/>
      <c r="AD190" s="92"/>
      <c r="AE190" s="158"/>
      <c r="AF190" s="159" t="str">
        <f t="shared" si="43"/>
        <v/>
      </c>
      <c r="AG190" s="62" t="str">
        <f>IF(AD190="","",VLOOKUP(AD190,'Habitat Matrix'!$B$2:$D$261,2,FALSE))</f>
        <v/>
      </c>
      <c r="AH190" s="71" t="str">
        <f>IF(AG190="","",VLOOKUP(AG190,Functionality!$B$11:$C$16,2,FALSE))</f>
        <v/>
      </c>
      <c r="AI190" s="63"/>
      <c r="AJ190" s="222" t="str">
        <f>IF(AI190="","",IF(OR(C190=Functionality!$I$5,'Unit Calculation'!C190=Functionality!$H$5),VLOOKUP(AI190,Functionality!$E$20:$F$26,2,FALSE),VLOOKUP(AI190,Functionality!$B$20:$C$26,2,FALSE)))</f>
        <v/>
      </c>
      <c r="AK190" s="63"/>
      <c r="AL190" s="222" t="str">
        <f>IF(AK190="","",VLOOKUP(AK190,Functionality!$B$30:$C$32,2,FALSE))</f>
        <v/>
      </c>
      <c r="AM190" s="63"/>
      <c r="AN190" s="222" t="str">
        <f>IF(AM190="","",VLOOKUP(AM190,Functionality!$B$36:$C$38,2,FALSE))</f>
        <v/>
      </c>
      <c r="AO190" s="223" t="str">
        <f>IF(OR(AF190="",AG190="",AI190="",AK190="",AM190=""),"TBC",IF(OR(C190=Functionality!$H$3,(C190=Functionality!$I$3)),SUM(AF190*AH190*AJ190*AL190*AN190),"-"))</f>
        <v>TBC</v>
      </c>
      <c r="AP190" s="223" t="str">
        <f>IF(OR(AF190="",AG190="",AI190="",AK190="",AM190=""),"TBC",IF(OR(C190=Functionality!$H$4,(C190=Functionality!$I$4)),SUM(AF190*AH190*AJ190*AL190*AN190),"-"))</f>
        <v>TBC</v>
      </c>
      <c r="AQ190" s="223" t="str">
        <f>IF(OR(AF190="",AG190="",AI190="",AK190="",AM190=""),"TBC",IF(OR(C190=Functionality!$H$5,(C190=Functionality!$I$5)),SUM(AF190*AH190*AJ190*AL190*AN190),"-"))</f>
        <v>TBC</v>
      </c>
      <c r="AR190" s="63"/>
      <c r="AS190" s="222" t="str">
        <f>IF(AR190="","",VLOOKUP(AR190,Table14[],2,FALSE))</f>
        <v/>
      </c>
      <c r="AT190" s="63"/>
      <c r="AU190" s="222" t="str">
        <f>IF(AT190="","",VLOOKUP(AT190,Table16[],2,FALSE))</f>
        <v/>
      </c>
      <c r="AV190" s="63"/>
      <c r="AW190" s="71" t="str">
        <f>IF('Project Details'!$E$15=Functionality!$C$4,1,IF(AV190="","",VLOOKUP(AV190,Table15[],2,FALSE)))</f>
        <v/>
      </c>
      <c r="AX190" s="164" t="str">
        <f t="shared" si="47"/>
        <v>TBC</v>
      </c>
      <c r="AY190" s="164" t="str">
        <f t="shared" si="48"/>
        <v>TBC</v>
      </c>
      <c r="AZ190" s="164" t="str">
        <f t="shared" si="49"/>
        <v>TBC</v>
      </c>
      <c r="BA190" s="164" t="str">
        <f t="shared" si="44"/>
        <v>TBC</v>
      </c>
      <c r="BB190" s="164" t="str">
        <f t="shared" si="45"/>
        <v>TBC</v>
      </c>
      <c r="BC190" s="164" t="str">
        <f t="shared" si="46"/>
        <v>TBC</v>
      </c>
      <c r="BD190" s="175" t="s">
        <v>88</v>
      </c>
      <c r="BE190" s="175" t="s">
        <v>88</v>
      </c>
      <c r="BF190" s="175" t="s">
        <v>88</v>
      </c>
      <c r="BG190" s="164" t="str">
        <f>IF(OR(AX190="-"),"-",IF($AC190=Functionality!$K$4,AX190,IF($AC190=Functionality!$K$3,BA190,IF(AC190=Functionality!$K$5,BD190,"TBC"))))</f>
        <v>TBC</v>
      </c>
      <c r="BH190" s="164" t="str">
        <f>IF(OR(AY190="-"),"-",IF($AC190=Functionality!$K$4,AY190,IF($AC190=Functionality!$K$3,BB190,IF(AD190=Functionality!$K$5,BE190,"TBC"))))</f>
        <v>TBC</v>
      </c>
      <c r="BI190" s="164" t="str">
        <f>IF(OR(AZ190="-"),"-",IF($AC190=Functionality!$K$4,AZ190,IF($AC190=Functionality!$K$3,BC190,IF(AE190=Functionality!$K$5,BF190,"TBC"))))</f>
        <v>TBC</v>
      </c>
      <c r="BJ190" s="173"/>
      <c r="BK190" s="164" t="str">
        <f t="shared" si="35"/>
        <v>TBC</v>
      </c>
      <c r="BL190" s="164" t="str">
        <f t="shared" si="36"/>
        <v>TBC</v>
      </c>
      <c r="BM190" s="164" t="str">
        <f t="shared" si="37"/>
        <v>TBC</v>
      </c>
      <c r="BN190" s="176"/>
      <c r="BO190" s="164" t="str">
        <f t="shared" si="38"/>
        <v>TBC</v>
      </c>
      <c r="BP190" s="164" t="str">
        <f t="shared" si="39"/>
        <v>TBC</v>
      </c>
      <c r="BQ190" s="164" t="str">
        <f t="shared" si="40"/>
        <v>TBC</v>
      </c>
      <c r="BR190" s="67"/>
      <c r="BS190" s="91"/>
      <c r="BT190" s="9"/>
    </row>
    <row r="191" spans="2:72" ht="30" customHeight="1" x14ac:dyDescent="0.5">
      <c r="B191" s="89">
        <v>180</v>
      </c>
      <c r="C191" s="92"/>
      <c r="D191" s="92"/>
      <c r="E191" s="158"/>
      <c r="F191" s="159" t="str">
        <f t="shared" si="41"/>
        <v/>
      </c>
      <c r="G191" s="62" t="str">
        <f>IF(D191="","",VLOOKUP(D191,'Habitat Matrix'!$B$2:$D$261,2,FALSE))</f>
        <v/>
      </c>
      <c r="H191" s="71" t="str">
        <f>IF(G191="","",VLOOKUP(G191,Functionality!$B$11:$C$16,2,FALSE))</f>
        <v/>
      </c>
      <c r="I191" s="63"/>
      <c r="J191" s="222" t="str">
        <f>IF(I191="","",IF(OR(C191=Functionality!$I$5,'Unit Calculation'!C191=Functionality!$H$5),VLOOKUP(I191,Functionality!$E$20:$F$26,2,FALSE),VLOOKUP(I191,Functionality!$B$20:$C$26,2,FALSE)))</f>
        <v/>
      </c>
      <c r="K191" s="63"/>
      <c r="L191" s="222" t="str">
        <f>IF(K191="","",VLOOKUP(K191,Functionality!$B$30:$C$32,2,FALSE))</f>
        <v/>
      </c>
      <c r="M191" s="63"/>
      <c r="N191" s="71" t="str">
        <f>IF(M191="","",VLOOKUP(M191,Functionality!$B$36:$C$38,2,FALSE))</f>
        <v/>
      </c>
      <c r="O191" s="164" t="str">
        <f>IF(OR(F191="",G191="",I191="",K191="",M191=""),"TBC",IF(OR(C191=Functionality!$H$3,(C191=Functionality!$I$3)),SUM(F191*H191*J191*L191*N191),"-"))</f>
        <v>TBC</v>
      </c>
      <c r="P191" s="164" t="str">
        <f>IF(OR(F191="",G191="",I191="",K191="",M191=""),"TBC",IF(OR(C191=Functionality!$H$4,(C191=Functionality!$I$4)),SUM(F191*H191*J191*L191*N191),"-"))</f>
        <v>TBC</v>
      </c>
      <c r="Q191" s="164" t="str">
        <f>IF(OR(F191="",G191="",I191="",K191="",M191=""),"TBC",IF(OR(C191=Functionality!$H$5,(C191=Functionality!$I$5)),SUM(F191*H191*J191*L191*N191),"-"))</f>
        <v>TBC</v>
      </c>
      <c r="R191" s="67"/>
      <c r="S191" s="158"/>
      <c r="T191" s="159" t="str">
        <f t="shared" si="42"/>
        <v/>
      </c>
      <c r="U191" s="164" t="str">
        <f t="shared" si="34"/>
        <v>TBC</v>
      </c>
      <c r="V191" s="164" t="str">
        <f>IF(O191="TBC","TBC",IF(T191="","TBC",IF(OR(C191=Functionality!$H$3,(C191=Functionality!$I$3)),SUM(T191*H191*J191*L191*N191),"-")))</f>
        <v>TBC</v>
      </c>
      <c r="W191" s="164" t="str">
        <f>IF(O191="TBC","TBC",IF(T191="","TBC",IF(OR(C191=Functionality!$H$3,(C191=Functionality!$I$3)),SUM(U191*H191*J191*L191*N191),"-")))</f>
        <v>TBC</v>
      </c>
      <c r="X191" s="164" t="str">
        <f>IF(P191="TBC","TBC",IF(T191="","TBC",IF(OR(C191=Functionality!$H$4,(C191=Functionality!$I$4)),SUM(T191*H191*J191*L191*N191),"-")))</f>
        <v>TBC</v>
      </c>
      <c r="Y191" s="164" t="str">
        <f>IF(P191="TBC","TBC",IF(T191="","TBC",IF(OR(C191=Functionality!$H$4,(C191=Functionality!$I$4)),SUM(U191*H191*J191*L191*N191),"-")))</f>
        <v>TBC</v>
      </c>
      <c r="Z191" s="164" t="str">
        <f>IF(Q191="TBC","TBC",IF(T191="","TBC",IF(OR(C191=Functionality!$H$5,(C191=Functionality!$I$5)),SUM(T191*H191*J191*L191*N191),"-")))</f>
        <v>TBC</v>
      </c>
      <c r="AA191" s="164" t="str">
        <f>IF(Q191="TBC","TBC",IF(T191="","TBC",IF(OR(C191=Functionality!$H$5,(C191=Functionality!$I$5)),SUM(U191*H191*J191*L191*N191),"-")))</f>
        <v>TBC</v>
      </c>
      <c r="AB191" s="67"/>
      <c r="AC191" s="92"/>
      <c r="AD191" s="92"/>
      <c r="AE191" s="158"/>
      <c r="AF191" s="159" t="str">
        <f t="shared" si="43"/>
        <v/>
      </c>
      <c r="AG191" s="62" t="str">
        <f>IF(AD191="","",VLOOKUP(AD191,'Habitat Matrix'!$B$2:$D$261,2,FALSE))</f>
        <v/>
      </c>
      <c r="AH191" s="71" t="str">
        <f>IF(AG191="","",VLOOKUP(AG191,Functionality!$B$11:$C$16,2,FALSE))</f>
        <v/>
      </c>
      <c r="AI191" s="63"/>
      <c r="AJ191" s="222" t="str">
        <f>IF(AI191="","",IF(OR(C191=Functionality!$I$5,'Unit Calculation'!C191=Functionality!$H$5),VLOOKUP(AI191,Functionality!$E$20:$F$26,2,FALSE),VLOOKUP(AI191,Functionality!$B$20:$C$26,2,FALSE)))</f>
        <v/>
      </c>
      <c r="AK191" s="63"/>
      <c r="AL191" s="222" t="str">
        <f>IF(AK191="","",VLOOKUP(AK191,Functionality!$B$30:$C$32,2,FALSE))</f>
        <v/>
      </c>
      <c r="AM191" s="63"/>
      <c r="AN191" s="222" t="str">
        <f>IF(AM191="","",VLOOKUP(AM191,Functionality!$B$36:$C$38,2,FALSE))</f>
        <v/>
      </c>
      <c r="AO191" s="223" t="str">
        <f>IF(OR(AF191="",AG191="",AI191="",AK191="",AM191=""),"TBC",IF(OR(C191=Functionality!$H$3,(C191=Functionality!$I$3)),SUM(AF191*AH191*AJ191*AL191*AN191),"-"))</f>
        <v>TBC</v>
      </c>
      <c r="AP191" s="223" t="str">
        <f>IF(OR(AF191="",AG191="",AI191="",AK191="",AM191=""),"TBC",IF(OR(C191=Functionality!$H$4,(C191=Functionality!$I$4)),SUM(AF191*AH191*AJ191*AL191*AN191),"-"))</f>
        <v>TBC</v>
      </c>
      <c r="AQ191" s="223" t="str">
        <f>IF(OR(AF191="",AG191="",AI191="",AK191="",AM191=""),"TBC",IF(OR(C191=Functionality!$H$5,(C191=Functionality!$I$5)),SUM(AF191*AH191*AJ191*AL191*AN191),"-"))</f>
        <v>TBC</v>
      </c>
      <c r="AR191" s="63"/>
      <c r="AS191" s="222" t="str">
        <f>IF(AR191="","",VLOOKUP(AR191,Table14[],2,FALSE))</f>
        <v/>
      </c>
      <c r="AT191" s="63"/>
      <c r="AU191" s="222" t="str">
        <f>IF(AT191="","",VLOOKUP(AT191,Table16[],2,FALSE))</f>
        <v/>
      </c>
      <c r="AV191" s="63"/>
      <c r="AW191" s="71" t="str">
        <f>IF('Project Details'!$E$15=Functionality!$C$4,1,IF(AV191="","",VLOOKUP(AV191,Table15[],2,FALSE)))</f>
        <v/>
      </c>
      <c r="AX191" s="164" t="str">
        <f t="shared" si="47"/>
        <v>TBC</v>
      </c>
      <c r="AY191" s="164" t="str">
        <f t="shared" si="48"/>
        <v>TBC</v>
      </c>
      <c r="AZ191" s="164" t="str">
        <f t="shared" si="49"/>
        <v>TBC</v>
      </c>
      <c r="BA191" s="164" t="str">
        <f t="shared" si="44"/>
        <v>TBC</v>
      </c>
      <c r="BB191" s="164" t="str">
        <f t="shared" si="45"/>
        <v>TBC</v>
      </c>
      <c r="BC191" s="164" t="str">
        <f t="shared" si="46"/>
        <v>TBC</v>
      </c>
      <c r="BD191" s="175" t="s">
        <v>88</v>
      </c>
      <c r="BE191" s="175" t="s">
        <v>88</v>
      </c>
      <c r="BF191" s="175" t="s">
        <v>88</v>
      </c>
      <c r="BG191" s="164" t="str">
        <f>IF(OR(AX191="-"),"-",IF($AC191=Functionality!$K$4,AX191,IF($AC191=Functionality!$K$3,BA191,IF(AC191=Functionality!$K$5,BD191,"TBC"))))</f>
        <v>TBC</v>
      </c>
      <c r="BH191" s="164" t="str">
        <f>IF(OR(AY191="-"),"-",IF($AC191=Functionality!$K$4,AY191,IF($AC191=Functionality!$K$3,BB191,IF(AD191=Functionality!$K$5,BE191,"TBC"))))</f>
        <v>TBC</v>
      </c>
      <c r="BI191" s="164" t="str">
        <f>IF(OR(AZ191="-"),"-",IF($AC191=Functionality!$K$4,AZ191,IF($AC191=Functionality!$K$3,BC191,IF(AE191=Functionality!$K$5,BF191,"TBC"))))</f>
        <v>TBC</v>
      </c>
      <c r="BJ191" s="173"/>
      <c r="BK191" s="164" t="str">
        <f t="shared" si="35"/>
        <v>TBC</v>
      </c>
      <c r="BL191" s="164" t="str">
        <f t="shared" si="36"/>
        <v>TBC</v>
      </c>
      <c r="BM191" s="164" t="str">
        <f t="shared" si="37"/>
        <v>TBC</v>
      </c>
      <c r="BN191" s="176"/>
      <c r="BO191" s="164" t="str">
        <f t="shared" si="38"/>
        <v>TBC</v>
      </c>
      <c r="BP191" s="164" t="str">
        <f t="shared" si="39"/>
        <v>TBC</v>
      </c>
      <c r="BQ191" s="164" t="str">
        <f t="shared" si="40"/>
        <v>TBC</v>
      </c>
      <c r="BR191" s="67"/>
      <c r="BS191" s="91"/>
      <c r="BT191" s="9"/>
    </row>
    <row r="192" spans="2:72" ht="30" customHeight="1" x14ac:dyDescent="0.5">
      <c r="B192" s="89">
        <v>181</v>
      </c>
      <c r="C192" s="92"/>
      <c r="D192" s="92"/>
      <c r="E192" s="158"/>
      <c r="F192" s="159" t="str">
        <f t="shared" si="41"/>
        <v/>
      </c>
      <c r="G192" s="62" t="str">
        <f>IF(D192="","",VLOOKUP(D192,'Habitat Matrix'!$B$2:$D$261,2,FALSE))</f>
        <v/>
      </c>
      <c r="H192" s="71" t="str">
        <f>IF(G192="","",VLOOKUP(G192,Functionality!$B$11:$C$16,2,FALSE))</f>
        <v/>
      </c>
      <c r="I192" s="63"/>
      <c r="J192" s="222" t="str">
        <f>IF(I192="","",IF(OR(C192=Functionality!$I$5,'Unit Calculation'!C192=Functionality!$H$5),VLOOKUP(I192,Functionality!$E$20:$F$26,2,FALSE),VLOOKUP(I192,Functionality!$B$20:$C$26,2,FALSE)))</f>
        <v/>
      </c>
      <c r="K192" s="63"/>
      <c r="L192" s="222" t="str">
        <f>IF(K192="","",VLOOKUP(K192,Functionality!$B$30:$C$32,2,FALSE))</f>
        <v/>
      </c>
      <c r="M192" s="63"/>
      <c r="N192" s="71" t="str">
        <f>IF(M192="","",VLOOKUP(M192,Functionality!$B$36:$C$38,2,FALSE))</f>
        <v/>
      </c>
      <c r="O192" s="164" t="str">
        <f>IF(OR(F192="",G192="",I192="",K192="",M192=""),"TBC",IF(OR(C192=Functionality!$H$3,(C192=Functionality!$I$3)),SUM(F192*H192*J192*L192*N192),"-"))</f>
        <v>TBC</v>
      </c>
      <c r="P192" s="164" t="str">
        <f>IF(OR(F192="",G192="",I192="",K192="",M192=""),"TBC",IF(OR(C192=Functionality!$H$4,(C192=Functionality!$I$4)),SUM(F192*H192*J192*L192*N192),"-"))</f>
        <v>TBC</v>
      </c>
      <c r="Q192" s="164" t="str">
        <f>IF(OR(F192="",G192="",I192="",K192="",M192=""),"TBC",IF(OR(C192=Functionality!$H$5,(C192=Functionality!$I$5)),SUM(F192*H192*J192*L192*N192),"-"))</f>
        <v>TBC</v>
      </c>
      <c r="R192" s="67"/>
      <c r="S192" s="158"/>
      <c r="T192" s="159" t="str">
        <f t="shared" si="42"/>
        <v/>
      </c>
      <c r="U192" s="164" t="str">
        <f t="shared" si="34"/>
        <v>TBC</v>
      </c>
      <c r="V192" s="164" t="str">
        <f>IF(O192="TBC","TBC",IF(T192="","TBC",IF(OR(C192=Functionality!$H$3,(C192=Functionality!$I$3)),SUM(T192*H192*J192*L192*N192),"-")))</f>
        <v>TBC</v>
      </c>
      <c r="W192" s="164" t="str">
        <f>IF(O192="TBC","TBC",IF(T192="","TBC",IF(OR(C192=Functionality!$H$3,(C192=Functionality!$I$3)),SUM(U192*H192*J192*L192*N192),"-")))</f>
        <v>TBC</v>
      </c>
      <c r="X192" s="164" t="str">
        <f>IF(P192="TBC","TBC",IF(T192="","TBC",IF(OR(C192=Functionality!$H$4,(C192=Functionality!$I$4)),SUM(T192*H192*J192*L192*N192),"-")))</f>
        <v>TBC</v>
      </c>
      <c r="Y192" s="164" t="str">
        <f>IF(P192="TBC","TBC",IF(T192="","TBC",IF(OR(C192=Functionality!$H$4,(C192=Functionality!$I$4)),SUM(U192*H192*J192*L192*N192),"-")))</f>
        <v>TBC</v>
      </c>
      <c r="Z192" s="164" t="str">
        <f>IF(Q192="TBC","TBC",IF(T192="","TBC",IF(OR(C192=Functionality!$H$5,(C192=Functionality!$I$5)),SUM(T192*H192*J192*L192*N192),"-")))</f>
        <v>TBC</v>
      </c>
      <c r="AA192" s="164" t="str">
        <f>IF(Q192="TBC","TBC",IF(T192="","TBC",IF(OR(C192=Functionality!$H$5,(C192=Functionality!$I$5)),SUM(U192*H192*J192*L192*N192),"-")))</f>
        <v>TBC</v>
      </c>
      <c r="AB192" s="67"/>
      <c r="AC192" s="92"/>
      <c r="AD192" s="92"/>
      <c r="AE192" s="158"/>
      <c r="AF192" s="159" t="str">
        <f t="shared" si="43"/>
        <v/>
      </c>
      <c r="AG192" s="62" t="str">
        <f>IF(AD192="","",VLOOKUP(AD192,'Habitat Matrix'!$B$2:$D$261,2,FALSE))</f>
        <v/>
      </c>
      <c r="AH192" s="71" t="str">
        <f>IF(AG192="","",VLOOKUP(AG192,Functionality!$B$11:$C$16,2,FALSE))</f>
        <v/>
      </c>
      <c r="AI192" s="63"/>
      <c r="AJ192" s="222" t="str">
        <f>IF(AI192="","",IF(OR(C192=Functionality!$I$5,'Unit Calculation'!C192=Functionality!$H$5),VLOOKUP(AI192,Functionality!$E$20:$F$26,2,FALSE),VLOOKUP(AI192,Functionality!$B$20:$C$26,2,FALSE)))</f>
        <v/>
      </c>
      <c r="AK192" s="63"/>
      <c r="AL192" s="222" t="str">
        <f>IF(AK192="","",VLOOKUP(AK192,Functionality!$B$30:$C$32,2,FALSE))</f>
        <v/>
      </c>
      <c r="AM192" s="63"/>
      <c r="AN192" s="222" t="str">
        <f>IF(AM192="","",VLOOKUP(AM192,Functionality!$B$36:$C$38,2,FALSE))</f>
        <v/>
      </c>
      <c r="AO192" s="223" t="str">
        <f>IF(OR(AF192="",AG192="",AI192="",AK192="",AM192=""),"TBC",IF(OR(C192=Functionality!$H$3,(C192=Functionality!$I$3)),SUM(AF192*AH192*AJ192*AL192*AN192),"-"))</f>
        <v>TBC</v>
      </c>
      <c r="AP192" s="223" t="str">
        <f>IF(OR(AF192="",AG192="",AI192="",AK192="",AM192=""),"TBC",IF(OR(C192=Functionality!$H$4,(C192=Functionality!$I$4)),SUM(AF192*AH192*AJ192*AL192*AN192),"-"))</f>
        <v>TBC</v>
      </c>
      <c r="AQ192" s="223" t="str">
        <f>IF(OR(AF192="",AG192="",AI192="",AK192="",AM192=""),"TBC",IF(OR(C192=Functionality!$H$5,(C192=Functionality!$I$5)),SUM(AF192*AH192*AJ192*AL192*AN192),"-"))</f>
        <v>TBC</v>
      </c>
      <c r="AR192" s="63"/>
      <c r="AS192" s="222" t="str">
        <f>IF(AR192="","",VLOOKUP(AR192,Table14[],2,FALSE))</f>
        <v/>
      </c>
      <c r="AT192" s="63"/>
      <c r="AU192" s="222" t="str">
        <f>IF(AT192="","",VLOOKUP(AT192,Table16[],2,FALSE))</f>
        <v/>
      </c>
      <c r="AV192" s="63"/>
      <c r="AW192" s="71" t="str">
        <f>IF('Project Details'!$E$15=Functionality!$C$4,1,IF(AV192="","",VLOOKUP(AV192,Table15[],2,FALSE)))</f>
        <v/>
      </c>
      <c r="AX192" s="164" t="str">
        <f t="shared" si="47"/>
        <v>TBC</v>
      </c>
      <c r="AY192" s="164" t="str">
        <f t="shared" si="48"/>
        <v>TBC</v>
      </c>
      <c r="AZ192" s="164" t="str">
        <f t="shared" si="49"/>
        <v>TBC</v>
      </c>
      <c r="BA192" s="164" t="str">
        <f t="shared" si="44"/>
        <v>TBC</v>
      </c>
      <c r="BB192" s="164" t="str">
        <f t="shared" si="45"/>
        <v>TBC</v>
      </c>
      <c r="BC192" s="164" t="str">
        <f t="shared" si="46"/>
        <v>TBC</v>
      </c>
      <c r="BD192" s="175" t="s">
        <v>88</v>
      </c>
      <c r="BE192" s="175" t="s">
        <v>88</v>
      </c>
      <c r="BF192" s="175" t="s">
        <v>88</v>
      </c>
      <c r="BG192" s="164" t="str">
        <f>IF(OR(AX192="-"),"-",IF($AC192=Functionality!$K$4,AX192,IF($AC192=Functionality!$K$3,BA192,IF(AC192=Functionality!$K$5,BD192,"TBC"))))</f>
        <v>TBC</v>
      </c>
      <c r="BH192" s="164" t="str">
        <f>IF(OR(AY192="-"),"-",IF($AC192=Functionality!$K$4,AY192,IF($AC192=Functionality!$K$3,BB192,IF(AD192=Functionality!$K$5,BE192,"TBC"))))</f>
        <v>TBC</v>
      </c>
      <c r="BI192" s="164" t="str">
        <f>IF(OR(AZ192="-"),"-",IF($AC192=Functionality!$K$4,AZ192,IF($AC192=Functionality!$K$3,BC192,IF(AE192=Functionality!$K$5,BF192,"TBC"))))</f>
        <v>TBC</v>
      </c>
      <c r="BJ192" s="173"/>
      <c r="BK192" s="164" t="str">
        <f t="shared" si="35"/>
        <v>TBC</v>
      </c>
      <c r="BL192" s="164" t="str">
        <f t="shared" si="36"/>
        <v>TBC</v>
      </c>
      <c r="BM192" s="164" t="str">
        <f t="shared" si="37"/>
        <v>TBC</v>
      </c>
      <c r="BN192" s="176"/>
      <c r="BO192" s="164" t="str">
        <f t="shared" si="38"/>
        <v>TBC</v>
      </c>
      <c r="BP192" s="164" t="str">
        <f t="shared" si="39"/>
        <v>TBC</v>
      </c>
      <c r="BQ192" s="164" t="str">
        <f t="shared" si="40"/>
        <v>TBC</v>
      </c>
      <c r="BR192" s="67"/>
      <c r="BS192" s="91"/>
      <c r="BT192" s="9"/>
    </row>
    <row r="193" spans="2:72" ht="30" customHeight="1" x14ac:dyDescent="0.5">
      <c r="B193" s="89">
        <v>182</v>
      </c>
      <c r="C193" s="92"/>
      <c r="D193" s="92"/>
      <c r="E193" s="158"/>
      <c r="F193" s="159" t="str">
        <f t="shared" si="41"/>
        <v/>
      </c>
      <c r="G193" s="62" t="str">
        <f>IF(D193="","",VLOOKUP(D193,'Habitat Matrix'!$B$2:$D$261,2,FALSE))</f>
        <v/>
      </c>
      <c r="H193" s="71" t="str">
        <f>IF(G193="","",VLOOKUP(G193,Functionality!$B$11:$C$16,2,FALSE))</f>
        <v/>
      </c>
      <c r="I193" s="63"/>
      <c r="J193" s="222" t="str">
        <f>IF(I193="","",IF(OR(C193=Functionality!$I$5,'Unit Calculation'!C193=Functionality!$H$5),VLOOKUP(I193,Functionality!$E$20:$F$26,2,FALSE),VLOOKUP(I193,Functionality!$B$20:$C$26,2,FALSE)))</f>
        <v/>
      </c>
      <c r="K193" s="63"/>
      <c r="L193" s="222" t="str">
        <f>IF(K193="","",VLOOKUP(K193,Functionality!$B$30:$C$32,2,FALSE))</f>
        <v/>
      </c>
      <c r="M193" s="63"/>
      <c r="N193" s="71" t="str">
        <f>IF(M193="","",VLOOKUP(M193,Functionality!$B$36:$C$38,2,FALSE))</f>
        <v/>
      </c>
      <c r="O193" s="164" t="str">
        <f>IF(OR(F193="",G193="",I193="",K193="",M193=""),"TBC",IF(OR(C193=Functionality!$H$3,(C193=Functionality!$I$3)),SUM(F193*H193*J193*L193*N193),"-"))</f>
        <v>TBC</v>
      </c>
      <c r="P193" s="164" t="str">
        <f>IF(OR(F193="",G193="",I193="",K193="",M193=""),"TBC",IF(OR(C193=Functionality!$H$4,(C193=Functionality!$I$4)),SUM(F193*H193*J193*L193*N193),"-"))</f>
        <v>TBC</v>
      </c>
      <c r="Q193" s="164" t="str">
        <f>IF(OR(F193="",G193="",I193="",K193="",M193=""),"TBC",IF(OR(C193=Functionality!$H$5,(C193=Functionality!$I$5)),SUM(F193*H193*J193*L193*N193),"-"))</f>
        <v>TBC</v>
      </c>
      <c r="R193" s="67"/>
      <c r="S193" s="158"/>
      <c r="T193" s="159" t="str">
        <f t="shared" si="42"/>
        <v/>
      </c>
      <c r="U193" s="164" t="str">
        <f t="shared" si="34"/>
        <v>TBC</v>
      </c>
      <c r="V193" s="164" t="str">
        <f>IF(O193="TBC","TBC",IF(T193="","TBC",IF(OR(C193=Functionality!$H$3,(C193=Functionality!$I$3)),SUM(T193*H193*J193*L193*N193),"-")))</f>
        <v>TBC</v>
      </c>
      <c r="W193" s="164" t="str">
        <f>IF(O193="TBC","TBC",IF(T193="","TBC",IF(OR(C193=Functionality!$H$3,(C193=Functionality!$I$3)),SUM(U193*H193*J193*L193*N193),"-")))</f>
        <v>TBC</v>
      </c>
      <c r="X193" s="164" t="str">
        <f>IF(P193="TBC","TBC",IF(T193="","TBC",IF(OR(C193=Functionality!$H$4,(C193=Functionality!$I$4)),SUM(T193*H193*J193*L193*N193),"-")))</f>
        <v>TBC</v>
      </c>
      <c r="Y193" s="164" t="str">
        <f>IF(P193="TBC","TBC",IF(T193="","TBC",IF(OR(C193=Functionality!$H$4,(C193=Functionality!$I$4)),SUM(U193*H193*J193*L193*N193),"-")))</f>
        <v>TBC</v>
      </c>
      <c r="Z193" s="164" t="str">
        <f>IF(Q193="TBC","TBC",IF(T193="","TBC",IF(OR(C193=Functionality!$H$5,(C193=Functionality!$I$5)),SUM(T193*H193*J193*L193*N193),"-")))</f>
        <v>TBC</v>
      </c>
      <c r="AA193" s="164" t="str">
        <f>IF(Q193="TBC","TBC",IF(T193="","TBC",IF(OR(C193=Functionality!$H$5,(C193=Functionality!$I$5)),SUM(U193*H193*J193*L193*N193),"-")))</f>
        <v>TBC</v>
      </c>
      <c r="AB193" s="67"/>
      <c r="AC193" s="92"/>
      <c r="AD193" s="92"/>
      <c r="AE193" s="158"/>
      <c r="AF193" s="159" t="str">
        <f t="shared" si="43"/>
        <v/>
      </c>
      <c r="AG193" s="62" t="str">
        <f>IF(AD193="","",VLOOKUP(AD193,'Habitat Matrix'!$B$2:$D$261,2,FALSE))</f>
        <v/>
      </c>
      <c r="AH193" s="71" t="str">
        <f>IF(AG193="","",VLOOKUP(AG193,Functionality!$B$11:$C$16,2,FALSE))</f>
        <v/>
      </c>
      <c r="AI193" s="63"/>
      <c r="AJ193" s="222" t="str">
        <f>IF(AI193="","",IF(OR(C193=Functionality!$I$5,'Unit Calculation'!C193=Functionality!$H$5),VLOOKUP(AI193,Functionality!$E$20:$F$26,2,FALSE),VLOOKUP(AI193,Functionality!$B$20:$C$26,2,FALSE)))</f>
        <v/>
      </c>
      <c r="AK193" s="63"/>
      <c r="AL193" s="222" t="str">
        <f>IF(AK193="","",VLOOKUP(AK193,Functionality!$B$30:$C$32,2,FALSE))</f>
        <v/>
      </c>
      <c r="AM193" s="63"/>
      <c r="AN193" s="222" t="str">
        <f>IF(AM193="","",VLOOKUP(AM193,Functionality!$B$36:$C$38,2,FALSE))</f>
        <v/>
      </c>
      <c r="AO193" s="223" t="str">
        <f>IF(OR(AF193="",AG193="",AI193="",AK193="",AM193=""),"TBC",IF(OR(C193=Functionality!$H$3,(C193=Functionality!$I$3)),SUM(AF193*AH193*AJ193*AL193*AN193),"-"))</f>
        <v>TBC</v>
      </c>
      <c r="AP193" s="223" t="str">
        <f>IF(OR(AF193="",AG193="",AI193="",AK193="",AM193=""),"TBC",IF(OR(C193=Functionality!$H$4,(C193=Functionality!$I$4)),SUM(AF193*AH193*AJ193*AL193*AN193),"-"))</f>
        <v>TBC</v>
      </c>
      <c r="AQ193" s="223" t="str">
        <f>IF(OR(AF193="",AG193="",AI193="",AK193="",AM193=""),"TBC",IF(OR(C193=Functionality!$H$5,(C193=Functionality!$I$5)),SUM(AF193*AH193*AJ193*AL193*AN193),"-"))</f>
        <v>TBC</v>
      </c>
      <c r="AR193" s="63"/>
      <c r="AS193" s="222" t="str">
        <f>IF(AR193="","",VLOOKUP(AR193,Table14[],2,FALSE))</f>
        <v/>
      </c>
      <c r="AT193" s="63"/>
      <c r="AU193" s="222" t="str">
        <f>IF(AT193="","",VLOOKUP(AT193,Table16[],2,FALSE))</f>
        <v/>
      </c>
      <c r="AV193" s="63"/>
      <c r="AW193" s="71" t="str">
        <f>IF('Project Details'!$E$15=Functionality!$C$4,1,IF(AV193="","",VLOOKUP(AV193,Table15[],2,FALSE)))</f>
        <v/>
      </c>
      <c r="AX193" s="164" t="str">
        <f t="shared" si="47"/>
        <v>TBC</v>
      </c>
      <c r="AY193" s="164" t="str">
        <f t="shared" si="48"/>
        <v>TBC</v>
      </c>
      <c r="AZ193" s="164" t="str">
        <f t="shared" si="49"/>
        <v>TBC</v>
      </c>
      <c r="BA193" s="164" t="str">
        <f t="shared" si="44"/>
        <v>TBC</v>
      </c>
      <c r="BB193" s="164" t="str">
        <f t="shared" si="45"/>
        <v>TBC</v>
      </c>
      <c r="BC193" s="164" t="str">
        <f t="shared" si="46"/>
        <v>TBC</v>
      </c>
      <c r="BD193" s="175" t="s">
        <v>88</v>
      </c>
      <c r="BE193" s="175" t="s">
        <v>88</v>
      </c>
      <c r="BF193" s="175" t="s">
        <v>88</v>
      </c>
      <c r="BG193" s="164" t="str">
        <f>IF(OR(AX193="-"),"-",IF($AC193=Functionality!$K$4,AX193,IF($AC193=Functionality!$K$3,BA193,IF(AC193=Functionality!$K$5,BD193,"TBC"))))</f>
        <v>TBC</v>
      </c>
      <c r="BH193" s="164" t="str">
        <f>IF(OR(AY193="-"),"-",IF($AC193=Functionality!$K$4,AY193,IF($AC193=Functionality!$K$3,BB193,IF(AD193=Functionality!$K$5,BE193,"TBC"))))</f>
        <v>TBC</v>
      </c>
      <c r="BI193" s="164" t="str">
        <f>IF(OR(AZ193="-"),"-",IF($AC193=Functionality!$K$4,AZ193,IF($AC193=Functionality!$K$3,BC193,IF(AE193=Functionality!$K$5,BF193,"TBC"))))</f>
        <v>TBC</v>
      </c>
      <c r="BJ193" s="173"/>
      <c r="BK193" s="164" t="str">
        <f t="shared" si="35"/>
        <v>TBC</v>
      </c>
      <c r="BL193" s="164" t="str">
        <f t="shared" si="36"/>
        <v>TBC</v>
      </c>
      <c r="BM193" s="164" t="str">
        <f t="shared" si="37"/>
        <v>TBC</v>
      </c>
      <c r="BN193" s="176"/>
      <c r="BO193" s="164" t="str">
        <f t="shared" si="38"/>
        <v>TBC</v>
      </c>
      <c r="BP193" s="164" t="str">
        <f t="shared" si="39"/>
        <v>TBC</v>
      </c>
      <c r="BQ193" s="164" t="str">
        <f t="shared" si="40"/>
        <v>TBC</v>
      </c>
      <c r="BR193" s="67"/>
      <c r="BS193" s="91"/>
      <c r="BT193" s="9"/>
    </row>
    <row r="194" spans="2:72" ht="30" customHeight="1" x14ac:dyDescent="0.5">
      <c r="B194" s="89">
        <v>183</v>
      </c>
      <c r="C194" s="92"/>
      <c r="D194" s="92"/>
      <c r="E194" s="158"/>
      <c r="F194" s="159" t="str">
        <f t="shared" si="41"/>
        <v/>
      </c>
      <c r="G194" s="62" t="str">
        <f>IF(D194="","",VLOOKUP(D194,'Habitat Matrix'!$B$2:$D$261,2,FALSE))</f>
        <v/>
      </c>
      <c r="H194" s="71" t="str">
        <f>IF(G194="","",VLOOKUP(G194,Functionality!$B$11:$C$16,2,FALSE))</f>
        <v/>
      </c>
      <c r="I194" s="63"/>
      <c r="J194" s="222" t="str">
        <f>IF(I194="","",IF(OR(C194=Functionality!$I$5,'Unit Calculation'!C194=Functionality!$H$5),VLOOKUP(I194,Functionality!$E$20:$F$26,2,FALSE),VLOOKUP(I194,Functionality!$B$20:$C$26,2,FALSE)))</f>
        <v/>
      </c>
      <c r="K194" s="63"/>
      <c r="L194" s="222" t="str">
        <f>IF(K194="","",VLOOKUP(K194,Functionality!$B$30:$C$32,2,FALSE))</f>
        <v/>
      </c>
      <c r="M194" s="63"/>
      <c r="N194" s="71" t="str">
        <f>IF(M194="","",VLOOKUP(M194,Functionality!$B$36:$C$38,2,FALSE))</f>
        <v/>
      </c>
      <c r="O194" s="164" t="str">
        <f>IF(OR(F194="",G194="",I194="",K194="",M194=""),"TBC",IF(OR(C194=Functionality!$H$3,(C194=Functionality!$I$3)),SUM(F194*H194*J194*L194*N194),"-"))</f>
        <v>TBC</v>
      </c>
      <c r="P194" s="164" t="str">
        <f>IF(OR(F194="",G194="",I194="",K194="",M194=""),"TBC",IF(OR(C194=Functionality!$H$4,(C194=Functionality!$I$4)),SUM(F194*H194*J194*L194*N194),"-"))</f>
        <v>TBC</v>
      </c>
      <c r="Q194" s="164" t="str">
        <f>IF(OR(F194="",G194="",I194="",K194="",M194=""),"TBC",IF(OR(C194=Functionality!$H$5,(C194=Functionality!$I$5)),SUM(F194*H194*J194*L194*N194),"-"))</f>
        <v>TBC</v>
      </c>
      <c r="R194" s="67"/>
      <c r="S194" s="158"/>
      <c r="T194" s="159" t="str">
        <f t="shared" si="42"/>
        <v/>
      </c>
      <c r="U194" s="164" t="str">
        <f t="shared" si="34"/>
        <v>TBC</v>
      </c>
      <c r="V194" s="164" t="str">
        <f>IF(O194="TBC","TBC",IF(T194="","TBC",IF(OR(C194=Functionality!$H$3,(C194=Functionality!$I$3)),SUM(T194*H194*J194*L194*N194),"-")))</f>
        <v>TBC</v>
      </c>
      <c r="W194" s="164" t="str">
        <f>IF(O194="TBC","TBC",IF(T194="","TBC",IF(OR(C194=Functionality!$H$3,(C194=Functionality!$I$3)),SUM(U194*H194*J194*L194*N194),"-")))</f>
        <v>TBC</v>
      </c>
      <c r="X194" s="164" t="str">
        <f>IF(P194="TBC","TBC",IF(T194="","TBC",IF(OR(C194=Functionality!$H$4,(C194=Functionality!$I$4)),SUM(T194*H194*J194*L194*N194),"-")))</f>
        <v>TBC</v>
      </c>
      <c r="Y194" s="164" t="str">
        <f>IF(P194="TBC","TBC",IF(T194="","TBC",IF(OR(C194=Functionality!$H$4,(C194=Functionality!$I$4)),SUM(U194*H194*J194*L194*N194),"-")))</f>
        <v>TBC</v>
      </c>
      <c r="Z194" s="164" t="str">
        <f>IF(Q194="TBC","TBC",IF(T194="","TBC",IF(OR(C194=Functionality!$H$5,(C194=Functionality!$I$5)),SUM(T194*H194*J194*L194*N194),"-")))</f>
        <v>TBC</v>
      </c>
      <c r="AA194" s="164" t="str">
        <f>IF(Q194="TBC","TBC",IF(T194="","TBC",IF(OR(C194=Functionality!$H$5,(C194=Functionality!$I$5)),SUM(U194*H194*J194*L194*N194),"-")))</f>
        <v>TBC</v>
      </c>
      <c r="AB194" s="67"/>
      <c r="AC194" s="92"/>
      <c r="AD194" s="92"/>
      <c r="AE194" s="158"/>
      <c r="AF194" s="159" t="str">
        <f t="shared" si="43"/>
        <v/>
      </c>
      <c r="AG194" s="62" t="str">
        <f>IF(AD194="","",VLOOKUP(AD194,'Habitat Matrix'!$B$2:$D$261,2,FALSE))</f>
        <v/>
      </c>
      <c r="AH194" s="71" t="str">
        <f>IF(AG194="","",VLOOKUP(AG194,Functionality!$B$11:$C$16,2,FALSE))</f>
        <v/>
      </c>
      <c r="AI194" s="63"/>
      <c r="AJ194" s="222" t="str">
        <f>IF(AI194="","",IF(OR(C194=Functionality!$I$5,'Unit Calculation'!C194=Functionality!$H$5),VLOOKUP(AI194,Functionality!$E$20:$F$26,2,FALSE),VLOOKUP(AI194,Functionality!$B$20:$C$26,2,FALSE)))</f>
        <v/>
      </c>
      <c r="AK194" s="63"/>
      <c r="AL194" s="222" t="str">
        <f>IF(AK194="","",VLOOKUP(AK194,Functionality!$B$30:$C$32,2,FALSE))</f>
        <v/>
      </c>
      <c r="AM194" s="63"/>
      <c r="AN194" s="222" t="str">
        <f>IF(AM194="","",VLOOKUP(AM194,Functionality!$B$36:$C$38,2,FALSE))</f>
        <v/>
      </c>
      <c r="AO194" s="223" t="str">
        <f>IF(OR(AF194="",AG194="",AI194="",AK194="",AM194=""),"TBC",IF(OR(C194=Functionality!$H$3,(C194=Functionality!$I$3)),SUM(AF194*AH194*AJ194*AL194*AN194),"-"))</f>
        <v>TBC</v>
      </c>
      <c r="AP194" s="223" t="str">
        <f>IF(OR(AF194="",AG194="",AI194="",AK194="",AM194=""),"TBC",IF(OR(C194=Functionality!$H$4,(C194=Functionality!$I$4)),SUM(AF194*AH194*AJ194*AL194*AN194),"-"))</f>
        <v>TBC</v>
      </c>
      <c r="AQ194" s="223" t="str">
        <f>IF(OR(AF194="",AG194="",AI194="",AK194="",AM194=""),"TBC",IF(OR(C194=Functionality!$H$5,(C194=Functionality!$I$5)),SUM(AF194*AH194*AJ194*AL194*AN194),"-"))</f>
        <v>TBC</v>
      </c>
      <c r="AR194" s="63"/>
      <c r="AS194" s="222" t="str">
        <f>IF(AR194="","",VLOOKUP(AR194,Table14[],2,FALSE))</f>
        <v/>
      </c>
      <c r="AT194" s="63"/>
      <c r="AU194" s="222" t="str">
        <f>IF(AT194="","",VLOOKUP(AT194,Table16[],2,FALSE))</f>
        <v/>
      </c>
      <c r="AV194" s="63"/>
      <c r="AW194" s="71" t="str">
        <f>IF('Project Details'!$E$15=Functionality!$C$4,1,IF(AV194="","",VLOOKUP(AV194,Table15[],2,FALSE)))</f>
        <v/>
      </c>
      <c r="AX194" s="164" t="str">
        <f t="shared" si="47"/>
        <v>TBC</v>
      </c>
      <c r="AY194" s="164" t="str">
        <f t="shared" si="48"/>
        <v>TBC</v>
      </c>
      <c r="AZ194" s="164" t="str">
        <f t="shared" si="49"/>
        <v>TBC</v>
      </c>
      <c r="BA194" s="164" t="str">
        <f t="shared" si="44"/>
        <v>TBC</v>
      </c>
      <c r="BB194" s="164" t="str">
        <f t="shared" si="45"/>
        <v>TBC</v>
      </c>
      <c r="BC194" s="164" t="str">
        <f t="shared" si="46"/>
        <v>TBC</v>
      </c>
      <c r="BD194" s="175" t="s">
        <v>88</v>
      </c>
      <c r="BE194" s="175" t="s">
        <v>88</v>
      </c>
      <c r="BF194" s="175" t="s">
        <v>88</v>
      </c>
      <c r="BG194" s="164" t="str">
        <f>IF(OR(AX194="-"),"-",IF($AC194=Functionality!$K$4,AX194,IF($AC194=Functionality!$K$3,BA194,IF(AC194=Functionality!$K$5,BD194,"TBC"))))</f>
        <v>TBC</v>
      </c>
      <c r="BH194" s="164" t="str">
        <f>IF(OR(AY194="-"),"-",IF($AC194=Functionality!$K$4,AY194,IF($AC194=Functionality!$K$3,BB194,IF(AD194=Functionality!$K$5,BE194,"TBC"))))</f>
        <v>TBC</v>
      </c>
      <c r="BI194" s="164" t="str">
        <f>IF(OR(AZ194="-"),"-",IF($AC194=Functionality!$K$4,AZ194,IF($AC194=Functionality!$K$3,BC194,IF(AE194=Functionality!$K$5,BF194,"TBC"))))</f>
        <v>TBC</v>
      </c>
      <c r="BJ194" s="173"/>
      <c r="BK194" s="164" t="str">
        <f t="shared" si="35"/>
        <v>TBC</v>
      </c>
      <c r="BL194" s="164" t="str">
        <f t="shared" si="36"/>
        <v>TBC</v>
      </c>
      <c r="BM194" s="164" t="str">
        <f t="shared" si="37"/>
        <v>TBC</v>
      </c>
      <c r="BN194" s="176"/>
      <c r="BO194" s="164" t="str">
        <f t="shared" si="38"/>
        <v>TBC</v>
      </c>
      <c r="BP194" s="164" t="str">
        <f t="shared" si="39"/>
        <v>TBC</v>
      </c>
      <c r="BQ194" s="164" t="str">
        <f t="shared" si="40"/>
        <v>TBC</v>
      </c>
      <c r="BR194" s="67"/>
      <c r="BS194" s="91"/>
      <c r="BT194" s="9"/>
    </row>
    <row r="195" spans="2:72" ht="30" customHeight="1" x14ac:dyDescent="0.5">
      <c r="B195" s="89">
        <v>184</v>
      </c>
      <c r="C195" s="92"/>
      <c r="D195" s="92"/>
      <c r="E195" s="158"/>
      <c r="F195" s="159" t="str">
        <f t="shared" si="41"/>
        <v/>
      </c>
      <c r="G195" s="62" t="str">
        <f>IF(D195="","",VLOOKUP(D195,'Habitat Matrix'!$B$2:$D$261,2,FALSE))</f>
        <v/>
      </c>
      <c r="H195" s="71" t="str">
        <f>IF(G195="","",VLOOKUP(G195,Functionality!$B$11:$C$16,2,FALSE))</f>
        <v/>
      </c>
      <c r="I195" s="63"/>
      <c r="J195" s="222" t="str">
        <f>IF(I195="","",IF(OR(C195=Functionality!$I$5,'Unit Calculation'!C195=Functionality!$H$5),VLOOKUP(I195,Functionality!$E$20:$F$26,2,FALSE),VLOOKUP(I195,Functionality!$B$20:$C$26,2,FALSE)))</f>
        <v/>
      </c>
      <c r="K195" s="63"/>
      <c r="L195" s="222" t="str">
        <f>IF(K195="","",VLOOKUP(K195,Functionality!$B$30:$C$32,2,FALSE))</f>
        <v/>
      </c>
      <c r="M195" s="63"/>
      <c r="N195" s="71" t="str">
        <f>IF(M195="","",VLOOKUP(M195,Functionality!$B$36:$C$38,2,FALSE))</f>
        <v/>
      </c>
      <c r="O195" s="164" t="str">
        <f>IF(OR(F195="",G195="",I195="",K195="",M195=""),"TBC",IF(OR(C195=Functionality!$H$3,(C195=Functionality!$I$3)),SUM(F195*H195*J195*L195*N195),"-"))</f>
        <v>TBC</v>
      </c>
      <c r="P195" s="164" t="str">
        <f>IF(OR(F195="",G195="",I195="",K195="",M195=""),"TBC",IF(OR(C195=Functionality!$H$4,(C195=Functionality!$I$4)),SUM(F195*H195*J195*L195*N195),"-"))</f>
        <v>TBC</v>
      </c>
      <c r="Q195" s="164" t="str">
        <f>IF(OR(F195="",G195="",I195="",K195="",M195=""),"TBC",IF(OR(C195=Functionality!$H$5,(C195=Functionality!$I$5)),SUM(F195*H195*J195*L195*N195),"-"))</f>
        <v>TBC</v>
      </c>
      <c r="R195" s="67"/>
      <c r="S195" s="158"/>
      <c r="T195" s="159" t="str">
        <f t="shared" si="42"/>
        <v/>
      </c>
      <c r="U195" s="164" t="str">
        <f t="shared" si="34"/>
        <v>TBC</v>
      </c>
      <c r="V195" s="164" t="str">
        <f>IF(O195="TBC","TBC",IF(T195="","TBC",IF(OR(C195=Functionality!$H$3,(C195=Functionality!$I$3)),SUM(T195*H195*J195*L195*N195),"-")))</f>
        <v>TBC</v>
      </c>
      <c r="W195" s="164" t="str">
        <f>IF(O195="TBC","TBC",IF(T195="","TBC",IF(OR(C195=Functionality!$H$3,(C195=Functionality!$I$3)),SUM(U195*H195*J195*L195*N195),"-")))</f>
        <v>TBC</v>
      </c>
      <c r="X195" s="164" t="str">
        <f>IF(P195="TBC","TBC",IF(T195="","TBC",IF(OR(C195=Functionality!$H$4,(C195=Functionality!$I$4)),SUM(T195*H195*J195*L195*N195),"-")))</f>
        <v>TBC</v>
      </c>
      <c r="Y195" s="164" t="str">
        <f>IF(P195="TBC","TBC",IF(T195="","TBC",IF(OR(C195=Functionality!$H$4,(C195=Functionality!$I$4)),SUM(U195*H195*J195*L195*N195),"-")))</f>
        <v>TBC</v>
      </c>
      <c r="Z195" s="164" t="str">
        <f>IF(Q195="TBC","TBC",IF(T195="","TBC",IF(OR(C195=Functionality!$H$5,(C195=Functionality!$I$5)),SUM(T195*H195*J195*L195*N195),"-")))</f>
        <v>TBC</v>
      </c>
      <c r="AA195" s="164" t="str">
        <f>IF(Q195="TBC","TBC",IF(T195="","TBC",IF(OR(C195=Functionality!$H$5,(C195=Functionality!$I$5)),SUM(U195*H195*J195*L195*N195),"-")))</f>
        <v>TBC</v>
      </c>
      <c r="AB195" s="67"/>
      <c r="AC195" s="92"/>
      <c r="AD195" s="92"/>
      <c r="AE195" s="158"/>
      <c r="AF195" s="159" t="str">
        <f t="shared" si="43"/>
        <v/>
      </c>
      <c r="AG195" s="62" t="str">
        <f>IF(AD195="","",VLOOKUP(AD195,'Habitat Matrix'!$B$2:$D$261,2,FALSE))</f>
        <v/>
      </c>
      <c r="AH195" s="71" t="str">
        <f>IF(AG195="","",VLOOKUP(AG195,Functionality!$B$11:$C$16,2,FALSE))</f>
        <v/>
      </c>
      <c r="AI195" s="63"/>
      <c r="AJ195" s="222" t="str">
        <f>IF(AI195="","",IF(OR(C195=Functionality!$I$5,'Unit Calculation'!C195=Functionality!$H$5),VLOOKUP(AI195,Functionality!$E$20:$F$26,2,FALSE),VLOOKUP(AI195,Functionality!$B$20:$C$26,2,FALSE)))</f>
        <v/>
      </c>
      <c r="AK195" s="63"/>
      <c r="AL195" s="222" t="str">
        <f>IF(AK195="","",VLOOKUP(AK195,Functionality!$B$30:$C$32,2,FALSE))</f>
        <v/>
      </c>
      <c r="AM195" s="63"/>
      <c r="AN195" s="222" t="str">
        <f>IF(AM195="","",VLOOKUP(AM195,Functionality!$B$36:$C$38,2,FALSE))</f>
        <v/>
      </c>
      <c r="AO195" s="223" t="str">
        <f>IF(OR(AF195="",AG195="",AI195="",AK195="",AM195=""),"TBC",IF(OR(C195=Functionality!$H$3,(C195=Functionality!$I$3)),SUM(AF195*AH195*AJ195*AL195*AN195),"-"))</f>
        <v>TBC</v>
      </c>
      <c r="AP195" s="223" t="str">
        <f>IF(OR(AF195="",AG195="",AI195="",AK195="",AM195=""),"TBC",IF(OR(C195=Functionality!$H$4,(C195=Functionality!$I$4)),SUM(AF195*AH195*AJ195*AL195*AN195),"-"))</f>
        <v>TBC</v>
      </c>
      <c r="AQ195" s="223" t="str">
        <f>IF(OR(AF195="",AG195="",AI195="",AK195="",AM195=""),"TBC",IF(OR(C195=Functionality!$H$5,(C195=Functionality!$I$5)),SUM(AF195*AH195*AJ195*AL195*AN195),"-"))</f>
        <v>TBC</v>
      </c>
      <c r="AR195" s="63"/>
      <c r="AS195" s="222" t="str">
        <f>IF(AR195="","",VLOOKUP(AR195,Table14[],2,FALSE))</f>
        <v/>
      </c>
      <c r="AT195" s="63"/>
      <c r="AU195" s="222" t="str">
        <f>IF(AT195="","",VLOOKUP(AT195,Table16[],2,FALSE))</f>
        <v/>
      </c>
      <c r="AV195" s="63"/>
      <c r="AW195" s="71" t="str">
        <f>IF('Project Details'!$E$15=Functionality!$C$4,1,IF(AV195="","",VLOOKUP(AV195,Table15[],2,FALSE)))</f>
        <v/>
      </c>
      <c r="AX195" s="164" t="str">
        <f t="shared" si="47"/>
        <v>TBC</v>
      </c>
      <c r="AY195" s="164" t="str">
        <f t="shared" si="48"/>
        <v>TBC</v>
      </c>
      <c r="AZ195" s="164" t="str">
        <f t="shared" si="49"/>
        <v>TBC</v>
      </c>
      <c r="BA195" s="164" t="str">
        <f t="shared" si="44"/>
        <v>TBC</v>
      </c>
      <c r="BB195" s="164" t="str">
        <f t="shared" si="45"/>
        <v>TBC</v>
      </c>
      <c r="BC195" s="164" t="str">
        <f t="shared" si="46"/>
        <v>TBC</v>
      </c>
      <c r="BD195" s="175" t="s">
        <v>88</v>
      </c>
      <c r="BE195" s="175" t="s">
        <v>88</v>
      </c>
      <c r="BF195" s="175" t="s">
        <v>88</v>
      </c>
      <c r="BG195" s="164" t="str">
        <f>IF(OR(AX195="-"),"-",IF($AC195=Functionality!$K$4,AX195,IF($AC195=Functionality!$K$3,BA195,IF(AC195=Functionality!$K$5,BD195,"TBC"))))</f>
        <v>TBC</v>
      </c>
      <c r="BH195" s="164" t="str">
        <f>IF(OR(AY195="-"),"-",IF($AC195=Functionality!$K$4,AY195,IF($AC195=Functionality!$K$3,BB195,IF(AD195=Functionality!$K$5,BE195,"TBC"))))</f>
        <v>TBC</v>
      </c>
      <c r="BI195" s="164" t="str">
        <f>IF(OR(AZ195="-"),"-",IF($AC195=Functionality!$K$4,AZ195,IF($AC195=Functionality!$K$3,BC195,IF(AE195=Functionality!$K$5,BF195,"TBC"))))</f>
        <v>TBC</v>
      </c>
      <c r="BJ195" s="173"/>
      <c r="BK195" s="164" t="str">
        <f t="shared" si="35"/>
        <v>TBC</v>
      </c>
      <c r="BL195" s="164" t="str">
        <f t="shared" si="36"/>
        <v>TBC</v>
      </c>
      <c r="BM195" s="164" t="str">
        <f t="shared" si="37"/>
        <v>TBC</v>
      </c>
      <c r="BN195" s="176"/>
      <c r="BO195" s="164" t="str">
        <f t="shared" si="38"/>
        <v>TBC</v>
      </c>
      <c r="BP195" s="164" t="str">
        <f t="shared" si="39"/>
        <v>TBC</v>
      </c>
      <c r="BQ195" s="164" t="str">
        <f t="shared" si="40"/>
        <v>TBC</v>
      </c>
      <c r="BR195" s="67"/>
      <c r="BS195" s="91"/>
      <c r="BT195" s="9"/>
    </row>
    <row r="196" spans="2:72" ht="30" customHeight="1" x14ac:dyDescent="0.5">
      <c r="B196" s="89">
        <v>185</v>
      </c>
      <c r="C196" s="92"/>
      <c r="D196" s="92"/>
      <c r="E196" s="158"/>
      <c r="F196" s="159" t="str">
        <f t="shared" si="41"/>
        <v/>
      </c>
      <c r="G196" s="62" t="str">
        <f>IF(D196="","",VLOOKUP(D196,'Habitat Matrix'!$B$2:$D$261,2,FALSE))</f>
        <v/>
      </c>
      <c r="H196" s="71" t="str">
        <f>IF(G196="","",VLOOKUP(G196,Functionality!$B$11:$C$16,2,FALSE))</f>
        <v/>
      </c>
      <c r="I196" s="63"/>
      <c r="J196" s="222" t="str">
        <f>IF(I196="","",IF(OR(C196=Functionality!$I$5,'Unit Calculation'!C196=Functionality!$H$5),VLOOKUP(I196,Functionality!$E$20:$F$26,2,FALSE),VLOOKUP(I196,Functionality!$B$20:$C$26,2,FALSE)))</f>
        <v/>
      </c>
      <c r="K196" s="63"/>
      <c r="L196" s="222" t="str">
        <f>IF(K196="","",VLOOKUP(K196,Functionality!$B$30:$C$32,2,FALSE))</f>
        <v/>
      </c>
      <c r="M196" s="63"/>
      <c r="N196" s="71" t="str">
        <f>IF(M196="","",VLOOKUP(M196,Functionality!$B$36:$C$38,2,FALSE))</f>
        <v/>
      </c>
      <c r="O196" s="164" t="str">
        <f>IF(OR(F196="",G196="",I196="",K196="",M196=""),"TBC",IF(OR(C196=Functionality!$H$3,(C196=Functionality!$I$3)),SUM(F196*H196*J196*L196*N196),"-"))</f>
        <v>TBC</v>
      </c>
      <c r="P196" s="164" t="str">
        <f>IF(OR(F196="",G196="",I196="",K196="",M196=""),"TBC",IF(OR(C196=Functionality!$H$4,(C196=Functionality!$I$4)),SUM(F196*H196*J196*L196*N196),"-"))</f>
        <v>TBC</v>
      </c>
      <c r="Q196" s="164" t="str">
        <f>IF(OR(F196="",G196="",I196="",K196="",M196=""),"TBC",IF(OR(C196=Functionality!$H$5,(C196=Functionality!$I$5)),SUM(F196*H196*J196*L196*N196),"-"))</f>
        <v>TBC</v>
      </c>
      <c r="R196" s="67"/>
      <c r="S196" s="158"/>
      <c r="T196" s="159" t="str">
        <f t="shared" si="42"/>
        <v/>
      </c>
      <c r="U196" s="164" t="str">
        <f t="shared" si="34"/>
        <v>TBC</v>
      </c>
      <c r="V196" s="164" t="str">
        <f>IF(O196="TBC","TBC",IF(T196="","TBC",IF(OR(C196=Functionality!$H$3,(C196=Functionality!$I$3)),SUM(T196*H196*J196*L196*N196),"-")))</f>
        <v>TBC</v>
      </c>
      <c r="W196" s="164" t="str">
        <f>IF(O196="TBC","TBC",IF(T196="","TBC",IF(OR(C196=Functionality!$H$3,(C196=Functionality!$I$3)),SUM(U196*H196*J196*L196*N196),"-")))</f>
        <v>TBC</v>
      </c>
      <c r="X196" s="164" t="str">
        <f>IF(P196="TBC","TBC",IF(T196="","TBC",IF(OR(C196=Functionality!$H$4,(C196=Functionality!$I$4)),SUM(T196*H196*J196*L196*N196),"-")))</f>
        <v>TBC</v>
      </c>
      <c r="Y196" s="164" t="str">
        <f>IF(P196="TBC","TBC",IF(T196="","TBC",IF(OR(C196=Functionality!$H$4,(C196=Functionality!$I$4)),SUM(U196*H196*J196*L196*N196),"-")))</f>
        <v>TBC</v>
      </c>
      <c r="Z196" s="164" t="str">
        <f>IF(Q196="TBC","TBC",IF(T196="","TBC",IF(OR(C196=Functionality!$H$5,(C196=Functionality!$I$5)),SUM(T196*H196*J196*L196*N196),"-")))</f>
        <v>TBC</v>
      </c>
      <c r="AA196" s="164" t="str">
        <f>IF(Q196="TBC","TBC",IF(T196="","TBC",IF(OR(C196=Functionality!$H$5,(C196=Functionality!$I$5)),SUM(U196*H196*J196*L196*N196),"-")))</f>
        <v>TBC</v>
      </c>
      <c r="AB196" s="67"/>
      <c r="AC196" s="92"/>
      <c r="AD196" s="92"/>
      <c r="AE196" s="158"/>
      <c r="AF196" s="159" t="str">
        <f t="shared" si="43"/>
        <v/>
      </c>
      <c r="AG196" s="62" t="str">
        <f>IF(AD196="","",VLOOKUP(AD196,'Habitat Matrix'!$B$2:$D$261,2,FALSE))</f>
        <v/>
      </c>
      <c r="AH196" s="71" t="str">
        <f>IF(AG196="","",VLOOKUP(AG196,Functionality!$B$11:$C$16,2,FALSE))</f>
        <v/>
      </c>
      <c r="AI196" s="63"/>
      <c r="AJ196" s="222" t="str">
        <f>IF(AI196="","",IF(OR(C196=Functionality!$I$5,'Unit Calculation'!C196=Functionality!$H$5),VLOOKUP(AI196,Functionality!$E$20:$F$26,2,FALSE),VLOOKUP(AI196,Functionality!$B$20:$C$26,2,FALSE)))</f>
        <v/>
      </c>
      <c r="AK196" s="63"/>
      <c r="AL196" s="222" t="str">
        <f>IF(AK196="","",VLOOKUP(AK196,Functionality!$B$30:$C$32,2,FALSE))</f>
        <v/>
      </c>
      <c r="AM196" s="63"/>
      <c r="AN196" s="222" t="str">
        <f>IF(AM196="","",VLOOKUP(AM196,Functionality!$B$36:$C$38,2,FALSE))</f>
        <v/>
      </c>
      <c r="AO196" s="223" t="str">
        <f>IF(OR(AF196="",AG196="",AI196="",AK196="",AM196=""),"TBC",IF(OR(C196=Functionality!$H$3,(C196=Functionality!$I$3)),SUM(AF196*AH196*AJ196*AL196*AN196),"-"))</f>
        <v>TBC</v>
      </c>
      <c r="AP196" s="223" t="str">
        <f>IF(OR(AF196="",AG196="",AI196="",AK196="",AM196=""),"TBC",IF(OR(C196=Functionality!$H$4,(C196=Functionality!$I$4)),SUM(AF196*AH196*AJ196*AL196*AN196),"-"))</f>
        <v>TBC</v>
      </c>
      <c r="AQ196" s="223" t="str">
        <f>IF(OR(AF196="",AG196="",AI196="",AK196="",AM196=""),"TBC",IF(OR(C196=Functionality!$H$5,(C196=Functionality!$I$5)),SUM(AF196*AH196*AJ196*AL196*AN196),"-"))</f>
        <v>TBC</v>
      </c>
      <c r="AR196" s="63"/>
      <c r="AS196" s="222" t="str">
        <f>IF(AR196="","",VLOOKUP(AR196,Table14[],2,FALSE))</f>
        <v/>
      </c>
      <c r="AT196" s="63"/>
      <c r="AU196" s="222" t="str">
        <f>IF(AT196="","",VLOOKUP(AT196,Table16[],2,FALSE))</f>
        <v/>
      </c>
      <c r="AV196" s="63"/>
      <c r="AW196" s="71" t="str">
        <f>IF('Project Details'!$E$15=Functionality!$C$4,1,IF(AV196="","",VLOOKUP(AV196,Table15[],2,FALSE)))</f>
        <v/>
      </c>
      <c r="AX196" s="164" t="str">
        <f t="shared" si="47"/>
        <v>TBC</v>
      </c>
      <c r="AY196" s="164" t="str">
        <f t="shared" si="48"/>
        <v>TBC</v>
      </c>
      <c r="AZ196" s="164" t="str">
        <f t="shared" si="49"/>
        <v>TBC</v>
      </c>
      <c r="BA196" s="164" t="str">
        <f t="shared" si="44"/>
        <v>TBC</v>
      </c>
      <c r="BB196" s="164" t="str">
        <f t="shared" si="45"/>
        <v>TBC</v>
      </c>
      <c r="BC196" s="164" t="str">
        <f t="shared" si="46"/>
        <v>TBC</v>
      </c>
      <c r="BD196" s="175" t="s">
        <v>88</v>
      </c>
      <c r="BE196" s="175" t="s">
        <v>88</v>
      </c>
      <c r="BF196" s="175" t="s">
        <v>88</v>
      </c>
      <c r="BG196" s="164" t="str">
        <f>IF(OR(AX196="-"),"-",IF($AC196=Functionality!$K$4,AX196,IF($AC196=Functionality!$K$3,BA196,IF(AC196=Functionality!$K$5,BD196,"TBC"))))</f>
        <v>TBC</v>
      </c>
      <c r="BH196" s="164" t="str">
        <f>IF(OR(AY196="-"),"-",IF($AC196=Functionality!$K$4,AY196,IF($AC196=Functionality!$K$3,BB196,IF(AD196=Functionality!$K$5,BE196,"TBC"))))</f>
        <v>TBC</v>
      </c>
      <c r="BI196" s="164" t="str">
        <f>IF(OR(AZ196="-"),"-",IF($AC196=Functionality!$K$4,AZ196,IF($AC196=Functionality!$K$3,BC196,IF(AE196=Functionality!$K$5,BF196,"TBC"))))</f>
        <v>TBC</v>
      </c>
      <c r="BJ196" s="173"/>
      <c r="BK196" s="164" t="str">
        <f t="shared" si="35"/>
        <v>TBC</v>
      </c>
      <c r="BL196" s="164" t="str">
        <f t="shared" si="36"/>
        <v>TBC</v>
      </c>
      <c r="BM196" s="164" t="str">
        <f t="shared" si="37"/>
        <v>TBC</v>
      </c>
      <c r="BN196" s="176"/>
      <c r="BO196" s="164" t="str">
        <f t="shared" si="38"/>
        <v>TBC</v>
      </c>
      <c r="BP196" s="164" t="str">
        <f t="shared" si="39"/>
        <v>TBC</v>
      </c>
      <c r="BQ196" s="164" t="str">
        <f t="shared" si="40"/>
        <v>TBC</v>
      </c>
      <c r="BR196" s="67"/>
      <c r="BS196" s="91"/>
      <c r="BT196" s="9"/>
    </row>
    <row r="197" spans="2:72" ht="30" customHeight="1" x14ac:dyDescent="0.5">
      <c r="B197" s="89">
        <v>186</v>
      </c>
      <c r="C197" s="92"/>
      <c r="D197" s="92"/>
      <c r="E197" s="158"/>
      <c r="F197" s="159" t="str">
        <f t="shared" si="41"/>
        <v/>
      </c>
      <c r="G197" s="62" t="str">
        <f>IF(D197="","",VLOOKUP(D197,'Habitat Matrix'!$B$2:$D$261,2,FALSE))</f>
        <v/>
      </c>
      <c r="H197" s="71" t="str">
        <f>IF(G197="","",VLOOKUP(G197,Functionality!$B$11:$C$16,2,FALSE))</f>
        <v/>
      </c>
      <c r="I197" s="63"/>
      <c r="J197" s="222" t="str">
        <f>IF(I197="","",IF(OR(C197=Functionality!$I$5,'Unit Calculation'!C197=Functionality!$H$5),VLOOKUP(I197,Functionality!$E$20:$F$26,2,FALSE),VLOOKUP(I197,Functionality!$B$20:$C$26,2,FALSE)))</f>
        <v/>
      </c>
      <c r="K197" s="63"/>
      <c r="L197" s="222" t="str">
        <f>IF(K197="","",VLOOKUP(K197,Functionality!$B$30:$C$32,2,FALSE))</f>
        <v/>
      </c>
      <c r="M197" s="63"/>
      <c r="N197" s="71" t="str">
        <f>IF(M197="","",VLOOKUP(M197,Functionality!$B$36:$C$38,2,FALSE))</f>
        <v/>
      </c>
      <c r="O197" s="164" t="str">
        <f>IF(OR(F197="",G197="",I197="",K197="",M197=""),"TBC",IF(OR(C197=Functionality!$H$3,(C197=Functionality!$I$3)),SUM(F197*H197*J197*L197*N197),"-"))</f>
        <v>TBC</v>
      </c>
      <c r="P197" s="164" t="str">
        <f>IF(OR(F197="",G197="",I197="",K197="",M197=""),"TBC",IF(OR(C197=Functionality!$H$4,(C197=Functionality!$I$4)),SUM(F197*H197*J197*L197*N197),"-"))</f>
        <v>TBC</v>
      </c>
      <c r="Q197" s="164" t="str">
        <f>IF(OR(F197="",G197="",I197="",K197="",M197=""),"TBC",IF(OR(C197=Functionality!$H$5,(C197=Functionality!$I$5)),SUM(F197*H197*J197*L197*N197),"-"))</f>
        <v>TBC</v>
      </c>
      <c r="R197" s="67"/>
      <c r="S197" s="158"/>
      <c r="T197" s="159" t="str">
        <f t="shared" si="42"/>
        <v/>
      </c>
      <c r="U197" s="164" t="str">
        <f t="shared" si="34"/>
        <v>TBC</v>
      </c>
      <c r="V197" s="164" t="str">
        <f>IF(O197="TBC","TBC",IF(T197="","TBC",IF(OR(C197=Functionality!$H$3,(C197=Functionality!$I$3)),SUM(T197*H197*J197*L197*N197),"-")))</f>
        <v>TBC</v>
      </c>
      <c r="W197" s="164" t="str">
        <f>IF(O197="TBC","TBC",IF(T197="","TBC",IF(OR(C197=Functionality!$H$3,(C197=Functionality!$I$3)),SUM(U197*H197*J197*L197*N197),"-")))</f>
        <v>TBC</v>
      </c>
      <c r="X197" s="164" t="str">
        <f>IF(P197="TBC","TBC",IF(T197="","TBC",IF(OR(C197=Functionality!$H$4,(C197=Functionality!$I$4)),SUM(T197*H197*J197*L197*N197),"-")))</f>
        <v>TBC</v>
      </c>
      <c r="Y197" s="164" t="str">
        <f>IF(P197="TBC","TBC",IF(T197="","TBC",IF(OR(C197=Functionality!$H$4,(C197=Functionality!$I$4)),SUM(U197*H197*J197*L197*N197),"-")))</f>
        <v>TBC</v>
      </c>
      <c r="Z197" s="164" t="str">
        <f>IF(Q197="TBC","TBC",IF(T197="","TBC",IF(OR(C197=Functionality!$H$5,(C197=Functionality!$I$5)),SUM(T197*H197*J197*L197*N197),"-")))</f>
        <v>TBC</v>
      </c>
      <c r="AA197" s="164" t="str">
        <f>IF(Q197="TBC","TBC",IF(T197="","TBC",IF(OR(C197=Functionality!$H$5,(C197=Functionality!$I$5)),SUM(U197*H197*J197*L197*N197),"-")))</f>
        <v>TBC</v>
      </c>
      <c r="AB197" s="67"/>
      <c r="AC197" s="92"/>
      <c r="AD197" s="92"/>
      <c r="AE197" s="158"/>
      <c r="AF197" s="159" t="str">
        <f t="shared" si="43"/>
        <v/>
      </c>
      <c r="AG197" s="62" t="str">
        <f>IF(AD197="","",VLOOKUP(AD197,'Habitat Matrix'!$B$2:$D$261,2,FALSE))</f>
        <v/>
      </c>
      <c r="AH197" s="71" t="str">
        <f>IF(AG197="","",VLOOKUP(AG197,Functionality!$B$11:$C$16,2,FALSE))</f>
        <v/>
      </c>
      <c r="AI197" s="63"/>
      <c r="AJ197" s="222" t="str">
        <f>IF(AI197="","",IF(OR(C197=Functionality!$I$5,'Unit Calculation'!C197=Functionality!$H$5),VLOOKUP(AI197,Functionality!$E$20:$F$26,2,FALSE),VLOOKUP(AI197,Functionality!$B$20:$C$26,2,FALSE)))</f>
        <v/>
      </c>
      <c r="AK197" s="63"/>
      <c r="AL197" s="222" t="str">
        <f>IF(AK197="","",VLOOKUP(AK197,Functionality!$B$30:$C$32,2,FALSE))</f>
        <v/>
      </c>
      <c r="AM197" s="63"/>
      <c r="AN197" s="222" t="str">
        <f>IF(AM197="","",VLOOKUP(AM197,Functionality!$B$36:$C$38,2,FALSE))</f>
        <v/>
      </c>
      <c r="AO197" s="223" t="str">
        <f>IF(OR(AF197="",AG197="",AI197="",AK197="",AM197=""),"TBC",IF(OR(C197=Functionality!$H$3,(C197=Functionality!$I$3)),SUM(AF197*AH197*AJ197*AL197*AN197),"-"))</f>
        <v>TBC</v>
      </c>
      <c r="AP197" s="223" t="str">
        <f>IF(OR(AF197="",AG197="",AI197="",AK197="",AM197=""),"TBC",IF(OR(C197=Functionality!$H$4,(C197=Functionality!$I$4)),SUM(AF197*AH197*AJ197*AL197*AN197),"-"))</f>
        <v>TBC</v>
      </c>
      <c r="AQ197" s="223" t="str">
        <f>IF(OR(AF197="",AG197="",AI197="",AK197="",AM197=""),"TBC",IF(OR(C197=Functionality!$H$5,(C197=Functionality!$I$5)),SUM(AF197*AH197*AJ197*AL197*AN197),"-"))</f>
        <v>TBC</v>
      </c>
      <c r="AR197" s="63"/>
      <c r="AS197" s="222" t="str">
        <f>IF(AR197="","",VLOOKUP(AR197,Table14[],2,FALSE))</f>
        <v/>
      </c>
      <c r="AT197" s="63"/>
      <c r="AU197" s="222" t="str">
        <f>IF(AT197="","",VLOOKUP(AT197,Table16[],2,FALSE))</f>
        <v/>
      </c>
      <c r="AV197" s="63"/>
      <c r="AW197" s="71" t="str">
        <f>IF('Project Details'!$E$15=Functionality!$C$4,1,IF(AV197="","",VLOOKUP(AV197,Table15[],2,FALSE)))</f>
        <v/>
      </c>
      <c r="AX197" s="164" t="str">
        <f t="shared" si="47"/>
        <v>TBC</v>
      </c>
      <c r="AY197" s="164" t="str">
        <f t="shared" si="48"/>
        <v>TBC</v>
      </c>
      <c r="AZ197" s="164" t="str">
        <f t="shared" si="49"/>
        <v>TBC</v>
      </c>
      <c r="BA197" s="164" t="str">
        <f t="shared" si="44"/>
        <v>TBC</v>
      </c>
      <c r="BB197" s="164" t="str">
        <f t="shared" si="45"/>
        <v>TBC</v>
      </c>
      <c r="BC197" s="164" t="str">
        <f t="shared" si="46"/>
        <v>TBC</v>
      </c>
      <c r="BD197" s="175" t="s">
        <v>88</v>
      </c>
      <c r="BE197" s="175" t="s">
        <v>88</v>
      </c>
      <c r="BF197" s="175" t="s">
        <v>88</v>
      </c>
      <c r="BG197" s="164" t="str">
        <f>IF(OR(AX197="-"),"-",IF($AC197=Functionality!$K$4,AX197,IF($AC197=Functionality!$K$3,BA197,IF(AC197=Functionality!$K$5,BD197,"TBC"))))</f>
        <v>TBC</v>
      </c>
      <c r="BH197" s="164" t="str">
        <f>IF(OR(AY197="-"),"-",IF($AC197=Functionality!$K$4,AY197,IF($AC197=Functionality!$K$3,BB197,IF(AD197=Functionality!$K$5,BE197,"TBC"))))</f>
        <v>TBC</v>
      </c>
      <c r="BI197" s="164" t="str">
        <f>IF(OR(AZ197="-"),"-",IF($AC197=Functionality!$K$4,AZ197,IF($AC197=Functionality!$K$3,BC197,IF(AE197=Functionality!$K$5,BF197,"TBC"))))</f>
        <v>TBC</v>
      </c>
      <c r="BJ197" s="173"/>
      <c r="BK197" s="164" t="str">
        <f t="shared" si="35"/>
        <v>TBC</v>
      </c>
      <c r="BL197" s="164" t="str">
        <f t="shared" si="36"/>
        <v>TBC</v>
      </c>
      <c r="BM197" s="164" t="str">
        <f t="shared" si="37"/>
        <v>TBC</v>
      </c>
      <c r="BN197" s="176"/>
      <c r="BO197" s="164" t="str">
        <f t="shared" si="38"/>
        <v>TBC</v>
      </c>
      <c r="BP197" s="164" t="str">
        <f t="shared" si="39"/>
        <v>TBC</v>
      </c>
      <c r="BQ197" s="164" t="str">
        <f t="shared" si="40"/>
        <v>TBC</v>
      </c>
      <c r="BR197" s="67"/>
      <c r="BS197" s="91"/>
      <c r="BT197" s="9"/>
    </row>
    <row r="198" spans="2:72" ht="30" customHeight="1" x14ac:dyDescent="0.5">
      <c r="B198" s="89">
        <v>187</v>
      </c>
      <c r="C198" s="92"/>
      <c r="D198" s="92"/>
      <c r="E198" s="158"/>
      <c r="F198" s="159" t="str">
        <f t="shared" si="41"/>
        <v/>
      </c>
      <c r="G198" s="62" t="str">
        <f>IF(D198="","",VLOOKUP(D198,'Habitat Matrix'!$B$2:$D$261,2,FALSE))</f>
        <v/>
      </c>
      <c r="H198" s="71" t="str">
        <f>IF(G198="","",VLOOKUP(G198,Functionality!$B$11:$C$16,2,FALSE))</f>
        <v/>
      </c>
      <c r="I198" s="63"/>
      <c r="J198" s="222" t="str">
        <f>IF(I198="","",IF(OR(C198=Functionality!$I$5,'Unit Calculation'!C198=Functionality!$H$5),VLOOKUP(I198,Functionality!$E$20:$F$26,2,FALSE),VLOOKUP(I198,Functionality!$B$20:$C$26,2,FALSE)))</f>
        <v/>
      </c>
      <c r="K198" s="63"/>
      <c r="L198" s="222" t="str">
        <f>IF(K198="","",VLOOKUP(K198,Functionality!$B$30:$C$32,2,FALSE))</f>
        <v/>
      </c>
      <c r="M198" s="63"/>
      <c r="N198" s="71" t="str">
        <f>IF(M198="","",VLOOKUP(M198,Functionality!$B$36:$C$38,2,FALSE))</f>
        <v/>
      </c>
      <c r="O198" s="164" t="str">
        <f>IF(OR(F198="",G198="",I198="",K198="",M198=""),"TBC",IF(OR(C198=Functionality!$H$3,(C198=Functionality!$I$3)),SUM(F198*H198*J198*L198*N198),"-"))</f>
        <v>TBC</v>
      </c>
      <c r="P198" s="164" t="str">
        <f>IF(OR(F198="",G198="",I198="",K198="",M198=""),"TBC",IF(OR(C198=Functionality!$H$4,(C198=Functionality!$I$4)),SUM(F198*H198*J198*L198*N198),"-"))</f>
        <v>TBC</v>
      </c>
      <c r="Q198" s="164" t="str">
        <f>IF(OR(F198="",G198="",I198="",K198="",M198=""),"TBC",IF(OR(C198=Functionality!$H$5,(C198=Functionality!$I$5)),SUM(F198*H198*J198*L198*N198),"-"))</f>
        <v>TBC</v>
      </c>
      <c r="R198" s="67"/>
      <c r="S198" s="158"/>
      <c r="T198" s="159" t="str">
        <f t="shared" si="42"/>
        <v/>
      </c>
      <c r="U198" s="164" t="str">
        <f t="shared" si="34"/>
        <v>TBC</v>
      </c>
      <c r="V198" s="164" t="str">
        <f>IF(O198="TBC","TBC",IF(T198="","TBC",IF(OR(C198=Functionality!$H$3,(C198=Functionality!$I$3)),SUM(T198*H198*J198*L198*N198),"-")))</f>
        <v>TBC</v>
      </c>
      <c r="W198" s="164" t="str">
        <f>IF(O198="TBC","TBC",IF(T198="","TBC",IF(OR(C198=Functionality!$H$3,(C198=Functionality!$I$3)),SUM(U198*H198*J198*L198*N198),"-")))</f>
        <v>TBC</v>
      </c>
      <c r="X198" s="164" t="str">
        <f>IF(P198="TBC","TBC",IF(T198="","TBC",IF(OR(C198=Functionality!$H$4,(C198=Functionality!$I$4)),SUM(T198*H198*J198*L198*N198),"-")))</f>
        <v>TBC</v>
      </c>
      <c r="Y198" s="164" t="str">
        <f>IF(P198="TBC","TBC",IF(T198="","TBC",IF(OR(C198=Functionality!$H$4,(C198=Functionality!$I$4)),SUM(U198*H198*J198*L198*N198),"-")))</f>
        <v>TBC</v>
      </c>
      <c r="Z198" s="164" t="str">
        <f>IF(Q198="TBC","TBC",IF(T198="","TBC",IF(OR(C198=Functionality!$H$5,(C198=Functionality!$I$5)),SUM(T198*H198*J198*L198*N198),"-")))</f>
        <v>TBC</v>
      </c>
      <c r="AA198" s="164" t="str">
        <f>IF(Q198="TBC","TBC",IF(T198="","TBC",IF(OR(C198=Functionality!$H$5,(C198=Functionality!$I$5)),SUM(U198*H198*J198*L198*N198),"-")))</f>
        <v>TBC</v>
      </c>
      <c r="AB198" s="67"/>
      <c r="AC198" s="92"/>
      <c r="AD198" s="92"/>
      <c r="AE198" s="158"/>
      <c r="AF198" s="159" t="str">
        <f t="shared" si="43"/>
        <v/>
      </c>
      <c r="AG198" s="62" t="str">
        <f>IF(AD198="","",VLOOKUP(AD198,'Habitat Matrix'!$B$2:$D$261,2,FALSE))</f>
        <v/>
      </c>
      <c r="AH198" s="71" t="str">
        <f>IF(AG198="","",VLOOKUP(AG198,Functionality!$B$11:$C$16,2,FALSE))</f>
        <v/>
      </c>
      <c r="AI198" s="63"/>
      <c r="AJ198" s="222" t="str">
        <f>IF(AI198="","",IF(OR(C198=Functionality!$I$5,'Unit Calculation'!C198=Functionality!$H$5),VLOOKUP(AI198,Functionality!$E$20:$F$26,2,FALSE),VLOOKUP(AI198,Functionality!$B$20:$C$26,2,FALSE)))</f>
        <v/>
      </c>
      <c r="AK198" s="63"/>
      <c r="AL198" s="222" t="str">
        <f>IF(AK198="","",VLOOKUP(AK198,Functionality!$B$30:$C$32,2,FALSE))</f>
        <v/>
      </c>
      <c r="AM198" s="63"/>
      <c r="AN198" s="222" t="str">
        <f>IF(AM198="","",VLOOKUP(AM198,Functionality!$B$36:$C$38,2,FALSE))</f>
        <v/>
      </c>
      <c r="AO198" s="223" t="str">
        <f>IF(OR(AF198="",AG198="",AI198="",AK198="",AM198=""),"TBC",IF(OR(C198=Functionality!$H$3,(C198=Functionality!$I$3)),SUM(AF198*AH198*AJ198*AL198*AN198),"-"))</f>
        <v>TBC</v>
      </c>
      <c r="AP198" s="223" t="str">
        <f>IF(OR(AF198="",AG198="",AI198="",AK198="",AM198=""),"TBC",IF(OR(C198=Functionality!$H$4,(C198=Functionality!$I$4)),SUM(AF198*AH198*AJ198*AL198*AN198),"-"))</f>
        <v>TBC</v>
      </c>
      <c r="AQ198" s="223" t="str">
        <f>IF(OR(AF198="",AG198="",AI198="",AK198="",AM198=""),"TBC",IF(OR(C198=Functionality!$H$5,(C198=Functionality!$I$5)),SUM(AF198*AH198*AJ198*AL198*AN198),"-"))</f>
        <v>TBC</v>
      </c>
      <c r="AR198" s="63"/>
      <c r="AS198" s="222" t="str">
        <f>IF(AR198="","",VLOOKUP(AR198,Table14[],2,FALSE))</f>
        <v/>
      </c>
      <c r="AT198" s="63"/>
      <c r="AU198" s="222" t="str">
        <f>IF(AT198="","",VLOOKUP(AT198,Table16[],2,FALSE))</f>
        <v/>
      </c>
      <c r="AV198" s="63"/>
      <c r="AW198" s="71" t="str">
        <f>IF('Project Details'!$E$15=Functionality!$C$4,1,IF(AV198="","",VLOOKUP(AV198,Table15[],2,FALSE)))</f>
        <v/>
      </c>
      <c r="AX198" s="164" t="str">
        <f t="shared" si="47"/>
        <v>TBC</v>
      </c>
      <c r="AY198" s="164" t="str">
        <f t="shared" si="48"/>
        <v>TBC</v>
      </c>
      <c r="AZ198" s="164" t="str">
        <f t="shared" si="49"/>
        <v>TBC</v>
      </c>
      <c r="BA198" s="164" t="str">
        <f t="shared" si="44"/>
        <v>TBC</v>
      </c>
      <c r="BB198" s="164" t="str">
        <f t="shared" si="45"/>
        <v>TBC</v>
      </c>
      <c r="BC198" s="164" t="str">
        <f t="shared" si="46"/>
        <v>TBC</v>
      </c>
      <c r="BD198" s="175" t="s">
        <v>88</v>
      </c>
      <c r="BE198" s="175" t="s">
        <v>88</v>
      </c>
      <c r="BF198" s="175" t="s">
        <v>88</v>
      </c>
      <c r="BG198" s="164" t="str">
        <f>IF(OR(AX198="-"),"-",IF($AC198=Functionality!$K$4,AX198,IF($AC198=Functionality!$K$3,BA198,IF(AC198=Functionality!$K$5,BD198,"TBC"))))</f>
        <v>TBC</v>
      </c>
      <c r="BH198" s="164" t="str">
        <f>IF(OR(AY198="-"),"-",IF($AC198=Functionality!$K$4,AY198,IF($AC198=Functionality!$K$3,BB198,IF(AD198=Functionality!$K$5,BE198,"TBC"))))</f>
        <v>TBC</v>
      </c>
      <c r="BI198" s="164" t="str">
        <f>IF(OR(AZ198="-"),"-",IF($AC198=Functionality!$K$4,AZ198,IF($AC198=Functionality!$K$3,BC198,IF(AE198=Functionality!$K$5,BF198,"TBC"))))</f>
        <v>TBC</v>
      </c>
      <c r="BJ198" s="173"/>
      <c r="BK198" s="164" t="str">
        <f t="shared" si="35"/>
        <v>TBC</v>
      </c>
      <c r="BL198" s="164" t="str">
        <f t="shared" si="36"/>
        <v>TBC</v>
      </c>
      <c r="BM198" s="164" t="str">
        <f t="shared" si="37"/>
        <v>TBC</v>
      </c>
      <c r="BN198" s="176"/>
      <c r="BO198" s="164" t="str">
        <f t="shared" si="38"/>
        <v>TBC</v>
      </c>
      <c r="BP198" s="164" t="str">
        <f t="shared" si="39"/>
        <v>TBC</v>
      </c>
      <c r="BQ198" s="164" t="str">
        <f t="shared" si="40"/>
        <v>TBC</v>
      </c>
      <c r="BR198" s="67"/>
      <c r="BS198" s="91"/>
      <c r="BT198" s="9"/>
    </row>
    <row r="199" spans="2:72" ht="30" customHeight="1" x14ac:dyDescent="0.5">
      <c r="B199" s="89">
        <v>188</v>
      </c>
      <c r="C199" s="92"/>
      <c r="D199" s="92"/>
      <c r="E199" s="158"/>
      <c r="F199" s="159" t="str">
        <f t="shared" si="41"/>
        <v/>
      </c>
      <c r="G199" s="62" t="str">
        <f>IF(D199="","",VLOOKUP(D199,'Habitat Matrix'!$B$2:$D$261,2,FALSE))</f>
        <v/>
      </c>
      <c r="H199" s="71" t="str">
        <f>IF(G199="","",VLOOKUP(G199,Functionality!$B$11:$C$16,2,FALSE))</f>
        <v/>
      </c>
      <c r="I199" s="63"/>
      <c r="J199" s="222" t="str">
        <f>IF(I199="","",IF(OR(C199=Functionality!$I$5,'Unit Calculation'!C199=Functionality!$H$5),VLOOKUP(I199,Functionality!$E$20:$F$26,2,FALSE),VLOOKUP(I199,Functionality!$B$20:$C$26,2,FALSE)))</f>
        <v/>
      </c>
      <c r="K199" s="63"/>
      <c r="L199" s="222" t="str">
        <f>IF(K199="","",VLOOKUP(K199,Functionality!$B$30:$C$32,2,FALSE))</f>
        <v/>
      </c>
      <c r="M199" s="63"/>
      <c r="N199" s="71" t="str">
        <f>IF(M199="","",VLOOKUP(M199,Functionality!$B$36:$C$38,2,FALSE))</f>
        <v/>
      </c>
      <c r="O199" s="164" t="str">
        <f>IF(OR(F199="",G199="",I199="",K199="",M199=""),"TBC",IF(OR(C199=Functionality!$H$3,(C199=Functionality!$I$3)),SUM(F199*H199*J199*L199*N199),"-"))</f>
        <v>TBC</v>
      </c>
      <c r="P199" s="164" t="str">
        <f>IF(OR(F199="",G199="",I199="",K199="",M199=""),"TBC",IF(OR(C199=Functionality!$H$4,(C199=Functionality!$I$4)),SUM(F199*H199*J199*L199*N199),"-"))</f>
        <v>TBC</v>
      </c>
      <c r="Q199" s="164" t="str">
        <f>IF(OR(F199="",G199="",I199="",K199="",M199=""),"TBC",IF(OR(C199=Functionality!$H$5,(C199=Functionality!$I$5)),SUM(F199*H199*J199*L199*N199),"-"))</f>
        <v>TBC</v>
      </c>
      <c r="R199" s="67"/>
      <c r="S199" s="158"/>
      <c r="T199" s="159" t="str">
        <f t="shared" si="42"/>
        <v/>
      </c>
      <c r="U199" s="164" t="str">
        <f t="shared" si="34"/>
        <v>TBC</v>
      </c>
      <c r="V199" s="164" t="str">
        <f>IF(O199="TBC","TBC",IF(T199="","TBC",IF(OR(C199=Functionality!$H$3,(C199=Functionality!$I$3)),SUM(T199*H199*J199*L199*N199),"-")))</f>
        <v>TBC</v>
      </c>
      <c r="W199" s="164" t="str">
        <f>IF(O199="TBC","TBC",IF(T199="","TBC",IF(OR(C199=Functionality!$H$3,(C199=Functionality!$I$3)),SUM(U199*H199*J199*L199*N199),"-")))</f>
        <v>TBC</v>
      </c>
      <c r="X199" s="164" t="str">
        <f>IF(P199="TBC","TBC",IF(T199="","TBC",IF(OR(C199=Functionality!$H$4,(C199=Functionality!$I$4)),SUM(T199*H199*J199*L199*N199),"-")))</f>
        <v>TBC</v>
      </c>
      <c r="Y199" s="164" t="str">
        <f>IF(P199="TBC","TBC",IF(T199="","TBC",IF(OR(C199=Functionality!$H$4,(C199=Functionality!$I$4)),SUM(U199*H199*J199*L199*N199),"-")))</f>
        <v>TBC</v>
      </c>
      <c r="Z199" s="164" t="str">
        <f>IF(Q199="TBC","TBC",IF(T199="","TBC",IF(OR(C199=Functionality!$H$5,(C199=Functionality!$I$5)),SUM(T199*H199*J199*L199*N199),"-")))</f>
        <v>TBC</v>
      </c>
      <c r="AA199" s="164" t="str">
        <f>IF(Q199="TBC","TBC",IF(T199="","TBC",IF(OR(C199=Functionality!$H$5,(C199=Functionality!$I$5)),SUM(U199*H199*J199*L199*N199),"-")))</f>
        <v>TBC</v>
      </c>
      <c r="AB199" s="67"/>
      <c r="AC199" s="92"/>
      <c r="AD199" s="92"/>
      <c r="AE199" s="158"/>
      <c r="AF199" s="159" t="str">
        <f t="shared" si="43"/>
        <v/>
      </c>
      <c r="AG199" s="62" t="str">
        <f>IF(AD199="","",VLOOKUP(AD199,'Habitat Matrix'!$B$2:$D$261,2,FALSE))</f>
        <v/>
      </c>
      <c r="AH199" s="71" t="str">
        <f>IF(AG199="","",VLOOKUP(AG199,Functionality!$B$11:$C$16,2,FALSE))</f>
        <v/>
      </c>
      <c r="AI199" s="63"/>
      <c r="AJ199" s="222" t="str">
        <f>IF(AI199="","",IF(OR(C199=Functionality!$I$5,'Unit Calculation'!C199=Functionality!$H$5),VLOOKUP(AI199,Functionality!$E$20:$F$26,2,FALSE),VLOOKUP(AI199,Functionality!$B$20:$C$26,2,FALSE)))</f>
        <v/>
      </c>
      <c r="AK199" s="63"/>
      <c r="AL199" s="222" t="str">
        <f>IF(AK199="","",VLOOKUP(AK199,Functionality!$B$30:$C$32,2,FALSE))</f>
        <v/>
      </c>
      <c r="AM199" s="63"/>
      <c r="AN199" s="222" t="str">
        <f>IF(AM199="","",VLOOKUP(AM199,Functionality!$B$36:$C$38,2,FALSE))</f>
        <v/>
      </c>
      <c r="AO199" s="223" t="str">
        <f>IF(OR(AF199="",AG199="",AI199="",AK199="",AM199=""),"TBC",IF(OR(C199=Functionality!$H$3,(C199=Functionality!$I$3)),SUM(AF199*AH199*AJ199*AL199*AN199),"-"))</f>
        <v>TBC</v>
      </c>
      <c r="AP199" s="223" t="str">
        <f>IF(OR(AF199="",AG199="",AI199="",AK199="",AM199=""),"TBC",IF(OR(C199=Functionality!$H$4,(C199=Functionality!$I$4)),SUM(AF199*AH199*AJ199*AL199*AN199),"-"))</f>
        <v>TBC</v>
      </c>
      <c r="AQ199" s="223" t="str">
        <f>IF(OR(AF199="",AG199="",AI199="",AK199="",AM199=""),"TBC",IF(OR(C199=Functionality!$H$5,(C199=Functionality!$I$5)),SUM(AF199*AH199*AJ199*AL199*AN199),"-"))</f>
        <v>TBC</v>
      </c>
      <c r="AR199" s="63"/>
      <c r="AS199" s="222" t="str">
        <f>IF(AR199="","",VLOOKUP(AR199,Table14[],2,FALSE))</f>
        <v/>
      </c>
      <c r="AT199" s="63"/>
      <c r="AU199" s="222" t="str">
        <f>IF(AT199="","",VLOOKUP(AT199,Table16[],2,FALSE))</f>
        <v/>
      </c>
      <c r="AV199" s="63"/>
      <c r="AW199" s="71" t="str">
        <f>IF('Project Details'!$E$15=Functionality!$C$4,1,IF(AV199="","",VLOOKUP(AV199,Table15[],2,FALSE)))</f>
        <v/>
      </c>
      <c r="AX199" s="164" t="str">
        <f t="shared" si="47"/>
        <v>TBC</v>
      </c>
      <c r="AY199" s="164" t="str">
        <f t="shared" si="48"/>
        <v>TBC</v>
      </c>
      <c r="AZ199" s="164" t="str">
        <f t="shared" si="49"/>
        <v>TBC</v>
      </c>
      <c r="BA199" s="164" t="str">
        <f t="shared" si="44"/>
        <v>TBC</v>
      </c>
      <c r="BB199" s="164" t="str">
        <f t="shared" si="45"/>
        <v>TBC</v>
      </c>
      <c r="BC199" s="164" t="str">
        <f t="shared" si="46"/>
        <v>TBC</v>
      </c>
      <c r="BD199" s="175" t="s">
        <v>88</v>
      </c>
      <c r="BE199" s="175" t="s">
        <v>88</v>
      </c>
      <c r="BF199" s="175" t="s">
        <v>88</v>
      </c>
      <c r="BG199" s="164" t="str">
        <f>IF(OR(AX199="-"),"-",IF($AC199=Functionality!$K$4,AX199,IF($AC199=Functionality!$K$3,BA199,IF(AC199=Functionality!$K$5,BD199,"TBC"))))</f>
        <v>TBC</v>
      </c>
      <c r="BH199" s="164" t="str">
        <f>IF(OR(AY199="-"),"-",IF($AC199=Functionality!$K$4,AY199,IF($AC199=Functionality!$K$3,BB199,IF(AD199=Functionality!$K$5,BE199,"TBC"))))</f>
        <v>TBC</v>
      </c>
      <c r="BI199" s="164" t="str">
        <f>IF(OR(AZ199="-"),"-",IF($AC199=Functionality!$K$4,AZ199,IF($AC199=Functionality!$K$3,BC199,IF(AE199=Functionality!$K$5,BF199,"TBC"))))</f>
        <v>TBC</v>
      </c>
      <c r="BJ199" s="173"/>
      <c r="BK199" s="164" t="str">
        <f t="shared" si="35"/>
        <v>TBC</v>
      </c>
      <c r="BL199" s="164" t="str">
        <f t="shared" si="36"/>
        <v>TBC</v>
      </c>
      <c r="BM199" s="164" t="str">
        <f t="shared" si="37"/>
        <v>TBC</v>
      </c>
      <c r="BN199" s="176"/>
      <c r="BO199" s="164" t="str">
        <f t="shared" si="38"/>
        <v>TBC</v>
      </c>
      <c r="BP199" s="164" t="str">
        <f t="shared" si="39"/>
        <v>TBC</v>
      </c>
      <c r="BQ199" s="164" t="str">
        <f t="shared" si="40"/>
        <v>TBC</v>
      </c>
      <c r="BR199" s="67"/>
      <c r="BS199" s="91"/>
      <c r="BT199" s="9"/>
    </row>
    <row r="200" spans="2:72" ht="30" customHeight="1" x14ac:dyDescent="0.5">
      <c r="B200" s="89">
        <v>189</v>
      </c>
      <c r="C200" s="92"/>
      <c r="D200" s="92"/>
      <c r="E200" s="158"/>
      <c r="F200" s="159" t="str">
        <f t="shared" si="41"/>
        <v/>
      </c>
      <c r="G200" s="62" t="str">
        <f>IF(D200="","",VLOOKUP(D200,'Habitat Matrix'!$B$2:$D$261,2,FALSE))</f>
        <v/>
      </c>
      <c r="H200" s="71" t="str">
        <f>IF(G200="","",VLOOKUP(G200,Functionality!$B$11:$C$16,2,FALSE))</f>
        <v/>
      </c>
      <c r="I200" s="63"/>
      <c r="J200" s="222" t="str">
        <f>IF(I200="","",IF(OR(C200=Functionality!$I$5,'Unit Calculation'!C200=Functionality!$H$5),VLOOKUP(I200,Functionality!$E$20:$F$26,2,FALSE),VLOOKUP(I200,Functionality!$B$20:$C$26,2,FALSE)))</f>
        <v/>
      </c>
      <c r="K200" s="63"/>
      <c r="L200" s="222" t="str">
        <f>IF(K200="","",VLOOKUP(K200,Functionality!$B$30:$C$32,2,FALSE))</f>
        <v/>
      </c>
      <c r="M200" s="63"/>
      <c r="N200" s="71" t="str">
        <f>IF(M200="","",VLOOKUP(M200,Functionality!$B$36:$C$38,2,FALSE))</f>
        <v/>
      </c>
      <c r="O200" s="164" t="str">
        <f>IF(OR(F200="",G200="",I200="",K200="",M200=""),"TBC",IF(OR(C200=Functionality!$H$3,(C200=Functionality!$I$3)),SUM(F200*H200*J200*L200*N200),"-"))</f>
        <v>TBC</v>
      </c>
      <c r="P200" s="164" t="str">
        <f>IF(OR(F200="",G200="",I200="",K200="",M200=""),"TBC",IF(OR(C200=Functionality!$H$4,(C200=Functionality!$I$4)),SUM(F200*H200*J200*L200*N200),"-"))</f>
        <v>TBC</v>
      </c>
      <c r="Q200" s="164" t="str">
        <f>IF(OR(F200="",G200="",I200="",K200="",M200=""),"TBC",IF(OR(C200=Functionality!$H$5,(C200=Functionality!$I$5)),SUM(F200*H200*J200*L200*N200),"-"))</f>
        <v>TBC</v>
      </c>
      <c r="R200" s="67"/>
      <c r="S200" s="158"/>
      <c r="T200" s="159" t="str">
        <f t="shared" si="42"/>
        <v/>
      </c>
      <c r="U200" s="164" t="str">
        <f t="shared" si="34"/>
        <v>TBC</v>
      </c>
      <c r="V200" s="164" t="str">
        <f>IF(O200="TBC","TBC",IF(T200="","TBC",IF(OR(C200=Functionality!$H$3,(C200=Functionality!$I$3)),SUM(T200*H200*J200*L200*N200),"-")))</f>
        <v>TBC</v>
      </c>
      <c r="W200" s="164" t="str">
        <f>IF(O200="TBC","TBC",IF(T200="","TBC",IF(OR(C200=Functionality!$H$3,(C200=Functionality!$I$3)),SUM(U200*H200*J200*L200*N200),"-")))</f>
        <v>TBC</v>
      </c>
      <c r="X200" s="164" t="str">
        <f>IF(P200="TBC","TBC",IF(T200="","TBC",IF(OR(C200=Functionality!$H$4,(C200=Functionality!$I$4)),SUM(T200*H200*J200*L200*N200),"-")))</f>
        <v>TBC</v>
      </c>
      <c r="Y200" s="164" t="str">
        <f>IF(P200="TBC","TBC",IF(T200="","TBC",IF(OR(C200=Functionality!$H$4,(C200=Functionality!$I$4)),SUM(U200*H200*J200*L200*N200),"-")))</f>
        <v>TBC</v>
      </c>
      <c r="Z200" s="164" t="str">
        <f>IF(Q200="TBC","TBC",IF(T200="","TBC",IF(OR(C200=Functionality!$H$5,(C200=Functionality!$I$5)),SUM(T200*H200*J200*L200*N200),"-")))</f>
        <v>TBC</v>
      </c>
      <c r="AA200" s="164" t="str">
        <f>IF(Q200="TBC","TBC",IF(T200="","TBC",IF(OR(C200=Functionality!$H$5,(C200=Functionality!$I$5)),SUM(U200*H200*J200*L200*N200),"-")))</f>
        <v>TBC</v>
      </c>
      <c r="AB200" s="67"/>
      <c r="AC200" s="92"/>
      <c r="AD200" s="92"/>
      <c r="AE200" s="158"/>
      <c r="AF200" s="159" t="str">
        <f t="shared" si="43"/>
        <v/>
      </c>
      <c r="AG200" s="62" t="str">
        <f>IF(AD200="","",VLOOKUP(AD200,'Habitat Matrix'!$B$2:$D$261,2,FALSE))</f>
        <v/>
      </c>
      <c r="AH200" s="71" t="str">
        <f>IF(AG200="","",VLOOKUP(AG200,Functionality!$B$11:$C$16,2,FALSE))</f>
        <v/>
      </c>
      <c r="AI200" s="63"/>
      <c r="AJ200" s="222" t="str">
        <f>IF(AI200="","",IF(OR(C200=Functionality!$I$5,'Unit Calculation'!C200=Functionality!$H$5),VLOOKUP(AI200,Functionality!$E$20:$F$26,2,FALSE),VLOOKUP(AI200,Functionality!$B$20:$C$26,2,FALSE)))</f>
        <v/>
      </c>
      <c r="AK200" s="63"/>
      <c r="AL200" s="222" t="str">
        <f>IF(AK200="","",VLOOKUP(AK200,Functionality!$B$30:$C$32,2,FALSE))</f>
        <v/>
      </c>
      <c r="AM200" s="63"/>
      <c r="AN200" s="222" t="str">
        <f>IF(AM200="","",VLOOKUP(AM200,Functionality!$B$36:$C$38,2,FALSE))</f>
        <v/>
      </c>
      <c r="AO200" s="223" t="str">
        <f>IF(OR(AF200="",AG200="",AI200="",AK200="",AM200=""),"TBC",IF(OR(C200=Functionality!$H$3,(C200=Functionality!$I$3)),SUM(AF200*AH200*AJ200*AL200*AN200),"-"))</f>
        <v>TBC</v>
      </c>
      <c r="AP200" s="223" t="str">
        <f>IF(OR(AF200="",AG200="",AI200="",AK200="",AM200=""),"TBC",IF(OR(C200=Functionality!$H$4,(C200=Functionality!$I$4)),SUM(AF200*AH200*AJ200*AL200*AN200),"-"))</f>
        <v>TBC</v>
      </c>
      <c r="AQ200" s="223" t="str">
        <f>IF(OR(AF200="",AG200="",AI200="",AK200="",AM200=""),"TBC",IF(OR(C200=Functionality!$H$5,(C200=Functionality!$I$5)),SUM(AF200*AH200*AJ200*AL200*AN200),"-"))</f>
        <v>TBC</v>
      </c>
      <c r="AR200" s="63"/>
      <c r="AS200" s="222" t="str">
        <f>IF(AR200="","",VLOOKUP(AR200,Table14[],2,FALSE))</f>
        <v/>
      </c>
      <c r="AT200" s="63"/>
      <c r="AU200" s="222" t="str">
        <f>IF(AT200="","",VLOOKUP(AT200,Table16[],2,FALSE))</f>
        <v/>
      </c>
      <c r="AV200" s="63"/>
      <c r="AW200" s="71" t="str">
        <f>IF('Project Details'!$E$15=Functionality!$C$4,1,IF(AV200="","",VLOOKUP(AV200,Table15[],2,FALSE)))</f>
        <v/>
      </c>
      <c r="AX200" s="164" t="str">
        <f t="shared" si="47"/>
        <v>TBC</v>
      </c>
      <c r="AY200" s="164" t="str">
        <f t="shared" si="48"/>
        <v>TBC</v>
      </c>
      <c r="AZ200" s="164" t="str">
        <f t="shared" si="49"/>
        <v>TBC</v>
      </c>
      <c r="BA200" s="164" t="str">
        <f t="shared" si="44"/>
        <v>TBC</v>
      </c>
      <c r="BB200" s="164" t="str">
        <f t="shared" si="45"/>
        <v>TBC</v>
      </c>
      <c r="BC200" s="164" t="str">
        <f t="shared" si="46"/>
        <v>TBC</v>
      </c>
      <c r="BD200" s="175" t="s">
        <v>88</v>
      </c>
      <c r="BE200" s="175" t="s">
        <v>88</v>
      </c>
      <c r="BF200" s="175" t="s">
        <v>88</v>
      </c>
      <c r="BG200" s="164" t="str">
        <f>IF(OR(AX200="-"),"-",IF($AC200=Functionality!$K$4,AX200,IF($AC200=Functionality!$K$3,BA200,IF(AC200=Functionality!$K$5,BD200,"TBC"))))</f>
        <v>TBC</v>
      </c>
      <c r="BH200" s="164" t="str">
        <f>IF(OR(AY200="-"),"-",IF($AC200=Functionality!$K$4,AY200,IF($AC200=Functionality!$K$3,BB200,IF(AD200=Functionality!$K$5,BE200,"TBC"))))</f>
        <v>TBC</v>
      </c>
      <c r="BI200" s="164" t="str">
        <f>IF(OR(AZ200="-"),"-",IF($AC200=Functionality!$K$4,AZ200,IF($AC200=Functionality!$K$3,BC200,IF(AE200=Functionality!$K$5,BF200,"TBC"))))</f>
        <v>TBC</v>
      </c>
      <c r="BJ200" s="173"/>
      <c r="BK200" s="164" t="str">
        <f t="shared" si="35"/>
        <v>TBC</v>
      </c>
      <c r="BL200" s="164" t="str">
        <f t="shared" si="36"/>
        <v>TBC</v>
      </c>
      <c r="BM200" s="164" t="str">
        <f t="shared" si="37"/>
        <v>TBC</v>
      </c>
      <c r="BN200" s="176"/>
      <c r="BO200" s="164" t="str">
        <f t="shared" si="38"/>
        <v>TBC</v>
      </c>
      <c r="BP200" s="164" t="str">
        <f t="shared" si="39"/>
        <v>TBC</v>
      </c>
      <c r="BQ200" s="164" t="str">
        <f t="shared" si="40"/>
        <v>TBC</v>
      </c>
      <c r="BR200" s="67"/>
      <c r="BS200" s="91"/>
      <c r="BT200" s="9"/>
    </row>
    <row r="201" spans="2:72" ht="30" customHeight="1" x14ac:dyDescent="0.5">
      <c r="B201" s="89">
        <v>190</v>
      </c>
      <c r="C201" s="92"/>
      <c r="D201" s="92"/>
      <c r="E201" s="158"/>
      <c r="F201" s="159" t="str">
        <f t="shared" si="41"/>
        <v/>
      </c>
      <c r="G201" s="62" t="str">
        <f>IF(D201="","",VLOOKUP(D201,'Habitat Matrix'!$B$2:$D$261,2,FALSE))</f>
        <v/>
      </c>
      <c r="H201" s="71" t="str">
        <f>IF(G201="","",VLOOKUP(G201,Functionality!$B$11:$C$16,2,FALSE))</f>
        <v/>
      </c>
      <c r="I201" s="63"/>
      <c r="J201" s="222" t="str">
        <f>IF(I201="","",IF(OR(C201=Functionality!$I$5,'Unit Calculation'!C201=Functionality!$H$5),VLOOKUP(I201,Functionality!$E$20:$F$26,2,FALSE),VLOOKUP(I201,Functionality!$B$20:$C$26,2,FALSE)))</f>
        <v/>
      </c>
      <c r="K201" s="63"/>
      <c r="L201" s="222" t="str">
        <f>IF(K201="","",VLOOKUP(K201,Functionality!$B$30:$C$32,2,FALSE))</f>
        <v/>
      </c>
      <c r="M201" s="63"/>
      <c r="N201" s="71" t="str">
        <f>IF(M201="","",VLOOKUP(M201,Functionality!$B$36:$C$38,2,FALSE))</f>
        <v/>
      </c>
      <c r="O201" s="164" t="str">
        <f>IF(OR(F201="",G201="",I201="",K201="",M201=""),"TBC",IF(OR(C201=Functionality!$H$3,(C201=Functionality!$I$3)),SUM(F201*H201*J201*L201*N201),"-"))</f>
        <v>TBC</v>
      </c>
      <c r="P201" s="164" t="str">
        <f>IF(OR(F201="",G201="",I201="",K201="",M201=""),"TBC",IF(OR(C201=Functionality!$H$4,(C201=Functionality!$I$4)),SUM(F201*H201*J201*L201*N201),"-"))</f>
        <v>TBC</v>
      </c>
      <c r="Q201" s="164" t="str">
        <f>IF(OR(F201="",G201="",I201="",K201="",M201=""),"TBC",IF(OR(C201=Functionality!$H$5,(C201=Functionality!$I$5)),SUM(F201*H201*J201*L201*N201),"-"))</f>
        <v>TBC</v>
      </c>
      <c r="R201" s="67"/>
      <c r="S201" s="158"/>
      <c r="T201" s="159" t="str">
        <f t="shared" si="42"/>
        <v/>
      </c>
      <c r="U201" s="164" t="str">
        <f t="shared" si="34"/>
        <v>TBC</v>
      </c>
      <c r="V201" s="164" t="str">
        <f>IF(O201="TBC","TBC",IF(T201="","TBC",IF(OR(C201=Functionality!$H$3,(C201=Functionality!$I$3)),SUM(T201*H201*J201*L201*N201),"-")))</f>
        <v>TBC</v>
      </c>
      <c r="W201" s="164" t="str">
        <f>IF(O201="TBC","TBC",IF(T201="","TBC",IF(OR(C201=Functionality!$H$3,(C201=Functionality!$I$3)),SUM(U201*H201*J201*L201*N201),"-")))</f>
        <v>TBC</v>
      </c>
      <c r="X201" s="164" t="str">
        <f>IF(P201="TBC","TBC",IF(T201="","TBC",IF(OR(C201=Functionality!$H$4,(C201=Functionality!$I$4)),SUM(T201*H201*J201*L201*N201),"-")))</f>
        <v>TBC</v>
      </c>
      <c r="Y201" s="164" t="str">
        <f>IF(P201="TBC","TBC",IF(T201="","TBC",IF(OR(C201=Functionality!$H$4,(C201=Functionality!$I$4)),SUM(U201*H201*J201*L201*N201),"-")))</f>
        <v>TBC</v>
      </c>
      <c r="Z201" s="164" t="str">
        <f>IF(Q201="TBC","TBC",IF(T201="","TBC",IF(OR(C201=Functionality!$H$5,(C201=Functionality!$I$5)),SUM(T201*H201*J201*L201*N201),"-")))</f>
        <v>TBC</v>
      </c>
      <c r="AA201" s="164" t="str">
        <f>IF(Q201="TBC","TBC",IF(T201="","TBC",IF(OR(C201=Functionality!$H$5,(C201=Functionality!$I$5)),SUM(U201*H201*J201*L201*N201),"-")))</f>
        <v>TBC</v>
      </c>
      <c r="AB201" s="67"/>
      <c r="AC201" s="92"/>
      <c r="AD201" s="92"/>
      <c r="AE201" s="158"/>
      <c r="AF201" s="159" t="str">
        <f t="shared" si="43"/>
        <v/>
      </c>
      <c r="AG201" s="62" t="str">
        <f>IF(AD201="","",VLOOKUP(AD201,'Habitat Matrix'!$B$2:$D$261,2,FALSE))</f>
        <v/>
      </c>
      <c r="AH201" s="71" t="str">
        <f>IF(AG201="","",VLOOKUP(AG201,Functionality!$B$11:$C$16,2,FALSE))</f>
        <v/>
      </c>
      <c r="AI201" s="63"/>
      <c r="AJ201" s="222" t="str">
        <f>IF(AI201="","",IF(OR(C201=Functionality!$I$5,'Unit Calculation'!C201=Functionality!$H$5),VLOOKUP(AI201,Functionality!$E$20:$F$26,2,FALSE),VLOOKUP(AI201,Functionality!$B$20:$C$26,2,FALSE)))</f>
        <v/>
      </c>
      <c r="AK201" s="63"/>
      <c r="AL201" s="222" t="str">
        <f>IF(AK201="","",VLOOKUP(AK201,Functionality!$B$30:$C$32,2,FALSE))</f>
        <v/>
      </c>
      <c r="AM201" s="63"/>
      <c r="AN201" s="222" t="str">
        <f>IF(AM201="","",VLOOKUP(AM201,Functionality!$B$36:$C$38,2,FALSE))</f>
        <v/>
      </c>
      <c r="AO201" s="223" t="str">
        <f>IF(OR(AF201="",AG201="",AI201="",AK201="",AM201=""),"TBC",IF(OR(C201=Functionality!$H$3,(C201=Functionality!$I$3)),SUM(AF201*AH201*AJ201*AL201*AN201),"-"))</f>
        <v>TBC</v>
      </c>
      <c r="AP201" s="223" t="str">
        <f>IF(OR(AF201="",AG201="",AI201="",AK201="",AM201=""),"TBC",IF(OR(C201=Functionality!$H$4,(C201=Functionality!$I$4)),SUM(AF201*AH201*AJ201*AL201*AN201),"-"))</f>
        <v>TBC</v>
      </c>
      <c r="AQ201" s="223" t="str">
        <f>IF(OR(AF201="",AG201="",AI201="",AK201="",AM201=""),"TBC",IF(OR(C201=Functionality!$H$5,(C201=Functionality!$I$5)),SUM(AF201*AH201*AJ201*AL201*AN201),"-"))</f>
        <v>TBC</v>
      </c>
      <c r="AR201" s="63"/>
      <c r="AS201" s="222" t="str">
        <f>IF(AR201="","",VLOOKUP(AR201,Table14[],2,FALSE))</f>
        <v/>
      </c>
      <c r="AT201" s="63"/>
      <c r="AU201" s="222" t="str">
        <f>IF(AT201="","",VLOOKUP(AT201,Table16[],2,FALSE))</f>
        <v/>
      </c>
      <c r="AV201" s="63"/>
      <c r="AW201" s="71" t="str">
        <f>IF('Project Details'!$E$15=Functionality!$C$4,1,IF(AV201="","",VLOOKUP(AV201,Table15[],2,FALSE)))</f>
        <v/>
      </c>
      <c r="AX201" s="164" t="str">
        <f t="shared" si="47"/>
        <v>TBC</v>
      </c>
      <c r="AY201" s="164" t="str">
        <f t="shared" si="48"/>
        <v>TBC</v>
      </c>
      <c r="AZ201" s="164" t="str">
        <f t="shared" si="49"/>
        <v>TBC</v>
      </c>
      <c r="BA201" s="164" t="str">
        <f t="shared" si="44"/>
        <v>TBC</v>
      </c>
      <c r="BB201" s="164" t="str">
        <f t="shared" si="45"/>
        <v>TBC</v>
      </c>
      <c r="BC201" s="164" t="str">
        <f t="shared" si="46"/>
        <v>TBC</v>
      </c>
      <c r="BD201" s="175" t="s">
        <v>88</v>
      </c>
      <c r="BE201" s="175" t="s">
        <v>88</v>
      </c>
      <c r="BF201" s="175" t="s">
        <v>88</v>
      </c>
      <c r="BG201" s="164" t="str">
        <f>IF(OR(AX201="-"),"-",IF($AC201=Functionality!$K$4,AX201,IF($AC201=Functionality!$K$3,BA201,IF(AC201=Functionality!$K$5,BD201,"TBC"))))</f>
        <v>TBC</v>
      </c>
      <c r="BH201" s="164" t="str">
        <f>IF(OR(AY201="-"),"-",IF($AC201=Functionality!$K$4,AY201,IF($AC201=Functionality!$K$3,BB201,IF(AD201=Functionality!$K$5,BE201,"TBC"))))</f>
        <v>TBC</v>
      </c>
      <c r="BI201" s="164" t="str">
        <f>IF(OR(AZ201="-"),"-",IF($AC201=Functionality!$K$4,AZ201,IF($AC201=Functionality!$K$3,BC201,IF(AE201=Functionality!$K$5,BF201,"TBC"))))</f>
        <v>TBC</v>
      </c>
      <c r="BJ201" s="173"/>
      <c r="BK201" s="164" t="str">
        <f t="shared" si="35"/>
        <v>TBC</v>
      </c>
      <c r="BL201" s="164" t="str">
        <f t="shared" si="36"/>
        <v>TBC</v>
      </c>
      <c r="BM201" s="164" t="str">
        <f t="shared" si="37"/>
        <v>TBC</v>
      </c>
      <c r="BN201" s="176"/>
      <c r="BO201" s="164" t="str">
        <f t="shared" si="38"/>
        <v>TBC</v>
      </c>
      <c r="BP201" s="164" t="str">
        <f t="shared" si="39"/>
        <v>TBC</v>
      </c>
      <c r="BQ201" s="164" t="str">
        <f t="shared" si="40"/>
        <v>TBC</v>
      </c>
      <c r="BR201" s="67"/>
      <c r="BS201" s="91"/>
      <c r="BT201" s="9"/>
    </row>
    <row r="202" spans="2:72" ht="30" customHeight="1" x14ac:dyDescent="0.5">
      <c r="B202" s="89">
        <v>191</v>
      </c>
      <c r="C202" s="92"/>
      <c r="D202" s="92"/>
      <c r="E202" s="158"/>
      <c r="F202" s="159" t="str">
        <f t="shared" si="41"/>
        <v/>
      </c>
      <c r="G202" s="62" t="str">
        <f>IF(D202="","",VLOOKUP(D202,'Habitat Matrix'!$B$2:$D$261,2,FALSE))</f>
        <v/>
      </c>
      <c r="H202" s="71" t="str">
        <f>IF(G202="","",VLOOKUP(G202,Functionality!$B$11:$C$16,2,FALSE))</f>
        <v/>
      </c>
      <c r="I202" s="63"/>
      <c r="J202" s="222" t="str">
        <f>IF(I202="","",IF(OR(C202=Functionality!$I$5,'Unit Calculation'!C202=Functionality!$H$5),VLOOKUP(I202,Functionality!$E$20:$F$26,2,FALSE),VLOOKUP(I202,Functionality!$B$20:$C$26,2,FALSE)))</f>
        <v/>
      </c>
      <c r="K202" s="63"/>
      <c r="L202" s="222" t="str">
        <f>IF(K202="","",VLOOKUP(K202,Functionality!$B$30:$C$32,2,FALSE))</f>
        <v/>
      </c>
      <c r="M202" s="63"/>
      <c r="N202" s="71" t="str">
        <f>IF(M202="","",VLOOKUP(M202,Functionality!$B$36:$C$38,2,FALSE))</f>
        <v/>
      </c>
      <c r="O202" s="164" t="str">
        <f>IF(OR(F202="",G202="",I202="",K202="",M202=""),"TBC",IF(OR(C202=Functionality!$H$3,(C202=Functionality!$I$3)),SUM(F202*H202*J202*L202*N202),"-"))</f>
        <v>TBC</v>
      </c>
      <c r="P202" s="164" t="str">
        <f>IF(OR(F202="",G202="",I202="",K202="",M202=""),"TBC",IF(OR(C202=Functionality!$H$4,(C202=Functionality!$I$4)),SUM(F202*H202*J202*L202*N202),"-"))</f>
        <v>TBC</v>
      </c>
      <c r="Q202" s="164" t="str">
        <f>IF(OR(F202="",G202="",I202="",K202="",M202=""),"TBC",IF(OR(C202=Functionality!$H$5,(C202=Functionality!$I$5)),SUM(F202*H202*J202*L202*N202),"-"))</f>
        <v>TBC</v>
      </c>
      <c r="R202" s="67"/>
      <c r="S202" s="158"/>
      <c r="T202" s="159" t="str">
        <f t="shared" si="42"/>
        <v/>
      </c>
      <c r="U202" s="164" t="str">
        <f t="shared" si="34"/>
        <v>TBC</v>
      </c>
      <c r="V202" s="164" t="str">
        <f>IF(O202="TBC","TBC",IF(T202="","TBC",IF(OR(C202=Functionality!$H$3,(C202=Functionality!$I$3)),SUM(T202*H202*J202*L202*N202),"-")))</f>
        <v>TBC</v>
      </c>
      <c r="W202" s="164" t="str">
        <f>IF(O202="TBC","TBC",IF(T202="","TBC",IF(OR(C202=Functionality!$H$3,(C202=Functionality!$I$3)),SUM(U202*H202*J202*L202*N202),"-")))</f>
        <v>TBC</v>
      </c>
      <c r="X202" s="164" t="str">
        <f>IF(P202="TBC","TBC",IF(T202="","TBC",IF(OR(C202=Functionality!$H$4,(C202=Functionality!$I$4)),SUM(T202*H202*J202*L202*N202),"-")))</f>
        <v>TBC</v>
      </c>
      <c r="Y202" s="164" t="str">
        <f>IF(P202="TBC","TBC",IF(T202="","TBC",IF(OR(C202=Functionality!$H$4,(C202=Functionality!$I$4)),SUM(U202*H202*J202*L202*N202),"-")))</f>
        <v>TBC</v>
      </c>
      <c r="Z202" s="164" t="str">
        <f>IF(Q202="TBC","TBC",IF(T202="","TBC",IF(OR(C202=Functionality!$H$5,(C202=Functionality!$I$5)),SUM(T202*H202*J202*L202*N202),"-")))</f>
        <v>TBC</v>
      </c>
      <c r="AA202" s="164" t="str">
        <f>IF(Q202="TBC","TBC",IF(T202="","TBC",IF(OR(C202=Functionality!$H$5,(C202=Functionality!$I$5)),SUM(U202*H202*J202*L202*N202),"-")))</f>
        <v>TBC</v>
      </c>
      <c r="AB202" s="67"/>
      <c r="AC202" s="92"/>
      <c r="AD202" s="92"/>
      <c r="AE202" s="158"/>
      <c r="AF202" s="159" t="str">
        <f t="shared" si="43"/>
        <v/>
      </c>
      <c r="AG202" s="62" t="str">
        <f>IF(AD202="","",VLOOKUP(AD202,'Habitat Matrix'!$B$2:$D$261,2,FALSE))</f>
        <v/>
      </c>
      <c r="AH202" s="71" t="str">
        <f>IF(AG202="","",VLOOKUP(AG202,Functionality!$B$11:$C$16,2,FALSE))</f>
        <v/>
      </c>
      <c r="AI202" s="63"/>
      <c r="AJ202" s="222" t="str">
        <f>IF(AI202="","",IF(OR(C202=Functionality!$I$5,'Unit Calculation'!C202=Functionality!$H$5),VLOOKUP(AI202,Functionality!$E$20:$F$26,2,FALSE),VLOOKUP(AI202,Functionality!$B$20:$C$26,2,FALSE)))</f>
        <v/>
      </c>
      <c r="AK202" s="63"/>
      <c r="AL202" s="222" t="str">
        <f>IF(AK202="","",VLOOKUP(AK202,Functionality!$B$30:$C$32,2,FALSE))</f>
        <v/>
      </c>
      <c r="AM202" s="63"/>
      <c r="AN202" s="222" t="str">
        <f>IF(AM202="","",VLOOKUP(AM202,Functionality!$B$36:$C$38,2,FALSE))</f>
        <v/>
      </c>
      <c r="AO202" s="223" t="str">
        <f>IF(OR(AF202="",AG202="",AI202="",AK202="",AM202=""),"TBC",IF(OR(C202=Functionality!$H$3,(C202=Functionality!$I$3)),SUM(AF202*AH202*AJ202*AL202*AN202),"-"))</f>
        <v>TBC</v>
      </c>
      <c r="AP202" s="223" t="str">
        <f>IF(OR(AF202="",AG202="",AI202="",AK202="",AM202=""),"TBC",IF(OR(C202=Functionality!$H$4,(C202=Functionality!$I$4)),SUM(AF202*AH202*AJ202*AL202*AN202),"-"))</f>
        <v>TBC</v>
      </c>
      <c r="AQ202" s="223" t="str">
        <f>IF(OR(AF202="",AG202="",AI202="",AK202="",AM202=""),"TBC",IF(OR(C202=Functionality!$H$5,(C202=Functionality!$I$5)),SUM(AF202*AH202*AJ202*AL202*AN202),"-"))</f>
        <v>TBC</v>
      </c>
      <c r="AR202" s="63"/>
      <c r="AS202" s="222" t="str">
        <f>IF(AR202="","",VLOOKUP(AR202,Table14[],2,FALSE))</f>
        <v/>
      </c>
      <c r="AT202" s="63"/>
      <c r="AU202" s="222" t="str">
        <f>IF(AT202="","",VLOOKUP(AT202,Table16[],2,FALSE))</f>
        <v/>
      </c>
      <c r="AV202" s="63"/>
      <c r="AW202" s="71" t="str">
        <f>IF('Project Details'!$E$15=Functionality!$C$4,1,IF(AV202="","",VLOOKUP(AV202,Table15[],2,FALSE)))</f>
        <v/>
      </c>
      <c r="AX202" s="164" t="str">
        <f t="shared" si="47"/>
        <v>TBC</v>
      </c>
      <c r="AY202" s="164" t="str">
        <f t="shared" si="48"/>
        <v>TBC</v>
      </c>
      <c r="AZ202" s="164" t="str">
        <f t="shared" si="49"/>
        <v>TBC</v>
      </c>
      <c r="BA202" s="164" t="str">
        <f t="shared" si="44"/>
        <v>TBC</v>
      </c>
      <c r="BB202" s="164" t="str">
        <f t="shared" si="45"/>
        <v>TBC</v>
      </c>
      <c r="BC202" s="164" t="str">
        <f t="shared" si="46"/>
        <v>TBC</v>
      </c>
      <c r="BD202" s="175" t="s">
        <v>88</v>
      </c>
      <c r="BE202" s="175" t="s">
        <v>88</v>
      </c>
      <c r="BF202" s="175" t="s">
        <v>88</v>
      </c>
      <c r="BG202" s="164" t="str">
        <f>IF(OR(AX202="-"),"-",IF($AC202=Functionality!$K$4,AX202,IF($AC202=Functionality!$K$3,BA202,IF(AC202=Functionality!$K$5,BD202,"TBC"))))</f>
        <v>TBC</v>
      </c>
      <c r="BH202" s="164" t="str">
        <f>IF(OR(AY202="-"),"-",IF($AC202=Functionality!$K$4,AY202,IF($AC202=Functionality!$K$3,BB202,IF(AD202=Functionality!$K$5,BE202,"TBC"))))</f>
        <v>TBC</v>
      </c>
      <c r="BI202" s="164" t="str">
        <f>IF(OR(AZ202="-"),"-",IF($AC202=Functionality!$K$4,AZ202,IF($AC202=Functionality!$K$3,BC202,IF(AE202=Functionality!$K$5,BF202,"TBC"))))</f>
        <v>TBC</v>
      </c>
      <c r="BJ202" s="173"/>
      <c r="BK202" s="164" t="str">
        <f t="shared" si="35"/>
        <v>TBC</v>
      </c>
      <c r="BL202" s="164" t="str">
        <f t="shared" si="36"/>
        <v>TBC</v>
      </c>
      <c r="BM202" s="164" t="str">
        <f t="shared" si="37"/>
        <v>TBC</v>
      </c>
      <c r="BN202" s="176"/>
      <c r="BO202" s="164" t="str">
        <f t="shared" si="38"/>
        <v>TBC</v>
      </c>
      <c r="BP202" s="164" t="str">
        <f t="shared" si="39"/>
        <v>TBC</v>
      </c>
      <c r="BQ202" s="164" t="str">
        <f t="shared" si="40"/>
        <v>TBC</v>
      </c>
      <c r="BR202" s="67"/>
      <c r="BS202" s="91"/>
      <c r="BT202" s="9"/>
    </row>
    <row r="203" spans="2:72" ht="30" customHeight="1" x14ac:dyDescent="0.5">
      <c r="B203" s="89">
        <v>192</v>
      </c>
      <c r="C203" s="92"/>
      <c r="D203" s="92"/>
      <c r="E203" s="158"/>
      <c r="F203" s="159" t="str">
        <f t="shared" si="41"/>
        <v/>
      </c>
      <c r="G203" s="62" t="str">
        <f>IF(D203="","",VLOOKUP(D203,'Habitat Matrix'!$B$2:$D$261,2,FALSE))</f>
        <v/>
      </c>
      <c r="H203" s="71" t="str">
        <f>IF(G203="","",VLOOKUP(G203,Functionality!$B$11:$C$16,2,FALSE))</f>
        <v/>
      </c>
      <c r="I203" s="63"/>
      <c r="J203" s="222" t="str">
        <f>IF(I203="","",IF(OR(C203=Functionality!$I$5,'Unit Calculation'!C203=Functionality!$H$5),VLOOKUP(I203,Functionality!$E$20:$F$26,2,FALSE),VLOOKUP(I203,Functionality!$B$20:$C$26,2,FALSE)))</f>
        <v/>
      </c>
      <c r="K203" s="63"/>
      <c r="L203" s="222" t="str">
        <f>IF(K203="","",VLOOKUP(K203,Functionality!$B$30:$C$32,2,FALSE))</f>
        <v/>
      </c>
      <c r="M203" s="63"/>
      <c r="N203" s="71" t="str">
        <f>IF(M203="","",VLOOKUP(M203,Functionality!$B$36:$C$38,2,FALSE))</f>
        <v/>
      </c>
      <c r="O203" s="164" t="str">
        <f>IF(OR(F203="",G203="",I203="",K203="",M203=""),"TBC",IF(OR(C203=Functionality!$H$3,(C203=Functionality!$I$3)),SUM(F203*H203*J203*L203*N203),"-"))</f>
        <v>TBC</v>
      </c>
      <c r="P203" s="164" t="str">
        <f>IF(OR(F203="",G203="",I203="",K203="",M203=""),"TBC",IF(OR(C203=Functionality!$H$4,(C203=Functionality!$I$4)),SUM(F203*H203*J203*L203*N203),"-"))</f>
        <v>TBC</v>
      </c>
      <c r="Q203" s="164" t="str">
        <f>IF(OR(F203="",G203="",I203="",K203="",M203=""),"TBC",IF(OR(C203=Functionality!$H$5,(C203=Functionality!$I$5)),SUM(F203*H203*J203*L203*N203),"-"))</f>
        <v>TBC</v>
      </c>
      <c r="R203" s="67"/>
      <c r="S203" s="158"/>
      <c r="T203" s="159" t="str">
        <f t="shared" si="42"/>
        <v/>
      </c>
      <c r="U203" s="164" t="str">
        <f t="shared" si="34"/>
        <v>TBC</v>
      </c>
      <c r="V203" s="164" t="str">
        <f>IF(O203="TBC","TBC",IF(T203="","TBC",IF(OR(C203=Functionality!$H$3,(C203=Functionality!$I$3)),SUM(T203*H203*J203*L203*N203),"-")))</f>
        <v>TBC</v>
      </c>
      <c r="W203" s="164" t="str">
        <f>IF(O203="TBC","TBC",IF(T203="","TBC",IF(OR(C203=Functionality!$H$3,(C203=Functionality!$I$3)),SUM(U203*H203*J203*L203*N203),"-")))</f>
        <v>TBC</v>
      </c>
      <c r="X203" s="164" t="str">
        <f>IF(P203="TBC","TBC",IF(T203="","TBC",IF(OR(C203=Functionality!$H$4,(C203=Functionality!$I$4)),SUM(T203*H203*J203*L203*N203),"-")))</f>
        <v>TBC</v>
      </c>
      <c r="Y203" s="164" t="str">
        <f>IF(P203="TBC","TBC",IF(T203="","TBC",IF(OR(C203=Functionality!$H$4,(C203=Functionality!$I$4)),SUM(U203*H203*J203*L203*N203),"-")))</f>
        <v>TBC</v>
      </c>
      <c r="Z203" s="164" t="str">
        <f>IF(Q203="TBC","TBC",IF(T203="","TBC",IF(OR(C203=Functionality!$H$5,(C203=Functionality!$I$5)),SUM(T203*H203*J203*L203*N203),"-")))</f>
        <v>TBC</v>
      </c>
      <c r="AA203" s="164" t="str">
        <f>IF(Q203="TBC","TBC",IF(T203="","TBC",IF(OR(C203=Functionality!$H$5,(C203=Functionality!$I$5)),SUM(U203*H203*J203*L203*N203),"-")))</f>
        <v>TBC</v>
      </c>
      <c r="AB203" s="67"/>
      <c r="AC203" s="92"/>
      <c r="AD203" s="92"/>
      <c r="AE203" s="158"/>
      <c r="AF203" s="159" t="str">
        <f t="shared" si="43"/>
        <v/>
      </c>
      <c r="AG203" s="62" t="str">
        <f>IF(AD203="","",VLOOKUP(AD203,'Habitat Matrix'!$B$2:$D$261,2,FALSE))</f>
        <v/>
      </c>
      <c r="AH203" s="71" t="str">
        <f>IF(AG203="","",VLOOKUP(AG203,Functionality!$B$11:$C$16,2,FALSE))</f>
        <v/>
      </c>
      <c r="AI203" s="63"/>
      <c r="AJ203" s="222" t="str">
        <f>IF(AI203="","",IF(OR(C203=Functionality!$I$5,'Unit Calculation'!C203=Functionality!$H$5),VLOOKUP(AI203,Functionality!$E$20:$F$26,2,FALSE),VLOOKUP(AI203,Functionality!$B$20:$C$26,2,FALSE)))</f>
        <v/>
      </c>
      <c r="AK203" s="63"/>
      <c r="AL203" s="222" t="str">
        <f>IF(AK203="","",VLOOKUP(AK203,Functionality!$B$30:$C$32,2,FALSE))</f>
        <v/>
      </c>
      <c r="AM203" s="63"/>
      <c r="AN203" s="222" t="str">
        <f>IF(AM203="","",VLOOKUP(AM203,Functionality!$B$36:$C$38,2,FALSE))</f>
        <v/>
      </c>
      <c r="AO203" s="223" t="str">
        <f>IF(OR(AF203="",AG203="",AI203="",AK203="",AM203=""),"TBC",IF(OR(C203=Functionality!$H$3,(C203=Functionality!$I$3)),SUM(AF203*AH203*AJ203*AL203*AN203),"-"))</f>
        <v>TBC</v>
      </c>
      <c r="AP203" s="223" t="str">
        <f>IF(OR(AF203="",AG203="",AI203="",AK203="",AM203=""),"TBC",IF(OR(C203=Functionality!$H$4,(C203=Functionality!$I$4)),SUM(AF203*AH203*AJ203*AL203*AN203),"-"))</f>
        <v>TBC</v>
      </c>
      <c r="AQ203" s="223" t="str">
        <f>IF(OR(AF203="",AG203="",AI203="",AK203="",AM203=""),"TBC",IF(OR(C203=Functionality!$H$5,(C203=Functionality!$I$5)),SUM(AF203*AH203*AJ203*AL203*AN203),"-"))</f>
        <v>TBC</v>
      </c>
      <c r="AR203" s="63"/>
      <c r="AS203" s="222" t="str">
        <f>IF(AR203="","",VLOOKUP(AR203,Table14[],2,FALSE))</f>
        <v/>
      </c>
      <c r="AT203" s="63"/>
      <c r="AU203" s="222" t="str">
        <f>IF(AT203="","",VLOOKUP(AT203,Table16[],2,FALSE))</f>
        <v/>
      </c>
      <c r="AV203" s="63"/>
      <c r="AW203" s="71" t="str">
        <f>IF('Project Details'!$E$15=Functionality!$C$4,1,IF(AV203="","",VLOOKUP(AV203,Table15[],2,FALSE)))</f>
        <v/>
      </c>
      <c r="AX203" s="164" t="str">
        <f t="shared" si="47"/>
        <v>TBC</v>
      </c>
      <c r="AY203" s="164" t="str">
        <f t="shared" si="48"/>
        <v>TBC</v>
      </c>
      <c r="AZ203" s="164" t="str">
        <f t="shared" si="49"/>
        <v>TBC</v>
      </c>
      <c r="BA203" s="164" t="str">
        <f t="shared" si="44"/>
        <v>TBC</v>
      </c>
      <c r="BB203" s="164" t="str">
        <f t="shared" si="45"/>
        <v>TBC</v>
      </c>
      <c r="BC203" s="164" t="str">
        <f t="shared" si="46"/>
        <v>TBC</v>
      </c>
      <c r="BD203" s="175" t="s">
        <v>88</v>
      </c>
      <c r="BE203" s="175" t="s">
        <v>88</v>
      </c>
      <c r="BF203" s="175" t="s">
        <v>88</v>
      </c>
      <c r="BG203" s="164" t="str">
        <f>IF(OR(AX203="-"),"-",IF($AC203=Functionality!$K$4,AX203,IF($AC203=Functionality!$K$3,BA203,IF(AC203=Functionality!$K$5,BD203,"TBC"))))</f>
        <v>TBC</v>
      </c>
      <c r="BH203" s="164" t="str">
        <f>IF(OR(AY203="-"),"-",IF($AC203=Functionality!$K$4,AY203,IF($AC203=Functionality!$K$3,BB203,IF(AD203=Functionality!$K$5,BE203,"TBC"))))</f>
        <v>TBC</v>
      </c>
      <c r="BI203" s="164" t="str">
        <f>IF(OR(AZ203="-"),"-",IF($AC203=Functionality!$K$4,AZ203,IF($AC203=Functionality!$K$3,BC203,IF(AE203=Functionality!$K$5,BF203,"TBC"))))</f>
        <v>TBC</v>
      </c>
      <c r="BJ203" s="173"/>
      <c r="BK203" s="164" t="str">
        <f t="shared" si="35"/>
        <v>TBC</v>
      </c>
      <c r="BL203" s="164" t="str">
        <f t="shared" si="36"/>
        <v>TBC</v>
      </c>
      <c r="BM203" s="164" t="str">
        <f t="shared" si="37"/>
        <v>TBC</v>
      </c>
      <c r="BN203" s="176"/>
      <c r="BO203" s="164" t="str">
        <f t="shared" si="38"/>
        <v>TBC</v>
      </c>
      <c r="BP203" s="164" t="str">
        <f t="shared" si="39"/>
        <v>TBC</v>
      </c>
      <c r="BQ203" s="164" t="str">
        <f t="shared" si="40"/>
        <v>TBC</v>
      </c>
      <c r="BR203" s="67"/>
      <c r="BS203" s="91"/>
      <c r="BT203" s="9"/>
    </row>
    <row r="204" spans="2:72" ht="30" customHeight="1" x14ac:dyDescent="0.5">
      <c r="B204" s="89">
        <v>193</v>
      </c>
      <c r="C204" s="92"/>
      <c r="D204" s="92"/>
      <c r="E204" s="158"/>
      <c r="F204" s="159" t="str">
        <f t="shared" si="41"/>
        <v/>
      </c>
      <c r="G204" s="62" t="str">
        <f>IF(D204="","",VLOOKUP(D204,'Habitat Matrix'!$B$2:$D$261,2,FALSE))</f>
        <v/>
      </c>
      <c r="H204" s="71" t="str">
        <f>IF(G204="","",VLOOKUP(G204,Functionality!$B$11:$C$16,2,FALSE))</f>
        <v/>
      </c>
      <c r="I204" s="63"/>
      <c r="J204" s="222" t="str">
        <f>IF(I204="","",IF(OR(C204=Functionality!$I$5,'Unit Calculation'!C204=Functionality!$H$5),VLOOKUP(I204,Functionality!$E$20:$F$26,2,FALSE),VLOOKUP(I204,Functionality!$B$20:$C$26,2,FALSE)))</f>
        <v/>
      </c>
      <c r="K204" s="63"/>
      <c r="L204" s="222" t="str">
        <f>IF(K204="","",VLOOKUP(K204,Functionality!$B$30:$C$32,2,FALSE))</f>
        <v/>
      </c>
      <c r="M204" s="63"/>
      <c r="N204" s="71" t="str">
        <f>IF(M204="","",VLOOKUP(M204,Functionality!$B$36:$C$38,2,FALSE))</f>
        <v/>
      </c>
      <c r="O204" s="164" t="str">
        <f>IF(OR(F204="",G204="",I204="",K204="",M204=""),"TBC",IF(OR(C204=Functionality!$H$3,(C204=Functionality!$I$3)),SUM(F204*H204*J204*L204*N204),"-"))</f>
        <v>TBC</v>
      </c>
      <c r="P204" s="164" t="str">
        <f>IF(OR(F204="",G204="",I204="",K204="",M204=""),"TBC",IF(OR(C204=Functionality!$H$4,(C204=Functionality!$I$4)),SUM(F204*H204*J204*L204*N204),"-"))</f>
        <v>TBC</v>
      </c>
      <c r="Q204" s="164" t="str">
        <f>IF(OR(F204="",G204="",I204="",K204="",M204=""),"TBC",IF(OR(C204=Functionality!$H$5,(C204=Functionality!$I$5)),SUM(F204*H204*J204*L204*N204),"-"))</f>
        <v>TBC</v>
      </c>
      <c r="R204" s="67"/>
      <c r="S204" s="158"/>
      <c r="T204" s="159" t="str">
        <f t="shared" si="42"/>
        <v/>
      </c>
      <c r="U204" s="164" t="str">
        <f t="shared" ref="U204:U267" si="50">IF(T204="","TBC",SUM(F204-T204))</f>
        <v>TBC</v>
      </c>
      <c r="V204" s="164" t="str">
        <f>IF(O204="TBC","TBC",IF(T204="","TBC",IF(OR(C204=Functionality!$H$3,(C204=Functionality!$I$3)),SUM(T204*H204*J204*L204*N204),"-")))</f>
        <v>TBC</v>
      </c>
      <c r="W204" s="164" t="str">
        <f>IF(O204="TBC","TBC",IF(T204="","TBC",IF(OR(C204=Functionality!$H$3,(C204=Functionality!$I$3)),SUM(U204*H204*J204*L204*N204),"-")))</f>
        <v>TBC</v>
      </c>
      <c r="X204" s="164" t="str">
        <f>IF(P204="TBC","TBC",IF(T204="","TBC",IF(OR(C204=Functionality!$H$4,(C204=Functionality!$I$4)),SUM(T204*H204*J204*L204*N204),"-")))</f>
        <v>TBC</v>
      </c>
      <c r="Y204" s="164" t="str">
        <f>IF(P204="TBC","TBC",IF(T204="","TBC",IF(OR(C204=Functionality!$H$4,(C204=Functionality!$I$4)),SUM(U204*H204*J204*L204*N204),"-")))</f>
        <v>TBC</v>
      </c>
      <c r="Z204" s="164" t="str">
        <f>IF(Q204="TBC","TBC",IF(T204="","TBC",IF(OR(C204=Functionality!$H$5,(C204=Functionality!$I$5)),SUM(T204*H204*J204*L204*N204),"-")))</f>
        <v>TBC</v>
      </c>
      <c r="AA204" s="164" t="str">
        <f>IF(Q204="TBC","TBC",IF(T204="","TBC",IF(OR(C204=Functionality!$H$5,(C204=Functionality!$I$5)),SUM(U204*H204*J204*L204*N204),"-")))</f>
        <v>TBC</v>
      </c>
      <c r="AB204" s="67"/>
      <c r="AC204" s="92"/>
      <c r="AD204" s="92"/>
      <c r="AE204" s="158"/>
      <c r="AF204" s="159" t="str">
        <f t="shared" si="43"/>
        <v/>
      </c>
      <c r="AG204" s="62" t="str">
        <f>IF(AD204="","",VLOOKUP(AD204,'Habitat Matrix'!$B$2:$D$261,2,FALSE))</f>
        <v/>
      </c>
      <c r="AH204" s="71" t="str">
        <f>IF(AG204="","",VLOOKUP(AG204,Functionality!$B$11:$C$16,2,FALSE))</f>
        <v/>
      </c>
      <c r="AI204" s="63"/>
      <c r="AJ204" s="222" t="str">
        <f>IF(AI204="","",IF(OR(C204=Functionality!$I$5,'Unit Calculation'!C204=Functionality!$H$5),VLOOKUP(AI204,Functionality!$E$20:$F$26,2,FALSE),VLOOKUP(AI204,Functionality!$B$20:$C$26,2,FALSE)))</f>
        <v/>
      </c>
      <c r="AK204" s="63"/>
      <c r="AL204" s="222" t="str">
        <f>IF(AK204="","",VLOOKUP(AK204,Functionality!$B$30:$C$32,2,FALSE))</f>
        <v/>
      </c>
      <c r="AM204" s="63"/>
      <c r="AN204" s="222" t="str">
        <f>IF(AM204="","",VLOOKUP(AM204,Functionality!$B$36:$C$38,2,FALSE))</f>
        <v/>
      </c>
      <c r="AO204" s="223" t="str">
        <f>IF(OR(AF204="",AG204="",AI204="",AK204="",AM204=""),"TBC",IF(OR(C204=Functionality!$H$3,(C204=Functionality!$I$3)),SUM(AF204*AH204*AJ204*AL204*AN204),"-"))</f>
        <v>TBC</v>
      </c>
      <c r="AP204" s="223" t="str">
        <f>IF(OR(AF204="",AG204="",AI204="",AK204="",AM204=""),"TBC",IF(OR(C204=Functionality!$H$4,(C204=Functionality!$I$4)),SUM(AF204*AH204*AJ204*AL204*AN204),"-"))</f>
        <v>TBC</v>
      </c>
      <c r="AQ204" s="223" t="str">
        <f>IF(OR(AF204="",AG204="",AI204="",AK204="",AM204=""),"TBC",IF(OR(C204=Functionality!$H$5,(C204=Functionality!$I$5)),SUM(AF204*AH204*AJ204*AL204*AN204),"-"))</f>
        <v>TBC</v>
      </c>
      <c r="AR204" s="63"/>
      <c r="AS204" s="222" t="str">
        <f>IF(AR204="","",VLOOKUP(AR204,Table14[],2,FALSE))</f>
        <v/>
      </c>
      <c r="AT204" s="63"/>
      <c r="AU204" s="222" t="str">
        <f>IF(AT204="","",VLOOKUP(AT204,Table16[],2,FALSE))</f>
        <v/>
      </c>
      <c r="AV204" s="63"/>
      <c r="AW204" s="71" t="str">
        <f>IF('Project Details'!$E$15=Functionality!$C$4,1,IF(AV204="","",VLOOKUP(AV204,Table15[],2,FALSE)))</f>
        <v/>
      </c>
      <c r="AX204" s="164" t="str">
        <f t="shared" si="47"/>
        <v>TBC</v>
      </c>
      <c r="AY204" s="164" t="str">
        <f t="shared" si="48"/>
        <v>TBC</v>
      </c>
      <c r="AZ204" s="164" t="str">
        <f t="shared" si="49"/>
        <v>TBC</v>
      </c>
      <c r="BA204" s="164" t="str">
        <f t="shared" si="44"/>
        <v>TBC</v>
      </c>
      <c r="BB204" s="164" t="str">
        <f t="shared" si="45"/>
        <v>TBC</v>
      </c>
      <c r="BC204" s="164" t="str">
        <f t="shared" si="46"/>
        <v>TBC</v>
      </c>
      <c r="BD204" s="175" t="s">
        <v>88</v>
      </c>
      <c r="BE204" s="175" t="s">
        <v>88</v>
      </c>
      <c r="BF204" s="175" t="s">
        <v>88</v>
      </c>
      <c r="BG204" s="164" t="str">
        <f>IF(OR(AX204="-"),"-",IF($AC204=Functionality!$K$4,AX204,IF($AC204=Functionality!$K$3,BA204,IF(AC204=Functionality!$K$5,BD204,"TBC"))))</f>
        <v>TBC</v>
      </c>
      <c r="BH204" s="164" t="str">
        <f>IF(OR(AY204="-"),"-",IF($AC204=Functionality!$K$4,AY204,IF($AC204=Functionality!$K$3,BB204,IF(AD204=Functionality!$K$5,BE204,"TBC"))))</f>
        <v>TBC</v>
      </c>
      <c r="BI204" s="164" t="str">
        <f>IF(OR(AZ204="-"),"-",IF($AC204=Functionality!$K$4,AZ204,IF($AC204=Functionality!$K$3,BC204,IF(AE204=Functionality!$K$5,BF204,"TBC"))))</f>
        <v>TBC</v>
      </c>
      <c r="BJ204" s="173"/>
      <c r="BK204" s="164" t="str">
        <f t="shared" ref="BK204:BK267" si="51">IF($T204="","TBC",IF(BG204="TBC",V204,IF(BG204="-","-",BG204+V204)))</f>
        <v>TBC</v>
      </c>
      <c r="BL204" s="164" t="str">
        <f t="shared" ref="BL204:BL267" si="52">IF($T204="","TBC",IF(BH204="TBC",X204,IF(BH204="-","-",BH204+X204)))</f>
        <v>TBC</v>
      </c>
      <c r="BM204" s="164" t="str">
        <f t="shared" ref="BM204:BM267" si="53">IF($T204="","TBC",IF(BI204="TBC",Z204,IF(BI204="-","-",BI204+Z204)))</f>
        <v>TBC</v>
      </c>
      <c r="BN204" s="176"/>
      <c r="BO204" s="164" t="str">
        <f t="shared" ref="BO204:BO267" si="54">IF(T204="","TBC",IF(BK204="-",W204,BK204-O204))</f>
        <v>TBC</v>
      </c>
      <c r="BP204" s="164" t="str">
        <f t="shared" ref="BP204:BP267" si="55">IF(T204="","TBC",IF(BL204="-",Y204,BL204-P204))</f>
        <v>TBC</v>
      </c>
      <c r="BQ204" s="164" t="str">
        <f t="shared" ref="BQ204:BQ267" si="56">IF(T204="","TBC",IF(BM204="-",AA204,BM204-Q204))</f>
        <v>TBC</v>
      </c>
      <c r="BR204" s="67"/>
      <c r="BS204" s="91"/>
      <c r="BT204" s="9"/>
    </row>
    <row r="205" spans="2:72" ht="30" customHeight="1" x14ac:dyDescent="0.5">
      <c r="B205" s="89">
        <v>194</v>
      </c>
      <c r="C205" s="92"/>
      <c r="D205" s="92"/>
      <c r="E205" s="158"/>
      <c r="F205" s="159" t="str">
        <f t="shared" ref="F205:F268" si="57">IF(E205="", "", ROUND(E205,2))</f>
        <v/>
      </c>
      <c r="G205" s="62" t="str">
        <f>IF(D205="","",VLOOKUP(D205,'Habitat Matrix'!$B$2:$D$261,2,FALSE))</f>
        <v/>
      </c>
      <c r="H205" s="71" t="str">
        <f>IF(G205="","",VLOOKUP(G205,Functionality!$B$11:$C$16,2,FALSE))</f>
        <v/>
      </c>
      <c r="I205" s="63"/>
      <c r="J205" s="222" t="str">
        <f>IF(I205="","",IF(OR(C205=Functionality!$I$5,'Unit Calculation'!C205=Functionality!$H$5),VLOOKUP(I205,Functionality!$E$20:$F$26,2,FALSE),VLOOKUP(I205,Functionality!$B$20:$C$26,2,FALSE)))</f>
        <v/>
      </c>
      <c r="K205" s="63"/>
      <c r="L205" s="222" t="str">
        <f>IF(K205="","",VLOOKUP(K205,Functionality!$B$30:$C$32,2,FALSE))</f>
        <v/>
      </c>
      <c r="M205" s="63"/>
      <c r="N205" s="71" t="str">
        <f>IF(M205="","",VLOOKUP(M205,Functionality!$B$36:$C$38,2,FALSE))</f>
        <v/>
      </c>
      <c r="O205" s="164" t="str">
        <f>IF(OR(F205="",G205="",I205="",K205="",M205=""),"TBC",IF(OR(C205=Functionality!$H$3,(C205=Functionality!$I$3)),SUM(F205*H205*J205*L205*N205),"-"))</f>
        <v>TBC</v>
      </c>
      <c r="P205" s="164" t="str">
        <f>IF(OR(F205="",G205="",I205="",K205="",M205=""),"TBC",IF(OR(C205=Functionality!$H$4,(C205=Functionality!$I$4)),SUM(F205*H205*J205*L205*N205),"-"))</f>
        <v>TBC</v>
      </c>
      <c r="Q205" s="164" t="str">
        <f>IF(OR(F205="",G205="",I205="",K205="",M205=""),"TBC",IF(OR(C205=Functionality!$H$5,(C205=Functionality!$I$5)),SUM(F205*H205*J205*L205*N205),"-"))</f>
        <v>TBC</v>
      </c>
      <c r="R205" s="67"/>
      <c r="S205" s="158"/>
      <c r="T205" s="159" t="str">
        <f t="shared" ref="T205:T268" si="58">IF(S205="", "", ROUND(S205,2))</f>
        <v/>
      </c>
      <c r="U205" s="164" t="str">
        <f t="shared" si="50"/>
        <v>TBC</v>
      </c>
      <c r="V205" s="164" t="str">
        <f>IF(O205="TBC","TBC",IF(T205="","TBC",IF(OR(C205=Functionality!$H$3,(C205=Functionality!$I$3)),SUM(T205*H205*J205*L205*N205),"-")))</f>
        <v>TBC</v>
      </c>
      <c r="W205" s="164" t="str">
        <f>IF(O205="TBC","TBC",IF(T205="","TBC",IF(OR(C205=Functionality!$H$3,(C205=Functionality!$I$3)),SUM(U205*H205*J205*L205*N205),"-")))</f>
        <v>TBC</v>
      </c>
      <c r="X205" s="164" t="str">
        <f>IF(P205="TBC","TBC",IF(T205="","TBC",IF(OR(C205=Functionality!$H$4,(C205=Functionality!$I$4)),SUM(T205*H205*J205*L205*N205),"-")))</f>
        <v>TBC</v>
      </c>
      <c r="Y205" s="164" t="str">
        <f>IF(P205="TBC","TBC",IF(T205="","TBC",IF(OR(C205=Functionality!$H$4,(C205=Functionality!$I$4)),SUM(U205*H205*J205*L205*N205),"-")))</f>
        <v>TBC</v>
      </c>
      <c r="Z205" s="164" t="str">
        <f>IF(Q205="TBC","TBC",IF(T205="","TBC",IF(OR(C205=Functionality!$H$5,(C205=Functionality!$I$5)),SUM(T205*H205*J205*L205*N205),"-")))</f>
        <v>TBC</v>
      </c>
      <c r="AA205" s="164" t="str">
        <f>IF(Q205="TBC","TBC",IF(T205="","TBC",IF(OR(C205=Functionality!$H$5,(C205=Functionality!$I$5)),SUM(U205*H205*J205*L205*N205),"-")))</f>
        <v>TBC</v>
      </c>
      <c r="AB205" s="67"/>
      <c r="AC205" s="92"/>
      <c r="AD205" s="92"/>
      <c r="AE205" s="158"/>
      <c r="AF205" s="159" t="str">
        <f t="shared" ref="AF205:AF268" si="59">IF(AE205="", "", ROUND(AE205,2))</f>
        <v/>
      </c>
      <c r="AG205" s="62" t="str">
        <f>IF(AD205="","",VLOOKUP(AD205,'Habitat Matrix'!$B$2:$D$261,2,FALSE))</f>
        <v/>
      </c>
      <c r="AH205" s="71" t="str">
        <f>IF(AG205="","",VLOOKUP(AG205,Functionality!$B$11:$C$16,2,FALSE))</f>
        <v/>
      </c>
      <c r="AI205" s="63"/>
      <c r="AJ205" s="222" t="str">
        <f>IF(AI205="","",IF(OR(C205=Functionality!$I$5,'Unit Calculation'!C205=Functionality!$H$5),VLOOKUP(AI205,Functionality!$E$20:$F$26,2,FALSE),VLOOKUP(AI205,Functionality!$B$20:$C$26,2,FALSE)))</f>
        <v/>
      </c>
      <c r="AK205" s="63"/>
      <c r="AL205" s="222" t="str">
        <f>IF(AK205="","",VLOOKUP(AK205,Functionality!$B$30:$C$32,2,FALSE))</f>
        <v/>
      </c>
      <c r="AM205" s="63"/>
      <c r="AN205" s="222" t="str">
        <f>IF(AM205="","",VLOOKUP(AM205,Functionality!$B$36:$C$38,2,FALSE))</f>
        <v/>
      </c>
      <c r="AO205" s="223" t="str">
        <f>IF(OR(AF205="",AG205="",AI205="",AK205="",AM205=""),"TBC",IF(OR(C205=Functionality!$H$3,(C205=Functionality!$I$3)),SUM(AF205*AH205*AJ205*AL205*AN205),"-"))</f>
        <v>TBC</v>
      </c>
      <c r="AP205" s="223" t="str">
        <f>IF(OR(AF205="",AG205="",AI205="",AK205="",AM205=""),"TBC",IF(OR(C205=Functionality!$H$4,(C205=Functionality!$I$4)),SUM(AF205*AH205*AJ205*AL205*AN205),"-"))</f>
        <v>TBC</v>
      </c>
      <c r="AQ205" s="223" t="str">
        <f>IF(OR(AF205="",AG205="",AI205="",AK205="",AM205=""),"TBC",IF(OR(C205=Functionality!$H$5,(C205=Functionality!$I$5)),SUM(AF205*AH205*AJ205*AL205*AN205),"-"))</f>
        <v>TBC</v>
      </c>
      <c r="AR205" s="63"/>
      <c r="AS205" s="222" t="str">
        <f>IF(AR205="","",VLOOKUP(AR205,Table14[],2,FALSE))</f>
        <v/>
      </c>
      <c r="AT205" s="63"/>
      <c r="AU205" s="222" t="str">
        <f>IF(AT205="","",VLOOKUP(AT205,Table16[],2,FALSE))</f>
        <v/>
      </c>
      <c r="AV205" s="63"/>
      <c r="AW205" s="71" t="str">
        <f>IF('Project Details'!$E$15=Functionality!$C$4,1,IF(AV205="","",VLOOKUP(AV205,Table15[],2,FALSE)))</f>
        <v/>
      </c>
      <c r="AX205" s="164" t="str">
        <f t="shared" si="47"/>
        <v>TBC</v>
      </c>
      <c r="AY205" s="164" t="str">
        <f t="shared" si="48"/>
        <v>TBC</v>
      </c>
      <c r="AZ205" s="164" t="str">
        <f t="shared" si="49"/>
        <v>TBC</v>
      </c>
      <c r="BA205" s="164" t="str">
        <f t="shared" ref="BA205:BA268" si="60">IF(OR($AR205="",$AT205="",$AW205=""),"TBC",IF(AO205="-","-",SUM(AO205-($AF205*$H205*$J205*$L205*$N205))*$AS205*$AU205*$AW205))</f>
        <v>TBC</v>
      </c>
      <c r="BB205" s="164" t="str">
        <f t="shared" ref="BB205:BB268" si="61">IF(OR($AR205="",$AT205="",$AW205=""),"TBC",IF(AP205="-","-",SUM(AP205-($AF205*$H205*$J205*$L205*$N205))*$AS205*$AU205*$AW205))</f>
        <v>TBC</v>
      </c>
      <c r="BC205" s="164" t="str">
        <f t="shared" ref="BC205:BC268" si="62">IF(OR($AR205="",$AT205="",$AW205=""),"TBC",IF(AQ205="-","-",SUM(AQ205-($AF205*$H205*$J205*$L205*$N205))*$AS205*$AU205*$AW205))</f>
        <v>TBC</v>
      </c>
      <c r="BD205" s="175" t="s">
        <v>88</v>
      </c>
      <c r="BE205" s="175" t="s">
        <v>88</v>
      </c>
      <c r="BF205" s="175" t="s">
        <v>88</v>
      </c>
      <c r="BG205" s="164" t="str">
        <f>IF(OR(AX205="-"),"-",IF($AC205=Functionality!$K$4,AX205,IF($AC205=Functionality!$K$3,BA205,IF(AC205=Functionality!$K$5,BD205,"TBC"))))</f>
        <v>TBC</v>
      </c>
      <c r="BH205" s="164" t="str">
        <f>IF(OR(AY205="-"),"-",IF($AC205=Functionality!$K$4,AY205,IF($AC205=Functionality!$K$3,BB205,IF(AD205=Functionality!$K$5,BE205,"TBC"))))</f>
        <v>TBC</v>
      </c>
      <c r="BI205" s="164" t="str">
        <f>IF(OR(AZ205="-"),"-",IF($AC205=Functionality!$K$4,AZ205,IF($AC205=Functionality!$K$3,BC205,IF(AE205=Functionality!$K$5,BF205,"TBC"))))</f>
        <v>TBC</v>
      </c>
      <c r="BJ205" s="173"/>
      <c r="BK205" s="164" t="str">
        <f t="shared" si="51"/>
        <v>TBC</v>
      </c>
      <c r="BL205" s="164" t="str">
        <f t="shared" si="52"/>
        <v>TBC</v>
      </c>
      <c r="BM205" s="164" t="str">
        <f t="shared" si="53"/>
        <v>TBC</v>
      </c>
      <c r="BN205" s="176"/>
      <c r="BO205" s="164" t="str">
        <f t="shared" si="54"/>
        <v>TBC</v>
      </c>
      <c r="BP205" s="164" t="str">
        <f t="shared" si="55"/>
        <v>TBC</v>
      </c>
      <c r="BQ205" s="164" t="str">
        <f t="shared" si="56"/>
        <v>TBC</v>
      </c>
      <c r="BR205" s="67"/>
      <c r="BS205" s="91"/>
      <c r="BT205" s="9"/>
    </row>
    <row r="206" spans="2:72" ht="30" customHeight="1" x14ac:dyDescent="0.5">
      <c r="B206" s="89">
        <v>195</v>
      </c>
      <c r="C206" s="92"/>
      <c r="D206" s="92"/>
      <c r="E206" s="158"/>
      <c r="F206" s="159" t="str">
        <f t="shared" si="57"/>
        <v/>
      </c>
      <c r="G206" s="62" t="str">
        <f>IF(D206="","",VLOOKUP(D206,'Habitat Matrix'!$B$2:$D$261,2,FALSE))</f>
        <v/>
      </c>
      <c r="H206" s="71" t="str">
        <f>IF(G206="","",VLOOKUP(G206,Functionality!$B$11:$C$16,2,FALSE))</f>
        <v/>
      </c>
      <c r="I206" s="63"/>
      <c r="J206" s="222" t="str">
        <f>IF(I206="","",IF(OR(C206=Functionality!$I$5,'Unit Calculation'!C206=Functionality!$H$5),VLOOKUP(I206,Functionality!$E$20:$F$26,2,FALSE),VLOOKUP(I206,Functionality!$B$20:$C$26,2,FALSE)))</f>
        <v/>
      </c>
      <c r="K206" s="63"/>
      <c r="L206" s="222" t="str">
        <f>IF(K206="","",VLOOKUP(K206,Functionality!$B$30:$C$32,2,FALSE))</f>
        <v/>
      </c>
      <c r="M206" s="63"/>
      <c r="N206" s="71" t="str">
        <f>IF(M206="","",VLOOKUP(M206,Functionality!$B$36:$C$38,2,FALSE))</f>
        <v/>
      </c>
      <c r="O206" s="164" t="str">
        <f>IF(OR(F206="",G206="",I206="",K206="",M206=""),"TBC",IF(OR(C206=Functionality!$H$3,(C206=Functionality!$I$3)),SUM(F206*H206*J206*L206*N206),"-"))</f>
        <v>TBC</v>
      </c>
      <c r="P206" s="164" t="str">
        <f>IF(OR(F206="",G206="",I206="",K206="",M206=""),"TBC",IF(OR(C206=Functionality!$H$4,(C206=Functionality!$I$4)),SUM(F206*H206*J206*L206*N206),"-"))</f>
        <v>TBC</v>
      </c>
      <c r="Q206" s="164" t="str">
        <f>IF(OR(F206="",G206="",I206="",K206="",M206=""),"TBC",IF(OR(C206=Functionality!$H$5,(C206=Functionality!$I$5)),SUM(F206*H206*J206*L206*N206),"-"))</f>
        <v>TBC</v>
      </c>
      <c r="R206" s="67"/>
      <c r="S206" s="158"/>
      <c r="T206" s="159" t="str">
        <f t="shared" si="58"/>
        <v/>
      </c>
      <c r="U206" s="164" t="str">
        <f t="shared" si="50"/>
        <v>TBC</v>
      </c>
      <c r="V206" s="164" t="str">
        <f>IF(O206="TBC","TBC",IF(T206="","TBC",IF(OR(C206=Functionality!$H$3,(C206=Functionality!$I$3)),SUM(T206*H206*J206*L206*N206),"-")))</f>
        <v>TBC</v>
      </c>
      <c r="W206" s="164" t="str">
        <f>IF(O206="TBC","TBC",IF(T206="","TBC",IF(OR(C206=Functionality!$H$3,(C206=Functionality!$I$3)),SUM(U206*H206*J206*L206*N206),"-")))</f>
        <v>TBC</v>
      </c>
      <c r="X206" s="164" t="str">
        <f>IF(P206="TBC","TBC",IF(T206="","TBC",IF(OR(C206=Functionality!$H$4,(C206=Functionality!$I$4)),SUM(T206*H206*J206*L206*N206),"-")))</f>
        <v>TBC</v>
      </c>
      <c r="Y206" s="164" t="str">
        <f>IF(P206="TBC","TBC",IF(T206="","TBC",IF(OR(C206=Functionality!$H$4,(C206=Functionality!$I$4)),SUM(U206*H206*J206*L206*N206),"-")))</f>
        <v>TBC</v>
      </c>
      <c r="Z206" s="164" t="str">
        <f>IF(Q206="TBC","TBC",IF(T206="","TBC",IF(OR(C206=Functionality!$H$5,(C206=Functionality!$I$5)),SUM(T206*H206*J206*L206*N206),"-")))</f>
        <v>TBC</v>
      </c>
      <c r="AA206" s="164" t="str">
        <f>IF(Q206="TBC","TBC",IF(T206="","TBC",IF(OR(C206=Functionality!$H$5,(C206=Functionality!$I$5)),SUM(U206*H206*J206*L206*N206),"-")))</f>
        <v>TBC</v>
      </c>
      <c r="AB206" s="67"/>
      <c r="AC206" s="92"/>
      <c r="AD206" s="92"/>
      <c r="AE206" s="158"/>
      <c r="AF206" s="159" t="str">
        <f t="shared" si="59"/>
        <v/>
      </c>
      <c r="AG206" s="62" t="str">
        <f>IF(AD206="","",VLOOKUP(AD206,'Habitat Matrix'!$B$2:$D$261,2,FALSE))</f>
        <v/>
      </c>
      <c r="AH206" s="71" t="str">
        <f>IF(AG206="","",VLOOKUP(AG206,Functionality!$B$11:$C$16,2,FALSE))</f>
        <v/>
      </c>
      <c r="AI206" s="63"/>
      <c r="AJ206" s="222" t="str">
        <f>IF(AI206="","",IF(OR(C206=Functionality!$I$5,'Unit Calculation'!C206=Functionality!$H$5),VLOOKUP(AI206,Functionality!$E$20:$F$26,2,FALSE),VLOOKUP(AI206,Functionality!$B$20:$C$26,2,FALSE)))</f>
        <v/>
      </c>
      <c r="AK206" s="63"/>
      <c r="AL206" s="222" t="str">
        <f>IF(AK206="","",VLOOKUP(AK206,Functionality!$B$30:$C$32,2,FALSE))</f>
        <v/>
      </c>
      <c r="AM206" s="63"/>
      <c r="AN206" s="222" t="str">
        <f>IF(AM206="","",VLOOKUP(AM206,Functionality!$B$36:$C$38,2,FALSE))</f>
        <v/>
      </c>
      <c r="AO206" s="223" t="str">
        <f>IF(OR(AF206="",AG206="",AI206="",AK206="",AM206=""),"TBC",IF(OR(C206=Functionality!$H$3,(C206=Functionality!$I$3)),SUM(AF206*AH206*AJ206*AL206*AN206),"-"))</f>
        <v>TBC</v>
      </c>
      <c r="AP206" s="223" t="str">
        <f>IF(OR(AF206="",AG206="",AI206="",AK206="",AM206=""),"TBC",IF(OR(C206=Functionality!$H$4,(C206=Functionality!$I$4)),SUM(AF206*AH206*AJ206*AL206*AN206),"-"))</f>
        <v>TBC</v>
      </c>
      <c r="AQ206" s="223" t="str">
        <f>IF(OR(AF206="",AG206="",AI206="",AK206="",AM206=""),"TBC",IF(OR(C206=Functionality!$H$5,(C206=Functionality!$I$5)),SUM(AF206*AH206*AJ206*AL206*AN206),"-"))</f>
        <v>TBC</v>
      </c>
      <c r="AR206" s="63"/>
      <c r="AS206" s="222" t="str">
        <f>IF(AR206="","",VLOOKUP(AR206,Table14[],2,FALSE))</f>
        <v/>
      </c>
      <c r="AT206" s="63"/>
      <c r="AU206" s="222" t="str">
        <f>IF(AT206="","",VLOOKUP(AT206,Table16[],2,FALSE))</f>
        <v/>
      </c>
      <c r="AV206" s="63"/>
      <c r="AW206" s="71" t="str">
        <f>IF('Project Details'!$E$15=Functionality!$C$4,1,IF(AV206="","",VLOOKUP(AV206,Table15[],2,FALSE)))</f>
        <v/>
      </c>
      <c r="AX206" s="164" t="str">
        <f t="shared" ref="AX206:AX269" si="63">IF(OR(AR206="",AT206="",AW206=""),"TBC",IF(AO206="-","-",SUM(AO206*AS206*AU206*AW206)))</f>
        <v>TBC</v>
      </c>
      <c r="AY206" s="164" t="str">
        <f t="shared" ref="AY206:AY269" si="64">IF(OR($AR206="",$AT206="",$AW206=""),"TBC",IF(AP206="-","-",SUM(AP206*$AS206*$AU206*$AW206)))</f>
        <v>TBC</v>
      </c>
      <c r="AZ206" s="164" t="str">
        <f t="shared" ref="AZ206:AZ269" si="65">IF(OR($AR206="",$AT206="",$AW206=""),"TBC",IF(AQ206="-","-",SUM(AQ206*$AS206*$AU206*$AW206)))</f>
        <v>TBC</v>
      </c>
      <c r="BA206" s="164" t="str">
        <f t="shared" si="60"/>
        <v>TBC</v>
      </c>
      <c r="BB206" s="164" t="str">
        <f t="shared" si="61"/>
        <v>TBC</v>
      </c>
      <c r="BC206" s="164" t="str">
        <f t="shared" si="62"/>
        <v>TBC</v>
      </c>
      <c r="BD206" s="175" t="s">
        <v>88</v>
      </c>
      <c r="BE206" s="175" t="s">
        <v>88</v>
      </c>
      <c r="BF206" s="175" t="s">
        <v>88</v>
      </c>
      <c r="BG206" s="164" t="str">
        <f>IF(OR(AX206="-"),"-",IF($AC206=Functionality!$K$4,AX206,IF($AC206=Functionality!$K$3,BA206,IF(AC206=Functionality!$K$5,BD206,"TBC"))))</f>
        <v>TBC</v>
      </c>
      <c r="BH206" s="164" t="str">
        <f>IF(OR(AY206="-"),"-",IF($AC206=Functionality!$K$4,AY206,IF($AC206=Functionality!$K$3,BB206,IF(AD206=Functionality!$K$5,BE206,"TBC"))))</f>
        <v>TBC</v>
      </c>
      <c r="BI206" s="164" t="str">
        <f>IF(OR(AZ206="-"),"-",IF($AC206=Functionality!$K$4,AZ206,IF($AC206=Functionality!$K$3,BC206,IF(AE206=Functionality!$K$5,BF206,"TBC"))))</f>
        <v>TBC</v>
      </c>
      <c r="BJ206" s="173"/>
      <c r="BK206" s="164" t="str">
        <f t="shared" si="51"/>
        <v>TBC</v>
      </c>
      <c r="BL206" s="164" t="str">
        <f t="shared" si="52"/>
        <v>TBC</v>
      </c>
      <c r="BM206" s="164" t="str">
        <f t="shared" si="53"/>
        <v>TBC</v>
      </c>
      <c r="BN206" s="176"/>
      <c r="BO206" s="164" t="str">
        <f t="shared" si="54"/>
        <v>TBC</v>
      </c>
      <c r="BP206" s="164" t="str">
        <f t="shared" si="55"/>
        <v>TBC</v>
      </c>
      <c r="BQ206" s="164" t="str">
        <f t="shared" si="56"/>
        <v>TBC</v>
      </c>
      <c r="BR206" s="67"/>
      <c r="BS206" s="91"/>
      <c r="BT206" s="9"/>
    </row>
    <row r="207" spans="2:72" ht="30" customHeight="1" x14ac:dyDescent="0.5">
      <c r="B207" s="89">
        <v>196</v>
      </c>
      <c r="C207" s="92"/>
      <c r="D207" s="92"/>
      <c r="E207" s="158"/>
      <c r="F207" s="159" t="str">
        <f t="shared" si="57"/>
        <v/>
      </c>
      <c r="G207" s="62" t="str">
        <f>IF(D207="","",VLOOKUP(D207,'Habitat Matrix'!$B$2:$D$261,2,FALSE))</f>
        <v/>
      </c>
      <c r="H207" s="71" t="str">
        <f>IF(G207="","",VLOOKUP(G207,Functionality!$B$11:$C$16,2,FALSE))</f>
        <v/>
      </c>
      <c r="I207" s="63"/>
      <c r="J207" s="222" t="str">
        <f>IF(I207="","",IF(OR(C207=Functionality!$I$5,'Unit Calculation'!C207=Functionality!$H$5),VLOOKUP(I207,Functionality!$E$20:$F$26,2,FALSE),VLOOKUP(I207,Functionality!$B$20:$C$26,2,FALSE)))</f>
        <v/>
      </c>
      <c r="K207" s="63"/>
      <c r="L207" s="222" t="str">
        <f>IF(K207="","",VLOOKUP(K207,Functionality!$B$30:$C$32,2,FALSE))</f>
        <v/>
      </c>
      <c r="M207" s="63"/>
      <c r="N207" s="71" t="str">
        <f>IF(M207="","",VLOOKUP(M207,Functionality!$B$36:$C$38,2,FALSE))</f>
        <v/>
      </c>
      <c r="O207" s="164" t="str">
        <f>IF(OR(F207="",G207="",I207="",K207="",M207=""),"TBC",IF(OR(C207=Functionality!$H$3,(C207=Functionality!$I$3)),SUM(F207*H207*J207*L207*N207),"-"))</f>
        <v>TBC</v>
      </c>
      <c r="P207" s="164" t="str">
        <f>IF(OR(F207="",G207="",I207="",K207="",M207=""),"TBC",IF(OR(C207=Functionality!$H$4,(C207=Functionality!$I$4)),SUM(F207*H207*J207*L207*N207),"-"))</f>
        <v>TBC</v>
      </c>
      <c r="Q207" s="164" t="str">
        <f>IF(OR(F207="",G207="",I207="",K207="",M207=""),"TBC",IF(OR(C207=Functionality!$H$5,(C207=Functionality!$I$5)),SUM(F207*H207*J207*L207*N207),"-"))</f>
        <v>TBC</v>
      </c>
      <c r="R207" s="67"/>
      <c r="S207" s="158"/>
      <c r="T207" s="159" t="str">
        <f t="shared" si="58"/>
        <v/>
      </c>
      <c r="U207" s="164" t="str">
        <f t="shared" si="50"/>
        <v>TBC</v>
      </c>
      <c r="V207" s="164" t="str">
        <f>IF(O207="TBC","TBC",IF(T207="","TBC",IF(OR(C207=Functionality!$H$3,(C207=Functionality!$I$3)),SUM(T207*H207*J207*L207*N207),"-")))</f>
        <v>TBC</v>
      </c>
      <c r="W207" s="164" t="str">
        <f>IF(O207="TBC","TBC",IF(T207="","TBC",IF(OR(C207=Functionality!$H$3,(C207=Functionality!$I$3)),SUM(U207*H207*J207*L207*N207),"-")))</f>
        <v>TBC</v>
      </c>
      <c r="X207" s="164" t="str">
        <f>IF(P207="TBC","TBC",IF(T207="","TBC",IF(OR(C207=Functionality!$H$4,(C207=Functionality!$I$4)),SUM(T207*H207*J207*L207*N207),"-")))</f>
        <v>TBC</v>
      </c>
      <c r="Y207" s="164" t="str">
        <f>IF(P207="TBC","TBC",IF(T207="","TBC",IF(OR(C207=Functionality!$H$4,(C207=Functionality!$I$4)),SUM(U207*H207*J207*L207*N207),"-")))</f>
        <v>TBC</v>
      </c>
      <c r="Z207" s="164" t="str">
        <f>IF(Q207="TBC","TBC",IF(T207="","TBC",IF(OR(C207=Functionality!$H$5,(C207=Functionality!$I$5)),SUM(T207*H207*J207*L207*N207),"-")))</f>
        <v>TBC</v>
      </c>
      <c r="AA207" s="164" t="str">
        <f>IF(Q207="TBC","TBC",IF(T207="","TBC",IF(OR(C207=Functionality!$H$5,(C207=Functionality!$I$5)),SUM(U207*H207*J207*L207*N207),"-")))</f>
        <v>TBC</v>
      </c>
      <c r="AB207" s="67"/>
      <c r="AC207" s="92"/>
      <c r="AD207" s="92"/>
      <c r="AE207" s="158"/>
      <c r="AF207" s="159" t="str">
        <f t="shared" si="59"/>
        <v/>
      </c>
      <c r="AG207" s="62" t="str">
        <f>IF(AD207="","",VLOOKUP(AD207,'Habitat Matrix'!$B$2:$D$261,2,FALSE))</f>
        <v/>
      </c>
      <c r="AH207" s="71" t="str">
        <f>IF(AG207="","",VLOOKUP(AG207,Functionality!$B$11:$C$16,2,FALSE))</f>
        <v/>
      </c>
      <c r="AI207" s="63"/>
      <c r="AJ207" s="222" t="str">
        <f>IF(AI207="","",IF(OR(C207=Functionality!$I$5,'Unit Calculation'!C207=Functionality!$H$5),VLOOKUP(AI207,Functionality!$E$20:$F$26,2,FALSE),VLOOKUP(AI207,Functionality!$B$20:$C$26,2,FALSE)))</f>
        <v/>
      </c>
      <c r="AK207" s="63"/>
      <c r="AL207" s="222" t="str">
        <f>IF(AK207="","",VLOOKUP(AK207,Functionality!$B$30:$C$32,2,FALSE))</f>
        <v/>
      </c>
      <c r="AM207" s="63"/>
      <c r="AN207" s="222" t="str">
        <f>IF(AM207="","",VLOOKUP(AM207,Functionality!$B$36:$C$38,2,FALSE))</f>
        <v/>
      </c>
      <c r="AO207" s="223" t="str">
        <f>IF(OR(AF207="",AG207="",AI207="",AK207="",AM207=""),"TBC",IF(OR(C207=Functionality!$H$3,(C207=Functionality!$I$3)),SUM(AF207*AH207*AJ207*AL207*AN207),"-"))</f>
        <v>TBC</v>
      </c>
      <c r="AP207" s="223" t="str">
        <f>IF(OR(AF207="",AG207="",AI207="",AK207="",AM207=""),"TBC",IF(OR(C207=Functionality!$H$4,(C207=Functionality!$I$4)),SUM(AF207*AH207*AJ207*AL207*AN207),"-"))</f>
        <v>TBC</v>
      </c>
      <c r="AQ207" s="223" t="str">
        <f>IF(OR(AF207="",AG207="",AI207="",AK207="",AM207=""),"TBC",IF(OR(C207=Functionality!$H$5,(C207=Functionality!$I$5)),SUM(AF207*AH207*AJ207*AL207*AN207),"-"))</f>
        <v>TBC</v>
      </c>
      <c r="AR207" s="63"/>
      <c r="AS207" s="222" t="str">
        <f>IF(AR207="","",VLOOKUP(AR207,Table14[],2,FALSE))</f>
        <v/>
      </c>
      <c r="AT207" s="63"/>
      <c r="AU207" s="222" t="str">
        <f>IF(AT207="","",VLOOKUP(AT207,Table16[],2,FALSE))</f>
        <v/>
      </c>
      <c r="AV207" s="63"/>
      <c r="AW207" s="71" t="str">
        <f>IF('Project Details'!$E$15=Functionality!$C$4,1,IF(AV207="","",VLOOKUP(AV207,Table15[],2,FALSE)))</f>
        <v/>
      </c>
      <c r="AX207" s="164" t="str">
        <f t="shared" si="63"/>
        <v>TBC</v>
      </c>
      <c r="AY207" s="164" t="str">
        <f t="shared" si="64"/>
        <v>TBC</v>
      </c>
      <c r="AZ207" s="164" t="str">
        <f t="shared" si="65"/>
        <v>TBC</v>
      </c>
      <c r="BA207" s="164" t="str">
        <f t="shared" si="60"/>
        <v>TBC</v>
      </c>
      <c r="BB207" s="164" t="str">
        <f t="shared" si="61"/>
        <v>TBC</v>
      </c>
      <c r="BC207" s="164" t="str">
        <f t="shared" si="62"/>
        <v>TBC</v>
      </c>
      <c r="BD207" s="175" t="s">
        <v>88</v>
      </c>
      <c r="BE207" s="175" t="s">
        <v>88</v>
      </c>
      <c r="BF207" s="175" t="s">
        <v>88</v>
      </c>
      <c r="BG207" s="164" t="str">
        <f>IF(OR(AX207="-"),"-",IF($AC207=Functionality!$K$4,AX207,IF($AC207=Functionality!$K$3,BA207,IF(AC207=Functionality!$K$5,BD207,"TBC"))))</f>
        <v>TBC</v>
      </c>
      <c r="BH207" s="164" t="str">
        <f>IF(OR(AY207="-"),"-",IF($AC207=Functionality!$K$4,AY207,IF($AC207=Functionality!$K$3,BB207,IF(AD207=Functionality!$K$5,BE207,"TBC"))))</f>
        <v>TBC</v>
      </c>
      <c r="BI207" s="164" t="str">
        <f>IF(OR(AZ207="-"),"-",IF($AC207=Functionality!$K$4,AZ207,IF($AC207=Functionality!$K$3,BC207,IF(AE207=Functionality!$K$5,BF207,"TBC"))))</f>
        <v>TBC</v>
      </c>
      <c r="BJ207" s="173"/>
      <c r="BK207" s="164" t="str">
        <f t="shared" si="51"/>
        <v>TBC</v>
      </c>
      <c r="BL207" s="164" t="str">
        <f t="shared" si="52"/>
        <v>TBC</v>
      </c>
      <c r="BM207" s="164" t="str">
        <f t="shared" si="53"/>
        <v>TBC</v>
      </c>
      <c r="BN207" s="176"/>
      <c r="BO207" s="164" t="str">
        <f t="shared" si="54"/>
        <v>TBC</v>
      </c>
      <c r="BP207" s="164" t="str">
        <f t="shared" si="55"/>
        <v>TBC</v>
      </c>
      <c r="BQ207" s="164" t="str">
        <f t="shared" si="56"/>
        <v>TBC</v>
      </c>
      <c r="BR207" s="67"/>
      <c r="BS207" s="91"/>
      <c r="BT207" s="9"/>
    </row>
    <row r="208" spans="2:72" ht="30" customHeight="1" x14ac:dyDescent="0.5">
      <c r="B208" s="89">
        <v>197</v>
      </c>
      <c r="C208" s="92"/>
      <c r="D208" s="92"/>
      <c r="E208" s="158"/>
      <c r="F208" s="159" t="str">
        <f t="shared" si="57"/>
        <v/>
      </c>
      <c r="G208" s="62" t="str">
        <f>IF(D208="","",VLOOKUP(D208,'Habitat Matrix'!$B$2:$D$261,2,FALSE))</f>
        <v/>
      </c>
      <c r="H208" s="71" t="str">
        <f>IF(G208="","",VLOOKUP(G208,Functionality!$B$11:$C$16,2,FALSE))</f>
        <v/>
      </c>
      <c r="I208" s="63"/>
      <c r="J208" s="222" t="str">
        <f>IF(I208="","",IF(OR(C208=Functionality!$I$5,'Unit Calculation'!C208=Functionality!$H$5),VLOOKUP(I208,Functionality!$E$20:$F$26,2,FALSE),VLOOKUP(I208,Functionality!$B$20:$C$26,2,FALSE)))</f>
        <v/>
      </c>
      <c r="K208" s="63"/>
      <c r="L208" s="222" t="str">
        <f>IF(K208="","",VLOOKUP(K208,Functionality!$B$30:$C$32,2,FALSE))</f>
        <v/>
      </c>
      <c r="M208" s="63"/>
      <c r="N208" s="71" t="str">
        <f>IF(M208="","",VLOOKUP(M208,Functionality!$B$36:$C$38,2,FALSE))</f>
        <v/>
      </c>
      <c r="O208" s="164" t="str">
        <f>IF(OR(F208="",G208="",I208="",K208="",M208=""),"TBC",IF(OR(C208=Functionality!$H$3,(C208=Functionality!$I$3)),SUM(F208*H208*J208*L208*N208),"-"))</f>
        <v>TBC</v>
      </c>
      <c r="P208" s="164" t="str">
        <f>IF(OR(F208="",G208="",I208="",K208="",M208=""),"TBC",IF(OR(C208=Functionality!$H$4,(C208=Functionality!$I$4)),SUM(F208*H208*J208*L208*N208),"-"))</f>
        <v>TBC</v>
      </c>
      <c r="Q208" s="164" t="str">
        <f>IF(OR(F208="",G208="",I208="",K208="",M208=""),"TBC",IF(OR(C208=Functionality!$H$5,(C208=Functionality!$I$5)),SUM(F208*H208*J208*L208*N208),"-"))</f>
        <v>TBC</v>
      </c>
      <c r="R208" s="67"/>
      <c r="S208" s="158"/>
      <c r="T208" s="159" t="str">
        <f t="shared" si="58"/>
        <v/>
      </c>
      <c r="U208" s="164" t="str">
        <f t="shared" si="50"/>
        <v>TBC</v>
      </c>
      <c r="V208" s="164" t="str">
        <f>IF(O208="TBC","TBC",IF(T208="","TBC",IF(OR(C208=Functionality!$H$3,(C208=Functionality!$I$3)),SUM(T208*H208*J208*L208*N208),"-")))</f>
        <v>TBC</v>
      </c>
      <c r="W208" s="164" t="str">
        <f>IF(O208="TBC","TBC",IF(T208="","TBC",IF(OR(C208=Functionality!$H$3,(C208=Functionality!$I$3)),SUM(U208*H208*J208*L208*N208),"-")))</f>
        <v>TBC</v>
      </c>
      <c r="X208" s="164" t="str">
        <f>IF(P208="TBC","TBC",IF(T208="","TBC",IF(OR(C208=Functionality!$H$4,(C208=Functionality!$I$4)),SUM(T208*H208*J208*L208*N208),"-")))</f>
        <v>TBC</v>
      </c>
      <c r="Y208" s="164" t="str">
        <f>IF(P208="TBC","TBC",IF(T208="","TBC",IF(OR(C208=Functionality!$H$4,(C208=Functionality!$I$4)),SUM(U208*H208*J208*L208*N208),"-")))</f>
        <v>TBC</v>
      </c>
      <c r="Z208" s="164" t="str">
        <f>IF(Q208="TBC","TBC",IF(T208="","TBC",IF(OR(C208=Functionality!$H$5,(C208=Functionality!$I$5)),SUM(T208*H208*J208*L208*N208),"-")))</f>
        <v>TBC</v>
      </c>
      <c r="AA208" s="164" t="str">
        <f>IF(Q208="TBC","TBC",IF(T208="","TBC",IF(OR(C208=Functionality!$H$5,(C208=Functionality!$I$5)),SUM(U208*H208*J208*L208*N208),"-")))</f>
        <v>TBC</v>
      </c>
      <c r="AB208" s="67"/>
      <c r="AC208" s="92"/>
      <c r="AD208" s="92"/>
      <c r="AE208" s="158"/>
      <c r="AF208" s="159" t="str">
        <f t="shared" si="59"/>
        <v/>
      </c>
      <c r="AG208" s="62" t="str">
        <f>IF(AD208="","",VLOOKUP(AD208,'Habitat Matrix'!$B$2:$D$261,2,FALSE))</f>
        <v/>
      </c>
      <c r="AH208" s="71" t="str">
        <f>IF(AG208="","",VLOOKUP(AG208,Functionality!$B$11:$C$16,2,FALSE))</f>
        <v/>
      </c>
      <c r="AI208" s="63"/>
      <c r="AJ208" s="222" t="str">
        <f>IF(AI208="","",IF(OR(C208=Functionality!$I$5,'Unit Calculation'!C208=Functionality!$H$5),VLOOKUP(AI208,Functionality!$E$20:$F$26,2,FALSE),VLOOKUP(AI208,Functionality!$B$20:$C$26,2,FALSE)))</f>
        <v/>
      </c>
      <c r="AK208" s="63"/>
      <c r="AL208" s="222" t="str">
        <f>IF(AK208="","",VLOOKUP(AK208,Functionality!$B$30:$C$32,2,FALSE))</f>
        <v/>
      </c>
      <c r="AM208" s="63"/>
      <c r="AN208" s="222" t="str">
        <f>IF(AM208="","",VLOOKUP(AM208,Functionality!$B$36:$C$38,2,FALSE))</f>
        <v/>
      </c>
      <c r="AO208" s="223" t="str">
        <f>IF(OR(AF208="",AG208="",AI208="",AK208="",AM208=""),"TBC",IF(OR(C208=Functionality!$H$3,(C208=Functionality!$I$3)),SUM(AF208*AH208*AJ208*AL208*AN208),"-"))</f>
        <v>TBC</v>
      </c>
      <c r="AP208" s="223" t="str">
        <f>IF(OR(AF208="",AG208="",AI208="",AK208="",AM208=""),"TBC",IF(OR(C208=Functionality!$H$4,(C208=Functionality!$I$4)),SUM(AF208*AH208*AJ208*AL208*AN208),"-"))</f>
        <v>TBC</v>
      </c>
      <c r="AQ208" s="223" t="str">
        <f>IF(OR(AF208="",AG208="",AI208="",AK208="",AM208=""),"TBC",IF(OR(C208=Functionality!$H$5,(C208=Functionality!$I$5)),SUM(AF208*AH208*AJ208*AL208*AN208),"-"))</f>
        <v>TBC</v>
      </c>
      <c r="AR208" s="63"/>
      <c r="AS208" s="222" t="str">
        <f>IF(AR208="","",VLOOKUP(AR208,Table14[],2,FALSE))</f>
        <v/>
      </c>
      <c r="AT208" s="63"/>
      <c r="AU208" s="222" t="str">
        <f>IF(AT208="","",VLOOKUP(AT208,Table16[],2,FALSE))</f>
        <v/>
      </c>
      <c r="AV208" s="63"/>
      <c r="AW208" s="71" t="str">
        <f>IF('Project Details'!$E$15=Functionality!$C$4,1,IF(AV208="","",VLOOKUP(AV208,Table15[],2,FALSE)))</f>
        <v/>
      </c>
      <c r="AX208" s="164" t="str">
        <f t="shared" si="63"/>
        <v>TBC</v>
      </c>
      <c r="AY208" s="164" t="str">
        <f t="shared" si="64"/>
        <v>TBC</v>
      </c>
      <c r="AZ208" s="164" t="str">
        <f t="shared" si="65"/>
        <v>TBC</v>
      </c>
      <c r="BA208" s="164" t="str">
        <f t="shared" si="60"/>
        <v>TBC</v>
      </c>
      <c r="BB208" s="164" t="str">
        <f t="shared" si="61"/>
        <v>TBC</v>
      </c>
      <c r="BC208" s="164" t="str">
        <f t="shared" si="62"/>
        <v>TBC</v>
      </c>
      <c r="BD208" s="175" t="s">
        <v>88</v>
      </c>
      <c r="BE208" s="175" t="s">
        <v>88</v>
      </c>
      <c r="BF208" s="175" t="s">
        <v>88</v>
      </c>
      <c r="BG208" s="164" t="str">
        <f>IF(OR(AX208="-"),"-",IF($AC208=Functionality!$K$4,AX208,IF($AC208=Functionality!$K$3,BA208,IF(AC208=Functionality!$K$5,BD208,"TBC"))))</f>
        <v>TBC</v>
      </c>
      <c r="BH208" s="164" t="str">
        <f>IF(OR(AY208="-"),"-",IF($AC208=Functionality!$K$4,AY208,IF($AC208=Functionality!$K$3,BB208,IF(AD208=Functionality!$K$5,BE208,"TBC"))))</f>
        <v>TBC</v>
      </c>
      <c r="BI208" s="164" t="str">
        <f>IF(OR(AZ208="-"),"-",IF($AC208=Functionality!$K$4,AZ208,IF($AC208=Functionality!$K$3,BC208,IF(AE208=Functionality!$K$5,BF208,"TBC"))))</f>
        <v>TBC</v>
      </c>
      <c r="BJ208" s="173"/>
      <c r="BK208" s="164" t="str">
        <f t="shared" si="51"/>
        <v>TBC</v>
      </c>
      <c r="BL208" s="164" t="str">
        <f t="shared" si="52"/>
        <v>TBC</v>
      </c>
      <c r="BM208" s="164" t="str">
        <f t="shared" si="53"/>
        <v>TBC</v>
      </c>
      <c r="BN208" s="176"/>
      <c r="BO208" s="164" t="str">
        <f t="shared" si="54"/>
        <v>TBC</v>
      </c>
      <c r="BP208" s="164" t="str">
        <f t="shared" si="55"/>
        <v>TBC</v>
      </c>
      <c r="BQ208" s="164" t="str">
        <f t="shared" si="56"/>
        <v>TBC</v>
      </c>
      <c r="BR208" s="67"/>
      <c r="BS208" s="91"/>
      <c r="BT208" s="9"/>
    </row>
    <row r="209" spans="2:72" ht="30" customHeight="1" x14ac:dyDescent="0.5">
      <c r="B209" s="89">
        <v>198</v>
      </c>
      <c r="C209" s="92"/>
      <c r="D209" s="92"/>
      <c r="E209" s="158"/>
      <c r="F209" s="159" t="str">
        <f t="shared" si="57"/>
        <v/>
      </c>
      <c r="G209" s="62" t="str">
        <f>IF(D209="","",VLOOKUP(D209,'Habitat Matrix'!$B$2:$D$261,2,FALSE))</f>
        <v/>
      </c>
      <c r="H209" s="71" t="str">
        <f>IF(G209="","",VLOOKUP(G209,Functionality!$B$11:$C$16,2,FALSE))</f>
        <v/>
      </c>
      <c r="I209" s="63"/>
      <c r="J209" s="222" t="str">
        <f>IF(I209="","",IF(OR(C209=Functionality!$I$5,'Unit Calculation'!C209=Functionality!$H$5),VLOOKUP(I209,Functionality!$E$20:$F$26,2,FALSE),VLOOKUP(I209,Functionality!$B$20:$C$26,2,FALSE)))</f>
        <v/>
      </c>
      <c r="K209" s="63"/>
      <c r="L209" s="222" t="str">
        <f>IF(K209="","",VLOOKUP(K209,Functionality!$B$30:$C$32,2,FALSE))</f>
        <v/>
      </c>
      <c r="M209" s="63"/>
      <c r="N209" s="71" t="str">
        <f>IF(M209="","",VLOOKUP(M209,Functionality!$B$36:$C$38,2,FALSE))</f>
        <v/>
      </c>
      <c r="O209" s="164" t="str">
        <f>IF(OR(F209="",G209="",I209="",K209="",M209=""),"TBC",IF(OR(C209=Functionality!$H$3,(C209=Functionality!$I$3)),SUM(F209*H209*J209*L209*N209),"-"))</f>
        <v>TBC</v>
      </c>
      <c r="P209" s="164" t="str">
        <f>IF(OR(F209="",G209="",I209="",K209="",M209=""),"TBC",IF(OR(C209=Functionality!$H$4,(C209=Functionality!$I$4)),SUM(F209*H209*J209*L209*N209),"-"))</f>
        <v>TBC</v>
      </c>
      <c r="Q209" s="164" t="str">
        <f>IF(OR(F209="",G209="",I209="",K209="",M209=""),"TBC",IF(OR(C209=Functionality!$H$5,(C209=Functionality!$I$5)),SUM(F209*H209*J209*L209*N209),"-"))</f>
        <v>TBC</v>
      </c>
      <c r="R209" s="67"/>
      <c r="S209" s="158"/>
      <c r="T209" s="159" t="str">
        <f t="shared" si="58"/>
        <v/>
      </c>
      <c r="U209" s="164" t="str">
        <f t="shared" si="50"/>
        <v>TBC</v>
      </c>
      <c r="V209" s="164" t="str">
        <f>IF(O209="TBC","TBC",IF(T209="","TBC",IF(OR(C209=Functionality!$H$3,(C209=Functionality!$I$3)),SUM(T209*H209*J209*L209*N209),"-")))</f>
        <v>TBC</v>
      </c>
      <c r="W209" s="164" t="str">
        <f>IF(O209="TBC","TBC",IF(T209="","TBC",IF(OR(C209=Functionality!$H$3,(C209=Functionality!$I$3)),SUM(U209*H209*J209*L209*N209),"-")))</f>
        <v>TBC</v>
      </c>
      <c r="X209" s="164" t="str">
        <f>IF(P209="TBC","TBC",IF(T209="","TBC",IF(OR(C209=Functionality!$H$4,(C209=Functionality!$I$4)),SUM(T209*H209*J209*L209*N209),"-")))</f>
        <v>TBC</v>
      </c>
      <c r="Y209" s="164" t="str">
        <f>IF(P209="TBC","TBC",IF(T209="","TBC",IF(OR(C209=Functionality!$H$4,(C209=Functionality!$I$4)),SUM(U209*H209*J209*L209*N209),"-")))</f>
        <v>TBC</v>
      </c>
      <c r="Z209" s="164" t="str">
        <f>IF(Q209="TBC","TBC",IF(T209="","TBC",IF(OR(C209=Functionality!$H$5,(C209=Functionality!$I$5)),SUM(T209*H209*J209*L209*N209),"-")))</f>
        <v>TBC</v>
      </c>
      <c r="AA209" s="164" t="str">
        <f>IF(Q209="TBC","TBC",IF(T209="","TBC",IF(OR(C209=Functionality!$H$5,(C209=Functionality!$I$5)),SUM(U209*H209*J209*L209*N209),"-")))</f>
        <v>TBC</v>
      </c>
      <c r="AB209" s="67"/>
      <c r="AC209" s="92"/>
      <c r="AD209" s="92"/>
      <c r="AE209" s="158"/>
      <c r="AF209" s="159" t="str">
        <f t="shared" si="59"/>
        <v/>
      </c>
      <c r="AG209" s="62" t="str">
        <f>IF(AD209="","",VLOOKUP(AD209,'Habitat Matrix'!$B$2:$D$261,2,FALSE))</f>
        <v/>
      </c>
      <c r="AH209" s="71" t="str">
        <f>IF(AG209="","",VLOOKUP(AG209,Functionality!$B$11:$C$16,2,FALSE))</f>
        <v/>
      </c>
      <c r="AI209" s="63"/>
      <c r="AJ209" s="222" t="str">
        <f>IF(AI209="","",IF(OR(C209=Functionality!$I$5,'Unit Calculation'!C209=Functionality!$H$5),VLOOKUP(AI209,Functionality!$E$20:$F$26,2,FALSE),VLOOKUP(AI209,Functionality!$B$20:$C$26,2,FALSE)))</f>
        <v/>
      </c>
      <c r="AK209" s="63"/>
      <c r="AL209" s="222" t="str">
        <f>IF(AK209="","",VLOOKUP(AK209,Functionality!$B$30:$C$32,2,FALSE))</f>
        <v/>
      </c>
      <c r="AM209" s="63"/>
      <c r="AN209" s="222" t="str">
        <f>IF(AM209="","",VLOOKUP(AM209,Functionality!$B$36:$C$38,2,FALSE))</f>
        <v/>
      </c>
      <c r="AO209" s="223" t="str">
        <f>IF(OR(AF209="",AG209="",AI209="",AK209="",AM209=""),"TBC",IF(OR(C209=Functionality!$H$3,(C209=Functionality!$I$3)),SUM(AF209*AH209*AJ209*AL209*AN209),"-"))</f>
        <v>TBC</v>
      </c>
      <c r="AP209" s="223" t="str">
        <f>IF(OR(AF209="",AG209="",AI209="",AK209="",AM209=""),"TBC",IF(OR(C209=Functionality!$H$4,(C209=Functionality!$I$4)),SUM(AF209*AH209*AJ209*AL209*AN209),"-"))</f>
        <v>TBC</v>
      </c>
      <c r="AQ209" s="223" t="str">
        <f>IF(OR(AF209="",AG209="",AI209="",AK209="",AM209=""),"TBC",IF(OR(C209=Functionality!$H$5,(C209=Functionality!$I$5)),SUM(AF209*AH209*AJ209*AL209*AN209),"-"))</f>
        <v>TBC</v>
      </c>
      <c r="AR209" s="63"/>
      <c r="AS209" s="222" t="str">
        <f>IF(AR209="","",VLOOKUP(AR209,Table14[],2,FALSE))</f>
        <v/>
      </c>
      <c r="AT209" s="63"/>
      <c r="AU209" s="222" t="str">
        <f>IF(AT209="","",VLOOKUP(AT209,Table16[],2,FALSE))</f>
        <v/>
      </c>
      <c r="AV209" s="63"/>
      <c r="AW209" s="71" t="str">
        <f>IF('Project Details'!$E$15=Functionality!$C$4,1,IF(AV209="","",VLOOKUP(AV209,Table15[],2,FALSE)))</f>
        <v/>
      </c>
      <c r="AX209" s="164" t="str">
        <f t="shared" si="63"/>
        <v>TBC</v>
      </c>
      <c r="AY209" s="164" t="str">
        <f t="shared" si="64"/>
        <v>TBC</v>
      </c>
      <c r="AZ209" s="164" t="str">
        <f t="shared" si="65"/>
        <v>TBC</v>
      </c>
      <c r="BA209" s="164" t="str">
        <f t="shared" si="60"/>
        <v>TBC</v>
      </c>
      <c r="BB209" s="164" t="str">
        <f t="shared" si="61"/>
        <v>TBC</v>
      </c>
      <c r="BC209" s="164" t="str">
        <f t="shared" si="62"/>
        <v>TBC</v>
      </c>
      <c r="BD209" s="175" t="s">
        <v>88</v>
      </c>
      <c r="BE209" s="175" t="s">
        <v>88</v>
      </c>
      <c r="BF209" s="175" t="s">
        <v>88</v>
      </c>
      <c r="BG209" s="164" t="str">
        <f>IF(OR(AX209="-"),"-",IF($AC209=Functionality!$K$4,AX209,IF($AC209=Functionality!$K$3,BA209,IF(AC209=Functionality!$K$5,BD209,"TBC"))))</f>
        <v>TBC</v>
      </c>
      <c r="BH209" s="164" t="str">
        <f>IF(OR(AY209="-"),"-",IF($AC209=Functionality!$K$4,AY209,IF($AC209=Functionality!$K$3,BB209,IF(AD209=Functionality!$K$5,BE209,"TBC"))))</f>
        <v>TBC</v>
      </c>
      <c r="BI209" s="164" t="str">
        <f>IF(OR(AZ209="-"),"-",IF($AC209=Functionality!$K$4,AZ209,IF($AC209=Functionality!$K$3,BC209,IF(AE209=Functionality!$K$5,BF209,"TBC"))))</f>
        <v>TBC</v>
      </c>
      <c r="BJ209" s="173"/>
      <c r="BK209" s="164" t="str">
        <f t="shared" si="51"/>
        <v>TBC</v>
      </c>
      <c r="BL209" s="164" t="str">
        <f t="shared" si="52"/>
        <v>TBC</v>
      </c>
      <c r="BM209" s="164" t="str">
        <f t="shared" si="53"/>
        <v>TBC</v>
      </c>
      <c r="BN209" s="176"/>
      <c r="BO209" s="164" t="str">
        <f t="shared" si="54"/>
        <v>TBC</v>
      </c>
      <c r="BP209" s="164" t="str">
        <f t="shared" si="55"/>
        <v>TBC</v>
      </c>
      <c r="BQ209" s="164" t="str">
        <f t="shared" si="56"/>
        <v>TBC</v>
      </c>
      <c r="BR209" s="67"/>
      <c r="BS209" s="91"/>
      <c r="BT209" s="9"/>
    </row>
    <row r="210" spans="2:72" ht="30" customHeight="1" x14ac:dyDescent="0.5">
      <c r="B210" s="89">
        <v>199</v>
      </c>
      <c r="C210" s="92"/>
      <c r="D210" s="92"/>
      <c r="E210" s="158"/>
      <c r="F210" s="159" t="str">
        <f t="shared" si="57"/>
        <v/>
      </c>
      <c r="G210" s="62" t="str">
        <f>IF(D210="","",VLOOKUP(D210,'Habitat Matrix'!$B$2:$D$261,2,FALSE))</f>
        <v/>
      </c>
      <c r="H210" s="71" t="str">
        <f>IF(G210="","",VLOOKUP(G210,Functionality!$B$11:$C$16,2,FALSE))</f>
        <v/>
      </c>
      <c r="I210" s="63"/>
      <c r="J210" s="222" t="str">
        <f>IF(I210="","",IF(OR(C210=Functionality!$I$5,'Unit Calculation'!C210=Functionality!$H$5),VLOOKUP(I210,Functionality!$E$20:$F$26,2,FALSE),VLOOKUP(I210,Functionality!$B$20:$C$26,2,FALSE)))</f>
        <v/>
      </c>
      <c r="K210" s="63"/>
      <c r="L210" s="222" t="str">
        <f>IF(K210="","",VLOOKUP(K210,Functionality!$B$30:$C$32,2,FALSE))</f>
        <v/>
      </c>
      <c r="M210" s="63"/>
      <c r="N210" s="71" t="str">
        <f>IF(M210="","",VLOOKUP(M210,Functionality!$B$36:$C$38,2,FALSE))</f>
        <v/>
      </c>
      <c r="O210" s="164" t="str">
        <f>IF(OR(F210="",G210="",I210="",K210="",M210=""),"TBC",IF(OR(C210=Functionality!$H$3,(C210=Functionality!$I$3)),SUM(F210*H210*J210*L210*N210),"-"))</f>
        <v>TBC</v>
      </c>
      <c r="P210" s="164" t="str">
        <f>IF(OR(F210="",G210="",I210="",K210="",M210=""),"TBC",IF(OR(C210=Functionality!$H$4,(C210=Functionality!$I$4)),SUM(F210*H210*J210*L210*N210),"-"))</f>
        <v>TBC</v>
      </c>
      <c r="Q210" s="164" t="str">
        <f>IF(OR(F210="",G210="",I210="",K210="",M210=""),"TBC",IF(OR(C210=Functionality!$H$5,(C210=Functionality!$I$5)),SUM(F210*H210*J210*L210*N210),"-"))</f>
        <v>TBC</v>
      </c>
      <c r="R210" s="67"/>
      <c r="S210" s="158"/>
      <c r="T210" s="159" t="str">
        <f t="shared" si="58"/>
        <v/>
      </c>
      <c r="U210" s="164" t="str">
        <f t="shared" si="50"/>
        <v>TBC</v>
      </c>
      <c r="V210" s="164" t="str">
        <f>IF(O210="TBC","TBC",IF(T210="","TBC",IF(OR(C210=Functionality!$H$3,(C210=Functionality!$I$3)),SUM(T210*H210*J210*L210*N210),"-")))</f>
        <v>TBC</v>
      </c>
      <c r="W210" s="164" t="str">
        <f>IF(O210="TBC","TBC",IF(T210="","TBC",IF(OR(C210=Functionality!$H$3,(C210=Functionality!$I$3)),SUM(U210*H210*J210*L210*N210),"-")))</f>
        <v>TBC</v>
      </c>
      <c r="X210" s="164" t="str">
        <f>IF(P210="TBC","TBC",IF(T210="","TBC",IF(OR(C210=Functionality!$H$4,(C210=Functionality!$I$4)),SUM(T210*H210*J210*L210*N210),"-")))</f>
        <v>TBC</v>
      </c>
      <c r="Y210" s="164" t="str">
        <f>IF(P210="TBC","TBC",IF(T210="","TBC",IF(OR(C210=Functionality!$H$4,(C210=Functionality!$I$4)),SUM(U210*H210*J210*L210*N210),"-")))</f>
        <v>TBC</v>
      </c>
      <c r="Z210" s="164" t="str">
        <f>IF(Q210="TBC","TBC",IF(T210="","TBC",IF(OR(C210=Functionality!$H$5,(C210=Functionality!$I$5)),SUM(T210*H210*J210*L210*N210),"-")))</f>
        <v>TBC</v>
      </c>
      <c r="AA210" s="164" t="str">
        <f>IF(Q210="TBC","TBC",IF(T210="","TBC",IF(OR(C210=Functionality!$H$5,(C210=Functionality!$I$5)),SUM(U210*H210*J210*L210*N210),"-")))</f>
        <v>TBC</v>
      </c>
      <c r="AB210" s="67"/>
      <c r="AC210" s="92"/>
      <c r="AD210" s="92"/>
      <c r="AE210" s="158"/>
      <c r="AF210" s="159" t="str">
        <f t="shared" si="59"/>
        <v/>
      </c>
      <c r="AG210" s="62" t="str">
        <f>IF(AD210="","",VLOOKUP(AD210,'Habitat Matrix'!$B$2:$D$261,2,FALSE))</f>
        <v/>
      </c>
      <c r="AH210" s="71" t="str">
        <f>IF(AG210="","",VLOOKUP(AG210,Functionality!$B$11:$C$16,2,FALSE))</f>
        <v/>
      </c>
      <c r="AI210" s="63"/>
      <c r="AJ210" s="222" t="str">
        <f>IF(AI210="","",IF(OR(C210=Functionality!$I$5,'Unit Calculation'!C210=Functionality!$H$5),VLOOKUP(AI210,Functionality!$E$20:$F$26,2,FALSE),VLOOKUP(AI210,Functionality!$B$20:$C$26,2,FALSE)))</f>
        <v/>
      </c>
      <c r="AK210" s="63"/>
      <c r="AL210" s="222" t="str">
        <f>IF(AK210="","",VLOOKUP(AK210,Functionality!$B$30:$C$32,2,FALSE))</f>
        <v/>
      </c>
      <c r="AM210" s="63"/>
      <c r="AN210" s="222" t="str">
        <f>IF(AM210="","",VLOOKUP(AM210,Functionality!$B$36:$C$38,2,FALSE))</f>
        <v/>
      </c>
      <c r="AO210" s="223" t="str">
        <f>IF(OR(AF210="",AG210="",AI210="",AK210="",AM210=""),"TBC",IF(OR(C210=Functionality!$H$3,(C210=Functionality!$I$3)),SUM(AF210*AH210*AJ210*AL210*AN210),"-"))</f>
        <v>TBC</v>
      </c>
      <c r="AP210" s="223" t="str">
        <f>IF(OR(AF210="",AG210="",AI210="",AK210="",AM210=""),"TBC",IF(OR(C210=Functionality!$H$4,(C210=Functionality!$I$4)),SUM(AF210*AH210*AJ210*AL210*AN210),"-"))</f>
        <v>TBC</v>
      </c>
      <c r="AQ210" s="223" t="str">
        <f>IF(OR(AF210="",AG210="",AI210="",AK210="",AM210=""),"TBC",IF(OR(C210=Functionality!$H$5,(C210=Functionality!$I$5)),SUM(AF210*AH210*AJ210*AL210*AN210),"-"))</f>
        <v>TBC</v>
      </c>
      <c r="AR210" s="63"/>
      <c r="AS210" s="222" t="str">
        <f>IF(AR210="","",VLOOKUP(AR210,Table14[],2,FALSE))</f>
        <v/>
      </c>
      <c r="AT210" s="63"/>
      <c r="AU210" s="222" t="str">
        <f>IF(AT210="","",VLOOKUP(AT210,Table16[],2,FALSE))</f>
        <v/>
      </c>
      <c r="AV210" s="63"/>
      <c r="AW210" s="71" t="str">
        <f>IF('Project Details'!$E$15=Functionality!$C$4,1,IF(AV210="","",VLOOKUP(AV210,Table15[],2,FALSE)))</f>
        <v/>
      </c>
      <c r="AX210" s="164" t="str">
        <f t="shared" si="63"/>
        <v>TBC</v>
      </c>
      <c r="AY210" s="164" t="str">
        <f t="shared" si="64"/>
        <v>TBC</v>
      </c>
      <c r="AZ210" s="164" t="str">
        <f t="shared" si="65"/>
        <v>TBC</v>
      </c>
      <c r="BA210" s="164" t="str">
        <f t="shared" si="60"/>
        <v>TBC</v>
      </c>
      <c r="BB210" s="164" t="str">
        <f t="shared" si="61"/>
        <v>TBC</v>
      </c>
      <c r="BC210" s="164" t="str">
        <f t="shared" si="62"/>
        <v>TBC</v>
      </c>
      <c r="BD210" s="175" t="s">
        <v>88</v>
      </c>
      <c r="BE210" s="175" t="s">
        <v>88</v>
      </c>
      <c r="BF210" s="175" t="s">
        <v>88</v>
      </c>
      <c r="BG210" s="164" t="str">
        <f>IF(OR(AX210="-"),"-",IF($AC210=Functionality!$K$4,AX210,IF($AC210=Functionality!$K$3,BA210,IF(AC210=Functionality!$K$5,BD210,"TBC"))))</f>
        <v>TBC</v>
      </c>
      <c r="BH210" s="164" t="str">
        <f>IF(OR(AY210="-"),"-",IF($AC210=Functionality!$K$4,AY210,IF($AC210=Functionality!$K$3,BB210,IF(AD210=Functionality!$K$5,BE210,"TBC"))))</f>
        <v>TBC</v>
      </c>
      <c r="BI210" s="164" t="str">
        <f>IF(OR(AZ210="-"),"-",IF($AC210=Functionality!$K$4,AZ210,IF($AC210=Functionality!$K$3,BC210,IF(AE210=Functionality!$K$5,BF210,"TBC"))))</f>
        <v>TBC</v>
      </c>
      <c r="BJ210" s="173"/>
      <c r="BK210" s="164" t="str">
        <f t="shared" si="51"/>
        <v>TBC</v>
      </c>
      <c r="BL210" s="164" t="str">
        <f t="shared" si="52"/>
        <v>TBC</v>
      </c>
      <c r="BM210" s="164" t="str">
        <f t="shared" si="53"/>
        <v>TBC</v>
      </c>
      <c r="BN210" s="176"/>
      <c r="BO210" s="164" t="str">
        <f t="shared" si="54"/>
        <v>TBC</v>
      </c>
      <c r="BP210" s="164" t="str">
        <f t="shared" si="55"/>
        <v>TBC</v>
      </c>
      <c r="BQ210" s="164" t="str">
        <f t="shared" si="56"/>
        <v>TBC</v>
      </c>
      <c r="BR210" s="67"/>
      <c r="BS210" s="91"/>
      <c r="BT210" s="9"/>
    </row>
    <row r="211" spans="2:72" ht="30" customHeight="1" x14ac:dyDescent="0.5">
      <c r="B211" s="89">
        <v>200</v>
      </c>
      <c r="C211" s="92"/>
      <c r="D211" s="92"/>
      <c r="E211" s="158"/>
      <c r="F211" s="159" t="str">
        <f t="shared" si="57"/>
        <v/>
      </c>
      <c r="G211" s="62" t="str">
        <f>IF(D211="","",VLOOKUP(D211,'Habitat Matrix'!$B$2:$D$261,2,FALSE))</f>
        <v/>
      </c>
      <c r="H211" s="71" t="str">
        <f>IF(G211="","",VLOOKUP(G211,Functionality!$B$11:$C$16,2,FALSE))</f>
        <v/>
      </c>
      <c r="I211" s="63"/>
      <c r="J211" s="222" t="str">
        <f>IF(I211="","",IF(OR(C211=Functionality!$I$5,'Unit Calculation'!C211=Functionality!$H$5),VLOOKUP(I211,Functionality!$E$20:$F$26,2,FALSE),VLOOKUP(I211,Functionality!$B$20:$C$26,2,FALSE)))</f>
        <v/>
      </c>
      <c r="K211" s="63"/>
      <c r="L211" s="222" t="str">
        <f>IF(K211="","",VLOOKUP(K211,Functionality!$B$30:$C$32,2,FALSE))</f>
        <v/>
      </c>
      <c r="M211" s="63"/>
      <c r="N211" s="71" t="str">
        <f>IF(M211="","",VLOOKUP(M211,Functionality!$B$36:$C$38,2,FALSE))</f>
        <v/>
      </c>
      <c r="O211" s="164" t="str">
        <f>IF(OR(F211="",G211="",I211="",K211="",M211=""),"TBC",IF(OR(C211=Functionality!$H$3,(C211=Functionality!$I$3)),SUM(F211*H211*J211*L211*N211),"-"))</f>
        <v>TBC</v>
      </c>
      <c r="P211" s="164" t="str">
        <f>IF(OR(F211="",G211="",I211="",K211="",M211=""),"TBC",IF(OR(C211=Functionality!$H$4,(C211=Functionality!$I$4)),SUM(F211*H211*J211*L211*N211),"-"))</f>
        <v>TBC</v>
      </c>
      <c r="Q211" s="164" t="str">
        <f>IF(OR(F211="",G211="",I211="",K211="",M211=""),"TBC",IF(OR(C211=Functionality!$H$5,(C211=Functionality!$I$5)),SUM(F211*H211*J211*L211*N211),"-"))</f>
        <v>TBC</v>
      </c>
      <c r="R211" s="67"/>
      <c r="S211" s="158"/>
      <c r="T211" s="159" t="str">
        <f t="shared" si="58"/>
        <v/>
      </c>
      <c r="U211" s="164" t="str">
        <f t="shared" si="50"/>
        <v>TBC</v>
      </c>
      <c r="V211" s="164" t="str">
        <f>IF(O211="TBC","TBC",IF(T211="","TBC",IF(OR(C211=Functionality!$H$3,(C211=Functionality!$I$3)),SUM(T211*H211*J211*L211*N211),"-")))</f>
        <v>TBC</v>
      </c>
      <c r="W211" s="164" t="str">
        <f>IF(O211="TBC","TBC",IF(T211="","TBC",IF(OR(C211=Functionality!$H$3,(C211=Functionality!$I$3)),SUM(U211*H211*J211*L211*N211),"-")))</f>
        <v>TBC</v>
      </c>
      <c r="X211" s="164" t="str">
        <f>IF(P211="TBC","TBC",IF(T211="","TBC",IF(OR(C211=Functionality!$H$4,(C211=Functionality!$I$4)),SUM(T211*H211*J211*L211*N211),"-")))</f>
        <v>TBC</v>
      </c>
      <c r="Y211" s="164" t="str">
        <f>IF(P211="TBC","TBC",IF(T211="","TBC",IF(OR(C211=Functionality!$H$4,(C211=Functionality!$I$4)),SUM(U211*H211*J211*L211*N211),"-")))</f>
        <v>TBC</v>
      </c>
      <c r="Z211" s="164" t="str">
        <f>IF(Q211="TBC","TBC",IF(T211="","TBC",IF(OR(C211=Functionality!$H$5,(C211=Functionality!$I$5)),SUM(T211*H211*J211*L211*N211),"-")))</f>
        <v>TBC</v>
      </c>
      <c r="AA211" s="164" t="str">
        <f>IF(Q211="TBC","TBC",IF(T211="","TBC",IF(OR(C211=Functionality!$H$5,(C211=Functionality!$I$5)),SUM(U211*H211*J211*L211*N211),"-")))</f>
        <v>TBC</v>
      </c>
      <c r="AB211" s="67"/>
      <c r="AC211" s="92"/>
      <c r="AD211" s="92"/>
      <c r="AE211" s="158"/>
      <c r="AF211" s="159" t="str">
        <f t="shared" si="59"/>
        <v/>
      </c>
      <c r="AG211" s="62" t="str">
        <f>IF(AD211="","",VLOOKUP(AD211,'Habitat Matrix'!$B$2:$D$261,2,FALSE))</f>
        <v/>
      </c>
      <c r="AH211" s="71" t="str">
        <f>IF(AG211="","",VLOOKUP(AG211,Functionality!$B$11:$C$16,2,FALSE))</f>
        <v/>
      </c>
      <c r="AI211" s="63"/>
      <c r="AJ211" s="222" t="str">
        <f>IF(AI211="","",IF(OR(C211=Functionality!$I$5,'Unit Calculation'!C211=Functionality!$H$5),VLOOKUP(AI211,Functionality!$E$20:$F$26,2,FALSE),VLOOKUP(AI211,Functionality!$B$20:$C$26,2,FALSE)))</f>
        <v/>
      </c>
      <c r="AK211" s="63"/>
      <c r="AL211" s="222" t="str">
        <f>IF(AK211="","",VLOOKUP(AK211,Functionality!$B$30:$C$32,2,FALSE))</f>
        <v/>
      </c>
      <c r="AM211" s="63"/>
      <c r="AN211" s="222" t="str">
        <f>IF(AM211="","",VLOOKUP(AM211,Functionality!$B$36:$C$38,2,FALSE))</f>
        <v/>
      </c>
      <c r="AO211" s="223" t="str">
        <f>IF(OR(AF211="",AG211="",AI211="",AK211="",AM211=""),"TBC",IF(OR(C211=Functionality!$H$3,(C211=Functionality!$I$3)),SUM(AF211*AH211*AJ211*AL211*AN211),"-"))</f>
        <v>TBC</v>
      </c>
      <c r="AP211" s="223" t="str">
        <f>IF(OR(AF211="",AG211="",AI211="",AK211="",AM211=""),"TBC",IF(OR(C211=Functionality!$H$4,(C211=Functionality!$I$4)),SUM(AF211*AH211*AJ211*AL211*AN211),"-"))</f>
        <v>TBC</v>
      </c>
      <c r="AQ211" s="223" t="str">
        <f>IF(OR(AF211="",AG211="",AI211="",AK211="",AM211=""),"TBC",IF(OR(C211=Functionality!$H$5,(C211=Functionality!$I$5)),SUM(AF211*AH211*AJ211*AL211*AN211),"-"))</f>
        <v>TBC</v>
      </c>
      <c r="AR211" s="63"/>
      <c r="AS211" s="222" t="str">
        <f>IF(AR211="","",VLOOKUP(AR211,Table14[],2,FALSE))</f>
        <v/>
      </c>
      <c r="AT211" s="63"/>
      <c r="AU211" s="222" t="str">
        <f>IF(AT211="","",VLOOKUP(AT211,Table16[],2,FALSE))</f>
        <v/>
      </c>
      <c r="AV211" s="63"/>
      <c r="AW211" s="71" t="str">
        <f>IF('Project Details'!$E$15=Functionality!$C$4,1,IF(AV211="","",VLOOKUP(AV211,Table15[],2,FALSE)))</f>
        <v/>
      </c>
      <c r="AX211" s="164" t="str">
        <f t="shared" si="63"/>
        <v>TBC</v>
      </c>
      <c r="AY211" s="164" t="str">
        <f t="shared" si="64"/>
        <v>TBC</v>
      </c>
      <c r="AZ211" s="164" t="str">
        <f t="shared" si="65"/>
        <v>TBC</v>
      </c>
      <c r="BA211" s="164" t="str">
        <f t="shared" si="60"/>
        <v>TBC</v>
      </c>
      <c r="BB211" s="164" t="str">
        <f t="shared" si="61"/>
        <v>TBC</v>
      </c>
      <c r="BC211" s="164" t="str">
        <f t="shared" si="62"/>
        <v>TBC</v>
      </c>
      <c r="BD211" s="175" t="s">
        <v>88</v>
      </c>
      <c r="BE211" s="175" t="s">
        <v>88</v>
      </c>
      <c r="BF211" s="175" t="s">
        <v>88</v>
      </c>
      <c r="BG211" s="164" t="str">
        <f>IF(OR(AX211="-"),"-",IF($AC211=Functionality!$K$4,AX211,IF($AC211=Functionality!$K$3,BA211,IF(AC211=Functionality!$K$5,BD211,"TBC"))))</f>
        <v>TBC</v>
      </c>
      <c r="BH211" s="164" t="str">
        <f>IF(OR(AY211="-"),"-",IF($AC211=Functionality!$K$4,AY211,IF($AC211=Functionality!$K$3,BB211,IF(AD211=Functionality!$K$5,BE211,"TBC"))))</f>
        <v>TBC</v>
      </c>
      <c r="BI211" s="164" t="str">
        <f>IF(OR(AZ211="-"),"-",IF($AC211=Functionality!$K$4,AZ211,IF($AC211=Functionality!$K$3,BC211,IF(AE211=Functionality!$K$5,BF211,"TBC"))))</f>
        <v>TBC</v>
      </c>
      <c r="BJ211" s="173"/>
      <c r="BK211" s="164" t="str">
        <f t="shared" si="51"/>
        <v>TBC</v>
      </c>
      <c r="BL211" s="164" t="str">
        <f t="shared" si="52"/>
        <v>TBC</v>
      </c>
      <c r="BM211" s="164" t="str">
        <f t="shared" si="53"/>
        <v>TBC</v>
      </c>
      <c r="BN211" s="176"/>
      <c r="BO211" s="164" t="str">
        <f t="shared" si="54"/>
        <v>TBC</v>
      </c>
      <c r="BP211" s="164" t="str">
        <f t="shared" si="55"/>
        <v>TBC</v>
      </c>
      <c r="BQ211" s="164" t="str">
        <f t="shared" si="56"/>
        <v>TBC</v>
      </c>
      <c r="BR211" s="67"/>
      <c r="BS211" s="91"/>
      <c r="BT211" s="9"/>
    </row>
    <row r="212" spans="2:72" ht="30" customHeight="1" x14ac:dyDescent="0.5">
      <c r="B212" s="89">
        <v>201</v>
      </c>
      <c r="C212" s="92"/>
      <c r="D212" s="92"/>
      <c r="E212" s="158"/>
      <c r="F212" s="159" t="str">
        <f t="shared" si="57"/>
        <v/>
      </c>
      <c r="G212" s="62" t="str">
        <f>IF(D212="","",VLOOKUP(D212,'Habitat Matrix'!$B$2:$D$261,2,FALSE))</f>
        <v/>
      </c>
      <c r="H212" s="71" t="str">
        <f>IF(G212="","",VLOOKUP(G212,Functionality!$B$11:$C$16,2,FALSE))</f>
        <v/>
      </c>
      <c r="I212" s="63"/>
      <c r="J212" s="222" t="str">
        <f>IF(I212="","",IF(OR(C212=Functionality!$I$5,'Unit Calculation'!C212=Functionality!$H$5),VLOOKUP(I212,Functionality!$E$20:$F$26,2,FALSE),VLOOKUP(I212,Functionality!$B$20:$C$26,2,FALSE)))</f>
        <v/>
      </c>
      <c r="K212" s="63"/>
      <c r="L212" s="222" t="str">
        <f>IF(K212="","",VLOOKUP(K212,Functionality!$B$30:$C$32,2,FALSE))</f>
        <v/>
      </c>
      <c r="M212" s="63"/>
      <c r="N212" s="71" t="str">
        <f>IF(M212="","",VLOOKUP(M212,Functionality!$B$36:$C$38,2,FALSE))</f>
        <v/>
      </c>
      <c r="O212" s="164" t="str">
        <f>IF(OR(F212="",G212="",I212="",K212="",M212=""),"TBC",IF(OR(C212=Functionality!$H$3,(C212=Functionality!$I$3)),SUM(F212*H212*J212*L212*N212),"-"))</f>
        <v>TBC</v>
      </c>
      <c r="P212" s="164" t="str">
        <f>IF(OR(F212="",G212="",I212="",K212="",M212=""),"TBC",IF(OR(C212=Functionality!$H$4,(C212=Functionality!$I$4)),SUM(F212*H212*J212*L212*N212),"-"))</f>
        <v>TBC</v>
      </c>
      <c r="Q212" s="164" t="str">
        <f>IF(OR(F212="",G212="",I212="",K212="",M212=""),"TBC",IF(OR(C212=Functionality!$H$5,(C212=Functionality!$I$5)),SUM(F212*H212*J212*L212*N212),"-"))</f>
        <v>TBC</v>
      </c>
      <c r="R212" s="67"/>
      <c r="S212" s="158"/>
      <c r="T212" s="159" t="str">
        <f t="shared" si="58"/>
        <v/>
      </c>
      <c r="U212" s="164" t="str">
        <f t="shared" si="50"/>
        <v>TBC</v>
      </c>
      <c r="V212" s="164" t="str">
        <f>IF(O212="TBC","TBC",IF(T212="","TBC",IF(OR(C212=Functionality!$H$3,(C212=Functionality!$I$3)),SUM(T212*H212*J212*L212*N212),"-")))</f>
        <v>TBC</v>
      </c>
      <c r="W212" s="164" t="str">
        <f>IF(O212="TBC","TBC",IF(T212="","TBC",IF(OR(C212=Functionality!$H$3,(C212=Functionality!$I$3)),SUM(U212*H212*J212*L212*N212),"-")))</f>
        <v>TBC</v>
      </c>
      <c r="X212" s="164" t="str">
        <f>IF(P212="TBC","TBC",IF(T212="","TBC",IF(OR(C212=Functionality!$H$4,(C212=Functionality!$I$4)),SUM(T212*H212*J212*L212*N212),"-")))</f>
        <v>TBC</v>
      </c>
      <c r="Y212" s="164" t="str">
        <f>IF(P212="TBC","TBC",IF(T212="","TBC",IF(OR(C212=Functionality!$H$4,(C212=Functionality!$I$4)),SUM(U212*H212*J212*L212*N212),"-")))</f>
        <v>TBC</v>
      </c>
      <c r="Z212" s="164" t="str">
        <f>IF(Q212="TBC","TBC",IF(T212="","TBC",IF(OR(C212=Functionality!$H$5,(C212=Functionality!$I$5)),SUM(T212*H212*J212*L212*N212),"-")))</f>
        <v>TBC</v>
      </c>
      <c r="AA212" s="164" t="str">
        <f>IF(Q212="TBC","TBC",IF(T212="","TBC",IF(OR(C212=Functionality!$H$5,(C212=Functionality!$I$5)),SUM(U212*H212*J212*L212*N212),"-")))</f>
        <v>TBC</v>
      </c>
      <c r="AB212" s="67"/>
      <c r="AC212" s="92"/>
      <c r="AD212" s="92"/>
      <c r="AE212" s="158"/>
      <c r="AF212" s="159" t="str">
        <f t="shared" si="59"/>
        <v/>
      </c>
      <c r="AG212" s="62" t="str">
        <f>IF(AD212="","",VLOOKUP(AD212,'Habitat Matrix'!$B$2:$D$261,2,FALSE))</f>
        <v/>
      </c>
      <c r="AH212" s="71" t="str">
        <f>IF(AG212="","",VLOOKUP(AG212,Functionality!$B$11:$C$16,2,FALSE))</f>
        <v/>
      </c>
      <c r="AI212" s="63"/>
      <c r="AJ212" s="222" t="str">
        <f>IF(AI212="","",IF(OR(C212=Functionality!$I$5,'Unit Calculation'!C212=Functionality!$H$5),VLOOKUP(AI212,Functionality!$E$20:$F$26,2,FALSE),VLOOKUP(AI212,Functionality!$B$20:$C$26,2,FALSE)))</f>
        <v/>
      </c>
      <c r="AK212" s="63"/>
      <c r="AL212" s="222" t="str">
        <f>IF(AK212="","",VLOOKUP(AK212,Functionality!$B$30:$C$32,2,FALSE))</f>
        <v/>
      </c>
      <c r="AM212" s="63"/>
      <c r="AN212" s="222" t="str">
        <f>IF(AM212="","",VLOOKUP(AM212,Functionality!$B$36:$C$38,2,FALSE))</f>
        <v/>
      </c>
      <c r="AO212" s="223" t="str">
        <f>IF(OR(AF212="",AG212="",AI212="",AK212="",AM212=""),"TBC",IF(OR(C212=Functionality!$H$3,(C212=Functionality!$I$3)),SUM(AF212*AH212*AJ212*AL212*AN212),"-"))</f>
        <v>TBC</v>
      </c>
      <c r="AP212" s="223" t="str">
        <f>IF(OR(AF212="",AG212="",AI212="",AK212="",AM212=""),"TBC",IF(OR(C212=Functionality!$H$4,(C212=Functionality!$I$4)),SUM(AF212*AH212*AJ212*AL212*AN212),"-"))</f>
        <v>TBC</v>
      </c>
      <c r="AQ212" s="223" t="str">
        <f>IF(OR(AF212="",AG212="",AI212="",AK212="",AM212=""),"TBC",IF(OR(C212=Functionality!$H$5,(C212=Functionality!$I$5)),SUM(AF212*AH212*AJ212*AL212*AN212),"-"))</f>
        <v>TBC</v>
      </c>
      <c r="AR212" s="63"/>
      <c r="AS212" s="222" t="str">
        <f>IF(AR212="","",VLOOKUP(AR212,Table14[],2,FALSE))</f>
        <v/>
      </c>
      <c r="AT212" s="63"/>
      <c r="AU212" s="222" t="str">
        <f>IF(AT212="","",VLOOKUP(AT212,Table16[],2,FALSE))</f>
        <v/>
      </c>
      <c r="AV212" s="63"/>
      <c r="AW212" s="71" t="str">
        <f>IF('Project Details'!$E$15=Functionality!$C$4,1,IF(AV212="","",VLOOKUP(AV212,Table15[],2,FALSE)))</f>
        <v/>
      </c>
      <c r="AX212" s="164" t="str">
        <f t="shared" si="63"/>
        <v>TBC</v>
      </c>
      <c r="AY212" s="164" t="str">
        <f t="shared" si="64"/>
        <v>TBC</v>
      </c>
      <c r="AZ212" s="164" t="str">
        <f t="shared" si="65"/>
        <v>TBC</v>
      </c>
      <c r="BA212" s="164" t="str">
        <f t="shared" si="60"/>
        <v>TBC</v>
      </c>
      <c r="BB212" s="164" t="str">
        <f t="shared" si="61"/>
        <v>TBC</v>
      </c>
      <c r="BC212" s="164" t="str">
        <f t="shared" si="62"/>
        <v>TBC</v>
      </c>
      <c r="BD212" s="175" t="s">
        <v>88</v>
      </c>
      <c r="BE212" s="175" t="s">
        <v>88</v>
      </c>
      <c r="BF212" s="175" t="s">
        <v>88</v>
      </c>
      <c r="BG212" s="164" t="str">
        <f>IF(OR(AX212="-"),"-",IF($AC212=Functionality!$K$4,AX212,IF($AC212=Functionality!$K$3,BA212,IF(AC212=Functionality!$K$5,BD212,"TBC"))))</f>
        <v>TBC</v>
      </c>
      <c r="BH212" s="164" t="str">
        <f>IF(OR(AY212="-"),"-",IF($AC212=Functionality!$K$4,AY212,IF($AC212=Functionality!$K$3,BB212,IF(AD212=Functionality!$K$5,BE212,"TBC"))))</f>
        <v>TBC</v>
      </c>
      <c r="BI212" s="164" t="str">
        <f>IF(OR(AZ212="-"),"-",IF($AC212=Functionality!$K$4,AZ212,IF($AC212=Functionality!$K$3,BC212,IF(AE212=Functionality!$K$5,BF212,"TBC"))))</f>
        <v>TBC</v>
      </c>
      <c r="BJ212" s="173"/>
      <c r="BK212" s="164" t="str">
        <f t="shared" si="51"/>
        <v>TBC</v>
      </c>
      <c r="BL212" s="164" t="str">
        <f t="shared" si="52"/>
        <v>TBC</v>
      </c>
      <c r="BM212" s="164" t="str">
        <f t="shared" si="53"/>
        <v>TBC</v>
      </c>
      <c r="BN212" s="176"/>
      <c r="BO212" s="164" t="str">
        <f t="shared" si="54"/>
        <v>TBC</v>
      </c>
      <c r="BP212" s="164" t="str">
        <f t="shared" si="55"/>
        <v>TBC</v>
      </c>
      <c r="BQ212" s="164" t="str">
        <f t="shared" si="56"/>
        <v>TBC</v>
      </c>
      <c r="BR212" s="67"/>
      <c r="BS212" s="91"/>
      <c r="BT212" s="9"/>
    </row>
    <row r="213" spans="2:72" ht="30" customHeight="1" x14ac:dyDescent="0.5">
      <c r="B213" s="89">
        <v>202</v>
      </c>
      <c r="C213" s="92"/>
      <c r="D213" s="92"/>
      <c r="E213" s="158"/>
      <c r="F213" s="159" t="str">
        <f t="shared" si="57"/>
        <v/>
      </c>
      <c r="G213" s="62" t="str">
        <f>IF(D213="","",VLOOKUP(D213,'Habitat Matrix'!$B$2:$D$261,2,FALSE))</f>
        <v/>
      </c>
      <c r="H213" s="71" t="str">
        <f>IF(G213="","",VLOOKUP(G213,Functionality!$B$11:$C$16,2,FALSE))</f>
        <v/>
      </c>
      <c r="I213" s="63"/>
      <c r="J213" s="222" t="str">
        <f>IF(I213="","",IF(OR(C213=Functionality!$I$5,'Unit Calculation'!C213=Functionality!$H$5),VLOOKUP(I213,Functionality!$E$20:$F$26,2,FALSE),VLOOKUP(I213,Functionality!$B$20:$C$26,2,FALSE)))</f>
        <v/>
      </c>
      <c r="K213" s="63"/>
      <c r="L213" s="222" t="str">
        <f>IF(K213="","",VLOOKUP(K213,Functionality!$B$30:$C$32,2,FALSE))</f>
        <v/>
      </c>
      <c r="M213" s="63"/>
      <c r="N213" s="71" t="str">
        <f>IF(M213="","",VLOOKUP(M213,Functionality!$B$36:$C$38,2,FALSE))</f>
        <v/>
      </c>
      <c r="O213" s="164" t="str">
        <f>IF(OR(F213="",G213="",I213="",K213="",M213=""),"TBC",IF(OR(C213=Functionality!$H$3,(C213=Functionality!$I$3)),SUM(F213*H213*J213*L213*N213),"-"))</f>
        <v>TBC</v>
      </c>
      <c r="P213" s="164" t="str">
        <f>IF(OR(F213="",G213="",I213="",K213="",M213=""),"TBC",IF(OR(C213=Functionality!$H$4,(C213=Functionality!$I$4)),SUM(F213*H213*J213*L213*N213),"-"))</f>
        <v>TBC</v>
      </c>
      <c r="Q213" s="164" t="str">
        <f>IF(OR(F213="",G213="",I213="",K213="",M213=""),"TBC",IF(OR(C213=Functionality!$H$5,(C213=Functionality!$I$5)),SUM(F213*H213*J213*L213*N213),"-"))</f>
        <v>TBC</v>
      </c>
      <c r="R213" s="67"/>
      <c r="S213" s="158"/>
      <c r="T213" s="159" t="str">
        <f t="shared" si="58"/>
        <v/>
      </c>
      <c r="U213" s="164" t="str">
        <f t="shared" si="50"/>
        <v>TBC</v>
      </c>
      <c r="V213" s="164" t="str">
        <f>IF(O213="TBC","TBC",IF(T213="","TBC",IF(OR(C213=Functionality!$H$3,(C213=Functionality!$I$3)),SUM(T213*H213*J213*L213*N213),"-")))</f>
        <v>TBC</v>
      </c>
      <c r="W213" s="164" t="str">
        <f>IF(O213="TBC","TBC",IF(T213="","TBC",IF(OR(C213=Functionality!$H$3,(C213=Functionality!$I$3)),SUM(U213*H213*J213*L213*N213),"-")))</f>
        <v>TBC</v>
      </c>
      <c r="X213" s="164" t="str">
        <f>IF(P213="TBC","TBC",IF(T213="","TBC",IF(OR(C213=Functionality!$H$4,(C213=Functionality!$I$4)),SUM(T213*H213*J213*L213*N213),"-")))</f>
        <v>TBC</v>
      </c>
      <c r="Y213" s="164" t="str">
        <f>IF(P213="TBC","TBC",IF(T213="","TBC",IF(OR(C213=Functionality!$H$4,(C213=Functionality!$I$4)),SUM(U213*H213*J213*L213*N213),"-")))</f>
        <v>TBC</v>
      </c>
      <c r="Z213" s="164" t="str">
        <f>IF(Q213="TBC","TBC",IF(T213="","TBC",IF(OR(C213=Functionality!$H$5,(C213=Functionality!$I$5)),SUM(T213*H213*J213*L213*N213),"-")))</f>
        <v>TBC</v>
      </c>
      <c r="AA213" s="164" t="str">
        <f>IF(Q213="TBC","TBC",IF(T213="","TBC",IF(OR(C213=Functionality!$H$5,(C213=Functionality!$I$5)),SUM(U213*H213*J213*L213*N213),"-")))</f>
        <v>TBC</v>
      </c>
      <c r="AB213" s="67"/>
      <c r="AC213" s="92"/>
      <c r="AD213" s="92"/>
      <c r="AE213" s="158"/>
      <c r="AF213" s="159" t="str">
        <f t="shared" si="59"/>
        <v/>
      </c>
      <c r="AG213" s="62" t="str">
        <f>IF(AD213="","",VLOOKUP(AD213,'Habitat Matrix'!$B$2:$D$261,2,FALSE))</f>
        <v/>
      </c>
      <c r="AH213" s="71" t="str">
        <f>IF(AG213="","",VLOOKUP(AG213,Functionality!$B$11:$C$16,2,FALSE))</f>
        <v/>
      </c>
      <c r="AI213" s="63"/>
      <c r="AJ213" s="222" t="str">
        <f>IF(AI213="","",IF(OR(C213=Functionality!$I$5,'Unit Calculation'!C213=Functionality!$H$5),VLOOKUP(AI213,Functionality!$E$20:$F$26,2,FALSE),VLOOKUP(AI213,Functionality!$B$20:$C$26,2,FALSE)))</f>
        <v/>
      </c>
      <c r="AK213" s="63"/>
      <c r="AL213" s="222" t="str">
        <f>IF(AK213="","",VLOOKUP(AK213,Functionality!$B$30:$C$32,2,FALSE))</f>
        <v/>
      </c>
      <c r="AM213" s="63"/>
      <c r="AN213" s="222" t="str">
        <f>IF(AM213="","",VLOOKUP(AM213,Functionality!$B$36:$C$38,2,FALSE))</f>
        <v/>
      </c>
      <c r="AO213" s="223" t="str">
        <f>IF(OR(AF213="",AG213="",AI213="",AK213="",AM213=""),"TBC",IF(OR(C213=Functionality!$H$3,(C213=Functionality!$I$3)),SUM(AF213*AH213*AJ213*AL213*AN213),"-"))</f>
        <v>TBC</v>
      </c>
      <c r="AP213" s="223" t="str">
        <f>IF(OR(AF213="",AG213="",AI213="",AK213="",AM213=""),"TBC",IF(OR(C213=Functionality!$H$4,(C213=Functionality!$I$4)),SUM(AF213*AH213*AJ213*AL213*AN213),"-"))</f>
        <v>TBC</v>
      </c>
      <c r="AQ213" s="223" t="str">
        <f>IF(OR(AF213="",AG213="",AI213="",AK213="",AM213=""),"TBC",IF(OR(C213=Functionality!$H$5,(C213=Functionality!$I$5)),SUM(AF213*AH213*AJ213*AL213*AN213),"-"))</f>
        <v>TBC</v>
      </c>
      <c r="AR213" s="63"/>
      <c r="AS213" s="222" t="str">
        <f>IF(AR213="","",VLOOKUP(AR213,Table14[],2,FALSE))</f>
        <v/>
      </c>
      <c r="AT213" s="63"/>
      <c r="AU213" s="222" t="str">
        <f>IF(AT213="","",VLOOKUP(AT213,Table16[],2,FALSE))</f>
        <v/>
      </c>
      <c r="AV213" s="63"/>
      <c r="AW213" s="71" t="str">
        <f>IF('Project Details'!$E$15=Functionality!$C$4,1,IF(AV213="","",VLOOKUP(AV213,Table15[],2,FALSE)))</f>
        <v/>
      </c>
      <c r="AX213" s="164" t="str">
        <f t="shared" si="63"/>
        <v>TBC</v>
      </c>
      <c r="AY213" s="164" t="str">
        <f t="shared" si="64"/>
        <v>TBC</v>
      </c>
      <c r="AZ213" s="164" t="str">
        <f t="shared" si="65"/>
        <v>TBC</v>
      </c>
      <c r="BA213" s="164" t="str">
        <f t="shared" si="60"/>
        <v>TBC</v>
      </c>
      <c r="BB213" s="164" t="str">
        <f t="shared" si="61"/>
        <v>TBC</v>
      </c>
      <c r="BC213" s="164" t="str">
        <f t="shared" si="62"/>
        <v>TBC</v>
      </c>
      <c r="BD213" s="175" t="s">
        <v>88</v>
      </c>
      <c r="BE213" s="175" t="s">
        <v>88</v>
      </c>
      <c r="BF213" s="175" t="s">
        <v>88</v>
      </c>
      <c r="BG213" s="164" t="str">
        <f>IF(OR(AX213="-"),"-",IF($AC213=Functionality!$K$4,AX213,IF($AC213=Functionality!$K$3,BA213,IF(AC213=Functionality!$K$5,BD213,"TBC"))))</f>
        <v>TBC</v>
      </c>
      <c r="BH213" s="164" t="str">
        <f>IF(OR(AY213="-"),"-",IF($AC213=Functionality!$K$4,AY213,IF($AC213=Functionality!$K$3,BB213,IF(AD213=Functionality!$K$5,BE213,"TBC"))))</f>
        <v>TBC</v>
      </c>
      <c r="BI213" s="164" t="str">
        <f>IF(OR(AZ213="-"),"-",IF($AC213=Functionality!$K$4,AZ213,IF($AC213=Functionality!$K$3,BC213,IF(AE213=Functionality!$K$5,BF213,"TBC"))))</f>
        <v>TBC</v>
      </c>
      <c r="BJ213" s="173"/>
      <c r="BK213" s="164" t="str">
        <f t="shared" si="51"/>
        <v>TBC</v>
      </c>
      <c r="BL213" s="164" t="str">
        <f t="shared" si="52"/>
        <v>TBC</v>
      </c>
      <c r="BM213" s="164" t="str">
        <f t="shared" si="53"/>
        <v>TBC</v>
      </c>
      <c r="BN213" s="176"/>
      <c r="BO213" s="164" t="str">
        <f t="shared" si="54"/>
        <v>TBC</v>
      </c>
      <c r="BP213" s="164" t="str">
        <f t="shared" si="55"/>
        <v>TBC</v>
      </c>
      <c r="BQ213" s="164" t="str">
        <f t="shared" si="56"/>
        <v>TBC</v>
      </c>
      <c r="BR213" s="67"/>
      <c r="BS213" s="91"/>
      <c r="BT213" s="9"/>
    </row>
    <row r="214" spans="2:72" ht="30" customHeight="1" x14ac:dyDescent="0.5">
      <c r="B214" s="89">
        <v>203</v>
      </c>
      <c r="C214" s="92"/>
      <c r="D214" s="92"/>
      <c r="E214" s="158"/>
      <c r="F214" s="159" t="str">
        <f t="shared" si="57"/>
        <v/>
      </c>
      <c r="G214" s="62" t="str">
        <f>IF(D214="","",VLOOKUP(D214,'Habitat Matrix'!$B$2:$D$261,2,FALSE))</f>
        <v/>
      </c>
      <c r="H214" s="71" t="str">
        <f>IF(G214="","",VLOOKUP(G214,Functionality!$B$11:$C$16,2,FALSE))</f>
        <v/>
      </c>
      <c r="I214" s="63"/>
      <c r="J214" s="222" t="str">
        <f>IF(I214="","",IF(OR(C214=Functionality!$I$5,'Unit Calculation'!C214=Functionality!$H$5),VLOOKUP(I214,Functionality!$E$20:$F$26,2,FALSE),VLOOKUP(I214,Functionality!$B$20:$C$26,2,FALSE)))</f>
        <v/>
      </c>
      <c r="K214" s="63"/>
      <c r="L214" s="222" t="str">
        <f>IF(K214="","",VLOOKUP(K214,Functionality!$B$30:$C$32,2,FALSE))</f>
        <v/>
      </c>
      <c r="M214" s="63"/>
      <c r="N214" s="71" t="str">
        <f>IF(M214="","",VLOOKUP(M214,Functionality!$B$36:$C$38,2,FALSE))</f>
        <v/>
      </c>
      <c r="O214" s="164" t="str">
        <f>IF(OR(F214="",G214="",I214="",K214="",M214=""),"TBC",IF(OR(C214=Functionality!$H$3,(C214=Functionality!$I$3)),SUM(F214*H214*J214*L214*N214),"-"))</f>
        <v>TBC</v>
      </c>
      <c r="P214" s="164" t="str">
        <f>IF(OR(F214="",G214="",I214="",K214="",M214=""),"TBC",IF(OR(C214=Functionality!$H$4,(C214=Functionality!$I$4)),SUM(F214*H214*J214*L214*N214),"-"))</f>
        <v>TBC</v>
      </c>
      <c r="Q214" s="164" t="str">
        <f>IF(OR(F214="",G214="",I214="",K214="",M214=""),"TBC",IF(OR(C214=Functionality!$H$5,(C214=Functionality!$I$5)),SUM(F214*H214*J214*L214*N214),"-"))</f>
        <v>TBC</v>
      </c>
      <c r="R214" s="67"/>
      <c r="S214" s="158"/>
      <c r="T214" s="159" t="str">
        <f t="shared" si="58"/>
        <v/>
      </c>
      <c r="U214" s="164" t="str">
        <f t="shared" si="50"/>
        <v>TBC</v>
      </c>
      <c r="V214" s="164" t="str">
        <f>IF(O214="TBC","TBC",IF(T214="","TBC",IF(OR(C214=Functionality!$H$3,(C214=Functionality!$I$3)),SUM(T214*H214*J214*L214*N214),"-")))</f>
        <v>TBC</v>
      </c>
      <c r="W214" s="164" t="str">
        <f>IF(O214="TBC","TBC",IF(T214="","TBC",IF(OR(C214=Functionality!$H$3,(C214=Functionality!$I$3)),SUM(U214*H214*J214*L214*N214),"-")))</f>
        <v>TBC</v>
      </c>
      <c r="X214" s="164" t="str">
        <f>IF(P214="TBC","TBC",IF(T214="","TBC",IF(OR(C214=Functionality!$H$4,(C214=Functionality!$I$4)),SUM(T214*H214*J214*L214*N214),"-")))</f>
        <v>TBC</v>
      </c>
      <c r="Y214" s="164" t="str">
        <f>IF(P214="TBC","TBC",IF(T214="","TBC",IF(OR(C214=Functionality!$H$4,(C214=Functionality!$I$4)),SUM(U214*H214*J214*L214*N214),"-")))</f>
        <v>TBC</v>
      </c>
      <c r="Z214" s="164" t="str">
        <f>IF(Q214="TBC","TBC",IF(T214="","TBC",IF(OR(C214=Functionality!$H$5,(C214=Functionality!$I$5)),SUM(T214*H214*J214*L214*N214),"-")))</f>
        <v>TBC</v>
      </c>
      <c r="AA214" s="164" t="str">
        <f>IF(Q214="TBC","TBC",IF(T214="","TBC",IF(OR(C214=Functionality!$H$5,(C214=Functionality!$I$5)),SUM(U214*H214*J214*L214*N214),"-")))</f>
        <v>TBC</v>
      </c>
      <c r="AB214" s="67"/>
      <c r="AC214" s="92"/>
      <c r="AD214" s="92"/>
      <c r="AE214" s="158"/>
      <c r="AF214" s="159" t="str">
        <f t="shared" si="59"/>
        <v/>
      </c>
      <c r="AG214" s="62" t="str">
        <f>IF(AD214="","",VLOOKUP(AD214,'Habitat Matrix'!$B$2:$D$261,2,FALSE))</f>
        <v/>
      </c>
      <c r="AH214" s="71" t="str">
        <f>IF(AG214="","",VLOOKUP(AG214,Functionality!$B$11:$C$16,2,FALSE))</f>
        <v/>
      </c>
      <c r="AI214" s="63"/>
      <c r="AJ214" s="222" t="str">
        <f>IF(AI214="","",IF(OR(C214=Functionality!$I$5,'Unit Calculation'!C214=Functionality!$H$5),VLOOKUP(AI214,Functionality!$E$20:$F$26,2,FALSE),VLOOKUP(AI214,Functionality!$B$20:$C$26,2,FALSE)))</f>
        <v/>
      </c>
      <c r="AK214" s="63"/>
      <c r="AL214" s="222" t="str">
        <f>IF(AK214="","",VLOOKUP(AK214,Functionality!$B$30:$C$32,2,FALSE))</f>
        <v/>
      </c>
      <c r="AM214" s="63"/>
      <c r="AN214" s="222" t="str">
        <f>IF(AM214="","",VLOOKUP(AM214,Functionality!$B$36:$C$38,2,FALSE))</f>
        <v/>
      </c>
      <c r="AO214" s="223" t="str">
        <f>IF(OR(AF214="",AG214="",AI214="",AK214="",AM214=""),"TBC",IF(OR(C214=Functionality!$H$3,(C214=Functionality!$I$3)),SUM(AF214*AH214*AJ214*AL214*AN214),"-"))</f>
        <v>TBC</v>
      </c>
      <c r="AP214" s="223" t="str">
        <f>IF(OR(AF214="",AG214="",AI214="",AK214="",AM214=""),"TBC",IF(OR(C214=Functionality!$H$4,(C214=Functionality!$I$4)),SUM(AF214*AH214*AJ214*AL214*AN214),"-"))</f>
        <v>TBC</v>
      </c>
      <c r="AQ214" s="223" t="str">
        <f>IF(OR(AF214="",AG214="",AI214="",AK214="",AM214=""),"TBC",IF(OR(C214=Functionality!$H$5,(C214=Functionality!$I$5)),SUM(AF214*AH214*AJ214*AL214*AN214),"-"))</f>
        <v>TBC</v>
      </c>
      <c r="AR214" s="63"/>
      <c r="AS214" s="222" t="str">
        <f>IF(AR214="","",VLOOKUP(AR214,Table14[],2,FALSE))</f>
        <v/>
      </c>
      <c r="AT214" s="63"/>
      <c r="AU214" s="222" t="str">
        <f>IF(AT214="","",VLOOKUP(AT214,Table16[],2,FALSE))</f>
        <v/>
      </c>
      <c r="AV214" s="63"/>
      <c r="AW214" s="71" t="str">
        <f>IF('Project Details'!$E$15=Functionality!$C$4,1,IF(AV214="","",VLOOKUP(AV214,Table15[],2,FALSE)))</f>
        <v/>
      </c>
      <c r="AX214" s="164" t="str">
        <f t="shared" si="63"/>
        <v>TBC</v>
      </c>
      <c r="AY214" s="164" t="str">
        <f t="shared" si="64"/>
        <v>TBC</v>
      </c>
      <c r="AZ214" s="164" t="str">
        <f t="shared" si="65"/>
        <v>TBC</v>
      </c>
      <c r="BA214" s="164" t="str">
        <f t="shared" si="60"/>
        <v>TBC</v>
      </c>
      <c r="BB214" s="164" t="str">
        <f t="shared" si="61"/>
        <v>TBC</v>
      </c>
      <c r="BC214" s="164" t="str">
        <f t="shared" si="62"/>
        <v>TBC</v>
      </c>
      <c r="BD214" s="175" t="s">
        <v>88</v>
      </c>
      <c r="BE214" s="175" t="s">
        <v>88</v>
      </c>
      <c r="BF214" s="175" t="s">
        <v>88</v>
      </c>
      <c r="BG214" s="164" t="str">
        <f>IF(OR(AX214="-"),"-",IF($AC214=Functionality!$K$4,AX214,IF($AC214=Functionality!$K$3,BA214,IF(AC214=Functionality!$K$5,BD214,"TBC"))))</f>
        <v>TBC</v>
      </c>
      <c r="BH214" s="164" t="str">
        <f>IF(OR(AY214="-"),"-",IF($AC214=Functionality!$K$4,AY214,IF($AC214=Functionality!$K$3,BB214,IF(AD214=Functionality!$K$5,BE214,"TBC"))))</f>
        <v>TBC</v>
      </c>
      <c r="BI214" s="164" t="str">
        <f>IF(OR(AZ214="-"),"-",IF($AC214=Functionality!$K$4,AZ214,IF($AC214=Functionality!$K$3,BC214,IF(AE214=Functionality!$K$5,BF214,"TBC"))))</f>
        <v>TBC</v>
      </c>
      <c r="BJ214" s="173"/>
      <c r="BK214" s="164" t="str">
        <f t="shared" si="51"/>
        <v>TBC</v>
      </c>
      <c r="BL214" s="164" t="str">
        <f t="shared" si="52"/>
        <v>TBC</v>
      </c>
      <c r="BM214" s="164" t="str">
        <f t="shared" si="53"/>
        <v>TBC</v>
      </c>
      <c r="BN214" s="176"/>
      <c r="BO214" s="164" t="str">
        <f t="shared" si="54"/>
        <v>TBC</v>
      </c>
      <c r="BP214" s="164" t="str">
        <f t="shared" si="55"/>
        <v>TBC</v>
      </c>
      <c r="BQ214" s="164" t="str">
        <f t="shared" si="56"/>
        <v>TBC</v>
      </c>
      <c r="BR214" s="67"/>
      <c r="BS214" s="91"/>
      <c r="BT214" s="9"/>
    </row>
    <row r="215" spans="2:72" ht="30" customHeight="1" x14ac:dyDescent="0.5">
      <c r="B215" s="89">
        <v>204</v>
      </c>
      <c r="C215" s="92"/>
      <c r="D215" s="92"/>
      <c r="E215" s="158"/>
      <c r="F215" s="159" t="str">
        <f t="shared" si="57"/>
        <v/>
      </c>
      <c r="G215" s="62" t="str">
        <f>IF(D215="","",VLOOKUP(D215,'Habitat Matrix'!$B$2:$D$261,2,FALSE))</f>
        <v/>
      </c>
      <c r="H215" s="71" t="str">
        <f>IF(G215="","",VLOOKUP(G215,Functionality!$B$11:$C$16,2,FALSE))</f>
        <v/>
      </c>
      <c r="I215" s="63"/>
      <c r="J215" s="222" t="str">
        <f>IF(I215="","",IF(OR(C215=Functionality!$I$5,'Unit Calculation'!C215=Functionality!$H$5),VLOOKUP(I215,Functionality!$E$20:$F$26,2,FALSE),VLOOKUP(I215,Functionality!$B$20:$C$26,2,FALSE)))</f>
        <v/>
      </c>
      <c r="K215" s="63"/>
      <c r="L215" s="222" t="str">
        <f>IF(K215="","",VLOOKUP(K215,Functionality!$B$30:$C$32,2,FALSE))</f>
        <v/>
      </c>
      <c r="M215" s="63"/>
      <c r="N215" s="71" t="str">
        <f>IF(M215="","",VLOOKUP(M215,Functionality!$B$36:$C$38,2,FALSE))</f>
        <v/>
      </c>
      <c r="O215" s="164" t="str">
        <f>IF(OR(F215="",G215="",I215="",K215="",M215=""),"TBC",IF(OR(C215=Functionality!$H$3,(C215=Functionality!$I$3)),SUM(F215*H215*J215*L215*N215),"-"))</f>
        <v>TBC</v>
      </c>
      <c r="P215" s="164" t="str">
        <f>IF(OR(F215="",G215="",I215="",K215="",M215=""),"TBC",IF(OR(C215=Functionality!$H$4,(C215=Functionality!$I$4)),SUM(F215*H215*J215*L215*N215),"-"))</f>
        <v>TBC</v>
      </c>
      <c r="Q215" s="164" t="str">
        <f>IF(OR(F215="",G215="",I215="",K215="",M215=""),"TBC",IF(OR(C215=Functionality!$H$5,(C215=Functionality!$I$5)),SUM(F215*H215*J215*L215*N215),"-"))</f>
        <v>TBC</v>
      </c>
      <c r="R215" s="67"/>
      <c r="S215" s="158"/>
      <c r="T215" s="159" t="str">
        <f t="shared" si="58"/>
        <v/>
      </c>
      <c r="U215" s="164" t="str">
        <f t="shared" si="50"/>
        <v>TBC</v>
      </c>
      <c r="V215" s="164" t="str">
        <f>IF(O215="TBC","TBC",IF(T215="","TBC",IF(OR(C215=Functionality!$H$3,(C215=Functionality!$I$3)),SUM(T215*H215*J215*L215*N215),"-")))</f>
        <v>TBC</v>
      </c>
      <c r="W215" s="164" t="str">
        <f>IF(O215="TBC","TBC",IF(T215="","TBC",IF(OR(C215=Functionality!$H$3,(C215=Functionality!$I$3)),SUM(U215*H215*J215*L215*N215),"-")))</f>
        <v>TBC</v>
      </c>
      <c r="X215" s="164" t="str">
        <f>IF(P215="TBC","TBC",IF(T215="","TBC",IF(OR(C215=Functionality!$H$4,(C215=Functionality!$I$4)),SUM(T215*H215*J215*L215*N215),"-")))</f>
        <v>TBC</v>
      </c>
      <c r="Y215" s="164" t="str">
        <f>IF(P215="TBC","TBC",IF(T215="","TBC",IF(OR(C215=Functionality!$H$4,(C215=Functionality!$I$4)),SUM(U215*H215*J215*L215*N215),"-")))</f>
        <v>TBC</v>
      </c>
      <c r="Z215" s="164" t="str">
        <f>IF(Q215="TBC","TBC",IF(T215="","TBC",IF(OR(C215=Functionality!$H$5,(C215=Functionality!$I$5)),SUM(T215*H215*J215*L215*N215),"-")))</f>
        <v>TBC</v>
      </c>
      <c r="AA215" s="164" t="str">
        <f>IF(Q215="TBC","TBC",IF(T215="","TBC",IF(OR(C215=Functionality!$H$5,(C215=Functionality!$I$5)),SUM(U215*H215*J215*L215*N215),"-")))</f>
        <v>TBC</v>
      </c>
      <c r="AB215" s="67"/>
      <c r="AC215" s="92"/>
      <c r="AD215" s="92"/>
      <c r="AE215" s="158"/>
      <c r="AF215" s="159" t="str">
        <f t="shared" si="59"/>
        <v/>
      </c>
      <c r="AG215" s="62" t="str">
        <f>IF(AD215="","",VLOOKUP(AD215,'Habitat Matrix'!$B$2:$D$261,2,FALSE))</f>
        <v/>
      </c>
      <c r="AH215" s="71" t="str">
        <f>IF(AG215="","",VLOOKUP(AG215,Functionality!$B$11:$C$16,2,FALSE))</f>
        <v/>
      </c>
      <c r="AI215" s="63"/>
      <c r="AJ215" s="222" t="str">
        <f>IF(AI215="","",IF(OR(C215=Functionality!$I$5,'Unit Calculation'!C215=Functionality!$H$5),VLOOKUP(AI215,Functionality!$E$20:$F$26,2,FALSE),VLOOKUP(AI215,Functionality!$B$20:$C$26,2,FALSE)))</f>
        <v/>
      </c>
      <c r="AK215" s="63"/>
      <c r="AL215" s="222" t="str">
        <f>IF(AK215="","",VLOOKUP(AK215,Functionality!$B$30:$C$32,2,FALSE))</f>
        <v/>
      </c>
      <c r="AM215" s="63"/>
      <c r="AN215" s="222" t="str">
        <f>IF(AM215="","",VLOOKUP(AM215,Functionality!$B$36:$C$38,2,FALSE))</f>
        <v/>
      </c>
      <c r="AO215" s="223" t="str">
        <f>IF(OR(AF215="",AG215="",AI215="",AK215="",AM215=""),"TBC",IF(OR(C215=Functionality!$H$3,(C215=Functionality!$I$3)),SUM(AF215*AH215*AJ215*AL215*AN215),"-"))</f>
        <v>TBC</v>
      </c>
      <c r="AP215" s="223" t="str">
        <f>IF(OR(AF215="",AG215="",AI215="",AK215="",AM215=""),"TBC",IF(OR(C215=Functionality!$H$4,(C215=Functionality!$I$4)),SUM(AF215*AH215*AJ215*AL215*AN215),"-"))</f>
        <v>TBC</v>
      </c>
      <c r="AQ215" s="223" t="str">
        <f>IF(OR(AF215="",AG215="",AI215="",AK215="",AM215=""),"TBC",IF(OR(C215=Functionality!$H$5,(C215=Functionality!$I$5)),SUM(AF215*AH215*AJ215*AL215*AN215),"-"))</f>
        <v>TBC</v>
      </c>
      <c r="AR215" s="63"/>
      <c r="AS215" s="222" t="str">
        <f>IF(AR215="","",VLOOKUP(AR215,Table14[],2,FALSE))</f>
        <v/>
      </c>
      <c r="AT215" s="63"/>
      <c r="AU215" s="222" t="str">
        <f>IF(AT215="","",VLOOKUP(AT215,Table16[],2,FALSE))</f>
        <v/>
      </c>
      <c r="AV215" s="63"/>
      <c r="AW215" s="71" t="str">
        <f>IF('Project Details'!$E$15=Functionality!$C$4,1,IF(AV215="","",VLOOKUP(AV215,Table15[],2,FALSE)))</f>
        <v/>
      </c>
      <c r="AX215" s="164" t="str">
        <f t="shared" si="63"/>
        <v>TBC</v>
      </c>
      <c r="AY215" s="164" t="str">
        <f t="shared" si="64"/>
        <v>TBC</v>
      </c>
      <c r="AZ215" s="164" t="str">
        <f t="shared" si="65"/>
        <v>TBC</v>
      </c>
      <c r="BA215" s="164" t="str">
        <f t="shared" si="60"/>
        <v>TBC</v>
      </c>
      <c r="BB215" s="164" t="str">
        <f t="shared" si="61"/>
        <v>TBC</v>
      </c>
      <c r="BC215" s="164" t="str">
        <f t="shared" si="62"/>
        <v>TBC</v>
      </c>
      <c r="BD215" s="175" t="s">
        <v>88</v>
      </c>
      <c r="BE215" s="175" t="s">
        <v>88</v>
      </c>
      <c r="BF215" s="175" t="s">
        <v>88</v>
      </c>
      <c r="BG215" s="164" t="str">
        <f>IF(OR(AX215="-"),"-",IF($AC215=Functionality!$K$4,AX215,IF($AC215=Functionality!$K$3,BA215,IF(AC215=Functionality!$K$5,BD215,"TBC"))))</f>
        <v>TBC</v>
      </c>
      <c r="BH215" s="164" t="str">
        <f>IF(OR(AY215="-"),"-",IF($AC215=Functionality!$K$4,AY215,IF($AC215=Functionality!$K$3,BB215,IF(AD215=Functionality!$K$5,BE215,"TBC"))))</f>
        <v>TBC</v>
      </c>
      <c r="BI215" s="164" t="str">
        <f>IF(OR(AZ215="-"),"-",IF($AC215=Functionality!$K$4,AZ215,IF($AC215=Functionality!$K$3,BC215,IF(AE215=Functionality!$K$5,BF215,"TBC"))))</f>
        <v>TBC</v>
      </c>
      <c r="BJ215" s="173"/>
      <c r="BK215" s="164" t="str">
        <f t="shared" si="51"/>
        <v>TBC</v>
      </c>
      <c r="BL215" s="164" t="str">
        <f t="shared" si="52"/>
        <v>TBC</v>
      </c>
      <c r="BM215" s="164" t="str">
        <f t="shared" si="53"/>
        <v>TBC</v>
      </c>
      <c r="BN215" s="176"/>
      <c r="BO215" s="164" t="str">
        <f t="shared" si="54"/>
        <v>TBC</v>
      </c>
      <c r="BP215" s="164" t="str">
        <f t="shared" si="55"/>
        <v>TBC</v>
      </c>
      <c r="BQ215" s="164" t="str">
        <f t="shared" si="56"/>
        <v>TBC</v>
      </c>
      <c r="BR215" s="67"/>
      <c r="BS215" s="91"/>
      <c r="BT215" s="9"/>
    </row>
    <row r="216" spans="2:72" ht="30" customHeight="1" x14ac:dyDescent="0.5">
      <c r="B216" s="89">
        <v>205</v>
      </c>
      <c r="C216" s="92"/>
      <c r="D216" s="92"/>
      <c r="E216" s="158"/>
      <c r="F216" s="159" t="str">
        <f t="shared" si="57"/>
        <v/>
      </c>
      <c r="G216" s="62" t="str">
        <f>IF(D216="","",VLOOKUP(D216,'Habitat Matrix'!$B$2:$D$261,2,FALSE))</f>
        <v/>
      </c>
      <c r="H216" s="71" t="str">
        <f>IF(G216="","",VLOOKUP(G216,Functionality!$B$11:$C$16,2,FALSE))</f>
        <v/>
      </c>
      <c r="I216" s="63"/>
      <c r="J216" s="222" t="str">
        <f>IF(I216="","",IF(OR(C216=Functionality!$I$5,'Unit Calculation'!C216=Functionality!$H$5),VLOOKUP(I216,Functionality!$E$20:$F$26,2,FALSE),VLOOKUP(I216,Functionality!$B$20:$C$26,2,FALSE)))</f>
        <v/>
      </c>
      <c r="K216" s="63"/>
      <c r="L216" s="222" t="str">
        <f>IF(K216="","",VLOOKUP(K216,Functionality!$B$30:$C$32,2,FALSE))</f>
        <v/>
      </c>
      <c r="M216" s="63"/>
      <c r="N216" s="71" t="str">
        <f>IF(M216="","",VLOOKUP(M216,Functionality!$B$36:$C$38,2,FALSE))</f>
        <v/>
      </c>
      <c r="O216" s="164" t="str">
        <f>IF(OR(F216="",G216="",I216="",K216="",M216=""),"TBC",IF(OR(C216=Functionality!$H$3,(C216=Functionality!$I$3)),SUM(F216*H216*J216*L216*N216),"-"))</f>
        <v>TBC</v>
      </c>
      <c r="P216" s="164" t="str">
        <f>IF(OR(F216="",G216="",I216="",K216="",M216=""),"TBC",IF(OR(C216=Functionality!$H$4,(C216=Functionality!$I$4)),SUM(F216*H216*J216*L216*N216),"-"))</f>
        <v>TBC</v>
      </c>
      <c r="Q216" s="164" t="str">
        <f>IF(OR(F216="",G216="",I216="",K216="",M216=""),"TBC",IF(OR(C216=Functionality!$H$5,(C216=Functionality!$I$5)),SUM(F216*H216*J216*L216*N216),"-"))</f>
        <v>TBC</v>
      </c>
      <c r="R216" s="67"/>
      <c r="S216" s="158"/>
      <c r="T216" s="159" t="str">
        <f t="shared" si="58"/>
        <v/>
      </c>
      <c r="U216" s="164" t="str">
        <f t="shared" si="50"/>
        <v>TBC</v>
      </c>
      <c r="V216" s="164" t="str">
        <f>IF(O216="TBC","TBC",IF(T216="","TBC",IF(OR(C216=Functionality!$H$3,(C216=Functionality!$I$3)),SUM(T216*H216*J216*L216*N216),"-")))</f>
        <v>TBC</v>
      </c>
      <c r="W216" s="164" t="str">
        <f>IF(O216="TBC","TBC",IF(T216="","TBC",IF(OR(C216=Functionality!$H$3,(C216=Functionality!$I$3)),SUM(U216*H216*J216*L216*N216),"-")))</f>
        <v>TBC</v>
      </c>
      <c r="X216" s="164" t="str">
        <f>IF(P216="TBC","TBC",IF(T216="","TBC",IF(OR(C216=Functionality!$H$4,(C216=Functionality!$I$4)),SUM(T216*H216*J216*L216*N216),"-")))</f>
        <v>TBC</v>
      </c>
      <c r="Y216" s="164" t="str">
        <f>IF(P216="TBC","TBC",IF(T216="","TBC",IF(OR(C216=Functionality!$H$4,(C216=Functionality!$I$4)),SUM(U216*H216*J216*L216*N216),"-")))</f>
        <v>TBC</v>
      </c>
      <c r="Z216" s="164" t="str">
        <f>IF(Q216="TBC","TBC",IF(T216="","TBC",IF(OR(C216=Functionality!$H$5,(C216=Functionality!$I$5)),SUM(T216*H216*J216*L216*N216),"-")))</f>
        <v>TBC</v>
      </c>
      <c r="AA216" s="164" t="str">
        <f>IF(Q216="TBC","TBC",IF(T216="","TBC",IF(OR(C216=Functionality!$H$5,(C216=Functionality!$I$5)),SUM(U216*H216*J216*L216*N216),"-")))</f>
        <v>TBC</v>
      </c>
      <c r="AB216" s="67"/>
      <c r="AC216" s="92"/>
      <c r="AD216" s="92"/>
      <c r="AE216" s="158"/>
      <c r="AF216" s="159" t="str">
        <f t="shared" si="59"/>
        <v/>
      </c>
      <c r="AG216" s="62" t="str">
        <f>IF(AD216="","",VLOOKUP(AD216,'Habitat Matrix'!$B$2:$D$261,2,FALSE))</f>
        <v/>
      </c>
      <c r="AH216" s="71" t="str">
        <f>IF(AG216="","",VLOOKUP(AG216,Functionality!$B$11:$C$16,2,FALSE))</f>
        <v/>
      </c>
      <c r="AI216" s="63"/>
      <c r="AJ216" s="222" t="str">
        <f>IF(AI216="","",IF(OR(C216=Functionality!$I$5,'Unit Calculation'!C216=Functionality!$H$5),VLOOKUP(AI216,Functionality!$E$20:$F$26,2,FALSE),VLOOKUP(AI216,Functionality!$B$20:$C$26,2,FALSE)))</f>
        <v/>
      </c>
      <c r="AK216" s="63"/>
      <c r="AL216" s="222" t="str">
        <f>IF(AK216="","",VLOOKUP(AK216,Functionality!$B$30:$C$32,2,FALSE))</f>
        <v/>
      </c>
      <c r="AM216" s="63"/>
      <c r="AN216" s="222" t="str">
        <f>IF(AM216="","",VLOOKUP(AM216,Functionality!$B$36:$C$38,2,FALSE))</f>
        <v/>
      </c>
      <c r="AO216" s="223" t="str">
        <f>IF(OR(AF216="",AG216="",AI216="",AK216="",AM216=""),"TBC",IF(OR(C216=Functionality!$H$3,(C216=Functionality!$I$3)),SUM(AF216*AH216*AJ216*AL216*AN216),"-"))</f>
        <v>TBC</v>
      </c>
      <c r="AP216" s="223" t="str">
        <f>IF(OR(AF216="",AG216="",AI216="",AK216="",AM216=""),"TBC",IF(OR(C216=Functionality!$H$4,(C216=Functionality!$I$4)),SUM(AF216*AH216*AJ216*AL216*AN216),"-"))</f>
        <v>TBC</v>
      </c>
      <c r="AQ216" s="223" t="str">
        <f>IF(OR(AF216="",AG216="",AI216="",AK216="",AM216=""),"TBC",IF(OR(C216=Functionality!$H$5,(C216=Functionality!$I$5)),SUM(AF216*AH216*AJ216*AL216*AN216),"-"))</f>
        <v>TBC</v>
      </c>
      <c r="AR216" s="63"/>
      <c r="AS216" s="222" t="str">
        <f>IF(AR216="","",VLOOKUP(AR216,Table14[],2,FALSE))</f>
        <v/>
      </c>
      <c r="AT216" s="63"/>
      <c r="AU216" s="222" t="str">
        <f>IF(AT216="","",VLOOKUP(AT216,Table16[],2,FALSE))</f>
        <v/>
      </c>
      <c r="AV216" s="63"/>
      <c r="AW216" s="71" t="str">
        <f>IF('Project Details'!$E$15=Functionality!$C$4,1,IF(AV216="","",VLOOKUP(AV216,Table15[],2,FALSE)))</f>
        <v/>
      </c>
      <c r="AX216" s="164" t="str">
        <f t="shared" si="63"/>
        <v>TBC</v>
      </c>
      <c r="AY216" s="164" t="str">
        <f t="shared" si="64"/>
        <v>TBC</v>
      </c>
      <c r="AZ216" s="164" t="str">
        <f t="shared" si="65"/>
        <v>TBC</v>
      </c>
      <c r="BA216" s="164" t="str">
        <f t="shared" si="60"/>
        <v>TBC</v>
      </c>
      <c r="BB216" s="164" t="str">
        <f t="shared" si="61"/>
        <v>TBC</v>
      </c>
      <c r="BC216" s="164" t="str">
        <f t="shared" si="62"/>
        <v>TBC</v>
      </c>
      <c r="BD216" s="175" t="s">
        <v>88</v>
      </c>
      <c r="BE216" s="175" t="s">
        <v>88</v>
      </c>
      <c r="BF216" s="175" t="s">
        <v>88</v>
      </c>
      <c r="BG216" s="164" t="str">
        <f>IF(OR(AX216="-"),"-",IF($AC216=Functionality!$K$4,AX216,IF($AC216=Functionality!$K$3,BA216,IF(AC216=Functionality!$K$5,BD216,"TBC"))))</f>
        <v>TBC</v>
      </c>
      <c r="BH216" s="164" t="str">
        <f>IF(OR(AY216="-"),"-",IF($AC216=Functionality!$K$4,AY216,IF($AC216=Functionality!$K$3,BB216,IF(AD216=Functionality!$K$5,BE216,"TBC"))))</f>
        <v>TBC</v>
      </c>
      <c r="BI216" s="164" t="str">
        <f>IF(OR(AZ216="-"),"-",IF($AC216=Functionality!$K$4,AZ216,IF($AC216=Functionality!$K$3,BC216,IF(AE216=Functionality!$K$5,BF216,"TBC"))))</f>
        <v>TBC</v>
      </c>
      <c r="BJ216" s="173"/>
      <c r="BK216" s="164" t="str">
        <f t="shared" si="51"/>
        <v>TBC</v>
      </c>
      <c r="BL216" s="164" t="str">
        <f t="shared" si="52"/>
        <v>TBC</v>
      </c>
      <c r="BM216" s="164" t="str">
        <f t="shared" si="53"/>
        <v>TBC</v>
      </c>
      <c r="BN216" s="176"/>
      <c r="BO216" s="164" t="str">
        <f t="shared" si="54"/>
        <v>TBC</v>
      </c>
      <c r="BP216" s="164" t="str">
        <f t="shared" si="55"/>
        <v>TBC</v>
      </c>
      <c r="BQ216" s="164" t="str">
        <f t="shared" si="56"/>
        <v>TBC</v>
      </c>
      <c r="BR216" s="67"/>
      <c r="BS216" s="91"/>
      <c r="BT216" s="9"/>
    </row>
    <row r="217" spans="2:72" ht="30" customHeight="1" x14ac:dyDescent="0.5">
      <c r="B217" s="89">
        <v>206</v>
      </c>
      <c r="C217" s="92"/>
      <c r="D217" s="92"/>
      <c r="E217" s="158"/>
      <c r="F217" s="159" t="str">
        <f t="shared" si="57"/>
        <v/>
      </c>
      <c r="G217" s="62" t="str">
        <f>IF(D217="","",VLOOKUP(D217,'Habitat Matrix'!$B$2:$D$261,2,FALSE))</f>
        <v/>
      </c>
      <c r="H217" s="71" t="str">
        <f>IF(G217="","",VLOOKUP(G217,Functionality!$B$11:$C$16,2,FALSE))</f>
        <v/>
      </c>
      <c r="I217" s="63"/>
      <c r="J217" s="222" t="str">
        <f>IF(I217="","",IF(OR(C217=Functionality!$I$5,'Unit Calculation'!C217=Functionality!$H$5),VLOOKUP(I217,Functionality!$E$20:$F$26,2,FALSE),VLOOKUP(I217,Functionality!$B$20:$C$26,2,FALSE)))</f>
        <v/>
      </c>
      <c r="K217" s="63"/>
      <c r="L217" s="222" t="str">
        <f>IF(K217="","",VLOOKUP(K217,Functionality!$B$30:$C$32,2,FALSE))</f>
        <v/>
      </c>
      <c r="M217" s="63"/>
      <c r="N217" s="71" t="str">
        <f>IF(M217="","",VLOOKUP(M217,Functionality!$B$36:$C$38,2,FALSE))</f>
        <v/>
      </c>
      <c r="O217" s="164" t="str">
        <f>IF(OR(F217="",G217="",I217="",K217="",M217=""),"TBC",IF(OR(C217=Functionality!$H$3,(C217=Functionality!$I$3)),SUM(F217*H217*J217*L217*N217),"-"))</f>
        <v>TBC</v>
      </c>
      <c r="P217" s="164" t="str">
        <f>IF(OR(F217="",G217="",I217="",K217="",M217=""),"TBC",IF(OR(C217=Functionality!$H$4,(C217=Functionality!$I$4)),SUM(F217*H217*J217*L217*N217),"-"))</f>
        <v>TBC</v>
      </c>
      <c r="Q217" s="164" t="str">
        <f>IF(OR(F217="",G217="",I217="",K217="",M217=""),"TBC",IF(OR(C217=Functionality!$H$5,(C217=Functionality!$I$5)),SUM(F217*H217*J217*L217*N217),"-"))</f>
        <v>TBC</v>
      </c>
      <c r="R217" s="67"/>
      <c r="S217" s="158"/>
      <c r="T217" s="159" t="str">
        <f t="shared" si="58"/>
        <v/>
      </c>
      <c r="U217" s="164" t="str">
        <f t="shared" si="50"/>
        <v>TBC</v>
      </c>
      <c r="V217" s="164" t="str">
        <f>IF(O217="TBC","TBC",IF(T217="","TBC",IF(OR(C217=Functionality!$H$3,(C217=Functionality!$I$3)),SUM(T217*H217*J217*L217*N217),"-")))</f>
        <v>TBC</v>
      </c>
      <c r="W217" s="164" t="str">
        <f>IF(O217="TBC","TBC",IF(T217="","TBC",IF(OR(C217=Functionality!$H$3,(C217=Functionality!$I$3)),SUM(U217*H217*J217*L217*N217),"-")))</f>
        <v>TBC</v>
      </c>
      <c r="X217" s="164" t="str">
        <f>IF(P217="TBC","TBC",IF(T217="","TBC",IF(OR(C217=Functionality!$H$4,(C217=Functionality!$I$4)),SUM(T217*H217*J217*L217*N217),"-")))</f>
        <v>TBC</v>
      </c>
      <c r="Y217" s="164" t="str">
        <f>IF(P217="TBC","TBC",IF(T217="","TBC",IF(OR(C217=Functionality!$H$4,(C217=Functionality!$I$4)),SUM(U217*H217*J217*L217*N217),"-")))</f>
        <v>TBC</v>
      </c>
      <c r="Z217" s="164" t="str">
        <f>IF(Q217="TBC","TBC",IF(T217="","TBC",IF(OR(C217=Functionality!$H$5,(C217=Functionality!$I$5)),SUM(T217*H217*J217*L217*N217),"-")))</f>
        <v>TBC</v>
      </c>
      <c r="AA217" s="164" t="str">
        <f>IF(Q217="TBC","TBC",IF(T217="","TBC",IF(OR(C217=Functionality!$H$5,(C217=Functionality!$I$5)),SUM(U217*H217*J217*L217*N217),"-")))</f>
        <v>TBC</v>
      </c>
      <c r="AB217" s="67"/>
      <c r="AC217" s="92"/>
      <c r="AD217" s="92"/>
      <c r="AE217" s="158"/>
      <c r="AF217" s="159" t="str">
        <f t="shared" si="59"/>
        <v/>
      </c>
      <c r="AG217" s="62" t="str">
        <f>IF(AD217="","",VLOOKUP(AD217,'Habitat Matrix'!$B$2:$D$261,2,FALSE))</f>
        <v/>
      </c>
      <c r="AH217" s="71" t="str">
        <f>IF(AG217="","",VLOOKUP(AG217,Functionality!$B$11:$C$16,2,FALSE))</f>
        <v/>
      </c>
      <c r="AI217" s="63"/>
      <c r="AJ217" s="222" t="str">
        <f>IF(AI217="","",IF(OR(C217=Functionality!$I$5,'Unit Calculation'!C217=Functionality!$H$5),VLOOKUP(AI217,Functionality!$E$20:$F$26,2,FALSE),VLOOKUP(AI217,Functionality!$B$20:$C$26,2,FALSE)))</f>
        <v/>
      </c>
      <c r="AK217" s="63"/>
      <c r="AL217" s="222" t="str">
        <f>IF(AK217="","",VLOOKUP(AK217,Functionality!$B$30:$C$32,2,FALSE))</f>
        <v/>
      </c>
      <c r="AM217" s="63"/>
      <c r="AN217" s="222" t="str">
        <f>IF(AM217="","",VLOOKUP(AM217,Functionality!$B$36:$C$38,2,FALSE))</f>
        <v/>
      </c>
      <c r="AO217" s="223" t="str">
        <f>IF(OR(AF217="",AG217="",AI217="",AK217="",AM217=""),"TBC",IF(OR(C217=Functionality!$H$3,(C217=Functionality!$I$3)),SUM(AF217*AH217*AJ217*AL217*AN217),"-"))</f>
        <v>TBC</v>
      </c>
      <c r="AP217" s="223" t="str">
        <f>IF(OR(AF217="",AG217="",AI217="",AK217="",AM217=""),"TBC",IF(OR(C217=Functionality!$H$4,(C217=Functionality!$I$4)),SUM(AF217*AH217*AJ217*AL217*AN217),"-"))</f>
        <v>TBC</v>
      </c>
      <c r="AQ217" s="223" t="str">
        <f>IF(OR(AF217="",AG217="",AI217="",AK217="",AM217=""),"TBC",IF(OR(C217=Functionality!$H$5,(C217=Functionality!$I$5)),SUM(AF217*AH217*AJ217*AL217*AN217),"-"))</f>
        <v>TBC</v>
      </c>
      <c r="AR217" s="63"/>
      <c r="AS217" s="222" t="str">
        <f>IF(AR217="","",VLOOKUP(AR217,Table14[],2,FALSE))</f>
        <v/>
      </c>
      <c r="AT217" s="63"/>
      <c r="AU217" s="222" t="str">
        <f>IF(AT217="","",VLOOKUP(AT217,Table16[],2,FALSE))</f>
        <v/>
      </c>
      <c r="AV217" s="63"/>
      <c r="AW217" s="71" t="str">
        <f>IF('Project Details'!$E$15=Functionality!$C$4,1,IF(AV217="","",VLOOKUP(AV217,Table15[],2,FALSE)))</f>
        <v/>
      </c>
      <c r="AX217" s="164" t="str">
        <f t="shared" si="63"/>
        <v>TBC</v>
      </c>
      <c r="AY217" s="164" t="str">
        <f t="shared" si="64"/>
        <v>TBC</v>
      </c>
      <c r="AZ217" s="164" t="str">
        <f t="shared" si="65"/>
        <v>TBC</v>
      </c>
      <c r="BA217" s="164" t="str">
        <f t="shared" si="60"/>
        <v>TBC</v>
      </c>
      <c r="BB217" s="164" t="str">
        <f t="shared" si="61"/>
        <v>TBC</v>
      </c>
      <c r="BC217" s="164" t="str">
        <f t="shared" si="62"/>
        <v>TBC</v>
      </c>
      <c r="BD217" s="175" t="s">
        <v>88</v>
      </c>
      <c r="BE217" s="175" t="s">
        <v>88</v>
      </c>
      <c r="BF217" s="175" t="s">
        <v>88</v>
      </c>
      <c r="BG217" s="164" t="str">
        <f>IF(OR(AX217="-"),"-",IF($AC217=Functionality!$K$4,AX217,IF($AC217=Functionality!$K$3,BA217,IF(AC217=Functionality!$K$5,BD217,"TBC"))))</f>
        <v>TBC</v>
      </c>
      <c r="BH217" s="164" t="str">
        <f>IF(OR(AY217="-"),"-",IF($AC217=Functionality!$K$4,AY217,IF($AC217=Functionality!$K$3,BB217,IF(AD217=Functionality!$K$5,BE217,"TBC"))))</f>
        <v>TBC</v>
      </c>
      <c r="BI217" s="164" t="str">
        <f>IF(OR(AZ217="-"),"-",IF($AC217=Functionality!$K$4,AZ217,IF($AC217=Functionality!$K$3,BC217,IF(AE217=Functionality!$K$5,BF217,"TBC"))))</f>
        <v>TBC</v>
      </c>
      <c r="BJ217" s="173"/>
      <c r="BK217" s="164" t="str">
        <f t="shared" si="51"/>
        <v>TBC</v>
      </c>
      <c r="BL217" s="164" t="str">
        <f t="shared" si="52"/>
        <v>TBC</v>
      </c>
      <c r="BM217" s="164" t="str">
        <f t="shared" si="53"/>
        <v>TBC</v>
      </c>
      <c r="BN217" s="176"/>
      <c r="BO217" s="164" t="str">
        <f t="shared" si="54"/>
        <v>TBC</v>
      </c>
      <c r="BP217" s="164" t="str">
        <f t="shared" si="55"/>
        <v>TBC</v>
      </c>
      <c r="BQ217" s="164" t="str">
        <f t="shared" si="56"/>
        <v>TBC</v>
      </c>
      <c r="BR217" s="67"/>
      <c r="BS217" s="91"/>
      <c r="BT217" s="9"/>
    </row>
    <row r="218" spans="2:72" ht="30" customHeight="1" x14ac:dyDescent="0.5">
      <c r="B218" s="89">
        <v>207</v>
      </c>
      <c r="C218" s="92"/>
      <c r="D218" s="92"/>
      <c r="E218" s="158"/>
      <c r="F218" s="159" t="str">
        <f t="shared" si="57"/>
        <v/>
      </c>
      <c r="G218" s="62" t="str">
        <f>IF(D218="","",VLOOKUP(D218,'Habitat Matrix'!$B$2:$D$261,2,FALSE))</f>
        <v/>
      </c>
      <c r="H218" s="71" t="str">
        <f>IF(G218="","",VLOOKUP(G218,Functionality!$B$11:$C$16,2,FALSE))</f>
        <v/>
      </c>
      <c r="I218" s="63"/>
      <c r="J218" s="222" t="str">
        <f>IF(I218="","",IF(OR(C218=Functionality!$I$5,'Unit Calculation'!C218=Functionality!$H$5),VLOOKUP(I218,Functionality!$E$20:$F$26,2,FALSE),VLOOKUP(I218,Functionality!$B$20:$C$26,2,FALSE)))</f>
        <v/>
      </c>
      <c r="K218" s="63"/>
      <c r="L218" s="222" t="str">
        <f>IF(K218="","",VLOOKUP(K218,Functionality!$B$30:$C$32,2,FALSE))</f>
        <v/>
      </c>
      <c r="M218" s="63"/>
      <c r="N218" s="71" t="str">
        <f>IF(M218="","",VLOOKUP(M218,Functionality!$B$36:$C$38,2,FALSE))</f>
        <v/>
      </c>
      <c r="O218" s="164" t="str">
        <f>IF(OR(F218="",G218="",I218="",K218="",M218=""),"TBC",IF(OR(C218=Functionality!$H$3,(C218=Functionality!$I$3)),SUM(F218*H218*J218*L218*N218),"-"))</f>
        <v>TBC</v>
      </c>
      <c r="P218" s="164" t="str">
        <f>IF(OR(F218="",G218="",I218="",K218="",M218=""),"TBC",IF(OR(C218=Functionality!$H$4,(C218=Functionality!$I$4)),SUM(F218*H218*J218*L218*N218),"-"))</f>
        <v>TBC</v>
      </c>
      <c r="Q218" s="164" t="str">
        <f>IF(OR(F218="",G218="",I218="",K218="",M218=""),"TBC",IF(OR(C218=Functionality!$H$5,(C218=Functionality!$I$5)),SUM(F218*H218*J218*L218*N218),"-"))</f>
        <v>TBC</v>
      </c>
      <c r="R218" s="67"/>
      <c r="S218" s="158"/>
      <c r="T218" s="159" t="str">
        <f t="shared" si="58"/>
        <v/>
      </c>
      <c r="U218" s="164" t="str">
        <f t="shared" si="50"/>
        <v>TBC</v>
      </c>
      <c r="V218" s="164" t="str">
        <f>IF(O218="TBC","TBC",IF(T218="","TBC",IF(OR(C218=Functionality!$H$3,(C218=Functionality!$I$3)),SUM(T218*H218*J218*L218*N218),"-")))</f>
        <v>TBC</v>
      </c>
      <c r="W218" s="164" t="str">
        <f>IF(O218="TBC","TBC",IF(T218="","TBC",IF(OR(C218=Functionality!$H$3,(C218=Functionality!$I$3)),SUM(U218*H218*J218*L218*N218),"-")))</f>
        <v>TBC</v>
      </c>
      <c r="X218" s="164" t="str">
        <f>IF(P218="TBC","TBC",IF(T218="","TBC",IF(OR(C218=Functionality!$H$4,(C218=Functionality!$I$4)),SUM(T218*H218*J218*L218*N218),"-")))</f>
        <v>TBC</v>
      </c>
      <c r="Y218" s="164" t="str">
        <f>IF(P218="TBC","TBC",IF(T218="","TBC",IF(OR(C218=Functionality!$H$4,(C218=Functionality!$I$4)),SUM(U218*H218*J218*L218*N218),"-")))</f>
        <v>TBC</v>
      </c>
      <c r="Z218" s="164" t="str">
        <f>IF(Q218="TBC","TBC",IF(T218="","TBC",IF(OR(C218=Functionality!$H$5,(C218=Functionality!$I$5)),SUM(T218*H218*J218*L218*N218),"-")))</f>
        <v>TBC</v>
      </c>
      <c r="AA218" s="164" t="str">
        <f>IF(Q218="TBC","TBC",IF(T218="","TBC",IF(OR(C218=Functionality!$H$5,(C218=Functionality!$I$5)),SUM(U218*H218*J218*L218*N218),"-")))</f>
        <v>TBC</v>
      </c>
      <c r="AB218" s="67"/>
      <c r="AC218" s="92"/>
      <c r="AD218" s="92"/>
      <c r="AE218" s="158"/>
      <c r="AF218" s="159" t="str">
        <f t="shared" si="59"/>
        <v/>
      </c>
      <c r="AG218" s="62" t="str">
        <f>IF(AD218="","",VLOOKUP(AD218,'Habitat Matrix'!$B$2:$D$261,2,FALSE))</f>
        <v/>
      </c>
      <c r="AH218" s="71" t="str">
        <f>IF(AG218="","",VLOOKUP(AG218,Functionality!$B$11:$C$16,2,FALSE))</f>
        <v/>
      </c>
      <c r="AI218" s="63"/>
      <c r="AJ218" s="222" t="str">
        <f>IF(AI218="","",IF(OR(C218=Functionality!$I$5,'Unit Calculation'!C218=Functionality!$H$5),VLOOKUP(AI218,Functionality!$E$20:$F$26,2,FALSE),VLOOKUP(AI218,Functionality!$B$20:$C$26,2,FALSE)))</f>
        <v/>
      </c>
      <c r="AK218" s="63"/>
      <c r="AL218" s="222" t="str">
        <f>IF(AK218="","",VLOOKUP(AK218,Functionality!$B$30:$C$32,2,FALSE))</f>
        <v/>
      </c>
      <c r="AM218" s="63"/>
      <c r="AN218" s="222" t="str">
        <f>IF(AM218="","",VLOOKUP(AM218,Functionality!$B$36:$C$38,2,FALSE))</f>
        <v/>
      </c>
      <c r="AO218" s="223" t="str">
        <f>IF(OR(AF218="",AG218="",AI218="",AK218="",AM218=""),"TBC",IF(OR(C218=Functionality!$H$3,(C218=Functionality!$I$3)),SUM(AF218*AH218*AJ218*AL218*AN218),"-"))</f>
        <v>TBC</v>
      </c>
      <c r="AP218" s="223" t="str">
        <f>IF(OR(AF218="",AG218="",AI218="",AK218="",AM218=""),"TBC",IF(OR(C218=Functionality!$H$4,(C218=Functionality!$I$4)),SUM(AF218*AH218*AJ218*AL218*AN218),"-"))</f>
        <v>TBC</v>
      </c>
      <c r="AQ218" s="223" t="str">
        <f>IF(OR(AF218="",AG218="",AI218="",AK218="",AM218=""),"TBC",IF(OR(C218=Functionality!$H$5,(C218=Functionality!$I$5)),SUM(AF218*AH218*AJ218*AL218*AN218),"-"))</f>
        <v>TBC</v>
      </c>
      <c r="AR218" s="63"/>
      <c r="AS218" s="222" t="str">
        <f>IF(AR218="","",VLOOKUP(AR218,Table14[],2,FALSE))</f>
        <v/>
      </c>
      <c r="AT218" s="63"/>
      <c r="AU218" s="222" t="str">
        <f>IF(AT218="","",VLOOKUP(AT218,Table16[],2,FALSE))</f>
        <v/>
      </c>
      <c r="AV218" s="63"/>
      <c r="AW218" s="71" t="str">
        <f>IF('Project Details'!$E$15=Functionality!$C$4,1,IF(AV218="","",VLOOKUP(AV218,Table15[],2,FALSE)))</f>
        <v/>
      </c>
      <c r="AX218" s="164" t="str">
        <f t="shared" si="63"/>
        <v>TBC</v>
      </c>
      <c r="AY218" s="164" t="str">
        <f t="shared" si="64"/>
        <v>TBC</v>
      </c>
      <c r="AZ218" s="164" t="str">
        <f t="shared" si="65"/>
        <v>TBC</v>
      </c>
      <c r="BA218" s="164" t="str">
        <f t="shared" si="60"/>
        <v>TBC</v>
      </c>
      <c r="BB218" s="164" t="str">
        <f t="shared" si="61"/>
        <v>TBC</v>
      </c>
      <c r="BC218" s="164" t="str">
        <f t="shared" si="62"/>
        <v>TBC</v>
      </c>
      <c r="BD218" s="175" t="s">
        <v>88</v>
      </c>
      <c r="BE218" s="175" t="s">
        <v>88</v>
      </c>
      <c r="BF218" s="175" t="s">
        <v>88</v>
      </c>
      <c r="BG218" s="164" t="str">
        <f>IF(OR(AX218="-"),"-",IF($AC218=Functionality!$K$4,AX218,IF($AC218=Functionality!$K$3,BA218,IF(AC218=Functionality!$K$5,BD218,"TBC"))))</f>
        <v>TBC</v>
      </c>
      <c r="BH218" s="164" t="str">
        <f>IF(OR(AY218="-"),"-",IF($AC218=Functionality!$K$4,AY218,IF($AC218=Functionality!$K$3,BB218,IF(AD218=Functionality!$K$5,BE218,"TBC"))))</f>
        <v>TBC</v>
      </c>
      <c r="BI218" s="164" t="str">
        <f>IF(OR(AZ218="-"),"-",IF($AC218=Functionality!$K$4,AZ218,IF($AC218=Functionality!$K$3,BC218,IF(AE218=Functionality!$K$5,BF218,"TBC"))))</f>
        <v>TBC</v>
      </c>
      <c r="BJ218" s="173"/>
      <c r="BK218" s="164" t="str">
        <f t="shared" si="51"/>
        <v>TBC</v>
      </c>
      <c r="BL218" s="164" t="str">
        <f t="shared" si="52"/>
        <v>TBC</v>
      </c>
      <c r="BM218" s="164" t="str">
        <f t="shared" si="53"/>
        <v>TBC</v>
      </c>
      <c r="BN218" s="176"/>
      <c r="BO218" s="164" t="str">
        <f t="shared" si="54"/>
        <v>TBC</v>
      </c>
      <c r="BP218" s="164" t="str">
        <f t="shared" si="55"/>
        <v>TBC</v>
      </c>
      <c r="BQ218" s="164" t="str">
        <f t="shared" si="56"/>
        <v>TBC</v>
      </c>
      <c r="BR218" s="67"/>
      <c r="BS218" s="91"/>
      <c r="BT218" s="9"/>
    </row>
    <row r="219" spans="2:72" ht="30" customHeight="1" x14ac:dyDescent="0.5">
      <c r="B219" s="89">
        <v>208</v>
      </c>
      <c r="C219" s="92"/>
      <c r="D219" s="92"/>
      <c r="E219" s="158"/>
      <c r="F219" s="159" t="str">
        <f t="shared" si="57"/>
        <v/>
      </c>
      <c r="G219" s="62" t="str">
        <f>IF(D219="","",VLOOKUP(D219,'Habitat Matrix'!$B$2:$D$261,2,FALSE))</f>
        <v/>
      </c>
      <c r="H219" s="71" t="str">
        <f>IF(G219="","",VLOOKUP(G219,Functionality!$B$11:$C$16,2,FALSE))</f>
        <v/>
      </c>
      <c r="I219" s="63"/>
      <c r="J219" s="222" t="str">
        <f>IF(I219="","",IF(OR(C219=Functionality!$I$5,'Unit Calculation'!C219=Functionality!$H$5),VLOOKUP(I219,Functionality!$E$20:$F$26,2,FALSE),VLOOKUP(I219,Functionality!$B$20:$C$26,2,FALSE)))</f>
        <v/>
      </c>
      <c r="K219" s="63"/>
      <c r="L219" s="222" t="str">
        <f>IF(K219="","",VLOOKUP(K219,Functionality!$B$30:$C$32,2,FALSE))</f>
        <v/>
      </c>
      <c r="M219" s="63"/>
      <c r="N219" s="71" t="str">
        <f>IF(M219="","",VLOOKUP(M219,Functionality!$B$36:$C$38,2,FALSE))</f>
        <v/>
      </c>
      <c r="O219" s="164" t="str">
        <f>IF(OR(F219="",G219="",I219="",K219="",M219=""),"TBC",IF(OR(C219=Functionality!$H$3,(C219=Functionality!$I$3)),SUM(F219*H219*J219*L219*N219),"-"))</f>
        <v>TBC</v>
      </c>
      <c r="P219" s="164" t="str">
        <f>IF(OR(F219="",G219="",I219="",K219="",M219=""),"TBC",IF(OR(C219=Functionality!$H$4,(C219=Functionality!$I$4)),SUM(F219*H219*J219*L219*N219),"-"))</f>
        <v>TBC</v>
      </c>
      <c r="Q219" s="164" t="str">
        <f>IF(OR(F219="",G219="",I219="",K219="",M219=""),"TBC",IF(OR(C219=Functionality!$H$5,(C219=Functionality!$I$5)),SUM(F219*H219*J219*L219*N219),"-"))</f>
        <v>TBC</v>
      </c>
      <c r="R219" s="67"/>
      <c r="S219" s="158"/>
      <c r="T219" s="159" t="str">
        <f t="shared" si="58"/>
        <v/>
      </c>
      <c r="U219" s="164" t="str">
        <f t="shared" si="50"/>
        <v>TBC</v>
      </c>
      <c r="V219" s="164" t="str">
        <f>IF(O219="TBC","TBC",IF(T219="","TBC",IF(OR(C219=Functionality!$H$3,(C219=Functionality!$I$3)),SUM(T219*H219*J219*L219*N219),"-")))</f>
        <v>TBC</v>
      </c>
      <c r="W219" s="164" t="str">
        <f>IF(O219="TBC","TBC",IF(T219="","TBC",IF(OR(C219=Functionality!$H$3,(C219=Functionality!$I$3)),SUM(U219*H219*J219*L219*N219),"-")))</f>
        <v>TBC</v>
      </c>
      <c r="X219" s="164" t="str">
        <f>IF(P219="TBC","TBC",IF(T219="","TBC",IF(OR(C219=Functionality!$H$4,(C219=Functionality!$I$4)),SUM(T219*H219*J219*L219*N219),"-")))</f>
        <v>TBC</v>
      </c>
      <c r="Y219" s="164" t="str">
        <f>IF(P219="TBC","TBC",IF(T219="","TBC",IF(OR(C219=Functionality!$H$4,(C219=Functionality!$I$4)),SUM(U219*H219*J219*L219*N219),"-")))</f>
        <v>TBC</v>
      </c>
      <c r="Z219" s="164" t="str">
        <f>IF(Q219="TBC","TBC",IF(T219="","TBC",IF(OR(C219=Functionality!$H$5,(C219=Functionality!$I$5)),SUM(T219*H219*J219*L219*N219),"-")))</f>
        <v>TBC</v>
      </c>
      <c r="AA219" s="164" t="str">
        <f>IF(Q219="TBC","TBC",IF(T219="","TBC",IF(OR(C219=Functionality!$H$5,(C219=Functionality!$I$5)),SUM(U219*H219*J219*L219*N219),"-")))</f>
        <v>TBC</v>
      </c>
      <c r="AB219" s="67"/>
      <c r="AC219" s="92"/>
      <c r="AD219" s="92"/>
      <c r="AE219" s="158"/>
      <c r="AF219" s="159" t="str">
        <f t="shared" si="59"/>
        <v/>
      </c>
      <c r="AG219" s="62" t="str">
        <f>IF(AD219="","",VLOOKUP(AD219,'Habitat Matrix'!$B$2:$D$261,2,FALSE))</f>
        <v/>
      </c>
      <c r="AH219" s="71" t="str">
        <f>IF(AG219="","",VLOOKUP(AG219,Functionality!$B$11:$C$16,2,FALSE))</f>
        <v/>
      </c>
      <c r="AI219" s="63"/>
      <c r="AJ219" s="222" t="str">
        <f>IF(AI219="","",IF(OR(C219=Functionality!$I$5,'Unit Calculation'!C219=Functionality!$H$5),VLOOKUP(AI219,Functionality!$E$20:$F$26,2,FALSE),VLOOKUP(AI219,Functionality!$B$20:$C$26,2,FALSE)))</f>
        <v/>
      </c>
      <c r="AK219" s="63"/>
      <c r="AL219" s="222" t="str">
        <f>IF(AK219="","",VLOOKUP(AK219,Functionality!$B$30:$C$32,2,FALSE))</f>
        <v/>
      </c>
      <c r="AM219" s="63"/>
      <c r="AN219" s="222" t="str">
        <f>IF(AM219="","",VLOOKUP(AM219,Functionality!$B$36:$C$38,2,FALSE))</f>
        <v/>
      </c>
      <c r="AO219" s="223" t="str">
        <f>IF(OR(AF219="",AG219="",AI219="",AK219="",AM219=""),"TBC",IF(OR(C219=Functionality!$H$3,(C219=Functionality!$I$3)),SUM(AF219*AH219*AJ219*AL219*AN219),"-"))</f>
        <v>TBC</v>
      </c>
      <c r="AP219" s="223" t="str">
        <f>IF(OR(AF219="",AG219="",AI219="",AK219="",AM219=""),"TBC",IF(OR(C219=Functionality!$H$4,(C219=Functionality!$I$4)),SUM(AF219*AH219*AJ219*AL219*AN219),"-"))</f>
        <v>TBC</v>
      </c>
      <c r="AQ219" s="223" t="str">
        <f>IF(OR(AF219="",AG219="",AI219="",AK219="",AM219=""),"TBC",IF(OR(C219=Functionality!$H$5,(C219=Functionality!$I$5)),SUM(AF219*AH219*AJ219*AL219*AN219),"-"))</f>
        <v>TBC</v>
      </c>
      <c r="AR219" s="63"/>
      <c r="AS219" s="222" t="str">
        <f>IF(AR219="","",VLOOKUP(AR219,Table14[],2,FALSE))</f>
        <v/>
      </c>
      <c r="AT219" s="63"/>
      <c r="AU219" s="222" t="str">
        <f>IF(AT219="","",VLOOKUP(AT219,Table16[],2,FALSE))</f>
        <v/>
      </c>
      <c r="AV219" s="63"/>
      <c r="AW219" s="71" t="str">
        <f>IF('Project Details'!$E$15=Functionality!$C$4,1,IF(AV219="","",VLOOKUP(AV219,Table15[],2,FALSE)))</f>
        <v/>
      </c>
      <c r="AX219" s="164" t="str">
        <f t="shared" si="63"/>
        <v>TBC</v>
      </c>
      <c r="AY219" s="164" t="str">
        <f t="shared" si="64"/>
        <v>TBC</v>
      </c>
      <c r="AZ219" s="164" t="str">
        <f t="shared" si="65"/>
        <v>TBC</v>
      </c>
      <c r="BA219" s="164" t="str">
        <f t="shared" si="60"/>
        <v>TBC</v>
      </c>
      <c r="BB219" s="164" t="str">
        <f t="shared" si="61"/>
        <v>TBC</v>
      </c>
      <c r="BC219" s="164" t="str">
        <f t="shared" si="62"/>
        <v>TBC</v>
      </c>
      <c r="BD219" s="175" t="s">
        <v>88</v>
      </c>
      <c r="BE219" s="175" t="s">
        <v>88</v>
      </c>
      <c r="BF219" s="175" t="s">
        <v>88</v>
      </c>
      <c r="BG219" s="164" t="str">
        <f>IF(OR(AX219="-"),"-",IF($AC219=Functionality!$K$4,AX219,IF($AC219=Functionality!$K$3,BA219,IF(AC219=Functionality!$K$5,BD219,"TBC"))))</f>
        <v>TBC</v>
      </c>
      <c r="BH219" s="164" t="str">
        <f>IF(OR(AY219="-"),"-",IF($AC219=Functionality!$K$4,AY219,IF($AC219=Functionality!$K$3,BB219,IF(AD219=Functionality!$K$5,BE219,"TBC"))))</f>
        <v>TBC</v>
      </c>
      <c r="BI219" s="164" t="str">
        <f>IF(OR(AZ219="-"),"-",IF($AC219=Functionality!$K$4,AZ219,IF($AC219=Functionality!$K$3,BC219,IF(AE219=Functionality!$K$5,BF219,"TBC"))))</f>
        <v>TBC</v>
      </c>
      <c r="BJ219" s="173"/>
      <c r="BK219" s="164" t="str">
        <f t="shared" si="51"/>
        <v>TBC</v>
      </c>
      <c r="BL219" s="164" t="str">
        <f t="shared" si="52"/>
        <v>TBC</v>
      </c>
      <c r="BM219" s="164" t="str">
        <f t="shared" si="53"/>
        <v>TBC</v>
      </c>
      <c r="BN219" s="176"/>
      <c r="BO219" s="164" t="str">
        <f t="shared" si="54"/>
        <v>TBC</v>
      </c>
      <c r="BP219" s="164" t="str">
        <f t="shared" si="55"/>
        <v>TBC</v>
      </c>
      <c r="BQ219" s="164" t="str">
        <f t="shared" si="56"/>
        <v>TBC</v>
      </c>
      <c r="BR219" s="67"/>
      <c r="BS219" s="91"/>
      <c r="BT219" s="9"/>
    </row>
    <row r="220" spans="2:72" ht="30" customHeight="1" x14ac:dyDescent="0.5">
      <c r="B220" s="89">
        <v>209</v>
      </c>
      <c r="C220" s="92"/>
      <c r="D220" s="92"/>
      <c r="E220" s="158"/>
      <c r="F220" s="159" t="str">
        <f t="shared" si="57"/>
        <v/>
      </c>
      <c r="G220" s="62" t="str">
        <f>IF(D220="","",VLOOKUP(D220,'Habitat Matrix'!$B$2:$D$261,2,FALSE))</f>
        <v/>
      </c>
      <c r="H220" s="71" t="str">
        <f>IF(G220="","",VLOOKUP(G220,Functionality!$B$11:$C$16,2,FALSE))</f>
        <v/>
      </c>
      <c r="I220" s="63"/>
      <c r="J220" s="222" t="str">
        <f>IF(I220="","",IF(OR(C220=Functionality!$I$5,'Unit Calculation'!C220=Functionality!$H$5),VLOOKUP(I220,Functionality!$E$20:$F$26,2,FALSE),VLOOKUP(I220,Functionality!$B$20:$C$26,2,FALSE)))</f>
        <v/>
      </c>
      <c r="K220" s="63"/>
      <c r="L220" s="222" t="str">
        <f>IF(K220="","",VLOOKUP(K220,Functionality!$B$30:$C$32,2,FALSE))</f>
        <v/>
      </c>
      <c r="M220" s="63"/>
      <c r="N220" s="71" t="str">
        <f>IF(M220="","",VLOOKUP(M220,Functionality!$B$36:$C$38,2,FALSE))</f>
        <v/>
      </c>
      <c r="O220" s="164" t="str">
        <f>IF(OR(F220="",G220="",I220="",K220="",M220=""),"TBC",IF(OR(C220=Functionality!$H$3,(C220=Functionality!$I$3)),SUM(F220*H220*J220*L220*N220),"-"))</f>
        <v>TBC</v>
      </c>
      <c r="P220" s="164" t="str">
        <f>IF(OR(F220="",G220="",I220="",K220="",M220=""),"TBC",IF(OR(C220=Functionality!$H$4,(C220=Functionality!$I$4)),SUM(F220*H220*J220*L220*N220),"-"))</f>
        <v>TBC</v>
      </c>
      <c r="Q220" s="164" t="str">
        <f>IF(OR(F220="",G220="",I220="",K220="",M220=""),"TBC",IF(OR(C220=Functionality!$H$5,(C220=Functionality!$I$5)),SUM(F220*H220*J220*L220*N220),"-"))</f>
        <v>TBC</v>
      </c>
      <c r="R220" s="67"/>
      <c r="S220" s="158"/>
      <c r="T220" s="159" t="str">
        <f t="shared" si="58"/>
        <v/>
      </c>
      <c r="U220" s="164" t="str">
        <f t="shared" si="50"/>
        <v>TBC</v>
      </c>
      <c r="V220" s="164" t="str">
        <f>IF(O220="TBC","TBC",IF(T220="","TBC",IF(OR(C220=Functionality!$H$3,(C220=Functionality!$I$3)),SUM(T220*H220*J220*L220*N220),"-")))</f>
        <v>TBC</v>
      </c>
      <c r="W220" s="164" t="str">
        <f>IF(O220="TBC","TBC",IF(T220="","TBC",IF(OR(C220=Functionality!$H$3,(C220=Functionality!$I$3)),SUM(U220*H220*J220*L220*N220),"-")))</f>
        <v>TBC</v>
      </c>
      <c r="X220" s="164" t="str">
        <f>IF(P220="TBC","TBC",IF(T220="","TBC",IF(OR(C220=Functionality!$H$4,(C220=Functionality!$I$4)),SUM(T220*H220*J220*L220*N220),"-")))</f>
        <v>TBC</v>
      </c>
      <c r="Y220" s="164" t="str">
        <f>IF(P220="TBC","TBC",IF(T220="","TBC",IF(OR(C220=Functionality!$H$4,(C220=Functionality!$I$4)),SUM(U220*H220*J220*L220*N220),"-")))</f>
        <v>TBC</v>
      </c>
      <c r="Z220" s="164" t="str">
        <f>IF(Q220="TBC","TBC",IF(T220="","TBC",IF(OR(C220=Functionality!$H$5,(C220=Functionality!$I$5)),SUM(T220*H220*J220*L220*N220),"-")))</f>
        <v>TBC</v>
      </c>
      <c r="AA220" s="164" t="str">
        <f>IF(Q220="TBC","TBC",IF(T220="","TBC",IF(OR(C220=Functionality!$H$5,(C220=Functionality!$I$5)),SUM(U220*H220*J220*L220*N220),"-")))</f>
        <v>TBC</v>
      </c>
      <c r="AB220" s="67"/>
      <c r="AC220" s="92"/>
      <c r="AD220" s="92"/>
      <c r="AE220" s="158"/>
      <c r="AF220" s="159" t="str">
        <f t="shared" si="59"/>
        <v/>
      </c>
      <c r="AG220" s="62" t="str">
        <f>IF(AD220="","",VLOOKUP(AD220,'Habitat Matrix'!$B$2:$D$261,2,FALSE))</f>
        <v/>
      </c>
      <c r="AH220" s="71" t="str">
        <f>IF(AG220="","",VLOOKUP(AG220,Functionality!$B$11:$C$16,2,FALSE))</f>
        <v/>
      </c>
      <c r="AI220" s="63"/>
      <c r="AJ220" s="222" t="str">
        <f>IF(AI220="","",IF(OR(C220=Functionality!$I$5,'Unit Calculation'!C220=Functionality!$H$5),VLOOKUP(AI220,Functionality!$E$20:$F$26,2,FALSE),VLOOKUP(AI220,Functionality!$B$20:$C$26,2,FALSE)))</f>
        <v/>
      </c>
      <c r="AK220" s="63"/>
      <c r="AL220" s="222" t="str">
        <f>IF(AK220="","",VLOOKUP(AK220,Functionality!$B$30:$C$32,2,FALSE))</f>
        <v/>
      </c>
      <c r="AM220" s="63"/>
      <c r="AN220" s="222" t="str">
        <f>IF(AM220="","",VLOOKUP(AM220,Functionality!$B$36:$C$38,2,FALSE))</f>
        <v/>
      </c>
      <c r="AO220" s="223" t="str">
        <f>IF(OR(AF220="",AG220="",AI220="",AK220="",AM220=""),"TBC",IF(OR(C220=Functionality!$H$3,(C220=Functionality!$I$3)),SUM(AF220*AH220*AJ220*AL220*AN220),"-"))</f>
        <v>TBC</v>
      </c>
      <c r="AP220" s="223" t="str">
        <f>IF(OR(AF220="",AG220="",AI220="",AK220="",AM220=""),"TBC",IF(OR(C220=Functionality!$H$4,(C220=Functionality!$I$4)),SUM(AF220*AH220*AJ220*AL220*AN220),"-"))</f>
        <v>TBC</v>
      </c>
      <c r="AQ220" s="223" t="str">
        <f>IF(OR(AF220="",AG220="",AI220="",AK220="",AM220=""),"TBC",IF(OR(C220=Functionality!$H$5,(C220=Functionality!$I$5)),SUM(AF220*AH220*AJ220*AL220*AN220),"-"))</f>
        <v>TBC</v>
      </c>
      <c r="AR220" s="63"/>
      <c r="AS220" s="222" t="str">
        <f>IF(AR220="","",VLOOKUP(AR220,Table14[],2,FALSE))</f>
        <v/>
      </c>
      <c r="AT220" s="63"/>
      <c r="AU220" s="222" t="str">
        <f>IF(AT220="","",VLOOKUP(AT220,Table16[],2,FALSE))</f>
        <v/>
      </c>
      <c r="AV220" s="63"/>
      <c r="AW220" s="71" t="str">
        <f>IF('Project Details'!$E$15=Functionality!$C$4,1,IF(AV220="","",VLOOKUP(AV220,Table15[],2,FALSE)))</f>
        <v/>
      </c>
      <c r="AX220" s="164" t="str">
        <f t="shared" si="63"/>
        <v>TBC</v>
      </c>
      <c r="AY220" s="164" t="str">
        <f t="shared" si="64"/>
        <v>TBC</v>
      </c>
      <c r="AZ220" s="164" t="str">
        <f t="shared" si="65"/>
        <v>TBC</v>
      </c>
      <c r="BA220" s="164" t="str">
        <f t="shared" si="60"/>
        <v>TBC</v>
      </c>
      <c r="BB220" s="164" t="str">
        <f t="shared" si="61"/>
        <v>TBC</v>
      </c>
      <c r="BC220" s="164" t="str">
        <f t="shared" si="62"/>
        <v>TBC</v>
      </c>
      <c r="BD220" s="175" t="s">
        <v>88</v>
      </c>
      <c r="BE220" s="175" t="s">
        <v>88</v>
      </c>
      <c r="BF220" s="175" t="s">
        <v>88</v>
      </c>
      <c r="BG220" s="164" t="str">
        <f>IF(OR(AX220="-"),"-",IF($AC220=Functionality!$K$4,AX220,IF($AC220=Functionality!$K$3,BA220,IF(AC220=Functionality!$K$5,BD220,"TBC"))))</f>
        <v>TBC</v>
      </c>
      <c r="BH220" s="164" t="str">
        <f>IF(OR(AY220="-"),"-",IF($AC220=Functionality!$K$4,AY220,IF($AC220=Functionality!$K$3,BB220,IF(AD220=Functionality!$K$5,BE220,"TBC"))))</f>
        <v>TBC</v>
      </c>
      <c r="BI220" s="164" t="str">
        <f>IF(OR(AZ220="-"),"-",IF($AC220=Functionality!$K$4,AZ220,IF($AC220=Functionality!$K$3,BC220,IF(AE220=Functionality!$K$5,BF220,"TBC"))))</f>
        <v>TBC</v>
      </c>
      <c r="BJ220" s="173"/>
      <c r="BK220" s="164" t="str">
        <f t="shared" si="51"/>
        <v>TBC</v>
      </c>
      <c r="BL220" s="164" t="str">
        <f t="shared" si="52"/>
        <v>TBC</v>
      </c>
      <c r="BM220" s="164" t="str">
        <f t="shared" si="53"/>
        <v>TBC</v>
      </c>
      <c r="BN220" s="176"/>
      <c r="BO220" s="164" t="str">
        <f t="shared" si="54"/>
        <v>TBC</v>
      </c>
      <c r="BP220" s="164" t="str">
        <f t="shared" si="55"/>
        <v>TBC</v>
      </c>
      <c r="BQ220" s="164" t="str">
        <f t="shared" si="56"/>
        <v>TBC</v>
      </c>
      <c r="BR220" s="67"/>
      <c r="BS220" s="91"/>
      <c r="BT220" s="9"/>
    </row>
    <row r="221" spans="2:72" ht="30" customHeight="1" x14ac:dyDescent="0.5">
      <c r="B221" s="89">
        <v>210</v>
      </c>
      <c r="C221" s="92"/>
      <c r="D221" s="92"/>
      <c r="E221" s="158"/>
      <c r="F221" s="159" t="str">
        <f t="shared" si="57"/>
        <v/>
      </c>
      <c r="G221" s="62" t="str">
        <f>IF(D221="","",VLOOKUP(D221,'Habitat Matrix'!$B$2:$D$261,2,FALSE))</f>
        <v/>
      </c>
      <c r="H221" s="71" t="str">
        <f>IF(G221="","",VLOOKUP(G221,Functionality!$B$11:$C$16,2,FALSE))</f>
        <v/>
      </c>
      <c r="I221" s="63"/>
      <c r="J221" s="222" t="str">
        <f>IF(I221="","",IF(OR(C221=Functionality!$I$5,'Unit Calculation'!C221=Functionality!$H$5),VLOOKUP(I221,Functionality!$E$20:$F$26,2,FALSE),VLOOKUP(I221,Functionality!$B$20:$C$26,2,FALSE)))</f>
        <v/>
      </c>
      <c r="K221" s="63"/>
      <c r="L221" s="222" t="str">
        <f>IF(K221="","",VLOOKUP(K221,Functionality!$B$30:$C$32,2,FALSE))</f>
        <v/>
      </c>
      <c r="M221" s="63"/>
      <c r="N221" s="71" t="str">
        <f>IF(M221="","",VLOOKUP(M221,Functionality!$B$36:$C$38,2,FALSE))</f>
        <v/>
      </c>
      <c r="O221" s="164" t="str">
        <f>IF(OR(F221="",G221="",I221="",K221="",M221=""),"TBC",IF(OR(C221=Functionality!$H$3,(C221=Functionality!$I$3)),SUM(F221*H221*J221*L221*N221),"-"))</f>
        <v>TBC</v>
      </c>
      <c r="P221" s="164" t="str">
        <f>IF(OR(F221="",G221="",I221="",K221="",M221=""),"TBC",IF(OR(C221=Functionality!$H$4,(C221=Functionality!$I$4)),SUM(F221*H221*J221*L221*N221),"-"))</f>
        <v>TBC</v>
      </c>
      <c r="Q221" s="164" t="str">
        <f>IF(OR(F221="",G221="",I221="",K221="",M221=""),"TBC",IF(OR(C221=Functionality!$H$5,(C221=Functionality!$I$5)),SUM(F221*H221*J221*L221*N221),"-"))</f>
        <v>TBC</v>
      </c>
      <c r="R221" s="67"/>
      <c r="S221" s="158"/>
      <c r="T221" s="159" t="str">
        <f t="shared" si="58"/>
        <v/>
      </c>
      <c r="U221" s="164" t="str">
        <f t="shared" si="50"/>
        <v>TBC</v>
      </c>
      <c r="V221" s="164" t="str">
        <f>IF(O221="TBC","TBC",IF(T221="","TBC",IF(OR(C221=Functionality!$H$3,(C221=Functionality!$I$3)),SUM(T221*H221*J221*L221*N221),"-")))</f>
        <v>TBC</v>
      </c>
      <c r="W221" s="164" t="str">
        <f>IF(O221="TBC","TBC",IF(T221="","TBC",IF(OR(C221=Functionality!$H$3,(C221=Functionality!$I$3)),SUM(U221*H221*J221*L221*N221),"-")))</f>
        <v>TBC</v>
      </c>
      <c r="X221" s="164" t="str">
        <f>IF(P221="TBC","TBC",IF(T221="","TBC",IF(OR(C221=Functionality!$H$4,(C221=Functionality!$I$4)),SUM(T221*H221*J221*L221*N221),"-")))</f>
        <v>TBC</v>
      </c>
      <c r="Y221" s="164" t="str">
        <f>IF(P221="TBC","TBC",IF(T221="","TBC",IF(OR(C221=Functionality!$H$4,(C221=Functionality!$I$4)),SUM(U221*H221*J221*L221*N221),"-")))</f>
        <v>TBC</v>
      </c>
      <c r="Z221" s="164" t="str">
        <f>IF(Q221="TBC","TBC",IF(T221="","TBC",IF(OR(C221=Functionality!$H$5,(C221=Functionality!$I$5)),SUM(T221*H221*J221*L221*N221),"-")))</f>
        <v>TBC</v>
      </c>
      <c r="AA221" s="164" t="str">
        <f>IF(Q221="TBC","TBC",IF(T221="","TBC",IF(OR(C221=Functionality!$H$5,(C221=Functionality!$I$5)),SUM(U221*H221*J221*L221*N221),"-")))</f>
        <v>TBC</v>
      </c>
      <c r="AB221" s="67"/>
      <c r="AC221" s="92"/>
      <c r="AD221" s="92"/>
      <c r="AE221" s="158"/>
      <c r="AF221" s="159" t="str">
        <f t="shared" si="59"/>
        <v/>
      </c>
      <c r="AG221" s="62" t="str">
        <f>IF(AD221="","",VLOOKUP(AD221,'Habitat Matrix'!$B$2:$D$261,2,FALSE))</f>
        <v/>
      </c>
      <c r="AH221" s="71" t="str">
        <f>IF(AG221="","",VLOOKUP(AG221,Functionality!$B$11:$C$16,2,FALSE))</f>
        <v/>
      </c>
      <c r="AI221" s="63"/>
      <c r="AJ221" s="222" t="str">
        <f>IF(AI221="","",IF(OR(C221=Functionality!$I$5,'Unit Calculation'!C221=Functionality!$H$5),VLOOKUP(AI221,Functionality!$E$20:$F$26,2,FALSE),VLOOKUP(AI221,Functionality!$B$20:$C$26,2,FALSE)))</f>
        <v/>
      </c>
      <c r="AK221" s="63"/>
      <c r="AL221" s="222" t="str">
        <f>IF(AK221="","",VLOOKUP(AK221,Functionality!$B$30:$C$32,2,FALSE))</f>
        <v/>
      </c>
      <c r="AM221" s="63"/>
      <c r="AN221" s="222" t="str">
        <f>IF(AM221="","",VLOOKUP(AM221,Functionality!$B$36:$C$38,2,FALSE))</f>
        <v/>
      </c>
      <c r="AO221" s="223" t="str">
        <f>IF(OR(AF221="",AG221="",AI221="",AK221="",AM221=""),"TBC",IF(OR(C221=Functionality!$H$3,(C221=Functionality!$I$3)),SUM(AF221*AH221*AJ221*AL221*AN221),"-"))</f>
        <v>TBC</v>
      </c>
      <c r="AP221" s="223" t="str">
        <f>IF(OR(AF221="",AG221="",AI221="",AK221="",AM221=""),"TBC",IF(OR(C221=Functionality!$H$4,(C221=Functionality!$I$4)),SUM(AF221*AH221*AJ221*AL221*AN221),"-"))</f>
        <v>TBC</v>
      </c>
      <c r="AQ221" s="223" t="str">
        <f>IF(OR(AF221="",AG221="",AI221="",AK221="",AM221=""),"TBC",IF(OR(C221=Functionality!$H$5,(C221=Functionality!$I$5)),SUM(AF221*AH221*AJ221*AL221*AN221),"-"))</f>
        <v>TBC</v>
      </c>
      <c r="AR221" s="63"/>
      <c r="AS221" s="222" t="str">
        <f>IF(AR221="","",VLOOKUP(AR221,Table14[],2,FALSE))</f>
        <v/>
      </c>
      <c r="AT221" s="63"/>
      <c r="AU221" s="222" t="str">
        <f>IF(AT221="","",VLOOKUP(AT221,Table16[],2,FALSE))</f>
        <v/>
      </c>
      <c r="AV221" s="63"/>
      <c r="AW221" s="71" t="str">
        <f>IF('Project Details'!$E$15=Functionality!$C$4,1,IF(AV221="","",VLOOKUP(AV221,Table15[],2,FALSE)))</f>
        <v/>
      </c>
      <c r="AX221" s="164" t="str">
        <f t="shared" si="63"/>
        <v>TBC</v>
      </c>
      <c r="AY221" s="164" t="str">
        <f t="shared" si="64"/>
        <v>TBC</v>
      </c>
      <c r="AZ221" s="164" t="str">
        <f t="shared" si="65"/>
        <v>TBC</v>
      </c>
      <c r="BA221" s="164" t="str">
        <f t="shared" si="60"/>
        <v>TBC</v>
      </c>
      <c r="BB221" s="164" t="str">
        <f t="shared" si="61"/>
        <v>TBC</v>
      </c>
      <c r="BC221" s="164" t="str">
        <f t="shared" si="62"/>
        <v>TBC</v>
      </c>
      <c r="BD221" s="175" t="s">
        <v>88</v>
      </c>
      <c r="BE221" s="175" t="s">
        <v>88</v>
      </c>
      <c r="BF221" s="175" t="s">
        <v>88</v>
      </c>
      <c r="BG221" s="164" t="str">
        <f>IF(OR(AX221="-"),"-",IF($AC221=Functionality!$K$4,AX221,IF($AC221=Functionality!$K$3,BA221,IF(AC221=Functionality!$K$5,BD221,"TBC"))))</f>
        <v>TBC</v>
      </c>
      <c r="BH221" s="164" t="str">
        <f>IF(OR(AY221="-"),"-",IF($AC221=Functionality!$K$4,AY221,IF($AC221=Functionality!$K$3,BB221,IF(AD221=Functionality!$K$5,BE221,"TBC"))))</f>
        <v>TBC</v>
      </c>
      <c r="BI221" s="164" t="str">
        <f>IF(OR(AZ221="-"),"-",IF($AC221=Functionality!$K$4,AZ221,IF($AC221=Functionality!$K$3,BC221,IF(AE221=Functionality!$K$5,BF221,"TBC"))))</f>
        <v>TBC</v>
      </c>
      <c r="BJ221" s="173"/>
      <c r="BK221" s="164" t="str">
        <f t="shared" si="51"/>
        <v>TBC</v>
      </c>
      <c r="BL221" s="164" t="str">
        <f t="shared" si="52"/>
        <v>TBC</v>
      </c>
      <c r="BM221" s="164" t="str">
        <f t="shared" si="53"/>
        <v>TBC</v>
      </c>
      <c r="BN221" s="176"/>
      <c r="BO221" s="164" t="str">
        <f t="shared" si="54"/>
        <v>TBC</v>
      </c>
      <c r="BP221" s="164" t="str">
        <f t="shared" si="55"/>
        <v>TBC</v>
      </c>
      <c r="BQ221" s="164" t="str">
        <f t="shared" si="56"/>
        <v>TBC</v>
      </c>
      <c r="BR221" s="67"/>
      <c r="BS221" s="91"/>
      <c r="BT221" s="9"/>
    </row>
    <row r="222" spans="2:72" ht="30" customHeight="1" x14ac:dyDescent="0.5">
      <c r="B222" s="89">
        <v>211</v>
      </c>
      <c r="C222" s="92"/>
      <c r="D222" s="92"/>
      <c r="E222" s="158"/>
      <c r="F222" s="159" t="str">
        <f t="shared" si="57"/>
        <v/>
      </c>
      <c r="G222" s="62" t="str">
        <f>IF(D222="","",VLOOKUP(D222,'Habitat Matrix'!$B$2:$D$261,2,FALSE))</f>
        <v/>
      </c>
      <c r="H222" s="71" t="str">
        <f>IF(G222="","",VLOOKUP(G222,Functionality!$B$11:$C$16,2,FALSE))</f>
        <v/>
      </c>
      <c r="I222" s="63"/>
      <c r="J222" s="222" t="str">
        <f>IF(I222="","",IF(OR(C222=Functionality!$I$5,'Unit Calculation'!C222=Functionality!$H$5),VLOOKUP(I222,Functionality!$E$20:$F$26,2,FALSE),VLOOKUP(I222,Functionality!$B$20:$C$26,2,FALSE)))</f>
        <v/>
      </c>
      <c r="K222" s="63"/>
      <c r="L222" s="222" t="str">
        <f>IF(K222="","",VLOOKUP(K222,Functionality!$B$30:$C$32,2,FALSE))</f>
        <v/>
      </c>
      <c r="M222" s="63"/>
      <c r="N222" s="71" t="str">
        <f>IF(M222="","",VLOOKUP(M222,Functionality!$B$36:$C$38,2,FALSE))</f>
        <v/>
      </c>
      <c r="O222" s="164" t="str">
        <f>IF(OR(F222="",G222="",I222="",K222="",M222=""),"TBC",IF(OR(C222=Functionality!$H$3,(C222=Functionality!$I$3)),SUM(F222*H222*J222*L222*N222),"-"))</f>
        <v>TBC</v>
      </c>
      <c r="P222" s="164" t="str">
        <f>IF(OR(F222="",G222="",I222="",K222="",M222=""),"TBC",IF(OR(C222=Functionality!$H$4,(C222=Functionality!$I$4)),SUM(F222*H222*J222*L222*N222),"-"))</f>
        <v>TBC</v>
      </c>
      <c r="Q222" s="164" t="str">
        <f>IF(OR(F222="",G222="",I222="",K222="",M222=""),"TBC",IF(OR(C222=Functionality!$H$5,(C222=Functionality!$I$5)),SUM(F222*H222*J222*L222*N222),"-"))</f>
        <v>TBC</v>
      </c>
      <c r="R222" s="67"/>
      <c r="S222" s="158"/>
      <c r="T222" s="159" t="str">
        <f t="shared" si="58"/>
        <v/>
      </c>
      <c r="U222" s="164" t="str">
        <f t="shared" si="50"/>
        <v>TBC</v>
      </c>
      <c r="V222" s="164" t="str">
        <f>IF(O222="TBC","TBC",IF(T222="","TBC",IF(OR(C222=Functionality!$H$3,(C222=Functionality!$I$3)),SUM(T222*H222*J222*L222*N222),"-")))</f>
        <v>TBC</v>
      </c>
      <c r="W222" s="164" t="str">
        <f>IF(O222="TBC","TBC",IF(T222="","TBC",IF(OR(C222=Functionality!$H$3,(C222=Functionality!$I$3)),SUM(U222*H222*J222*L222*N222),"-")))</f>
        <v>TBC</v>
      </c>
      <c r="X222" s="164" t="str">
        <f>IF(P222="TBC","TBC",IF(T222="","TBC",IF(OR(C222=Functionality!$H$4,(C222=Functionality!$I$4)),SUM(T222*H222*J222*L222*N222),"-")))</f>
        <v>TBC</v>
      </c>
      <c r="Y222" s="164" t="str">
        <f>IF(P222="TBC","TBC",IF(T222="","TBC",IF(OR(C222=Functionality!$H$4,(C222=Functionality!$I$4)),SUM(U222*H222*J222*L222*N222),"-")))</f>
        <v>TBC</v>
      </c>
      <c r="Z222" s="164" t="str">
        <f>IF(Q222="TBC","TBC",IF(T222="","TBC",IF(OR(C222=Functionality!$H$5,(C222=Functionality!$I$5)),SUM(T222*H222*J222*L222*N222),"-")))</f>
        <v>TBC</v>
      </c>
      <c r="AA222" s="164" t="str">
        <f>IF(Q222="TBC","TBC",IF(T222="","TBC",IF(OR(C222=Functionality!$H$5,(C222=Functionality!$I$5)),SUM(U222*H222*J222*L222*N222),"-")))</f>
        <v>TBC</v>
      </c>
      <c r="AB222" s="67"/>
      <c r="AC222" s="92"/>
      <c r="AD222" s="92"/>
      <c r="AE222" s="158"/>
      <c r="AF222" s="159" t="str">
        <f t="shared" si="59"/>
        <v/>
      </c>
      <c r="AG222" s="62" t="str">
        <f>IF(AD222="","",VLOOKUP(AD222,'Habitat Matrix'!$B$2:$D$261,2,FALSE))</f>
        <v/>
      </c>
      <c r="AH222" s="71" t="str">
        <f>IF(AG222="","",VLOOKUP(AG222,Functionality!$B$11:$C$16,2,FALSE))</f>
        <v/>
      </c>
      <c r="AI222" s="63"/>
      <c r="AJ222" s="222" t="str">
        <f>IF(AI222="","",IF(OR(C222=Functionality!$I$5,'Unit Calculation'!C222=Functionality!$H$5),VLOOKUP(AI222,Functionality!$E$20:$F$26,2,FALSE),VLOOKUP(AI222,Functionality!$B$20:$C$26,2,FALSE)))</f>
        <v/>
      </c>
      <c r="AK222" s="63"/>
      <c r="AL222" s="222" t="str">
        <f>IF(AK222="","",VLOOKUP(AK222,Functionality!$B$30:$C$32,2,FALSE))</f>
        <v/>
      </c>
      <c r="AM222" s="63"/>
      <c r="AN222" s="222" t="str">
        <f>IF(AM222="","",VLOOKUP(AM222,Functionality!$B$36:$C$38,2,FALSE))</f>
        <v/>
      </c>
      <c r="AO222" s="223" t="str">
        <f>IF(OR(AF222="",AG222="",AI222="",AK222="",AM222=""),"TBC",IF(OR(C222=Functionality!$H$3,(C222=Functionality!$I$3)),SUM(AF222*AH222*AJ222*AL222*AN222),"-"))</f>
        <v>TBC</v>
      </c>
      <c r="AP222" s="223" t="str">
        <f>IF(OR(AF222="",AG222="",AI222="",AK222="",AM222=""),"TBC",IF(OR(C222=Functionality!$H$4,(C222=Functionality!$I$4)),SUM(AF222*AH222*AJ222*AL222*AN222),"-"))</f>
        <v>TBC</v>
      </c>
      <c r="AQ222" s="223" t="str">
        <f>IF(OR(AF222="",AG222="",AI222="",AK222="",AM222=""),"TBC",IF(OR(C222=Functionality!$H$5,(C222=Functionality!$I$5)),SUM(AF222*AH222*AJ222*AL222*AN222),"-"))</f>
        <v>TBC</v>
      </c>
      <c r="AR222" s="63"/>
      <c r="AS222" s="222" t="str">
        <f>IF(AR222="","",VLOOKUP(AR222,Table14[],2,FALSE))</f>
        <v/>
      </c>
      <c r="AT222" s="63"/>
      <c r="AU222" s="222" t="str">
        <f>IF(AT222="","",VLOOKUP(AT222,Table16[],2,FALSE))</f>
        <v/>
      </c>
      <c r="AV222" s="63"/>
      <c r="AW222" s="71" t="str">
        <f>IF('Project Details'!$E$15=Functionality!$C$4,1,IF(AV222="","",VLOOKUP(AV222,Table15[],2,FALSE)))</f>
        <v/>
      </c>
      <c r="AX222" s="164" t="str">
        <f t="shared" si="63"/>
        <v>TBC</v>
      </c>
      <c r="AY222" s="164" t="str">
        <f t="shared" si="64"/>
        <v>TBC</v>
      </c>
      <c r="AZ222" s="164" t="str">
        <f t="shared" si="65"/>
        <v>TBC</v>
      </c>
      <c r="BA222" s="164" t="str">
        <f t="shared" si="60"/>
        <v>TBC</v>
      </c>
      <c r="BB222" s="164" t="str">
        <f t="shared" si="61"/>
        <v>TBC</v>
      </c>
      <c r="BC222" s="164" t="str">
        <f t="shared" si="62"/>
        <v>TBC</v>
      </c>
      <c r="BD222" s="175" t="s">
        <v>88</v>
      </c>
      <c r="BE222" s="175" t="s">
        <v>88</v>
      </c>
      <c r="BF222" s="175" t="s">
        <v>88</v>
      </c>
      <c r="BG222" s="164" t="str">
        <f>IF(OR(AX222="-"),"-",IF($AC222=Functionality!$K$4,AX222,IF($AC222=Functionality!$K$3,BA222,IF(AC222=Functionality!$K$5,BD222,"TBC"))))</f>
        <v>TBC</v>
      </c>
      <c r="BH222" s="164" t="str">
        <f>IF(OR(AY222="-"),"-",IF($AC222=Functionality!$K$4,AY222,IF($AC222=Functionality!$K$3,BB222,IF(AD222=Functionality!$K$5,BE222,"TBC"))))</f>
        <v>TBC</v>
      </c>
      <c r="BI222" s="164" t="str">
        <f>IF(OR(AZ222="-"),"-",IF($AC222=Functionality!$K$4,AZ222,IF($AC222=Functionality!$K$3,BC222,IF(AE222=Functionality!$K$5,BF222,"TBC"))))</f>
        <v>TBC</v>
      </c>
      <c r="BJ222" s="173"/>
      <c r="BK222" s="164" t="str">
        <f t="shared" si="51"/>
        <v>TBC</v>
      </c>
      <c r="BL222" s="164" t="str">
        <f t="shared" si="52"/>
        <v>TBC</v>
      </c>
      <c r="BM222" s="164" t="str">
        <f t="shared" si="53"/>
        <v>TBC</v>
      </c>
      <c r="BN222" s="176"/>
      <c r="BO222" s="164" t="str">
        <f t="shared" si="54"/>
        <v>TBC</v>
      </c>
      <c r="BP222" s="164" t="str">
        <f t="shared" si="55"/>
        <v>TBC</v>
      </c>
      <c r="BQ222" s="164" t="str">
        <f t="shared" si="56"/>
        <v>TBC</v>
      </c>
      <c r="BR222" s="67"/>
      <c r="BS222" s="91"/>
      <c r="BT222" s="9"/>
    </row>
    <row r="223" spans="2:72" ht="30" customHeight="1" x14ac:dyDescent="0.5">
      <c r="B223" s="89">
        <v>212</v>
      </c>
      <c r="C223" s="92"/>
      <c r="D223" s="92"/>
      <c r="E223" s="158"/>
      <c r="F223" s="159" t="str">
        <f t="shared" si="57"/>
        <v/>
      </c>
      <c r="G223" s="62" t="str">
        <f>IF(D223="","",VLOOKUP(D223,'Habitat Matrix'!$B$2:$D$261,2,FALSE))</f>
        <v/>
      </c>
      <c r="H223" s="71" t="str">
        <f>IF(G223="","",VLOOKUP(G223,Functionality!$B$11:$C$16,2,FALSE))</f>
        <v/>
      </c>
      <c r="I223" s="63"/>
      <c r="J223" s="222" t="str">
        <f>IF(I223="","",IF(OR(C223=Functionality!$I$5,'Unit Calculation'!C223=Functionality!$H$5),VLOOKUP(I223,Functionality!$E$20:$F$26,2,FALSE),VLOOKUP(I223,Functionality!$B$20:$C$26,2,FALSE)))</f>
        <v/>
      </c>
      <c r="K223" s="63"/>
      <c r="L223" s="222" t="str">
        <f>IF(K223="","",VLOOKUP(K223,Functionality!$B$30:$C$32,2,FALSE))</f>
        <v/>
      </c>
      <c r="M223" s="63"/>
      <c r="N223" s="71" t="str">
        <f>IF(M223="","",VLOOKUP(M223,Functionality!$B$36:$C$38,2,FALSE))</f>
        <v/>
      </c>
      <c r="O223" s="164" t="str">
        <f>IF(OR(F223="",G223="",I223="",K223="",M223=""),"TBC",IF(OR(C223=Functionality!$H$3,(C223=Functionality!$I$3)),SUM(F223*H223*J223*L223*N223),"-"))</f>
        <v>TBC</v>
      </c>
      <c r="P223" s="164" t="str">
        <f>IF(OR(F223="",G223="",I223="",K223="",M223=""),"TBC",IF(OR(C223=Functionality!$H$4,(C223=Functionality!$I$4)),SUM(F223*H223*J223*L223*N223),"-"))</f>
        <v>TBC</v>
      </c>
      <c r="Q223" s="164" t="str">
        <f>IF(OR(F223="",G223="",I223="",K223="",M223=""),"TBC",IF(OR(C223=Functionality!$H$5,(C223=Functionality!$I$5)),SUM(F223*H223*J223*L223*N223),"-"))</f>
        <v>TBC</v>
      </c>
      <c r="R223" s="67"/>
      <c r="S223" s="158"/>
      <c r="T223" s="159" t="str">
        <f t="shared" si="58"/>
        <v/>
      </c>
      <c r="U223" s="164" t="str">
        <f t="shared" si="50"/>
        <v>TBC</v>
      </c>
      <c r="V223" s="164" t="str">
        <f>IF(O223="TBC","TBC",IF(T223="","TBC",IF(OR(C223=Functionality!$H$3,(C223=Functionality!$I$3)),SUM(T223*H223*J223*L223*N223),"-")))</f>
        <v>TBC</v>
      </c>
      <c r="W223" s="164" t="str">
        <f>IF(O223="TBC","TBC",IF(T223="","TBC",IF(OR(C223=Functionality!$H$3,(C223=Functionality!$I$3)),SUM(U223*H223*J223*L223*N223),"-")))</f>
        <v>TBC</v>
      </c>
      <c r="X223" s="164" t="str">
        <f>IF(P223="TBC","TBC",IF(T223="","TBC",IF(OR(C223=Functionality!$H$4,(C223=Functionality!$I$4)),SUM(T223*H223*J223*L223*N223),"-")))</f>
        <v>TBC</v>
      </c>
      <c r="Y223" s="164" t="str">
        <f>IF(P223="TBC","TBC",IF(T223="","TBC",IF(OR(C223=Functionality!$H$4,(C223=Functionality!$I$4)),SUM(U223*H223*J223*L223*N223),"-")))</f>
        <v>TBC</v>
      </c>
      <c r="Z223" s="164" t="str">
        <f>IF(Q223="TBC","TBC",IF(T223="","TBC",IF(OR(C223=Functionality!$H$5,(C223=Functionality!$I$5)),SUM(T223*H223*J223*L223*N223),"-")))</f>
        <v>TBC</v>
      </c>
      <c r="AA223" s="164" t="str">
        <f>IF(Q223="TBC","TBC",IF(T223="","TBC",IF(OR(C223=Functionality!$H$5,(C223=Functionality!$I$5)),SUM(U223*H223*J223*L223*N223),"-")))</f>
        <v>TBC</v>
      </c>
      <c r="AB223" s="67"/>
      <c r="AC223" s="92"/>
      <c r="AD223" s="92"/>
      <c r="AE223" s="158"/>
      <c r="AF223" s="159" t="str">
        <f t="shared" si="59"/>
        <v/>
      </c>
      <c r="AG223" s="62" t="str">
        <f>IF(AD223="","",VLOOKUP(AD223,'Habitat Matrix'!$B$2:$D$261,2,FALSE))</f>
        <v/>
      </c>
      <c r="AH223" s="71" t="str">
        <f>IF(AG223="","",VLOOKUP(AG223,Functionality!$B$11:$C$16,2,FALSE))</f>
        <v/>
      </c>
      <c r="AI223" s="63"/>
      <c r="AJ223" s="222" t="str">
        <f>IF(AI223="","",IF(OR(C223=Functionality!$I$5,'Unit Calculation'!C223=Functionality!$H$5),VLOOKUP(AI223,Functionality!$E$20:$F$26,2,FALSE),VLOOKUP(AI223,Functionality!$B$20:$C$26,2,FALSE)))</f>
        <v/>
      </c>
      <c r="AK223" s="63"/>
      <c r="AL223" s="222" t="str">
        <f>IF(AK223="","",VLOOKUP(AK223,Functionality!$B$30:$C$32,2,FALSE))</f>
        <v/>
      </c>
      <c r="AM223" s="63"/>
      <c r="AN223" s="222" t="str">
        <f>IF(AM223="","",VLOOKUP(AM223,Functionality!$B$36:$C$38,2,FALSE))</f>
        <v/>
      </c>
      <c r="AO223" s="223" t="str">
        <f>IF(OR(AF223="",AG223="",AI223="",AK223="",AM223=""),"TBC",IF(OR(C223=Functionality!$H$3,(C223=Functionality!$I$3)),SUM(AF223*AH223*AJ223*AL223*AN223),"-"))</f>
        <v>TBC</v>
      </c>
      <c r="AP223" s="223" t="str">
        <f>IF(OR(AF223="",AG223="",AI223="",AK223="",AM223=""),"TBC",IF(OR(C223=Functionality!$H$4,(C223=Functionality!$I$4)),SUM(AF223*AH223*AJ223*AL223*AN223),"-"))</f>
        <v>TBC</v>
      </c>
      <c r="AQ223" s="223" t="str">
        <f>IF(OR(AF223="",AG223="",AI223="",AK223="",AM223=""),"TBC",IF(OR(C223=Functionality!$H$5,(C223=Functionality!$I$5)),SUM(AF223*AH223*AJ223*AL223*AN223),"-"))</f>
        <v>TBC</v>
      </c>
      <c r="AR223" s="63"/>
      <c r="AS223" s="222" t="str">
        <f>IF(AR223="","",VLOOKUP(AR223,Table14[],2,FALSE))</f>
        <v/>
      </c>
      <c r="AT223" s="63"/>
      <c r="AU223" s="222" t="str">
        <f>IF(AT223="","",VLOOKUP(AT223,Table16[],2,FALSE))</f>
        <v/>
      </c>
      <c r="AV223" s="63"/>
      <c r="AW223" s="71" t="str">
        <f>IF('Project Details'!$E$15=Functionality!$C$4,1,IF(AV223="","",VLOOKUP(AV223,Table15[],2,FALSE)))</f>
        <v/>
      </c>
      <c r="AX223" s="164" t="str">
        <f t="shared" si="63"/>
        <v>TBC</v>
      </c>
      <c r="AY223" s="164" t="str">
        <f t="shared" si="64"/>
        <v>TBC</v>
      </c>
      <c r="AZ223" s="164" t="str">
        <f t="shared" si="65"/>
        <v>TBC</v>
      </c>
      <c r="BA223" s="164" t="str">
        <f t="shared" si="60"/>
        <v>TBC</v>
      </c>
      <c r="BB223" s="164" t="str">
        <f t="shared" si="61"/>
        <v>TBC</v>
      </c>
      <c r="BC223" s="164" t="str">
        <f t="shared" si="62"/>
        <v>TBC</v>
      </c>
      <c r="BD223" s="175" t="s">
        <v>88</v>
      </c>
      <c r="BE223" s="175" t="s">
        <v>88</v>
      </c>
      <c r="BF223" s="175" t="s">
        <v>88</v>
      </c>
      <c r="BG223" s="164" t="str">
        <f>IF(OR(AX223="-"),"-",IF($AC223=Functionality!$K$4,AX223,IF($AC223=Functionality!$K$3,BA223,IF(AC223=Functionality!$K$5,BD223,"TBC"))))</f>
        <v>TBC</v>
      </c>
      <c r="BH223" s="164" t="str">
        <f>IF(OR(AY223="-"),"-",IF($AC223=Functionality!$K$4,AY223,IF($AC223=Functionality!$K$3,BB223,IF(AD223=Functionality!$K$5,BE223,"TBC"))))</f>
        <v>TBC</v>
      </c>
      <c r="BI223" s="164" t="str">
        <f>IF(OR(AZ223="-"),"-",IF($AC223=Functionality!$K$4,AZ223,IF($AC223=Functionality!$K$3,BC223,IF(AE223=Functionality!$K$5,BF223,"TBC"))))</f>
        <v>TBC</v>
      </c>
      <c r="BJ223" s="173"/>
      <c r="BK223" s="164" t="str">
        <f t="shared" si="51"/>
        <v>TBC</v>
      </c>
      <c r="BL223" s="164" t="str">
        <f t="shared" si="52"/>
        <v>TBC</v>
      </c>
      <c r="BM223" s="164" t="str">
        <f t="shared" si="53"/>
        <v>TBC</v>
      </c>
      <c r="BN223" s="176"/>
      <c r="BO223" s="164" t="str">
        <f t="shared" si="54"/>
        <v>TBC</v>
      </c>
      <c r="BP223" s="164" t="str">
        <f t="shared" si="55"/>
        <v>TBC</v>
      </c>
      <c r="BQ223" s="164" t="str">
        <f t="shared" si="56"/>
        <v>TBC</v>
      </c>
      <c r="BR223" s="67"/>
      <c r="BS223" s="91"/>
      <c r="BT223" s="9"/>
    </row>
    <row r="224" spans="2:72" ht="30" customHeight="1" x14ac:dyDescent="0.5">
      <c r="B224" s="89">
        <v>213</v>
      </c>
      <c r="C224" s="92"/>
      <c r="D224" s="92"/>
      <c r="E224" s="158"/>
      <c r="F224" s="159" t="str">
        <f t="shared" si="57"/>
        <v/>
      </c>
      <c r="G224" s="62" t="str">
        <f>IF(D224="","",VLOOKUP(D224,'Habitat Matrix'!$B$2:$D$261,2,FALSE))</f>
        <v/>
      </c>
      <c r="H224" s="71" t="str">
        <f>IF(G224="","",VLOOKUP(G224,Functionality!$B$11:$C$16,2,FALSE))</f>
        <v/>
      </c>
      <c r="I224" s="63"/>
      <c r="J224" s="222" t="str">
        <f>IF(I224="","",IF(OR(C224=Functionality!$I$5,'Unit Calculation'!C224=Functionality!$H$5),VLOOKUP(I224,Functionality!$E$20:$F$26,2,FALSE),VLOOKUP(I224,Functionality!$B$20:$C$26,2,FALSE)))</f>
        <v/>
      </c>
      <c r="K224" s="63"/>
      <c r="L224" s="222" t="str">
        <f>IF(K224="","",VLOOKUP(K224,Functionality!$B$30:$C$32,2,FALSE))</f>
        <v/>
      </c>
      <c r="M224" s="63"/>
      <c r="N224" s="71" t="str">
        <f>IF(M224="","",VLOOKUP(M224,Functionality!$B$36:$C$38,2,FALSE))</f>
        <v/>
      </c>
      <c r="O224" s="164" t="str">
        <f>IF(OR(F224="",G224="",I224="",K224="",M224=""),"TBC",IF(OR(C224=Functionality!$H$3,(C224=Functionality!$I$3)),SUM(F224*H224*J224*L224*N224),"-"))</f>
        <v>TBC</v>
      </c>
      <c r="P224" s="164" t="str">
        <f>IF(OR(F224="",G224="",I224="",K224="",M224=""),"TBC",IF(OR(C224=Functionality!$H$4,(C224=Functionality!$I$4)),SUM(F224*H224*J224*L224*N224),"-"))</f>
        <v>TBC</v>
      </c>
      <c r="Q224" s="164" t="str">
        <f>IF(OR(F224="",G224="",I224="",K224="",M224=""),"TBC",IF(OR(C224=Functionality!$H$5,(C224=Functionality!$I$5)),SUM(F224*H224*J224*L224*N224),"-"))</f>
        <v>TBC</v>
      </c>
      <c r="R224" s="67"/>
      <c r="S224" s="158"/>
      <c r="T224" s="159" t="str">
        <f t="shared" si="58"/>
        <v/>
      </c>
      <c r="U224" s="164" t="str">
        <f t="shared" si="50"/>
        <v>TBC</v>
      </c>
      <c r="V224" s="164" t="str">
        <f>IF(O224="TBC","TBC",IF(T224="","TBC",IF(OR(C224=Functionality!$H$3,(C224=Functionality!$I$3)),SUM(T224*H224*J224*L224*N224),"-")))</f>
        <v>TBC</v>
      </c>
      <c r="W224" s="164" t="str">
        <f>IF(O224="TBC","TBC",IF(T224="","TBC",IF(OR(C224=Functionality!$H$3,(C224=Functionality!$I$3)),SUM(U224*H224*J224*L224*N224),"-")))</f>
        <v>TBC</v>
      </c>
      <c r="X224" s="164" t="str">
        <f>IF(P224="TBC","TBC",IF(T224="","TBC",IF(OR(C224=Functionality!$H$4,(C224=Functionality!$I$4)),SUM(T224*H224*J224*L224*N224),"-")))</f>
        <v>TBC</v>
      </c>
      <c r="Y224" s="164" t="str">
        <f>IF(P224="TBC","TBC",IF(T224="","TBC",IF(OR(C224=Functionality!$H$4,(C224=Functionality!$I$4)),SUM(U224*H224*J224*L224*N224),"-")))</f>
        <v>TBC</v>
      </c>
      <c r="Z224" s="164" t="str">
        <f>IF(Q224="TBC","TBC",IF(T224="","TBC",IF(OR(C224=Functionality!$H$5,(C224=Functionality!$I$5)),SUM(T224*H224*J224*L224*N224),"-")))</f>
        <v>TBC</v>
      </c>
      <c r="AA224" s="164" t="str">
        <f>IF(Q224="TBC","TBC",IF(T224="","TBC",IF(OR(C224=Functionality!$H$5,(C224=Functionality!$I$5)),SUM(U224*H224*J224*L224*N224),"-")))</f>
        <v>TBC</v>
      </c>
      <c r="AB224" s="67"/>
      <c r="AC224" s="92"/>
      <c r="AD224" s="92"/>
      <c r="AE224" s="158"/>
      <c r="AF224" s="159" t="str">
        <f t="shared" si="59"/>
        <v/>
      </c>
      <c r="AG224" s="62" t="str">
        <f>IF(AD224="","",VLOOKUP(AD224,'Habitat Matrix'!$B$2:$D$261,2,FALSE))</f>
        <v/>
      </c>
      <c r="AH224" s="71" t="str">
        <f>IF(AG224="","",VLOOKUP(AG224,Functionality!$B$11:$C$16,2,FALSE))</f>
        <v/>
      </c>
      <c r="AI224" s="63"/>
      <c r="AJ224" s="222" t="str">
        <f>IF(AI224="","",IF(OR(C224=Functionality!$I$5,'Unit Calculation'!C224=Functionality!$H$5),VLOOKUP(AI224,Functionality!$E$20:$F$26,2,FALSE),VLOOKUP(AI224,Functionality!$B$20:$C$26,2,FALSE)))</f>
        <v/>
      </c>
      <c r="AK224" s="63"/>
      <c r="AL224" s="222" t="str">
        <f>IF(AK224="","",VLOOKUP(AK224,Functionality!$B$30:$C$32,2,FALSE))</f>
        <v/>
      </c>
      <c r="AM224" s="63"/>
      <c r="AN224" s="222" t="str">
        <f>IF(AM224="","",VLOOKUP(AM224,Functionality!$B$36:$C$38,2,FALSE))</f>
        <v/>
      </c>
      <c r="AO224" s="223" t="str">
        <f>IF(OR(AF224="",AG224="",AI224="",AK224="",AM224=""),"TBC",IF(OR(C224=Functionality!$H$3,(C224=Functionality!$I$3)),SUM(AF224*AH224*AJ224*AL224*AN224),"-"))</f>
        <v>TBC</v>
      </c>
      <c r="AP224" s="223" t="str">
        <f>IF(OR(AF224="",AG224="",AI224="",AK224="",AM224=""),"TBC",IF(OR(C224=Functionality!$H$4,(C224=Functionality!$I$4)),SUM(AF224*AH224*AJ224*AL224*AN224),"-"))</f>
        <v>TBC</v>
      </c>
      <c r="AQ224" s="223" t="str">
        <f>IF(OR(AF224="",AG224="",AI224="",AK224="",AM224=""),"TBC",IF(OR(C224=Functionality!$H$5,(C224=Functionality!$I$5)),SUM(AF224*AH224*AJ224*AL224*AN224),"-"))</f>
        <v>TBC</v>
      </c>
      <c r="AR224" s="63"/>
      <c r="AS224" s="222" t="str">
        <f>IF(AR224="","",VLOOKUP(AR224,Table14[],2,FALSE))</f>
        <v/>
      </c>
      <c r="AT224" s="63"/>
      <c r="AU224" s="222" t="str">
        <f>IF(AT224="","",VLOOKUP(AT224,Table16[],2,FALSE))</f>
        <v/>
      </c>
      <c r="AV224" s="63"/>
      <c r="AW224" s="71" t="str">
        <f>IF('Project Details'!$E$15=Functionality!$C$4,1,IF(AV224="","",VLOOKUP(AV224,Table15[],2,FALSE)))</f>
        <v/>
      </c>
      <c r="AX224" s="164" t="str">
        <f t="shared" si="63"/>
        <v>TBC</v>
      </c>
      <c r="AY224" s="164" t="str">
        <f t="shared" si="64"/>
        <v>TBC</v>
      </c>
      <c r="AZ224" s="164" t="str">
        <f t="shared" si="65"/>
        <v>TBC</v>
      </c>
      <c r="BA224" s="164" t="str">
        <f t="shared" si="60"/>
        <v>TBC</v>
      </c>
      <c r="BB224" s="164" t="str">
        <f t="shared" si="61"/>
        <v>TBC</v>
      </c>
      <c r="BC224" s="164" t="str">
        <f t="shared" si="62"/>
        <v>TBC</v>
      </c>
      <c r="BD224" s="175" t="s">
        <v>88</v>
      </c>
      <c r="BE224" s="175" t="s">
        <v>88</v>
      </c>
      <c r="BF224" s="175" t="s">
        <v>88</v>
      </c>
      <c r="BG224" s="164" t="str">
        <f>IF(OR(AX224="-"),"-",IF($AC224=Functionality!$K$4,AX224,IF($AC224=Functionality!$K$3,BA224,IF(AC224=Functionality!$K$5,BD224,"TBC"))))</f>
        <v>TBC</v>
      </c>
      <c r="BH224" s="164" t="str">
        <f>IF(OR(AY224="-"),"-",IF($AC224=Functionality!$K$4,AY224,IF($AC224=Functionality!$K$3,BB224,IF(AD224=Functionality!$K$5,BE224,"TBC"))))</f>
        <v>TBC</v>
      </c>
      <c r="BI224" s="164" t="str">
        <f>IF(OR(AZ224="-"),"-",IF($AC224=Functionality!$K$4,AZ224,IF($AC224=Functionality!$K$3,BC224,IF(AE224=Functionality!$K$5,BF224,"TBC"))))</f>
        <v>TBC</v>
      </c>
      <c r="BJ224" s="173"/>
      <c r="BK224" s="164" t="str">
        <f t="shared" si="51"/>
        <v>TBC</v>
      </c>
      <c r="BL224" s="164" t="str">
        <f t="shared" si="52"/>
        <v>TBC</v>
      </c>
      <c r="BM224" s="164" t="str">
        <f t="shared" si="53"/>
        <v>TBC</v>
      </c>
      <c r="BN224" s="176"/>
      <c r="BO224" s="164" t="str">
        <f t="shared" si="54"/>
        <v>TBC</v>
      </c>
      <c r="BP224" s="164" t="str">
        <f t="shared" si="55"/>
        <v>TBC</v>
      </c>
      <c r="BQ224" s="164" t="str">
        <f t="shared" si="56"/>
        <v>TBC</v>
      </c>
      <c r="BR224" s="67"/>
      <c r="BS224" s="91"/>
      <c r="BT224" s="9"/>
    </row>
    <row r="225" spans="2:72" ht="30" customHeight="1" x14ac:dyDescent="0.5">
      <c r="B225" s="89">
        <v>214</v>
      </c>
      <c r="C225" s="92"/>
      <c r="D225" s="92"/>
      <c r="E225" s="158"/>
      <c r="F225" s="159" t="str">
        <f t="shared" si="57"/>
        <v/>
      </c>
      <c r="G225" s="62" t="str">
        <f>IF(D225="","",VLOOKUP(D225,'Habitat Matrix'!$B$2:$D$261,2,FALSE))</f>
        <v/>
      </c>
      <c r="H225" s="71" t="str">
        <f>IF(G225="","",VLOOKUP(G225,Functionality!$B$11:$C$16,2,FALSE))</f>
        <v/>
      </c>
      <c r="I225" s="63"/>
      <c r="J225" s="222" t="str">
        <f>IF(I225="","",IF(OR(C225=Functionality!$I$5,'Unit Calculation'!C225=Functionality!$H$5),VLOOKUP(I225,Functionality!$E$20:$F$26,2,FALSE),VLOOKUP(I225,Functionality!$B$20:$C$26,2,FALSE)))</f>
        <v/>
      </c>
      <c r="K225" s="63"/>
      <c r="L225" s="222" t="str">
        <f>IF(K225="","",VLOOKUP(K225,Functionality!$B$30:$C$32,2,FALSE))</f>
        <v/>
      </c>
      <c r="M225" s="63"/>
      <c r="N225" s="71" t="str">
        <f>IF(M225="","",VLOOKUP(M225,Functionality!$B$36:$C$38,2,FALSE))</f>
        <v/>
      </c>
      <c r="O225" s="164" t="str">
        <f>IF(OR(F225="",G225="",I225="",K225="",M225=""),"TBC",IF(OR(C225=Functionality!$H$3,(C225=Functionality!$I$3)),SUM(F225*H225*J225*L225*N225),"-"))</f>
        <v>TBC</v>
      </c>
      <c r="P225" s="164" t="str">
        <f>IF(OR(F225="",G225="",I225="",K225="",M225=""),"TBC",IF(OR(C225=Functionality!$H$4,(C225=Functionality!$I$4)),SUM(F225*H225*J225*L225*N225),"-"))</f>
        <v>TBC</v>
      </c>
      <c r="Q225" s="164" t="str">
        <f>IF(OR(F225="",G225="",I225="",K225="",M225=""),"TBC",IF(OR(C225=Functionality!$H$5,(C225=Functionality!$I$5)),SUM(F225*H225*J225*L225*N225),"-"))</f>
        <v>TBC</v>
      </c>
      <c r="R225" s="67"/>
      <c r="S225" s="158"/>
      <c r="T225" s="159" t="str">
        <f t="shared" si="58"/>
        <v/>
      </c>
      <c r="U225" s="164" t="str">
        <f t="shared" si="50"/>
        <v>TBC</v>
      </c>
      <c r="V225" s="164" t="str">
        <f>IF(O225="TBC","TBC",IF(T225="","TBC",IF(OR(C225=Functionality!$H$3,(C225=Functionality!$I$3)),SUM(T225*H225*J225*L225*N225),"-")))</f>
        <v>TBC</v>
      </c>
      <c r="W225" s="164" t="str">
        <f>IF(O225="TBC","TBC",IF(T225="","TBC",IF(OR(C225=Functionality!$H$3,(C225=Functionality!$I$3)),SUM(U225*H225*J225*L225*N225),"-")))</f>
        <v>TBC</v>
      </c>
      <c r="X225" s="164" t="str">
        <f>IF(P225="TBC","TBC",IF(T225="","TBC",IF(OR(C225=Functionality!$H$4,(C225=Functionality!$I$4)),SUM(T225*H225*J225*L225*N225),"-")))</f>
        <v>TBC</v>
      </c>
      <c r="Y225" s="164" t="str">
        <f>IF(P225="TBC","TBC",IF(T225="","TBC",IF(OR(C225=Functionality!$H$4,(C225=Functionality!$I$4)),SUM(U225*H225*J225*L225*N225),"-")))</f>
        <v>TBC</v>
      </c>
      <c r="Z225" s="164" t="str">
        <f>IF(Q225="TBC","TBC",IF(T225="","TBC",IF(OR(C225=Functionality!$H$5,(C225=Functionality!$I$5)),SUM(T225*H225*J225*L225*N225),"-")))</f>
        <v>TBC</v>
      </c>
      <c r="AA225" s="164" t="str">
        <f>IF(Q225="TBC","TBC",IF(T225="","TBC",IF(OR(C225=Functionality!$H$5,(C225=Functionality!$I$5)),SUM(U225*H225*J225*L225*N225),"-")))</f>
        <v>TBC</v>
      </c>
      <c r="AB225" s="67"/>
      <c r="AC225" s="92"/>
      <c r="AD225" s="92"/>
      <c r="AE225" s="158"/>
      <c r="AF225" s="159" t="str">
        <f t="shared" si="59"/>
        <v/>
      </c>
      <c r="AG225" s="62" t="str">
        <f>IF(AD225="","",VLOOKUP(AD225,'Habitat Matrix'!$B$2:$D$261,2,FALSE))</f>
        <v/>
      </c>
      <c r="AH225" s="71" t="str">
        <f>IF(AG225="","",VLOOKUP(AG225,Functionality!$B$11:$C$16,2,FALSE))</f>
        <v/>
      </c>
      <c r="AI225" s="63"/>
      <c r="AJ225" s="222" t="str">
        <f>IF(AI225="","",IF(OR(C225=Functionality!$I$5,'Unit Calculation'!C225=Functionality!$H$5),VLOOKUP(AI225,Functionality!$E$20:$F$26,2,FALSE),VLOOKUP(AI225,Functionality!$B$20:$C$26,2,FALSE)))</f>
        <v/>
      </c>
      <c r="AK225" s="63"/>
      <c r="AL225" s="222" t="str">
        <f>IF(AK225="","",VLOOKUP(AK225,Functionality!$B$30:$C$32,2,FALSE))</f>
        <v/>
      </c>
      <c r="AM225" s="63"/>
      <c r="AN225" s="222" t="str">
        <f>IF(AM225="","",VLOOKUP(AM225,Functionality!$B$36:$C$38,2,FALSE))</f>
        <v/>
      </c>
      <c r="AO225" s="223" t="str">
        <f>IF(OR(AF225="",AG225="",AI225="",AK225="",AM225=""),"TBC",IF(OR(C225=Functionality!$H$3,(C225=Functionality!$I$3)),SUM(AF225*AH225*AJ225*AL225*AN225),"-"))</f>
        <v>TBC</v>
      </c>
      <c r="AP225" s="223" t="str">
        <f>IF(OR(AF225="",AG225="",AI225="",AK225="",AM225=""),"TBC",IF(OR(C225=Functionality!$H$4,(C225=Functionality!$I$4)),SUM(AF225*AH225*AJ225*AL225*AN225),"-"))</f>
        <v>TBC</v>
      </c>
      <c r="AQ225" s="223" t="str">
        <f>IF(OR(AF225="",AG225="",AI225="",AK225="",AM225=""),"TBC",IF(OR(C225=Functionality!$H$5,(C225=Functionality!$I$5)),SUM(AF225*AH225*AJ225*AL225*AN225),"-"))</f>
        <v>TBC</v>
      </c>
      <c r="AR225" s="63"/>
      <c r="AS225" s="222" t="str">
        <f>IF(AR225="","",VLOOKUP(AR225,Table14[],2,FALSE))</f>
        <v/>
      </c>
      <c r="AT225" s="63"/>
      <c r="AU225" s="222" t="str">
        <f>IF(AT225="","",VLOOKUP(AT225,Table16[],2,FALSE))</f>
        <v/>
      </c>
      <c r="AV225" s="63"/>
      <c r="AW225" s="71" t="str">
        <f>IF('Project Details'!$E$15=Functionality!$C$4,1,IF(AV225="","",VLOOKUP(AV225,Table15[],2,FALSE)))</f>
        <v/>
      </c>
      <c r="AX225" s="164" t="str">
        <f t="shared" si="63"/>
        <v>TBC</v>
      </c>
      <c r="AY225" s="164" t="str">
        <f t="shared" si="64"/>
        <v>TBC</v>
      </c>
      <c r="AZ225" s="164" t="str">
        <f t="shared" si="65"/>
        <v>TBC</v>
      </c>
      <c r="BA225" s="164" t="str">
        <f t="shared" si="60"/>
        <v>TBC</v>
      </c>
      <c r="BB225" s="164" t="str">
        <f t="shared" si="61"/>
        <v>TBC</v>
      </c>
      <c r="BC225" s="164" t="str">
        <f t="shared" si="62"/>
        <v>TBC</v>
      </c>
      <c r="BD225" s="175" t="s">
        <v>88</v>
      </c>
      <c r="BE225" s="175" t="s">
        <v>88</v>
      </c>
      <c r="BF225" s="175" t="s">
        <v>88</v>
      </c>
      <c r="BG225" s="164" t="str">
        <f>IF(OR(AX225="-"),"-",IF($AC225=Functionality!$K$4,AX225,IF($AC225=Functionality!$K$3,BA225,IF(AC225=Functionality!$K$5,BD225,"TBC"))))</f>
        <v>TBC</v>
      </c>
      <c r="BH225" s="164" t="str">
        <f>IF(OR(AY225="-"),"-",IF($AC225=Functionality!$K$4,AY225,IF($AC225=Functionality!$K$3,BB225,IF(AD225=Functionality!$K$5,BE225,"TBC"))))</f>
        <v>TBC</v>
      </c>
      <c r="BI225" s="164" t="str">
        <f>IF(OR(AZ225="-"),"-",IF($AC225=Functionality!$K$4,AZ225,IF($AC225=Functionality!$K$3,BC225,IF(AE225=Functionality!$K$5,BF225,"TBC"))))</f>
        <v>TBC</v>
      </c>
      <c r="BJ225" s="173"/>
      <c r="BK225" s="164" t="str">
        <f t="shared" si="51"/>
        <v>TBC</v>
      </c>
      <c r="BL225" s="164" t="str">
        <f t="shared" si="52"/>
        <v>TBC</v>
      </c>
      <c r="BM225" s="164" t="str">
        <f t="shared" si="53"/>
        <v>TBC</v>
      </c>
      <c r="BN225" s="176"/>
      <c r="BO225" s="164" t="str">
        <f t="shared" si="54"/>
        <v>TBC</v>
      </c>
      <c r="BP225" s="164" t="str">
        <f t="shared" si="55"/>
        <v>TBC</v>
      </c>
      <c r="BQ225" s="164" t="str">
        <f t="shared" si="56"/>
        <v>TBC</v>
      </c>
      <c r="BR225" s="67"/>
      <c r="BS225" s="91"/>
      <c r="BT225" s="9"/>
    </row>
    <row r="226" spans="2:72" ht="30" customHeight="1" x14ac:dyDescent="0.5">
      <c r="B226" s="89">
        <v>215</v>
      </c>
      <c r="C226" s="92"/>
      <c r="D226" s="92"/>
      <c r="E226" s="158"/>
      <c r="F226" s="159" t="str">
        <f t="shared" si="57"/>
        <v/>
      </c>
      <c r="G226" s="62" t="str">
        <f>IF(D226="","",VLOOKUP(D226,'Habitat Matrix'!$B$2:$D$261,2,FALSE))</f>
        <v/>
      </c>
      <c r="H226" s="71" t="str">
        <f>IF(G226="","",VLOOKUP(G226,Functionality!$B$11:$C$16,2,FALSE))</f>
        <v/>
      </c>
      <c r="I226" s="63"/>
      <c r="J226" s="222" t="str">
        <f>IF(I226="","",IF(OR(C226=Functionality!$I$5,'Unit Calculation'!C226=Functionality!$H$5),VLOOKUP(I226,Functionality!$E$20:$F$26,2,FALSE),VLOOKUP(I226,Functionality!$B$20:$C$26,2,FALSE)))</f>
        <v/>
      </c>
      <c r="K226" s="63"/>
      <c r="L226" s="222" t="str">
        <f>IF(K226="","",VLOOKUP(K226,Functionality!$B$30:$C$32,2,FALSE))</f>
        <v/>
      </c>
      <c r="M226" s="63"/>
      <c r="N226" s="71" t="str">
        <f>IF(M226="","",VLOOKUP(M226,Functionality!$B$36:$C$38,2,FALSE))</f>
        <v/>
      </c>
      <c r="O226" s="164" t="str">
        <f>IF(OR(F226="",G226="",I226="",K226="",M226=""),"TBC",IF(OR(C226=Functionality!$H$3,(C226=Functionality!$I$3)),SUM(F226*H226*J226*L226*N226),"-"))</f>
        <v>TBC</v>
      </c>
      <c r="P226" s="164" t="str">
        <f>IF(OR(F226="",G226="",I226="",K226="",M226=""),"TBC",IF(OR(C226=Functionality!$H$4,(C226=Functionality!$I$4)),SUM(F226*H226*J226*L226*N226),"-"))</f>
        <v>TBC</v>
      </c>
      <c r="Q226" s="164" t="str">
        <f>IF(OR(F226="",G226="",I226="",K226="",M226=""),"TBC",IF(OR(C226=Functionality!$H$5,(C226=Functionality!$I$5)),SUM(F226*H226*J226*L226*N226),"-"))</f>
        <v>TBC</v>
      </c>
      <c r="R226" s="67"/>
      <c r="S226" s="158"/>
      <c r="T226" s="159" t="str">
        <f t="shared" si="58"/>
        <v/>
      </c>
      <c r="U226" s="164" t="str">
        <f t="shared" si="50"/>
        <v>TBC</v>
      </c>
      <c r="V226" s="164" t="str">
        <f>IF(O226="TBC","TBC",IF(T226="","TBC",IF(OR(C226=Functionality!$H$3,(C226=Functionality!$I$3)),SUM(T226*H226*J226*L226*N226),"-")))</f>
        <v>TBC</v>
      </c>
      <c r="W226" s="164" t="str">
        <f>IF(O226="TBC","TBC",IF(T226="","TBC",IF(OR(C226=Functionality!$H$3,(C226=Functionality!$I$3)),SUM(U226*H226*J226*L226*N226),"-")))</f>
        <v>TBC</v>
      </c>
      <c r="X226" s="164" t="str">
        <f>IF(P226="TBC","TBC",IF(T226="","TBC",IF(OR(C226=Functionality!$H$4,(C226=Functionality!$I$4)),SUM(T226*H226*J226*L226*N226),"-")))</f>
        <v>TBC</v>
      </c>
      <c r="Y226" s="164" t="str">
        <f>IF(P226="TBC","TBC",IF(T226="","TBC",IF(OR(C226=Functionality!$H$4,(C226=Functionality!$I$4)),SUM(U226*H226*J226*L226*N226),"-")))</f>
        <v>TBC</v>
      </c>
      <c r="Z226" s="164" t="str">
        <f>IF(Q226="TBC","TBC",IF(T226="","TBC",IF(OR(C226=Functionality!$H$5,(C226=Functionality!$I$5)),SUM(T226*H226*J226*L226*N226),"-")))</f>
        <v>TBC</v>
      </c>
      <c r="AA226" s="164" t="str">
        <f>IF(Q226="TBC","TBC",IF(T226="","TBC",IF(OR(C226=Functionality!$H$5,(C226=Functionality!$I$5)),SUM(U226*H226*J226*L226*N226),"-")))</f>
        <v>TBC</v>
      </c>
      <c r="AB226" s="67"/>
      <c r="AC226" s="92"/>
      <c r="AD226" s="92"/>
      <c r="AE226" s="158"/>
      <c r="AF226" s="159" t="str">
        <f t="shared" si="59"/>
        <v/>
      </c>
      <c r="AG226" s="62" t="str">
        <f>IF(AD226="","",VLOOKUP(AD226,'Habitat Matrix'!$B$2:$D$261,2,FALSE))</f>
        <v/>
      </c>
      <c r="AH226" s="71" t="str">
        <f>IF(AG226="","",VLOOKUP(AG226,Functionality!$B$11:$C$16,2,FALSE))</f>
        <v/>
      </c>
      <c r="AI226" s="63"/>
      <c r="AJ226" s="222" t="str">
        <f>IF(AI226="","",IF(OR(C226=Functionality!$I$5,'Unit Calculation'!C226=Functionality!$H$5),VLOOKUP(AI226,Functionality!$E$20:$F$26,2,FALSE),VLOOKUP(AI226,Functionality!$B$20:$C$26,2,FALSE)))</f>
        <v/>
      </c>
      <c r="AK226" s="63"/>
      <c r="AL226" s="222" t="str">
        <f>IF(AK226="","",VLOOKUP(AK226,Functionality!$B$30:$C$32,2,FALSE))</f>
        <v/>
      </c>
      <c r="AM226" s="63"/>
      <c r="AN226" s="222" t="str">
        <f>IF(AM226="","",VLOOKUP(AM226,Functionality!$B$36:$C$38,2,FALSE))</f>
        <v/>
      </c>
      <c r="AO226" s="223" t="str">
        <f>IF(OR(AF226="",AG226="",AI226="",AK226="",AM226=""),"TBC",IF(OR(C226=Functionality!$H$3,(C226=Functionality!$I$3)),SUM(AF226*AH226*AJ226*AL226*AN226),"-"))</f>
        <v>TBC</v>
      </c>
      <c r="AP226" s="223" t="str">
        <f>IF(OR(AF226="",AG226="",AI226="",AK226="",AM226=""),"TBC",IF(OR(C226=Functionality!$H$4,(C226=Functionality!$I$4)),SUM(AF226*AH226*AJ226*AL226*AN226),"-"))</f>
        <v>TBC</v>
      </c>
      <c r="AQ226" s="223" t="str">
        <f>IF(OR(AF226="",AG226="",AI226="",AK226="",AM226=""),"TBC",IF(OR(C226=Functionality!$H$5,(C226=Functionality!$I$5)),SUM(AF226*AH226*AJ226*AL226*AN226),"-"))</f>
        <v>TBC</v>
      </c>
      <c r="AR226" s="63"/>
      <c r="AS226" s="222" t="str">
        <f>IF(AR226="","",VLOOKUP(AR226,Table14[],2,FALSE))</f>
        <v/>
      </c>
      <c r="AT226" s="63"/>
      <c r="AU226" s="222" t="str">
        <f>IF(AT226="","",VLOOKUP(AT226,Table16[],2,FALSE))</f>
        <v/>
      </c>
      <c r="AV226" s="63"/>
      <c r="AW226" s="71" t="str">
        <f>IF('Project Details'!$E$15=Functionality!$C$4,1,IF(AV226="","",VLOOKUP(AV226,Table15[],2,FALSE)))</f>
        <v/>
      </c>
      <c r="AX226" s="164" t="str">
        <f t="shared" si="63"/>
        <v>TBC</v>
      </c>
      <c r="AY226" s="164" t="str">
        <f t="shared" si="64"/>
        <v>TBC</v>
      </c>
      <c r="AZ226" s="164" t="str">
        <f t="shared" si="65"/>
        <v>TBC</v>
      </c>
      <c r="BA226" s="164" t="str">
        <f t="shared" si="60"/>
        <v>TBC</v>
      </c>
      <c r="BB226" s="164" t="str">
        <f t="shared" si="61"/>
        <v>TBC</v>
      </c>
      <c r="BC226" s="164" t="str">
        <f t="shared" si="62"/>
        <v>TBC</v>
      </c>
      <c r="BD226" s="175" t="s">
        <v>88</v>
      </c>
      <c r="BE226" s="175" t="s">
        <v>88</v>
      </c>
      <c r="BF226" s="175" t="s">
        <v>88</v>
      </c>
      <c r="BG226" s="164" t="str">
        <f>IF(OR(AX226="-"),"-",IF($AC226=Functionality!$K$4,AX226,IF($AC226=Functionality!$K$3,BA226,IF(AC226=Functionality!$K$5,BD226,"TBC"))))</f>
        <v>TBC</v>
      </c>
      <c r="BH226" s="164" t="str">
        <f>IF(OR(AY226="-"),"-",IF($AC226=Functionality!$K$4,AY226,IF($AC226=Functionality!$K$3,BB226,IF(AD226=Functionality!$K$5,BE226,"TBC"))))</f>
        <v>TBC</v>
      </c>
      <c r="BI226" s="164" t="str">
        <f>IF(OR(AZ226="-"),"-",IF($AC226=Functionality!$K$4,AZ226,IF($AC226=Functionality!$K$3,BC226,IF(AE226=Functionality!$K$5,BF226,"TBC"))))</f>
        <v>TBC</v>
      </c>
      <c r="BJ226" s="173"/>
      <c r="BK226" s="164" t="str">
        <f t="shared" si="51"/>
        <v>TBC</v>
      </c>
      <c r="BL226" s="164" t="str">
        <f t="shared" si="52"/>
        <v>TBC</v>
      </c>
      <c r="BM226" s="164" t="str">
        <f t="shared" si="53"/>
        <v>TBC</v>
      </c>
      <c r="BN226" s="176"/>
      <c r="BO226" s="164" t="str">
        <f t="shared" si="54"/>
        <v>TBC</v>
      </c>
      <c r="BP226" s="164" t="str">
        <f t="shared" si="55"/>
        <v>TBC</v>
      </c>
      <c r="BQ226" s="164" t="str">
        <f t="shared" si="56"/>
        <v>TBC</v>
      </c>
      <c r="BR226" s="67"/>
      <c r="BS226" s="91"/>
      <c r="BT226" s="9"/>
    </row>
    <row r="227" spans="2:72" ht="30" customHeight="1" x14ac:dyDescent="0.5">
      <c r="B227" s="89">
        <v>216</v>
      </c>
      <c r="C227" s="92"/>
      <c r="D227" s="92"/>
      <c r="E227" s="158"/>
      <c r="F227" s="159" t="str">
        <f t="shared" si="57"/>
        <v/>
      </c>
      <c r="G227" s="62" t="str">
        <f>IF(D227="","",VLOOKUP(D227,'Habitat Matrix'!$B$2:$D$261,2,FALSE))</f>
        <v/>
      </c>
      <c r="H227" s="71" t="str">
        <f>IF(G227="","",VLOOKUP(G227,Functionality!$B$11:$C$16,2,FALSE))</f>
        <v/>
      </c>
      <c r="I227" s="63"/>
      <c r="J227" s="222" t="str">
        <f>IF(I227="","",IF(OR(C227=Functionality!$I$5,'Unit Calculation'!C227=Functionality!$H$5),VLOOKUP(I227,Functionality!$E$20:$F$26,2,FALSE),VLOOKUP(I227,Functionality!$B$20:$C$26,2,FALSE)))</f>
        <v/>
      </c>
      <c r="K227" s="63"/>
      <c r="L227" s="222" t="str">
        <f>IF(K227="","",VLOOKUP(K227,Functionality!$B$30:$C$32,2,FALSE))</f>
        <v/>
      </c>
      <c r="M227" s="63"/>
      <c r="N227" s="71" t="str">
        <f>IF(M227="","",VLOOKUP(M227,Functionality!$B$36:$C$38,2,FALSE))</f>
        <v/>
      </c>
      <c r="O227" s="164" t="str">
        <f>IF(OR(F227="",G227="",I227="",K227="",M227=""),"TBC",IF(OR(C227=Functionality!$H$3,(C227=Functionality!$I$3)),SUM(F227*H227*J227*L227*N227),"-"))</f>
        <v>TBC</v>
      </c>
      <c r="P227" s="164" t="str">
        <f>IF(OR(F227="",G227="",I227="",K227="",M227=""),"TBC",IF(OR(C227=Functionality!$H$4,(C227=Functionality!$I$4)),SUM(F227*H227*J227*L227*N227),"-"))</f>
        <v>TBC</v>
      </c>
      <c r="Q227" s="164" t="str">
        <f>IF(OR(F227="",G227="",I227="",K227="",M227=""),"TBC",IF(OR(C227=Functionality!$H$5,(C227=Functionality!$I$5)),SUM(F227*H227*J227*L227*N227),"-"))</f>
        <v>TBC</v>
      </c>
      <c r="R227" s="67"/>
      <c r="S227" s="158"/>
      <c r="T227" s="159" t="str">
        <f t="shared" si="58"/>
        <v/>
      </c>
      <c r="U227" s="164" t="str">
        <f t="shared" si="50"/>
        <v>TBC</v>
      </c>
      <c r="V227" s="164" t="str">
        <f>IF(O227="TBC","TBC",IF(T227="","TBC",IF(OR(C227=Functionality!$H$3,(C227=Functionality!$I$3)),SUM(T227*H227*J227*L227*N227),"-")))</f>
        <v>TBC</v>
      </c>
      <c r="W227" s="164" t="str">
        <f>IF(O227="TBC","TBC",IF(T227="","TBC",IF(OR(C227=Functionality!$H$3,(C227=Functionality!$I$3)),SUM(U227*H227*J227*L227*N227),"-")))</f>
        <v>TBC</v>
      </c>
      <c r="X227" s="164" t="str">
        <f>IF(P227="TBC","TBC",IF(T227="","TBC",IF(OR(C227=Functionality!$H$4,(C227=Functionality!$I$4)),SUM(T227*H227*J227*L227*N227),"-")))</f>
        <v>TBC</v>
      </c>
      <c r="Y227" s="164" t="str">
        <f>IF(P227="TBC","TBC",IF(T227="","TBC",IF(OR(C227=Functionality!$H$4,(C227=Functionality!$I$4)),SUM(U227*H227*J227*L227*N227),"-")))</f>
        <v>TBC</v>
      </c>
      <c r="Z227" s="164" t="str">
        <f>IF(Q227="TBC","TBC",IF(T227="","TBC",IF(OR(C227=Functionality!$H$5,(C227=Functionality!$I$5)),SUM(T227*H227*J227*L227*N227),"-")))</f>
        <v>TBC</v>
      </c>
      <c r="AA227" s="164" t="str">
        <f>IF(Q227="TBC","TBC",IF(T227="","TBC",IF(OR(C227=Functionality!$H$5,(C227=Functionality!$I$5)),SUM(U227*H227*J227*L227*N227),"-")))</f>
        <v>TBC</v>
      </c>
      <c r="AB227" s="67"/>
      <c r="AC227" s="92"/>
      <c r="AD227" s="92"/>
      <c r="AE227" s="158"/>
      <c r="AF227" s="159" t="str">
        <f t="shared" si="59"/>
        <v/>
      </c>
      <c r="AG227" s="62" t="str">
        <f>IF(AD227="","",VLOOKUP(AD227,'Habitat Matrix'!$B$2:$D$261,2,FALSE))</f>
        <v/>
      </c>
      <c r="AH227" s="71" t="str">
        <f>IF(AG227="","",VLOOKUP(AG227,Functionality!$B$11:$C$16,2,FALSE))</f>
        <v/>
      </c>
      <c r="AI227" s="63"/>
      <c r="AJ227" s="222" t="str">
        <f>IF(AI227="","",IF(OR(C227=Functionality!$I$5,'Unit Calculation'!C227=Functionality!$H$5),VLOOKUP(AI227,Functionality!$E$20:$F$26,2,FALSE),VLOOKUP(AI227,Functionality!$B$20:$C$26,2,FALSE)))</f>
        <v/>
      </c>
      <c r="AK227" s="63"/>
      <c r="AL227" s="222" t="str">
        <f>IF(AK227="","",VLOOKUP(AK227,Functionality!$B$30:$C$32,2,FALSE))</f>
        <v/>
      </c>
      <c r="AM227" s="63"/>
      <c r="AN227" s="222" t="str">
        <f>IF(AM227="","",VLOOKUP(AM227,Functionality!$B$36:$C$38,2,FALSE))</f>
        <v/>
      </c>
      <c r="AO227" s="223" t="str">
        <f>IF(OR(AF227="",AG227="",AI227="",AK227="",AM227=""),"TBC",IF(OR(C227=Functionality!$H$3,(C227=Functionality!$I$3)),SUM(AF227*AH227*AJ227*AL227*AN227),"-"))</f>
        <v>TBC</v>
      </c>
      <c r="AP227" s="223" t="str">
        <f>IF(OR(AF227="",AG227="",AI227="",AK227="",AM227=""),"TBC",IF(OR(C227=Functionality!$H$4,(C227=Functionality!$I$4)),SUM(AF227*AH227*AJ227*AL227*AN227),"-"))</f>
        <v>TBC</v>
      </c>
      <c r="AQ227" s="223" t="str">
        <f>IF(OR(AF227="",AG227="",AI227="",AK227="",AM227=""),"TBC",IF(OR(C227=Functionality!$H$5,(C227=Functionality!$I$5)),SUM(AF227*AH227*AJ227*AL227*AN227),"-"))</f>
        <v>TBC</v>
      </c>
      <c r="AR227" s="63"/>
      <c r="AS227" s="222" t="str">
        <f>IF(AR227="","",VLOOKUP(AR227,Table14[],2,FALSE))</f>
        <v/>
      </c>
      <c r="AT227" s="63"/>
      <c r="AU227" s="222" t="str">
        <f>IF(AT227="","",VLOOKUP(AT227,Table16[],2,FALSE))</f>
        <v/>
      </c>
      <c r="AV227" s="63"/>
      <c r="AW227" s="71" t="str">
        <f>IF('Project Details'!$E$15=Functionality!$C$4,1,IF(AV227="","",VLOOKUP(AV227,Table15[],2,FALSE)))</f>
        <v/>
      </c>
      <c r="AX227" s="164" t="str">
        <f t="shared" si="63"/>
        <v>TBC</v>
      </c>
      <c r="AY227" s="164" t="str">
        <f t="shared" si="64"/>
        <v>TBC</v>
      </c>
      <c r="AZ227" s="164" t="str">
        <f t="shared" si="65"/>
        <v>TBC</v>
      </c>
      <c r="BA227" s="164" t="str">
        <f t="shared" si="60"/>
        <v>TBC</v>
      </c>
      <c r="BB227" s="164" t="str">
        <f t="shared" si="61"/>
        <v>TBC</v>
      </c>
      <c r="BC227" s="164" t="str">
        <f t="shared" si="62"/>
        <v>TBC</v>
      </c>
      <c r="BD227" s="175" t="s">
        <v>88</v>
      </c>
      <c r="BE227" s="175" t="s">
        <v>88</v>
      </c>
      <c r="BF227" s="175" t="s">
        <v>88</v>
      </c>
      <c r="BG227" s="164" t="str">
        <f>IF(OR(AX227="-"),"-",IF($AC227=Functionality!$K$4,AX227,IF($AC227=Functionality!$K$3,BA227,IF(AC227=Functionality!$K$5,BD227,"TBC"))))</f>
        <v>TBC</v>
      </c>
      <c r="BH227" s="164" t="str">
        <f>IF(OR(AY227="-"),"-",IF($AC227=Functionality!$K$4,AY227,IF($AC227=Functionality!$K$3,BB227,IF(AD227=Functionality!$K$5,BE227,"TBC"))))</f>
        <v>TBC</v>
      </c>
      <c r="BI227" s="164" t="str">
        <f>IF(OR(AZ227="-"),"-",IF($AC227=Functionality!$K$4,AZ227,IF($AC227=Functionality!$K$3,BC227,IF(AE227=Functionality!$K$5,BF227,"TBC"))))</f>
        <v>TBC</v>
      </c>
      <c r="BJ227" s="173"/>
      <c r="BK227" s="164" t="str">
        <f t="shared" si="51"/>
        <v>TBC</v>
      </c>
      <c r="BL227" s="164" t="str">
        <f t="shared" si="52"/>
        <v>TBC</v>
      </c>
      <c r="BM227" s="164" t="str">
        <f t="shared" si="53"/>
        <v>TBC</v>
      </c>
      <c r="BN227" s="176"/>
      <c r="BO227" s="164" t="str">
        <f t="shared" si="54"/>
        <v>TBC</v>
      </c>
      <c r="BP227" s="164" t="str">
        <f t="shared" si="55"/>
        <v>TBC</v>
      </c>
      <c r="BQ227" s="164" t="str">
        <f t="shared" si="56"/>
        <v>TBC</v>
      </c>
      <c r="BR227" s="67"/>
      <c r="BS227" s="91"/>
      <c r="BT227" s="9"/>
    </row>
    <row r="228" spans="2:72" ht="30" customHeight="1" x14ac:dyDescent="0.5">
      <c r="B228" s="89">
        <v>217</v>
      </c>
      <c r="C228" s="92"/>
      <c r="D228" s="92"/>
      <c r="E228" s="158"/>
      <c r="F228" s="159" t="str">
        <f t="shared" si="57"/>
        <v/>
      </c>
      <c r="G228" s="62" t="str">
        <f>IF(D228="","",VLOOKUP(D228,'Habitat Matrix'!$B$2:$D$261,2,FALSE))</f>
        <v/>
      </c>
      <c r="H228" s="71" t="str">
        <f>IF(G228="","",VLOOKUP(G228,Functionality!$B$11:$C$16,2,FALSE))</f>
        <v/>
      </c>
      <c r="I228" s="63"/>
      <c r="J228" s="222" t="str">
        <f>IF(I228="","",IF(OR(C228=Functionality!$I$5,'Unit Calculation'!C228=Functionality!$H$5),VLOOKUP(I228,Functionality!$E$20:$F$26,2,FALSE),VLOOKUP(I228,Functionality!$B$20:$C$26,2,FALSE)))</f>
        <v/>
      </c>
      <c r="K228" s="63"/>
      <c r="L228" s="222" t="str">
        <f>IF(K228="","",VLOOKUP(K228,Functionality!$B$30:$C$32,2,FALSE))</f>
        <v/>
      </c>
      <c r="M228" s="63"/>
      <c r="N228" s="71" t="str">
        <f>IF(M228="","",VLOOKUP(M228,Functionality!$B$36:$C$38,2,FALSE))</f>
        <v/>
      </c>
      <c r="O228" s="164" t="str">
        <f>IF(OR(F228="",G228="",I228="",K228="",M228=""),"TBC",IF(OR(C228=Functionality!$H$3,(C228=Functionality!$I$3)),SUM(F228*H228*J228*L228*N228),"-"))</f>
        <v>TBC</v>
      </c>
      <c r="P228" s="164" t="str">
        <f>IF(OR(F228="",G228="",I228="",K228="",M228=""),"TBC",IF(OR(C228=Functionality!$H$4,(C228=Functionality!$I$4)),SUM(F228*H228*J228*L228*N228),"-"))</f>
        <v>TBC</v>
      </c>
      <c r="Q228" s="164" t="str">
        <f>IF(OR(F228="",G228="",I228="",K228="",M228=""),"TBC",IF(OR(C228=Functionality!$H$5,(C228=Functionality!$I$5)),SUM(F228*H228*J228*L228*N228),"-"))</f>
        <v>TBC</v>
      </c>
      <c r="R228" s="67"/>
      <c r="S228" s="158"/>
      <c r="T228" s="159" t="str">
        <f t="shared" si="58"/>
        <v/>
      </c>
      <c r="U228" s="164" t="str">
        <f t="shared" si="50"/>
        <v>TBC</v>
      </c>
      <c r="V228" s="164" t="str">
        <f>IF(O228="TBC","TBC",IF(T228="","TBC",IF(OR(C228=Functionality!$H$3,(C228=Functionality!$I$3)),SUM(T228*H228*J228*L228*N228),"-")))</f>
        <v>TBC</v>
      </c>
      <c r="W228" s="164" t="str">
        <f>IF(O228="TBC","TBC",IF(T228="","TBC",IF(OR(C228=Functionality!$H$3,(C228=Functionality!$I$3)),SUM(U228*H228*J228*L228*N228),"-")))</f>
        <v>TBC</v>
      </c>
      <c r="X228" s="164" t="str">
        <f>IF(P228="TBC","TBC",IF(T228="","TBC",IF(OR(C228=Functionality!$H$4,(C228=Functionality!$I$4)),SUM(T228*H228*J228*L228*N228),"-")))</f>
        <v>TBC</v>
      </c>
      <c r="Y228" s="164" t="str">
        <f>IF(P228="TBC","TBC",IF(T228="","TBC",IF(OR(C228=Functionality!$H$4,(C228=Functionality!$I$4)),SUM(U228*H228*J228*L228*N228),"-")))</f>
        <v>TBC</v>
      </c>
      <c r="Z228" s="164" t="str">
        <f>IF(Q228="TBC","TBC",IF(T228="","TBC",IF(OR(C228=Functionality!$H$5,(C228=Functionality!$I$5)),SUM(T228*H228*J228*L228*N228),"-")))</f>
        <v>TBC</v>
      </c>
      <c r="AA228" s="164" t="str">
        <f>IF(Q228="TBC","TBC",IF(T228="","TBC",IF(OR(C228=Functionality!$H$5,(C228=Functionality!$I$5)),SUM(U228*H228*J228*L228*N228),"-")))</f>
        <v>TBC</v>
      </c>
      <c r="AB228" s="67"/>
      <c r="AC228" s="92"/>
      <c r="AD228" s="92"/>
      <c r="AE228" s="158"/>
      <c r="AF228" s="159" t="str">
        <f t="shared" si="59"/>
        <v/>
      </c>
      <c r="AG228" s="62" t="str">
        <f>IF(AD228="","",VLOOKUP(AD228,'Habitat Matrix'!$B$2:$D$261,2,FALSE))</f>
        <v/>
      </c>
      <c r="AH228" s="71" t="str">
        <f>IF(AG228="","",VLOOKUP(AG228,Functionality!$B$11:$C$16,2,FALSE))</f>
        <v/>
      </c>
      <c r="AI228" s="63"/>
      <c r="AJ228" s="222" t="str">
        <f>IF(AI228="","",IF(OR(C228=Functionality!$I$5,'Unit Calculation'!C228=Functionality!$H$5),VLOOKUP(AI228,Functionality!$E$20:$F$26,2,FALSE),VLOOKUP(AI228,Functionality!$B$20:$C$26,2,FALSE)))</f>
        <v/>
      </c>
      <c r="AK228" s="63"/>
      <c r="AL228" s="222" t="str">
        <f>IF(AK228="","",VLOOKUP(AK228,Functionality!$B$30:$C$32,2,FALSE))</f>
        <v/>
      </c>
      <c r="AM228" s="63"/>
      <c r="AN228" s="222" t="str">
        <f>IF(AM228="","",VLOOKUP(AM228,Functionality!$B$36:$C$38,2,FALSE))</f>
        <v/>
      </c>
      <c r="AO228" s="223" t="str">
        <f>IF(OR(AF228="",AG228="",AI228="",AK228="",AM228=""),"TBC",IF(OR(C228=Functionality!$H$3,(C228=Functionality!$I$3)),SUM(AF228*AH228*AJ228*AL228*AN228),"-"))</f>
        <v>TBC</v>
      </c>
      <c r="AP228" s="223" t="str">
        <f>IF(OR(AF228="",AG228="",AI228="",AK228="",AM228=""),"TBC",IF(OR(C228=Functionality!$H$4,(C228=Functionality!$I$4)),SUM(AF228*AH228*AJ228*AL228*AN228),"-"))</f>
        <v>TBC</v>
      </c>
      <c r="AQ228" s="223" t="str">
        <f>IF(OR(AF228="",AG228="",AI228="",AK228="",AM228=""),"TBC",IF(OR(C228=Functionality!$H$5,(C228=Functionality!$I$5)),SUM(AF228*AH228*AJ228*AL228*AN228),"-"))</f>
        <v>TBC</v>
      </c>
      <c r="AR228" s="63"/>
      <c r="AS228" s="222" t="str">
        <f>IF(AR228="","",VLOOKUP(AR228,Table14[],2,FALSE))</f>
        <v/>
      </c>
      <c r="AT228" s="63"/>
      <c r="AU228" s="222" t="str">
        <f>IF(AT228="","",VLOOKUP(AT228,Table16[],2,FALSE))</f>
        <v/>
      </c>
      <c r="AV228" s="63"/>
      <c r="AW228" s="71" t="str">
        <f>IF('Project Details'!$E$15=Functionality!$C$4,1,IF(AV228="","",VLOOKUP(AV228,Table15[],2,FALSE)))</f>
        <v/>
      </c>
      <c r="AX228" s="164" t="str">
        <f t="shared" si="63"/>
        <v>TBC</v>
      </c>
      <c r="AY228" s="164" t="str">
        <f t="shared" si="64"/>
        <v>TBC</v>
      </c>
      <c r="AZ228" s="164" t="str">
        <f t="shared" si="65"/>
        <v>TBC</v>
      </c>
      <c r="BA228" s="164" t="str">
        <f t="shared" si="60"/>
        <v>TBC</v>
      </c>
      <c r="BB228" s="164" t="str">
        <f t="shared" si="61"/>
        <v>TBC</v>
      </c>
      <c r="BC228" s="164" t="str">
        <f t="shared" si="62"/>
        <v>TBC</v>
      </c>
      <c r="BD228" s="175" t="s">
        <v>88</v>
      </c>
      <c r="BE228" s="175" t="s">
        <v>88</v>
      </c>
      <c r="BF228" s="175" t="s">
        <v>88</v>
      </c>
      <c r="BG228" s="164" t="str">
        <f>IF(OR(AX228="-"),"-",IF($AC228=Functionality!$K$4,AX228,IF($AC228=Functionality!$K$3,BA228,IF(AC228=Functionality!$K$5,BD228,"TBC"))))</f>
        <v>TBC</v>
      </c>
      <c r="BH228" s="164" t="str">
        <f>IF(OR(AY228="-"),"-",IF($AC228=Functionality!$K$4,AY228,IF($AC228=Functionality!$K$3,BB228,IF(AD228=Functionality!$K$5,BE228,"TBC"))))</f>
        <v>TBC</v>
      </c>
      <c r="BI228" s="164" t="str">
        <f>IF(OR(AZ228="-"),"-",IF($AC228=Functionality!$K$4,AZ228,IF($AC228=Functionality!$K$3,BC228,IF(AE228=Functionality!$K$5,BF228,"TBC"))))</f>
        <v>TBC</v>
      </c>
      <c r="BJ228" s="173"/>
      <c r="BK228" s="164" t="str">
        <f t="shared" si="51"/>
        <v>TBC</v>
      </c>
      <c r="BL228" s="164" t="str">
        <f t="shared" si="52"/>
        <v>TBC</v>
      </c>
      <c r="BM228" s="164" t="str">
        <f t="shared" si="53"/>
        <v>TBC</v>
      </c>
      <c r="BN228" s="176"/>
      <c r="BO228" s="164" t="str">
        <f t="shared" si="54"/>
        <v>TBC</v>
      </c>
      <c r="BP228" s="164" t="str">
        <f t="shared" si="55"/>
        <v>TBC</v>
      </c>
      <c r="BQ228" s="164" t="str">
        <f t="shared" si="56"/>
        <v>TBC</v>
      </c>
      <c r="BR228" s="67"/>
      <c r="BS228" s="91"/>
      <c r="BT228" s="9"/>
    </row>
    <row r="229" spans="2:72" ht="30" customHeight="1" x14ac:dyDescent="0.5">
      <c r="B229" s="89">
        <v>218</v>
      </c>
      <c r="C229" s="92"/>
      <c r="D229" s="92"/>
      <c r="E229" s="158"/>
      <c r="F229" s="159" t="str">
        <f t="shared" si="57"/>
        <v/>
      </c>
      <c r="G229" s="62" t="str">
        <f>IF(D229="","",VLOOKUP(D229,'Habitat Matrix'!$B$2:$D$261,2,FALSE))</f>
        <v/>
      </c>
      <c r="H229" s="71" t="str">
        <f>IF(G229="","",VLOOKUP(G229,Functionality!$B$11:$C$16,2,FALSE))</f>
        <v/>
      </c>
      <c r="I229" s="63"/>
      <c r="J229" s="222" t="str">
        <f>IF(I229="","",IF(OR(C229=Functionality!$I$5,'Unit Calculation'!C229=Functionality!$H$5),VLOOKUP(I229,Functionality!$E$20:$F$26,2,FALSE),VLOOKUP(I229,Functionality!$B$20:$C$26,2,FALSE)))</f>
        <v/>
      </c>
      <c r="K229" s="63"/>
      <c r="L229" s="222" t="str">
        <f>IF(K229="","",VLOOKUP(K229,Functionality!$B$30:$C$32,2,FALSE))</f>
        <v/>
      </c>
      <c r="M229" s="63"/>
      <c r="N229" s="71" t="str">
        <f>IF(M229="","",VLOOKUP(M229,Functionality!$B$36:$C$38,2,FALSE))</f>
        <v/>
      </c>
      <c r="O229" s="164" t="str">
        <f>IF(OR(F229="",G229="",I229="",K229="",M229=""),"TBC",IF(OR(C229=Functionality!$H$3,(C229=Functionality!$I$3)),SUM(F229*H229*J229*L229*N229),"-"))</f>
        <v>TBC</v>
      </c>
      <c r="P229" s="164" t="str">
        <f>IF(OR(F229="",G229="",I229="",K229="",M229=""),"TBC",IF(OR(C229=Functionality!$H$4,(C229=Functionality!$I$4)),SUM(F229*H229*J229*L229*N229),"-"))</f>
        <v>TBC</v>
      </c>
      <c r="Q229" s="164" t="str">
        <f>IF(OR(F229="",G229="",I229="",K229="",M229=""),"TBC",IF(OR(C229=Functionality!$H$5,(C229=Functionality!$I$5)),SUM(F229*H229*J229*L229*N229),"-"))</f>
        <v>TBC</v>
      </c>
      <c r="R229" s="67"/>
      <c r="S229" s="158"/>
      <c r="T229" s="159" t="str">
        <f t="shared" si="58"/>
        <v/>
      </c>
      <c r="U229" s="164" t="str">
        <f t="shared" si="50"/>
        <v>TBC</v>
      </c>
      <c r="V229" s="164" t="str">
        <f>IF(O229="TBC","TBC",IF(T229="","TBC",IF(OR(C229=Functionality!$H$3,(C229=Functionality!$I$3)),SUM(T229*H229*J229*L229*N229),"-")))</f>
        <v>TBC</v>
      </c>
      <c r="W229" s="164" t="str">
        <f>IF(O229="TBC","TBC",IF(T229="","TBC",IF(OR(C229=Functionality!$H$3,(C229=Functionality!$I$3)),SUM(U229*H229*J229*L229*N229),"-")))</f>
        <v>TBC</v>
      </c>
      <c r="X229" s="164" t="str">
        <f>IF(P229="TBC","TBC",IF(T229="","TBC",IF(OR(C229=Functionality!$H$4,(C229=Functionality!$I$4)),SUM(T229*H229*J229*L229*N229),"-")))</f>
        <v>TBC</v>
      </c>
      <c r="Y229" s="164" t="str">
        <f>IF(P229="TBC","TBC",IF(T229="","TBC",IF(OR(C229=Functionality!$H$4,(C229=Functionality!$I$4)),SUM(U229*H229*J229*L229*N229),"-")))</f>
        <v>TBC</v>
      </c>
      <c r="Z229" s="164" t="str">
        <f>IF(Q229="TBC","TBC",IF(T229="","TBC",IF(OR(C229=Functionality!$H$5,(C229=Functionality!$I$5)),SUM(T229*H229*J229*L229*N229),"-")))</f>
        <v>TBC</v>
      </c>
      <c r="AA229" s="164" t="str">
        <f>IF(Q229="TBC","TBC",IF(T229="","TBC",IF(OR(C229=Functionality!$H$5,(C229=Functionality!$I$5)),SUM(U229*H229*J229*L229*N229),"-")))</f>
        <v>TBC</v>
      </c>
      <c r="AB229" s="67"/>
      <c r="AC229" s="92"/>
      <c r="AD229" s="92"/>
      <c r="AE229" s="158"/>
      <c r="AF229" s="159" t="str">
        <f t="shared" si="59"/>
        <v/>
      </c>
      <c r="AG229" s="62" t="str">
        <f>IF(AD229="","",VLOOKUP(AD229,'Habitat Matrix'!$B$2:$D$261,2,FALSE))</f>
        <v/>
      </c>
      <c r="AH229" s="71" t="str">
        <f>IF(AG229="","",VLOOKUP(AG229,Functionality!$B$11:$C$16,2,FALSE))</f>
        <v/>
      </c>
      <c r="AI229" s="63"/>
      <c r="AJ229" s="222" t="str">
        <f>IF(AI229="","",IF(OR(C229=Functionality!$I$5,'Unit Calculation'!C229=Functionality!$H$5),VLOOKUP(AI229,Functionality!$E$20:$F$26,2,FALSE),VLOOKUP(AI229,Functionality!$B$20:$C$26,2,FALSE)))</f>
        <v/>
      </c>
      <c r="AK229" s="63"/>
      <c r="AL229" s="222" t="str">
        <f>IF(AK229="","",VLOOKUP(AK229,Functionality!$B$30:$C$32,2,FALSE))</f>
        <v/>
      </c>
      <c r="AM229" s="63"/>
      <c r="AN229" s="222" t="str">
        <f>IF(AM229="","",VLOOKUP(AM229,Functionality!$B$36:$C$38,2,FALSE))</f>
        <v/>
      </c>
      <c r="AO229" s="223" t="str">
        <f>IF(OR(AF229="",AG229="",AI229="",AK229="",AM229=""),"TBC",IF(OR(C229=Functionality!$H$3,(C229=Functionality!$I$3)),SUM(AF229*AH229*AJ229*AL229*AN229),"-"))</f>
        <v>TBC</v>
      </c>
      <c r="AP229" s="223" t="str">
        <f>IF(OR(AF229="",AG229="",AI229="",AK229="",AM229=""),"TBC",IF(OR(C229=Functionality!$H$4,(C229=Functionality!$I$4)),SUM(AF229*AH229*AJ229*AL229*AN229),"-"))</f>
        <v>TBC</v>
      </c>
      <c r="AQ229" s="223" t="str">
        <f>IF(OR(AF229="",AG229="",AI229="",AK229="",AM229=""),"TBC",IF(OR(C229=Functionality!$H$5,(C229=Functionality!$I$5)),SUM(AF229*AH229*AJ229*AL229*AN229),"-"))</f>
        <v>TBC</v>
      </c>
      <c r="AR229" s="63"/>
      <c r="AS229" s="222" t="str">
        <f>IF(AR229="","",VLOOKUP(AR229,Table14[],2,FALSE))</f>
        <v/>
      </c>
      <c r="AT229" s="63"/>
      <c r="AU229" s="222" t="str">
        <f>IF(AT229="","",VLOOKUP(AT229,Table16[],2,FALSE))</f>
        <v/>
      </c>
      <c r="AV229" s="63"/>
      <c r="AW229" s="71" t="str">
        <f>IF('Project Details'!$E$15=Functionality!$C$4,1,IF(AV229="","",VLOOKUP(AV229,Table15[],2,FALSE)))</f>
        <v/>
      </c>
      <c r="AX229" s="164" t="str">
        <f t="shared" si="63"/>
        <v>TBC</v>
      </c>
      <c r="AY229" s="164" t="str">
        <f t="shared" si="64"/>
        <v>TBC</v>
      </c>
      <c r="AZ229" s="164" t="str">
        <f t="shared" si="65"/>
        <v>TBC</v>
      </c>
      <c r="BA229" s="164" t="str">
        <f t="shared" si="60"/>
        <v>TBC</v>
      </c>
      <c r="BB229" s="164" t="str">
        <f t="shared" si="61"/>
        <v>TBC</v>
      </c>
      <c r="BC229" s="164" t="str">
        <f t="shared" si="62"/>
        <v>TBC</v>
      </c>
      <c r="BD229" s="175" t="s">
        <v>88</v>
      </c>
      <c r="BE229" s="175" t="s">
        <v>88</v>
      </c>
      <c r="BF229" s="175" t="s">
        <v>88</v>
      </c>
      <c r="BG229" s="164" t="str">
        <f>IF(OR(AX229="-"),"-",IF($AC229=Functionality!$K$4,AX229,IF($AC229=Functionality!$K$3,BA229,IF(AC229=Functionality!$K$5,BD229,"TBC"))))</f>
        <v>TBC</v>
      </c>
      <c r="BH229" s="164" t="str">
        <f>IF(OR(AY229="-"),"-",IF($AC229=Functionality!$K$4,AY229,IF($AC229=Functionality!$K$3,BB229,IF(AD229=Functionality!$K$5,BE229,"TBC"))))</f>
        <v>TBC</v>
      </c>
      <c r="BI229" s="164" t="str">
        <f>IF(OR(AZ229="-"),"-",IF($AC229=Functionality!$K$4,AZ229,IF($AC229=Functionality!$K$3,BC229,IF(AE229=Functionality!$K$5,BF229,"TBC"))))</f>
        <v>TBC</v>
      </c>
      <c r="BJ229" s="173"/>
      <c r="BK229" s="164" t="str">
        <f t="shared" si="51"/>
        <v>TBC</v>
      </c>
      <c r="BL229" s="164" t="str">
        <f t="shared" si="52"/>
        <v>TBC</v>
      </c>
      <c r="BM229" s="164" t="str">
        <f t="shared" si="53"/>
        <v>TBC</v>
      </c>
      <c r="BN229" s="176"/>
      <c r="BO229" s="164" t="str">
        <f t="shared" si="54"/>
        <v>TBC</v>
      </c>
      <c r="BP229" s="164" t="str">
        <f t="shared" si="55"/>
        <v>TBC</v>
      </c>
      <c r="BQ229" s="164" t="str">
        <f t="shared" si="56"/>
        <v>TBC</v>
      </c>
      <c r="BR229" s="67"/>
      <c r="BS229" s="91"/>
      <c r="BT229" s="9"/>
    </row>
    <row r="230" spans="2:72" ht="30" customHeight="1" x14ac:dyDescent="0.5">
      <c r="B230" s="89">
        <v>219</v>
      </c>
      <c r="C230" s="92"/>
      <c r="D230" s="92"/>
      <c r="E230" s="158"/>
      <c r="F230" s="159" t="str">
        <f t="shared" si="57"/>
        <v/>
      </c>
      <c r="G230" s="62" t="str">
        <f>IF(D230="","",VLOOKUP(D230,'Habitat Matrix'!$B$2:$D$261,2,FALSE))</f>
        <v/>
      </c>
      <c r="H230" s="71" t="str">
        <f>IF(G230="","",VLOOKUP(G230,Functionality!$B$11:$C$16,2,FALSE))</f>
        <v/>
      </c>
      <c r="I230" s="63"/>
      <c r="J230" s="222" t="str">
        <f>IF(I230="","",IF(OR(C230=Functionality!$I$5,'Unit Calculation'!C230=Functionality!$H$5),VLOOKUP(I230,Functionality!$E$20:$F$26,2,FALSE),VLOOKUP(I230,Functionality!$B$20:$C$26,2,FALSE)))</f>
        <v/>
      </c>
      <c r="K230" s="63"/>
      <c r="L230" s="222" t="str">
        <f>IF(K230="","",VLOOKUP(K230,Functionality!$B$30:$C$32,2,FALSE))</f>
        <v/>
      </c>
      <c r="M230" s="63"/>
      <c r="N230" s="71" t="str">
        <f>IF(M230="","",VLOOKUP(M230,Functionality!$B$36:$C$38,2,FALSE))</f>
        <v/>
      </c>
      <c r="O230" s="164" t="str">
        <f>IF(OR(F230="",G230="",I230="",K230="",M230=""),"TBC",IF(OR(C230=Functionality!$H$3,(C230=Functionality!$I$3)),SUM(F230*H230*J230*L230*N230),"-"))</f>
        <v>TBC</v>
      </c>
      <c r="P230" s="164" t="str">
        <f>IF(OR(F230="",G230="",I230="",K230="",M230=""),"TBC",IF(OR(C230=Functionality!$H$4,(C230=Functionality!$I$4)),SUM(F230*H230*J230*L230*N230),"-"))</f>
        <v>TBC</v>
      </c>
      <c r="Q230" s="164" t="str">
        <f>IF(OR(F230="",G230="",I230="",K230="",M230=""),"TBC",IF(OR(C230=Functionality!$H$5,(C230=Functionality!$I$5)),SUM(F230*H230*J230*L230*N230),"-"))</f>
        <v>TBC</v>
      </c>
      <c r="R230" s="67"/>
      <c r="S230" s="158"/>
      <c r="T230" s="159" t="str">
        <f t="shared" si="58"/>
        <v/>
      </c>
      <c r="U230" s="164" t="str">
        <f t="shared" si="50"/>
        <v>TBC</v>
      </c>
      <c r="V230" s="164" t="str">
        <f>IF(O230="TBC","TBC",IF(T230="","TBC",IF(OR(C230=Functionality!$H$3,(C230=Functionality!$I$3)),SUM(T230*H230*J230*L230*N230),"-")))</f>
        <v>TBC</v>
      </c>
      <c r="W230" s="164" t="str">
        <f>IF(O230="TBC","TBC",IF(T230="","TBC",IF(OR(C230=Functionality!$H$3,(C230=Functionality!$I$3)),SUM(U230*H230*J230*L230*N230),"-")))</f>
        <v>TBC</v>
      </c>
      <c r="X230" s="164" t="str">
        <f>IF(P230="TBC","TBC",IF(T230="","TBC",IF(OR(C230=Functionality!$H$4,(C230=Functionality!$I$4)),SUM(T230*H230*J230*L230*N230),"-")))</f>
        <v>TBC</v>
      </c>
      <c r="Y230" s="164" t="str">
        <f>IF(P230="TBC","TBC",IF(T230="","TBC",IF(OR(C230=Functionality!$H$4,(C230=Functionality!$I$4)),SUM(U230*H230*J230*L230*N230),"-")))</f>
        <v>TBC</v>
      </c>
      <c r="Z230" s="164" t="str">
        <f>IF(Q230="TBC","TBC",IF(T230="","TBC",IF(OR(C230=Functionality!$H$5,(C230=Functionality!$I$5)),SUM(T230*H230*J230*L230*N230),"-")))</f>
        <v>TBC</v>
      </c>
      <c r="AA230" s="164" t="str">
        <f>IF(Q230="TBC","TBC",IF(T230="","TBC",IF(OR(C230=Functionality!$H$5,(C230=Functionality!$I$5)),SUM(U230*H230*J230*L230*N230),"-")))</f>
        <v>TBC</v>
      </c>
      <c r="AB230" s="67"/>
      <c r="AC230" s="92"/>
      <c r="AD230" s="92"/>
      <c r="AE230" s="158"/>
      <c r="AF230" s="159" t="str">
        <f t="shared" si="59"/>
        <v/>
      </c>
      <c r="AG230" s="62" t="str">
        <f>IF(AD230="","",VLOOKUP(AD230,'Habitat Matrix'!$B$2:$D$261,2,FALSE))</f>
        <v/>
      </c>
      <c r="AH230" s="71" t="str">
        <f>IF(AG230="","",VLOOKUP(AG230,Functionality!$B$11:$C$16,2,FALSE))</f>
        <v/>
      </c>
      <c r="AI230" s="63"/>
      <c r="AJ230" s="222" t="str">
        <f>IF(AI230="","",IF(OR(C230=Functionality!$I$5,'Unit Calculation'!C230=Functionality!$H$5),VLOOKUP(AI230,Functionality!$E$20:$F$26,2,FALSE),VLOOKUP(AI230,Functionality!$B$20:$C$26,2,FALSE)))</f>
        <v/>
      </c>
      <c r="AK230" s="63"/>
      <c r="AL230" s="222" t="str">
        <f>IF(AK230="","",VLOOKUP(AK230,Functionality!$B$30:$C$32,2,FALSE))</f>
        <v/>
      </c>
      <c r="AM230" s="63"/>
      <c r="AN230" s="222" t="str">
        <f>IF(AM230="","",VLOOKUP(AM230,Functionality!$B$36:$C$38,2,FALSE))</f>
        <v/>
      </c>
      <c r="AO230" s="223" t="str">
        <f>IF(OR(AF230="",AG230="",AI230="",AK230="",AM230=""),"TBC",IF(OR(C230=Functionality!$H$3,(C230=Functionality!$I$3)),SUM(AF230*AH230*AJ230*AL230*AN230),"-"))</f>
        <v>TBC</v>
      </c>
      <c r="AP230" s="223" t="str">
        <f>IF(OR(AF230="",AG230="",AI230="",AK230="",AM230=""),"TBC",IF(OR(C230=Functionality!$H$4,(C230=Functionality!$I$4)),SUM(AF230*AH230*AJ230*AL230*AN230),"-"))</f>
        <v>TBC</v>
      </c>
      <c r="AQ230" s="223" t="str">
        <f>IF(OR(AF230="",AG230="",AI230="",AK230="",AM230=""),"TBC",IF(OR(C230=Functionality!$H$5,(C230=Functionality!$I$5)),SUM(AF230*AH230*AJ230*AL230*AN230),"-"))</f>
        <v>TBC</v>
      </c>
      <c r="AR230" s="63"/>
      <c r="AS230" s="222" t="str">
        <f>IF(AR230="","",VLOOKUP(AR230,Table14[],2,FALSE))</f>
        <v/>
      </c>
      <c r="AT230" s="63"/>
      <c r="AU230" s="222" t="str">
        <f>IF(AT230="","",VLOOKUP(AT230,Table16[],2,FALSE))</f>
        <v/>
      </c>
      <c r="AV230" s="63"/>
      <c r="AW230" s="71" t="str">
        <f>IF('Project Details'!$E$15=Functionality!$C$4,1,IF(AV230="","",VLOOKUP(AV230,Table15[],2,FALSE)))</f>
        <v/>
      </c>
      <c r="AX230" s="164" t="str">
        <f t="shared" si="63"/>
        <v>TBC</v>
      </c>
      <c r="AY230" s="164" t="str">
        <f t="shared" si="64"/>
        <v>TBC</v>
      </c>
      <c r="AZ230" s="164" t="str">
        <f t="shared" si="65"/>
        <v>TBC</v>
      </c>
      <c r="BA230" s="164" t="str">
        <f t="shared" si="60"/>
        <v>TBC</v>
      </c>
      <c r="BB230" s="164" t="str">
        <f t="shared" si="61"/>
        <v>TBC</v>
      </c>
      <c r="BC230" s="164" t="str">
        <f t="shared" si="62"/>
        <v>TBC</v>
      </c>
      <c r="BD230" s="175" t="s">
        <v>88</v>
      </c>
      <c r="BE230" s="175" t="s">
        <v>88</v>
      </c>
      <c r="BF230" s="175" t="s">
        <v>88</v>
      </c>
      <c r="BG230" s="164" t="str">
        <f>IF(OR(AX230="-"),"-",IF($AC230=Functionality!$K$4,AX230,IF($AC230=Functionality!$K$3,BA230,IF(AC230=Functionality!$K$5,BD230,"TBC"))))</f>
        <v>TBC</v>
      </c>
      <c r="BH230" s="164" t="str">
        <f>IF(OR(AY230="-"),"-",IF($AC230=Functionality!$K$4,AY230,IF($AC230=Functionality!$K$3,BB230,IF(AD230=Functionality!$K$5,BE230,"TBC"))))</f>
        <v>TBC</v>
      </c>
      <c r="BI230" s="164" t="str">
        <f>IF(OR(AZ230="-"),"-",IF($AC230=Functionality!$K$4,AZ230,IF($AC230=Functionality!$K$3,BC230,IF(AE230=Functionality!$K$5,BF230,"TBC"))))</f>
        <v>TBC</v>
      </c>
      <c r="BJ230" s="173"/>
      <c r="BK230" s="164" t="str">
        <f t="shared" si="51"/>
        <v>TBC</v>
      </c>
      <c r="BL230" s="164" t="str">
        <f t="shared" si="52"/>
        <v>TBC</v>
      </c>
      <c r="BM230" s="164" t="str">
        <f t="shared" si="53"/>
        <v>TBC</v>
      </c>
      <c r="BN230" s="176"/>
      <c r="BO230" s="164" t="str">
        <f t="shared" si="54"/>
        <v>TBC</v>
      </c>
      <c r="BP230" s="164" t="str">
        <f t="shared" si="55"/>
        <v>TBC</v>
      </c>
      <c r="BQ230" s="164" t="str">
        <f t="shared" si="56"/>
        <v>TBC</v>
      </c>
      <c r="BR230" s="67"/>
      <c r="BS230" s="91"/>
      <c r="BT230" s="9"/>
    </row>
    <row r="231" spans="2:72" ht="30" customHeight="1" x14ac:dyDescent="0.5">
      <c r="B231" s="89">
        <v>220</v>
      </c>
      <c r="C231" s="92"/>
      <c r="D231" s="92"/>
      <c r="E231" s="158"/>
      <c r="F231" s="159" t="str">
        <f t="shared" si="57"/>
        <v/>
      </c>
      <c r="G231" s="62" t="str">
        <f>IF(D231="","",VLOOKUP(D231,'Habitat Matrix'!$B$2:$D$261,2,FALSE))</f>
        <v/>
      </c>
      <c r="H231" s="71" t="str">
        <f>IF(G231="","",VLOOKUP(G231,Functionality!$B$11:$C$16,2,FALSE))</f>
        <v/>
      </c>
      <c r="I231" s="63"/>
      <c r="J231" s="222" t="str">
        <f>IF(I231="","",IF(OR(C231=Functionality!$I$5,'Unit Calculation'!C231=Functionality!$H$5),VLOOKUP(I231,Functionality!$E$20:$F$26,2,FALSE),VLOOKUP(I231,Functionality!$B$20:$C$26,2,FALSE)))</f>
        <v/>
      </c>
      <c r="K231" s="63"/>
      <c r="L231" s="222" t="str">
        <f>IF(K231="","",VLOOKUP(K231,Functionality!$B$30:$C$32,2,FALSE))</f>
        <v/>
      </c>
      <c r="M231" s="63"/>
      <c r="N231" s="71" t="str">
        <f>IF(M231="","",VLOOKUP(M231,Functionality!$B$36:$C$38,2,FALSE))</f>
        <v/>
      </c>
      <c r="O231" s="164" t="str">
        <f>IF(OR(F231="",G231="",I231="",K231="",M231=""),"TBC",IF(OR(C231=Functionality!$H$3,(C231=Functionality!$I$3)),SUM(F231*H231*J231*L231*N231),"-"))</f>
        <v>TBC</v>
      </c>
      <c r="P231" s="164" t="str">
        <f>IF(OR(F231="",G231="",I231="",K231="",M231=""),"TBC",IF(OR(C231=Functionality!$H$4,(C231=Functionality!$I$4)),SUM(F231*H231*J231*L231*N231),"-"))</f>
        <v>TBC</v>
      </c>
      <c r="Q231" s="164" t="str">
        <f>IF(OR(F231="",G231="",I231="",K231="",M231=""),"TBC",IF(OR(C231=Functionality!$H$5,(C231=Functionality!$I$5)),SUM(F231*H231*J231*L231*N231),"-"))</f>
        <v>TBC</v>
      </c>
      <c r="R231" s="67"/>
      <c r="S231" s="158"/>
      <c r="T231" s="159" t="str">
        <f t="shared" si="58"/>
        <v/>
      </c>
      <c r="U231" s="164" t="str">
        <f t="shared" si="50"/>
        <v>TBC</v>
      </c>
      <c r="V231" s="164" t="str">
        <f>IF(O231="TBC","TBC",IF(T231="","TBC",IF(OR(C231=Functionality!$H$3,(C231=Functionality!$I$3)),SUM(T231*H231*J231*L231*N231),"-")))</f>
        <v>TBC</v>
      </c>
      <c r="W231" s="164" t="str">
        <f>IF(O231="TBC","TBC",IF(T231="","TBC",IF(OR(C231=Functionality!$H$3,(C231=Functionality!$I$3)),SUM(U231*H231*J231*L231*N231),"-")))</f>
        <v>TBC</v>
      </c>
      <c r="X231" s="164" t="str">
        <f>IF(P231="TBC","TBC",IF(T231="","TBC",IF(OR(C231=Functionality!$H$4,(C231=Functionality!$I$4)),SUM(T231*H231*J231*L231*N231),"-")))</f>
        <v>TBC</v>
      </c>
      <c r="Y231" s="164" t="str">
        <f>IF(P231="TBC","TBC",IF(T231="","TBC",IF(OR(C231=Functionality!$H$4,(C231=Functionality!$I$4)),SUM(U231*H231*J231*L231*N231),"-")))</f>
        <v>TBC</v>
      </c>
      <c r="Z231" s="164" t="str">
        <f>IF(Q231="TBC","TBC",IF(T231="","TBC",IF(OR(C231=Functionality!$H$5,(C231=Functionality!$I$5)),SUM(T231*H231*J231*L231*N231),"-")))</f>
        <v>TBC</v>
      </c>
      <c r="AA231" s="164" t="str">
        <f>IF(Q231="TBC","TBC",IF(T231="","TBC",IF(OR(C231=Functionality!$H$5,(C231=Functionality!$I$5)),SUM(U231*H231*J231*L231*N231),"-")))</f>
        <v>TBC</v>
      </c>
      <c r="AB231" s="67"/>
      <c r="AC231" s="92"/>
      <c r="AD231" s="92"/>
      <c r="AE231" s="158"/>
      <c r="AF231" s="159" t="str">
        <f t="shared" si="59"/>
        <v/>
      </c>
      <c r="AG231" s="62" t="str">
        <f>IF(AD231="","",VLOOKUP(AD231,'Habitat Matrix'!$B$2:$D$261,2,FALSE))</f>
        <v/>
      </c>
      <c r="AH231" s="71" t="str">
        <f>IF(AG231="","",VLOOKUP(AG231,Functionality!$B$11:$C$16,2,FALSE))</f>
        <v/>
      </c>
      <c r="AI231" s="63"/>
      <c r="AJ231" s="222" t="str">
        <f>IF(AI231="","",IF(OR(C231=Functionality!$I$5,'Unit Calculation'!C231=Functionality!$H$5),VLOOKUP(AI231,Functionality!$E$20:$F$26,2,FALSE),VLOOKUP(AI231,Functionality!$B$20:$C$26,2,FALSE)))</f>
        <v/>
      </c>
      <c r="AK231" s="63"/>
      <c r="AL231" s="222" t="str">
        <f>IF(AK231="","",VLOOKUP(AK231,Functionality!$B$30:$C$32,2,FALSE))</f>
        <v/>
      </c>
      <c r="AM231" s="63"/>
      <c r="AN231" s="222" t="str">
        <f>IF(AM231="","",VLOOKUP(AM231,Functionality!$B$36:$C$38,2,FALSE))</f>
        <v/>
      </c>
      <c r="AO231" s="223" t="str">
        <f>IF(OR(AF231="",AG231="",AI231="",AK231="",AM231=""),"TBC",IF(OR(C231=Functionality!$H$3,(C231=Functionality!$I$3)),SUM(AF231*AH231*AJ231*AL231*AN231),"-"))</f>
        <v>TBC</v>
      </c>
      <c r="AP231" s="223" t="str">
        <f>IF(OR(AF231="",AG231="",AI231="",AK231="",AM231=""),"TBC",IF(OR(C231=Functionality!$H$4,(C231=Functionality!$I$4)),SUM(AF231*AH231*AJ231*AL231*AN231),"-"))</f>
        <v>TBC</v>
      </c>
      <c r="AQ231" s="223" t="str">
        <f>IF(OR(AF231="",AG231="",AI231="",AK231="",AM231=""),"TBC",IF(OR(C231=Functionality!$H$5,(C231=Functionality!$I$5)),SUM(AF231*AH231*AJ231*AL231*AN231),"-"))</f>
        <v>TBC</v>
      </c>
      <c r="AR231" s="63"/>
      <c r="AS231" s="222" t="str">
        <f>IF(AR231="","",VLOOKUP(AR231,Table14[],2,FALSE))</f>
        <v/>
      </c>
      <c r="AT231" s="63"/>
      <c r="AU231" s="222" t="str">
        <f>IF(AT231="","",VLOOKUP(AT231,Table16[],2,FALSE))</f>
        <v/>
      </c>
      <c r="AV231" s="63"/>
      <c r="AW231" s="71" t="str">
        <f>IF('Project Details'!$E$15=Functionality!$C$4,1,IF(AV231="","",VLOOKUP(AV231,Table15[],2,FALSE)))</f>
        <v/>
      </c>
      <c r="AX231" s="164" t="str">
        <f t="shared" si="63"/>
        <v>TBC</v>
      </c>
      <c r="AY231" s="164" t="str">
        <f t="shared" si="64"/>
        <v>TBC</v>
      </c>
      <c r="AZ231" s="164" t="str">
        <f t="shared" si="65"/>
        <v>TBC</v>
      </c>
      <c r="BA231" s="164" t="str">
        <f t="shared" si="60"/>
        <v>TBC</v>
      </c>
      <c r="BB231" s="164" t="str">
        <f t="shared" si="61"/>
        <v>TBC</v>
      </c>
      <c r="BC231" s="164" t="str">
        <f t="shared" si="62"/>
        <v>TBC</v>
      </c>
      <c r="BD231" s="175" t="s">
        <v>88</v>
      </c>
      <c r="BE231" s="175" t="s">
        <v>88</v>
      </c>
      <c r="BF231" s="175" t="s">
        <v>88</v>
      </c>
      <c r="BG231" s="164" t="str">
        <f>IF(OR(AX231="-"),"-",IF($AC231=Functionality!$K$4,AX231,IF($AC231=Functionality!$K$3,BA231,IF(AC231=Functionality!$K$5,BD231,"TBC"))))</f>
        <v>TBC</v>
      </c>
      <c r="BH231" s="164" t="str">
        <f>IF(OR(AY231="-"),"-",IF($AC231=Functionality!$K$4,AY231,IF($AC231=Functionality!$K$3,BB231,IF(AD231=Functionality!$K$5,BE231,"TBC"))))</f>
        <v>TBC</v>
      </c>
      <c r="BI231" s="164" t="str">
        <f>IF(OR(AZ231="-"),"-",IF($AC231=Functionality!$K$4,AZ231,IF($AC231=Functionality!$K$3,BC231,IF(AE231=Functionality!$K$5,BF231,"TBC"))))</f>
        <v>TBC</v>
      </c>
      <c r="BJ231" s="173"/>
      <c r="BK231" s="164" t="str">
        <f t="shared" si="51"/>
        <v>TBC</v>
      </c>
      <c r="BL231" s="164" t="str">
        <f t="shared" si="52"/>
        <v>TBC</v>
      </c>
      <c r="BM231" s="164" t="str">
        <f t="shared" si="53"/>
        <v>TBC</v>
      </c>
      <c r="BN231" s="176"/>
      <c r="BO231" s="164" t="str">
        <f t="shared" si="54"/>
        <v>TBC</v>
      </c>
      <c r="BP231" s="164" t="str">
        <f t="shared" si="55"/>
        <v>TBC</v>
      </c>
      <c r="BQ231" s="164" t="str">
        <f t="shared" si="56"/>
        <v>TBC</v>
      </c>
      <c r="BR231" s="67"/>
      <c r="BS231" s="91"/>
      <c r="BT231" s="9"/>
    </row>
    <row r="232" spans="2:72" ht="30" customHeight="1" x14ac:dyDescent="0.5">
      <c r="B232" s="89">
        <v>221</v>
      </c>
      <c r="C232" s="92"/>
      <c r="D232" s="92"/>
      <c r="E232" s="158"/>
      <c r="F232" s="159" t="str">
        <f t="shared" si="57"/>
        <v/>
      </c>
      <c r="G232" s="62" t="str">
        <f>IF(D232="","",VLOOKUP(D232,'Habitat Matrix'!$B$2:$D$261,2,FALSE))</f>
        <v/>
      </c>
      <c r="H232" s="71" t="str">
        <f>IF(G232="","",VLOOKUP(G232,Functionality!$B$11:$C$16,2,FALSE))</f>
        <v/>
      </c>
      <c r="I232" s="63"/>
      <c r="J232" s="222" t="str">
        <f>IF(I232="","",IF(OR(C232=Functionality!$I$5,'Unit Calculation'!C232=Functionality!$H$5),VLOOKUP(I232,Functionality!$E$20:$F$26,2,FALSE),VLOOKUP(I232,Functionality!$B$20:$C$26,2,FALSE)))</f>
        <v/>
      </c>
      <c r="K232" s="63"/>
      <c r="L232" s="222" t="str">
        <f>IF(K232="","",VLOOKUP(K232,Functionality!$B$30:$C$32,2,FALSE))</f>
        <v/>
      </c>
      <c r="M232" s="63"/>
      <c r="N232" s="71" t="str">
        <f>IF(M232="","",VLOOKUP(M232,Functionality!$B$36:$C$38,2,FALSE))</f>
        <v/>
      </c>
      <c r="O232" s="164" t="str">
        <f>IF(OR(F232="",G232="",I232="",K232="",M232=""),"TBC",IF(OR(C232=Functionality!$H$3,(C232=Functionality!$I$3)),SUM(F232*H232*J232*L232*N232),"-"))</f>
        <v>TBC</v>
      </c>
      <c r="P232" s="164" t="str">
        <f>IF(OR(F232="",G232="",I232="",K232="",M232=""),"TBC",IF(OR(C232=Functionality!$H$4,(C232=Functionality!$I$4)),SUM(F232*H232*J232*L232*N232),"-"))</f>
        <v>TBC</v>
      </c>
      <c r="Q232" s="164" t="str">
        <f>IF(OR(F232="",G232="",I232="",K232="",M232=""),"TBC",IF(OR(C232=Functionality!$H$5,(C232=Functionality!$I$5)),SUM(F232*H232*J232*L232*N232),"-"))</f>
        <v>TBC</v>
      </c>
      <c r="R232" s="67"/>
      <c r="S232" s="158"/>
      <c r="T232" s="159" t="str">
        <f t="shared" si="58"/>
        <v/>
      </c>
      <c r="U232" s="164" t="str">
        <f t="shared" si="50"/>
        <v>TBC</v>
      </c>
      <c r="V232" s="164" t="str">
        <f>IF(O232="TBC","TBC",IF(T232="","TBC",IF(OR(C232=Functionality!$H$3,(C232=Functionality!$I$3)),SUM(T232*H232*J232*L232*N232),"-")))</f>
        <v>TBC</v>
      </c>
      <c r="W232" s="164" t="str">
        <f>IF(O232="TBC","TBC",IF(T232="","TBC",IF(OR(C232=Functionality!$H$3,(C232=Functionality!$I$3)),SUM(U232*H232*J232*L232*N232),"-")))</f>
        <v>TBC</v>
      </c>
      <c r="X232" s="164" t="str">
        <f>IF(P232="TBC","TBC",IF(T232="","TBC",IF(OR(C232=Functionality!$H$4,(C232=Functionality!$I$4)),SUM(T232*H232*J232*L232*N232),"-")))</f>
        <v>TBC</v>
      </c>
      <c r="Y232" s="164" t="str">
        <f>IF(P232="TBC","TBC",IF(T232="","TBC",IF(OR(C232=Functionality!$H$4,(C232=Functionality!$I$4)),SUM(U232*H232*J232*L232*N232),"-")))</f>
        <v>TBC</v>
      </c>
      <c r="Z232" s="164" t="str">
        <f>IF(Q232="TBC","TBC",IF(T232="","TBC",IF(OR(C232=Functionality!$H$5,(C232=Functionality!$I$5)),SUM(T232*H232*J232*L232*N232),"-")))</f>
        <v>TBC</v>
      </c>
      <c r="AA232" s="164" t="str">
        <f>IF(Q232="TBC","TBC",IF(T232="","TBC",IF(OR(C232=Functionality!$H$5,(C232=Functionality!$I$5)),SUM(U232*H232*J232*L232*N232),"-")))</f>
        <v>TBC</v>
      </c>
      <c r="AB232" s="67"/>
      <c r="AC232" s="92"/>
      <c r="AD232" s="92"/>
      <c r="AE232" s="158"/>
      <c r="AF232" s="159" t="str">
        <f t="shared" si="59"/>
        <v/>
      </c>
      <c r="AG232" s="62" t="str">
        <f>IF(AD232="","",VLOOKUP(AD232,'Habitat Matrix'!$B$2:$D$261,2,FALSE))</f>
        <v/>
      </c>
      <c r="AH232" s="71" t="str">
        <f>IF(AG232="","",VLOOKUP(AG232,Functionality!$B$11:$C$16,2,FALSE))</f>
        <v/>
      </c>
      <c r="AI232" s="63"/>
      <c r="AJ232" s="222" t="str">
        <f>IF(AI232="","",IF(OR(C232=Functionality!$I$5,'Unit Calculation'!C232=Functionality!$H$5),VLOOKUP(AI232,Functionality!$E$20:$F$26,2,FALSE),VLOOKUP(AI232,Functionality!$B$20:$C$26,2,FALSE)))</f>
        <v/>
      </c>
      <c r="AK232" s="63"/>
      <c r="AL232" s="222" t="str">
        <f>IF(AK232="","",VLOOKUP(AK232,Functionality!$B$30:$C$32,2,FALSE))</f>
        <v/>
      </c>
      <c r="AM232" s="63"/>
      <c r="AN232" s="222" t="str">
        <f>IF(AM232="","",VLOOKUP(AM232,Functionality!$B$36:$C$38,2,FALSE))</f>
        <v/>
      </c>
      <c r="AO232" s="223" t="str">
        <f>IF(OR(AF232="",AG232="",AI232="",AK232="",AM232=""),"TBC",IF(OR(C232=Functionality!$H$3,(C232=Functionality!$I$3)),SUM(AF232*AH232*AJ232*AL232*AN232),"-"))</f>
        <v>TBC</v>
      </c>
      <c r="AP232" s="223" t="str">
        <f>IF(OR(AF232="",AG232="",AI232="",AK232="",AM232=""),"TBC",IF(OR(C232=Functionality!$H$4,(C232=Functionality!$I$4)),SUM(AF232*AH232*AJ232*AL232*AN232),"-"))</f>
        <v>TBC</v>
      </c>
      <c r="AQ232" s="223" t="str">
        <f>IF(OR(AF232="",AG232="",AI232="",AK232="",AM232=""),"TBC",IF(OR(C232=Functionality!$H$5,(C232=Functionality!$I$5)),SUM(AF232*AH232*AJ232*AL232*AN232),"-"))</f>
        <v>TBC</v>
      </c>
      <c r="AR232" s="63"/>
      <c r="AS232" s="222" t="str">
        <f>IF(AR232="","",VLOOKUP(AR232,Table14[],2,FALSE))</f>
        <v/>
      </c>
      <c r="AT232" s="63"/>
      <c r="AU232" s="222" t="str">
        <f>IF(AT232="","",VLOOKUP(AT232,Table16[],2,FALSE))</f>
        <v/>
      </c>
      <c r="AV232" s="63"/>
      <c r="AW232" s="71" t="str">
        <f>IF('Project Details'!$E$15=Functionality!$C$4,1,IF(AV232="","",VLOOKUP(AV232,Table15[],2,FALSE)))</f>
        <v/>
      </c>
      <c r="AX232" s="164" t="str">
        <f t="shared" si="63"/>
        <v>TBC</v>
      </c>
      <c r="AY232" s="164" t="str">
        <f t="shared" si="64"/>
        <v>TBC</v>
      </c>
      <c r="AZ232" s="164" t="str">
        <f t="shared" si="65"/>
        <v>TBC</v>
      </c>
      <c r="BA232" s="164" t="str">
        <f t="shared" si="60"/>
        <v>TBC</v>
      </c>
      <c r="BB232" s="164" t="str">
        <f t="shared" si="61"/>
        <v>TBC</v>
      </c>
      <c r="BC232" s="164" t="str">
        <f t="shared" si="62"/>
        <v>TBC</v>
      </c>
      <c r="BD232" s="175" t="s">
        <v>88</v>
      </c>
      <c r="BE232" s="175" t="s">
        <v>88</v>
      </c>
      <c r="BF232" s="175" t="s">
        <v>88</v>
      </c>
      <c r="BG232" s="164" t="str">
        <f>IF(OR(AX232="-"),"-",IF($AC232=Functionality!$K$4,AX232,IF($AC232=Functionality!$K$3,BA232,IF(AC232=Functionality!$K$5,BD232,"TBC"))))</f>
        <v>TBC</v>
      </c>
      <c r="BH232" s="164" t="str">
        <f>IF(OR(AY232="-"),"-",IF($AC232=Functionality!$K$4,AY232,IF($AC232=Functionality!$K$3,BB232,IF(AD232=Functionality!$K$5,BE232,"TBC"))))</f>
        <v>TBC</v>
      </c>
      <c r="BI232" s="164" t="str">
        <f>IF(OR(AZ232="-"),"-",IF($AC232=Functionality!$K$4,AZ232,IF($AC232=Functionality!$K$3,BC232,IF(AE232=Functionality!$K$5,BF232,"TBC"))))</f>
        <v>TBC</v>
      </c>
      <c r="BJ232" s="173"/>
      <c r="BK232" s="164" t="str">
        <f t="shared" si="51"/>
        <v>TBC</v>
      </c>
      <c r="BL232" s="164" t="str">
        <f t="shared" si="52"/>
        <v>TBC</v>
      </c>
      <c r="BM232" s="164" t="str">
        <f t="shared" si="53"/>
        <v>TBC</v>
      </c>
      <c r="BN232" s="176"/>
      <c r="BO232" s="164" t="str">
        <f t="shared" si="54"/>
        <v>TBC</v>
      </c>
      <c r="BP232" s="164" t="str">
        <f t="shared" si="55"/>
        <v>TBC</v>
      </c>
      <c r="BQ232" s="164" t="str">
        <f t="shared" si="56"/>
        <v>TBC</v>
      </c>
      <c r="BR232" s="67"/>
      <c r="BS232" s="91"/>
      <c r="BT232" s="9"/>
    </row>
    <row r="233" spans="2:72" ht="30" customHeight="1" x14ac:dyDescent="0.5">
      <c r="B233" s="89">
        <v>222</v>
      </c>
      <c r="C233" s="92"/>
      <c r="D233" s="92"/>
      <c r="E233" s="158"/>
      <c r="F233" s="159" t="str">
        <f t="shared" si="57"/>
        <v/>
      </c>
      <c r="G233" s="62" t="str">
        <f>IF(D233="","",VLOOKUP(D233,'Habitat Matrix'!$B$2:$D$261,2,FALSE))</f>
        <v/>
      </c>
      <c r="H233" s="71" t="str">
        <f>IF(G233="","",VLOOKUP(G233,Functionality!$B$11:$C$16,2,FALSE))</f>
        <v/>
      </c>
      <c r="I233" s="63"/>
      <c r="J233" s="222" t="str">
        <f>IF(I233="","",IF(OR(C233=Functionality!$I$5,'Unit Calculation'!C233=Functionality!$H$5),VLOOKUP(I233,Functionality!$E$20:$F$26,2,FALSE),VLOOKUP(I233,Functionality!$B$20:$C$26,2,FALSE)))</f>
        <v/>
      </c>
      <c r="K233" s="63"/>
      <c r="L233" s="222" t="str">
        <f>IF(K233="","",VLOOKUP(K233,Functionality!$B$30:$C$32,2,FALSE))</f>
        <v/>
      </c>
      <c r="M233" s="63"/>
      <c r="N233" s="71" t="str">
        <f>IF(M233="","",VLOOKUP(M233,Functionality!$B$36:$C$38,2,FALSE))</f>
        <v/>
      </c>
      <c r="O233" s="164" t="str">
        <f>IF(OR(F233="",G233="",I233="",K233="",M233=""),"TBC",IF(OR(C233=Functionality!$H$3,(C233=Functionality!$I$3)),SUM(F233*H233*J233*L233*N233),"-"))</f>
        <v>TBC</v>
      </c>
      <c r="P233" s="164" t="str">
        <f>IF(OR(F233="",G233="",I233="",K233="",M233=""),"TBC",IF(OR(C233=Functionality!$H$4,(C233=Functionality!$I$4)),SUM(F233*H233*J233*L233*N233),"-"))</f>
        <v>TBC</v>
      </c>
      <c r="Q233" s="164" t="str">
        <f>IF(OR(F233="",G233="",I233="",K233="",M233=""),"TBC",IF(OR(C233=Functionality!$H$5,(C233=Functionality!$I$5)),SUM(F233*H233*J233*L233*N233),"-"))</f>
        <v>TBC</v>
      </c>
      <c r="R233" s="67"/>
      <c r="S233" s="158"/>
      <c r="T233" s="159" t="str">
        <f t="shared" si="58"/>
        <v/>
      </c>
      <c r="U233" s="164" t="str">
        <f t="shared" si="50"/>
        <v>TBC</v>
      </c>
      <c r="V233" s="164" t="str">
        <f>IF(O233="TBC","TBC",IF(T233="","TBC",IF(OR(C233=Functionality!$H$3,(C233=Functionality!$I$3)),SUM(T233*H233*J233*L233*N233),"-")))</f>
        <v>TBC</v>
      </c>
      <c r="W233" s="164" t="str">
        <f>IF(O233="TBC","TBC",IF(T233="","TBC",IF(OR(C233=Functionality!$H$3,(C233=Functionality!$I$3)),SUM(U233*H233*J233*L233*N233),"-")))</f>
        <v>TBC</v>
      </c>
      <c r="X233" s="164" t="str">
        <f>IF(P233="TBC","TBC",IF(T233="","TBC",IF(OR(C233=Functionality!$H$4,(C233=Functionality!$I$4)),SUM(T233*H233*J233*L233*N233),"-")))</f>
        <v>TBC</v>
      </c>
      <c r="Y233" s="164" t="str">
        <f>IF(P233="TBC","TBC",IF(T233="","TBC",IF(OR(C233=Functionality!$H$4,(C233=Functionality!$I$4)),SUM(U233*H233*J233*L233*N233),"-")))</f>
        <v>TBC</v>
      </c>
      <c r="Z233" s="164" t="str">
        <f>IF(Q233="TBC","TBC",IF(T233="","TBC",IF(OR(C233=Functionality!$H$5,(C233=Functionality!$I$5)),SUM(T233*H233*J233*L233*N233),"-")))</f>
        <v>TBC</v>
      </c>
      <c r="AA233" s="164" t="str">
        <f>IF(Q233="TBC","TBC",IF(T233="","TBC",IF(OR(C233=Functionality!$H$5,(C233=Functionality!$I$5)),SUM(U233*H233*J233*L233*N233),"-")))</f>
        <v>TBC</v>
      </c>
      <c r="AB233" s="67"/>
      <c r="AC233" s="92"/>
      <c r="AD233" s="92"/>
      <c r="AE233" s="158"/>
      <c r="AF233" s="159" t="str">
        <f t="shared" si="59"/>
        <v/>
      </c>
      <c r="AG233" s="62" t="str">
        <f>IF(AD233="","",VLOOKUP(AD233,'Habitat Matrix'!$B$2:$D$261,2,FALSE))</f>
        <v/>
      </c>
      <c r="AH233" s="71" t="str">
        <f>IF(AG233="","",VLOOKUP(AG233,Functionality!$B$11:$C$16,2,FALSE))</f>
        <v/>
      </c>
      <c r="AI233" s="63"/>
      <c r="AJ233" s="222" t="str">
        <f>IF(AI233="","",IF(OR(C233=Functionality!$I$5,'Unit Calculation'!C233=Functionality!$H$5),VLOOKUP(AI233,Functionality!$E$20:$F$26,2,FALSE),VLOOKUP(AI233,Functionality!$B$20:$C$26,2,FALSE)))</f>
        <v/>
      </c>
      <c r="AK233" s="63"/>
      <c r="AL233" s="222" t="str">
        <f>IF(AK233="","",VLOOKUP(AK233,Functionality!$B$30:$C$32,2,FALSE))</f>
        <v/>
      </c>
      <c r="AM233" s="63"/>
      <c r="AN233" s="222" t="str">
        <f>IF(AM233="","",VLOOKUP(AM233,Functionality!$B$36:$C$38,2,FALSE))</f>
        <v/>
      </c>
      <c r="AO233" s="223" t="str">
        <f>IF(OR(AF233="",AG233="",AI233="",AK233="",AM233=""),"TBC",IF(OR(C233=Functionality!$H$3,(C233=Functionality!$I$3)),SUM(AF233*AH233*AJ233*AL233*AN233),"-"))</f>
        <v>TBC</v>
      </c>
      <c r="AP233" s="223" t="str">
        <f>IF(OR(AF233="",AG233="",AI233="",AK233="",AM233=""),"TBC",IF(OR(C233=Functionality!$H$4,(C233=Functionality!$I$4)),SUM(AF233*AH233*AJ233*AL233*AN233),"-"))</f>
        <v>TBC</v>
      </c>
      <c r="AQ233" s="223" t="str">
        <f>IF(OR(AF233="",AG233="",AI233="",AK233="",AM233=""),"TBC",IF(OR(C233=Functionality!$H$5,(C233=Functionality!$I$5)),SUM(AF233*AH233*AJ233*AL233*AN233),"-"))</f>
        <v>TBC</v>
      </c>
      <c r="AR233" s="63"/>
      <c r="AS233" s="222" t="str">
        <f>IF(AR233="","",VLOOKUP(AR233,Table14[],2,FALSE))</f>
        <v/>
      </c>
      <c r="AT233" s="63"/>
      <c r="AU233" s="222" t="str">
        <f>IF(AT233="","",VLOOKUP(AT233,Table16[],2,FALSE))</f>
        <v/>
      </c>
      <c r="AV233" s="63"/>
      <c r="AW233" s="71" t="str">
        <f>IF('Project Details'!$E$15=Functionality!$C$4,1,IF(AV233="","",VLOOKUP(AV233,Table15[],2,FALSE)))</f>
        <v/>
      </c>
      <c r="AX233" s="164" t="str">
        <f t="shared" si="63"/>
        <v>TBC</v>
      </c>
      <c r="AY233" s="164" t="str">
        <f t="shared" si="64"/>
        <v>TBC</v>
      </c>
      <c r="AZ233" s="164" t="str">
        <f t="shared" si="65"/>
        <v>TBC</v>
      </c>
      <c r="BA233" s="164" t="str">
        <f t="shared" si="60"/>
        <v>TBC</v>
      </c>
      <c r="BB233" s="164" t="str">
        <f t="shared" si="61"/>
        <v>TBC</v>
      </c>
      <c r="BC233" s="164" t="str">
        <f t="shared" si="62"/>
        <v>TBC</v>
      </c>
      <c r="BD233" s="175" t="s">
        <v>88</v>
      </c>
      <c r="BE233" s="175" t="s">
        <v>88</v>
      </c>
      <c r="BF233" s="175" t="s">
        <v>88</v>
      </c>
      <c r="BG233" s="164" t="str">
        <f>IF(OR(AX233="-"),"-",IF($AC233=Functionality!$K$4,AX233,IF($AC233=Functionality!$K$3,BA233,IF(AC233=Functionality!$K$5,BD233,"TBC"))))</f>
        <v>TBC</v>
      </c>
      <c r="BH233" s="164" t="str">
        <f>IF(OR(AY233="-"),"-",IF($AC233=Functionality!$K$4,AY233,IF($AC233=Functionality!$K$3,BB233,IF(AD233=Functionality!$K$5,BE233,"TBC"))))</f>
        <v>TBC</v>
      </c>
      <c r="BI233" s="164" t="str">
        <f>IF(OR(AZ233="-"),"-",IF($AC233=Functionality!$K$4,AZ233,IF($AC233=Functionality!$K$3,BC233,IF(AE233=Functionality!$K$5,BF233,"TBC"))))</f>
        <v>TBC</v>
      </c>
      <c r="BJ233" s="173"/>
      <c r="BK233" s="164" t="str">
        <f t="shared" si="51"/>
        <v>TBC</v>
      </c>
      <c r="BL233" s="164" t="str">
        <f t="shared" si="52"/>
        <v>TBC</v>
      </c>
      <c r="BM233" s="164" t="str">
        <f t="shared" si="53"/>
        <v>TBC</v>
      </c>
      <c r="BN233" s="176"/>
      <c r="BO233" s="164" t="str">
        <f t="shared" si="54"/>
        <v>TBC</v>
      </c>
      <c r="BP233" s="164" t="str">
        <f t="shared" si="55"/>
        <v>TBC</v>
      </c>
      <c r="BQ233" s="164" t="str">
        <f t="shared" si="56"/>
        <v>TBC</v>
      </c>
      <c r="BR233" s="67"/>
      <c r="BS233" s="91"/>
      <c r="BT233" s="9"/>
    </row>
    <row r="234" spans="2:72" ht="30" customHeight="1" x14ac:dyDescent="0.5">
      <c r="B234" s="89">
        <v>223</v>
      </c>
      <c r="C234" s="92"/>
      <c r="D234" s="92"/>
      <c r="E234" s="158"/>
      <c r="F234" s="159" t="str">
        <f t="shared" si="57"/>
        <v/>
      </c>
      <c r="G234" s="62" t="str">
        <f>IF(D234="","",VLOOKUP(D234,'Habitat Matrix'!$B$2:$D$261,2,FALSE))</f>
        <v/>
      </c>
      <c r="H234" s="71" t="str">
        <f>IF(G234="","",VLOOKUP(G234,Functionality!$B$11:$C$16,2,FALSE))</f>
        <v/>
      </c>
      <c r="I234" s="63"/>
      <c r="J234" s="222" t="str">
        <f>IF(I234="","",IF(OR(C234=Functionality!$I$5,'Unit Calculation'!C234=Functionality!$H$5),VLOOKUP(I234,Functionality!$E$20:$F$26,2,FALSE),VLOOKUP(I234,Functionality!$B$20:$C$26,2,FALSE)))</f>
        <v/>
      </c>
      <c r="K234" s="63"/>
      <c r="L234" s="222" t="str">
        <f>IF(K234="","",VLOOKUP(K234,Functionality!$B$30:$C$32,2,FALSE))</f>
        <v/>
      </c>
      <c r="M234" s="63"/>
      <c r="N234" s="71" t="str">
        <f>IF(M234="","",VLOOKUP(M234,Functionality!$B$36:$C$38,2,FALSE))</f>
        <v/>
      </c>
      <c r="O234" s="164" t="str">
        <f>IF(OR(F234="",G234="",I234="",K234="",M234=""),"TBC",IF(OR(C234=Functionality!$H$3,(C234=Functionality!$I$3)),SUM(F234*H234*J234*L234*N234),"-"))</f>
        <v>TBC</v>
      </c>
      <c r="P234" s="164" t="str">
        <f>IF(OR(F234="",G234="",I234="",K234="",M234=""),"TBC",IF(OR(C234=Functionality!$H$4,(C234=Functionality!$I$4)),SUM(F234*H234*J234*L234*N234),"-"))</f>
        <v>TBC</v>
      </c>
      <c r="Q234" s="164" t="str">
        <f>IF(OR(F234="",G234="",I234="",K234="",M234=""),"TBC",IF(OR(C234=Functionality!$H$5,(C234=Functionality!$I$5)),SUM(F234*H234*J234*L234*N234),"-"))</f>
        <v>TBC</v>
      </c>
      <c r="R234" s="67"/>
      <c r="S234" s="158"/>
      <c r="T234" s="159" t="str">
        <f t="shared" si="58"/>
        <v/>
      </c>
      <c r="U234" s="164" t="str">
        <f t="shared" si="50"/>
        <v>TBC</v>
      </c>
      <c r="V234" s="164" t="str">
        <f>IF(O234="TBC","TBC",IF(T234="","TBC",IF(OR(C234=Functionality!$H$3,(C234=Functionality!$I$3)),SUM(T234*H234*J234*L234*N234),"-")))</f>
        <v>TBC</v>
      </c>
      <c r="W234" s="164" t="str">
        <f>IF(O234="TBC","TBC",IF(T234="","TBC",IF(OR(C234=Functionality!$H$3,(C234=Functionality!$I$3)),SUM(U234*H234*J234*L234*N234),"-")))</f>
        <v>TBC</v>
      </c>
      <c r="X234" s="164" t="str">
        <f>IF(P234="TBC","TBC",IF(T234="","TBC",IF(OR(C234=Functionality!$H$4,(C234=Functionality!$I$4)),SUM(T234*H234*J234*L234*N234),"-")))</f>
        <v>TBC</v>
      </c>
      <c r="Y234" s="164" t="str">
        <f>IF(P234="TBC","TBC",IF(T234="","TBC",IF(OR(C234=Functionality!$H$4,(C234=Functionality!$I$4)),SUM(U234*H234*J234*L234*N234),"-")))</f>
        <v>TBC</v>
      </c>
      <c r="Z234" s="164" t="str">
        <f>IF(Q234="TBC","TBC",IF(T234="","TBC",IF(OR(C234=Functionality!$H$5,(C234=Functionality!$I$5)),SUM(T234*H234*J234*L234*N234),"-")))</f>
        <v>TBC</v>
      </c>
      <c r="AA234" s="164" t="str">
        <f>IF(Q234="TBC","TBC",IF(T234="","TBC",IF(OR(C234=Functionality!$H$5,(C234=Functionality!$I$5)),SUM(U234*H234*J234*L234*N234),"-")))</f>
        <v>TBC</v>
      </c>
      <c r="AB234" s="67"/>
      <c r="AC234" s="92"/>
      <c r="AD234" s="92"/>
      <c r="AE234" s="158"/>
      <c r="AF234" s="159" t="str">
        <f t="shared" si="59"/>
        <v/>
      </c>
      <c r="AG234" s="62" t="str">
        <f>IF(AD234="","",VLOOKUP(AD234,'Habitat Matrix'!$B$2:$D$261,2,FALSE))</f>
        <v/>
      </c>
      <c r="AH234" s="71" t="str">
        <f>IF(AG234="","",VLOOKUP(AG234,Functionality!$B$11:$C$16,2,FALSE))</f>
        <v/>
      </c>
      <c r="AI234" s="63"/>
      <c r="AJ234" s="222" t="str">
        <f>IF(AI234="","",IF(OR(C234=Functionality!$I$5,'Unit Calculation'!C234=Functionality!$H$5),VLOOKUP(AI234,Functionality!$E$20:$F$26,2,FALSE),VLOOKUP(AI234,Functionality!$B$20:$C$26,2,FALSE)))</f>
        <v/>
      </c>
      <c r="AK234" s="63"/>
      <c r="AL234" s="222" t="str">
        <f>IF(AK234="","",VLOOKUP(AK234,Functionality!$B$30:$C$32,2,FALSE))</f>
        <v/>
      </c>
      <c r="AM234" s="63"/>
      <c r="AN234" s="222" t="str">
        <f>IF(AM234="","",VLOOKUP(AM234,Functionality!$B$36:$C$38,2,FALSE))</f>
        <v/>
      </c>
      <c r="AO234" s="223" t="str">
        <f>IF(OR(AF234="",AG234="",AI234="",AK234="",AM234=""),"TBC",IF(OR(C234=Functionality!$H$3,(C234=Functionality!$I$3)),SUM(AF234*AH234*AJ234*AL234*AN234),"-"))</f>
        <v>TBC</v>
      </c>
      <c r="AP234" s="223" t="str">
        <f>IF(OR(AF234="",AG234="",AI234="",AK234="",AM234=""),"TBC",IF(OR(C234=Functionality!$H$4,(C234=Functionality!$I$4)),SUM(AF234*AH234*AJ234*AL234*AN234),"-"))</f>
        <v>TBC</v>
      </c>
      <c r="AQ234" s="223" t="str">
        <f>IF(OR(AF234="",AG234="",AI234="",AK234="",AM234=""),"TBC",IF(OR(C234=Functionality!$H$5,(C234=Functionality!$I$5)),SUM(AF234*AH234*AJ234*AL234*AN234),"-"))</f>
        <v>TBC</v>
      </c>
      <c r="AR234" s="63"/>
      <c r="AS234" s="222" t="str">
        <f>IF(AR234="","",VLOOKUP(AR234,Table14[],2,FALSE))</f>
        <v/>
      </c>
      <c r="AT234" s="63"/>
      <c r="AU234" s="222" t="str">
        <f>IF(AT234="","",VLOOKUP(AT234,Table16[],2,FALSE))</f>
        <v/>
      </c>
      <c r="AV234" s="63"/>
      <c r="AW234" s="71" t="str">
        <f>IF('Project Details'!$E$15=Functionality!$C$4,1,IF(AV234="","",VLOOKUP(AV234,Table15[],2,FALSE)))</f>
        <v/>
      </c>
      <c r="AX234" s="164" t="str">
        <f t="shared" si="63"/>
        <v>TBC</v>
      </c>
      <c r="AY234" s="164" t="str">
        <f t="shared" si="64"/>
        <v>TBC</v>
      </c>
      <c r="AZ234" s="164" t="str">
        <f t="shared" si="65"/>
        <v>TBC</v>
      </c>
      <c r="BA234" s="164" t="str">
        <f t="shared" si="60"/>
        <v>TBC</v>
      </c>
      <c r="BB234" s="164" t="str">
        <f t="shared" si="61"/>
        <v>TBC</v>
      </c>
      <c r="BC234" s="164" t="str">
        <f t="shared" si="62"/>
        <v>TBC</v>
      </c>
      <c r="BD234" s="175" t="s">
        <v>88</v>
      </c>
      <c r="BE234" s="175" t="s">
        <v>88</v>
      </c>
      <c r="BF234" s="175" t="s">
        <v>88</v>
      </c>
      <c r="BG234" s="164" t="str">
        <f>IF(OR(AX234="-"),"-",IF($AC234=Functionality!$K$4,AX234,IF($AC234=Functionality!$K$3,BA234,IF(AC234=Functionality!$K$5,BD234,"TBC"))))</f>
        <v>TBC</v>
      </c>
      <c r="BH234" s="164" t="str">
        <f>IF(OR(AY234="-"),"-",IF($AC234=Functionality!$K$4,AY234,IF($AC234=Functionality!$K$3,BB234,IF(AD234=Functionality!$K$5,BE234,"TBC"))))</f>
        <v>TBC</v>
      </c>
      <c r="BI234" s="164" t="str">
        <f>IF(OR(AZ234="-"),"-",IF($AC234=Functionality!$K$4,AZ234,IF($AC234=Functionality!$K$3,BC234,IF(AE234=Functionality!$K$5,BF234,"TBC"))))</f>
        <v>TBC</v>
      </c>
      <c r="BJ234" s="173"/>
      <c r="BK234" s="164" t="str">
        <f t="shared" si="51"/>
        <v>TBC</v>
      </c>
      <c r="BL234" s="164" t="str">
        <f t="shared" si="52"/>
        <v>TBC</v>
      </c>
      <c r="BM234" s="164" t="str">
        <f t="shared" si="53"/>
        <v>TBC</v>
      </c>
      <c r="BN234" s="176"/>
      <c r="BO234" s="164" t="str">
        <f t="shared" si="54"/>
        <v>TBC</v>
      </c>
      <c r="BP234" s="164" t="str">
        <f t="shared" si="55"/>
        <v>TBC</v>
      </c>
      <c r="BQ234" s="164" t="str">
        <f t="shared" si="56"/>
        <v>TBC</v>
      </c>
      <c r="BR234" s="67"/>
      <c r="BS234" s="91"/>
      <c r="BT234" s="9"/>
    </row>
    <row r="235" spans="2:72" ht="30" customHeight="1" x14ac:dyDescent="0.5">
      <c r="B235" s="89">
        <v>224</v>
      </c>
      <c r="C235" s="92"/>
      <c r="D235" s="92"/>
      <c r="E235" s="158"/>
      <c r="F235" s="159" t="str">
        <f t="shared" si="57"/>
        <v/>
      </c>
      <c r="G235" s="62" t="str">
        <f>IF(D235="","",VLOOKUP(D235,'Habitat Matrix'!$B$2:$D$261,2,FALSE))</f>
        <v/>
      </c>
      <c r="H235" s="71" t="str">
        <f>IF(G235="","",VLOOKUP(G235,Functionality!$B$11:$C$16,2,FALSE))</f>
        <v/>
      </c>
      <c r="I235" s="63"/>
      <c r="J235" s="222" t="str">
        <f>IF(I235="","",IF(OR(C235=Functionality!$I$5,'Unit Calculation'!C235=Functionality!$H$5),VLOOKUP(I235,Functionality!$E$20:$F$26,2,FALSE),VLOOKUP(I235,Functionality!$B$20:$C$26,2,FALSE)))</f>
        <v/>
      </c>
      <c r="K235" s="63"/>
      <c r="L235" s="222" t="str">
        <f>IF(K235="","",VLOOKUP(K235,Functionality!$B$30:$C$32,2,FALSE))</f>
        <v/>
      </c>
      <c r="M235" s="63"/>
      <c r="N235" s="71" t="str">
        <f>IF(M235="","",VLOOKUP(M235,Functionality!$B$36:$C$38,2,FALSE))</f>
        <v/>
      </c>
      <c r="O235" s="164" t="str">
        <f>IF(OR(F235="",G235="",I235="",K235="",M235=""),"TBC",IF(OR(C235=Functionality!$H$3,(C235=Functionality!$I$3)),SUM(F235*H235*J235*L235*N235),"-"))</f>
        <v>TBC</v>
      </c>
      <c r="P235" s="164" t="str">
        <f>IF(OR(F235="",G235="",I235="",K235="",M235=""),"TBC",IF(OR(C235=Functionality!$H$4,(C235=Functionality!$I$4)),SUM(F235*H235*J235*L235*N235),"-"))</f>
        <v>TBC</v>
      </c>
      <c r="Q235" s="164" t="str">
        <f>IF(OR(F235="",G235="",I235="",K235="",M235=""),"TBC",IF(OR(C235=Functionality!$H$5,(C235=Functionality!$I$5)),SUM(F235*H235*J235*L235*N235),"-"))</f>
        <v>TBC</v>
      </c>
      <c r="R235" s="67"/>
      <c r="S235" s="158"/>
      <c r="T235" s="159" t="str">
        <f t="shared" si="58"/>
        <v/>
      </c>
      <c r="U235" s="164" t="str">
        <f t="shared" si="50"/>
        <v>TBC</v>
      </c>
      <c r="V235" s="164" t="str">
        <f>IF(O235="TBC","TBC",IF(T235="","TBC",IF(OR(C235=Functionality!$H$3,(C235=Functionality!$I$3)),SUM(T235*H235*J235*L235*N235),"-")))</f>
        <v>TBC</v>
      </c>
      <c r="W235" s="164" t="str">
        <f>IF(O235="TBC","TBC",IF(T235="","TBC",IF(OR(C235=Functionality!$H$3,(C235=Functionality!$I$3)),SUM(U235*H235*J235*L235*N235),"-")))</f>
        <v>TBC</v>
      </c>
      <c r="X235" s="164" t="str">
        <f>IF(P235="TBC","TBC",IF(T235="","TBC",IF(OR(C235=Functionality!$H$4,(C235=Functionality!$I$4)),SUM(T235*H235*J235*L235*N235),"-")))</f>
        <v>TBC</v>
      </c>
      <c r="Y235" s="164" t="str">
        <f>IF(P235="TBC","TBC",IF(T235="","TBC",IF(OR(C235=Functionality!$H$4,(C235=Functionality!$I$4)),SUM(U235*H235*J235*L235*N235),"-")))</f>
        <v>TBC</v>
      </c>
      <c r="Z235" s="164" t="str">
        <f>IF(Q235="TBC","TBC",IF(T235="","TBC",IF(OR(C235=Functionality!$H$5,(C235=Functionality!$I$5)),SUM(T235*H235*J235*L235*N235),"-")))</f>
        <v>TBC</v>
      </c>
      <c r="AA235" s="164" t="str">
        <f>IF(Q235="TBC","TBC",IF(T235="","TBC",IF(OR(C235=Functionality!$H$5,(C235=Functionality!$I$5)),SUM(U235*H235*J235*L235*N235),"-")))</f>
        <v>TBC</v>
      </c>
      <c r="AB235" s="67"/>
      <c r="AC235" s="92"/>
      <c r="AD235" s="92"/>
      <c r="AE235" s="158"/>
      <c r="AF235" s="159" t="str">
        <f t="shared" si="59"/>
        <v/>
      </c>
      <c r="AG235" s="62" t="str">
        <f>IF(AD235="","",VLOOKUP(AD235,'Habitat Matrix'!$B$2:$D$261,2,FALSE))</f>
        <v/>
      </c>
      <c r="AH235" s="71" t="str">
        <f>IF(AG235="","",VLOOKUP(AG235,Functionality!$B$11:$C$16,2,FALSE))</f>
        <v/>
      </c>
      <c r="AI235" s="63"/>
      <c r="AJ235" s="222" t="str">
        <f>IF(AI235="","",IF(OR(C235=Functionality!$I$5,'Unit Calculation'!C235=Functionality!$H$5),VLOOKUP(AI235,Functionality!$E$20:$F$26,2,FALSE),VLOOKUP(AI235,Functionality!$B$20:$C$26,2,FALSE)))</f>
        <v/>
      </c>
      <c r="AK235" s="63"/>
      <c r="AL235" s="222" t="str">
        <f>IF(AK235="","",VLOOKUP(AK235,Functionality!$B$30:$C$32,2,FALSE))</f>
        <v/>
      </c>
      <c r="AM235" s="63"/>
      <c r="AN235" s="222" t="str">
        <f>IF(AM235="","",VLOOKUP(AM235,Functionality!$B$36:$C$38,2,FALSE))</f>
        <v/>
      </c>
      <c r="AO235" s="223" t="str">
        <f>IF(OR(AF235="",AG235="",AI235="",AK235="",AM235=""),"TBC",IF(OR(C235=Functionality!$H$3,(C235=Functionality!$I$3)),SUM(AF235*AH235*AJ235*AL235*AN235),"-"))</f>
        <v>TBC</v>
      </c>
      <c r="AP235" s="223" t="str">
        <f>IF(OR(AF235="",AG235="",AI235="",AK235="",AM235=""),"TBC",IF(OR(C235=Functionality!$H$4,(C235=Functionality!$I$4)),SUM(AF235*AH235*AJ235*AL235*AN235),"-"))</f>
        <v>TBC</v>
      </c>
      <c r="AQ235" s="223" t="str">
        <f>IF(OR(AF235="",AG235="",AI235="",AK235="",AM235=""),"TBC",IF(OR(C235=Functionality!$H$5,(C235=Functionality!$I$5)),SUM(AF235*AH235*AJ235*AL235*AN235),"-"))</f>
        <v>TBC</v>
      </c>
      <c r="AR235" s="63"/>
      <c r="AS235" s="222" t="str">
        <f>IF(AR235="","",VLOOKUP(AR235,Table14[],2,FALSE))</f>
        <v/>
      </c>
      <c r="AT235" s="63"/>
      <c r="AU235" s="222" t="str">
        <f>IF(AT235="","",VLOOKUP(AT235,Table16[],2,FALSE))</f>
        <v/>
      </c>
      <c r="AV235" s="63"/>
      <c r="AW235" s="71" t="str">
        <f>IF('Project Details'!$E$15=Functionality!$C$4,1,IF(AV235="","",VLOOKUP(AV235,Table15[],2,FALSE)))</f>
        <v/>
      </c>
      <c r="AX235" s="164" t="str">
        <f t="shared" si="63"/>
        <v>TBC</v>
      </c>
      <c r="AY235" s="164" t="str">
        <f t="shared" si="64"/>
        <v>TBC</v>
      </c>
      <c r="AZ235" s="164" t="str">
        <f t="shared" si="65"/>
        <v>TBC</v>
      </c>
      <c r="BA235" s="164" t="str">
        <f t="shared" si="60"/>
        <v>TBC</v>
      </c>
      <c r="BB235" s="164" t="str">
        <f t="shared" si="61"/>
        <v>TBC</v>
      </c>
      <c r="BC235" s="164" t="str">
        <f t="shared" si="62"/>
        <v>TBC</v>
      </c>
      <c r="BD235" s="175" t="s">
        <v>88</v>
      </c>
      <c r="BE235" s="175" t="s">
        <v>88</v>
      </c>
      <c r="BF235" s="175" t="s">
        <v>88</v>
      </c>
      <c r="BG235" s="164" t="str">
        <f>IF(OR(AX235="-"),"-",IF($AC235=Functionality!$K$4,AX235,IF($AC235=Functionality!$K$3,BA235,IF(AC235=Functionality!$K$5,BD235,"TBC"))))</f>
        <v>TBC</v>
      </c>
      <c r="BH235" s="164" t="str">
        <f>IF(OR(AY235="-"),"-",IF($AC235=Functionality!$K$4,AY235,IF($AC235=Functionality!$K$3,BB235,IF(AD235=Functionality!$K$5,BE235,"TBC"))))</f>
        <v>TBC</v>
      </c>
      <c r="BI235" s="164" t="str">
        <f>IF(OR(AZ235="-"),"-",IF($AC235=Functionality!$K$4,AZ235,IF($AC235=Functionality!$K$3,BC235,IF(AE235=Functionality!$K$5,BF235,"TBC"))))</f>
        <v>TBC</v>
      </c>
      <c r="BJ235" s="173"/>
      <c r="BK235" s="164" t="str">
        <f t="shared" si="51"/>
        <v>TBC</v>
      </c>
      <c r="BL235" s="164" t="str">
        <f t="shared" si="52"/>
        <v>TBC</v>
      </c>
      <c r="BM235" s="164" t="str">
        <f t="shared" si="53"/>
        <v>TBC</v>
      </c>
      <c r="BN235" s="176"/>
      <c r="BO235" s="164" t="str">
        <f t="shared" si="54"/>
        <v>TBC</v>
      </c>
      <c r="BP235" s="164" t="str">
        <f t="shared" si="55"/>
        <v>TBC</v>
      </c>
      <c r="BQ235" s="164" t="str">
        <f t="shared" si="56"/>
        <v>TBC</v>
      </c>
      <c r="BR235" s="67"/>
      <c r="BS235" s="91"/>
      <c r="BT235" s="9"/>
    </row>
    <row r="236" spans="2:72" ht="30" customHeight="1" x14ac:dyDescent="0.5">
      <c r="B236" s="89">
        <v>225</v>
      </c>
      <c r="C236" s="92"/>
      <c r="D236" s="92"/>
      <c r="E236" s="158"/>
      <c r="F236" s="159" t="str">
        <f t="shared" si="57"/>
        <v/>
      </c>
      <c r="G236" s="62" t="str">
        <f>IF(D236="","",VLOOKUP(D236,'Habitat Matrix'!$B$2:$D$261,2,FALSE))</f>
        <v/>
      </c>
      <c r="H236" s="71" t="str">
        <f>IF(G236="","",VLOOKUP(G236,Functionality!$B$11:$C$16,2,FALSE))</f>
        <v/>
      </c>
      <c r="I236" s="63"/>
      <c r="J236" s="222" t="str">
        <f>IF(I236="","",IF(OR(C236=Functionality!$I$5,'Unit Calculation'!C236=Functionality!$H$5),VLOOKUP(I236,Functionality!$E$20:$F$26,2,FALSE),VLOOKUP(I236,Functionality!$B$20:$C$26,2,FALSE)))</f>
        <v/>
      </c>
      <c r="K236" s="63"/>
      <c r="L236" s="222" t="str">
        <f>IF(K236="","",VLOOKUP(K236,Functionality!$B$30:$C$32,2,FALSE))</f>
        <v/>
      </c>
      <c r="M236" s="63"/>
      <c r="N236" s="71" t="str">
        <f>IF(M236="","",VLOOKUP(M236,Functionality!$B$36:$C$38,2,FALSE))</f>
        <v/>
      </c>
      <c r="O236" s="164" t="str">
        <f>IF(OR(F236="",G236="",I236="",K236="",M236=""),"TBC",IF(OR(C236=Functionality!$H$3,(C236=Functionality!$I$3)),SUM(F236*H236*J236*L236*N236),"-"))</f>
        <v>TBC</v>
      </c>
      <c r="P236" s="164" t="str">
        <f>IF(OR(F236="",G236="",I236="",K236="",M236=""),"TBC",IF(OR(C236=Functionality!$H$4,(C236=Functionality!$I$4)),SUM(F236*H236*J236*L236*N236),"-"))</f>
        <v>TBC</v>
      </c>
      <c r="Q236" s="164" t="str">
        <f>IF(OR(F236="",G236="",I236="",K236="",M236=""),"TBC",IF(OR(C236=Functionality!$H$5,(C236=Functionality!$I$5)),SUM(F236*H236*J236*L236*N236),"-"))</f>
        <v>TBC</v>
      </c>
      <c r="R236" s="67"/>
      <c r="S236" s="158"/>
      <c r="T236" s="159" t="str">
        <f t="shared" si="58"/>
        <v/>
      </c>
      <c r="U236" s="164" t="str">
        <f t="shared" si="50"/>
        <v>TBC</v>
      </c>
      <c r="V236" s="164" t="str">
        <f>IF(O236="TBC","TBC",IF(T236="","TBC",IF(OR(C236=Functionality!$H$3,(C236=Functionality!$I$3)),SUM(T236*H236*J236*L236*N236),"-")))</f>
        <v>TBC</v>
      </c>
      <c r="W236" s="164" t="str">
        <f>IF(O236="TBC","TBC",IF(T236="","TBC",IF(OR(C236=Functionality!$H$3,(C236=Functionality!$I$3)),SUM(U236*H236*J236*L236*N236),"-")))</f>
        <v>TBC</v>
      </c>
      <c r="X236" s="164" t="str">
        <f>IF(P236="TBC","TBC",IF(T236="","TBC",IF(OR(C236=Functionality!$H$4,(C236=Functionality!$I$4)),SUM(T236*H236*J236*L236*N236),"-")))</f>
        <v>TBC</v>
      </c>
      <c r="Y236" s="164" t="str">
        <f>IF(P236="TBC","TBC",IF(T236="","TBC",IF(OR(C236=Functionality!$H$4,(C236=Functionality!$I$4)),SUM(U236*H236*J236*L236*N236),"-")))</f>
        <v>TBC</v>
      </c>
      <c r="Z236" s="164" t="str">
        <f>IF(Q236="TBC","TBC",IF(T236="","TBC",IF(OR(C236=Functionality!$H$5,(C236=Functionality!$I$5)),SUM(T236*H236*J236*L236*N236),"-")))</f>
        <v>TBC</v>
      </c>
      <c r="AA236" s="164" t="str">
        <f>IF(Q236="TBC","TBC",IF(T236="","TBC",IF(OR(C236=Functionality!$H$5,(C236=Functionality!$I$5)),SUM(U236*H236*J236*L236*N236),"-")))</f>
        <v>TBC</v>
      </c>
      <c r="AB236" s="67"/>
      <c r="AC236" s="92"/>
      <c r="AD236" s="92"/>
      <c r="AE236" s="158"/>
      <c r="AF236" s="159" t="str">
        <f t="shared" si="59"/>
        <v/>
      </c>
      <c r="AG236" s="62" t="str">
        <f>IF(AD236="","",VLOOKUP(AD236,'Habitat Matrix'!$B$2:$D$261,2,FALSE))</f>
        <v/>
      </c>
      <c r="AH236" s="71" t="str">
        <f>IF(AG236="","",VLOOKUP(AG236,Functionality!$B$11:$C$16,2,FALSE))</f>
        <v/>
      </c>
      <c r="AI236" s="63"/>
      <c r="AJ236" s="222" t="str">
        <f>IF(AI236="","",IF(OR(C236=Functionality!$I$5,'Unit Calculation'!C236=Functionality!$H$5),VLOOKUP(AI236,Functionality!$E$20:$F$26,2,FALSE),VLOOKUP(AI236,Functionality!$B$20:$C$26,2,FALSE)))</f>
        <v/>
      </c>
      <c r="AK236" s="63"/>
      <c r="AL236" s="222" t="str">
        <f>IF(AK236="","",VLOOKUP(AK236,Functionality!$B$30:$C$32,2,FALSE))</f>
        <v/>
      </c>
      <c r="AM236" s="63"/>
      <c r="AN236" s="222" t="str">
        <f>IF(AM236="","",VLOOKUP(AM236,Functionality!$B$36:$C$38,2,FALSE))</f>
        <v/>
      </c>
      <c r="AO236" s="223" t="str">
        <f>IF(OR(AF236="",AG236="",AI236="",AK236="",AM236=""),"TBC",IF(OR(C236=Functionality!$H$3,(C236=Functionality!$I$3)),SUM(AF236*AH236*AJ236*AL236*AN236),"-"))</f>
        <v>TBC</v>
      </c>
      <c r="AP236" s="223" t="str">
        <f>IF(OR(AF236="",AG236="",AI236="",AK236="",AM236=""),"TBC",IF(OR(C236=Functionality!$H$4,(C236=Functionality!$I$4)),SUM(AF236*AH236*AJ236*AL236*AN236),"-"))</f>
        <v>TBC</v>
      </c>
      <c r="AQ236" s="223" t="str">
        <f>IF(OR(AF236="",AG236="",AI236="",AK236="",AM236=""),"TBC",IF(OR(C236=Functionality!$H$5,(C236=Functionality!$I$5)),SUM(AF236*AH236*AJ236*AL236*AN236),"-"))</f>
        <v>TBC</v>
      </c>
      <c r="AR236" s="63"/>
      <c r="AS236" s="222" t="str">
        <f>IF(AR236="","",VLOOKUP(AR236,Table14[],2,FALSE))</f>
        <v/>
      </c>
      <c r="AT236" s="63"/>
      <c r="AU236" s="222" t="str">
        <f>IF(AT236="","",VLOOKUP(AT236,Table16[],2,FALSE))</f>
        <v/>
      </c>
      <c r="AV236" s="63"/>
      <c r="AW236" s="71" t="str">
        <f>IF('Project Details'!$E$15=Functionality!$C$4,1,IF(AV236="","",VLOOKUP(AV236,Table15[],2,FALSE)))</f>
        <v/>
      </c>
      <c r="AX236" s="164" t="str">
        <f t="shared" si="63"/>
        <v>TBC</v>
      </c>
      <c r="AY236" s="164" t="str">
        <f t="shared" si="64"/>
        <v>TBC</v>
      </c>
      <c r="AZ236" s="164" t="str">
        <f t="shared" si="65"/>
        <v>TBC</v>
      </c>
      <c r="BA236" s="164" t="str">
        <f t="shared" si="60"/>
        <v>TBC</v>
      </c>
      <c r="BB236" s="164" t="str">
        <f t="shared" si="61"/>
        <v>TBC</v>
      </c>
      <c r="BC236" s="164" t="str">
        <f t="shared" si="62"/>
        <v>TBC</v>
      </c>
      <c r="BD236" s="175" t="s">
        <v>88</v>
      </c>
      <c r="BE236" s="175" t="s">
        <v>88</v>
      </c>
      <c r="BF236" s="175" t="s">
        <v>88</v>
      </c>
      <c r="BG236" s="164" t="str">
        <f>IF(OR(AX236="-"),"-",IF($AC236=Functionality!$K$4,AX236,IF($AC236=Functionality!$K$3,BA236,IF(AC236=Functionality!$K$5,BD236,"TBC"))))</f>
        <v>TBC</v>
      </c>
      <c r="BH236" s="164" t="str">
        <f>IF(OR(AY236="-"),"-",IF($AC236=Functionality!$K$4,AY236,IF($AC236=Functionality!$K$3,BB236,IF(AD236=Functionality!$K$5,BE236,"TBC"))))</f>
        <v>TBC</v>
      </c>
      <c r="BI236" s="164" t="str">
        <f>IF(OR(AZ236="-"),"-",IF($AC236=Functionality!$K$4,AZ236,IF($AC236=Functionality!$K$3,BC236,IF(AE236=Functionality!$K$5,BF236,"TBC"))))</f>
        <v>TBC</v>
      </c>
      <c r="BJ236" s="173"/>
      <c r="BK236" s="164" t="str">
        <f t="shared" si="51"/>
        <v>TBC</v>
      </c>
      <c r="BL236" s="164" t="str">
        <f t="shared" si="52"/>
        <v>TBC</v>
      </c>
      <c r="BM236" s="164" t="str">
        <f t="shared" si="53"/>
        <v>TBC</v>
      </c>
      <c r="BN236" s="176"/>
      <c r="BO236" s="164" t="str">
        <f t="shared" si="54"/>
        <v>TBC</v>
      </c>
      <c r="BP236" s="164" t="str">
        <f t="shared" si="55"/>
        <v>TBC</v>
      </c>
      <c r="BQ236" s="164" t="str">
        <f t="shared" si="56"/>
        <v>TBC</v>
      </c>
      <c r="BR236" s="67"/>
      <c r="BS236" s="91"/>
      <c r="BT236" s="9"/>
    </row>
    <row r="237" spans="2:72" ht="30" customHeight="1" x14ac:dyDescent="0.5">
      <c r="B237" s="89">
        <v>226</v>
      </c>
      <c r="C237" s="92"/>
      <c r="D237" s="92"/>
      <c r="E237" s="158"/>
      <c r="F237" s="159" t="str">
        <f t="shared" si="57"/>
        <v/>
      </c>
      <c r="G237" s="62" t="str">
        <f>IF(D237="","",VLOOKUP(D237,'Habitat Matrix'!$B$2:$D$261,2,FALSE))</f>
        <v/>
      </c>
      <c r="H237" s="71" t="str">
        <f>IF(G237="","",VLOOKUP(G237,Functionality!$B$11:$C$16,2,FALSE))</f>
        <v/>
      </c>
      <c r="I237" s="63"/>
      <c r="J237" s="222" t="str">
        <f>IF(I237="","",IF(OR(C237=Functionality!$I$5,'Unit Calculation'!C237=Functionality!$H$5),VLOOKUP(I237,Functionality!$E$20:$F$26,2,FALSE),VLOOKUP(I237,Functionality!$B$20:$C$26,2,FALSE)))</f>
        <v/>
      </c>
      <c r="K237" s="63"/>
      <c r="L237" s="222" t="str">
        <f>IF(K237="","",VLOOKUP(K237,Functionality!$B$30:$C$32,2,FALSE))</f>
        <v/>
      </c>
      <c r="M237" s="63"/>
      <c r="N237" s="71" t="str">
        <f>IF(M237="","",VLOOKUP(M237,Functionality!$B$36:$C$38,2,FALSE))</f>
        <v/>
      </c>
      <c r="O237" s="164" t="str">
        <f>IF(OR(F237="",G237="",I237="",K237="",M237=""),"TBC",IF(OR(C237=Functionality!$H$3,(C237=Functionality!$I$3)),SUM(F237*H237*J237*L237*N237),"-"))</f>
        <v>TBC</v>
      </c>
      <c r="P237" s="164" t="str">
        <f>IF(OR(F237="",G237="",I237="",K237="",M237=""),"TBC",IF(OR(C237=Functionality!$H$4,(C237=Functionality!$I$4)),SUM(F237*H237*J237*L237*N237),"-"))</f>
        <v>TBC</v>
      </c>
      <c r="Q237" s="164" t="str">
        <f>IF(OR(F237="",G237="",I237="",K237="",M237=""),"TBC",IF(OR(C237=Functionality!$H$5,(C237=Functionality!$I$5)),SUM(F237*H237*J237*L237*N237),"-"))</f>
        <v>TBC</v>
      </c>
      <c r="R237" s="67"/>
      <c r="S237" s="158"/>
      <c r="T237" s="159" t="str">
        <f t="shared" si="58"/>
        <v/>
      </c>
      <c r="U237" s="164" t="str">
        <f t="shared" si="50"/>
        <v>TBC</v>
      </c>
      <c r="V237" s="164" t="str">
        <f>IF(O237="TBC","TBC",IF(T237="","TBC",IF(OR(C237=Functionality!$H$3,(C237=Functionality!$I$3)),SUM(T237*H237*J237*L237*N237),"-")))</f>
        <v>TBC</v>
      </c>
      <c r="W237" s="164" t="str">
        <f>IF(O237="TBC","TBC",IF(T237="","TBC",IF(OR(C237=Functionality!$H$3,(C237=Functionality!$I$3)),SUM(U237*H237*J237*L237*N237),"-")))</f>
        <v>TBC</v>
      </c>
      <c r="X237" s="164" t="str">
        <f>IF(P237="TBC","TBC",IF(T237="","TBC",IF(OR(C237=Functionality!$H$4,(C237=Functionality!$I$4)),SUM(T237*H237*J237*L237*N237),"-")))</f>
        <v>TBC</v>
      </c>
      <c r="Y237" s="164" t="str">
        <f>IF(P237="TBC","TBC",IF(T237="","TBC",IF(OR(C237=Functionality!$H$4,(C237=Functionality!$I$4)),SUM(U237*H237*J237*L237*N237),"-")))</f>
        <v>TBC</v>
      </c>
      <c r="Z237" s="164" t="str">
        <f>IF(Q237="TBC","TBC",IF(T237="","TBC",IF(OR(C237=Functionality!$H$5,(C237=Functionality!$I$5)),SUM(T237*H237*J237*L237*N237),"-")))</f>
        <v>TBC</v>
      </c>
      <c r="AA237" s="164" t="str">
        <f>IF(Q237="TBC","TBC",IF(T237="","TBC",IF(OR(C237=Functionality!$H$5,(C237=Functionality!$I$5)),SUM(U237*H237*J237*L237*N237),"-")))</f>
        <v>TBC</v>
      </c>
      <c r="AB237" s="67"/>
      <c r="AC237" s="92"/>
      <c r="AD237" s="92"/>
      <c r="AE237" s="158"/>
      <c r="AF237" s="159" t="str">
        <f t="shared" si="59"/>
        <v/>
      </c>
      <c r="AG237" s="62" t="str">
        <f>IF(AD237="","",VLOOKUP(AD237,'Habitat Matrix'!$B$2:$D$261,2,FALSE))</f>
        <v/>
      </c>
      <c r="AH237" s="71" t="str">
        <f>IF(AG237="","",VLOOKUP(AG237,Functionality!$B$11:$C$16,2,FALSE))</f>
        <v/>
      </c>
      <c r="AI237" s="63"/>
      <c r="AJ237" s="222" t="str">
        <f>IF(AI237="","",IF(OR(C237=Functionality!$I$5,'Unit Calculation'!C237=Functionality!$H$5),VLOOKUP(AI237,Functionality!$E$20:$F$26,2,FALSE),VLOOKUP(AI237,Functionality!$B$20:$C$26,2,FALSE)))</f>
        <v/>
      </c>
      <c r="AK237" s="63"/>
      <c r="AL237" s="222" t="str">
        <f>IF(AK237="","",VLOOKUP(AK237,Functionality!$B$30:$C$32,2,FALSE))</f>
        <v/>
      </c>
      <c r="AM237" s="63"/>
      <c r="AN237" s="222" t="str">
        <f>IF(AM237="","",VLOOKUP(AM237,Functionality!$B$36:$C$38,2,FALSE))</f>
        <v/>
      </c>
      <c r="AO237" s="223" t="str">
        <f>IF(OR(AF237="",AG237="",AI237="",AK237="",AM237=""),"TBC",IF(OR(C237=Functionality!$H$3,(C237=Functionality!$I$3)),SUM(AF237*AH237*AJ237*AL237*AN237),"-"))</f>
        <v>TBC</v>
      </c>
      <c r="AP237" s="223" t="str">
        <f>IF(OR(AF237="",AG237="",AI237="",AK237="",AM237=""),"TBC",IF(OR(C237=Functionality!$H$4,(C237=Functionality!$I$4)),SUM(AF237*AH237*AJ237*AL237*AN237),"-"))</f>
        <v>TBC</v>
      </c>
      <c r="AQ237" s="223" t="str">
        <f>IF(OR(AF237="",AG237="",AI237="",AK237="",AM237=""),"TBC",IF(OR(C237=Functionality!$H$5,(C237=Functionality!$I$5)),SUM(AF237*AH237*AJ237*AL237*AN237),"-"))</f>
        <v>TBC</v>
      </c>
      <c r="AR237" s="63"/>
      <c r="AS237" s="222" t="str">
        <f>IF(AR237="","",VLOOKUP(AR237,Table14[],2,FALSE))</f>
        <v/>
      </c>
      <c r="AT237" s="63"/>
      <c r="AU237" s="222" t="str">
        <f>IF(AT237="","",VLOOKUP(AT237,Table16[],2,FALSE))</f>
        <v/>
      </c>
      <c r="AV237" s="63"/>
      <c r="AW237" s="71" t="str">
        <f>IF('Project Details'!$E$15=Functionality!$C$4,1,IF(AV237="","",VLOOKUP(AV237,Table15[],2,FALSE)))</f>
        <v/>
      </c>
      <c r="AX237" s="164" t="str">
        <f t="shared" si="63"/>
        <v>TBC</v>
      </c>
      <c r="AY237" s="164" t="str">
        <f t="shared" si="64"/>
        <v>TBC</v>
      </c>
      <c r="AZ237" s="164" t="str">
        <f t="shared" si="65"/>
        <v>TBC</v>
      </c>
      <c r="BA237" s="164" t="str">
        <f t="shared" si="60"/>
        <v>TBC</v>
      </c>
      <c r="BB237" s="164" t="str">
        <f t="shared" si="61"/>
        <v>TBC</v>
      </c>
      <c r="BC237" s="164" t="str">
        <f t="shared" si="62"/>
        <v>TBC</v>
      </c>
      <c r="BD237" s="175" t="s">
        <v>88</v>
      </c>
      <c r="BE237" s="175" t="s">
        <v>88</v>
      </c>
      <c r="BF237" s="175" t="s">
        <v>88</v>
      </c>
      <c r="BG237" s="164" t="str">
        <f>IF(OR(AX237="-"),"-",IF($AC237=Functionality!$K$4,AX237,IF($AC237=Functionality!$K$3,BA237,IF(AC237=Functionality!$K$5,BD237,"TBC"))))</f>
        <v>TBC</v>
      </c>
      <c r="BH237" s="164" t="str">
        <f>IF(OR(AY237="-"),"-",IF($AC237=Functionality!$K$4,AY237,IF($AC237=Functionality!$K$3,BB237,IF(AD237=Functionality!$K$5,BE237,"TBC"))))</f>
        <v>TBC</v>
      </c>
      <c r="BI237" s="164" t="str">
        <f>IF(OR(AZ237="-"),"-",IF($AC237=Functionality!$K$4,AZ237,IF($AC237=Functionality!$K$3,BC237,IF(AE237=Functionality!$K$5,BF237,"TBC"))))</f>
        <v>TBC</v>
      </c>
      <c r="BJ237" s="173"/>
      <c r="BK237" s="164" t="str">
        <f t="shared" si="51"/>
        <v>TBC</v>
      </c>
      <c r="BL237" s="164" t="str">
        <f t="shared" si="52"/>
        <v>TBC</v>
      </c>
      <c r="BM237" s="164" t="str">
        <f t="shared" si="53"/>
        <v>TBC</v>
      </c>
      <c r="BN237" s="176"/>
      <c r="BO237" s="164" t="str">
        <f t="shared" si="54"/>
        <v>TBC</v>
      </c>
      <c r="BP237" s="164" t="str">
        <f t="shared" si="55"/>
        <v>TBC</v>
      </c>
      <c r="BQ237" s="164" t="str">
        <f t="shared" si="56"/>
        <v>TBC</v>
      </c>
      <c r="BR237" s="67"/>
      <c r="BS237" s="91"/>
      <c r="BT237" s="9"/>
    </row>
    <row r="238" spans="2:72" ht="30" customHeight="1" x14ac:dyDescent="0.5">
      <c r="B238" s="89">
        <v>227</v>
      </c>
      <c r="C238" s="92"/>
      <c r="D238" s="92"/>
      <c r="E238" s="158"/>
      <c r="F238" s="159" t="str">
        <f t="shared" si="57"/>
        <v/>
      </c>
      <c r="G238" s="62" t="str">
        <f>IF(D238="","",VLOOKUP(D238,'Habitat Matrix'!$B$2:$D$261,2,FALSE))</f>
        <v/>
      </c>
      <c r="H238" s="71" t="str">
        <f>IF(G238="","",VLOOKUP(G238,Functionality!$B$11:$C$16,2,FALSE))</f>
        <v/>
      </c>
      <c r="I238" s="63"/>
      <c r="J238" s="222" t="str">
        <f>IF(I238="","",IF(OR(C238=Functionality!$I$5,'Unit Calculation'!C238=Functionality!$H$5),VLOOKUP(I238,Functionality!$E$20:$F$26,2,FALSE),VLOOKUP(I238,Functionality!$B$20:$C$26,2,FALSE)))</f>
        <v/>
      </c>
      <c r="K238" s="63"/>
      <c r="L238" s="222" t="str">
        <f>IF(K238="","",VLOOKUP(K238,Functionality!$B$30:$C$32,2,FALSE))</f>
        <v/>
      </c>
      <c r="M238" s="63"/>
      <c r="N238" s="71" t="str">
        <f>IF(M238="","",VLOOKUP(M238,Functionality!$B$36:$C$38,2,FALSE))</f>
        <v/>
      </c>
      <c r="O238" s="164" t="str">
        <f>IF(OR(F238="",G238="",I238="",K238="",M238=""),"TBC",IF(OR(C238=Functionality!$H$3,(C238=Functionality!$I$3)),SUM(F238*H238*J238*L238*N238),"-"))</f>
        <v>TBC</v>
      </c>
      <c r="P238" s="164" t="str">
        <f>IF(OR(F238="",G238="",I238="",K238="",M238=""),"TBC",IF(OR(C238=Functionality!$H$4,(C238=Functionality!$I$4)),SUM(F238*H238*J238*L238*N238),"-"))</f>
        <v>TBC</v>
      </c>
      <c r="Q238" s="164" t="str">
        <f>IF(OR(F238="",G238="",I238="",K238="",M238=""),"TBC",IF(OR(C238=Functionality!$H$5,(C238=Functionality!$I$5)),SUM(F238*H238*J238*L238*N238),"-"))</f>
        <v>TBC</v>
      </c>
      <c r="R238" s="67"/>
      <c r="S238" s="158"/>
      <c r="T238" s="159" t="str">
        <f t="shared" si="58"/>
        <v/>
      </c>
      <c r="U238" s="164" t="str">
        <f t="shared" si="50"/>
        <v>TBC</v>
      </c>
      <c r="V238" s="164" t="str">
        <f>IF(O238="TBC","TBC",IF(T238="","TBC",IF(OR(C238=Functionality!$H$3,(C238=Functionality!$I$3)),SUM(T238*H238*J238*L238*N238),"-")))</f>
        <v>TBC</v>
      </c>
      <c r="W238" s="164" t="str">
        <f>IF(O238="TBC","TBC",IF(T238="","TBC",IF(OR(C238=Functionality!$H$3,(C238=Functionality!$I$3)),SUM(U238*H238*J238*L238*N238),"-")))</f>
        <v>TBC</v>
      </c>
      <c r="X238" s="164" t="str">
        <f>IF(P238="TBC","TBC",IF(T238="","TBC",IF(OR(C238=Functionality!$H$4,(C238=Functionality!$I$4)),SUM(T238*H238*J238*L238*N238),"-")))</f>
        <v>TBC</v>
      </c>
      <c r="Y238" s="164" t="str">
        <f>IF(P238="TBC","TBC",IF(T238="","TBC",IF(OR(C238=Functionality!$H$4,(C238=Functionality!$I$4)),SUM(U238*H238*J238*L238*N238),"-")))</f>
        <v>TBC</v>
      </c>
      <c r="Z238" s="164" t="str">
        <f>IF(Q238="TBC","TBC",IF(T238="","TBC",IF(OR(C238=Functionality!$H$5,(C238=Functionality!$I$5)),SUM(T238*H238*J238*L238*N238),"-")))</f>
        <v>TBC</v>
      </c>
      <c r="AA238" s="164" t="str">
        <f>IF(Q238="TBC","TBC",IF(T238="","TBC",IF(OR(C238=Functionality!$H$5,(C238=Functionality!$I$5)),SUM(U238*H238*J238*L238*N238),"-")))</f>
        <v>TBC</v>
      </c>
      <c r="AB238" s="67"/>
      <c r="AC238" s="92"/>
      <c r="AD238" s="92"/>
      <c r="AE238" s="158"/>
      <c r="AF238" s="159" t="str">
        <f t="shared" si="59"/>
        <v/>
      </c>
      <c r="AG238" s="62" t="str">
        <f>IF(AD238="","",VLOOKUP(AD238,'Habitat Matrix'!$B$2:$D$261,2,FALSE))</f>
        <v/>
      </c>
      <c r="AH238" s="71" t="str">
        <f>IF(AG238="","",VLOOKUP(AG238,Functionality!$B$11:$C$16,2,FALSE))</f>
        <v/>
      </c>
      <c r="AI238" s="63"/>
      <c r="AJ238" s="222" t="str">
        <f>IF(AI238="","",IF(OR(C238=Functionality!$I$5,'Unit Calculation'!C238=Functionality!$H$5),VLOOKUP(AI238,Functionality!$E$20:$F$26,2,FALSE),VLOOKUP(AI238,Functionality!$B$20:$C$26,2,FALSE)))</f>
        <v/>
      </c>
      <c r="AK238" s="63"/>
      <c r="AL238" s="222" t="str">
        <f>IF(AK238="","",VLOOKUP(AK238,Functionality!$B$30:$C$32,2,FALSE))</f>
        <v/>
      </c>
      <c r="AM238" s="63"/>
      <c r="AN238" s="222" t="str">
        <f>IF(AM238="","",VLOOKUP(AM238,Functionality!$B$36:$C$38,2,FALSE))</f>
        <v/>
      </c>
      <c r="AO238" s="223" t="str">
        <f>IF(OR(AF238="",AG238="",AI238="",AK238="",AM238=""),"TBC",IF(OR(C238=Functionality!$H$3,(C238=Functionality!$I$3)),SUM(AF238*AH238*AJ238*AL238*AN238),"-"))</f>
        <v>TBC</v>
      </c>
      <c r="AP238" s="223" t="str">
        <f>IF(OR(AF238="",AG238="",AI238="",AK238="",AM238=""),"TBC",IF(OR(C238=Functionality!$H$4,(C238=Functionality!$I$4)),SUM(AF238*AH238*AJ238*AL238*AN238),"-"))</f>
        <v>TBC</v>
      </c>
      <c r="AQ238" s="223" t="str">
        <f>IF(OR(AF238="",AG238="",AI238="",AK238="",AM238=""),"TBC",IF(OR(C238=Functionality!$H$5,(C238=Functionality!$I$5)),SUM(AF238*AH238*AJ238*AL238*AN238),"-"))</f>
        <v>TBC</v>
      </c>
      <c r="AR238" s="63"/>
      <c r="AS238" s="222" t="str">
        <f>IF(AR238="","",VLOOKUP(AR238,Table14[],2,FALSE))</f>
        <v/>
      </c>
      <c r="AT238" s="63"/>
      <c r="AU238" s="222" t="str">
        <f>IF(AT238="","",VLOOKUP(AT238,Table16[],2,FALSE))</f>
        <v/>
      </c>
      <c r="AV238" s="63"/>
      <c r="AW238" s="71" t="str">
        <f>IF('Project Details'!$E$15=Functionality!$C$4,1,IF(AV238="","",VLOOKUP(AV238,Table15[],2,FALSE)))</f>
        <v/>
      </c>
      <c r="AX238" s="164" t="str">
        <f t="shared" si="63"/>
        <v>TBC</v>
      </c>
      <c r="AY238" s="164" t="str">
        <f t="shared" si="64"/>
        <v>TBC</v>
      </c>
      <c r="AZ238" s="164" t="str">
        <f t="shared" si="65"/>
        <v>TBC</v>
      </c>
      <c r="BA238" s="164" t="str">
        <f t="shared" si="60"/>
        <v>TBC</v>
      </c>
      <c r="BB238" s="164" t="str">
        <f t="shared" si="61"/>
        <v>TBC</v>
      </c>
      <c r="BC238" s="164" t="str">
        <f t="shared" si="62"/>
        <v>TBC</v>
      </c>
      <c r="BD238" s="175" t="s">
        <v>88</v>
      </c>
      <c r="BE238" s="175" t="s">
        <v>88</v>
      </c>
      <c r="BF238" s="175" t="s">
        <v>88</v>
      </c>
      <c r="BG238" s="164" t="str">
        <f>IF(OR(AX238="-"),"-",IF($AC238=Functionality!$K$4,AX238,IF($AC238=Functionality!$K$3,BA238,IF(AC238=Functionality!$K$5,BD238,"TBC"))))</f>
        <v>TBC</v>
      </c>
      <c r="BH238" s="164" t="str">
        <f>IF(OR(AY238="-"),"-",IF($AC238=Functionality!$K$4,AY238,IF($AC238=Functionality!$K$3,BB238,IF(AD238=Functionality!$K$5,BE238,"TBC"))))</f>
        <v>TBC</v>
      </c>
      <c r="BI238" s="164" t="str">
        <f>IF(OR(AZ238="-"),"-",IF($AC238=Functionality!$K$4,AZ238,IF($AC238=Functionality!$K$3,BC238,IF(AE238=Functionality!$K$5,BF238,"TBC"))))</f>
        <v>TBC</v>
      </c>
      <c r="BJ238" s="173"/>
      <c r="BK238" s="164" t="str">
        <f t="shared" si="51"/>
        <v>TBC</v>
      </c>
      <c r="BL238" s="164" t="str">
        <f t="shared" si="52"/>
        <v>TBC</v>
      </c>
      <c r="BM238" s="164" t="str">
        <f t="shared" si="53"/>
        <v>TBC</v>
      </c>
      <c r="BN238" s="176"/>
      <c r="BO238" s="164" t="str">
        <f t="shared" si="54"/>
        <v>TBC</v>
      </c>
      <c r="BP238" s="164" t="str">
        <f t="shared" si="55"/>
        <v>TBC</v>
      </c>
      <c r="BQ238" s="164" t="str">
        <f t="shared" si="56"/>
        <v>TBC</v>
      </c>
      <c r="BR238" s="67"/>
      <c r="BS238" s="91"/>
      <c r="BT238" s="9"/>
    </row>
    <row r="239" spans="2:72" ht="30" customHeight="1" x14ac:dyDescent="0.5">
      <c r="B239" s="89">
        <v>228</v>
      </c>
      <c r="C239" s="92"/>
      <c r="D239" s="92"/>
      <c r="E239" s="158"/>
      <c r="F239" s="159" t="str">
        <f t="shared" si="57"/>
        <v/>
      </c>
      <c r="G239" s="62" t="str">
        <f>IF(D239="","",VLOOKUP(D239,'Habitat Matrix'!$B$2:$D$261,2,FALSE))</f>
        <v/>
      </c>
      <c r="H239" s="71" t="str">
        <f>IF(G239="","",VLOOKUP(G239,Functionality!$B$11:$C$16,2,FALSE))</f>
        <v/>
      </c>
      <c r="I239" s="63"/>
      <c r="J239" s="222" t="str">
        <f>IF(I239="","",IF(OR(C239=Functionality!$I$5,'Unit Calculation'!C239=Functionality!$H$5),VLOOKUP(I239,Functionality!$E$20:$F$26,2,FALSE),VLOOKUP(I239,Functionality!$B$20:$C$26,2,FALSE)))</f>
        <v/>
      </c>
      <c r="K239" s="63"/>
      <c r="L239" s="222" t="str">
        <f>IF(K239="","",VLOOKUP(K239,Functionality!$B$30:$C$32,2,FALSE))</f>
        <v/>
      </c>
      <c r="M239" s="63"/>
      <c r="N239" s="71" t="str">
        <f>IF(M239="","",VLOOKUP(M239,Functionality!$B$36:$C$38,2,FALSE))</f>
        <v/>
      </c>
      <c r="O239" s="164" t="str">
        <f>IF(OR(F239="",G239="",I239="",K239="",M239=""),"TBC",IF(OR(C239=Functionality!$H$3,(C239=Functionality!$I$3)),SUM(F239*H239*J239*L239*N239),"-"))</f>
        <v>TBC</v>
      </c>
      <c r="P239" s="164" t="str">
        <f>IF(OR(F239="",G239="",I239="",K239="",M239=""),"TBC",IF(OR(C239=Functionality!$H$4,(C239=Functionality!$I$4)),SUM(F239*H239*J239*L239*N239),"-"))</f>
        <v>TBC</v>
      </c>
      <c r="Q239" s="164" t="str">
        <f>IF(OR(F239="",G239="",I239="",K239="",M239=""),"TBC",IF(OR(C239=Functionality!$H$5,(C239=Functionality!$I$5)),SUM(F239*H239*J239*L239*N239),"-"))</f>
        <v>TBC</v>
      </c>
      <c r="R239" s="67"/>
      <c r="S239" s="158"/>
      <c r="T239" s="159" t="str">
        <f t="shared" si="58"/>
        <v/>
      </c>
      <c r="U239" s="164" t="str">
        <f t="shared" si="50"/>
        <v>TBC</v>
      </c>
      <c r="V239" s="164" t="str">
        <f>IF(O239="TBC","TBC",IF(T239="","TBC",IF(OR(C239=Functionality!$H$3,(C239=Functionality!$I$3)),SUM(T239*H239*J239*L239*N239),"-")))</f>
        <v>TBC</v>
      </c>
      <c r="W239" s="164" t="str">
        <f>IF(O239="TBC","TBC",IF(T239="","TBC",IF(OR(C239=Functionality!$H$3,(C239=Functionality!$I$3)),SUM(U239*H239*J239*L239*N239),"-")))</f>
        <v>TBC</v>
      </c>
      <c r="X239" s="164" t="str">
        <f>IF(P239="TBC","TBC",IF(T239="","TBC",IF(OR(C239=Functionality!$H$4,(C239=Functionality!$I$4)),SUM(T239*H239*J239*L239*N239),"-")))</f>
        <v>TBC</v>
      </c>
      <c r="Y239" s="164" t="str">
        <f>IF(P239="TBC","TBC",IF(T239="","TBC",IF(OR(C239=Functionality!$H$4,(C239=Functionality!$I$4)),SUM(U239*H239*J239*L239*N239),"-")))</f>
        <v>TBC</v>
      </c>
      <c r="Z239" s="164" t="str">
        <f>IF(Q239="TBC","TBC",IF(T239="","TBC",IF(OR(C239=Functionality!$H$5,(C239=Functionality!$I$5)),SUM(T239*H239*J239*L239*N239),"-")))</f>
        <v>TBC</v>
      </c>
      <c r="AA239" s="164" t="str">
        <f>IF(Q239="TBC","TBC",IF(T239="","TBC",IF(OR(C239=Functionality!$H$5,(C239=Functionality!$I$5)),SUM(U239*H239*J239*L239*N239),"-")))</f>
        <v>TBC</v>
      </c>
      <c r="AB239" s="67"/>
      <c r="AC239" s="92"/>
      <c r="AD239" s="92"/>
      <c r="AE239" s="158"/>
      <c r="AF239" s="159" t="str">
        <f t="shared" si="59"/>
        <v/>
      </c>
      <c r="AG239" s="62" t="str">
        <f>IF(AD239="","",VLOOKUP(AD239,'Habitat Matrix'!$B$2:$D$261,2,FALSE))</f>
        <v/>
      </c>
      <c r="AH239" s="71" t="str">
        <f>IF(AG239="","",VLOOKUP(AG239,Functionality!$B$11:$C$16,2,FALSE))</f>
        <v/>
      </c>
      <c r="AI239" s="63"/>
      <c r="AJ239" s="222" t="str">
        <f>IF(AI239="","",IF(OR(C239=Functionality!$I$5,'Unit Calculation'!C239=Functionality!$H$5),VLOOKUP(AI239,Functionality!$E$20:$F$26,2,FALSE),VLOOKUP(AI239,Functionality!$B$20:$C$26,2,FALSE)))</f>
        <v/>
      </c>
      <c r="AK239" s="63"/>
      <c r="AL239" s="222" t="str">
        <f>IF(AK239="","",VLOOKUP(AK239,Functionality!$B$30:$C$32,2,FALSE))</f>
        <v/>
      </c>
      <c r="AM239" s="63"/>
      <c r="AN239" s="222" t="str">
        <f>IF(AM239="","",VLOOKUP(AM239,Functionality!$B$36:$C$38,2,FALSE))</f>
        <v/>
      </c>
      <c r="AO239" s="223" t="str">
        <f>IF(OR(AF239="",AG239="",AI239="",AK239="",AM239=""),"TBC",IF(OR(C239=Functionality!$H$3,(C239=Functionality!$I$3)),SUM(AF239*AH239*AJ239*AL239*AN239),"-"))</f>
        <v>TBC</v>
      </c>
      <c r="AP239" s="223" t="str">
        <f>IF(OR(AF239="",AG239="",AI239="",AK239="",AM239=""),"TBC",IF(OR(C239=Functionality!$H$4,(C239=Functionality!$I$4)),SUM(AF239*AH239*AJ239*AL239*AN239),"-"))</f>
        <v>TBC</v>
      </c>
      <c r="AQ239" s="223" t="str">
        <f>IF(OR(AF239="",AG239="",AI239="",AK239="",AM239=""),"TBC",IF(OR(C239=Functionality!$H$5,(C239=Functionality!$I$5)),SUM(AF239*AH239*AJ239*AL239*AN239),"-"))</f>
        <v>TBC</v>
      </c>
      <c r="AR239" s="63"/>
      <c r="AS239" s="222" t="str">
        <f>IF(AR239="","",VLOOKUP(AR239,Table14[],2,FALSE))</f>
        <v/>
      </c>
      <c r="AT239" s="63"/>
      <c r="AU239" s="222" t="str">
        <f>IF(AT239="","",VLOOKUP(AT239,Table16[],2,FALSE))</f>
        <v/>
      </c>
      <c r="AV239" s="63"/>
      <c r="AW239" s="71" t="str">
        <f>IF('Project Details'!$E$15=Functionality!$C$4,1,IF(AV239="","",VLOOKUP(AV239,Table15[],2,FALSE)))</f>
        <v/>
      </c>
      <c r="AX239" s="164" t="str">
        <f t="shared" si="63"/>
        <v>TBC</v>
      </c>
      <c r="AY239" s="164" t="str">
        <f t="shared" si="64"/>
        <v>TBC</v>
      </c>
      <c r="AZ239" s="164" t="str">
        <f t="shared" si="65"/>
        <v>TBC</v>
      </c>
      <c r="BA239" s="164" t="str">
        <f t="shared" si="60"/>
        <v>TBC</v>
      </c>
      <c r="BB239" s="164" t="str">
        <f t="shared" si="61"/>
        <v>TBC</v>
      </c>
      <c r="BC239" s="164" t="str">
        <f t="shared" si="62"/>
        <v>TBC</v>
      </c>
      <c r="BD239" s="175" t="s">
        <v>88</v>
      </c>
      <c r="BE239" s="175" t="s">
        <v>88</v>
      </c>
      <c r="BF239" s="175" t="s">
        <v>88</v>
      </c>
      <c r="BG239" s="164" t="str">
        <f>IF(OR(AX239="-"),"-",IF($AC239=Functionality!$K$4,AX239,IF($AC239=Functionality!$K$3,BA239,IF(AC239=Functionality!$K$5,BD239,"TBC"))))</f>
        <v>TBC</v>
      </c>
      <c r="BH239" s="164" t="str">
        <f>IF(OR(AY239="-"),"-",IF($AC239=Functionality!$K$4,AY239,IF($AC239=Functionality!$K$3,BB239,IF(AD239=Functionality!$K$5,BE239,"TBC"))))</f>
        <v>TBC</v>
      </c>
      <c r="BI239" s="164" t="str">
        <f>IF(OR(AZ239="-"),"-",IF($AC239=Functionality!$K$4,AZ239,IF($AC239=Functionality!$K$3,BC239,IF(AE239=Functionality!$K$5,BF239,"TBC"))))</f>
        <v>TBC</v>
      </c>
      <c r="BJ239" s="173"/>
      <c r="BK239" s="164" t="str">
        <f t="shared" si="51"/>
        <v>TBC</v>
      </c>
      <c r="BL239" s="164" t="str">
        <f t="shared" si="52"/>
        <v>TBC</v>
      </c>
      <c r="BM239" s="164" t="str">
        <f t="shared" si="53"/>
        <v>TBC</v>
      </c>
      <c r="BN239" s="176"/>
      <c r="BO239" s="164" t="str">
        <f t="shared" si="54"/>
        <v>TBC</v>
      </c>
      <c r="BP239" s="164" t="str">
        <f t="shared" si="55"/>
        <v>TBC</v>
      </c>
      <c r="BQ239" s="164" t="str">
        <f t="shared" si="56"/>
        <v>TBC</v>
      </c>
      <c r="BR239" s="67"/>
      <c r="BS239" s="91"/>
      <c r="BT239" s="9"/>
    </row>
    <row r="240" spans="2:72" ht="30" customHeight="1" x14ac:dyDescent="0.5">
      <c r="B240" s="89">
        <v>229</v>
      </c>
      <c r="C240" s="92"/>
      <c r="D240" s="92"/>
      <c r="E240" s="158"/>
      <c r="F240" s="159" t="str">
        <f t="shared" si="57"/>
        <v/>
      </c>
      <c r="G240" s="62" t="str">
        <f>IF(D240="","",VLOOKUP(D240,'Habitat Matrix'!$B$2:$D$261,2,FALSE))</f>
        <v/>
      </c>
      <c r="H240" s="71" t="str">
        <f>IF(G240="","",VLOOKUP(G240,Functionality!$B$11:$C$16,2,FALSE))</f>
        <v/>
      </c>
      <c r="I240" s="63"/>
      <c r="J240" s="222" t="str">
        <f>IF(I240="","",IF(OR(C240=Functionality!$I$5,'Unit Calculation'!C240=Functionality!$H$5),VLOOKUP(I240,Functionality!$E$20:$F$26,2,FALSE),VLOOKUP(I240,Functionality!$B$20:$C$26,2,FALSE)))</f>
        <v/>
      </c>
      <c r="K240" s="63"/>
      <c r="L240" s="222" t="str">
        <f>IF(K240="","",VLOOKUP(K240,Functionality!$B$30:$C$32,2,FALSE))</f>
        <v/>
      </c>
      <c r="M240" s="63"/>
      <c r="N240" s="71" t="str">
        <f>IF(M240="","",VLOOKUP(M240,Functionality!$B$36:$C$38,2,FALSE))</f>
        <v/>
      </c>
      <c r="O240" s="164" t="str">
        <f>IF(OR(F240="",G240="",I240="",K240="",M240=""),"TBC",IF(OR(C240=Functionality!$H$3,(C240=Functionality!$I$3)),SUM(F240*H240*J240*L240*N240),"-"))</f>
        <v>TBC</v>
      </c>
      <c r="P240" s="164" t="str">
        <f>IF(OR(F240="",G240="",I240="",K240="",M240=""),"TBC",IF(OR(C240=Functionality!$H$4,(C240=Functionality!$I$4)),SUM(F240*H240*J240*L240*N240),"-"))</f>
        <v>TBC</v>
      </c>
      <c r="Q240" s="164" t="str">
        <f>IF(OR(F240="",G240="",I240="",K240="",M240=""),"TBC",IF(OR(C240=Functionality!$H$5,(C240=Functionality!$I$5)),SUM(F240*H240*J240*L240*N240),"-"))</f>
        <v>TBC</v>
      </c>
      <c r="R240" s="67"/>
      <c r="S240" s="158"/>
      <c r="T240" s="159" t="str">
        <f t="shared" si="58"/>
        <v/>
      </c>
      <c r="U240" s="164" t="str">
        <f t="shared" si="50"/>
        <v>TBC</v>
      </c>
      <c r="V240" s="164" t="str">
        <f>IF(O240="TBC","TBC",IF(T240="","TBC",IF(OR(C240=Functionality!$H$3,(C240=Functionality!$I$3)),SUM(T240*H240*J240*L240*N240),"-")))</f>
        <v>TBC</v>
      </c>
      <c r="W240" s="164" t="str">
        <f>IF(O240="TBC","TBC",IF(T240="","TBC",IF(OR(C240=Functionality!$H$3,(C240=Functionality!$I$3)),SUM(U240*H240*J240*L240*N240),"-")))</f>
        <v>TBC</v>
      </c>
      <c r="X240" s="164" t="str">
        <f>IF(P240="TBC","TBC",IF(T240="","TBC",IF(OR(C240=Functionality!$H$4,(C240=Functionality!$I$4)),SUM(T240*H240*J240*L240*N240),"-")))</f>
        <v>TBC</v>
      </c>
      <c r="Y240" s="164" t="str">
        <f>IF(P240="TBC","TBC",IF(T240="","TBC",IF(OR(C240=Functionality!$H$4,(C240=Functionality!$I$4)),SUM(U240*H240*J240*L240*N240),"-")))</f>
        <v>TBC</v>
      </c>
      <c r="Z240" s="164" t="str">
        <f>IF(Q240="TBC","TBC",IF(T240="","TBC",IF(OR(C240=Functionality!$H$5,(C240=Functionality!$I$5)),SUM(T240*H240*J240*L240*N240),"-")))</f>
        <v>TBC</v>
      </c>
      <c r="AA240" s="164" t="str">
        <f>IF(Q240="TBC","TBC",IF(T240="","TBC",IF(OR(C240=Functionality!$H$5,(C240=Functionality!$I$5)),SUM(U240*H240*J240*L240*N240),"-")))</f>
        <v>TBC</v>
      </c>
      <c r="AB240" s="67"/>
      <c r="AC240" s="92"/>
      <c r="AD240" s="92"/>
      <c r="AE240" s="158"/>
      <c r="AF240" s="159" t="str">
        <f t="shared" si="59"/>
        <v/>
      </c>
      <c r="AG240" s="62" t="str">
        <f>IF(AD240="","",VLOOKUP(AD240,'Habitat Matrix'!$B$2:$D$261,2,FALSE))</f>
        <v/>
      </c>
      <c r="AH240" s="71" t="str">
        <f>IF(AG240="","",VLOOKUP(AG240,Functionality!$B$11:$C$16,2,FALSE))</f>
        <v/>
      </c>
      <c r="AI240" s="63"/>
      <c r="AJ240" s="222" t="str">
        <f>IF(AI240="","",IF(OR(C240=Functionality!$I$5,'Unit Calculation'!C240=Functionality!$H$5),VLOOKUP(AI240,Functionality!$E$20:$F$26,2,FALSE),VLOOKUP(AI240,Functionality!$B$20:$C$26,2,FALSE)))</f>
        <v/>
      </c>
      <c r="AK240" s="63"/>
      <c r="AL240" s="222" t="str">
        <f>IF(AK240="","",VLOOKUP(AK240,Functionality!$B$30:$C$32,2,FALSE))</f>
        <v/>
      </c>
      <c r="AM240" s="63"/>
      <c r="AN240" s="222" t="str">
        <f>IF(AM240="","",VLOOKUP(AM240,Functionality!$B$36:$C$38,2,FALSE))</f>
        <v/>
      </c>
      <c r="AO240" s="223" t="str">
        <f>IF(OR(AF240="",AG240="",AI240="",AK240="",AM240=""),"TBC",IF(OR(C240=Functionality!$H$3,(C240=Functionality!$I$3)),SUM(AF240*AH240*AJ240*AL240*AN240),"-"))</f>
        <v>TBC</v>
      </c>
      <c r="AP240" s="223" t="str">
        <f>IF(OR(AF240="",AG240="",AI240="",AK240="",AM240=""),"TBC",IF(OR(C240=Functionality!$H$4,(C240=Functionality!$I$4)),SUM(AF240*AH240*AJ240*AL240*AN240),"-"))</f>
        <v>TBC</v>
      </c>
      <c r="AQ240" s="223" t="str">
        <f>IF(OR(AF240="",AG240="",AI240="",AK240="",AM240=""),"TBC",IF(OR(C240=Functionality!$H$5,(C240=Functionality!$I$5)),SUM(AF240*AH240*AJ240*AL240*AN240),"-"))</f>
        <v>TBC</v>
      </c>
      <c r="AR240" s="63"/>
      <c r="AS240" s="222" t="str">
        <f>IF(AR240="","",VLOOKUP(AR240,Table14[],2,FALSE))</f>
        <v/>
      </c>
      <c r="AT240" s="63"/>
      <c r="AU240" s="222" t="str">
        <f>IF(AT240="","",VLOOKUP(AT240,Table16[],2,FALSE))</f>
        <v/>
      </c>
      <c r="AV240" s="63"/>
      <c r="AW240" s="71" t="str">
        <f>IF('Project Details'!$E$15=Functionality!$C$4,1,IF(AV240="","",VLOOKUP(AV240,Table15[],2,FALSE)))</f>
        <v/>
      </c>
      <c r="AX240" s="164" t="str">
        <f t="shared" si="63"/>
        <v>TBC</v>
      </c>
      <c r="AY240" s="164" t="str">
        <f t="shared" si="64"/>
        <v>TBC</v>
      </c>
      <c r="AZ240" s="164" t="str">
        <f t="shared" si="65"/>
        <v>TBC</v>
      </c>
      <c r="BA240" s="164" t="str">
        <f t="shared" si="60"/>
        <v>TBC</v>
      </c>
      <c r="BB240" s="164" t="str">
        <f t="shared" si="61"/>
        <v>TBC</v>
      </c>
      <c r="BC240" s="164" t="str">
        <f t="shared" si="62"/>
        <v>TBC</v>
      </c>
      <c r="BD240" s="175" t="s">
        <v>88</v>
      </c>
      <c r="BE240" s="175" t="s">
        <v>88</v>
      </c>
      <c r="BF240" s="175" t="s">
        <v>88</v>
      </c>
      <c r="BG240" s="164" t="str">
        <f>IF(OR(AX240="-"),"-",IF($AC240=Functionality!$K$4,AX240,IF($AC240=Functionality!$K$3,BA240,IF(AC240=Functionality!$K$5,BD240,"TBC"))))</f>
        <v>TBC</v>
      </c>
      <c r="BH240" s="164" t="str">
        <f>IF(OR(AY240="-"),"-",IF($AC240=Functionality!$K$4,AY240,IF($AC240=Functionality!$K$3,BB240,IF(AD240=Functionality!$K$5,BE240,"TBC"))))</f>
        <v>TBC</v>
      </c>
      <c r="BI240" s="164" t="str">
        <f>IF(OR(AZ240="-"),"-",IF($AC240=Functionality!$K$4,AZ240,IF($AC240=Functionality!$K$3,BC240,IF(AE240=Functionality!$K$5,BF240,"TBC"))))</f>
        <v>TBC</v>
      </c>
      <c r="BJ240" s="173"/>
      <c r="BK240" s="164" t="str">
        <f t="shared" si="51"/>
        <v>TBC</v>
      </c>
      <c r="BL240" s="164" t="str">
        <f t="shared" si="52"/>
        <v>TBC</v>
      </c>
      <c r="BM240" s="164" t="str">
        <f t="shared" si="53"/>
        <v>TBC</v>
      </c>
      <c r="BN240" s="176"/>
      <c r="BO240" s="164" t="str">
        <f t="shared" si="54"/>
        <v>TBC</v>
      </c>
      <c r="BP240" s="164" t="str">
        <f t="shared" si="55"/>
        <v>TBC</v>
      </c>
      <c r="BQ240" s="164" t="str">
        <f t="shared" si="56"/>
        <v>TBC</v>
      </c>
      <c r="BR240" s="67"/>
      <c r="BS240" s="91"/>
      <c r="BT240" s="9"/>
    </row>
    <row r="241" spans="2:72" ht="30" customHeight="1" x14ac:dyDescent="0.5">
      <c r="B241" s="89">
        <v>230</v>
      </c>
      <c r="C241" s="92"/>
      <c r="D241" s="92"/>
      <c r="E241" s="158"/>
      <c r="F241" s="159" t="str">
        <f t="shared" si="57"/>
        <v/>
      </c>
      <c r="G241" s="62" t="str">
        <f>IF(D241="","",VLOOKUP(D241,'Habitat Matrix'!$B$2:$D$261,2,FALSE))</f>
        <v/>
      </c>
      <c r="H241" s="71" t="str">
        <f>IF(G241="","",VLOOKUP(G241,Functionality!$B$11:$C$16,2,FALSE))</f>
        <v/>
      </c>
      <c r="I241" s="63"/>
      <c r="J241" s="222" t="str">
        <f>IF(I241="","",IF(OR(C241=Functionality!$I$5,'Unit Calculation'!C241=Functionality!$H$5),VLOOKUP(I241,Functionality!$E$20:$F$26,2,FALSE),VLOOKUP(I241,Functionality!$B$20:$C$26,2,FALSE)))</f>
        <v/>
      </c>
      <c r="K241" s="63"/>
      <c r="L241" s="222" t="str">
        <f>IF(K241="","",VLOOKUP(K241,Functionality!$B$30:$C$32,2,FALSE))</f>
        <v/>
      </c>
      <c r="M241" s="63"/>
      <c r="N241" s="71" t="str">
        <f>IF(M241="","",VLOOKUP(M241,Functionality!$B$36:$C$38,2,FALSE))</f>
        <v/>
      </c>
      <c r="O241" s="164" t="str">
        <f>IF(OR(F241="",G241="",I241="",K241="",M241=""),"TBC",IF(OR(C241=Functionality!$H$3,(C241=Functionality!$I$3)),SUM(F241*H241*J241*L241*N241),"-"))</f>
        <v>TBC</v>
      </c>
      <c r="P241" s="164" t="str">
        <f>IF(OR(F241="",G241="",I241="",K241="",M241=""),"TBC",IF(OR(C241=Functionality!$H$4,(C241=Functionality!$I$4)),SUM(F241*H241*J241*L241*N241),"-"))</f>
        <v>TBC</v>
      </c>
      <c r="Q241" s="164" t="str">
        <f>IF(OR(F241="",G241="",I241="",K241="",M241=""),"TBC",IF(OR(C241=Functionality!$H$5,(C241=Functionality!$I$5)),SUM(F241*H241*J241*L241*N241),"-"))</f>
        <v>TBC</v>
      </c>
      <c r="R241" s="67"/>
      <c r="S241" s="158"/>
      <c r="T241" s="159" t="str">
        <f t="shared" si="58"/>
        <v/>
      </c>
      <c r="U241" s="164" t="str">
        <f t="shared" si="50"/>
        <v>TBC</v>
      </c>
      <c r="V241" s="164" t="str">
        <f>IF(O241="TBC","TBC",IF(T241="","TBC",IF(OR(C241=Functionality!$H$3,(C241=Functionality!$I$3)),SUM(T241*H241*J241*L241*N241),"-")))</f>
        <v>TBC</v>
      </c>
      <c r="W241" s="164" t="str">
        <f>IF(O241="TBC","TBC",IF(T241="","TBC",IF(OR(C241=Functionality!$H$3,(C241=Functionality!$I$3)),SUM(U241*H241*J241*L241*N241),"-")))</f>
        <v>TBC</v>
      </c>
      <c r="X241" s="164" t="str">
        <f>IF(P241="TBC","TBC",IF(T241="","TBC",IF(OR(C241=Functionality!$H$4,(C241=Functionality!$I$4)),SUM(T241*H241*J241*L241*N241),"-")))</f>
        <v>TBC</v>
      </c>
      <c r="Y241" s="164" t="str">
        <f>IF(P241="TBC","TBC",IF(T241="","TBC",IF(OR(C241=Functionality!$H$4,(C241=Functionality!$I$4)),SUM(U241*H241*J241*L241*N241),"-")))</f>
        <v>TBC</v>
      </c>
      <c r="Z241" s="164" t="str">
        <f>IF(Q241="TBC","TBC",IF(T241="","TBC",IF(OR(C241=Functionality!$H$5,(C241=Functionality!$I$5)),SUM(T241*H241*J241*L241*N241),"-")))</f>
        <v>TBC</v>
      </c>
      <c r="AA241" s="164" t="str">
        <f>IF(Q241="TBC","TBC",IF(T241="","TBC",IF(OR(C241=Functionality!$H$5,(C241=Functionality!$I$5)),SUM(U241*H241*J241*L241*N241),"-")))</f>
        <v>TBC</v>
      </c>
      <c r="AB241" s="67"/>
      <c r="AC241" s="92"/>
      <c r="AD241" s="92"/>
      <c r="AE241" s="158"/>
      <c r="AF241" s="159" t="str">
        <f t="shared" si="59"/>
        <v/>
      </c>
      <c r="AG241" s="62" t="str">
        <f>IF(AD241="","",VLOOKUP(AD241,'Habitat Matrix'!$B$2:$D$261,2,FALSE))</f>
        <v/>
      </c>
      <c r="AH241" s="71" t="str">
        <f>IF(AG241="","",VLOOKUP(AG241,Functionality!$B$11:$C$16,2,FALSE))</f>
        <v/>
      </c>
      <c r="AI241" s="63"/>
      <c r="AJ241" s="222" t="str">
        <f>IF(AI241="","",IF(OR(C241=Functionality!$I$5,'Unit Calculation'!C241=Functionality!$H$5),VLOOKUP(AI241,Functionality!$E$20:$F$26,2,FALSE),VLOOKUP(AI241,Functionality!$B$20:$C$26,2,FALSE)))</f>
        <v/>
      </c>
      <c r="AK241" s="63"/>
      <c r="AL241" s="222" t="str">
        <f>IF(AK241="","",VLOOKUP(AK241,Functionality!$B$30:$C$32,2,FALSE))</f>
        <v/>
      </c>
      <c r="AM241" s="63"/>
      <c r="AN241" s="222" t="str">
        <f>IF(AM241="","",VLOOKUP(AM241,Functionality!$B$36:$C$38,2,FALSE))</f>
        <v/>
      </c>
      <c r="AO241" s="223" t="str">
        <f>IF(OR(AF241="",AG241="",AI241="",AK241="",AM241=""),"TBC",IF(OR(C241=Functionality!$H$3,(C241=Functionality!$I$3)),SUM(AF241*AH241*AJ241*AL241*AN241),"-"))</f>
        <v>TBC</v>
      </c>
      <c r="AP241" s="223" t="str">
        <f>IF(OR(AF241="",AG241="",AI241="",AK241="",AM241=""),"TBC",IF(OR(C241=Functionality!$H$4,(C241=Functionality!$I$4)),SUM(AF241*AH241*AJ241*AL241*AN241),"-"))</f>
        <v>TBC</v>
      </c>
      <c r="AQ241" s="223" t="str">
        <f>IF(OR(AF241="",AG241="",AI241="",AK241="",AM241=""),"TBC",IF(OR(C241=Functionality!$H$5,(C241=Functionality!$I$5)),SUM(AF241*AH241*AJ241*AL241*AN241),"-"))</f>
        <v>TBC</v>
      </c>
      <c r="AR241" s="63"/>
      <c r="AS241" s="222" t="str">
        <f>IF(AR241="","",VLOOKUP(AR241,Table14[],2,FALSE))</f>
        <v/>
      </c>
      <c r="AT241" s="63"/>
      <c r="AU241" s="222" t="str">
        <f>IF(AT241="","",VLOOKUP(AT241,Table16[],2,FALSE))</f>
        <v/>
      </c>
      <c r="AV241" s="63"/>
      <c r="AW241" s="71" t="str">
        <f>IF('Project Details'!$E$15=Functionality!$C$4,1,IF(AV241="","",VLOOKUP(AV241,Table15[],2,FALSE)))</f>
        <v/>
      </c>
      <c r="AX241" s="164" t="str">
        <f t="shared" si="63"/>
        <v>TBC</v>
      </c>
      <c r="AY241" s="164" t="str">
        <f t="shared" si="64"/>
        <v>TBC</v>
      </c>
      <c r="AZ241" s="164" t="str">
        <f t="shared" si="65"/>
        <v>TBC</v>
      </c>
      <c r="BA241" s="164" t="str">
        <f t="shared" si="60"/>
        <v>TBC</v>
      </c>
      <c r="BB241" s="164" t="str">
        <f t="shared" si="61"/>
        <v>TBC</v>
      </c>
      <c r="BC241" s="164" t="str">
        <f t="shared" si="62"/>
        <v>TBC</v>
      </c>
      <c r="BD241" s="175" t="s">
        <v>88</v>
      </c>
      <c r="BE241" s="175" t="s">
        <v>88</v>
      </c>
      <c r="BF241" s="175" t="s">
        <v>88</v>
      </c>
      <c r="BG241" s="164" t="str">
        <f>IF(OR(AX241="-"),"-",IF($AC241=Functionality!$K$4,AX241,IF($AC241=Functionality!$K$3,BA241,IF(AC241=Functionality!$K$5,BD241,"TBC"))))</f>
        <v>TBC</v>
      </c>
      <c r="BH241" s="164" t="str">
        <f>IF(OR(AY241="-"),"-",IF($AC241=Functionality!$K$4,AY241,IF($AC241=Functionality!$K$3,BB241,IF(AD241=Functionality!$K$5,BE241,"TBC"))))</f>
        <v>TBC</v>
      </c>
      <c r="BI241" s="164" t="str">
        <f>IF(OR(AZ241="-"),"-",IF($AC241=Functionality!$K$4,AZ241,IF($AC241=Functionality!$K$3,BC241,IF(AE241=Functionality!$K$5,BF241,"TBC"))))</f>
        <v>TBC</v>
      </c>
      <c r="BJ241" s="173"/>
      <c r="BK241" s="164" t="str">
        <f t="shared" si="51"/>
        <v>TBC</v>
      </c>
      <c r="BL241" s="164" t="str">
        <f t="shared" si="52"/>
        <v>TBC</v>
      </c>
      <c r="BM241" s="164" t="str">
        <f t="shared" si="53"/>
        <v>TBC</v>
      </c>
      <c r="BN241" s="176"/>
      <c r="BO241" s="164" t="str">
        <f t="shared" si="54"/>
        <v>TBC</v>
      </c>
      <c r="BP241" s="164" t="str">
        <f t="shared" si="55"/>
        <v>TBC</v>
      </c>
      <c r="BQ241" s="164" t="str">
        <f t="shared" si="56"/>
        <v>TBC</v>
      </c>
      <c r="BR241" s="67"/>
      <c r="BS241" s="91"/>
      <c r="BT241" s="9"/>
    </row>
    <row r="242" spans="2:72" ht="30" customHeight="1" x14ac:dyDescent="0.5">
      <c r="B242" s="89">
        <v>231</v>
      </c>
      <c r="C242" s="92"/>
      <c r="D242" s="92"/>
      <c r="E242" s="158"/>
      <c r="F242" s="159" t="str">
        <f t="shared" si="57"/>
        <v/>
      </c>
      <c r="G242" s="62" t="str">
        <f>IF(D242="","",VLOOKUP(D242,'Habitat Matrix'!$B$2:$D$261,2,FALSE))</f>
        <v/>
      </c>
      <c r="H242" s="71" t="str">
        <f>IF(G242="","",VLOOKUP(G242,Functionality!$B$11:$C$16,2,FALSE))</f>
        <v/>
      </c>
      <c r="I242" s="63"/>
      <c r="J242" s="222" t="str">
        <f>IF(I242="","",IF(OR(C242=Functionality!$I$5,'Unit Calculation'!C242=Functionality!$H$5),VLOOKUP(I242,Functionality!$E$20:$F$26,2,FALSE),VLOOKUP(I242,Functionality!$B$20:$C$26,2,FALSE)))</f>
        <v/>
      </c>
      <c r="K242" s="63"/>
      <c r="L242" s="222" t="str">
        <f>IF(K242="","",VLOOKUP(K242,Functionality!$B$30:$C$32,2,FALSE))</f>
        <v/>
      </c>
      <c r="M242" s="63"/>
      <c r="N242" s="71" t="str">
        <f>IF(M242="","",VLOOKUP(M242,Functionality!$B$36:$C$38,2,FALSE))</f>
        <v/>
      </c>
      <c r="O242" s="164" t="str">
        <f>IF(OR(F242="",G242="",I242="",K242="",M242=""),"TBC",IF(OR(C242=Functionality!$H$3,(C242=Functionality!$I$3)),SUM(F242*H242*J242*L242*N242),"-"))</f>
        <v>TBC</v>
      </c>
      <c r="P242" s="164" t="str">
        <f>IF(OR(F242="",G242="",I242="",K242="",M242=""),"TBC",IF(OR(C242=Functionality!$H$4,(C242=Functionality!$I$4)),SUM(F242*H242*J242*L242*N242),"-"))</f>
        <v>TBC</v>
      </c>
      <c r="Q242" s="164" t="str">
        <f>IF(OR(F242="",G242="",I242="",K242="",M242=""),"TBC",IF(OR(C242=Functionality!$H$5,(C242=Functionality!$I$5)),SUM(F242*H242*J242*L242*N242),"-"))</f>
        <v>TBC</v>
      </c>
      <c r="R242" s="67"/>
      <c r="S242" s="158"/>
      <c r="T242" s="159" t="str">
        <f t="shared" si="58"/>
        <v/>
      </c>
      <c r="U242" s="164" t="str">
        <f t="shared" si="50"/>
        <v>TBC</v>
      </c>
      <c r="V242" s="164" t="str">
        <f>IF(O242="TBC","TBC",IF(T242="","TBC",IF(OR(C242=Functionality!$H$3,(C242=Functionality!$I$3)),SUM(T242*H242*J242*L242*N242),"-")))</f>
        <v>TBC</v>
      </c>
      <c r="W242" s="164" t="str">
        <f>IF(O242="TBC","TBC",IF(T242="","TBC",IF(OR(C242=Functionality!$H$3,(C242=Functionality!$I$3)),SUM(U242*H242*J242*L242*N242),"-")))</f>
        <v>TBC</v>
      </c>
      <c r="X242" s="164" t="str">
        <f>IF(P242="TBC","TBC",IF(T242="","TBC",IF(OR(C242=Functionality!$H$4,(C242=Functionality!$I$4)),SUM(T242*H242*J242*L242*N242),"-")))</f>
        <v>TBC</v>
      </c>
      <c r="Y242" s="164" t="str">
        <f>IF(P242="TBC","TBC",IF(T242="","TBC",IF(OR(C242=Functionality!$H$4,(C242=Functionality!$I$4)),SUM(U242*H242*J242*L242*N242),"-")))</f>
        <v>TBC</v>
      </c>
      <c r="Z242" s="164" t="str">
        <f>IF(Q242="TBC","TBC",IF(T242="","TBC",IF(OR(C242=Functionality!$H$5,(C242=Functionality!$I$5)),SUM(T242*H242*J242*L242*N242),"-")))</f>
        <v>TBC</v>
      </c>
      <c r="AA242" s="164" t="str">
        <f>IF(Q242="TBC","TBC",IF(T242="","TBC",IF(OR(C242=Functionality!$H$5,(C242=Functionality!$I$5)),SUM(U242*H242*J242*L242*N242),"-")))</f>
        <v>TBC</v>
      </c>
      <c r="AB242" s="67"/>
      <c r="AC242" s="92"/>
      <c r="AD242" s="92"/>
      <c r="AE242" s="158"/>
      <c r="AF242" s="159" t="str">
        <f t="shared" si="59"/>
        <v/>
      </c>
      <c r="AG242" s="62" t="str">
        <f>IF(AD242="","",VLOOKUP(AD242,'Habitat Matrix'!$B$2:$D$261,2,FALSE))</f>
        <v/>
      </c>
      <c r="AH242" s="71" t="str">
        <f>IF(AG242="","",VLOOKUP(AG242,Functionality!$B$11:$C$16,2,FALSE))</f>
        <v/>
      </c>
      <c r="AI242" s="63"/>
      <c r="AJ242" s="222" t="str">
        <f>IF(AI242="","",IF(OR(C242=Functionality!$I$5,'Unit Calculation'!C242=Functionality!$H$5),VLOOKUP(AI242,Functionality!$E$20:$F$26,2,FALSE),VLOOKUP(AI242,Functionality!$B$20:$C$26,2,FALSE)))</f>
        <v/>
      </c>
      <c r="AK242" s="63"/>
      <c r="AL242" s="222" t="str">
        <f>IF(AK242="","",VLOOKUP(AK242,Functionality!$B$30:$C$32,2,FALSE))</f>
        <v/>
      </c>
      <c r="AM242" s="63"/>
      <c r="AN242" s="222" t="str">
        <f>IF(AM242="","",VLOOKUP(AM242,Functionality!$B$36:$C$38,2,FALSE))</f>
        <v/>
      </c>
      <c r="AO242" s="223" t="str">
        <f>IF(OR(AF242="",AG242="",AI242="",AK242="",AM242=""),"TBC",IF(OR(C242=Functionality!$H$3,(C242=Functionality!$I$3)),SUM(AF242*AH242*AJ242*AL242*AN242),"-"))</f>
        <v>TBC</v>
      </c>
      <c r="AP242" s="223" t="str">
        <f>IF(OR(AF242="",AG242="",AI242="",AK242="",AM242=""),"TBC",IF(OR(C242=Functionality!$H$4,(C242=Functionality!$I$4)),SUM(AF242*AH242*AJ242*AL242*AN242),"-"))</f>
        <v>TBC</v>
      </c>
      <c r="AQ242" s="223" t="str">
        <f>IF(OR(AF242="",AG242="",AI242="",AK242="",AM242=""),"TBC",IF(OR(C242=Functionality!$H$5,(C242=Functionality!$I$5)),SUM(AF242*AH242*AJ242*AL242*AN242),"-"))</f>
        <v>TBC</v>
      </c>
      <c r="AR242" s="63"/>
      <c r="AS242" s="222" t="str">
        <f>IF(AR242="","",VLOOKUP(AR242,Table14[],2,FALSE))</f>
        <v/>
      </c>
      <c r="AT242" s="63"/>
      <c r="AU242" s="222" t="str">
        <f>IF(AT242="","",VLOOKUP(AT242,Table16[],2,FALSE))</f>
        <v/>
      </c>
      <c r="AV242" s="63"/>
      <c r="AW242" s="71" t="str">
        <f>IF('Project Details'!$E$15=Functionality!$C$4,1,IF(AV242="","",VLOOKUP(AV242,Table15[],2,FALSE)))</f>
        <v/>
      </c>
      <c r="AX242" s="164" t="str">
        <f t="shared" si="63"/>
        <v>TBC</v>
      </c>
      <c r="AY242" s="164" t="str">
        <f t="shared" si="64"/>
        <v>TBC</v>
      </c>
      <c r="AZ242" s="164" t="str">
        <f t="shared" si="65"/>
        <v>TBC</v>
      </c>
      <c r="BA242" s="164" t="str">
        <f t="shared" si="60"/>
        <v>TBC</v>
      </c>
      <c r="BB242" s="164" t="str">
        <f t="shared" si="61"/>
        <v>TBC</v>
      </c>
      <c r="BC242" s="164" t="str">
        <f t="shared" si="62"/>
        <v>TBC</v>
      </c>
      <c r="BD242" s="175" t="s">
        <v>88</v>
      </c>
      <c r="BE242" s="175" t="s">
        <v>88</v>
      </c>
      <c r="BF242" s="175" t="s">
        <v>88</v>
      </c>
      <c r="BG242" s="164" t="str">
        <f>IF(OR(AX242="-"),"-",IF($AC242=Functionality!$K$4,AX242,IF($AC242=Functionality!$K$3,BA242,IF(AC242=Functionality!$K$5,BD242,"TBC"))))</f>
        <v>TBC</v>
      </c>
      <c r="BH242" s="164" t="str">
        <f>IF(OR(AY242="-"),"-",IF($AC242=Functionality!$K$4,AY242,IF($AC242=Functionality!$K$3,BB242,IF(AD242=Functionality!$K$5,BE242,"TBC"))))</f>
        <v>TBC</v>
      </c>
      <c r="BI242" s="164" t="str">
        <f>IF(OR(AZ242="-"),"-",IF($AC242=Functionality!$K$4,AZ242,IF($AC242=Functionality!$K$3,BC242,IF(AE242=Functionality!$K$5,BF242,"TBC"))))</f>
        <v>TBC</v>
      </c>
      <c r="BJ242" s="173"/>
      <c r="BK242" s="164" t="str">
        <f t="shared" si="51"/>
        <v>TBC</v>
      </c>
      <c r="BL242" s="164" t="str">
        <f t="shared" si="52"/>
        <v>TBC</v>
      </c>
      <c r="BM242" s="164" t="str">
        <f t="shared" si="53"/>
        <v>TBC</v>
      </c>
      <c r="BN242" s="176"/>
      <c r="BO242" s="164" t="str">
        <f t="shared" si="54"/>
        <v>TBC</v>
      </c>
      <c r="BP242" s="164" t="str">
        <f t="shared" si="55"/>
        <v>TBC</v>
      </c>
      <c r="BQ242" s="164" t="str">
        <f t="shared" si="56"/>
        <v>TBC</v>
      </c>
      <c r="BR242" s="67"/>
      <c r="BS242" s="91"/>
      <c r="BT242" s="9"/>
    </row>
    <row r="243" spans="2:72" ht="30" customHeight="1" x14ac:dyDescent="0.5">
      <c r="B243" s="89">
        <v>232</v>
      </c>
      <c r="C243" s="92"/>
      <c r="D243" s="92"/>
      <c r="E243" s="158"/>
      <c r="F243" s="159" t="str">
        <f t="shared" si="57"/>
        <v/>
      </c>
      <c r="G243" s="62" t="str">
        <f>IF(D243="","",VLOOKUP(D243,'Habitat Matrix'!$B$2:$D$261,2,FALSE))</f>
        <v/>
      </c>
      <c r="H243" s="71" t="str">
        <f>IF(G243="","",VLOOKUP(G243,Functionality!$B$11:$C$16,2,FALSE))</f>
        <v/>
      </c>
      <c r="I243" s="63"/>
      <c r="J243" s="222" t="str">
        <f>IF(I243="","",IF(OR(C243=Functionality!$I$5,'Unit Calculation'!C243=Functionality!$H$5),VLOOKUP(I243,Functionality!$E$20:$F$26,2,FALSE),VLOOKUP(I243,Functionality!$B$20:$C$26,2,FALSE)))</f>
        <v/>
      </c>
      <c r="K243" s="63"/>
      <c r="L243" s="222" t="str">
        <f>IF(K243="","",VLOOKUP(K243,Functionality!$B$30:$C$32,2,FALSE))</f>
        <v/>
      </c>
      <c r="M243" s="63"/>
      <c r="N243" s="71" t="str">
        <f>IF(M243="","",VLOOKUP(M243,Functionality!$B$36:$C$38,2,FALSE))</f>
        <v/>
      </c>
      <c r="O243" s="164" t="str">
        <f>IF(OR(F243="",G243="",I243="",K243="",M243=""),"TBC",IF(OR(C243=Functionality!$H$3,(C243=Functionality!$I$3)),SUM(F243*H243*J243*L243*N243),"-"))</f>
        <v>TBC</v>
      </c>
      <c r="P243" s="164" t="str">
        <f>IF(OR(F243="",G243="",I243="",K243="",M243=""),"TBC",IF(OR(C243=Functionality!$H$4,(C243=Functionality!$I$4)),SUM(F243*H243*J243*L243*N243),"-"))</f>
        <v>TBC</v>
      </c>
      <c r="Q243" s="164" t="str">
        <f>IF(OR(F243="",G243="",I243="",K243="",M243=""),"TBC",IF(OR(C243=Functionality!$H$5,(C243=Functionality!$I$5)),SUM(F243*H243*J243*L243*N243),"-"))</f>
        <v>TBC</v>
      </c>
      <c r="R243" s="67"/>
      <c r="S243" s="158"/>
      <c r="T243" s="159" t="str">
        <f t="shared" si="58"/>
        <v/>
      </c>
      <c r="U243" s="164" t="str">
        <f t="shared" si="50"/>
        <v>TBC</v>
      </c>
      <c r="V243" s="164" t="str">
        <f>IF(O243="TBC","TBC",IF(T243="","TBC",IF(OR(C243=Functionality!$H$3,(C243=Functionality!$I$3)),SUM(T243*H243*J243*L243*N243),"-")))</f>
        <v>TBC</v>
      </c>
      <c r="W243" s="164" t="str">
        <f>IF(O243="TBC","TBC",IF(T243="","TBC",IF(OR(C243=Functionality!$H$3,(C243=Functionality!$I$3)),SUM(U243*H243*J243*L243*N243),"-")))</f>
        <v>TBC</v>
      </c>
      <c r="X243" s="164" t="str">
        <f>IF(P243="TBC","TBC",IF(T243="","TBC",IF(OR(C243=Functionality!$H$4,(C243=Functionality!$I$4)),SUM(T243*H243*J243*L243*N243),"-")))</f>
        <v>TBC</v>
      </c>
      <c r="Y243" s="164" t="str">
        <f>IF(P243="TBC","TBC",IF(T243="","TBC",IF(OR(C243=Functionality!$H$4,(C243=Functionality!$I$4)),SUM(U243*H243*J243*L243*N243),"-")))</f>
        <v>TBC</v>
      </c>
      <c r="Z243" s="164" t="str">
        <f>IF(Q243="TBC","TBC",IF(T243="","TBC",IF(OR(C243=Functionality!$H$5,(C243=Functionality!$I$5)),SUM(T243*H243*J243*L243*N243),"-")))</f>
        <v>TBC</v>
      </c>
      <c r="AA243" s="164" t="str">
        <f>IF(Q243="TBC","TBC",IF(T243="","TBC",IF(OR(C243=Functionality!$H$5,(C243=Functionality!$I$5)),SUM(U243*H243*J243*L243*N243),"-")))</f>
        <v>TBC</v>
      </c>
      <c r="AB243" s="67"/>
      <c r="AC243" s="92"/>
      <c r="AD243" s="92"/>
      <c r="AE243" s="158"/>
      <c r="AF243" s="159" t="str">
        <f t="shared" si="59"/>
        <v/>
      </c>
      <c r="AG243" s="62" t="str">
        <f>IF(AD243="","",VLOOKUP(AD243,'Habitat Matrix'!$B$2:$D$261,2,FALSE))</f>
        <v/>
      </c>
      <c r="AH243" s="71" t="str">
        <f>IF(AG243="","",VLOOKUP(AG243,Functionality!$B$11:$C$16,2,FALSE))</f>
        <v/>
      </c>
      <c r="AI243" s="63"/>
      <c r="AJ243" s="222" t="str">
        <f>IF(AI243="","",IF(OR(C243=Functionality!$I$5,'Unit Calculation'!C243=Functionality!$H$5),VLOOKUP(AI243,Functionality!$E$20:$F$26,2,FALSE),VLOOKUP(AI243,Functionality!$B$20:$C$26,2,FALSE)))</f>
        <v/>
      </c>
      <c r="AK243" s="63"/>
      <c r="AL243" s="222" t="str">
        <f>IF(AK243="","",VLOOKUP(AK243,Functionality!$B$30:$C$32,2,FALSE))</f>
        <v/>
      </c>
      <c r="AM243" s="63"/>
      <c r="AN243" s="222" t="str">
        <f>IF(AM243="","",VLOOKUP(AM243,Functionality!$B$36:$C$38,2,FALSE))</f>
        <v/>
      </c>
      <c r="AO243" s="223" t="str">
        <f>IF(OR(AF243="",AG243="",AI243="",AK243="",AM243=""),"TBC",IF(OR(C243=Functionality!$H$3,(C243=Functionality!$I$3)),SUM(AF243*AH243*AJ243*AL243*AN243),"-"))</f>
        <v>TBC</v>
      </c>
      <c r="AP243" s="223" t="str">
        <f>IF(OR(AF243="",AG243="",AI243="",AK243="",AM243=""),"TBC",IF(OR(C243=Functionality!$H$4,(C243=Functionality!$I$4)),SUM(AF243*AH243*AJ243*AL243*AN243),"-"))</f>
        <v>TBC</v>
      </c>
      <c r="AQ243" s="223" t="str">
        <f>IF(OR(AF243="",AG243="",AI243="",AK243="",AM243=""),"TBC",IF(OR(C243=Functionality!$H$5,(C243=Functionality!$I$5)),SUM(AF243*AH243*AJ243*AL243*AN243),"-"))</f>
        <v>TBC</v>
      </c>
      <c r="AR243" s="63"/>
      <c r="AS243" s="222" t="str">
        <f>IF(AR243="","",VLOOKUP(AR243,Table14[],2,FALSE))</f>
        <v/>
      </c>
      <c r="AT243" s="63"/>
      <c r="AU243" s="222" t="str">
        <f>IF(AT243="","",VLOOKUP(AT243,Table16[],2,FALSE))</f>
        <v/>
      </c>
      <c r="AV243" s="63"/>
      <c r="AW243" s="71" t="str">
        <f>IF('Project Details'!$E$15=Functionality!$C$4,1,IF(AV243="","",VLOOKUP(AV243,Table15[],2,FALSE)))</f>
        <v/>
      </c>
      <c r="AX243" s="164" t="str">
        <f t="shared" si="63"/>
        <v>TBC</v>
      </c>
      <c r="AY243" s="164" t="str">
        <f t="shared" si="64"/>
        <v>TBC</v>
      </c>
      <c r="AZ243" s="164" t="str">
        <f t="shared" si="65"/>
        <v>TBC</v>
      </c>
      <c r="BA243" s="164" t="str">
        <f t="shared" si="60"/>
        <v>TBC</v>
      </c>
      <c r="BB243" s="164" t="str">
        <f t="shared" si="61"/>
        <v>TBC</v>
      </c>
      <c r="BC243" s="164" t="str">
        <f t="shared" si="62"/>
        <v>TBC</v>
      </c>
      <c r="BD243" s="175" t="s">
        <v>88</v>
      </c>
      <c r="BE243" s="175" t="s">
        <v>88</v>
      </c>
      <c r="BF243" s="175" t="s">
        <v>88</v>
      </c>
      <c r="BG243" s="164" t="str">
        <f>IF(OR(AX243="-"),"-",IF($AC243=Functionality!$K$4,AX243,IF($AC243=Functionality!$K$3,BA243,IF(AC243=Functionality!$K$5,BD243,"TBC"))))</f>
        <v>TBC</v>
      </c>
      <c r="BH243" s="164" t="str">
        <f>IF(OR(AY243="-"),"-",IF($AC243=Functionality!$K$4,AY243,IF($AC243=Functionality!$K$3,BB243,IF(AD243=Functionality!$K$5,BE243,"TBC"))))</f>
        <v>TBC</v>
      </c>
      <c r="BI243" s="164" t="str">
        <f>IF(OR(AZ243="-"),"-",IF($AC243=Functionality!$K$4,AZ243,IF($AC243=Functionality!$K$3,BC243,IF(AE243=Functionality!$K$5,BF243,"TBC"))))</f>
        <v>TBC</v>
      </c>
      <c r="BJ243" s="173"/>
      <c r="BK243" s="164" t="str">
        <f t="shared" si="51"/>
        <v>TBC</v>
      </c>
      <c r="BL243" s="164" t="str">
        <f t="shared" si="52"/>
        <v>TBC</v>
      </c>
      <c r="BM243" s="164" t="str">
        <f t="shared" si="53"/>
        <v>TBC</v>
      </c>
      <c r="BN243" s="176"/>
      <c r="BO243" s="164" t="str">
        <f t="shared" si="54"/>
        <v>TBC</v>
      </c>
      <c r="BP243" s="164" t="str">
        <f t="shared" si="55"/>
        <v>TBC</v>
      </c>
      <c r="BQ243" s="164" t="str">
        <f t="shared" si="56"/>
        <v>TBC</v>
      </c>
      <c r="BR243" s="67"/>
      <c r="BS243" s="91"/>
      <c r="BT243" s="9"/>
    </row>
    <row r="244" spans="2:72" ht="30" customHeight="1" x14ac:dyDescent="0.5">
      <c r="B244" s="89">
        <v>233</v>
      </c>
      <c r="C244" s="92"/>
      <c r="D244" s="92"/>
      <c r="E244" s="158"/>
      <c r="F244" s="159" t="str">
        <f t="shared" si="57"/>
        <v/>
      </c>
      <c r="G244" s="62" t="str">
        <f>IF(D244="","",VLOOKUP(D244,'Habitat Matrix'!$B$2:$D$261,2,FALSE))</f>
        <v/>
      </c>
      <c r="H244" s="71" t="str">
        <f>IF(G244="","",VLOOKUP(G244,Functionality!$B$11:$C$16,2,FALSE))</f>
        <v/>
      </c>
      <c r="I244" s="63"/>
      <c r="J244" s="222" t="str">
        <f>IF(I244="","",IF(OR(C244=Functionality!$I$5,'Unit Calculation'!C244=Functionality!$H$5),VLOOKUP(I244,Functionality!$E$20:$F$26,2,FALSE),VLOOKUP(I244,Functionality!$B$20:$C$26,2,FALSE)))</f>
        <v/>
      </c>
      <c r="K244" s="63"/>
      <c r="L244" s="222" t="str">
        <f>IF(K244="","",VLOOKUP(K244,Functionality!$B$30:$C$32,2,FALSE))</f>
        <v/>
      </c>
      <c r="M244" s="63"/>
      <c r="N244" s="71" t="str">
        <f>IF(M244="","",VLOOKUP(M244,Functionality!$B$36:$C$38,2,FALSE))</f>
        <v/>
      </c>
      <c r="O244" s="164" t="str">
        <f>IF(OR(F244="",G244="",I244="",K244="",M244=""),"TBC",IF(OR(C244=Functionality!$H$3,(C244=Functionality!$I$3)),SUM(F244*H244*J244*L244*N244),"-"))</f>
        <v>TBC</v>
      </c>
      <c r="P244" s="164" t="str">
        <f>IF(OR(F244="",G244="",I244="",K244="",M244=""),"TBC",IF(OR(C244=Functionality!$H$4,(C244=Functionality!$I$4)),SUM(F244*H244*J244*L244*N244),"-"))</f>
        <v>TBC</v>
      </c>
      <c r="Q244" s="164" t="str">
        <f>IF(OR(F244="",G244="",I244="",K244="",M244=""),"TBC",IF(OR(C244=Functionality!$H$5,(C244=Functionality!$I$5)),SUM(F244*H244*J244*L244*N244),"-"))</f>
        <v>TBC</v>
      </c>
      <c r="R244" s="67"/>
      <c r="S244" s="158"/>
      <c r="T244" s="159" t="str">
        <f t="shared" si="58"/>
        <v/>
      </c>
      <c r="U244" s="164" t="str">
        <f t="shared" si="50"/>
        <v>TBC</v>
      </c>
      <c r="V244" s="164" t="str">
        <f>IF(O244="TBC","TBC",IF(T244="","TBC",IF(OR(C244=Functionality!$H$3,(C244=Functionality!$I$3)),SUM(T244*H244*J244*L244*N244),"-")))</f>
        <v>TBC</v>
      </c>
      <c r="W244" s="164" t="str">
        <f>IF(O244="TBC","TBC",IF(T244="","TBC",IF(OR(C244=Functionality!$H$3,(C244=Functionality!$I$3)),SUM(U244*H244*J244*L244*N244),"-")))</f>
        <v>TBC</v>
      </c>
      <c r="X244" s="164" t="str">
        <f>IF(P244="TBC","TBC",IF(T244="","TBC",IF(OR(C244=Functionality!$H$4,(C244=Functionality!$I$4)),SUM(T244*H244*J244*L244*N244),"-")))</f>
        <v>TBC</v>
      </c>
      <c r="Y244" s="164" t="str">
        <f>IF(P244="TBC","TBC",IF(T244="","TBC",IF(OR(C244=Functionality!$H$4,(C244=Functionality!$I$4)),SUM(U244*H244*J244*L244*N244),"-")))</f>
        <v>TBC</v>
      </c>
      <c r="Z244" s="164" t="str">
        <f>IF(Q244="TBC","TBC",IF(T244="","TBC",IF(OR(C244=Functionality!$H$5,(C244=Functionality!$I$5)),SUM(T244*H244*J244*L244*N244),"-")))</f>
        <v>TBC</v>
      </c>
      <c r="AA244" s="164" t="str">
        <f>IF(Q244="TBC","TBC",IF(T244="","TBC",IF(OR(C244=Functionality!$H$5,(C244=Functionality!$I$5)),SUM(U244*H244*J244*L244*N244),"-")))</f>
        <v>TBC</v>
      </c>
      <c r="AB244" s="67"/>
      <c r="AC244" s="92"/>
      <c r="AD244" s="92"/>
      <c r="AE244" s="158"/>
      <c r="AF244" s="159" t="str">
        <f t="shared" si="59"/>
        <v/>
      </c>
      <c r="AG244" s="62" t="str">
        <f>IF(AD244="","",VLOOKUP(AD244,'Habitat Matrix'!$B$2:$D$261,2,FALSE))</f>
        <v/>
      </c>
      <c r="AH244" s="71" t="str">
        <f>IF(AG244="","",VLOOKUP(AG244,Functionality!$B$11:$C$16,2,FALSE))</f>
        <v/>
      </c>
      <c r="AI244" s="63"/>
      <c r="AJ244" s="222" t="str">
        <f>IF(AI244="","",IF(OR(C244=Functionality!$I$5,'Unit Calculation'!C244=Functionality!$H$5),VLOOKUP(AI244,Functionality!$E$20:$F$26,2,FALSE),VLOOKUP(AI244,Functionality!$B$20:$C$26,2,FALSE)))</f>
        <v/>
      </c>
      <c r="AK244" s="63"/>
      <c r="AL244" s="222" t="str">
        <f>IF(AK244="","",VLOOKUP(AK244,Functionality!$B$30:$C$32,2,FALSE))</f>
        <v/>
      </c>
      <c r="AM244" s="63"/>
      <c r="AN244" s="222" t="str">
        <f>IF(AM244="","",VLOOKUP(AM244,Functionality!$B$36:$C$38,2,FALSE))</f>
        <v/>
      </c>
      <c r="AO244" s="223" t="str">
        <f>IF(OR(AF244="",AG244="",AI244="",AK244="",AM244=""),"TBC",IF(OR(C244=Functionality!$H$3,(C244=Functionality!$I$3)),SUM(AF244*AH244*AJ244*AL244*AN244),"-"))</f>
        <v>TBC</v>
      </c>
      <c r="AP244" s="223" t="str">
        <f>IF(OR(AF244="",AG244="",AI244="",AK244="",AM244=""),"TBC",IF(OR(C244=Functionality!$H$4,(C244=Functionality!$I$4)),SUM(AF244*AH244*AJ244*AL244*AN244),"-"))</f>
        <v>TBC</v>
      </c>
      <c r="AQ244" s="223" t="str">
        <f>IF(OR(AF244="",AG244="",AI244="",AK244="",AM244=""),"TBC",IF(OR(C244=Functionality!$H$5,(C244=Functionality!$I$5)),SUM(AF244*AH244*AJ244*AL244*AN244),"-"))</f>
        <v>TBC</v>
      </c>
      <c r="AR244" s="63"/>
      <c r="AS244" s="222" t="str">
        <f>IF(AR244="","",VLOOKUP(AR244,Table14[],2,FALSE))</f>
        <v/>
      </c>
      <c r="AT244" s="63"/>
      <c r="AU244" s="222" t="str">
        <f>IF(AT244="","",VLOOKUP(AT244,Table16[],2,FALSE))</f>
        <v/>
      </c>
      <c r="AV244" s="63"/>
      <c r="AW244" s="71" t="str">
        <f>IF('Project Details'!$E$15=Functionality!$C$4,1,IF(AV244="","",VLOOKUP(AV244,Table15[],2,FALSE)))</f>
        <v/>
      </c>
      <c r="AX244" s="164" t="str">
        <f t="shared" si="63"/>
        <v>TBC</v>
      </c>
      <c r="AY244" s="164" t="str">
        <f t="shared" si="64"/>
        <v>TBC</v>
      </c>
      <c r="AZ244" s="164" t="str">
        <f t="shared" si="65"/>
        <v>TBC</v>
      </c>
      <c r="BA244" s="164" t="str">
        <f t="shared" si="60"/>
        <v>TBC</v>
      </c>
      <c r="BB244" s="164" t="str">
        <f t="shared" si="61"/>
        <v>TBC</v>
      </c>
      <c r="BC244" s="164" t="str">
        <f t="shared" si="62"/>
        <v>TBC</v>
      </c>
      <c r="BD244" s="175" t="s">
        <v>88</v>
      </c>
      <c r="BE244" s="175" t="s">
        <v>88</v>
      </c>
      <c r="BF244" s="175" t="s">
        <v>88</v>
      </c>
      <c r="BG244" s="164" t="str">
        <f>IF(OR(AX244="-"),"-",IF($AC244=Functionality!$K$4,AX244,IF($AC244=Functionality!$K$3,BA244,IF(AC244=Functionality!$K$5,BD244,"TBC"))))</f>
        <v>TBC</v>
      </c>
      <c r="BH244" s="164" t="str">
        <f>IF(OR(AY244="-"),"-",IF($AC244=Functionality!$K$4,AY244,IF($AC244=Functionality!$K$3,BB244,IF(AD244=Functionality!$K$5,BE244,"TBC"))))</f>
        <v>TBC</v>
      </c>
      <c r="BI244" s="164" t="str">
        <f>IF(OR(AZ244="-"),"-",IF($AC244=Functionality!$K$4,AZ244,IF($AC244=Functionality!$K$3,BC244,IF(AE244=Functionality!$K$5,BF244,"TBC"))))</f>
        <v>TBC</v>
      </c>
      <c r="BJ244" s="173"/>
      <c r="BK244" s="164" t="str">
        <f t="shared" si="51"/>
        <v>TBC</v>
      </c>
      <c r="BL244" s="164" t="str">
        <f t="shared" si="52"/>
        <v>TBC</v>
      </c>
      <c r="BM244" s="164" t="str">
        <f t="shared" si="53"/>
        <v>TBC</v>
      </c>
      <c r="BN244" s="176"/>
      <c r="BO244" s="164" t="str">
        <f t="shared" si="54"/>
        <v>TBC</v>
      </c>
      <c r="BP244" s="164" t="str">
        <f t="shared" si="55"/>
        <v>TBC</v>
      </c>
      <c r="BQ244" s="164" t="str">
        <f t="shared" si="56"/>
        <v>TBC</v>
      </c>
      <c r="BR244" s="67"/>
      <c r="BS244" s="91"/>
      <c r="BT244" s="9"/>
    </row>
    <row r="245" spans="2:72" ht="30" customHeight="1" x14ac:dyDescent="0.5">
      <c r="B245" s="89">
        <v>234</v>
      </c>
      <c r="C245" s="92"/>
      <c r="D245" s="92"/>
      <c r="E245" s="158"/>
      <c r="F245" s="159" t="str">
        <f t="shared" si="57"/>
        <v/>
      </c>
      <c r="G245" s="62" t="str">
        <f>IF(D245="","",VLOOKUP(D245,'Habitat Matrix'!$B$2:$D$261,2,FALSE))</f>
        <v/>
      </c>
      <c r="H245" s="71" t="str">
        <f>IF(G245="","",VLOOKUP(G245,Functionality!$B$11:$C$16,2,FALSE))</f>
        <v/>
      </c>
      <c r="I245" s="63"/>
      <c r="J245" s="222" t="str">
        <f>IF(I245="","",IF(OR(C245=Functionality!$I$5,'Unit Calculation'!C245=Functionality!$H$5),VLOOKUP(I245,Functionality!$E$20:$F$26,2,FALSE),VLOOKUP(I245,Functionality!$B$20:$C$26,2,FALSE)))</f>
        <v/>
      </c>
      <c r="K245" s="63"/>
      <c r="L245" s="222" t="str">
        <f>IF(K245="","",VLOOKUP(K245,Functionality!$B$30:$C$32,2,FALSE))</f>
        <v/>
      </c>
      <c r="M245" s="63"/>
      <c r="N245" s="71" t="str">
        <f>IF(M245="","",VLOOKUP(M245,Functionality!$B$36:$C$38,2,FALSE))</f>
        <v/>
      </c>
      <c r="O245" s="164" t="str">
        <f>IF(OR(F245="",G245="",I245="",K245="",M245=""),"TBC",IF(OR(C245=Functionality!$H$3,(C245=Functionality!$I$3)),SUM(F245*H245*J245*L245*N245),"-"))</f>
        <v>TBC</v>
      </c>
      <c r="P245" s="164" t="str">
        <f>IF(OR(F245="",G245="",I245="",K245="",M245=""),"TBC",IF(OR(C245=Functionality!$H$4,(C245=Functionality!$I$4)),SUM(F245*H245*J245*L245*N245),"-"))</f>
        <v>TBC</v>
      </c>
      <c r="Q245" s="164" t="str">
        <f>IF(OR(F245="",G245="",I245="",K245="",M245=""),"TBC",IF(OR(C245=Functionality!$H$5,(C245=Functionality!$I$5)),SUM(F245*H245*J245*L245*N245),"-"))</f>
        <v>TBC</v>
      </c>
      <c r="R245" s="67"/>
      <c r="S245" s="158"/>
      <c r="T245" s="159" t="str">
        <f t="shared" si="58"/>
        <v/>
      </c>
      <c r="U245" s="164" t="str">
        <f t="shared" si="50"/>
        <v>TBC</v>
      </c>
      <c r="V245" s="164" t="str">
        <f>IF(O245="TBC","TBC",IF(T245="","TBC",IF(OR(C245=Functionality!$H$3,(C245=Functionality!$I$3)),SUM(T245*H245*J245*L245*N245),"-")))</f>
        <v>TBC</v>
      </c>
      <c r="W245" s="164" t="str">
        <f>IF(O245="TBC","TBC",IF(T245="","TBC",IF(OR(C245=Functionality!$H$3,(C245=Functionality!$I$3)),SUM(U245*H245*J245*L245*N245),"-")))</f>
        <v>TBC</v>
      </c>
      <c r="X245" s="164" t="str">
        <f>IF(P245="TBC","TBC",IF(T245="","TBC",IF(OR(C245=Functionality!$H$4,(C245=Functionality!$I$4)),SUM(T245*H245*J245*L245*N245),"-")))</f>
        <v>TBC</v>
      </c>
      <c r="Y245" s="164" t="str">
        <f>IF(P245="TBC","TBC",IF(T245="","TBC",IF(OR(C245=Functionality!$H$4,(C245=Functionality!$I$4)),SUM(U245*H245*J245*L245*N245),"-")))</f>
        <v>TBC</v>
      </c>
      <c r="Z245" s="164" t="str">
        <f>IF(Q245="TBC","TBC",IF(T245="","TBC",IF(OR(C245=Functionality!$H$5,(C245=Functionality!$I$5)),SUM(T245*H245*J245*L245*N245),"-")))</f>
        <v>TBC</v>
      </c>
      <c r="AA245" s="164" t="str">
        <f>IF(Q245="TBC","TBC",IF(T245="","TBC",IF(OR(C245=Functionality!$H$5,(C245=Functionality!$I$5)),SUM(U245*H245*J245*L245*N245),"-")))</f>
        <v>TBC</v>
      </c>
      <c r="AB245" s="67"/>
      <c r="AC245" s="92"/>
      <c r="AD245" s="92"/>
      <c r="AE245" s="158"/>
      <c r="AF245" s="159" t="str">
        <f t="shared" si="59"/>
        <v/>
      </c>
      <c r="AG245" s="62" t="str">
        <f>IF(AD245="","",VLOOKUP(AD245,'Habitat Matrix'!$B$2:$D$261,2,FALSE))</f>
        <v/>
      </c>
      <c r="AH245" s="71" t="str">
        <f>IF(AG245="","",VLOOKUP(AG245,Functionality!$B$11:$C$16,2,FALSE))</f>
        <v/>
      </c>
      <c r="AI245" s="63"/>
      <c r="AJ245" s="222" t="str">
        <f>IF(AI245="","",IF(OR(C245=Functionality!$I$5,'Unit Calculation'!C245=Functionality!$H$5),VLOOKUP(AI245,Functionality!$E$20:$F$26,2,FALSE),VLOOKUP(AI245,Functionality!$B$20:$C$26,2,FALSE)))</f>
        <v/>
      </c>
      <c r="AK245" s="63"/>
      <c r="AL245" s="222" t="str">
        <f>IF(AK245="","",VLOOKUP(AK245,Functionality!$B$30:$C$32,2,FALSE))</f>
        <v/>
      </c>
      <c r="AM245" s="63"/>
      <c r="AN245" s="222" t="str">
        <f>IF(AM245="","",VLOOKUP(AM245,Functionality!$B$36:$C$38,2,FALSE))</f>
        <v/>
      </c>
      <c r="AO245" s="223" t="str">
        <f>IF(OR(AF245="",AG245="",AI245="",AK245="",AM245=""),"TBC",IF(OR(C245=Functionality!$H$3,(C245=Functionality!$I$3)),SUM(AF245*AH245*AJ245*AL245*AN245),"-"))</f>
        <v>TBC</v>
      </c>
      <c r="AP245" s="223" t="str">
        <f>IF(OR(AF245="",AG245="",AI245="",AK245="",AM245=""),"TBC",IF(OR(C245=Functionality!$H$4,(C245=Functionality!$I$4)),SUM(AF245*AH245*AJ245*AL245*AN245),"-"))</f>
        <v>TBC</v>
      </c>
      <c r="AQ245" s="223" t="str">
        <f>IF(OR(AF245="",AG245="",AI245="",AK245="",AM245=""),"TBC",IF(OR(C245=Functionality!$H$5,(C245=Functionality!$I$5)),SUM(AF245*AH245*AJ245*AL245*AN245),"-"))</f>
        <v>TBC</v>
      </c>
      <c r="AR245" s="63"/>
      <c r="AS245" s="222" t="str">
        <f>IF(AR245="","",VLOOKUP(AR245,Table14[],2,FALSE))</f>
        <v/>
      </c>
      <c r="AT245" s="63"/>
      <c r="AU245" s="222" t="str">
        <f>IF(AT245="","",VLOOKUP(AT245,Table16[],2,FALSE))</f>
        <v/>
      </c>
      <c r="AV245" s="63"/>
      <c r="AW245" s="71" t="str">
        <f>IF('Project Details'!$E$15=Functionality!$C$4,1,IF(AV245="","",VLOOKUP(AV245,Table15[],2,FALSE)))</f>
        <v/>
      </c>
      <c r="AX245" s="164" t="str">
        <f t="shared" si="63"/>
        <v>TBC</v>
      </c>
      <c r="AY245" s="164" t="str">
        <f t="shared" si="64"/>
        <v>TBC</v>
      </c>
      <c r="AZ245" s="164" t="str">
        <f t="shared" si="65"/>
        <v>TBC</v>
      </c>
      <c r="BA245" s="164" t="str">
        <f t="shared" si="60"/>
        <v>TBC</v>
      </c>
      <c r="BB245" s="164" t="str">
        <f t="shared" si="61"/>
        <v>TBC</v>
      </c>
      <c r="BC245" s="164" t="str">
        <f t="shared" si="62"/>
        <v>TBC</v>
      </c>
      <c r="BD245" s="175" t="s">
        <v>88</v>
      </c>
      <c r="BE245" s="175" t="s">
        <v>88</v>
      </c>
      <c r="BF245" s="175" t="s">
        <v>88</v>
      </c>
      <c r="BG245" s="164" t="str">
        <f>IF(OR(AX245="-"),"-",IF($AC245=Functionality!$K$4,AX245,IF($AC245=Functionality!$K$3,BA245,IF(AC245=Functionality!$K$5,BD245,"TBC"))))</f>
        <v>TBC</v>
      </c>
      <c r="BH245" s="164" t="str">
        <f>IF(OR(AY245="-"),"-",IF($AC245=Functionality!$K$4,AY245,IF($AC245=Functionality!$K$3,BB245,IF(AD245=Functionality!$K$5,BE245,"TBC"))))</f>
        <v>TBC</v>
      </c>
      <c r="BI245" s="164" t="str">
        <f>IF(OR(AZ245="-"),"-",IF($AC245=Functionality!$K$4,AZ245,IF($AC245=Functionality!$K$3,BC245,IF(AE245=Functionality!$K$5,BF245,"TBC"))))</f>
        <v>TBC</v>
      </c>
      <c r="BJ245" s="173"/>
      <c r="BK245" s="164" t="str">
        <f t="shared" si="51"/>
        <v>TBC</v>
      </c>
      <c r="BL245" s="164" t="str">
        <f t="shared" si="52"/>
        <v>TBC</v>
      </c>
      <c r="BM245" s="164" t="str">
        <f t="shared" si="53"/>
        <v>TBC</v>
      </c>
      <c r="BN245" s="176"/>
      <c r="BO245" s="164" t="str">
        <f t="shared" si="54"/>
        <v>TBC</v>
      </c>
      <c r="BP245" s="164" t="str">
        <f t="shared" si="55"/>
        <v>TBC</v>
      </c>
      <c r="BQ245" s="164" t="str">
        <f t="shared" si="56"/>
        <v>TBC</v>
      </c>
      <c r="BR245" s="67"/>
      <c r="BS245" s="91"/>
      <c r="BT245" s="9"/>
    </row>
    <row r="246" spans="2:72" ht="30" customHeight="1" x14ac:dyDescent="0.5">
      <c r="B246" s="89">
        <v>235</v>
      </c>
      <c r="C246" s="92"/>
      <c r="D246" s="92"/>
      <c r="E246" s="158"/>
      <c r="F246" s="159" t="str">
        <f t="shared" si="57"/>
        <v/>
      </c>
      <c r="G246" s="62" t="str">
        <f>IF(D246="","",VLOOKUP(D246,'Habitat Matrix'!$B$2:$D$261,2,FALSE))</f>
        <v/>
      </c>
      <c r="H246" s="71" t="str">
        <f>IF(G246="","",VLOOKUP(G246,Functionality!$B$11:$C$16,2,FALSE))</f>
        <v/>
      </c>
      <c r="I246" s="63"/>
      <c r="J246" s="222" t="str">
        <f>IF(I246="","",IF(OR(C246=Functionality!$I$5,'Unit Calculation'!C246=Functionality!$H$5),VLOOKUP(I246,Functionality!$E$20:$F$26,2,FALSE),VLOOKUP(I246,Functionality!$B$20:$C$26,2,FALSE)))</f>
        <v/>
      </c>
      <c r="K246" s="63"/>
      <c r="L246" s="222" t="str">
        <f>IF(K246="","",VLOOKUP(K246,Functionality!$B$30:$C$32,2,FALSE))</f>
        <v/>
      </c>
      <c r="M246" s="63"/>
      <c r="N246" s="71" t="str">
        <f>IF(M246="","",VLOOKUP(M246,Functionality!$B$36:$C$38,2,FALSE))</f>
        <v/>
      </c>
      <c r="O246" s="164" t="str">
        <f>IF(OR(F246="",G246="",I246="",K246="",M246=""),"TBC",IF(OR(C246=Functionality!$H$3,(C246=Functionality!$I$3)),SUM(F246*H246*J246*L246*N246),"-"))</f>
        <v>TBC</v>
      </c>
      <c r="P246" s="164" t="str">
        <f>IF(OR(F246="",G246="",I246="",K246="",M246=""),"TBC",IF(OR(C246=Functionality!$H$4,(C246=Functionality!$I$4)),SUM(F246*H246*J246*L246*N246),"-"))</f>
        <v>TBC</v>
      </c>
      <c r="Q246" s="164" t="str">
        <f>IF(OR(F246="",G246="",I246="",K246="",M246=""),"TBC",IF(OR(C246=Functionality!$H$5,(C246=Functionality!$I$5)),SUM(F246*H246*J246*L246*N246),"-"))</f>
        <v>TBC</v>
      </c>
      <c r="R246" s="67"/>
      <c r="S246" s="158"/>
      <c r="T246" s="159" t="str">
        <f t="shared" si="58"/>
        <v/>
      </c>
      <c r="U246" s="164" t="str">
        <f t="shared" si="50"/>
        <v>TBC</v>
      </c>
      <c r="V246" s="164" t="str">
        <f>IF(O246="TBC","TBC",IF(T246="","TBC",IF(OR(C246=Functionality!$H$3,(C246=Functionality!$I$3)),SUM(T246*H246*J246*L246*N246),"-")))</f>
        <v>TBC</v>
      </c>
      <c r="W246" s="164" t="str">
        <f>IF(O246="TBC","TBC",IF(T246="","TBC",IF(OR(C246=Functionality!$H$3,(C246=Functionality!$I$3)),SUM(U246*H246*J246*L246*N246),"-")))</f>
        <v>TBC</v>
      </c>
      <c r="X246" s="164" t="str">
        <f>IF(P246="TBC","TBC",IF(T246="","TBC",IF(OR(C246=Functionality!$H$4,(C246=Functionality!$I$4)),SUM(T246*H246*J246*L246*N246),"-")))</f>
        <v>TBC</v>
      </c>
      <c r="Y246" s="164" t="str">
        <f>IF(P246="TBC","TBC",IF(T246="","TBC",IF(OR(C246=Functionality!$H$4,(C246=Functionality!$I$4)),SUM(U246*H246*J246*L246*N246),"-")))</f>
        <v>TBC</v>
      </c>
      <c r="Z246" s="164" t="str">
        <f>IF(Q246="TBC","TBC",IF(T246="","TBC",IF(OR(C246=Functionality!$H$5,(C246=Functionality!$I$5)),SUM(T246*H246*J246*L246*N246),"-")))</f>
        <v>TBC</v>
      </c>
      <c r="AA246" s="164" t="str">
        <f>IF(Q246="TBC","TBC",IF(T246="","TBC",IF(OR(C246=Functionality!$H$5,(C246=Functionality!$I$5)),SUM(U246*H246*J246*L246*N246),"-")))</f>
        <v>TBC</v>
      </c>
      <c r="AB246" s="67"/>
      <c r="AC246" s="92"/>
      <c r="AD246" s="92"/>
      <c r="AE246" s="158"/>
      <c r="AF246" s="159" t="str">
        <f t="shared" si="59"/>
        <v/>
      </c>
      <c r="AG246" s="62" t="str">
        <f>IF(AD246="","",VLOOKUP(AD246,'Habitat Matrix'!$B$2:$D$261,2,FALSE))</f>
        <v/>
      </c>
      <c r="AH246" s="71" t="str">
        <f>IF(AG246="","",VLOOKUP(AG246,Functionality!$B$11:$C$16,2,FALSE))</f>
        <v/>
      </c>
      <c r="AI246" s="63"/>
      <c r="AJ246" s="222" t="str">
        <f>IF(AI246="","",IF(OR(C246=Functionality!$I$5,'Unit Calculation'!C246=Functionality!$H$5),VLOOKUP(AI246,Functionality!$E$20:$F$26,2,FALSE),VLOOKUP(AI246,Functionality!$B$20:$C$26,2,FALSE)))</f>
        <v/>
      </c>
      <c r="AK246" s="63"/>
      <c r="AL246" s="222" t="str">
        <f>IF(AK246="","",VLOOKUP(AK246,Functionality!$B$30:$C$32,2,FALSE))</f>
        <v/>
      </c>
      <c r="AM246" s="63"/>
      <c r="AN246" s="222" t="str">
        <f>IF(AM246="","",VLOOKUP(AM246,Functionality!$B$36:$C$38,2,FALSE))</f>
        <v/>
      </c>
      <c r="AO246" s="223" t="str">
        <f>IF(OR(AF246="",AG246="",AI246="",AK246="",AM246=""),"TBC",IF(OR(C246=Functionality!$H$3,(C246=Functionality!$I$3)),SUM(AF246*AH246*AJ246*AL246*AN246),"-"))</f>
        <v>TBC</v>
      </c>
      <c r="AP246" s="223" t="str">
        <f>IF(OR(AF246="",AG246="",AI246="",AK246="",AM246=""),"TBC",IF(OR(C246=Functionality!$H$4,(C246=Functionality!$I$4)),SUM(AF246*AH246*AJ246*AL246*AN246),"-"))</f>
        <v>TBC</v>
      </c>
      <c r="AQ246" s="223" t="str">
        <f>IF(OR(AF246="",AG246="",AI246="",AK246="",AM246=""),"TBC",IF(OR(C246=Functionality!$H$5,(C246=Functionality!$I$5)),SUM(AF246*AH246*AJ246*AL246*AN246),"-"))</f>
        <v>TBC</v>
      </c>
      <c r="AR246" s="63"/>
      <c r="AS246" s="222" t="str">
        <f>IF(AR246="","",VLOOKUP(AR246,Table14[],2,FALSE))</f>
        <v/>
      </c>
      <c r="AT246" s="63"/>
      <c r="AU246" s="222" t="str">
        <f>IF(AT246="","",VLOOKUP(AT246,Table16[],2,FALSE))</f>
        <v/>
      </c>
      <c r="AV246" s="63"/>
      <c r="AW246" s="71" t="str">
        <f>IF('Project Details'!$E$15=Functionality!$C$4,1,IF(AV246="","",VLOOKUP(AV246,Table15[],2,FALSE)))</f>
        <v/>
      </c>
      <c r="AX246" s="164" t="str">
        <f t="shared" si="63"/>
        <v>TBC</v>
      </c>
      <c r="AY246" s="164" t="str">
        <f t="shared" si="64"/>
        <v>TBC</v>
      </c>
      <c r="AZ246" s="164" t="str">
        <f t="shared" si="65"/>
        <v>TBC</v>
      </c>
      <c r="BA246" s="164" t="str">
        <f t="shared" si="60"/>
        <v>TBC</v>
      </c>
      <c r="BB246" s="164" t="str">
        <f t="shared" si="61"/>
        <v>TBC</v>
      </c>
      <c r="BC246" s="164" t="str">
        <f t="shared" si="62"/>
        <v>TBC</v>
      </c>
      <c r="BD246" s="175" t="s">
        <v>88</v>
      </c>
      <c r="BE246" s="175" t="s">
        <v>88</v>
      </c>
      <c r="BF246" s="175" t="s">
        <v>88</v>
      </c>
      <c r="BG246" s="164" t="str">
        <f>IF(OR(AX246="-"),"-",IF($AC246=Functionality!$K$4,AX246,IF($AC246=Functionality!$K$3,BA246,IF(AC246=Functionality!$K$5,BD246,"TBC"))))</f>
        <v>TBC</v>
      </c>
      <c r="BH246" s="164" t="str">
        <f>IF(OR(AY246="-"),"-",IF($AC246=Functionality!$K$4,AY246,IF($AC246=Functionality!$K$3,BB246,IF(AD246=Functionality!$K$5,BE246,"TBC"))))</f>
        <v>TBC</v>
      </c>
      <c r="BI246" s="164" t="str">
        <f>IF(OR(AZ246="-"),"-",IF($AC246=Functionality!$K$4,AZ246,IF($AC246=Functionality!$K$3,BC246,IF(AE246=Functionality!$K$5,BF246,"TBC"))))</f>
        <v>TBC</v>
      </c>
      <c r="BJ246" s="173"/>
      <c r="BK246" s="164" t="str">
        <f t="shared" si="51"/>
        <v>TBC</v>
      </c>
      <c r="BL246" s="164" t="str">
        <f t="shared" si="52"/>
        <v>TBC</v>
      </c>
      <c r="BM246" s="164" t="str">
        <f t="shared" si="53"/>
        <v>TBC</v>
      </c>
      <c r="BN246" s="176"/>
      <c r="BO246" s="164" t="str">
        <f t="shared" si="54"/>
        <v>TBC</v>
      </c>
      <c r="BP246" s="164" t="str">
        <f t="shared" si="55"/>
        <v>TBC</v>
      </c>
      <c r="BQ246" s="164" t="str">
        <f t="shared" si="56"/>
        <v>TBC</v>
      </c>
      <c r="BR246" s="67"/>
      <c r="BS246" s="91"/>
      <c r="BT246" s="9"/>
    </row>
    <row r="247" spans="2:72" ht="30" customHeight="1" x14ac:dyDescent="0.5">
      <c r="B247" s="89">
        <v>236</v>
      </c>
      <c r="C247" s="92"/>
      <c r="D247" s="92"/>
      <c r="E247" s="158"/>
      <c r="F247" s="159" t="str">
        <f t="shared" si="57"/>
        <v/>
      </c>
      <c r="G247" s="62" t="str">
        <f>IF(D247="","",VLOOKUP(D247,'Habitat Matrix'!$B$2:$D$261,2,FALSE))</f>
        <v/>
      </c>
      <c r="H247" s="71" t="str">
        <f>IF(G247="","",VLOOKUP(G247,Functionality!$B$11:$C$16,2,FALSE))</f>
        <v/>
      </c>
      <c r="I247" s="63"/>
      <c r="J247" s="222" t="str">
        <f>IF(I247="","",IF(OR(C247=Functionality!$I$5,'Unit Calculation'!C247=Functionality!$H$5),VLOOKUP(I247,Functionality!$E$20:$F$26,2,FALSE),VLOOKUP(I247,Functionality!$B$20:$C$26,2,FALSE)))</f>
        <v/>
      </c>
      <c r="K247" s="63"/>
      <c r="L247" s="222" t="str">
        <f>IF(K247="","",VLOOKUP(K247,Functionality!$B$30:$C$32,2,FALSE))</f>
        <v/>
      </c>
      <c r="M247" s="63"/>
      <c r="N247" s="71" t="str">
        <f>IF(M247="","",VLOOKUP(M247,Functionality!$B$36:$C$38,2,FALSE))</f>
        <v/>
      </c>
      <c r="O247" s="164" t="str">
        <f>IF(OR(F247="",G247="",I247="",K247="",M247=""),"TBC",IF(OR(C247=Functionality!$H$3,(C247=Functionality!$I$3)),SUM(F247*H247*J247*L247*N247),"-"))</f>
        <v>TBC</v>
      </c>
      <c r="P247" s="164" t="str">
        <f>IF(OR(F247="",G247="",I247="",K247="",M247=""),"TBC",IF(OR(C247=Functionality!$H$4,(C247=Functionality!$I$4)),SUM(F247*H247*J247*L247*N247),"-"))</f>
        <v>TBC</v>
      </c>
      <c r="Q247" s="164" t="str">
        <f>IF(OR(F247="",G247="",I247="",K247="",M247=""),"TBC",IF(OR(C247=Functionality!$H$5,(C247=Functionality!$I$5)),SUM(F247*H247*J247*L247*N247),"-"))</f>
        <v>TBC</v>
      </c>
      <c r="R247" s="67"/>
      <c r="S247" s="158"/>
      <c r="T247" s="159" t="str">
        <f t="shared" si="58"/>
        <v/>
      </c>
      <c r="U247" s="164" t="str">
        <f t="shared" si="50"/>
        <v>TBC</v>
      </c>
      <c r="V247" s="164" t="str">
        <f>IF(O247="TBC","TBC",IF(T247="","TBC",IF(OR(C247=Functionality!$H$3,(C247=Functionality!$I$3)),SUM(T247*H247*J247*L247*N247),"-")))</f>
        <v>TBC</v>
      </c>
      <c r="W247" s="164" t="str">
        <f>IF(O247="TBC","TBC",IF(T247="","TBC",IF(OR(C247=Functionality!$H$3,(C247=Functionality!$I$3)),SUM(U247*H247*J247*L247*N247),"-")))</f>
        <v>TBC</v>
      </c>
      <c r="X247" s="164" t="str">
        <f>IF(P247="TBC","TBC",IF(T247="","TBC",IF(OR(C247=Functionality!$H$4,(C247=Functionality!$I$4)),SUM(T247*H247*J247*L247*N247),"-")))</f>
        <v>TBC</v>
      </c>
      <c r="Y247" s="164" t="str">
        <f>IF(P247="TBC","TBC",IF(T247="","TBC",IF(OR(C247=Functionality!$H$4,(C247=Functionality!$I$4)),SUM(U247*H247*J247*L247*N247),"-")))</f>
        <v>TBC</v>
      </c>
      <c r="Z247" s="164" t="str">
        <f>IF(Q247="TBC","TBC",IF(T247="","TBC",IF(OR(C247=Functionality!$H$5,(C247=Functionality!$I$5)),SUM(T247*H247*J247*L247*N247),"-")))</f>
        <v>TBC</v>
      </c>
      <c r="AA247" s="164" t="str">
        <f>IF(Q247="TBC","TBC",IF(T247="","TBC",IF(OR(C247=Functionality!$H$5,(C247=Functionality!$I$5)),SUM(U247*H247*J247*L247*N247),"-")))</f>
        <v>TBC</v>
      </c>
      <c r="AB247" s="67"/>
      <c r="AC247" s="92"/>
      <c r="AD247" s="92"/>
      <c r="AE247" s="158"/>
      <c r="AF247" s="159" t="str">
        <f t="shared" si="59"/>
        <v/>
      </c>
      <c r="AG247" s="62" t="str">
        <f>IF(AD247="","",VLOOKUP(AD247,'Habitat Matrix'!$B$2:$D$261,2,FALSE))</f>
        <v/>
      </c>
      <c r="AH247" s="71" t="str">
        <f>IF(AG247="","",VLOOKUP(AG247,Functionality!$B$11:$C$16,2,FALSE))</f>
        <v/>
      </c>
      <c r="AI247" s="63"/>
      <c r="AJ247" s="222" t="str">
        <f>IF(AI247="","",IF(OR(C247=Functionality!$I$5,'Unit Calculation'!C247=Functionality!$H$5),VLOOKUP(AI247,Functionality!$E$20:$F$26,2,FALSE),VLOOKUP(AI247,Functionality!$B$20:$C$26,2,FALSE)))</f>
        <v/>
      </c>
      <c r="AK247" s="63"/>
      <c r="AL247" s="222" t="str">
        <f>IF(AK247="","",VLOOKUP(AK247,Functionality!$B$30:$C$32,2,FALSE))</f>
        <v/>
      </c>
      <c r="AM247" s="63"/>
      <c r="AN247" s="222" t="str">
        <f>IF(AM247="","",VLOOKUP(AM247,Functionality!$B$36:$C$38,2,FALSE))</f>
        <v/>
      </c>
      <c r="AO247" s="223" t="str">
        <f>IF(OR(AF247="",AG247="",AI247="",AK247="",AM247=""),"TBC",IF(OR(C247=Functionality!$H$3,(C247=Functionality!$I$3)),SUM(AF247*AH247*AJ247*AL247*AN247),"-"))</f>
        <v>TBC</v>
      </c>
      <c r="AP247" s="223" t="str">
        <f>IF(OR(AF247="",AG247="",AI247="",AK247="",AM247=""),"TBC",IF(OR(C247=Functionality!$H$4,(C247=Functionality!$I$4)),SUM(AF247*AH247*AJ247*AL247*AN247),"-"))</f>
        <v>TBC</v>
      </c>
      <c r="AQ247" s="223" t="str">
        <f>IF(OR(AF247="",AG247="",AI247="",AK247="",AM247=""),"TBC",IF(OR(C247=Functionality!$H$5,(C247=Functionality!$I$5)),SUM(AF247*AH247*AJ247*AL247*AN247),"-"))</f>
        <v>TBC</v>
      </c>
      <c r="AR247" s="63"/>
      <c r="AS247" s="222" t="str">
        <f>IF(AR247="","",VLOOKUP(AR247,Table14[],2,FALSE))</f>
        <v/>
      </c>
      <c r="AT247" s="63"/>
      <c r="AU247" s="222" t="str">
        <f>IF(AT247="","",VLOOKUP(AT247,Table16[],2,FALSE))</f>
        <v/>
      </c>
      <c r="AV247" s="63"/>
      <c r="AW247" s="71" t="str">
        <f>IF('Project Details'!$E$15=Functionality!$C$4,1,IF(AV247="","",VLOOKUP(AV247,Table15[],2,FALSE)))</f>
        <v/>
      </c>
      <c r="AX247" s="164" t="str">
        <f t="shared" si="63"/>
        <v>TBC</v>
      </c>
      <c r="AY247" s="164" t="str">
        <f t="shared" si="64"/>
        <v>TBC</v>
      </c>
      <c r="AZ247" s="164" t="str">
        <f t="shared" si="65"/>
        <v>TBC</v>
      </c>
      <c r="BA247" s="164" t="str">
        <f t="shared" si="60"/>
        <v>TBC</v>
      </c>
      <c r="BB247" s="164" t="str">
        <f t="shared" si="61"/>
        <v>TBC</v>
      </c>
      <c r="BC247" s="164" t="str">
        <f t="shared" si="62"/>
        <v>TBC</v>
      </c>
      <c r="BD247" s="175" t="s">
        <v>88</v>
      </c>
      <c r="BE247" s="175" t="s">
        <v>88</v>
      </c>
      <c r="BF247" s="175" t="s">
        <v>88</v>
      </c>
      <c r="BG247" s="164" t="str">
        <f>IF(OR(AX247="-"),"-",IF($AC247=Functionality!$K$4,AX247,IF($AC247=Functionality!$K$3,BA247,IF(AC247=Functionality!$K$5,BD247,"TBC"))))</f>
        <v>TBC</v>
      </c>
      <c r="BH247" s="164" t="str">
        <f>IF(OR(AY247="-"),"-",IF($AC247=Functionality!$K$4,AY247,IF($AC247=Functionality!$K$3,BB247,IF(AD247=Functionality!$K$5,BE247,"TBC"))))</f>
        <v>TBC</v>
      </c>
      <c r="BI247" s="164" t="str">
        <f>IF(OR(AZ247="-"),"-",IF($AC247=Functionality!$K$4,AZ247,IF($AC247=Functionality!$K$3,BC247,IF(AE247=Functionality!$K$5,BF247,"TBC"))))</f>
        <v>TBC</v>
      </c>
      <c r="BJ247" s="173"/>
      <c r="BK247" s="164" t="str">
        <f t="shared" si="51"/>
        <v>TBC</v>
      </c>
      <c r="BL247" s="164" t="str">
        <f t="shared" si="52"/>
        <v>TBC</v>
      </c>
      <c r="BM247" s="164" t="str">
        <f t="shared" si="53"/>
        <v>TBC</v>
      </c>
      <c r="BN247" s="176"/>
      <c r="BO247" s="164" t="str">
        <f t="shared" si="54"/>
        <v>TBC</v>
      </c>
      <c r="BP247" s="164" t="str">
        <f t="shared" si="55"/>
        <v>TBC</v>
      </c>
      <c r="BQ247" s="164" t="str">
        <f t="shared" si="56"/>
        <v>TBC</v>
      </c>
      <c r="BR247" s="67"/>
      <c r="BS247" s="91"/>
      <c r="BT247" s="9"/>
    </row>
    <row r="248" spans="2:72" ht="30" customHeight="1" x14ac:dyDescent="0.5">
      <c r="B248" s="89">
        <v>237</v>
      </c>
      <c r="C248" s="92"/>
      <c r="D248" s="92"/>
      <c r="E248" s="158"/>
      <c r="F248" s="159" t="str">
        <f t="shared" si="57"/>
        <v/>
      </c>
      <c r="G248" s="62" t="str">
        <f>IF(D248="","",VLOOKUP(D248,'Habitat Matrix'!$B$2:$D$261,2,FALSE))</f>
        <v/>
      </c>
      <c r="H248" s="71" t="str">
        <f>IF(G248="","",VLOOKUP(G248,Functionality!$B$11:$C$16,2,FALSE))</f>
        <v/>
      </c>
      <c r="I248" s="63"/>
      <c r="J248" s="222" t="str">
        <f>IF(I248="","",IF(OR(C248=Functionality!$I$5,'Unit Calculation'!C248=Functionality!$H$5),VLOOKUP(I248,Functionality!$E$20:$F$26,2,FALSE),VLOOKUP(I248,Functionality!$B$20:$C$26,2,FALSE)))</f>
        <v/>
      </c>
      <c r="K248" s="63"/>
      <c r="L248" s="222" t="str">
        <f>IF(K248="","",VLOOKUP(K248,Functionality!$B$30:$C$32,2,FALSE))</f>
        <v/>
      </c>
      <c r="M248" s="63"/>
      <c r="N248" s="71" t="str">
        <f>IF(M248="","",VLOOKUP(M248,Functionality!$B$36:$C$38,2,FALSE))</f>
        <v/>
      </c>
      <c r="O248" s="164" t="str">
        <f>IF(OR(F248="",G248="",I248="",K248="",M248=""),"TBC",IF(OR(C248=Functionality!$H$3,(C248=Functionality!$I$3)),SUM(F248*H248*J248*L248*N248),"-"))</f>
        <v>TBC</v>
      </c>
      <c r="P248" s="164" t="str">
        <f>IF(OR(F248="",G248="",I248="",K248="",M248=""),"TBC",IF(OR(C248=Functionality!$H$4,(C248=Functionality!$I$4)),SUM(F248*H248*J248*L248*N248),"-"))</f>
        <v>TBC</v>
      </c>
      <c r="Q248" s="164" t="str">
        <f>IF(OR(F248="",G248="",I248="",K248="",M248=""),"TBC",IF(OR(C248=Functionality!$H$5,(C248=Functionality!$I$5)),SUM(F248*H248*J248*L248*N248),"-"))</f>
        <v>TBC</v>
      </c>
      <c r="R248" s="67"/>
      <c r="S248" s="158"/>
      <c r="T248" s="159" t="str">
        <f t="shared" si="58"/>
        <v/>
      </c>
      <c r="U248" s="164" t="str">
        <f t="shared" si="50"/>
        <v>TBC</v>
      </c>
      <c r="V248" s="164" t="str">
        <f>IF(O248="TBC","TBC",IF(T248="","TBC",IF(OR(C248=Functionality!$H$3,(C248=Functionality!$I$3)),SUM(T248*H248*J248*L248*N248),"-")))</f>
        <v>TBC</v>
      </c>
      <c r="W248" s="164" t="str">
        <f>IF(O248="TBC","TBC",IF(T248="","TBC",IF(OR(C248=Functionality!$H$3,(C248=Functionality!$I$3)),SUM(U248*H248*J248*L248*N248),"-")))</f>
        <v>TBC</v>
      </c>
      <c r="X248" s="164" t="str">
        <f>IF(P248="TBC","TBC",IF(T248="","TBC",IF(OR(C248=Functionality!$H$4,(C248=Functionality!$I$4)),SUM(T248*H248*J248*L248*N248),"-")))</f>
        <v>TBC</v>
      </c>
      <c r="Y248" s="164" t="str">
        <f>IF(P248="TBC","TBC",IF(T248="","TBC",IF(OR(C248=Functionality!$H$4,(C248=Functionality!$I$4)),SUM(U248*H248*J248*L248*N248),"-")))</f>
        <v>TBC</v>
      </c>
      <c r="Z248" s="164" t="str">
        <f>IF(Q248="TBC","TBC",IF(T248="","TBC",IF(OR(C248=Functionality!$H$5,(C248=Functionality!$I$5)),SUM(T248*H248*J248*L248*N248),"-")))</f>
        <v>TBC</v>
      </c>
      <c r="AA248" s="164" t="str">
        <f>IF(Q248="TBC","TBC",IF(T248="","TBC",IF(OR(C248=Functionality!$H$5,(C248=Functionality!$I$5)),SUM(U248*H248*J248*L248*N248),"-")))</f>
        <v>TBC</v>
      </c>
      <c r="AB248" s="67"/>
      <c r="AC248" s="92"/>
      <c r="AD248" s="92"/>
      <c r="AE248" s="158"/>
      <c r="AF248" s="159" t="str">
        <f t="shared" si="59"/>
        <v/>
      </c>
      <c r="AG248" s="62" t="str">
        <f>IF(AD248="","",VLOOKUP(AD248,'Habitat Matrix'!$B$2:$D$261,2,FALSE))</f>
        <v/>
      </c>
      <c r="AH248" s="71" t="str">
        <f>IF(AG248="","",VLOOKUP(AG248,Functionality!$B$11:$C$16,2,FALSE))</f>
        <v/>
      </c>
      <c r="AI248" s="63"/>
      <c r="AJ248" s="222" t="str">
        <f>IF(AI248="","",IF(OR(C248=Functionality!$I$5,'Unit Calculation'!C248=Functionality!$H$5),VLOOKUP(AI248,Functionality!$E$20:$F$26,2,FALSE),VLOOKUP(AI248,Functionality!$B$20:$C$26,2,FALSE)))</f>
        <v/>
      </c>
      <c r="AK248" s="63"/>
      <c r="AL248" s="222" t="str">
        <f>IF(AK248="","",VLOOKUP(AK248,Functionality!$B$30:$C$32,2,FALSE))</f>
        <v/>
      </c>
      <c r="AM248" s="63"/>
      <c r="AN248" s="222" t="str">
        <f>IF(AM248="","",VLOOKUP(AM248,Functionality!$B$36:$C$38,2,FALSE))</f>
        <v/>
      </c>
      <c r="AO248" s="223" t="str">
        <f>IF(OR(AF248="",AG248="",AI248="",AK248="",AM248=""),"TBC",IF(OR(C248=Functionality!$H$3,(C248=Functionality!$I$3)),SUM(AF248*AH248*AJ248*AL248*AN248),"-"))</f>
        <v>TBC</v>
      </c>
      <c r="AP248" s="223" t="str">
        <f>IF(OR(AF248="",AG248="",AI248="",AK248="",AM248=""),"TBC",IF(OR(C248=Functionality!$H$4,(C248=Functionality!$I$4)),SUM(AF248*AH248*AJ248*AL248*AN248),"-"))</f>
        <v>TBC</v>
      </c>
      <c r="AQ248" s="223" t="str">
        <f>IF(OR(AF248="",AG248="",AI248="",AK248="",AM248=""),"TBC",IF(OR(C248=Functionality!$H$5,(C248=Functionality!$I$5)),SUM(AF248*AH248*AJ248*AL248*AN248),"-"))</f>
        <v>TBC</v>
      </c>
      <c r="AR248" s="63"/>
      <c r="AS248" s="222" t="str">
        <f>IF(AR248="","",VLOOKUP(AR248,Table14[],2,FALSE))</f>
        <v/>
      </c>
      <c r="AT248" s="63"/>
      <c r="AU248" s="222" t="str">
        <f>IF(AT248="","",VLOOKUP(AT248,Table16[],2,FALSE))</f>
        <v/>
      </c>
      <c r="AV248" s="63"/>
      <c r="AW248" s="71" t="str">
        <f>IF('Project Details'!$E$15=Functionality!$C$4,1,IF(AV248="","",VLOOKUP(AV248,Table15[],2,FALSE)))</f>
        <v/>
      </c>
      <c r="AX248" s="164" t="str">
        <f t="shared" si="63"/>
        <v>TBC</v>
      </c>
      <c r="AY248" s="164" t="str">
        <f t="shared" si="64"/>
        <v>TBC</v>
      </c>
      <c r="AZ248" s="164" t="str">
        <f t="shared" si="65"/>
        <v>TBC</v>
      </c>
      <c r="BA248" s="164" t="str">
        <f t="shared" si="60"/>
        <v>TBC</v>
      </c>
      <c r="BB248" s="164" t="str">
        <f t="shared" si="61"/>
        <v>TBC</v>
      </c>
      <c r="BC248" s="164" t="str">
        <f t="shared" si="62"/>
        <v>TBC</v>
      </c>
      <c r="BD248" s="175" t="s">
        <v>88</v>
      </c>
      <c r="BE248" s="175" t="s">
        <v>88</v>
      </c>
      <c r="BF248" s="175" t="s">
        <v>88</v>
      </c>
      <c r="BG248" s="164" t="str">
        <f>IF(OR(AX248="-"),"-",IF($AC248=Functionality!$K$4,AX248,IF($AC248=Functionality!$K$3,BA248,IF(AC248=Functionality!$K$5,BD248,"TBC"))))</f>
        <v>TBC</v>
      </c>
      <c r="BH248" s="164" t="str">
        <f>IF(OR(AY248="-"),"-",IF($AC248=Functionality!$K$4,AY248,IF($AC248=Functionality!$K$3,BB248,IF(AD248=Functionality!$K$5,BE248,"TBC"))))</f>
        <v>TBC</v>
      </c>
      <c r="BI248" s="164" t="str">
        <f>IF(OR(AZ248="-"),"-",IF($AC248=Functionality!$K$4,AZ248,IF($AC248=Functionality!$K$3,BC248,IF(AE248=Functionality!$K$5,BF248,"TBC"))))</f>
        <v>TBC</v>
      </c>
      <c r="BJ248" s="173"/>
      <c r="BK248" s="164" t="str">
        <f t="shared" si="51"/>
        <v>TBC</v>
      </c>
      <c r="BL248" s="164" t="str">
        <f t="shared" si="52"/>
        <v>TBC</v>
      </c>
      <c r="BM248" s="164" t="str">
        <f t="shared" si="53"/>
        <v>TBC</v>
      </c>
      <c r="BN248" s="176"/>
      <c r="BO248" s="164" t="str">
        <f t="shared" si="54"/>
        <v>TBC</v>
      </c>
      <c r="BP248" s="164" t="str">
        <f t="shared" si="55"/>
        <v>TBC</v>
      </c>
      <c r="BQ248" s="164" t="str">
        <f t="shared" si="56"/>
        <v>TBC</v>
      </c>
      <c r="BR248" s="67"/>
      <c r="BS248" s="91"/>
      <c r="BT248" s="9"/>
    </row>
    <row r="249" spans="2:72" ht="30" customHeight="1" x14ac:dyDescent="0.5">
      <c r="B249" s="89">
        <v>238</v>
      </c>
      <c r="C249" s="92"/>
      <c r="D249" s="92"/>
      <c r="E249" s="158"/>
      <c r="F249" s="159" t="str">
        <f t="shared" si="57"/>
        <v/>
      </c>
      <c r="G249" s="62" t="str">
        <f>IF(D249="","",VLOOKUP(D249,'Habitat Matrix'!$B$2:$D$261,2,FALSE))</f>
        <v/>
      </c>
      <c r="H249" s="71" t="str">
        <f>IF(G249="","",VLOOKUP(G249,Functionality!$B$11:$C$16,2,FALSE))</f>
        <v/>
      </c>
      <c r="I249" s="63"/>
      <c r="J249" s="222" t="str">
        <f>IF(I249="","",IF(OR(C249=Functionality!$I$5,'Unit Calculation'!C249=Functionality!$H$5),VLOOKUP(I249,Functionality!$E$20:$F$26,2,FALSE),VLOOKUP(I249,Functionality!$B$20:$C$26,2,FALSE)))</f>
        <v/>
      </c>
      <c r="K249" s="63"/>
      <c r="L249" s="222" t="str">
        <f>IF(K249="","",VLOOKUP(K249,Functionality!$B$30:$C$32,2,FALSE))</f>
        <v/>
      </c>
      <c r="M249" s="63"/>
      <c r="N249" s="71" t="str">
        <f>IF(M249="","",VLOOKUP(M249,Functionality!$B$36:$C$38,2,FALSE))</f>
        <v/>
      </c>
      <c r="O249" s="164" t="str">
        <f>IF(OR(F249="",G249="",I249="",K249="",M249=""),"TBC",IF(OR(C249=Functionality!$H$3,(C249=Functionality!$I$3)),SUM(F249*H249*J249*L249*N249),"-"))</f>
        <v>TBC</v>
      </c>
      <c r="P249" s="164" t="str">
        <f>IF(OR(F249="",G249="",I249="",K249="",M249=""),"TBC",IF(OR(C249=Functionality!$H$4,(C249=Functionality!$I$4)),SUM(F249*H249*J249*L249*N249),"-"))</f>
        <v>TBC</v>
      </c>
      <c r="Q249" s="164" t="str">
        <f>IF(OR(F249="",G249="",I249="",K249="",M249=""),"TBC",IF(OR(C249=Functionality!$H$5,(C249=Functionality!$I$5)),SUM(F249*H249*J249*L249*N249),"-"))</f>
        <v>TBC</v>
      </c>
      <c r="R249" s="67"/>
      <c r="S249" s="158"/>
      <c r="T249" s="159" t="str">
        <f t="shared" si="58"/>
        <v/>
      </c>
      <c r="U249" s="164" t="str">
        <f t="shared" si="50"/>
        <v>TBC</v>
      </c>
      <c r="V249" s="164" t="str">
        <f>IF(O249="TBC","TBC",IF(T249="","TBC",IF(OR(C249=Functionality!$H$3,(C249=Functionality!$I$3)),SUM(T249*H249*J249*L249*N249),"-")))</f>
        <v>TBC</v>
      </c>
      <c r="W249" s="164" t="str">
        <f>IF(O249="TBC","TBC",IF(T249="","TBC",IF(OR(C249=Functionality!$H$3,(C249=Functionality!$I$3)),SUM(U249*H249*J249*L249*N249),"-")))</f>
        <v>TBC</v>
      </c>
      <c r="X249" s="164" t="str">
        <f>IF(P249="TBC","TBC",IF(T249="","TBC",IF(OR(C249=Functionality!$H$4,(C249=Functionality!$I$4)),SUM(T249*H249*J249*L249*N249),"-")))</f>
        <v>TBC</v>
      </c>
      <c r="Y249" s="164" t="str">
        <f>IF(P249="TBC","TBC",IF(T249="","TBC",IF(OR(C249=Functionality!$H$4,(C249=Functionality!$I$4)),SUM(U249*H249*J249*L249*N249),"-")))</f>
        <v>TBC</v>
      </c>
      <c r="Z249" s="164" t="str">
        <f>IF(Q249="TBC","TBC",IF(T249="","TBC",IF(OR(C249=Functionality!$H$5,(C249=Functionality!$I$5)),SUM(T249*H249*J249*L249*N249),"-")))</f>
        <v>TBC</v>
      </c>
      <c r="AA249" s="164" t="str">
        <f>IF(Q249="TBC","TBC",IF(T249="","TBC",IF(OR(C249=Functionality!$H$5,(C249=Functionality!$I$5)),SUM(U249*H249*J249*L249*N249),"-")))</f>
        <v>TBC</v>
      </c>
      <c r="AB249" s="67"/>
      <c r="AC249" s="92"/>
      <c r="AD249" s="92"/>
      <c r="AE249" s="158"/>
      <c r="AF249" s="159" t="str">
        <f t="shared" si="59"/>
        <v/>
      </c>
      <c r="AG249" s="62" t="str">
        <f>IF(AD249="","",VLOOKUP(AD249,'Habitat Matrix'!$B$2:$D$261,2,FALSE))</f>
        <v/>
      </c>
      <c r="AH249" s="71" t="str">
        <f>IF(AG249="","",VLOOKUP(AG249,Functionality!$B$11:$C$16,2,FALSE))</f>
        <v/>
      </c>
      <c r="AI249" s="63"/>
      <c r="AJ249" s="222" t="str">
        <f>IF(AI249="","",IF(OR(C249=Functionality!$I$5,'Unit Calculation'!C249=Functionality!$H$5),VLOOKUP(AI249,Functionality!$E$20:$F$26,2,FALSE),VLOOKUP(AI249,Functionality!$B$20:$C$26,2,FALSE)))</f>
        <v/>
      </c>
      <c r="AK249" s="63"/>
      <c r="AL249" s="222" t="str">
        <f>IF(AK249="","",VLOOKUP(AK249,Functionality!$B$30:$C$32,2,FALSE))</f>
        <v/>
      </c>
      <c r="AM249" s="63"/>
      <c r="AN249" s="222" t="str">
        <f>IF(AM249="","",VLOOKUP(AM249,Functionality!$B$36:$C$38,2,FALSE))</f>
        <v/>
      </c>
      <c r="AO249" s="223" t="str">
        <f>IF(OR(AF249="",AG249="",AI249="",AK249="",AM249=""),"TBC",IF(OR(C249=Functionality!$H$3,(C249=Functionality!$I$3)),SUM(AF249*AH249*AJ249*AL249*AN249),"-"))</f>
        <v>TBC</v>
      </c>
      <c r="AP249" s="223" t="str">
        <f>IF(OR(AF249="",AG249="",AI249="",AK249="",AM249=""),"TBC",IF(OR(C249=Functionality!$H$4,(C249=Functionality!$I$4)),SUM(AF249*AH249*AJ249*AL249*AN249),"-"))</f>
        <v>TBC</v>
      </c>
      <c r="AQ249" s="223" t="str">
        <f>IF(OR(AF249="",AG249="",AI249="",AK249="",AM249=""),"TBC",IF(OR(C249=Functionality!$H$5,(C249=Functionality!$I$5)),SUM(AF249*AH249*AJ249*AL249*AN249),"-"))</f>
        <v>TBC</v>
      </c>
      <c r="AR249" s="63"/>
      <c r="AS249" s="222" t="str">
        <f>IF(AR249="","",VLOOKUP(AR249,Table14[],2,FALSE))</f>
        <v/>
      </c>
      <c r="AT249" s="63"/>
      <c r="AU249" s="222" t="str">
        <f>IF(AT249="","",VLOOKUP(AT249,Table16[],2,FALSE))</f>
        <v/>
      </c>
      <c r="AV249" s="63"/>
      <c r="AW249" s="71" t="str">
        <f>IF('Project Details'!$E$15=Functionality!$C$4,1,IF(AV249="","",VLOOKUP(AV249,Table15[],2,FALSE)))</f>
        <v/>
      </c>
      <c r="AX249" s="164" t="str">
        <f t="shared" si="63"/>
        <v>TBC</v>
      </c>
      <c r="AY249" s="164" t="str">
        <f t="shared" si="64"/>
        <v>TBC</v>
      </c>
      <c r="AZ249" s="164" t="str">
        <f t="shared" si="65"/>
        <v>TBC</v>
      </c>
      <c r="BA249" s="164" t="str">
        <f t="shared" si="60"/>
        <v>TBC</v>
      </c>
      <c r="BB249" s="164" t="str">
        <f t="shared" si="61"/>
        <v>TBC</v>
      </c>
      <c r="BC249" s="164" t="str">
        <f t="shared" si="62"/>
        <v>TBC</v>
      </c>
      <c r="BD249" s="175" t="s">
        <v>88</v>
      </c>
      <c r="BE249" s="175" t="s">
        <v>88</v>
      </c>
      <c r="BF249" s="175" t="s">
        <v>88</v>
      </c>
      <c r="BG249" s="164" t="str">
        <f>IF(OR(AX249="-"),"-",IF($AC249=Functionality!$K$4,AX249,IF($AC249=Functionality!$K$3,BA249,IF(AC249=Functionality!$K$5,BD249,"TBC"))))</f>
        <v>TBC</v>
      </c>
      <c r="BH249" s="164" t="str">
        <f>IF(OR(AY249="-"),"-",IF($AC249=Functionality!$K$4,AY249,IF($AC249=Functionality!$K$3,BB249,IF(AD249=Functionality!$K$5,BE249,"TBC"))))</f>
        <v>TBC</v>
      </c>
      <c r="BI249" s="164" t="str">
        <f>IF(OR(AZ249="-"),"-",IF($AC249=Functionality!$K$4,AZ249,IF($AC249=Functionality!$K$3,BC249,IF(AE249=Functionality!$K$5,BF249,"TBC"))))</f>
        <v>TBC</v>
      </c>
      <c r="BJ249" s="173"/>
      <c r="BK249" s="164" t="str">
        <f t="shared" si="51"/>
        <v>TBC</v>
      </c>
      <c r="BL249" s="164" t="str">
        <f t="shared" si="52"/>
        <v>TBC</v>
      </c>
      <c r="BM249" s="164" t="str">
        <f t="shared" si="53"/>
        <v>TBC</v>
      </c>
      <c r="BN249" s="176"/>
      <c r="BO249" s="164" t="str">
        <f t="shared" si="54"/>
        <v>TBC</v>
      </c>
      <c r="BP249" s="164" t="str">
        <f t="shared" si="55"/>
        <v>TBC</v>
      </c>
      <c r="BQ249" s="164" t="str">
        <f t="shared" si="56"/>
        <v>TBC</v>
      </c>
      <c r="BR249" s="67"/>
      <c r="BS249" s="91"/>
      <c r="BT249" s="9"/>
    </row>
    <row r="250" spans="2:72" ht="30" customHeight="1" x14ac:dyDescent="0.5">
      <c r="B250" s="89">
        <v>239</v>
      </c>
      <c r="C250" s="92"/>
      <c r="D250" s="92"/>
      <c r="E250" s="158"/>
      <c r="F250" s="159" t="str">
        <f t="shared" si="57"/>
        <v/>
      </c>
      <c r="G250" s="62" t="str">
        <f>IF(D250="","",VLOOKUP(D250,'Habitat Matrix'!$B$2:$D$261,2,FALSE))</f>
        <v/>
      </c>
      <c r="H250" s="71" t="str">
        <f>IF(G250="","",VLOOKUP(G250,Functionality!$B$11:$C$16,2,FALSE))</f>
        <v/>
      </c>
      <c r="I250" s="63"/>
      <c r="J250" s="222" t="str">
        <f>IF(I250="","",IF(OR(C250=Functionality!$I$5,'Unit Calculation'!C250=Functionality!$H$5),VLOOKUP(I250,Functionality!$E$20:$F$26,2,FALSE),VLOOKUP(I250,Functionality!$B$20:$C$26,2,FALSE)))</f>
        <v/>
      </c>
      <c r="K250" s="63"/>
      <c r="L250" s="222" t="str">
        <f>IF(K250="","",VLOOKUP(K250,Functionality!$B$30:$C$32,2,FALSE))</f>
        <v/>
      </c>
      <c r="M250" s="63"/>
      <c r="N250" s="71" t="str">
        <f>IF(M250="","",VLOOKUP(M250,Functionality!$B$36:$C$38,2,FALSE))</f>
        <v/>
      </c>
      <c r="O250" s="164" t="str">
        <f>IF(OR(F250="",G250="",I250="",K250="",M250=""),"TBC",IF(OR(C250=Functionality!$H$3,(C250=Functionality!$I$3)),SUM(F250*H250*J250*L250*N250),"-"))</f>
        <v>TBC</v>
      </c>
      <c r="P250" s="164" t="str">
        <f>IF(OR(F250="",G250="",I250="",K250="",M250=""),"TBC",IF(OR(C250=Functionality!$H$4,(C250=Functionality!$I$4)),SUM(F250*H250*J250*L250*N250),"-"))</f>
        <v>TBC</v>
      </c>
      <c r="Q250" s="164" t="str">
        <f>IF(OR(F250="",G250="",I250="",K250="",M250=""),"TBC",IF(OR(C250=Functionality!$H$5,(C250=Functionality!$I$5)),SUM(F250*H250*J250*L250*N250),"-"))</f>
        <v>TBC</v>
      </c>
      <c r="R250" s="67"/>
      <c r="S250" s="158"/>
      <c r="T250" s="159" t="str">
        <f t="shared" si="58"/>
        <v/>
      </c>
      <c r="U250" s="164" t="str">
        <f t="shared" si="50"/>
        <v>TBC</v>
      </c>
      <c r="V250" s="164" t="str">
        <f>IF(O250="TBC","TBC",IF(T250="","TBC",IF(OR(C250=Functionality!$H$3,(C250=Functionality!$I$3)),SUM(T250*H250*J250*L250*N250),"-")))</f>
        <v>TBC</v>
      </c>
      <c r="W250" s="164" t="str">
        <f>IF(O250="TBC","TBC",IF(T250="","TBC",IF(OR(C250=Functionality!$H$3,(C250=Functionality!$I$3)),SUM(U250*H250*J250*L250*N250),"-")))</f>
        <v>TBC</v>
      </c>
      <c r="X250" s="164" t="str">
        <f>IF(P250="TBC","TBC",IF(T250="","TBC",IF(OR(C250=Functionality!$H$4,(C250=Functionality!$I$4)),SUM(T250*H250*J250*L250*N250),"-")))</f>
        <v>TBC</v>
      </c>
      <c r="Y250" s="164" t="str">
        <f>IF(P250="TBC","TBC",IF(T250="","TBC",IF(OR(C250=Functionality!$H$4,(C250=Functionality!$I$4)),SUM(U250*H250*J250*L250*N250),"-")))</f>
        <v>TBC</v>
      </c>
      <c r="Z250" s="164" t="str">
        <f>IF(Q250="TBC","TBC",IF(T250="","TBC",IF(OR(C250=Functionality!$H$5,(C250=Functionality!$I$5)),SUM(T250*H250*J250*L250*N250),"-")))</f>
        <v>TBC</v>
      </c>
      <c r="AA250" s="164" t="str">
        <f>IF(Q250="TBC","TBC",IF(T250="","TBC",IF(OR(C250=Functionality!$H$5,(C250=Functionality!$I$5)),SUM(U250*H250*J250*L250*N250),"-")))</f>
        <v>TBC</v>
      </c>
      <c r="AB250" s="67"/>
      <c r="AC250" s="92"/>
      <c r="AD250" s="92"/>
      <c r="AE250" s="158"/>
      <c r="AF250" s="159" t="str">
        <f t="shared" si="59"/>
        <v/>
      </c>
      <c r="AG250" s="62" t="str">
        <f>IF(AD250="","",VLOOKUP(AD250,'Habitat Matrix'!$B$2:$D$261,2,FALSE))</f>
        <v/>
      </c>
      <c r="AH250" s="71" t="str">
        <f>IF(AG250="","",VLOOKUP(AG250,Functionality!$B$11:$C$16,2,FALSE))</f>
        <v/>
      </c>
      <c r="AI250" s="63"/>
      <c r="AJ250" s="222" t="str">
        <f>IF(AI250="","",IF(OR(C250=Functionality!$I$5,'Unit Calculation'!C250=Functionality!$H$5),VLOOKUP(AI250,Functionality!$E$20:$F$26,2,FALSE),VLOOKUP(AI250,Functionality!$B$20:$C$26,2,FALSE)))</f>
        <v/>
      </c>
      <c r="AK250" s="63"/>
      <c r="AL250" s="222" t="str">
        <f>IF(AK250="","",VLOOKUP(AK250,Functionality!$B$30:$C$32,2,FALSE))</f>
        <v/>
      </c>
      <c r="AM250" s="63"/>
      <c r="AN250" s="222" t="str">
        <f>IF(AM250="","",VLOOKUP(AM250,Functionality!$B$36:$C$38,2,FALSE))</f>
        <v/>
      </c>
      <c r="AO250" s="223" t="str">
        <f>IF(OR(AF250="",AG250="",AI250="",AK250="",AM250=""),"TBC",IF(OR(C250=Functionality!$H$3,(C250=Functionality!$I$3)),SUM(AF250*AH250*AJ250*AL250*AN250),"-"))</f>
        <v>TBC</v>
      </c>
      <c r="AP250" s="223" t="str">
        <f>IF(OR(AF250="",AG250="",AI250="",AK250="",AM250=""),"TBC",IF(OR(C250=Functionality!$H$4,(C250=Functionality!$I$4)),SUM(AF250*AH250*AJ250*AL250*AN250),"-"))</f>
        <v>TBC</v>
      </c>
      <c r="AQ250" s="223" t="str">
        <f>IF(OR(AF250="",AG250="",AI250="",AK250="",AM250=""),"TBC",IF(OR(C250=Functionality!$H$5,(C250=Functionality!$I$5)),SUM(AF250*AH250*AJ250*AL250*AN250),"-"))</f>
        <v>TBC</v>
      </c>
      <c r="AR250" s="63"/>
      <c r="AS250" s="222" t="str">
        <f>IF(AR250="","",VLOOKUP(AR250,Table14[],2,FALSE))</f>
        <v/>
      </c>
      <c r="AT250" s="63"/>
      <c r="AU250" s="222" t="str">
        <f>IF(AT250="","",VLOOKUP(AT250,Table16[],2,FALSE))</f>
        <v/>
      </c>
      <c r="AV250" s="63"/>
      <c r="AW250" s="71" t="str">
        <f>IF('Project Details'!$E$15=Functionality!$C$4,1,IF(AV250="","",VLOOKUP(AV250,Table15[],2,FALSE)))</f>
        <v/>
      </c>
      <c r="AX250" s="164" t="str">
        <f t="shared" si="63"/>
        <v>TBC</v>
      </c>
      <c r="AY250" s="164" t="str">
        <f t="shared" si="64"/>
        <v>TBC</v>
      </c>
      <c r="AZ250" s="164" t="str">
        <f t="shared" si="65"/>
        <v>TBC</v>
      </c>
      <c r="BA250" s="164" t="str">
        <f t="shared" si="60"/>
        <v>TBC</v>
      </c>
      <c r="BB250" s="164" t="str">
        <f t="shared" si="61"/>
        <v>TBC</v>
      </c>
      <c r="BC250" s="164" t="str">
        <f t="shared" si="62"/>
        <v>TBC</v>
      </c>
      <c r="BD250" s="175" t="s">
        <v>88</v>
      </c>
      <c r="BE250" s="175" t="s">
        <v>88</v>
      </c>
      <c r="BF250" s="175" t="s">
        <v>88</v>
      </c>
      <c r="BG250" s="164" t="str">
        <f>IF(OR(AX250="-"),"-",IF($AC250=Functionality!$K$4,AX250,IF($AC250=Functionality!$K$3,BA250,IF(AC250=Functionality!$K$5,BD250,"TBC"))))</f>
        <v>TBC</v>
      </c>
      <c r="BH250" s="164" t="str">
        <f>IF(OR(AY250="-"),"-",IF($AC250=Functionality!$K$4,AY250,IF($AC250=Functionality!$K$3,BB250,IF(AD250=Functionality!$K$5,BE250,"TBC"))))</f>
        <v>TBC</v>
      </c>
      <c r="BI250" s="164" t="str">
        <f>IF(OR(AZ250="-"),"-",IF($AC250=Functionality!$K$4,AZ250,IF($AC250=Functionality!$K$3,BC250,IF(AE250=Functionality!$K$5,BF250,"TBC"))))</f>
        <v>TBC</v>
      </c>
      <c r="BJ250" s="173"/>
      <c r="BK250" s="164" t="str">
        <f t="shared" si="51"/>
        <v>TBC</v>
      </c>
      <c r="BL250" s="164" t="str">
        <f t="shared" si="52"/>
        <v>TBC</v>
      </c>
      <c r="BM250" s="164" t="str">
        <f t="shared" si="53"/>
        <v>TBC</v>
      </c>
      <c r="BN250" s="176"/>
      <c r="BO250" s="164" t="str">
        <f t="shared" si="54"/>
        <v>TBC</v>
      </c>
      <c r="BP250" s="164" t="str">
        <f t="shared" si="55"/>
        <v>TBC</v>
      </c>
      <c r="BQ250" s="164" t="str">
        <f t="shared" si="56"/>
        <v>TBC</v>
      </c>
      <c r="BR250" s="67"/>
      <c r="BS250" s="91"/>
      <c r="BT250" s="9"/>
    </row>
    <row r="251" spans="2:72" ht="30" customHeight="1" x14ac:dyDescent="0.5">
      <c r="B251" s="89">
        <v>240</v>
      </c>
      <c r="C251" s="92"/>
      <c r="D251" s="92"/>
      <c r="E251" s="158"/>
      <c r="F251" s="159" t="str">
        <f t="shared" si="57"/>
        <v/>
      </c>
      <c r="G251" s="62" t="str">
        <f>IF(D251="","",VLOOKUP(D251,'Habitat Matrix'!$B$2:$D$261,2,FALSE))</f>
        <v/>
      </c>
      <c r="H251" s="71" t="str">
        <f>IF(G251="","",VLOOKUP(G251,Functionality!$B$11:$C$16,2,FALSE))</f>
        <v/>
      </c>
      <c r="I251" s="63"/>
      <c r="J251" s="222" t="str">
        <f>IF(I251="","",IF(OR(C251=Functionality!$I$5,'Unit Calculation'!C251=Functionality!$H$5),VLOOKUP(I251,Functionality!$E$20:$F$26,2,FALSE),VLOOKUP(I251,Functionality!$B$20:$C$26,2,FALSE)))</f>
        <v/>
      </c>
      <c r="K251" s="63"/>
      <c r="L251" s="222" t="str">
        <f>IF(K251="","",VLOOKUP(K251,Functionality!$B$30:$C$32,2,FALSE))</f>
        <v/>
      </c>
      <c r="M251" s="63"/>
      <c r="N251" s="71" t="str">
        <f>IF(M251="","",VLOOKUP(M251,Functionality!$B$36:$C$38,2,FALSE))</f>
        <v/>
      </c>
      <c r="O251" s="164" t="str">
        <f>IF(OR(F251="",G251="",I251="",K251="",M251=""),"TBC",IF(OR(C251=Functionality!$H$3,(C251=Functionality!$I$3)),SUM(F251*H251*J251*L251*N251),"-"))</f>
        <v>TBC</v>
      </c>
      <c r="P251" s="164" t="str">
        <f>IF(OR(F251="",G251="",I251="",K251="",M251=""),"TBC",IF(OR(C251=Functionality!$H$4,(C251=Functionality!$I$4)),SUM(F251*H251*J251*L251*N251),"-"))</f>
        <v>TBC</v>
      </c>
      <c r="Q251" s="164" t="str">
        <f>IF(OR(F251="",G251="",I251="",K251="",M251=""),"TBC",IF(OR(C251=Functionality!$H$5,(C251=Functionality!$I$5)),SUM(F251*H251*J251*L251*N251),"-"))</f>
        <v>TBC</v>
      </c>
      <c r="R251" s="67"/>
      <c r="S251" s="158"/>
      <c r="T251" s="159" t="str">
        <f t="shared" si="58"/>
        <v/>
      </c>
      <c r="U251" s="164" t="str">
        <f t="shared" si="50"/>
        <v>TBC</v>
      </c>
      <c r="V251" s="164" t="str">
        <f>IF(O251="TBC","TBC",IF(T251="","TBC",IF(OR(C251=Functionality!$H$3,(C251=Functionality!$I$3)),SUM(T251*H251*J251*L251*N251),"-")))</f>
        <v>TBC</v>
      </c>
      <c r="W251" s="164" t="str">
        <f>IF(O251="TBC","TBC",IF(T251="","TBC",IF(OR(C251=Functionality!$H$3,(C251=Functionality!$I$3)),SUM(U251*H251*J251*L251*N251),"-")))</f>
        <v>TBC</v>
      </c>
      <c r="X251" s="164" t="str">
        <f>IF(P251="TBC","TBC",IF(T251="","TBC",IF(OR(C251=Functionality!$H$4,(C251=Functionality!$I$4)),SUM(T251*H251*J251*L251*N251),"-")))</f>
        <v>TBC</v>
      </c>
      <c r="Y251" s="164" t="str">
        <f>IF(P251="TBC","TBC",IF(T251="","TBC",IF(OR(C251=Functionality!$H$4,(C251=Functionality!$I$4)),SUM(U251*H251*J251*L251*N251),"-")))</f>
        <v>TBC</v>
      </c>
      <c r="Z251" s="164" t="str">
        <f>IF(Q251="TBC","TBC",IF(T251="","TBC",IF(OR(C251=Functionality!$H$5,(C251=Functionality!$I$5)),SUM(T251*H251*J251*L251*N251),"-")))</f>
        <v>TBC</v>
      </c>
      <c r="AA251" s="164" t="str">
        <f>IF(Q251="TBC","TBC",IF(T251="","TBC",IF(OR(C251=Functionality!$H$5,(C251=Functionality!$I$5)),SUM(U251*H251*J251*L251*N251),"-")))</f>
        <v>TBC</v>
      </c>
      <c r="AB251" s="67"/>
      <c r="AC251" s="92"/>
      <c r="AD251" s="92"/>
      <c r="AE251" s="158"/>
      <c r="AF251" s="159" t="str">
        <f t="shared" si="59"/>
        <v/>
      </c>
      <c r="AG251" s="62" t="str">
        <f>IF(AD251="","",VLOOKUP(AD251,'Habitat Matrix'!$B$2:$D$261,2,FALSE))</f>
        <v/>
      </c>
      <c r="AH251" s="71" t="str">
        <f>IF(AG251="","",VLOOKUP(AG251,Functionality!$B$11:$C$16,2,FALSE))</f>
        <v/>
      </c>
      <c r="AI251" s="63"/>
      <c r="AJ251" s="222" t="str">
        <f>IF(AI251="","",IF(OR(C251=Functionality!$I$5,'Unit Calculation'!C251=Functionality!$H$5),VLOOKUP(AI251,Functionality!$E$20:$F$26,2,FALSE),VLOOKUP(AI251,Functionality!$B$20:$C$26,2,FALSE)))</f>
        <v/>
      </c>
      <c r="AK251" s="63"/>
      <c r="AL251" s="222" t="str">
        <f>IF(AK251="","",VLOOKUP(AK251,Functionality!$B$30:$C$32,2,FALSE))</f>
        <v/>
      </c>
      <c r="AM251" s="63"/>
      <c r="AN251" s="222" t="str">
        <f>IF(AM251="","",VLOOKUP(AM251,Functionality!$B$36:$C$38,2,FALSE))</f>
        <v/>
      </c>
      <c r="AO251" s="223" t="str">
        <f>IF(OR(AF251="",AG251="",AI251="",AK251="",AM251=""),"TBC",IF(OR(C251=Functionality!$H$3,(C251=Functionality!$I$3)),SUM(AF251*AH251*AJ251*AL251*AN251),"-"))</f>
        <v>TBC</v>
      </c>
      <c r="AP251" s="223" t="str">
        <f>IF(OR(AF251="",AG251="",AI251="",AK251="",AM251=""),"TBC",IF(OR(C251=Functionality!$H$4,(C251=Functionality!$I$4)),SUM(AF251*AH251*AJ251*AL251*AN251),"-"))</f>
        <v>TBC</v>
      </c>
      <c r="AQ251" s="223" t="str">
        <f>IF(OR(AF251="",AG251="",AI251="",AK251="",AM251=""),"TBC",IF(OR(C251=Functionality!$H$5,(C251=Functionality!$I$5)),SUM(AF251*AH251*AJ251*AL251*AN251),"-"))</f>
        <v>TBC</v>
      </c>
      <c r="AR251" s="63"/>
      <c r="AS251" s="222" t="str">
        <f>IF(AR251="","",VLOOKUP(AR251,Table14[],2,FALSE))</f>
        <v/>
      </c>
      <c r="AT251" s="63"/>
      <c r="AU251" s="222" t="str">
        <f>IF(AT251="","",VLOOKUP(AT251,Table16[],2,FALSE))</f>
        <v/>
      </c>
      <c r="AV251" s="63"/>
      <c r="AW251" s="71" t="str">
        <f>IF('Project Details'!$E$15=Functionality!$C$4,1,IF(AV251="","",VLOOKUP(AV251,Table15[],2,FALSE)))</f>
        <v/>
      </c>
      <c r="AX251" s="164" t="str">
        <f t="shared" si="63"/>
        <v>TBC</v>
      </c>
      <c r="AY251" s="164" t="str">
        <f t="shared" si="64"/>
        <v>TBC</v>
      </c>
      <c r="AZ251" s="164" t="str">
        <f t="shared" si="65"/>
        <v>TBC</v>
      </c>
      <c r="BA251" s="164" t="str">
        <f t="shared" si="60"/>
        <v>TBC</v>
      </c>
      <c r="BB251" s="164" t="str">
        <f t="shared" si="61"/>
        <v>TBC</v>
      </c>
      <c r="BC251" s="164" t="str">
        <f t="shared" si="62"/>
        <v>TBC</v>
      </c>
      <c r="BD251" s="175" t="s">
        <v>88</v>
      </c>
      <c r="BE251" s="175" t="s">
        <v>88</v>
      </c>
      <c r="BF251" s="175" t="s">
        <v>88</v>
      </c>
      <c r="BG251" s="164" t="str">
        <f>IF(OR(AX251="-"),"-",IF($AC251=Functionality!$K$4,AX251,IF($AC251=Functionality!$K$3,BA251,IF(AC251=Functionality!$K$5,BD251,"TBC"))))</f>
        <v>TBC</v>
      </c>
      <c r="BH251" s="164" t="str">
        <f>IF(OR(AY251="-"),"-",IF($AC251=Functionality!$K$4,AY251,IF($AC251=Functionality!$K$3,BB251,IF(AD251=Functionality!$K$5,BE251,"TBC"))))</f>
        <v>TBC</v>
      </c>
      <c r="BI251" s="164" t="str">
        <f>IF(OR(AZ251="-"),"-",IF($AC251=Functionality!$K$4,AZ251,IF($AC251=Functionality!$K$3,BC251,IF(AE251=Functionality!$K$5,BF251,"TBC"))))</f>
        <v>TBC</v>
      </c>
      <c r="BJ251" s="173"/>
      <c r="BK251" s="164" t="str">
        <f t="shared" si="51"/>
        <v>TBC</v>
      </c>
      <c r="BL251" s="164" t="str">
        <f t="shared" si="52"/>
        <v>TBC</v>
      </c>
      <c r="BM251" s="164" t="str">
        <f t="shared" si="53"/>
        <v>TBC</v>
      </c>
      <c r="BN251" s="176"/>
      <c r="BO251" s="164" t="str">
        <f t="shared" si="54"/>
        <v>TBC</v>
      </c>
      <c r="BP251" s="164" t="str">
        <f t="shared" si="55"/>
        <v>TBC</v>
      </c>
      <c r="BQ251" s="164" t="str">
        <f t="shared" si="56"/>
        <v>TBC</v>
      </c>
      <c r="BR251" s="67"/>
      <c r="BS251" s="91"/>
      <c r="BT251" s="9"/>
    </row>
    <row r="252" spans="2:72" ht="30" customHeight="1" x14ac:dyDescent="0.5">
      <c r="B252" s="89">
        <v>241</v>
      </c>
      <c r="C252" s="92"/>
      <c r="D252" s="92"/>
      <c r="E252" s="158"/>
      <c r="F252" s="159" t="str">
        <f t="shared" si="57"/>
        <v/>
      </c>
      <c r="G252" s="62" t="str">
        <f>IF(D252="","",VLOOKUP(D252,'Habitat Matrix'!$B$2:$D$261,2,FALSE))</f>
        <v/>
      </c>
      <c r="H252" s="71" t="str">
        <f>IF(G252="","",VLOOKUP(G252,Functionality!$B$11:$C$16,2,FALSE))</f>
        <v/>
      </c>
      <c r="I252" s="63"/>
      <c r="J252" s="222" t="str">
        <f>IF(I252="","",IF(OR(C252=Functionality!$I$5,'Unit Calculation'!C252=Functionality!$H$5),VLOOKUP(I252,Functionality!$E$20:$F$26,2,FALSE),VLOOKUP(I252,Functionality!$B$20:$C$26,2,FALSE)))</f>
        <v/>
      </c>
      <c r="K252" s="63"/>
      <c r="L252" s="222" t="str">
        <f>IF(K252="","",VLOOKUP(K252,Functionality!$B$30:$C$32,2,FALSE))</f>
        <v/>
      </c>
      <c r="M252" s="63"/>
      <c r="N252" s="71" t="str">
        <f>IF(M252="","",VLOOKUP(M252,Functionality!$B$36:$C$38,2,FALSE))</f>
        <v/>
      </c>
      <c r="O252" s="164" t="str">
        <f>IF(OR(F252="",G252="",I252="",K252="",M252=""),"TBC",IF(OR(C252=Functionality!$H$3,(C252=Functionality!$I$3)),SUM(F252*H252*J252*L252*N252),"-"))</f>
        <v>TBC</v>
      </c>
      <c r="P252" s="164" t="str">
        <f>IF(OR(F252="",G252="",I252="",K252="",M252=""),"TBC",IF(OR(C252=Functionality!$H$4,(C252=Functionality!$I$4)),SUM(F252*H252*J252*L252*N252),"-"))</f>
        <v>TBC</v>
      </c>
      <c r="Q252" s="164" t="str">
        <f>IF(OR(F252="",G252="",I252="",K252="",M252=""),"TBC",IF(OR(C252=Functionality!$H$5,(C252=Functionality!$I$5)),SUM(F252*H252*J252*L252*N252),"-"))</f>
        <v>TBC</v>
      </c>
      <c r="R252" s="67"/>
      <c r="S252" s="158"/>
      <c r="T252" s="159" t="str">
        <f t="shared" si="58"/>
        <v/>
      </c>
      <c r="U252" s="164" t="str">
        <f t="shared" si="50"/>
        <v>TBC</v>
      </c>
      <c r="V252" s="164" t="str">
        <f>IF(O252="TBC","TBC",IF(T252="","TBC",IF(OR(C252=Functionality!$H$3,(C252=Functionality!$I$3)),SUM(T252*H252*J252*L252*N252),"-")))</f>
        <v>TBC</v>
      </c>
      <c r="W252" s="164" t="str">
        <f>IF(O252="TBC","TBC",IF(T252="","TBC",IF(OR(C252=Functionality!$H$3,(C252=Functionality!$I$3)),SUM(U252*H252*J252*L252*N252),"-")))</f>
        <v>TBC</v>
      </c>
      <c r="X252" s="164" t="str">
        <f>IF(P252="TBC","TBC",IF(T252="","TBC",IF(OR(C252=Functionality!$H$4,(C252=Functionality!$I$4)),SUM(T252*H252*J252*L252*N252),"-")))</f>
        <v>TBC</v>
      </c>
      <c r="Y252" s="164" t="str">
        <f>IF(P252="TBC","TBC",IF(T252="","TBC",IF(OR(C252=Functionality!$H$4,(C252=Functionality!$I$4)),SUM(U252*H252*J252*L252*N252),"-")))</f>
        <v>TBC</v>
      </c>
      <c r="Z252" s="164" t="str">
        <f>IF(Q252="TBC","TBC",IF(T252="","TBC",IF(OR(C252=Functionality!$H$5,(C252=Functionality!$I$5)),SUM(T252*H252*J252*L252*N252),"-")))</f>
        <v>TBC</v>
      </c>
      <c r="AA252" s="164" t="str">
        <f>IF(Q252="TBC","TBC",IF(T252="","TBC",IF(OR(C252=Functionality!$H$5,(C252=Functionality!$I$5)),SUM(U252*H252*J252*L252*N252),"-")))</f>
        <v>TBC</v>
      </c>
      <c r="AB252" s="67"/>
      <c r="AC252" s="92"/>
      <c r="AD252" s="92"/>
      <c r="AE252" s="158"/>
      <c r="AF252" s="159" t="str">
        <f t="shared" si="59"/>
        <v/>
      </c>
      <c r="AG252" s="62" t="str">
        <f>IF(AD252="","",VLOOKUP(AD252,'Habitat Matrix'!$B$2:$D$261,2,FALSE))</f>
        <v/>
      </c>
      <c r="AH252" s="71" t="str">
        <f>IF(AG252="","",VLOOKUP(AG252,Functionality!$B$11:$C$16,2,FALSE))</f>
        <v/>
      </c>
      <c r="AI252" s="63"/>
      <c r="AJ252" s="222" t="str">
        <f>IF(AI252="","",IF(OR(C252=Functionality!$I$5,'Unit Calculation'!C252=Functionality!$H$5),VLOOKUP(AI252,Functionality!$E$20:$F$26,2,FALSE),VLOOKUP(AI252,Functionality!$B$20:$C$26,2,FALSE)))</f>
        <v/>
      </c>
      <c r="AK252" s="63"/>
      <c r="AL252" s="222" t="str">
        <f>IF(AK252="","",VLOOKUP(AK252,Functionality!$B$30:$C$32,2,FALSE))</f>
        <v/>
      </c>
      <c r="AM252" s="63"/>
      <c r="AN252" s="222" t="str">
        <f>IF(AM252="","",VLOOKUP(AM252,Functionality!$B$36:$C$38,2,FALSE))</f>
        <v/>
      </c>
      <c r="AO252" s="223" t="str">
        <f>IF(OR(AF252="",AG252="",AI252="",AK252="",AM252=""),"TBC",IF(OR(C252=Functionality!$H$3,(C252=Functionality!$I$3)),SUM(AF252*AH252*AJ252*AL252*AN252),"-"))</f>
        <v>TBC</v>
      </c>
      <c r="AP252" s="223" t="str">
        <f>IF(OR(AF252="",AG252="",AI252="",AK252="",AM252=""),"TBC",IF(OR(C252=Functionality!$H$4,(C252=Functionality!$I$4)),SUM(AF252*AH252*AJ252*AL252*AN252),"-"))</f>
        <v>TBC</v>
      </c>
      <c r="AQ252" s="223" t="str">
        <f>IF(OR(AF252="",AG252="",AI252="",AK252="",AM252=""),"TBC",IF(OR(C252=Functionality!$H$5,(C252=Functionality!$I$5)),SUM(AF252*AH252*AJ252*AL252*AN252),"-"))</f>
        <v>TBC</v>
      </c>
      <c r="AR252" s="63"/>
      <c r="AS252" s="222" t="str">
        <f>IF(AR252="","",VLOOKUP(AR252,Table14[],2,FALSE))</f>
        <v/>
      </c>
      <c r="AT252" s="63"/>
      <c r="AU252" s="222" t="str">
        <f>IF(AT252="","",VLOOKUP(AT252,Table16[],2,FALSE))</f>
        <v/>
      </c>
      <c r="AV252" s="63"/>
      <c r="AW252" s="71" t="str">
        <f>IF('Project Details'!$E$15=Functionality!$C$4,1,IF(AV252="","",VLOOKUP(AV252,Table15[],2,FALSE)))</f>
        <v/>
      </c>
      <c r="AX252" s="164" t="str">
        <f t="shared" si="63"/>
        <v>TBC</v>
      </c>
      <c r="AY252" s="164" t="str">
        <f t="shared" si="64"/>
        <v>TBC</v>
      </c>
      <c r="AZ252" s="164" t="str">
        <f t="shared" si="65"/>
        <v>TBC</v>
      </c>
      <c r="BA252" s="164" t="str">
        <f t="shared" si="60"/>
        <v>TBC</v>
      </c>
      <c r="BB252" s="164" t="str">
        <f t="shared" si="61"/>
        <v>TBC</v>
      </c>
      <c r="BC252" s="164" t="str">
        <f t="shared" si="62"/>
        <v>TBC</v>
      </c>
      <c r="BD252" s="175" t="s">
        <v>88</v>
      </c>
      <c r="BE252" s="175" t="s">
        <v>88</v>
      </c>
      <c r="BF252" s="175" t="s">
        <v>88</v>
      </c>
      <c r="BG252" s="164" t="str">
        <f>IF(OR(AX252="-"),"-",IF($AC252=Functionality!$K$4,AX252,IF($AC252=Functionality!$K$3,BA252,IF(AC252=Functionality!$K$5,BD252,"TBC"))))</f>
        <v>TBC</v>
      </c>
      <c r="BH252" s="164" t="str">
        <f>IF(OR(AY252="-"),"-",IF($AC252=Functionality!$K$4,AY252,IF($AC252=Functionality!$K$3,BB252,IF(AD252=Functionality!$K$5,BE252,"TBC"))))</f>
        <v>TBC</v>
      </c>
      <c r="BI252" s="164" t="str">
        <f>IF(OR(AZ252="-"),"-",IF($AC252=Functionality!$K$4,AZ252,IF($AC252=Functionality!$K$3,BC252,IF(AE252=Functionality!$K$5,BF252,"TBC"))))</f>
        <v>TBC</v>
      </c>
      <c r="BJ252" s="173"/>
      <c r="BK252" s="164" t="str">
        <f t="shared" si="51"/>
        <v>TBC</v>
      </c>
      <c r="BL252" s="164" t="str">
        <f t="shared" si="52"/>
        <v>TBC</v>
      </c>
      <c r="BM252" s="164" t="str">
        <f t="shared" si="53"/>
        <v>TBC</v>
      </c>
      <c r="BN252" s="176"/>
      <c r="BO252" s="164" t="str">
        <f t="shared" si="54"/>
        <v>TBC</v>
      </c>
      <c r="BP252" s="164" t="str">
        <f t="shared" si="55"/>
        <v>TBC</v>
      </c>
      <c r="BQ252" s="164" t="str">
        <f t="shared" si="56"/>
        <v>TBC</v>
      </c>
      <c r="BR252" s="67"/>
      <c r="BS252" s="91"/>
      <c r="BT252" s="9"/>
    </row>
    <row r="253" spans="2:72" ht="30" customHeight="1" x14ac:dyDescent="0.5">
      <c r="B253" s="89">
        <v>242</v>
      </c>
      <c r="C253" s="92"/>
      <c r="D253" s="92"/>
      <c r="E253" s="158"/>
      <c r="F253" s="159" t="str">
        <f t="shared" si="57"/>
        <v/>
      </c>
      <c r="G253" s="62" t="str">
        <f>IF(D253="","",VLOOKUP(D253,'Habitat Matrix'!$B$2:$D$261,2,FALSE))</f>
        <v/>
      </c>
      <c r="H253" s="71" t="str">
        <f>IF(G253="","",VLOOKUP(G253,Functionality!$B$11:$C$16,2,FALSE))</f>
        <v/>
      </c>
      <c r="I253" s="63"/>
      <c r="J253" s="222" t="str">
        <f>IF(I253="","",IF(OR(C253=Functionality!$I$5,'Unit Calculation'!C253=Functionality!$H$5),VLOOKUP(I253,Functionality!$E$20:$F$26,2,FALSE),VLOOKUP(I253,Functionality!$B$20:$C$26,2,FALSE)))</f>
        <v/>
      </c>
      <c r="K253" s="63"/>
      <c r="L253" s="222" t="str">
        <f>IF(K253="","",VLOOKUP(K253,Functionality!$B$30:$C$32,2,FALSE))</f>
        <v/>
      </c>
      <c r="M253" s="63"/>
      <c r="N253" s="71" t="str">
        <f>IF(M253="","",VLOOKUP(M253,Functionality!$B$36:$C$38,2,FALSE))</f>
        <v/>
      </c>
      <c r="O253" s="164" t="str">
        <f>IF(OR(F253="",G253="",I253="",K253="",M253=""),"TBC",IF(OR(C253=Functionality!$H$3,(C253=Functionality!$I$3)),SUM(F253*H253*J253*L253*N253),"-"))</f>
        <v>TBC</v>
      </c>
      <c r="P253" s="164" t="str">
        <f>IF(OR(F253="",G253="",I253="",K253="",M253=""),"TBC",IF(OR(C253=Functionality!$H$4,(C253=Functionality!$I$4)),SUM(F253*H253*J253*L253*N253),"-"))</f>
        <v>TBC</v>
      </c>
      <c r="Q253" s="164" t="str">
        <f>IF(OR(F253="",G253="",I253="",K253="",M253=""),"TBC",IF(OR(C253=Functionality!$H$5,(C253=Functionality!$I$5)),SUM(F253*H253*J253*L253*N253),"-"))</f>
        <v>TBC</v>
      </c>
      <c r="R253" s="67"/>
      <c r="S253" s="158"/>
      <c r="T253" s="159" t="str">
        <f t="shared" si="58"/>
        <v/>
      </c>
      <c r="U253" s="164" t="str">
        <f t="shared" si="50"/>
        <v>TBC</v>
      </c>
      <c r="V253" s="164" t="str">
        <f>IF(O253="TBC","TBC",IF(T253="","TBC",IF(OR(C253=Functionality!$H$3,(C253=Functionality!$I$3)),SUM(T253*H253*J253*L253*N253),"-")))</f>
        <v>TBC</v>
      </c>
      <c r="W253" s="164" t="str">
        <f>IF(O253="TBC","TBC",IF(T253="","TBC",IF(OR(C253=Functionality!$H$3,(C253=Functionality!$I$3)),SUM(U253*H253*J253*L253*N253),"-")))</f>
        <v>TBC</v>
      </c>
      <c r="X253" s="164" t="str">
        <f>IF(P253="TBC","TBC",IF(T253="","TBC",IF(OR(C253=Functionality!$H$4,(C253=Functionality!$I$4)),SUM(T253*H253*J253*L253*N253),"-")))</f>
        <v>TBC</v>
      </c>
      <c r="Y253" s="164" t="str">
        <f>IF(P253="TBC","TBC",IF(T253="","TBC",IF(OR(C253=Functionality!$H$4,(C253=Functionality!$I$4)),SUM(U253*H253*J253*L253*N253),"-")))</f>
        <v>TBC</v>
      </c>
      <c r="Z253" s="164" t="str">
        <f>IF(Q253="TBC","TBC",IF(T253="","TBC",IF(OR(C253=Functionality!$H$5,(C253=Functionality!$I$5)),SUM(T253*H253*J253*L253*N253),"-")))</f>
        <v>TBC</v>
      </c>
      <c r="AA253" s="164" t="str">
        <f>IF(Q253="TBC","TBC",IF(T253="","TBC",IF(OR(C253=Functionality!$H$5,(C253=Functionality!$I$5)),SUM(U253*H253*J253*L253*N253),"-")))</f>
        <v>TBC</v>
      </c>
      <c r="AB253" s="67"/>
      <c r="AC253" s="92"/>
      <c r="AD253" s="92"/>
      <c r="AE253" s="158"/>
      <c r="AF253" s="159" t="str">
        <f t="shared" si="59"/>
        <v/>
      </c>
      <c r="AG253" s="62" t="str">
        <f>IF(AD253="","",VLOOKUP(AD253,'Habitat Matrix'!$B$2:$D$261,2,FALSE))</f>
        <v/>
      </c>
      <c r="AH253" s="71" t="str">
        <f>IF(AG253="","",VLOOKUP(AG253,Functionality!$B$11:$C$16,2,FALSE))</f>
        <v/>
      </c>
      <c r="AI253" s="63"/>
      <c r="AJ253" s="222" t="str">
        <f>IF(AI253="","",IF(OR(C253=Functionality!$I$5,'Unit Calculation'!C253=Functionality!$H$5),VLOOKUP(AI253,Functionality!$E$20:$F$26,2,FALSE),VLOOKUP(AI253,Functionality!$B$20:$C$26,2,FALSE)))</f>
        <v/>
      </c>
      <c r="AK253" s="63"/>
      <c r="AL253" s="222" t="str">
        <f>IF(AK253="","",VLOOKUP(AK253,Functionality!$B$30:$C$32,2,FALSE))</f>
        <v/>
      </c>
      <c r="AM253" s="63"/>
      <c r="AN253" s="222" t="str">
        <f>IF(AM253="","",VLOOKUP(AM253,Functionality!$B$36:$C$38,2,FALSE))</f>
        <v/>
      </c>
      <c r="AO253" s="223" t="str">
        <f>IF(OR(AF253="",AG253="",AI253="",AK253="",AM253=""),"TBC",IF(OR(C253=Functionality!$H$3,(C253=Functionality!$I$3)),SUM(AF253*AH253*AJ253*AL253*AN253),"-"))</f>
        <v>TBC</v>
      </c>
      <c r="AP253" s="223" t="str">
        <f>IF(OR(AF253="",AG253="",AI253="",AK253="",AM253=""),"TBC",IF(OR(C253=Functionality!$H$4,(C253=Functionality!$I$4)),SUM(AF253*AH253*AJ253*AL253*AN253),"-"))</f>
        <v>TBC</v>
      </c>
      <c r="AQ253" s="223" t="str">
        <f>IF(OR(AF253="",AG253="",AI253="",AK253="",AM253=""),"TBC",IF(OR(C253=Functionality!$H$5,(C253=Functionality!$I$5)),SUM(AF253*AH253*AJ253*AL253*AN253),"-"))</f>
        <v>TBC</v>
      </c>
      <c r="AR253" s="63"/>
      <c r="AS253" s="222" t="str">
        <f>IF(AR253="","",VLOOKUP(AR253,Table14[],2,FALSE))</f>
        <v/>
      </c>
      <c r="AT253" s="63"/>
      <c r="AU253" s="222" t="str">
        <f>IF(AT253="","",VLOOKUP(AT253,Table16[],2,FALSE))</f>
        <v/>
      </c>
      <c r="AV253" s="63"/>
      <c r="AW253" s="71" t="str">
        <f>IF('Project Details'!$E$15=Functionality!$C$4,1,IF(AV253="","",VLOOKUP(AV253,Table15[],2,FALSE)))</f>
        <v/>
      </c>
      <c r="AX253" s="164" t="str">
        <f t="shared" si="63"/>
        <v>TBC</v>
      </c>
      <c r="AY253" s="164" t="str">
        <f t="shared" si="64"/>
        <v>TBC</v>
      </c>
      <c r="AZ253" s="164" t="str">
        <f t="shared" si="65"/>
        <v>TBC</v>
      </c>
      <c r="BA253" s="164" t="str">
        <f t="shared" si="60"/>
        <v>TBC</v>
      </c>
      <c r="BB253" s="164" t="str">
        <f t="shared" si="61"/>
        <v>TBC</v>
      </c>
      <c r="BC253" s="164" t="str">
        <f t="shared" si="62"/>
        <v>TBC</v>
      </c>
      <c r="BD253" s="175" t="s">
        <v>88</v>
      </c>
      <c r="BE253" s="175" t="s">
        <v>88</v>
      </c>
      <c r="BF253" s="175" t="s">
        <v>88</v>
      </c>
      <c r="BG253" s="164" t="str">
        <f>IF(OR(AX253="-"),"-",IF($AC253=Functionality!$K$4,AX253,IF($AC253=Functionality!$K$3,BA253,IF(AC253=Functionality!$K$5,BD253,"TBC"))))</f>
        <v>TBC</v>
      </c>
      <c r="BH253" s="164" t="str">
        <f>IF(OR(AY253="-"),"-",IF($AC253=Functionality!$K$4,AY253,IF($AC253=Functionality!$K$3,BB253,IF(AD253=Functionality!$K$5,BE253,"TBC"))))</f>
        <v>TBC</v>
      </c>
      <c r="BI253" s="164" t="str">
        <f>IF(OR(AZ253="-"),"-",IF($AC253=Functionality!$K$4,AZ253,IF($AC253=Functionality!$K$3,BC253,IF(AE253=Functionality!$K$5,BF253,"TBC"))))</f>
        <v>TBC</v>
      </c>
      <c r="BJ253" s="173"/>
      <c r="BK253" s="164" t="str">
        <f t="shared" si="51"/>
        <v>TBC</v>
      </c>
      <c r="BL253" s="164" t="str">
        <f t="shared" si="52"/>
        <v>TBC</v>
      </c>
      <c r="BM253" s="164" t="str">
        <f t="shared" si="53"/>
        <v>TBC</v>
      </c>
      <c r="BN253" s="176"/>
      <c r="BO253" s="164" t="str">
        <f t="shared" si="54"/>
        <v>TBC</v>
      </c>
      <c r="BP253" s="164" t="str">
        <f t="shared" si="55"/>
        <v>TBC</v>
      </c>
      <c r="BQ253" s="164" t="str">
        <f t="shared" si="56"/>
        <v>TBC</v>
      </c>
      <c r="BR253" s="67"/>
      <c r="BS253" s="91"/>
      <c r="BT253" s="9"/>
    </row>
    <row r="254" spans="2:72" ht="30" customHeight="1" x14ac:dyDescent="0.5">
      <c r="B254" s="89">
        <v>243</v>
      </c>
      <c r="C254" s="92"/>
      <c r="D254" s="92"/>
      <c r="E254" s="158"/>
      <c r="F254" s="159" t="str">
        <f t="shared" si="57"/>
        <v/>
      </c>
      <c r="G254" s="62" t="str">
        <f>IF(D254="","",VLOOKUP(D254,'Habitat Matrix'!$B$2:$D$261,2,FALSE))</f>
        <v/>
      </c>
      <c r="H254" s="71" t="str">
        <f>IF(G254="","",VLOOKUP(G254,Functionality!$B$11:$C$16,2,FALSE))</f>
        <v/>
      </c>
      <c r="I254" s="63"/>
      <c r="J254" s="222" t="str">
        <f>IF(I254="","",IF(OR(C254=Functionality!$I$5,'Unit Calculation'!C254=Functionality!$H$5),VLOOKUP(I254,Functionality!$E$20:$F$26,2,FALSE),VLOOKUP(I254,Functionality!$B$20:$C$26,2,FALSE)))</f>
        <v/>
      </c>
      <c r="K254" s="63"/>
      <c r="L254" s="222" t="str">
        <f>IF(K254="","",VLOOKUP(K254,Functionality!$B$30:$C$32,2,FALSE))</f>
        <v/>
      </c>
      <c r="M254" s="63"/>
      <c r="N254" s="71" t="str">
        <f>IF(M254="","",VLOOKUP(M254,Functionality!$B$36:$C$38,2,FALSE))</f>
        <v/>
      </c>
      <c r="O254" s="164" t="str">
        <f>IF(OR(F254="",G254="",I254="",K254="",M254=""),"TBC",IF(OR(C254=Functionality!$H$3,(C254=Functionality!$I$3)),SUM(F254*H254*J254*L254*N254),"-"))</f>
        <v>TBC</v>
      </c>
      <c r="P254" s="164" t="str">
        <f>IF(OR(F254="",G254="",I254="",K254="",M254=""),"TBC",IF(OR(C254=Functionality!$H$4,(C254=Functionality!$I$4)),SUM(F254*H254*J254*L254*N254),"-"))</f>
        <v>TBC</v>
      </c>
      <c r="Q254" s="164" t="str">
        <f>IF(OR(F254="",G254="",I254="",K254="",M254=""),"TBC",IF(OR(C254=Functionality!$H$5,(C254=Functionality!$I$5)),SUM(F254*H254*J254*L254*N254),"-"))</f>
        <v>TBC</v>
      </c>
      <c r="R254" s="67"/>
      <c r="S254" s="158"/>
      <c r="T254" s="159" t="str">
        <f t="shared" si="58"/>
        <v/>
      </c>
      <c r="U254" s="164" t="str">
        <f t="shared" si="50"/>
        <v>TBC</v>
      </c>
      <c r="V254" s="164" t="str">
        <f>IF(O254="TBC","TBC",IF(T254="","TBC",IF(OR(C254=Functionality!$H$3,(C254=Functionality!$I$3)),SUM(T254*H254*J254*L254*N254),"-")))</f>
        <v>TBC</v>
      </c>
      <c r="W254" s="164" t="str">
        <f>IF(O254="TBC","TBC",IF(T254="","TBC",IF(OR(C254=Functionality!$H$3,(C254=Functionality!$I$3)),SUM(U254*H254*J254*L254*N254),"-")))</f>
        <v>TBC</v>
      </c>
      <c r="X254" s="164" t="str">
        <f>IF(P254="TBC","TBC",IF(T254="","TBC",IF(OR(C254=Functionality!$H$4,(C254=Functionality!$I$4)),SUM(T254*H254*J254*L254*N254),"-")))</f>
        <v>TBC</v>
      </c>
      <c r="Y254" s="164" t="str">
        <f>IF(P254="TBC","TBC",IF(T254="","TBC",IF(OR(C254=Functionality!$H$4,(C254=Functionality!$I$4)),SUM(U254*H254*J254*L254*N254),"-")))</f>
        <v>TBC</v>
      </c>
      <c r="Z254" s="164" t="str">
        <f>IF(Q254="TBC","TBC",IF(T254="","TBC",IF(OR(C254=Functionality!$H$5,(C254=Functionality!$I$5)),SUM(T254*H254*J254*L254*N254),"-")))</f>
        <v>TBC</v>
      </c>
      <c r="AA254" s="164" t="str">
        <f>IF(Q254="TBC","TBC",IF(T254="","TBC",IF(OR(C254=Functionality!$H$5,(C254=Functionality!$I$5)),SUM(U254*H254*J254*L254*N254),"-")))</f>
        <v>TBC</v>
      </c>
      <c r="AB254" s="67"/>
      <c r="AC254" s="92"/>
      <c r="AD254" s="92"/>
      <c r="AE254" s="158"/>
      <c r="AF254" s="159" t="str">
        <f t="shared" si="59"/>
        <v/>
      </c>
      <c r="AG254" s="62" t="str">
        <f>IF(AD254="","",VLOOKUP(AD254,'Habitat Matrix'!$B$2:$D$261,2,FALSE))</f>
        <v/>
      </c>
      <c r="AH254" s="71" t="str">
        <f>IF(AG254="","",VLOOKUP(AG254,Functionality!$B$11:$C$16,2,FALSE))</f>
        <v/>
      </c>
      <c r="AI254" s="63"/>
      <c r="AJ254" s="222" t="str">
        <f>IF(AI254="","",IF(OR(C254=Functionality!$I$5,'Unit Calculation'!C254=Functionality!$H$5),VLOOKUP(AI254,Functionality!$E$20:$F$26,2,FALSE),VLOOKUP(AI254,Functionality!$B$20:$C$26,2,FALSE)))</f>
        <v/>
      </c>
      <c r="AK254" s="63"/>
      <c r="AL254" s="222" t="str">
        <f>IF(AK254="","",VLOOKUP(AK254,Functionality!$B$30:$C$32,2,FALSE))</f>
        <v/>
      </c>
      <c r="AM254" s="63"/>
      <c r="AN254" s="222" t="str">
        <f>IF(AM254="","",VLOOKUP(AM254,Functionality!$B$36:$C$38,2,FALSE))</f>
        <v/>
      </c>
      <c r="AO254" s="223" t="str">
        <f>IF(OR(AF254="",AG254="",AI254="",AK254="",AM254=""),"TBC",IF(OR(C254=Functionality!$H$3,(C254=Functionality!$I$3)),SUM(AF254*AH254*AJ254*AL254*AN254),"-"))</f>
        <v>TBC</v>
      </c>
      <c r="AP254" s="223" t="str">
        <f>IF(OR(AF254="",AG254="",AI254="",AK254="",AM254=""),"TBC",IF(OR(C254=Functionality!$H$4,(C254=Functionality!$I$4)),SUM(AF254*AH254*AJ254*AL254*AN254),"-"))</f>
        <v>TBC</v>
      </c>
      <c r="AQ254" s="223" t="str">
        <f>IF(OR(AF254="",AG254="",AI254="",AK254="",AM254=""),"TBC",IF(OR(C254=Functionality!$H$5,(C254=Functionality!$I$5)),SUM(AF254*AH254*AJ254*AL254*AN254),"-"))</f>
        <v>TBC</v>
      </c>
      <c r="AR254" s="63"/>
      <c r="AS254" s="222" t="str">
        <f>IF(AR254="","",VLOOKUP(AR254,Table14[],2,FALSE))</f>
        <v/>
      </c>
      <c r="AT254" s="63"/>
      <c r="AU254" s="222" t="str">
        <f>IF(AT254="","",VLOOKUP(AT254,Table16[],2,FALSE))</f>
        <v/>
      </c>
      <c r="AV254" s="63"/>
      <c r="AW254" s="71" t="str">
        <f>IF('Project Details'!$E$15=Functionality!$C$4,1,IF(AV254="","",VLOOKUP(AV254,Table15[],2,FALSE)))</f>
        <v/>
      </c>
      <c r="AX254" s="164" t="str">
        <f t="shared" si="63"/>
        <v>TBC</v>
      </c>
      <c r="AY254" s="164" t="str">
        <f t="shared" si="64"/>
        <v>TBC</v>
      </c>
      <c r="AZ254" s="164" t="str">
        <f t="shared" si="65"/>
        <v>TBC</v>
      </c>
      <c r="BA254" s="164" t="str">
        <f t="shared" si="60"/>
        <v>TBC</v>
      </c>
      <c r="BB254" s="164" t="str">
        <f t="shared" si="61"/>
        <v>TBC</v>
      </c>
      <c r="BC254" s="164" t="str">
        <f t="shared" si="62"/>
        <v>TBC</v>
      </c>
      <c r="BD254" s="175" t="s">
        <v>88</v>
      </c>
      <c r="BE254" s="175" t="s">
        <v>88</v>
      </c>
      <c r="BF254" s="175" t="s">
        <v>88</v>
      </c>
      <c r="BG254" s="164" t="str">
        <f>IF(OR(AX254="-"),"-",IF($AC254=Functionality!$K$4,AX254,IF($AC254=Functionality!$K$3,BA254,IF(AC254=Functionality!$K$5,BD254,"TBC"))))</f>
        <v>TBC</v>
      </c>
      <c r="BH254" s="164" t="str">
        <f>IF(OR(AY254="-"),"-",IF($AC254=Functionality!$K$4,AY254,IF($AC254=Functionality!$K$3,BB254,IF(AD254=Functionality!$K$5,BE254,"TBC"))))</f>
        <v>TBC</v>
      </c>
      <c r="BI254" s="164" t="str">
        <f>IF(OR(AZ254="-"),"-",IF($AC254=Functionality!$K$4,AZ254,IF($AC254=Functionality!$K$3,BC254,IF(AE254=Functionality!$K$5,BF254,"TBC"))))</f>
        <v>TBC</v>
      </c>
      <c r="BJ254" s="173"/>
      <c r="BK254" s="164" t="str">
        <f t="shared" si="51"/>
        <v>TBC</v>
      </c>
      <c r="BL254" s="164" t="str">
        <f t="shared" si="52"/>
        <v>TBC</v>
      </c>
      <c r="BM254" s="164" t="str">
        <f t="shared" si="53"/>
        <v>TBC</v>
      </c>
      <c r="BN254" s="176"/>
      <c r="BO254" s="164" t="str">
        <f t="shared" si="54"/>
        <v>TBC</v>
      </c>
      <c r="BP254" s="164" t="str">
        <f t="shared" si="55"/>
        <v>TBC</v>
      </c>
      <c r="BQ254" s="164" t="str">
        <f t="shared" si="56"/>
        <v>TBC</v>
      </c>
      <c r="BR254" s="67"/>
      <c r="BS254" s="91"/>
      <c r="BT254" s="9"/>
    </row>
    <row r="255" spans="2:72" ht="30" customHeight="1" x14ac:dyDescent="0.5">
      <c r="B255" s="89">
        <v>244</v>
      </c>
      <c r="C255" s="92"/>
      <c r="D255" s="92"/>
      <c r="E255" s="158"/>
      <c r="F255" s="159" t="str">
        <f t="shared" si="57"/>
        <v/>
      </c>
      <c r="G255" s="62" t="str">
        <f>IF(D255="","",VLOOKUP(D255,'Habitat Matrix'!$B$2:$D$261,2,FALSE))</f>
        <v/>
      </c>
      <c r="H255" s="71" t="str">
        <f>IF(G255="","",VLOOKUP(G255,Functionality!$B$11:$C$16,2,FALSE))</f>
        <v/>
      </c>
      <c r="I255" s="63"/>
      <c r="J255" s="222" t="str">
        <f>IF(I255="","",IF(OR(C255=Functionality!$I$5,'Unit Calculation'!C255=Functionality!$H$5),VLOOKUP(I255,Functionality!$E$20:$F$26,2,FALSE),VLOOKUP(I255,Functionality!$B$20:$C$26,2,FALSE)))</f>
        <v/>
      </c>
      <c r="K255" s="63"/>
      <c r="L255" s="222" t="str">
        <f>IF(K255="","",VLOOKUP(K255,Functionality!$B$30:$C$32,2,FALSE))</f>
        <v/>
      </c>
      <c r="M255" s="63"/>
      <c r="N255" s="71" t="str">
        <f>IF(M255="","",VLOOKUP(M255,Functionality!$B$36:$C$38,2,FALSE))</f>
        <v/>
      </c>
      <c r="O255" s="164" t="str">
        <f>IF(OR(F255="",G255="",I255="",K255="",M255=""),"TBC",IF(OR(C255=Functionality!$H$3,(C255=Functionality!$I$3)),SUM(F255*H255*J255*L255*N255),"-"))</f>
        <v>TBC</v>
      </c>
      <c r="P255" s="164" t="str">
        <f>IF(OR(F255="",G255="",I255="",K255="",M255=""),"TBC",IF(OR(C255=Functionality!$H$4,(C255=Functionality!$I$4)),SUM(F255*H255*J255*L255*N255),"-"))</f>
        <v>TBC</v>
      </c>
      <c r="Q255" s="164" t="str">
        <f>IF(OR(F255="",G255="",I255="",K255="",M255=""),"TBC",IF(OR(C255=Functionality!$H$5,(C255=Functionality!$I$5)),SUM(F255*H255*J255*L255*N255),"-"))</f>
        <v>TBC</v>
      </c>
      <c r="R255" s="67"/>
      <c r="S255" s="158"/>
      <c r="T255" s="159" t="str">
        <f t="shared" si="58"/>
        <v/>
      </c>
      <c r="U255" s="164" t="str">
        <f t="shared" si="50"/>
        <v>TBC</v>
      </c>
      <c r="V255" s="164" t="str">
        <f>IF(O255="TBC","TBC",IF(T255="","TBC",IF(OR(C255=Functionality!$H$3,(C255=Functionality!$I$3)),SUM(T255*H255*J255*L255*N255),"-")))</f>
        <v>TBC</v>
      </c>
      <c r="W255" s="164" t="str">
        <f>IF(O255="TBC","TBC",IF(T255="","TBC",IF(OR(C255=Functionality!$H$3,(C255=Functionality!$I$3)),SUM(U255*H255*J255*L255*N255),"-")))</f>
        <v>TBC</v>
      </c>
      <c r="X255" s="164" t="str">
        <f>IF(P255="TBC","TBC",IF(T255="","TBC",IF(OR(C255=Functionality!$H$4,(C255=Functionality!$I$4)),SUM(T255*H255*J255*L255*N255),"-")))</f>
        <v>TBC</v>
      </c>
      <c r="Y255" s="164" t="str">
        <f>IF(P255="TBC","TBC",IF(T255="","TBC",IF(OR(C255=Functionality!$H$4,(C255=Functionality!$I$4)),SUM(U255*H255*J255*L255*N255),"-")))</f>
        <v>TBC</v>
      </c>
      <c r="Z255" s="164" t="str">
        <f>IF(Q255="TBC","TBC",IF(T255="","TBC",IF(OR(C255=Functionality!$H$5,(C255=Functionality!$I$5)),SUM(T255*H255*J255*L255*N255),"-")))</f>
        <v>TBC</v>
      </c>
      <c r="AA255" s="164" t="str">
        <f>IF(Q255="TBC","TBC",IF(T255="","TBC",IF(OR(C255=Functionality!$H$5,(C255=Functionality!$I$5)),SUM(U255*H255*J255*L255*N255),"-")))</f>
        <v>TBC</v>
      </c>
      <c r="AB255" s="67"/>
      <c r="AC255" s="92"/>
      <c r="AD255" s="92"/>
      <c r="AE255" s="158"/>
      <c r="AF255" s="159" t="str">
        <f t="shared" si="59"/>
        <v/>
      </c>
      <c r="AG255" s="62" t="str">
        <f>IF(AD255="","",VLOOKUP(AD255,'Habitat Matrix'!$B$2:$D$261,2,FALSE))</f>
        <v/>
      </c>
      <c r="AH255" s="71" t="str">
        <f>IF(AG255="","",VLOOKUP(AG255,Functionality!$B$11:$C$16,2,FALSE))</f>
        <v/>
      </c>
      <c r="AI255" s="63"/>
      <c r="AJ255" s="222" t="str">
        <f>IF(AI255="","",IF(OR(C255=Functionality!$I$5,'Unit Calculation'!C255=Functionality!$H$5),VLOOKUP(AI255,Functionality!$E$20:$F$26,2,FALSE),VLOOKUP(AI255,Functionality!$B$20:$C$26,2,FALSE)))</f>
        <v/>
      </c>
      <c r="AK255" s="63"/>
      <c r="AL255" s="222" t="str">
        <f>IF(AK255="","",VLOOKUP(AK255,Functionality!$B$30:$C$32,2,FALSE))</f>
        <v/>
      </c>
      <c r="AM255" s="63"/>
      <c r="AN255" s="222" t="str">
        <f>IF(AM255="","",VLOOKUP(AM255,Functionality!$B$36:$C$38,2,FALSE))</f>
        <v/>
      </c>
      <c r="AO255" s="223" t="str">
        <f>IF(OR(AF255="",AG255="",AI255="",AK255="",AM255=""),"TBC",IF(OR(C255=Functionality!$H$3,(C255=Functionality!$I$3)),SUM(AF255*AH255*AJ255*AL255*AN255),"-"))</f>
        <v>TBC</v>
      </c>
      <c r="AP255" s="223" t="str">
        <f>IF(OR(AF255="",AG255="",AI255="",AK255="",AM255=""),"TBC",IF(OR(C255=Functionality!$H$4,(C255=Functionality!$I$4)),SUM(AF255*AH255*AJ255*AL255*AN255),"-"))</f>
        <v>TBC</v>
      </c>
      <c r="AQ255" s="223" t="str">
        <f>IF(OR(AF255="",AG255="",AI255="",AK255="",AM255=""),"TBC",IF(OR(C255=Functionality!$H$5,(C255=Functionality!$I$5)),SUM(AF255*AH255*AJ255*AL255*AN255),"-"))</f>
        <v>TBC</v>
      </c>
      <c r="AR255" s="63"/>
      <c r="AS255" s="222" t="str">
        <f>IF(AR255="","",VLOOKUP(AR255,Table14[],2,FALSE))</f>
        <v/>
      </c>
      <c r="AT255" s="63"/>
      <c r="AU255" s="222" t="str">
        <f>IF(AT255="","",VLOOKUP(AT255,Table16[],2,FALSE))</f>
        <v/>
      </c>
      <c r="AV255" s="63"/>
      <c r="AW255" s="71" t="str">
        <f>IF('Project Details'!$E$15=Functionality!$C$4,1,IF(AV255="","",VLOOKUP(AV255,Table15[],2,FALSE)))</f>
        <v/>
      </c>
      <c r="AX255" s="164" t="str">
        <f t="shared" si="63"/>
        <v>TBC</v>
      </c>
      <c r="AY255" s="164" t="str">
        <f t="shared" si="64"/>
        <v>TBC</v>
      </c>
      <c r="AZ255" s="164" t="str">
        <f t="shared" si="65"/>
        <v>TBC</v>
      </c>
      <c r="BA255" s="164" t="str">
        <f t="shared" si="60"/>
        <v>TBC</v>
      </c>
      <c r="BB255" s="164" t="str">
        <f t="shared" si="61"/>
        <v>TBC</v>
      </c>
      <c r="BC255" s="164" t="str">
        <f t="shared" si="62"/>
        <v>TBC</v>
      </c>
      <c r="BD255" s="175" t="s">
        <v>88</v>
      </c>
      <c r="BE255" s="175" t="s">
        <v>88</v>
      </c>
      <c r="BF255" s="175" t="s">
        <v>88</v>
      </c>
      <c r="BG255" s="164" t="str">
        <f>IF(OR(AX255="-"),"-",IF($AC255=Functionality!$K$4,AX255,IF($AC255=Functionality!$K$3,BA255,IF(AC255=Functionality!$K$5,BD255,"TBC"))))</f>
        <v>TBC</v>
      </c>
      <c r="BH255" s="164" t="str">
        <f>IF(OR(AY255="-"),"-",IF($AC255=Functionality!$K$4,AY255,IF($AC255=Functionality!$K$3,BB255,IF(AD255=Functionality!$K$5,BE255,"TBC"))))</f>
        <v>TBC</v>
      </c>
      <c r="BI255" s="164" t="str">
        <f>IF(OR(AZ255="-"),"-",IF($AC255=Functionality!$K$4,AZ255,IF($AC255=Functionality!$K$3,BC255,IF(AE255=Functionality!$K$5,BF255,"TBC"))))</f>
        <v>TBC</v>
      </c>
      <c r="BJ255" s="173"/>
      <c r="BK255" s="164" t="str">
        <f t="shared" si="51"/>
        <v>TBC</v>
      </c>
      <c r="BL255" s="164" t="str">
        <f t="shared" si="52"/>
        <v>TBC</v>
      </c>
      <c r="BM255" s="164" t="str">
        <f t="shared" si="53"/>
        <v>TBC</v>
      </c>
      <c r="BN255" s="176"/>
      <c r="BO255" s="164" t="str">
        <f t="shared" si="54"/>
        <v>TBC</v>
      </c>
      <c r="BP255" s="164" t="str">
        <f t="shared" si="55"/>
        <v>TBC</v>
      </c>
      <c r="BQ255" s="164" t="str">
        <f t="shared" si="56"/>
        <v>TBC</v>
      </c>
      <c r="BR255" s="67"/>
      <c r="BS255" s="91"/>
      <c r="BT255" s="9"/>
    </row>
    <row r="256" spans="2:72" ht="30" customHeight="1" x14ac:dyDescent="0.5">
      <c r="B256" s="89">
        <v>245</v>
      </c>
      <c r="C256" s="92"/>
      <c r="D256" s="92"/>
      <c r="E256" s="158"/>
      <c r="F256" s="159" t="str">
        <f t="shared" si="57"/>
        <v/>
      </c>
      <c r="G256" s="62" t="str">
        <f>IF(D256="","",VLOOKUP(D256,'Habitat Matrix'!$B$2:$D$261,2,FALSE))</f>
        <v/>
      </c>
      <c r="H256" s="71" t="str">
        <f>IF(G256="","",VLOOKUP(G256,Functionality!$B$11:$C$16,2,FALSE))</f>
        <v/>
      </c>
      <c r="I256" s="63"/>
      <c r="J256" s="222" t="str">
        <f>IF(I256="","",IF(OR(C256=Functionality!$I$5,'Unit Calculation'!C256=Functionality!$H$5),VLOOKUP(I256,Functionality!$E$20:$F$26,2,FALSE),VLOOKUP(I256,Functionality!$B$20:$C$26,2,FALSE)))</f>
        <v/>
      </c>
      <c r="K256" s="63"/>
      <c r="L256" s="222" t="str">
        <f>IF(K256="","",VLOOKUP(K256,Functionality!$B$30:$C$32,2,FALSE))</f>
        <v/>
      </c>
      <c r="M256" s="63"/>
      <c r="N256" s="71" t="str">
        <f>IF(M256="","",VLOOKUP(M256,Functionality!$B$36:$C$38,2,FALSE))</f>
        <v/>
      </c>
      <c r="O256" s="164" t="str">
        <f>IF(OR(F256="",G256="",I256="",K256="",M256=""),"TBC",IF(OR(C256=Functionality!$H$3,(C256=Functionality!$I$3)),SUM(F256*H256*J256*L256*N256),"-"))</f>
        <v>TBC</v>
      </c>
      <c r="P256" s="164" t="str">
        <f>IF(OR(F256="",G256="",I256="",K256="",M256=""),"TBC",IF(OR(C256=Functionality!$H$4,(C256=Functionality!$I$4)),SUM(F256*H256*J256*L256*N256),"-"))</f>
        <v>TBC</v>
      </c>
      <c r="Q256" s="164" t="str">
        <f>IF(OR(F256="",G256="",I256="",K256="",M256=""),"TBC",IF(OR(C256=Functionality!$H$5,(C256=Functionality!$I$5)),SUM(F256*H256*J256*L256*N256),"-"))</f>
        <v>TBC</v>
      </c>
      <c r="R256" s="67"/>
      <c r="S256" s="158"/>
      <c r="T256" s="159" t="str">
        <f t="shared" si="58"/>
        <v/>
      </c>
      <c r="U256" s="164" t="str">
        <f t="shared" si="50"/>
        <v>TBC</v>
      </c>
      <c r="V256" s="164" t="str">
        <f>IF(O256="TBC","TBC",IF(T256="","TBC",IF(OR(C256=Functionality!$H$3,(C256=Functionality!$I$3)),SUM(T256*H256*J256*L256*N256),"-")))</f>
        <v>TBC</v>
      </c>
      <c r="W256" s="164" t="str">
        <f>IF(O256="TBC","TBC",IF(T256="","TBC",IF(OR(C256=Functionality!$H$3,(C256=Functionality!$I$3)),SUM(U256*H256*J256*L256*N256),"-")))</f>
        <v>TBC</v>
      </c>
      <c r="X256" s="164" t="str">
        <f>IF(P256="TBC","TBC",IF(T256="","TBC",IF(OR(C256=Functionality!$H$4,(C256=Functionality!$I$4)),SUM(T256*H256*J256*L256*N256),"-")))</f>
        <v>TBC</v>
      </c>
      <c r="Y256" s="164" t="str">
        <f>IF(P256="TBC","TBC",IF(T256="","TBC",IF(OR(C256=Functionality!$H$4,(C256=Functionality!$I$4)),SUM(U256*H256*J256*L256*N256),"-")))</f>
        <v>TBC</v>
      </c>
      <c r="Z256" s="164" t="str">
        <f>IF(Q256="TBC","TBC",IF(T256="","TBC",IF(OR(C256=Functionality!$H$5,(C256=Functionality!$I$5)),SUM(T256*H256*J256*L256*N256),"-")))</f>
        <v>TBC</v>
      </c>
      <c r="AA256" s="164" t="str">
        <f>IF(Q256="TBC","TBC",IF(T256="","TBC",IF(OR(C256=Functionality!$H$5,(C256=Functionality!$I$5)),SUM(U256*H256*J256*L256*N256),"-")))</f>
        <v>TBC</v>
      </c>
      <c r="AB256" s="67"/>
      <c r="AC256" s="92"/>
      <c r="AD256" s="92"/>
      <c r="AE256" s="158"/>
      <c r="AF256" s="159" t="str">
        <f t="shared" si="59"/>
        <v/>
      </c>
      <c r="AG256" s="62" t="str">
        <f>IF(AD256="","",VLOOKUP(AD256,'Habitat Matrix'!$B$2:$D$261,2,FALSE))</f>
        <v/>
      </c>
      <c r="AH256" s="71" t="str">
        <f>IF(AG256="","",VLOOKUP(AG256,Functionality!$B$11:$C$16,2,FALSE))</f>
        <v/>
      </c>
      <c r="AI256" s="63"/>
      <c r="AJ256" s="222" t="str">
        <f>IF(AI256="","",IF(OR(C256=Functionality!$I$5,'Unit Calculation'!C256=Functionality!$H$5),VLOOKUP(AI256,Functionality!$E$20:$F$26,2,FALSE),VLOOKUP(AI256,Functionality!$B$20:$C$26,2,FALSE)))</f>
        <v/>
      </c>
      <c r="AK256" s="63"/>
      <c r="AL256" s="222" t="str">
        <f>IF(AK256="","",VLOOKUP(AK256,Functionality!$B$30:$C$32,2,FALSE))</f>
        <v/>
      </c>
      <c r="AM256" s="63"/>
      <c r="AN256" s="222" t="str">
        <f>IF(AM256="","",VLOOKUP(AM256,Functionality!$B$36:$C$38,2,FALSE))</f>
        <v/>
      </c>
      <c r="AO256" s="223" t="str">
        <f>IF(OR(AF256="",AG256="",AI256="",AK256="",AM256=""),"TBC",IF(OR(C256=Functionality!$H$3,(C256=Functionality!$I$3)),SUM(AF256*AH256*AJ256*AL256*AN256),"-"))</f>
        <v>TBC</v>
      </c>
      <c r="AP256" s="223" t="str">
        <f>IF(OR(AF256="",AG256="",AI256="",AK256="",AM256=""),"TBC",IF(OR(C256=Functionality!$H$4,(C256=Functionality!$I$4)),SUM(AF256*AH256*AJ256*AL256*AN256),"-"))</f>
        <v>TBC</v>
      </c>
      <c r="AQ256" s="223" t="str">
        <f>IF(OR(AF256="",AG256="",AI256="",AK256="",AM256=""),"TBC",IF(OR(C256=Functionality!$H$5,(C256=Functionality!$I$5)),SUM(AF256*AH256*AJ256*AL256*AN256),"-"))</f>
        <v>TBC</v>
      </c>
      <c r="AR256" s="63"/>
      <c r="AS256" s="222" t="str">
        <f>IF(AR256="","",VLOOKUP(AR256,Table14[],2,FALSE))</f>
        <v/>
      </c>
      <c r="AT256" s="63"/>
      <c r="AU256" s="222" t="str">
        <f>IF(AT256="","",VLOOKUP(AT256,Table16[],2,FALSE))</f>
        <v/>
      </c>
      <c r="AV256" s="63"/>
      <c r="AW256" s="71" t="str">
        <f>IF('Project Details'!$E$15=Functionality!$C$4,1,IF(AV256="","",VLOOKUP(AV256,Table15[],2,FALSE)))</f>
        <v/>
      </c>
      <c r="AX256" s="164" t="str">
        <f t="shared" si="63"/>
        <v>TBC</v>
      </c>
      <c r="AY256" s="164" t="str">
        <f t="shared" si="64"/>
        <v>TBC</v>
      </c>
      <c r="AZ256" s="164" t="str">
        <f t="shared" si="65"/>
        <v>TBC</v>
      </c>
      <c r="BA256" s="164" t="str">
        <f t="shared" si="60"/>
        <v>TBC</v>
      </c>
      <c r="BB256" s="164" t="str">
        <f t="shared" si="61"/>
        <v>TBC</v>
      </c>
      <c r="BC256" s="164" t="str">
        <f t="shared" si="62"/>
        <v>TBC</v>
      </c>
      <c r="BD256" s="175" t="s">
        <v>88</v>
      </c>
      <c r="BE256" s="175" t="s">
        <v>88</v>
      </c>
      <c r="BF256" s="175" t="s">
        <v>88</v>
      </c>
      <c r="BG256" s="164" t="str">
        <f>IF(OR(AX256="-"),"-",IF($AC256=Functionality!$K$4,AX256,IF($AC256=Functionality!$K$3,BA256,IF(AC256=Functionality!$K$5,BD256,"TBC"))))</f>
        <v>TBC</v>
      </c>
      <c r="BH256" s="164" t="str">
        <f>IF(OR(AY256="-"),"-",IF($AC256=Functionality!$K$4,AY256,IF($AC256=Functionality!$K$3,BB256,IF(AD256=Functionality!$K$5,BE256,"TBC"))))</f>
        <v>TBC</v>
      </c>
      <c r="BI256" s="164" t="str">
        <f>IF(OR(AZ256="-"),"-",IF($AC256=Functionality!$K$4,AZ256,IF($AC256=Functionality!$K$3,BC256,IF(AE256=Functionality!$K$5,BF256,"TBC"))))</f>
        <v>TBC</v>
      </c>
      <c r="BJ256" s="173"/>
      <c r="BK256" s="164" t="str">
        <f t="shared" si="51"/>
        <v>TBC</v>
      </c>
      <c r="BL256" s="164" t="str">
        <f t="shared" si="52"/>
        <v>TBC</v>
      </c>
      <c r="BM256" s="164" t="str">
        <f t="shared" si="53"/>
        <v>TBC</v>
      </c>
      <c r="BN256" s="176"/>
      <c r="BO256" s="164" t="str">
        <f t="shared" si="54"/>
        <v>TBC</v>
      </c>
      <c r="BP256" s="164" t="str">
        <f t="shared" si="55"/>
        <v>TBC</v>
      </c>
      <c r="BQ256" s="164" t="str">
        <f t="shared" si="56"/>
        <v>TBC</v>
      </c>
      <c r="BR256" s="67"/>
      <c r="BS256" s="91"/>
      <c r="BT256" s="9"/>
    </row>
    <row r="257" spans="2:72" ht="30" customHeight="1" x14ac:dyDescent="0.5">
      <c r="B257" s="89">
        <v>246</v>
      </c>
      <c r="C257" s="92"/>
      <c r="D257" s="92"/>
      <c r="E257" s="158"/>
      <c r="F257" s="159" t="str">
        <f t="shared" si="57"/>
        <v/>
      </c>
      <c r="G257" s="62" t="str">
        <f>IF(D257="","",VLOOKUP(D257,'Habitat Matrix'!$B$2:$D$261,2,FALSE))</f>
        <v/>
      </c>
      <c r="H257" s="71" t="str">
        <f>IF(G257="","",VLOOKUP(G257,Functionality!$B$11:$C$16,2,FALSE))</f>
        <v/>
      </c>
      <c r="I257" s="63"/>
      <c r="J257" s="222" t="str">
        <f>IF(I257="","",IF(OR(C257=Functionality!$I$5,'Unit Calculation'!C257=Functionality!$H$5),VLOOKUP(I257,Functionality!$E$20:$F$26,2,FALSE),VLOOKUP(I257,Functionality!$B$20:$C$26,2,FALSE)))</f>
        <v/>
      </c>
      <c r="K257" s="63"/>
      <c r="L257" s="222" t="str">
        <f>IF(K257="","",VLOOKUP(K257,Functionality!$B$30:$C$32,2,FALSE))</f>
        <v/>
      </c>
      <c r="M257" s="63"/>
      <c r="N257" s="71" t="str">
        <f>IF(M257="","",VLOOKUP(M257,Functionality!$B$36:$C$38,2,FALSE))</f>
        <v/>
      </c>
      <c r="O257" s="164" t="str">
        <f>IF(OR(F257="",G257="",I257="",K257="",M257=""),"TBC",IF(OR(C257=Functionality!$H$3,(C257=Functionality!$I$3)),SUM(F257*H257*J257*L257*N257),"-"))</f>
        <v>TBC</v>
      </c>
      <c r="P257" s="164" t="str">
        <f>IF(OR(F257="",G257="",I257="",K257="",M257=""),"TBC",IF(OR(C257=Functionality!$H$4,(C257=Functionality!$I$4)),SUM(F257*H257*J257*L257*N257),"-"))</f>
        <v>TBC</v>
      </c>
      <c r="Q257" s="164" t="str">
        <f>IF(OR(F257="",G257="",I257="",K257="",M257=""),"TBC",IF(OR(C257=Functionality!$H$5,(C257=Functionality!$I$5)),SUM(F257*H257*J257*L257*N257),"-"))</f>
        <v>TBC</v>
      </c>
      <c r="R257" s="67"/>
      <c r="S257" s="158"/>
      <c r="T257" s="159" t="str">
        <f t="shared" si="58"/>
        <v/>
      </c>
      <c r="U257" s="164" t="str">
        <f t="shared" si="50"/>
        <v>TBC</v>
      </c>
      <c r="V257" s="164" t="str">
        <f>IF(O257="TBC","TBC",IF(T257="","TBC",IF(OR(C257=Functionality!$H$3,(C257=Functionality!$I$3)),SUM(T257*H257*J257*L257*N257),"-")))</f>
        <v>TBC</v>
      </c>
      <c r="W257" s="164" t="str">
        <f>IF(O257="TBC","TBC",IF(T257="","TBC",IF(OR(C257=Functionality!$H$3,(C257=Functionality!$I$3)),SUM(U257*H257*J257*L257*N257),"-")))</f>
        <v>TBC</v>
      </c>
      <c r="X257" s="164" t="str">
        <f>IF(P257="TBC","TBC",IF(T257="","TBC",IF(OR(C257=Functionality!$H$4,(C257=Functionality!$I$4)),SUM(T257*H257*J257*L257*N257),"-")))</f>
        <v>TBC</v>
      </c>
      <c r="Y257" s="164" t="str">
        <f>IF(P257="TBC","TBC",IF(T257="","TBC",IF(OR(C257=Functionality!$H$4,(C257=Functionality!$I$4)),SUM(U257*H257*J257*L257*N257),"-")))</f>
        <v>TBC</v>
      </c>
      <c r="Z257" s="164" t="str">
        <f>IF(Q257="TBC","TBC",IF(T257="","TBC",IF(OR(C257=Functionality!$H$5,(C257=Functionality!$I$5)),SUM(T257*H257*J257*L257*N257),"-")))</f>
        <v>TBC</v>
      </c>
      <c r="AA257" s="164" t="str">
        <f>IF(Q257="TBC","TBC",IF(T257="","TBC",IF(OR(C257=Functionality!$H$5,(C257=Functionality!$I$5)),SUM(U257*H257*J257*L257*N257),"-")))</f>
        <v>TBC</v>
      </c>
      <c r="AB257" s="67"/>
      <c r="AC257" s="92"/>
      <c r="AD257" s="92"/>
      <c r="AE257" s="158"/>
      <c r="AF257" s="159" t="str">
        <f t="shared" si="59"/>
        <v/>
      </c>
      <c r="AG257" s="62" t="str">
        <f>IF(AD257="","",VLOOKUP(AD257,'Habitat Matrix'!$B$2:$D$261,2,FALSE))</f>
        <v/>
      </c>
      <c r="AH257" s="71" t="str">
        <f>IF(AG257="","",VLOOKUP(AG257,Functionality!$B$11:$C$16,2,FALSE))</f>
        <v/>
      </c>
      <c r="AI257" s="63"/>
      <c r="AJ257" s="222" t="str">
        <f>IF(AI257="","",IF(OR(C257=Functionality!$I$5,'Unit Calculation'!C257=Functionality!$H$5),VLOOKUP(AI257,Functionality!$E$20:$F$26,2,FALSE),VLOOKUP(AI257,Functionality!$B$20:$C$26,2,FALSE)))</f>
        <v/>
      </c>
      <c r="AK257" s="63"/>
      <c r="AL257" s="222" t="str">
        <f>IF(AK257="","",VLOOKUP(AK257,Functionality!$B$30:$C$32,2,FALSE))</f>
        <v/>
      </c>
      <c r="AM257" s="63"/>
      <c r="AN257" s="222" t="str">
        <f>IF(AM257="","",VLOOKUP(AM257,Functionality!$B$36:$C$38,2,FALSE))</f>
        <v/>
      </c>
      <c r="AO257" s="223" t="str">
        <f>IF(OR(AF257="",AG257="",AI257="",AK257="",AM257=""),"TBC",IF(OR(C257=Functionality!$H$3,(C257=Functionality!$I$3)),SUM(AF257*AH257*AJ257*AL257*AN257),"-"))</f>
        <v>TBC</v>
      </c>
      <c r="AP257" s="223" t="str">
        <f>IF(OR(AF257="",AG257="",AI257="",AK257="",AM257=""),"TBC",IF(OR(C257=Functionality!$H$4,(C257=Functionality!$I$4)),SUM(AF257*AH257*AJ257*AL257*AN257),"-"))</f>
        <v>TBC</v>
      </c>
      <c r="AQ257" s="223" t="str">
        <f>IF(OR(AF257="",AG257="",AI257="",AK257="",AM257=""),"TBC",IF(OR(C257=Functionality!$H$5,(C257=Functionality!$I$5)),SUM(AF257*AH257*AJ257*AL257*AN257),"-"))</f>
        <v>TBC</v>
      </c>
      <c r="AR257" s="63"/>
      <c r="AS257" s="222" t="str">
        <f>IF(AR257="","",VLOOKUP(AR257,Table14[],2,FALSE))</f>
        <v/>
      </c>
      <c r="AT257" s="63"/>
      <c r="AU257" s="222" t="str">
        <f>IF(AT257="","",VLOOKUP(AT257,Table16[],2,FALSE))</f>
        <v/>
      </c>
      <c r="AV257" s="63"/>
      <c r="AW257" s="71" t="str">
        <f>IF('Project Details'!$E$15=Functionality!$C$4,1,IF(AV257="","",VLOOKUP(AV257,Table15[],2,FALSE)))</f>
        <v/>
      </c>
      <c r="AX257" s="164" t="str">
        <f t="shared" si="63"/>
        <v>TBC</v>
      </c>
      <c r="AY257" s="164" t="str">
        <f t="shared" si="64"/>
        <v>TBC</v>
      </c>
      <c r="AZ257" s="164" t="str">
        <f t="shared" si="65"/>
        <v>TBC</v>
      </c>
      <c r="BA257" s="164" t="str">
        <f t="shared" si="60"/>
        <v>TBC</v>
      </c>
      <c r="BB257" s="164" t="str">
        <f t="shared" si="61"/>
        <v>TBC</v>
      </c>
      <c r="BC257" s="164" t="str">
        <f t="shared" si="62"/>
        <v>TBC</v>
      </c>
      <c r="BD257" s="175" t="s">
        <v>88</v>
      </c>
      <c r="BE257" s="175" t="s">
        <v>88</v>
      </c>
      <c r="BF257" s="175" t="s">
        <v>88</v>
      </c>
      <c r="BG257" s="164" t="str">
        <f>IF(OR(AX257="-"),"-",IF($AC257=Functionality!$K$4,AX257,IF($AC257=Functionality!$K$3,BA257,IF(AC257=Functionality!$K$5,BD257,"TBC"))))</f>
        <v>TBC</v>
      </c>
      <c r="BH257" s="164" t="str">
        <f>IF(OR(AY257="-"),"-",IF($AC257=Functionality!$K$4,AY257,IF($AC257=Functionality!$K$3,BB257,IF(AD257=Functionality!$K$5,BE257,"TBC"))))</f>
        <v>TBC</v>
      </c>
      <c r="BI257" s="164" t="str">
        <f>IF(OR(AZ257="-"),"-",IF($AC257=Functionality!$K$4,AZ257,IF($AC257=Functionality!$K$3,BC257,IF(AE257=Functionality!$K$5,BF257,"TBC"))))</f>
        <v>TBC</v>
      </c>
      <c r="BJ257" s="173"/>
      <c r="BK257" s="164" t="str">
        <f t="shared" si="51"/>
        <v>TBC</v>
      </c>
      <c r="BL257" s="164" t="str">
        <f t="shared" si="52"/>
        <v>TBC</v>
      </c>
      <c r="BM257" s="164" t="str">
        <f t="shared" si="53"/>
        <v>TBC</v>
      </c>
      <c r="BN257" s="176"/>
      <c r="BO257" s="164" t="str">
        <f t="shared" si="54"/>
        <v>TBC</v>
      </c>
      <c r="BP257" s="164" t="str">
        <f t="shared" si="55"/>
        <v>TBC</v>
      </c>
      <c r="BQ257" s="164" t="str">
        <f t="shared" si="56"/>
        <v>TBC</v>
      </c>
      <c r="BR257" s="67"/>
      <c r="BS257" s="91"/>
      <c r="BT257" s="9"/>
    </row>
    <row r="258" spans="2:72" ht="30" customHeight="1" x14ac:dyDescent="0.5">
      <c r="B258" s="89">
        <v>247</v>
      </c>
      <c r="C258" s="92"/>
      <c r="D258" s="92"/>
      <c r="E258" s="158"/>
      <c r="F258" s="159" t="str">
        <f t="shared" si="57"/>
        <v/>
      </c>
      <c r="G258" s="62" t="str">
        <f>IF(D258="","",VLOOKUP(D258,'Habitat Matrix'!$B$2:$D$261,2,FALSE))</f>
        <v/>
      </c>
      <c r="H258" s="71" t="str">
        <f>IF(G258="","",VLOOKUP(G258,Functionality!$B$11:$C$16,2,FALSE))</f>
        <v/>
      </c>
      <c r="I258" s="63"/>
      <c r="J258" s="222" t="str">
        <f>IF(I258="","",IF(OR(C258=Functionality!$I$5,'Unit Calculation'!C258=Functionality!$H$5),VLOOKUP(I258,Functionality!$E$20:$F$26,2,FALSE),VLOOKUP(I258,Functionality!$B$20:$C$26,2,FALSE)))</f>
        <v/>
      </c>
      <c r="K258" s="63"/>
      <c r="L258" s="222" t="str">
        <f>IF(K258="","",VLOOKUP(K258,Functionality!$B$30:$C$32,2,FALSE))</f>
        <v/>
      </c>
      <c r="M258" s="63"/>
      <c r="N258" s="71" t="str">
        <f>IF(M258="","",VLOOKUP(M258,Functionality!$B$36:$C$38,2,FALSE))</f>
        <v/>
      </c>
      <c r="O258" s="164" t="str">
        <f>IF(OR(F258="",G258="",I258="",K258="",M258=""),"TBC",IF(OR(C258=Functionality!$H$3,(C258=Functionality!$I$3)),SUM(F258*H258*J258*L258*N258),"-"))</f>
        <v>TBC</v>
      </c>
      <c r="P258" s="164" t="str">
        <f>IF(OR(F258="",G258="",I258="",K258="",M258=""),"TBC",IF(OR(C258=Functionality!$H$4,(C258=Functionality!$I$4)),SUM(F258*H258*J258*L258*N258),"-"))</f>
        <v>TBC</v>
      </c>
      <c r="Q258" s="164" t="str">
        <f>IF(OR(F258="",G258="",I258="",K258="",M258=""),"TBC",IF(OR(C258=Functionality!$H$5,(C258=Functionality!$I$5)),SUM(F258*H258*J258*L258*N258),"-"))</f>
        <v>TBC</v>
      </c>
      <c r="R258" s="67"/>
      <c r="S258" s="158"/>
      <c r="T258" s="159" t="str">
        <f t="shared" si="58"/>
        <v/>
      </c>
      <c r="U258" s="164" t="str">
        <f t="shared" si="50"/>
        <v>TBC</v>
      </c>
      <c r="V258" s="164" t="str">
        <f>IF(O258="TBC","TBC",IF(T258="","TBC",IF(OR(C258=Functionality!$H$3,(C258=Functionality!$I$3)),SUM(T258*H258*J258*L258*N258),"-")))</f>
        <v>TBC</v>
      </c>
      <c r="W258" s="164" t="str">
        <f>IF(O258="TBC","TBC",IF(T258="","TBC",IF(OR(C258=Functionality!$H$3,(C258=Functionality!$I$3)),SUM(U258*H258*J258*L258*N258),"-")))</f>
        <v>TBC</v>
      </c>
      <c r="X258" s="164" t="str">
        <f>IF(P258="TBC","TBC",IF(T258="","TBC",IF(OR(C258=Functionality!$H$4,(C258=Functionality!$I$4)),SUM(T258*H258*J258*L258*N258),"-")))</f>
        <v>TBC</v>
      </c>
      <c r="Y258" s="164" t="str">
        <f>IF(P258="TBC","TBC",IF(T258="","TBC",IF(OR(C258=Functionality!$H$4,(C258=Functionality!$I$4)),SUM(U258*H258*J258*L258*N258),"-")))</f>
        <v>TBC</v>
      </c>
      <c r="Z258" s="164" t="str">
        <f>IF(Q258="TBC","TBC",IF(T258="","TBC",IF(OR(C258=Functionality!$H$5,(C258=Functionality!$I$5)),SUM(T258*H258*J258*L258*N258),"-")))</f>
        <v>TBC</v>
      </c>
      <c r="AA258" s="164" t="str">
        <f>IF(Q258="TBC","TBC",IF(T258="","TBC",IF(OR(C258=Functionality!$H$5,(C258=Functionality!$I$5)),SUM(U258*H258*J258*L258*N258),"-")))</f>
        <v>TBC</v>
      </c>
      <c r="AB258" s="67"/>
      <c r="AC258" s="92"/>
      <c r="AD258" s="92"/>
      <c r="AE258" s="158"/>
      <c r="AF258" s="159" t="str">
        <f t="shared" si="59"/>
        <v/>
      </c>
      <c r="AG258" s="62" t="str">
        <f>IF(AD258="","",VLOOKUP(AD258,'Habitat Matrix'!$B$2:$D$261,2,FALSE))</f>
        <v/>
      </c>
      <c r="AH258" s="71" t="str">
        <f>IF(AG258="","",VLOOKUP(AG258,Functionality!$B$11:$C$16,2,FALSE))</f>
        <v/>
      </c>
      <c r="AI258" s="63"/>
      <c r="AJ258" s="222" t="str">
        <f>IF(AI258="","",IF(OR(C258=Functionality!$I$5,'Unit Calculation'!C258=Functionality!$H$5),VLOOKUP(AI258,Functionality!$E$20:$F$26,2,FALSE),VLOOKUP(AI258,Functionality!$B$20:$C$26,2,FALSE)))</f>
        <v/>
      </c>
      <c r="AK258" s="63"/>
      <c r="AL258" s="222" t="str">
        <f>IF(AK258="","",VLOOKUP(AK258,Functionality!$B$30:$C$32,2,FALSE))</f>
        <v/>
      </c>
      <c r="AM258" s="63"/>
      <c r="AN258" s="222" t="str">
        <f>IF(AM258="","",VLOOKUP(AM258,Functionality!$B$36:$C$38,2,FALSE))</f>
        <v/>
      </c>
      <c r="AO258" s="223" t="str">
        <f>IF(OR(AF258="",AG258="",AI258="",AK258="",AM258=""),"TBC",IF(OR(C258=Functionality!$H$3,(C258=Functionality!$I$3)),SUM(AF258*AH258*AJ258*AL258*AN258),"-"))</f>
        <v>TBC</v>
      </c>
      <c r="AP258" s="223" t="str">
        <f>IF(OR(AF258="",AG258="",AI258="",AK258="",AM258=""),"TBC",IF(OR(C258=Functionality!$H$4,(C258=Functionality!$I$4)),SUM(AF258*AH258*AJ258*AL258*AN258),"-"))</f>
        <v>TBC</v>
      </c>
      <c r="AQ258" s="223" t="str">
        <f>IF(OR(AF258="",AG258="",AI258="",AK258="",AM258=""),"TBC",IF(OR(C258=Functionality!$H$5,(C258=Functionality!$I$5)),SUM(AF258*AH258*AJ258*AL258*AN258),"-"))</f>
        <v>TBC</v>
      </c>
      <c r="AR258" s="63"/>
      <c r="AS258" s="222" t="str">
        <f>IF(AR258="","",VLOOKUP(AR258,Table14[],2,FALSE))</f>
        <v/>
      </c>
      <c r="AT258" s="63"/>
      <c r="AU258" s="222" t="str">
        <f>IF(AT258="","",VLOOKUP(AT258,Table16[],2,FALSE))</f>
        <v/>
      </c>
      <c r="AV258" s="63"/>
      <c r="AW258" s="71" t="str">
        <f>IF('Project Details'!$E$15=Functionality!$C$4,1,IF(AV258="","",VLOOKUP(AV258,Table15[],2,FALSE)))</f>
        <v/>
      </c>
      <c r="AX258" s="164" t="str">
        <f t="shared" si="63"/>
        <v>TBC</v>
      </c>
      <c r="AY258" s="164" t="str">
        <f t="shared" si="64"/>
        <v>TBC</v>
      </c>
      <c r="AZ258" s="164" t="str">
        <f t="shared" si="65"/>
        <v>TBC</v>
      </c>
      <c r="BA258" s="164" t="str">
        <f t="shared" si="60"/>
        <v>TBC</v>
      </c>
      <c r="BB258" s="164" t="str">
        <f t="shared" si="61"/>
        <v>TBC</v>
      </c>
      <c r="BC258" s="164" t="str">
        <f t="shared" si="62"/>
        <v>TBC</v>
      </c>
      <c r="BD258" s="175" t="s">
        <v>88</v>
      </c>
      <c r="BE258" s="175" t="s">
        <v>88</v>
      </c>
      <c r="BF258" s="175" t="s">
        <v>88</v>
      </c>
      <c r="BG258" s="164" t="str">
        <f>IF(OR(AX258="-"),"-",IF($AC258=Functionality!$K$4,AX258,IF($AC258=Functionality!$K$3,BA258,IF(AC258=Functionality!$K$5,BD258,"TBC"))))</f>
        <v>TBC</v>
      </c>
      <c r="BH258" s="164" t="str">
        <f>IF(OR(AY258="-"),"-",IF($AC258=Functionality!$K$4,AY258,IF($AC258=Functionality!$K$3,BB258,IF(AD258=Functionality!$K$5,BE258,"TBC"))))</f>
        <v>TBC</v>
      </c>
      <c r="BI258" s="164" t="str">
        <f>IF(OR(AZ258="-"),"-",IF($AC258=Functionality!$K$4,AZ258,IF($AC258=Functionality!$K$3,BC258,IF(AE258=Functionality!$K$5,BF258,"TBC"))))</f>
        <v>TBC</v>
      </c>
      <c r="BJ258" s="173"/>
      <c r="BK258" s="164" t="str">
        <f t="shared" si="51"/>
        <v>TBC</v>
      </c>
      <c r="BL258" s="164" t="str">
        <f t="shared" si="52"/>
        <v>TBC</v>
      </c>
      <c r="BM258" s="164" t="str">
        <f t="shared" si="53"/>
        <v>TBC</v>
      </c>
      <c r="BN258" s="176"/>
      <c r="BO258" s="164" t="str">
        <f t="shared" si="54"/>
        <v>TBC</v>
      </c>
      <c r="BP258" s="164" t="str">
        <f t="shared" si="55"/>
        <v>TBC</v>
      </c>
      <c r="BQ258" s="164" t="str">
        <f t="shared" si="56"/>
        <v>TBC</v>
      </c>
      <c r="BR258" s="67"/>
      <c r="BS258" s="91"/>
      <c r="BT258" s="9"/>
    </row>
    <row r="259" spans="2:72" ht="30" customHeight="1" x14ac:dyDescent="0.5">
      <c r="B259" s="89">
        <v>248</v>
      </c>
      <c r="C259" s="92"/>
      <c r="D259" s="92"/>
      <c r="E259" s="158"/>
      <c r="F259" s="159" t="str">
        <f t="shared" si="57"/>
        <v/>
      </c>
      <c r="G259" s="62" t="str">
        <f>IF(D259="","",VLOOKUP(D259,'Habitat Matrix'!$B$2:$D$261,2,FALSE))</f>
        <v/>
      </c>
      <c r="H259" s="71" t="str">
        <f>IF(G259="","",VLOOKUP(G259,Functionality!$B$11:$C$16,2,FALSE))</f>
        <v/>
      </c>
      <c r="I259" s="63"/>
      <c r="J259" s="222" t="str">
        <f>IF(I259="","",IF(OR(C259=Functionality!$I$5,'Unit Calculation'!C259=Functionality!$H$5),VLOOKUP(I259,Functionality!$E$20:$F$26,2,FALSE),VLOOKUP(I259,Functionality!$B$20:$C$26,2,FALSE)))</f>
        <v/>
      </c>
      <c r="K259" s="63"/>
      <c r="L259" s="222" t="str">
        <f>IF(K259="","",VLOOKUP(K259,Functionality!$B$30:$C$32,2,FALSE))</f>
        <v/>
      </c>
      <c r="M259" s="63"/>
      <c r="N259" s="71" t="str">
        <f>IF(M259="","",VLOOKUP(M259,Functionality!$B$36:$C$38,2,FALSE))</f>
        <v/>
      </c>
      <c r="O259" s="164" t="str">
        <f>IF(OR(F259="",G259="",I259="",K259="",M259=""),"TBC",IF(OR(C259=Functionality!$H$3,(C259=Functionality!$I$3)),SUM(F259*H259*J259*L259*N259),"-"))</f>
        <v>TBC</v>
      </c>
      <c r="P259" s="164" t="str">
        <f>IF(OR(F259="",G259="",I259="",K259="",M259=""),"TBC",IF(OR(C259=Functionality!$H$4,(C259=Functionality!$I$4)),SUM(F259*H259*J259*L259*N259),"-"))</f>
        <v>TBC</v>
      </c>
      <c r="Q259" s="164" t="str">
        <f>IF(OR(F259="",G259="",I259="",K259="",M259=""),"TBC",IF(OR(C259=Functionality!$H$5,(C259=Functionality!$I$5)),SUM(F259*H259*J259*L259*N259),"-"))</f>
        <v>TBC</v>
      </c>
      <c r="R259" s="67"/>
      <c r="S259" s="158"/>
      <c r="T259" s="159" t="str">
        <f t="shared" si="58"/>
        <v/>
      </c>
      <c r="U259" s="164" t="str">
        <f t="shared" si="50"/>
        <v>TBC</v>
      </c>
      <c r="V259" s="164" t="str">
        <f>IF(O259="TBC","TBC",IF(T259="","TBC",IF(OR(C259=Functionality!$H$3,(C259=Functionality!$I$3)),SUM(T259*H259*J259*L259*N259),"-")))</f>
        <v>TBC</v>
      </c>
      <c r="W259" s="164" t="str">
        <f>IF(O259="TBC","TBC",IF(T259="","TBC",IF(OR(C259=Functionality!$H$3,(C259=Functionality!$I$3)),SUM(U259*H259*J259*L259*N259),"-")))</f>
        <v>TBC</v>
      </c>
      <c r="X259" s="164" t="str">
        <f>IF(P259="TBC","TBC",IF(T259="","TBC",IF(OR(C259=Functionality!$H$4,(C259=Functionality!$I$4)),SUM(T259*H259*J259*L259*N259),"-")))</f>
        <v>TBC</v>
      </c>
      <c r="Y259" s="164" t="str">
        <f>IF(P259="TBC","TBC",IF(T259="","TBC",IF(OR(C259=Functionality!$H$4,(C259=Functionality!$I$4)),SUM(U259*H259*J259*L259*N259),"-")))</f>
        <v>TBC</v>
      </c>
      <c r="Z259" s="164" t="str">
        <f>IF(Q259="TBC","TBC",IF(T259="","TBC",IF(OR(C259=Functionality!$H$5,(C259=Functionality!$I$5)),SUM(T259*H259*J259*L259*N259),"-")))</f>
        <v>TBC</v>
      </c>
      <c r="AA259" s="164" t="str">
        <f>IF(Q259="TBC","TBC",IF(T259="","TBC",IF(OR(C259=Functionality!$H$5,(C259=Functionality!$I$5)),SUM(U259*H259*J259*L259*N259),"-")))</f>
        <v>TBC</v>
      </c>
      <c r="AB259" s="67"/>
      <c r="AC259" s="92"/>
      <c r="AD259" s="92"/>
      <c r="AE259" s="158"/>
      <c r="AF259" s="159" t="str">
        <f t="shared" si="59"/>
        <v/>
      </c>
      <c r="AG259" s="62" t="str">
        <f>IF(AD259="","",VLOOKUP(AD259,'Habitat Matrix'!$B$2:$D$261,2,FALSE))</f>
        <v/>
      </c>
      <c r="AH259" s="71" t="str">
        <f>IF(AG259="","",VLOOKUP(AG259,Functionality!$B$11:$C$16,2,FALSE))</f>
        <v/>
      </c>
      <c r="AI259" s="63"/>
      <c r="AJ259" s="222" t="str">
        <f>IF(AI259="","",IF(OR(C259=Functionality!$I$5,'Unit Calculation'!C259=Functionality!$H$5),VLOOKUP(AI259,Functionality!$E$20:$F$26,2,FALSE),VLOOKUP(AI259,Functionality!$B$20:$C$26,2,FALSE)))</f>
        <v/>
      </c>
      <c r="AK259" s="63"/>
      <c r="AL259" s="222" t="str">
        <f>IF(AK259="","",VLOOKUP(AK259,Functionality!$B$30:$C$32,2,FALSE))</f>
        <v/>
      </c>
      <c r="AM259" s="63"/>
      <c r="AN259" s="222" t="str">
        <f>IF(AM259="","",VLOOKUP(AM259,Functionality!$B$36:$C$38,2,FALSE))</f>
        <v/>
      </c>
      <c r="AO259" s="223" t="str">
        <f>IF(OR(AF259="",AG259="",AI259="",AK259="",AM259=""),"TBC",IF(OR(C259=Functionality!$H$3,(C259=Functionality!$I$3)),SUM(AF259*AH259*AJ259*AL259*AN259),"-"))</f>
        <v>TBC</v>
      </c>
      <c r="AP259" s="223" t="str">
        <f>IF(OR(AF259="",AG259="",AI259="",AK259="",AM259=""),"TBC",IF(OR(C259=Functionality!$H$4,(C259=Functionality!$I$4)),SUM(AF259*AH259*AJ259*AL259*AN259),"-"))</f>
        <v>TBC</v>
      </c>
      <c r="AQ259" s="223" t="str">
        <f>IF(OR(AF259="",AG259="",AI259="",AK259="",AM259=""),"TBC",IF(OR(C259=Functionality!$H$5,(C259=Functionality!$I$5)),SUM(AF259*AH259*AJ259*AL259*AN259),"-"))</f>
        <v>TBC</v>
      </c>
      <c r="AR259" s="63"/>
      <c r="AS259" s="222" t="str">
        <f>IF(AR259="","",VLOOKUP(AR259,Table14[],2,FALSE))</f>
        <v/>
      </c>
      <c r="AT259" s="63"/>
      <c r="AU259" s="222" t="str">
        <f>IF(AT259="","",VLOOKUP(AT259,Table16[],2,FALSE))</f>
        <v/>
      </c>
      <c r="AV259" s="63"/>
      <c r="AW259" s="71" t="str">
        <f>IF('Project Details'!$E$15=Functionality!$C$4,1,IF(AV259="","",VLOOKUP(AV259,Table15[],2,FALSE)))</f>
        <v/>
      </c>
      <c r="AX259" s="164" t="str">
        <f t="shared" si="63"/>
        <v>TBC</v>
      </c>
      <c r="AY259" s="164" t="str">
        <f t="shared" si="64"/>
        <v>TBC</v>
      </c>
      <c r="AZ259" s="164" t="str">
        <f t="shared" si="65"/>
        <v>TBC</v>
      </c>
      <c r="BA259" s="164" t="str">
        <f t="shared" si="60"/>
        <v>TBC</v>
      </c>
      <c r="BB259" s="164" t="str">
        <f t="shared" si="61"/>
        <v>TBC</v>
      </c>
      <c r="BC259" s="164" t="str">
        <f t="shared" si="62"/>
        <v>TBC</v>
      </c>
      <c r="BD259" s="175" t="s">
        <v>88</v>
      </c>
      <c r="BE259" s="175" t="s">
        <v>88</v>
      </c>
      <c r="BF259" s="175" t="s">
        <v>88</v>
      </c>
      <c r="BG259" s="164" t="str">
        <f>IF(OR(AX259="-"),"-",IF($AC259=Functionality!$K$4,AX259,IF($AC259=Functionality!$K$3,BA259,IF(AC259=Functionality!$K$5,BD259,"TBC"))))</f>
        <v>TBC</v>
      </c>
      <c r="BH259" s="164" t="str">
        <f>IF(OR(AY259="-"),"-",IF($AC259=Functionality!$K$4,AY259,IF($AC259=Functionality!$K$3,BB259,IF(AD259=Functionality!$K$5,BE259,"TBC"))))</f>
        <v>TBC</v>
      </c>
      <c r="BI259" s="164" t="str">
        <f>IF(OR(AZ259="-"),"-",IF($AC259=Functionality!$K$4,AZ259,IF($AC259=Functionality!$K$3,BC259,IF(AE259=Functionality!$K$5,BF259,"TBC"))))</f>
        <v>TBC</v>
      </c>
      <c r="BJ259" s="173"/>
      <c r="BK259" s="164" t="str">
        <f t="shared" si="51"/>
        <v>TBC</v>
      </c>
      <c r="BL259" s="164" t="str">
        <f t="shared" si="52"/>
        <v>TBC</v>
      </c>
      <c r="BM259" s="164" t="str">
        <f t="shared" si="53"/>
        <v>TBC</v>
      </c>
      <c r="BN259" s="176"/>
      <c r="BO259" s="164" t="str">
        <f t="shared" si="54"/>
        <v>TBC</v>
      </c>
      <c r="BP259" s="164" t="str">
        <f t="shared" si="55"/>
        <v>TBC</v>
      </c>
      <c r="BQ259" s="164" t="str">
        <f t="shared" si="56"/>
        <v>TBC</v>
      </c>
      <c r="BR259" s="67"/>
      <c r="BS259" s="91"/>
      <c r="BT259" s="9"/>
    </row>
    <row r="260" spans="2:72" ht="30" customHeight="1" x14ac:dyDescent="0.5">
      <c r="B260" s="89">
        <v>249</v>
      </c>
      <c r="C260" s="92"/>
      <c r="D260" s="92"/>
      <c r="E260" s="158"/>
      <c r="F260" s="159" t="str">
        <f t="shared" si="57"/>
        <v/>
      </c>
      <c r="G260" s="62" t="str">
        <f>IF(D260="","",VLOOKUP(D260,'Habitat Matrix'!$B$2:$D$261,2,FALSE))</f>
        <v/>
      </c>
      <c r="H260" s="71" t="str">
        <f>IF(G260="","",VLOOKUP(G260,Functionality!$B$11:$C$16,2,FALSE))</f>
        <v/>
      </c>
      <c r="I260" s="63"/>
      <c r="J260" s="222" t="str">
        <f>IF(I260="","",IF(OR(C260=Functionality!$I$5,'Unit Calculation'!C260=Functionality!$H$5),VLOOKUP(I260,Functionality!$E$20:$F$26,2,FALSE),VLOOKUP(I260,Functionality!$B$20:$C$26,2,FALSE)))</f>
        <v/>
      </c>
      <c r="K260" s="63"/>
      <c r="L260" s="222" t="str">
        <f>IF(K260="","",VLOOKUP(K260,Functionality!$B$30:$C$32,2,FALSE))</f>
        <v/>
      </c>
      <c r="M260" s="63"/>
      <c r="N260" s="71" t="str">
        <f>IF(M260="","",VLOOKUP(M260,Functionality!$B$36:$C$38,2,FALSE))</f>
        <v/>
      </c>
      <c r="O260" s="164" t="str">
        <f>IF(OR(F260="",G260="",I260="",K260="",M260=""),"TBC",IF(OR(C260=Functionality!$H$3,(C260=Functionality!$I$3)),SUM(F260*H260*J260*L260*N260),"-"))</f>
        <v>TBC</v>
      </c>
      <c r="P260" s="164" t="str">
        <f>IF(OR(F260="",G260="",I260="",K260="",M260=""),"TBC",IF(OR(C260=Functionality!$H$4,(C260=Functionality!$I$4)),SUM(F260*H260*J260*L260*N260),"-"))</f>
        <v>TBC</v>
      </c>
      <c r="Q260" s="164" t="str">
        <f>IF(OR(F260="",G260="",I260="",K260="",M260=""),"TBC",IF(OR(C260=Functionality!$H$5,(C260=Functionality!$I$5)),SUM(F260*H260*J260*L260*N260),"-"))</f>
        <v>TBC</v>
      </c>
      <c r="R260" s="67"/>
      <c r="S260" s="158"/>
      <c r="T260" s="159" t="str">
        <f t="shared" si="58"/>
        <v/>
      </c>
      <c r="U260" s="164" t="str">
        <f t="shared" si="50"/>
        <v>TBC</v>
      </c>
      <c r="V260" s="164" t="str">
        <f>IF(O260="TBC","TBC",IF(T260="","TBC",IF(OR(C260=Functionality!$H$3,(C260=Functionality!$I$3)),SUM(T260*H260*J260*L260*N260),"-")))</f>
        <v>TBC</v>
      </c>
      <c r="W260" s="164" t="str">
        <f>IF(O260="TBC","TBC",IF(T260="","TBC",IF(OR(C260=Functionality!$H$3,(C260=Functionality!$I$3)),SUM(U260*H260*J260*L260*N260),"-")))</f>
        <v>TBC</v>
      </c>
      <c r="X260" s="164" t="str">
        <f>IF(P260="TBC","TBC",IF(T260="","TBC",IF(OR(C260=Functionality!$H$4,(C260=Functionality!$I$4)),SUM(T260*H260*J260*L260*N260),"-")))</f>
        <v>TBC</v>
      </c>
      <c r="Y260" s="164" t="str">
        <f>IF(P260="TBC","TBC",IF(T260="","TBC",IF(OR(C260=Functionality!$H$4,(C260=Functionality!$I$4)),SUM(U260*H260*J260*L260*N260),"-")))</f>
        <v>TBC</v>
      </c>
      <c r="Z260" s="164" t="str">
        <f>IF(Q260="TBC","TBC",IF(T260="","TBC",IF(OR(C260=Functionality!$H$5,(C260=Functionality!$I$5)),SUM(T260*H260*J260*L260*N260),"-")))</f>
        <v>TBC</v>
      </c>
      <c r="AA260" s="164" t="str">
        <f>IF(Q260="TBC","TBC",IF(T260="","TBC",IF(OR(C260=Functionality!$H$5,(C260=Functionality!$I$5)),SUM(U260*H260*J260*L260*N260),"-")))</f>
        <v>TBC</v>
      </c>
      <c r="AB260" s="67"/>
      <c r="AC260" s="92"/>
      <c r="AD260" s="92"/>
      <c r="AE260" s="158"/>
      <c r="AF260" s="159" t="str">
        <f t="shared" si="59"/>
        <v/>
      </c>
      <c r="AG260" s="62" t="str">
        <f>IF(AD260="","",VLOOKUP(AD260,'Habitat Matrix'!$B$2:$D$261,2,FALSE))</f>
        <v/>
      </c>
      <c r="AH260" s="71" t="str">
        <f>IF(AG260="","",VLOOKUP(AG260,Functionality!$B$11:$C$16,2,FALSE))</f>
        <v/>
      </c>
      <c r="AI260" s="63"/>
      <c r="AJ260" s="222" t="str">
        <f>IF(AI260="","",IF(OR(C260=Functionality!$I$5,'Unit Calculation'!C260=Functionality!$H$5),VLOOKUP(AI260,Functionality!$E$20:$F$26,2,FALSE),VLOOKUP(AI260,Functionality!$B$20:$C$26,2,FALSE)))</f>
        <v/>
      </c>
      <c r="AK260" s="63"/>
      <c r="AL260" s="222" t="str">
        <f>IF(AK260="","",VLOOKUP(AK260,Functionality!$B$30:$C$32,2,FALSE))</f>
        <v/>
      </c>
      <c r="AM260" s="63"/>
      <c r="AN260" s="222" t="str">
        <f>IF(AM260="","",VLOOKUP(AM260,Functionality!$B$36:$C$38,2,FALSE))</f>
        <v/>
      </c>
      <c r="AO260" s="223" t="str">
        <f>IF(OR(AF260="",AG260="",AI260="",AK260="",AM260=""),"TBC",IF(OR(C260=Functionality!$H$3,(C260=Functionality!$I$3)),SUM(AF260*AH260*AJ260*AL260*AN260),"-"))</f>
        <v>TBC</v>
      </c>
      <c r="AP260" s="223" t="str">
        <f>IF(OR(AF260="",AG260="",AI260="",AK260="",AM260=""),"TBC",IF(OR(C260=Functionality!$H$4,(C260=Functionality!$I$4)),SUM(AF260*AH260*AJ260*AL260*AN260),"-"))</f>
        <v>TBC</v>
      </c>
      <c r="AQ260" s="223" t="str">
        <f>IF(OR(AF260="",AG260="",AI260="",AK260="",AM260=""),"TBC",IF(OR(C260=Functionality!$H$5,(C260=Functionality!$I$5)),SUM(AF260*AH260*AJ260*AL260*AN260),"-"))</f>
        <v>TBC</v>
      </c>
      <c r="AR260" s="63"/>
      <c r="AS260" s="222" t="str">
        <f>IF(AR260="","",VLOOKUP(AR260,Table14[],2,FALSE))</f>
        <v/>
      </c>
      <c r="AT260" s="63"/>
      <c r="AU260" s="222" t="str">
        <f>IF(AT260="","",VLOOKUP(AT260,Table16[],2,FALSE))</f>
        <v/>
      </c>
      <c r="AV260" s="63"/>
      <c r="AW260" s="71" t="str">
        <f>IF('Project Details'!$E$15=Functionality!$C$4,1,IF(AV260="","",VLOOKUP(AV260,Table15[],2,FALSE)))</f>
        <v/>
      </c>
      <c r="AX260" s="164" t="str">
        <f t="shared" si="63"/>
        <v>TBC</v>
      </c>
      <c r="AY260" s="164" t="str">
        <f t="shared" si="64"/>
        <v>TBC</v>
      </c>
      <c r="AZ260" s="164" t="str">
        <f t="shared" si="65"/>
        <v>TBC</v>
      </c>
      <c r="BA260" s="164" t="str">
        <f t="shared" si="60"/>
        <v>TBC</v>
      </c>
      <c r="BB260" s="164" t="str">
        <f t="shared" si="61"/>
        <v>TBC</v>
      </c>
      <c r="BC260" s="164" t="str">
        <f t="shared" si="62"/>
        <v>TBC</v>
      </c>
      <c r="BD260" s="175" t="s">
        <v>88</v>
      </c>
      <c r="BE260" s="175" t="s">
        <v>88</v>
      </c>
      <c r="BF260" s="175" t="s">
        <v>88</v>
      </c>
      <c r="BG260" s="164" t="str">
        <f>IF(OR(AX260="-"),"-",IF($AC260=Functionality!$K$4,AX260,IF($AC260=Functionality!$K$3,BA260,IF(AC260=Functionality!$K$5,BD260,"TBC"))))</f>
        <v>TBC</v>
      </c>
      <c r="BH260" s="164" t="str">
        <f>IF(OR(AY260="-"),"-",IF($AC260=Functionality!$K$4,AY260,IF($AC260=Functionality!$K$3,BB260,IF(AD260=Functionality!$K$5,BE260,"TBC"))))</f>
        <v>TBC</v>
      </c>
      <c r="BI260" s="164" t="str">
        <f>IF(OR(AZ260="-"),"-",IF($AC260=Functionality!$K$4,AZ260,IF($AC260=Functionality!$K$3,BC260,IF(AE260=Functionality!$K$5,BF260,"TBC"))))</f>
        <v>TBC</v>
      </c>
      <c r="BJ260" s="173"/>
      <c r="BK260" s="164" t="str">
        <f t="shared" si="51"/>
        <v>TBC</v>
      </c>
      <c r="BL260" s="164" t="str">
        <f t="shared" si="52"/>
        <v>TBC</v>
      </c>
      <c r="BM260" s="164" t="str">
        <f t="shared" si="53"/>
        <v>TBC</v>
      </c>
      <c r="BN260" s="176"/>
      <c r="BO260" s="164" t="str">
        <f t="shared" si="54"/>
        <v>TBC</v>
      </c>
      <c r="BP260" s="164" t="str">
        <f t="shared" si="55"/>
        <v>TBC</v>
      </c>
      <c r="BQ260" s="164" t="str">
        <f t="shared" si="56"/>
        <v>TBC</v>
      </c>
      <c r="BR260" s="67"/>
      <c r="BS260" s="91"/>
      <c r="BT260" s="9"/>
    </row>
    <row r="261" spans="2:72" ht="30" customHeight="1" x14ac:dyDescent="0.5">
      <c r="B261" s="89">
        <v>250</v>
      </c>
      <c r="C261" s="92"/>
      <c r="D261" s="92"/>
      <c r="E261" s="158"/>
      <c r="F261" s="159" t="str">
        <f t="shared" si="57"/>
        <v/>
      </c>
      <c r="G261" s="62" t="str">
        <f>IF(D261="","",VLOOKUP(D261,'Habitat Matrix'!$B$2:$D$261,2,FALSE))</f>
        <v/>
      </c>
      <c r="H261" s="71" t="str">
        <f>IF(G261="","",VLOOKUP(G261,Functionality!$B$11:$C$16,2,FALSE))</f>
        <v/>
      </c>
      <c r="I261" s="63"/>
      <c r="J261" s="222" t="str">
        <f>IF(I261="","",IF(OR(C261=Functionality!$I$5,'Unit Calculation'!C261=Functionality!$H$5),VLOOKUP(I261,Functionality!$E$20:$F$26,2,FALSE),VLOOKUP(I261,Functionality!$B$20:$C$26,2,FALSE)))</f>
        <v/>
      </c>
      <c r="K261" s="63"/>
      <c r="L261" s="222" t="str">
        <f>IF(K261="","",VLOOKUP(K261,Functionality!$B$30:$C$32,2,FALSE))</f>
        <v/>
      </c>
      <c r="M261" s="63"/>
      <c r="N261" s="71" t="str">
        <f>IF(M261="","",VLOOKUP(M261,Functionality!$B$36:$C$38,2,FALSE))</f>
        <v/>
      </c>
      <c r="O261" s="164" t="str">
        <f>IF(OR(F261="",G261="",I261="",K261="",M261=""),"TBC",IF(OR(C261=Functionality!$H$3,(C261=Functionality!$I$3)),SUM(F261*H261*J261*L261*N261),"-"))</f>
        <v>TBC</v>
      </c>
      <c r="P261" s="164" t="str">
        <f>IF(OR(F261="",G261="",I261="",K261="",M261=""),"TBC",IF(OR(C261=Functionality!$H$4,(C261=Functionality!$I$4)),SUM(F261*H261*J261*L261*N261),"-"))</f>
        <v>TBC</v>
      </c>
      <c r="Q261" s="164" t="str">
        <f>IF(OR(F261="",G261="",I261="",K261="",M261=""),"TBC",IF(OR(C261=Functionality!$H$5,(C261=Functionality!$I$5)),SUM(F261*H261*J261*L261*N261),"-"))</f>
        <v>TBC</v>
      </c>
      <c r="R261" s="67"/>
      <c r="S261" s="158"/>
      <c r="T261" s="159" t="str">
        <f t="shared" si="58"/>
        <v/>
      </c>
      <c r="U261" s="164" t="str">
        <f t="shared" si="50"/>
        <v>TBC</v>
      </c>
      <c r="V261" s="164" t="str">
        <f>IF(O261="TBC","TBC",IF(T261="","TBC",IF(OR(C261=Functionality!$H$3,(C261=Functionality!$I$3)),SUM(T261*H261*J261*L261*N261),"-")))</f>
        <v>TBC</v>
      </c>
      <c r="W261" s="164" t="str">
        <f>IF(O261="TBC","TBC",IF(T261="","TBC",IF(OR(C261=Functionality!$H$3,(C261=Functionality!$I$3)),SUM(U261*H261*J261*L261*N261),"-")))</f>
        <v>TBC</v>
      </c>
      <c r="X261" s="164" t="str">
        <f>IF(P261="TBC","TBC",IF(T261="","TBC",IF(OR(C261=Functionality!$H$4,(C261=Functionality!$I$4)),SUM(T261*H261*J261*L261*N261),"-")))</f>
        <v>TBC</v>
      </c>
      <c r="Y261" s="164" t="str">
        <f>IF(P261="TBC","TBC",IF(T261="","TBC",IF(OR(C261=Functionality!$H$4,(C261=Functionality!$I$4)),SUM(U261*H261*J261*L261*N261),"-")))</f>
        <v>TBC</v>
      </c>
      <c r="Z261" s="164" t="str">
        <f>IF(Q261="TBC","TBC",IF(T261="","TBC",IF(OR(C261=Functionality!$H$5,(C261=Functionality!$I$5)),SUM(T261*H261*J261*L261*N261),"-")))</f>
        <v>TBC</v>
      </c>
      <c r="AA261" s="164" t="str">
        <f>IF(Q261="TBC","TBC",IF(T261="","TBC",IF(OR(C261=Functionality!$H$5,(C261=Functionality!$I$5)),SUM(U261*H261*J261*L261*N261),"-")))</f>
        <v>TBC</v>
      </c>
      <c r="AB261" s="67"/>
      <c r="AC261" s="92"/>
      <c r="AD261" s="92"/>
      <c r="AE261" s="158"/>
      <c r="AF261" s="159" t="str">
        <f t="shared" si="59"/>
        <v/>
      </c>
      <c r="AG261" s="62" t="str">
        <f>IF(AD261="","",VLOOKUP(AD261,'Habitat Matrix'!$B$2:$D$261,2,FALSE))</f>
        <v/>
      </c>
      <c r="AH261" s="71" t="str">
        <f>IF(AG261="","",VLOOKUP(AG261,Functionality!$B$11:$C$16,2,FALSE))</f>
        <v/>
      </c>
      <c r="AI261" s="63"/>
      <c r="AJ261" s="222" t="str">
        <f>IF(AI261="","",IF(OR(C261=Functionality!$I$5,'Unit Calculation'!C261=Functionality!$H$5),VLOOKUP(AI261,Functionality!$E$20:$F$26,2,FALSE),VLOOKUP(AI261,Functionality!$B$20:$C$26,2,FALSE)))</f>
        <v/>
      </c>
      <c r="AK261" s="63"/>
      <c r="AL261" s="222" t="str">
        <f>IF(AK261="","",VLOOKUP(AK261,Functionality!$B$30:$C$32,2,FALSE))</f>
        <v/>
      </c>
      <c r="AM261" s="63"/>
      <c r="AN261" s="222" t="str">
        <f>IF(AM261="","",VLOOKUP(AM261,Functionality!$B$36:$C$38,2,FALSE))</f>
        <v/>
      </c>
      <c r="AO261" s="223" t="str">
        <f>IF(OR(AF261="",AG261="",AI261="",AK261="",AM261=""),"TBC",IF(OR(C261=Functionality!$H$3,(C261=Functionality!$I$3)),SUM(AF261*AH261*AJ261*AL261*AN261),"-"))</f>
        <v>TBC</v>
      </c>
      <c r="AP261" s="223" t="str">
        <f>IF(OR(AF261="",AG261="",AI261="",AK261="",AM261=""),"TBC",IF(OR(C261=Functionality!$H$4,(C261=Functionality!$I$4)),SUM(AF261*AH261*AJ261*AL261*AN261),"-"))</f>
        <v>TBC</v>
      </c>
      <c r="AQ261" s="223" t="str">
        <f>IF(OR(AF261="",AG261="",AI261="",AK261="",AM261=""),"TBC",IF(OR(C261=Functionality!$H$5,(C261=Functionality!$I$5)),SUM(AF261*AH261*AJ261*AL261*AN261),"-"))</f>
        <v>TBC</v>
      </c>
      <c r="AR261" s="63"/>
      <c r="AS261" s="222" t="str">
        <f>IF(AR261="","",VLOOKUP(AR261,Table14[],2,FALSE))</f>
        <v/>
      </c>
      <c r="AT261" s="63"/>
      <c r="AU261" s="222" t="str">
        <f>IF(AT261="","",VLOOKUP(AT261,Table16[],2,FALSE))</f>
        <v/>
      </c>
      <c r="AV261" s="63"/>
      <c r="AW261" s="71" t="str">
        <f>IF('Project Details'!$E$15=Functionality!$C$4,1,IF(AV261="","",VLOOKUP(AV261,Table15[],2,FALSE)))</f>
        <v/>
      </c>
      <c r="AX261" s="164" t="str">
        <f t="shared" si="63"/>
        <v>TBC</v>
      </c>
      <c r="AY261" s="164" t="str">
        <f t="shared" si="64"/>
        <v>TBC</v>
      </c>
      <c r="AZ261" s="164" t="str">
        <f t="shared" si="65"/>
        <v>TBC</v>
      </c>
      <c r="BA261" s="164" t="str">
        <f t="shared" si="60"/>
        <v>TBC</v>
      </c>
      <c r="BB261" s="164" t="str">
        <f t="shared" si="61"/>
        <v>TBC</v>
      </c>
      <c r="BC261" s="164" t="str">
        <f t="shared" si="62"/>
        <v>TBC</v>
      </c>
      <c r="BD261" s="175" t="s">
        <v>88</v>
      </c>
      <c r="BE261" s="175" t="s">
        <v>88</v>
      </c>
      <c r="BF261" s="175" t="s">
        <v>88</v>
      </c>
      <c r="BG261" s="164" t="str">
        <f>IF(OR(AX261="-"),"-",IF($AC261=Functionality!$K$4,AX261,IF($AC261=Functionality!$K$3,BA261,IF(AC261=Functionality!$K$5,BD261,"TBC"))))</f>
        <v>TBC</v>
      </c>
      <c r="BH261" s="164" t="str">
        <f>IF(OR(AY261="-"),"-",IF($AC261=Functionality!$K$4,AY261,IF($AC261=Functionality!$K$3,BB261,IF(AD261=Functionality!$K$5,BE261,"TBC"))))</f>
        <v>TBC</v>
      </c>
      <c r="BI261" s="164" t="str">
        <f>IF(OR(AZ261="-"),"-",IF($AC261=Functionality!$K$4,AZ261,IF($AC261=Functionality!$K$3,BC261,IF(AE261=Functionality!$K$5,BF261,"TBC"))))</f>
        <v>TBC</v>
      </c>
      <c r="BJ261" s="173"/>
      <c r="BK261" s="164" t="str">
        <f t="shared" si="51"/>
        <v>TBC</v>
      </c>
      <c r="BL261" s="164" t="str">
        <f t="shared" si="52"/>
        <v>TBC</v>
      </c>
      <c r="BM261" s="164" t="str">
        <f t="shared" si="53"/>
        <v>TBC</v>
      </c>
      <c r="BN261" s="176"/>
      <c r="BO261" s="164" t="str">
        <f t="shared" si="54"/>
        <v>TBC</v>
      </c>
      <c r="BP261" s="164" t="str">
        <f t="shared" si="55"/>
        <v>TBC</v>
      </c>
      <c r="BQ261" s="164" t="str">
        <f t="shared" si="56"/>
        <v>TBC</v>
      </c>
      <c r="BR261" s="67"/>
      <c r="BS261" s="91"/>
      <c r="BT261" s="9"/>
    </row>
    <row r="262" spans="2:72" ht="30" customHeight="1" x14ac:dyDescent="0.5">
      <c r="B262" s="89">
        <v>251</v>
      </c>
      <c r="C262" s="92"/>
      <c r="D262" s="92"/>
      <c r="E262" s="158"/>
      <c r="F262" s="159" t="str">
        <f t="shared" si="57"/>
        <v/>
      </c>
      <c r="G262" s="62" t="str">
        <f>IF(D262="","",VLOOKUP(D262,'Habitat Matrix'!$B$2:$D$261,2,FALSE))</f>
        <v/>
      </c>
      <c r="H262" s="71" t="str">
        <f>IF(G262="","",VLOOKUP(G262,Functionality!$B$11:$C$16,2,FALSE))</f>
        <v/>
      </c>
      <c r="I262" s="63"/>
      <c r="J262" s="222" t="str">
        <f>IF(I262="","",IF(OR(C262=Functionality!$I$5,'Unit Calculation'!C262=Functionality!$H$5),VLOOKUP(I262,Functionality!$E$20:$F$26,2,FALSE),VLOOKUP(I262,Functionality!$B$20:$C$26,2,FALSE)))</f>
        <v/>
      </c>
      <c r="K262" s="63"/>
      <c r="L262" s="222" t="str">
        <f>IF(K262="","",VLOOKUP(K262,Functionality!$B$30:$C$32,2,FALSE))</f>
        <v/>
      </c>
      <c r="M262" s="63"/>
      <c r="N262" s="71" t="str">
        <f>IF(M262="","",VLOOKUP(M262,Functionality!$B$36:$C$38,2,FALSE))</f>
        <v/>
      </c>
      <c r="O262" s="164" t="str">
        <f>IF(OR(F262="",G262="",I262="",K262="",M262=""),"TBC",IF(OR(C262=Functionality!$H$3,(C262=Functionality!$I$3)),SUM(F262*H262*J262*L262*N262),"-"))</f>
        <v>TBC</v>
      </c>
      <c r="P262" s="164" t="str">
        <f>IF(OR(F262="",G262="",I262="",K262="",M262=""),"TBC",IF(OR(C262=Functionality!$H$4,(C262=Functionality!$I$4)),SUM(F262*H262*J262*L262*N262),"-"))</f>
        <v>TBC</v>
      </c>
      <c r="Q262" s="164" t="str">
        <f>IF(OR(F262="",G262="",I262="",K262="",M262=""),"TBC",IF(OR(C262=Functionality!$H$5,(C262=Functionality!$I$5)),SUM(F262*H262*J262*L262*N262),"-"))</f>
        <v>TBC</v>
      </c>
      <c r="R262" s="67"/>
      <c r="S262" s="158"/>
      <c r="T262" s="159" t="str">
        <f t="shared" si="58"/>
        <v/>
      </c>
      <c r="U262" s="164" t="str">
        <f t="shared" si="50"/>
        <v>TBC</v>
      </c>
      <c r="V262" s="164" t="str">
        <f>IF(O262="TBC","TBC",IF(T262="","TBC",IF(OR(C262=Functionality!$H$3,(C262=Functionality!$I$3)),SUM(T262*H262*J262*L262*N262),"-")))</f>
        <v>TBC</v>
      </c>
      <c r="W262" s="164" t="str">
        <f>IF(O262="TBC","TBC",IF(T262="","TBC",IF(OR(C262=Functionality!$H$3,(C262=Functionality!$I$3)),SUM(U262*H262*J262*L262*N262),"-")))</f>
        <v>TBC</v>
      </c>
      <c r="X262" s="164" t="str">
        <f>IF(P262="TBC","TBC",IF(T262="","TBC",IF(OR(C262=Functionality!$H$4,(C262=Functionality!$I$4)),SUM(T262*H262*J262*L262*N262),"-")))</f>
        <v>TBC</v>
      </c>
      <c r="Y262" s="164" t="str">
        <f>IF(P262="TBC","TBC",IF(T262="","TBC",IF(OR(C262=Functionality!$H$4,(C262=Functionality!$I$4)),SUM(U262*H262*J262*L262*N262),"-")))</f>
        <v>TBC</v>
      </c>
      <c r="Z262" s="164" t="str">
        <f>IF(Q262="TBC","TBC",IF(T262="","TBC",IF(OR(C262=Functionality!$H$5,(C262=Functionality!$I$5)),SUM(T262*H262*J262*L262*N262),"-")))</f>
        <v>TBC</v>
      </c>
      <c r="AA262" s="164" t="str">
        <f>IF(Q262="TBC","TBC",IF(T262="","TBC",IF(OR(C262=Functionality!$H$5,(C262=Functionality!$I$5)),SUM(U262*H262*J262*L262*N262),"-")))</f>
        <v>TBC</v>
      </c>
      <c r="AB262" s="67"/>
      <c r="AC262" s="92"/>
      <c r="AD262" s="92"/>
      <c r="AE262" s="158"/>
      <c r="AF262" s="159" t="str">
        <f t="shared" si="59"/>
        <v/>
      </c>
      <c r="AG262" s="62" t="str">
        <f>IF(AD262="","",VLOOKUP(AD262,'Habitat Matrix'!$B$2:$D$261,2,FALSE))</f>
        <v/>
      </c>
      <c r="AH262" s="71" t="str">
        <f>IF(AG262="","",VLOOKUP(AG262,Functionality!$B$11:$C$16,2,FALSE))</f>
        <v/>
      </c>
      <c r="AI262" s="63"/>
      <c r="AJ262" s="222" t="str">
        <f>IF(AI262="","",IF(OR(C262=Functionality!$I$5,'Unit Calculation'!C262=Functionality!$H$5),VLOOKUP(AI262,Functionality!$E$20:$F$26,2,FALSE),VLOOKUP(AI262,Functionality!$B$20:$C$26,2,FALSE)))</f>
        <v/>
      </c>
      <c r="AK262" s="63"/>
      <c r="AL262" s="222" t="str">
        <f>IF(AK262="","",VLOOKUP(AK262,Functionality!$B$30:$C$32,2,FALSE))</f>
        <v/>
      </c>
      <c r="AM262" s="63"/>
      <c r="AN262" s="222" t="str">
        <f>IF(AM262="","",VLOOKUP(AM262,Functionality!$B$36:$C$38,2,FALSE))</f>
        <v/>
      </c>
      <c r="AO262" s="223" t="str">
        <f>IF(OR(AF262="",AG262="",AI262="",AK262="",AM262=""),"TBC",IF(OR(C262=Functionality!$H$3,(C262=Functionality!$I$3)),SUM(AF262*AH262*AJ262*AL262*AN262),"-"))</f>
        <v>TBC</v>
      </c>
      <c r="AP262" s="223" t="str">
        <f>IF(OR(AF262="",AG262="",AI262="",AK262="",AM262=""),"TBC",IF(OR(C262=Functionality!$H$4,(C262=Functionality!$I$4)),SUM(AF262*AH262*AJ262*AL262*AN262),"-"))</f>
        <v>TBC</v>
      </c>
      <c r="AQ262" s="223" t="str">
        <f>IF(OR(AF262="",AG262="",AI262="",AK262="",AM262=""),"TBC",IF(OR(C262=Functionality!$H$5,(C262=Functionality!$I$5)),SUM(AF262*AH262*AJ262*AL262*AN262),"-"))</f>
        <v>TBC</v>
      </c>
      <c r="AR262" s="63"/>
      <c r="AS262" s="222" t="str">
        <f>IF(AR262="","",VLOOKUP(AR262,Table14[],2,FALSE))</f>
        <v/>
      </c>
      <c r="AT262" s="63"/>
      <c r="AU262" s="222" t="str">
        <f>IF(AT262="","",VLOOKUP(AT262,Table16[],2,FALSE))</f>
        <v/>
      </c>
      <c r="AV262" s="63"/>
      <c r="AW262" s="71" t="str">
        <f>IF('Project Details'!$E$15=Functionality!$C$4,1,IF(AV262="","",VLOOKUP(AV262,Table15[],2,FALSE)))</f>
        <v/>
      </c>
      <c r="AX262" s="164" t="str">
        <f t="shared" si="63"/>
        <v>TBC</v>
      </c>
      <c r="AY262" s="164" t="str">
        <f t="shared" si="64"/>
        <v>TBC</v>
      </c>
      <c r="AZ262" s="164" t="str">
        <f t="shared" si="65"/>
        <v>TBC</v>
      </c>
      <c r="BA262" s="164" t="str">
        <f t="shared" si="60"/>
        <v>TBC</v>
      </c>
      <c r="BB262" s="164" t="str">
        <f t="shared" si="61"/>
        <v>TBC</v>
      </c>
      <c r="BC262" s="164" t="str">
        <f t="shared" si="62"/>
        <v>TBC</v>
      </c>
      <c r="BD262" s="175" t="s">
        <v>88</v>
      </c>
      <c r="BE262" s="175" t="s">
        <v>88</v>
      </c>
      <c r="BF262" s="175" t="s">
        <v>88</v>
      </c>
      <c r="BG262" s="164" t="str">
        <f>IF(OR(AX262="-"),"-",IF($AC262=Functionality!$K$4,AX262,IF($AC262=Functionality!$K$3,BA262,IF(AC262=Functionality!$K$5,BD262,"TBC"))))</f>
        <v>TBC</v>
      </c>
      <c r="BH262" s="164" t="str">
        <f>IF(OR(AY262="-"),"-",IF($AC262=Functionality!$K$4,AY262,IF($AC262=Functionality!$K$3,BB262,IF(AD262=Functionality!$K$5,BE262,"TBC"))))</f>
        <v>TBC</v>
      </c>
      <c r="BI262" s="164" t="str">
        <f>IF(OR(AZ262="-"),"-",IF($AC262=Functionality!$K$4,AZ262,IF($AC262=Functionality!$K$3,BC262,IF(AE262=Functionality!$K$5,BF262,"TBC"))))</f>
        <v>TBC</v>
      </c>
      <c r="BJ262" s="173"/>
      <c r="BK262" s="164" t="str">
        <f t="shared" si="51"/>
        <v>TBC</v>
      </c>
      <c r="BL262" s="164" t="str">
        <f t="shared" si="52"/>
        <v>TBC</v>
      </c>
      <c r="BM262" s="164" t="str">
        <f t="shared" si="53"/>
        <v>TBC</v>
      </c>
      <c r="BN262" s="176"/>
      <c r="BO262" s="164" t="str">
        <f t="shared" si="54"/>
        <v>TBC</v>
      </c>
      <c r="BP262" s="164" t="str">
        <f t="shared" si="55"/>
        <v>TBC</v>
      </c>
      <c r="BQ262" s="164" t="str">
        <f t="shared" si="56"/>
        <v>TBC</v>
      </c>
      <c r="BR262" s="67"/>
      <c r="BS262" s="91"/>
      <c r="BT262" s="9"/>
    </row>
    <row r="263" spans="2:72" ht="30" customHeight="1" x14ac:dyDescent="0.5">
      <c r="B263" s="89">
        <v>252</v>
      </c>
      <c r="C263" s="92"/>
      <c r="D263" s="92"/>
      <c r="E263" s="158"/>
      <c r="F263" s="159" t="str">
        <f t="shared" si="57"/>
        <v/>
      </c>
      <c r="G263" s="62" t="str">
        <f>IF(D263="","",VLOOKUP(D263,'Habitat Matrix'!$B$2:$D$261,2,FALSE))</f>
        <v/>
      </c>
      <c r="H263" s="71" t="str">
        <f>IF(G263="","",VLOOKUP(G263,Functionality!$B$11:$C$16,2,FALSE))</f>
        <v/>
      </c>
      <c r="I263" s="63"/>
      <c r="J263" s="222" t="str">
        <f>IF(I263="","",IF(OR(C263=Functionality!$I$5,'Unit Calculation'!C263=Functionality!$H$5),VLOOKUP(I263,Functionality!$E$20:$F$26,2,FALSE),VLOOKUP(I263,Functionality!$B$20:$C$26,2,FALSE)))</f>
        <v/>
      </c>
      <c r="K263" s="63"/>
      <c r="L263" s="222" t="str">
        <f>IF(K263="","",VLOOKUP(K263,Functionality!$B$30:$C$32,2,FALSE))</f>
        <v/>
      </c>
      <c r="M263" s="63"/>
      <c r="N263" s="71" t="str">
        <f>IF(M263="","",VLOOKUP(M263,Functionality!$B$36:$C$38,2,FALSE))</f>
        <v/>
      </c>
      <c r="O263" s="164" t="str">
        <f>IF(OR(F263="",G263="",I263="",K263="",M263=""),"TBC",IF(OR(C263=Functionality!$H$3,(C263=Functionality!$I$3)),SUM(F263*H263*J263*L263*N263),"-"))</f>
        <v>TBC</v>
      </c>
      <c r="P263" s="164" t="str">
        <f>IF(OR(F263="",G263="",I263="",K263="",M263=""),"TBC",IF(OR(C263=Functionality!$H$4,(C263=Functionality!$I$4)),SUM(F263*H263*J263*L263*N263),"-"))</f>
        <v>TBC</v>
      </c>
      <c r="Q263" s="164" t="str">
        <f>IF(OR(F263="",G263="",I263="",K263="",M263=""),"TBC",IF(OR(C263=Functionality!$H$5,(C263=Functionality!$I$5)),SUM(F263*H263*J263*L263*N263),"-"))</f>
        <v>TBC</v>
      </c>
      <c r="R263" s="67"/>
      <c r="S263" s="158"/>
      <c r="T263" s="159" t="str">
        <f t="shared" si="58"/>
        <v/>
      </c>
      <c r="U263" s="164" t="str">
        <f t="shared" si="50"/>
        <v>TBC</v>
      </c>
      <c r="V263" s="164" t="str">
        <f>IF(O263="TBC","TBC",IF(T263="","TBC",IF(OR(C263=Functionality!$H$3,(C263=Functionality!$I$3)),SUM(T263*H263*J263*L263*N263),"-")))</f>
        <v>TBC</v>
      </c>
      <c r="W263" s="164" t="str">
        <f>IF(O263="TBC","TBC",IF(T263="","TBC",IF(OR(C263=Functionality!$H$3,(C263=Functionality!$I$3)),SUM(U263*H263*J263*L263*N263),"-")))</f>
        <v>TBC</v>
      </c>
      <c r="X263" s="164" t="str">
        <f>IF(P263="TBC","TBC",IF(T263="","TBC",IF(OR(C263=Functionality!$H$4,(C263=Functionality!$I$4)),SUM(T263*H263*J263*L263*N263),"-")))</f>
        <v>TBC</v>
      </c>
      <c r="Y263" s="164" t="str">
        <f>IF(P263="TBC","TBC",IF(T263="","TBC",IF(OR(C263=Functionality!$H$4,(C263=Functionality!$I$4)),SUM(U263*H263*J263*L263*N263),"-")))</f>
        <v>TBC</v>
      </c>
      <c r="Z263" s="164" t="str">
        <f>IF(Q263="TBC","TBC",IF(T263="","TBC",IF(OR(C263=Functionality!$H$5,(C263=Functionality!$I$5)),SUM(T263*H263*J263*L263*N263),"-")))</f>
        <v>TBC</v>
      </c>
      <c r="AA263" s="164" t="str">
        <f>IF(Q263="TBC","TBC",IF(T263="","TBC",IF(OR(C263=Functionality!$H$5,(C263=Functionality!$I$5)),SUM(U263*H263*J263*L263*N263),"-")))</f>
        <v>TBC</v>
      </c>
      <c r="AB263" s="67"/>
      <c r="AC263" s="92"/>
      <c r="AD263" s="92"/>
      <c r="AE263" s="158"/>
      <c r="AF263" s="159" t="str">
        <f t="shared" si="59"/>
        <v/>
      </c>
      <c r="AG263" s="62" t="str">
        <f>IF(AD263="","",VLOOKUP(AD263,'Habitat Matrix'!$B$2:$D$261,2,FALSE))</f>
        <v/>
      </c>
      <c r="AH263" s="71" t="str">
        <f>IF(AG263="","",VLOOKUP(AG263,Functionality!$B$11:$C$16,2,FALSE))</f>
        <v/>
      </c>
      <c r="AI263" s="63"/>
      <c r="AJ263" s="222" t="str">
        <f>IF(AI263="","",IF(OR(C263=Functionality!$I$5,'Unit Calculation'!C263=Functionality!$H$5),VLOOKUP(AI263,Functionality!$E$20:$F$26,2,FALSE),VLOOKUP(AI263,Functionality!$B$20:$C$26,2,FALSE)))</f>
        <v/>
      </c>
      <c r="AK263" s="63"/>
      <c r="AL263" s="222" t="str">
        <f>IF(AK263="","",VLOOKUP(AK263,Functionality!$B$30:$C$32,2,FALSE))</f>
        <v/>
      </c>
      <c r="AM263" s="63"/>
      <c r="AN263" s="222" t="str">
        <f>IF(AM263="","",VLOOKUP(AM263,Functionality!$B$36:$C$38,2,FALSE))</f>
        <v/>
      </c>
      <c r="AO263" s="223" t="str">
        <f>IF(OR(AF263="",AG263="",AI263="",AK263="",AM263=""),"TBC",IF(OR(C263=Functionality!$H$3,(C263=Functionality!$I$3)),SUM(AF263*AH263*AJ263*AL263*AN263),"-"))</f>
        <v>TBC</v>
      </c>
      <c r="AP263" s="223" t="str">
        <f>IF(OR(AF263="",AG263="",AI263="",AK263="",AM263=""),"TBC",IF(OR(C263=Functionality!$H$4,(C263=Functionality!$I$4)),SUM(AF263*AH263*AJ263*AL263*AN263),"-"))</f>
        <v>TBC</v>
      </c>
      <c r="AQ263" s="223" t="str">
        <f>IF(OR(AF263="",AG263="",AI263="",AK263="",AM263=""),"TBC",IF(OR(C263=Functionality!$H$5,(C263=Functionality!$I$5)),SUM(AF263*AH263*AJ263*AL263*AN263),"-"))</f>
        <v>TBC</v>
      </c>
      <c r="AR263" s="63"/>
      <c r="AS263" s="222" t="str">
        <f>IF(AR263="","",VLOOKUP(AR263,Table14[],2,FALSE))</f>
        <v/>
      </c>
      <c r="AT263" s="63"/>
      <c r="AU263" s="222" t="str">
        <f>IF(AT263="","",VLOOKUP(AT263,Table16[],2,FALSE))</f>
        <v/>
      </c>
      <c r="AV263" s="63"/>
      <c r="AW263" s="71" t="str">
        <f>IF('Project Details'!$E$15=Functionality!$C$4,1,IF(AV263="","",VLOOKUP(AV263,Table15[],2,FALSE)))</f>
        <v/>
      </c>
      <c r="AX263" s="164" t="str">
        <f t="shared" si="63"/>
        <v>TBC</v>
      </c>
      <c r="AY263" s="164" t="str">
        <f t="shared" si="64"/>
        <v>TBC</v>
      </c>
      <c r="AZ263" s="164" t="str">
        <f t="shared" si="65"/>
        <v>TBC</v>
      </c>
      <c r="BA263" s="164" t="str">
        <f t="shared" si="60"/>
        <v>TBC</v>
      </c>
      <c r="BB263" s="164" t="str">
        <f t="shared" si="61"/>
        <v>TBC</v>
      </c>
      <c r="BC263" s="164" t="str">
        <f t="shared" si="62"/>
        <v>TBC</v>
      </c>
      <c r="BD263" s="175" t="s">
        <v>88</v>
      </c>
      <c r="BE263" s="175" t="s">
        <v>88</v>
      </c>
      <c r="BF263" s="175" t="s">
        <v>88</v>
      </c>
      <c r="BG263" s="164" t="str">
        <f>IF(OR(AX263="-"),"-",IF($AC263=Functionality!$K$4,AX263,IF($AC263=Functionality!$K$3,BA263,IF(AC263=Functionality!$K$5,BD263,"TBC"))))</f>
        <v>TBC</v>
      </c>
      <c r="BH263" s="164" t="str">
        <f>IF(OR(AY263="-"),"-",IF($AC263=Functionality!$K$4,AY263,IF($AC263=Functionality!$K$3,BB263,IF(AD263=Functionality!$K$5,BE263,"TBC"))))</f>
        <v>TBC</v>
      </c>
      <c r="BI263" s="164" t="str">
        <f>IF(OR(AZ263="-"),"-",IF($AC263=Functionality!$K$4,AZ263,IF($AC263=Functionality!$K$3,BC263,IF(AE263=Functionality!$K$5,BF263,"TBC"))))</f>
        <v>TBC</v>
      </c>
      <c r="BJ263" s="173"/>
      <c r="BK263" s="164" t="str">
        <f t="shared" si="51"/>
        <v>TBC</v>
      </c>
      <c r="BL263" s="164" t="str">
        <f t="shared" si="52"/>
        <v>TBC</v>
      </c>
      <c r="BM263" s="164" t="str">
        <f t="shared" si="53"/>
        <v>TBC</v>
      </c>
      <c r="BN263" s="176"/>
      <c r="BO263" s="164" t="str">
        <f t="shared" si="54"/>
        <v>TBC</v>
      </c>
      <c r="BP263" s="164" t="str">
        <f t="shared" si="55"/>
        <v>TBC</v>
      </c>
      <c r="BQ263" s="164" t="str">
        <f t="shared" si="56"/>
        <v>TBC</v>
      </c>
      <c r="BR263" s="67"/>
      <c r="BS263" s="91"/>
      <c r="BT263" s="9"/>
    </row>
    <row r="264" spans="2:72" ht="30" customHeight="1" x14ac:dyDescent="0.5">
      <c r="B264" s="89">
        <v>253</v>
      </c>
      <c r="C264" s="92"/>
      <c r="D264" s="92"/>
      <c r="E264" s="158"/>
      <c r="F264" s="159" t="str">
        <f t="shared" si="57"/>
        <v/>
      </c>
      <c r="G264" s="62" t="str">
        <f>IF(D264="","",VLOOKUP(D264,'Habitat Matrix'!$B$2:$D$261,2,FALSE))</f>
        <v/>
      </c>
      <c r="H264" s="71" t="str">
        <f>IF(G264="","",VLOOKUP(G264,Functionality!$B$11:$C$16,2,FALSE))</f>
        <v/>
      </c>
      <c r="I264" s="63"/>
      <c r="J264" s="222" t="str">
        <f>IF(I264="","",IF(OR(C264=Functionality!$I$5,'Unit Calculation'!C264=Functionality!$H$5),VLOOKUP(I264,Functionality!$E$20:$F$26,2,FALSE),VLOOKUP(I264,Functionality!$B$20:$C$26,2,FALSE)))</f>
        <v/>
      </c>
      <c r="K264" s="63"/>
      <c r="L264" s="222" t="str">
        <f>IF(K264="","",VLOOKUP(K264,Functionality!$B$30:$C$32,2,FALSE))</f>
        <v/>
      </c>
      <c r="M264" s="63"/>
      <c r="N264" s="71" t="str">
        <f>IF(M264="","",VLOOKUP(M264,Functionality!$B$36:$C$38,2,FALSE))</f>
        <v/>
      </c>
      <c r="O264" s="164" t="str">
        <f>IF(OR(F264="",G264="",I264="",K264="",M264=""),"TBC",IF(OR(C264=Functionality!$H$3,(C264=Functionality!$I$3)),SUM(F264*H264*J264*L264*N264),"-"))</f>
        <v>TBC</v>
      </c>
      <c r="P264" s="164" t="str">
        <f>IF(OR(F264="",G264="",I264="",K264="",M264=""),"TBC",IF(OR(C264=Functionality!$H$4,(C264=Functionality!$I$4)),SUM(F264*H264*J264*L264*N264),"-"))</f>
        <v>TBC</v>
      </c>
      <c r="Q264" s="164" t="str">
        <f>IF(OR(F264="",G264="",I264="",K264="",M264=""),"TBC",IF(OR(C264=Functionality!$H$5,(C264=Functionality!$I$5)),SUM(F264*H264*J264*L264*N264),"-"))</f>
        <v>TBC</v>
      </c>
      <c r="R264" s="67"/>
      <c r="S264" s="158"/>
      <c r="T264" s="159" t="str">
        <f t="shared" si="58"/>
        <v/>
      </c>
      <c r="U264" s="164" t="str">
        <f t="shared" si="50"/>
        <v>TBC</v>
      </c>
      <c r="V264" s="164" t="str">
        <f>IF(O264="TBC","TBC",IF(T264="","TBC",IF(OR(C264=Functionality!$H$3,(C264=Functionality!$I$3)),SUM(T264*H264*J264*L264*N264),"-")))</f>
        <v>TBC</v>
      </c>
      <c r="W264" s="164" t="str">
        <f>IF(O264="TBC","TBC",IF(T264="","TBC",IF(OR(C264=Functionality!$H$3,(C264=Functionality!$I$3)),SUM(U264*H264*J264*L264*N264),"-")))</f>
        <v>TBC</v>
      </c>
      <c r="X264" s="164" t="str">
        <f>IF(P264="TBC","TBC",IF(T264="","TBC",IF(OR(C264=Functionality!$H$4,(C264=Functionality!$I$4)),SUM(T264*H264*J264*L264*N264),"-")))</f>
        <v>TBC</v>
      </c>
      <c r="Y264" s="164" t="str">
        <f>IF(P264="TBC","TBC",IF(T264="","TBC",IF(OR(C264=Functionality!$H$4,(C264=Functionality!$I$4)),SUM(U264*H264*J264*L264*N264),"-")))</f>
        <v>TBC</v>
      </c>
      <c r="Z264" s="164" t="str">
        <f>IF(Q264="TBC","TBC",IF(T264="","TBC",IF(OR(C264=Functionality!$H$5,(C264=Functionality!$I$5)),SUM(T264*H264*J264*L264*N264),"-")))</f>
        <v>TBC</v>
      </c>
      <c r="AA264" s="164" t="str">
        <f>IF(Q264="TBC","TBC",IF(T264="","TBC",IF(OR(C264=Functionality!$H$5,(C264=Functionality!$I$5)),SUM(U264*H264*J264*L264*N264),"-")))</f>
        <v>TBC</v>
      </c>
      <c r="AB264" s="67"/>
      <c r="AC264" s="92"/>
      <c r="AD264" s="92"/>
      <c r="AE264" s="158"/>
      <c r="AF264" s="159" t="str">
        <f t="shared" si="59"/>
        <v/>
      </c>
      <c r="AG264" s="62" t="str">
        <f>IF(AD264="","",VLOOKUP(AD264,'Habitat Matrix'!$B$2:$D$261,2,FALSE))</f>
        <v/>
      </c>
      <c r="AH264" s="71" t="str">
        <f>IF(AG264="","",VLOOKUP(AG264,Functionality!$B$11:$C$16,2,FALSE))</f>
        <v/>
      </c>
      <c r="AI264" s="63"/>
      <c r="AJ264" s="222" t="str">
        <f>IF(AI264="","",IF(OR(C264=Functionality!$I$5,'Unit Calculation'!C264=Functionality!$H$5),VLOOKUP(AI264,Functionality!$E$20:$F$26,2,FALSE),VLOOKUP(AI264,Functionality!$B$20:$C$26,2,FALSE)))</f>
        <v/>
      </c>
      <c r="AK264" s="63"/>
      <c r="AL264" s="222" t="str">
        <f>IF(AK264="","",VLOOKUP(AK264,Functionality!$B$30:$C$32,2,FALSE))</f>
        <v/>
      </c>
      <c r="AM264" s="63"/>
      <c r="AN264" s="222" t="str">
        <f>IF(AM264="","",VLOOKUP(AM264,Functionality!$B$36:$C$38,2,FALSE))</f>
        <v/>
      </c>
      <c r="AO264" s="223" t="str">
        <f>IF(OR(AF264="",AG264="",AI264="",AK264="",AM264=""),"TBC",IF(OR(C264=Functionality!$H$3,(C264=Functionality!$I$3)),SUM(AF264*AH264*AJ264*AL264*AN264),"-"))</f>
        <v>TBC</v>
      </c>
      <c r="AP264" s="223" t="str">
        <f>IF(OR(AF264="",AG264="",AI264="",AK264="",AM264=""),"TBC",IF(OR(C264=Functionality!$H$4,(C264=Functionality!$I$4)),SUM(AF264*AH264*AJ264*AL264*AN264),"-"))</f>
        <v>TBC</v>
      </c>
      <c r="AQ264" s="223" t="str">
        <f>IF(OR(AF264="",AG264="",AI264="",AK264="",AM264=""),"TBC",IF(OR(C264=Functionality!$H$5,(C264=Functionality!$I$5)),SUM(AF264*AH264*AJ264*AL264*AN264),"-"))</f>
        <v>TBC</v>
      </c>
      <c r="AR264" s="63"/>
      <c r="AS264" s="222" t="str">
        <f>IF(AR264="","",VLOOKUP(AR264,Table14[],2,FALSE))</f>
        <v/>
      </c>
      <c r="AT264" s="63"/>
      <c r="AU264" s="222" t="str">
        <f>IF(AT264="","",VLOOKUP(AT264,Table16[],2,FALSE))</f>
        <v/>
      </c>
      <c r="AV264" s="63"/>
      <c r="AW264" s="71" t="str">
        <f>IF('Project Details'!$E$15=Functionality!$C$4,1,IF(AV264="","",VLOOKUP(AV264,Table15[],2,FALSE)))</f>
        <v/>
      </c>
      <c r="AX264" s="164" t="str">
        <f t="shared" si="63"/>
        <v>TBC</v>
      </c>
      <c r="AY264" s="164" t="str">
        <f t="shared" si="64"/>
        <v>TBC</v>
      </c>
      <c r="AZ264" s="164" t="str">
        <f t="shared" si="65"/>
        <v>TBC</v>
      </c>
      <c r="BA264" s="164" t="str">
        <f t="shared" si="60"/>
        <v>TBC</v>
      </c>
      <c r="BB264" s="164" t="str">
        <f t="shared" si="61"/>
        <v>TBC</v>
      </c>
      <c r="BC264" s="164" t="str">
        <f t="shared" si="62"/>
        <v>TBC</v>
      </c>
      <c r="BD264" s="175" t="s">
        <v>88</v>
      </c>
      <c r="BE264" s="175" t="s">
        <v>88</v>
      </c>
      <c r="BF264" s="175" t="s">
        <v>88</v>
      </c>
      <c r="BG264" s="164" t="str">
        <f>IF(OR(AX264="-"),"-",IF($AC264=Functionality!$K$4,AX264,IF($AC264=Functionality!$K$3,BA264,IF(AC264=Functionality!$K$5,BD264,"TBC"))))</f>
        <v>TBC</v>
      </c>
      <c r="BH264" s="164" t="str">
        <f>IF(OR(AY264="-"),"-",IF($AC264=Functionality!$K$4,AY264,IF($AC264=Functionality!$K$3,BB264,IF(AD264=Functionality!$K$5,BE264,"TBC"))))</f>
        <v>TBC</v>
      </c>
      <c r="BI264" s="164" t="str">
        <f>IF(OR(AZ264="-"),"-",IF($AC264=Functionality!$K$4,AZ264,IF($AC264=Functionality!$K$3,BC264,IF(AE264=Functionality!$K$5,BF264,"TBC"))))</f>
        <v>TBC</v>
      </c>
      <c r="BJ264" s="173"/>
      <c r="BK264" s="164" t="str">
        <f t="shared" si="51"/>
        <v>TBC</v>
      </c>
      <c r="BL264" s="164" t="str">
        <f t="shared" si="52"/>
        <v>TBC</v>
      </c>
      <c r="BM264" s="164" t="str">
        <f t="shared" si="53"/>
        <v>TBC</v>
      </c>
      <c r="BN264" s="176"/>
      <c r="BO264" s="164" t="str">
        <f t="shared" si="54"/>
        <v>TBC</v>
      </c>
      <c r="BP264" s="164" t="str">
        <f t="shared" si="55"/>
        <v>TBC</v>
      </c>
      <c r="BQ264" s="164" t="str">
        <f t="shared" si="56"/>
        <v>TBC</v>
      </c>
      <c r="BR264" s="67"/>
      <c r="BS264" s="91"/>
      <c r="BT264" s="9"/>
    </row>
    <row r="265" spans="2:72" ht="30" customHeight="1" x14ac:dyDescent="0.5">
      <c r="B265" s="89">
        <v>254</v>
      </c>
      <c r="C265" s="92"/>
      <c r="D265" s="92"/>
      <c r="E265" s="158"/>
      <c r="F265" s="159" t="str">
        <f t="shared" si="57"/>
        <v/>
      </c>
      <c r="G265" s="62" t="str">
        <f>IF(D265="","",VLOOKUP(D265,'Habitat Matrix'!$B$2:$D$261,2,FALSE))</f>
        <v/>
      </c>
      <c r="H265" s="71" t="str">
        <f>IF(G265="","",VLOOKUP(G265,Functionality!$B$11:$C$16,2,FALSE))</f>
        <v/>
      </c>
      <c r="I265" s="63"/>
      <c r="J265" s="222" t="str">
        <f>IF(I265="","",IF(OR(C265=Functionality!$I$5,'Unit Calculation'!C265=Functionality!$H$5),VLOOKUP(I265,Functionality!$E$20:$F$26,2,FALSE),VLOOKUP(I265,Functionality!$B$20:$C$26,2,FALSE)))</f>
        <v/>
      </c>
      <c r="K265" s="63"/>
      <c r="L265" s="222" t="str">
        <f>IF(K265="","",VLOOKUP(K265,Functionality!$B$30:$C$32,2,FALSE))</f>
        <v/>
      </c>
      <c r="M265" s="63"/>
      <c r="N265" s="71" t="str">
        <f>IF(M265="","",VLOOKUP(M265,Functionality!$B$36:$C$38,2,FALSE))</f>
        <v/>
      </c>
      <c r="O265" s="164" t="str">
        <f>IF(OR(F265="",G265="",I265="",K265="",M265=""),"TBC",IF(OR(C265=Functionality!$H$3,(C265=Functionality!$I$3)),SUM(F265*H265*J265*L265*N265),"-"))</f>
        <v>TBC</v>
      </c>
      <c r="P265" s="164" t="str">
        <f>IF(OR(F265="",G265="",I265="",K265="",M265=""),"TBC",IF(OR(C265=Functionality!$H$4,(C265=Functionality!$I$4)),SUM(F265*H265*J265*L265*N265),"-"))</f>
        <v>TBC</v>
      </c>
      <c r="Q265" s="164" t="str">
        <f>IF(OR(F265="",G265="",I265="",K265="",M265=""),"TBC",IF(OR(C265=Functionality!$H$5,(C265=Functionality!$I$5)),SUM(F265*H265*J265*L265*N265),"-"))</f>
        <v>TBC</v>
      </c>
      <c r="R265" s="67"/>
      <c r="S265" s="158"/>
      <c r="T265" s="159" t="str">
        <f t="shared" si="58"/>
        <v/>
      </c>
      <c r="U265" s="164" t="str">
        <f t="shared" si="50"/>
        <v>TBC</v>
      </c>
      <c r="V265" s="164" t="str">
        <f>IF(O265="TBC","TBC",IF(T265="","TBC",IF(OR(C265=Functionality!$H$3,(C265=Functionality!$I$3)),SUM(T265*H265*J265*L265*N265),"-")))</f>
        <v>TBC</v>
      </c>
      <c r="W265" s="164" t="str">
        <f>IF(O265="TBC","TBC",IF(T265="","TBC",IF(OR(C265=Functionality!$H$3,(C265=Functionality!$I$3)),SUM(U265*H265*J265*L265*N265),"-")))</f>
        <v>TBC</v>
      </c>
      <c r="X265" s="164" t="str">
        <f>IF(P265="TBC","TBC",IF(T265="","TBC",IF(OR(C265=Functionality!$H$4,(C265=Functionality!$I$4)),SUM(T265*H265*J265*L265*N265),"-")))</f>
        <v>TBC</v>
      </c>
      <c r="Y265" s="164" t="str">
        <f>IF(P265="TBC","TBC",IF(T265="","TBC",IF(OR(C265=Functionality!$H$4,(C265=Functionality!$I$4)),SUM(U265*H265*J265*L265*N265),"-")))</f>
        <v>TBC</v>
      </c>
      <c r="Z265" s="164" t="str">
        <f>IF(Q265="TBC","TBC",IF(T265="","TBC",IF(OR(C265=Functionality!$H$5,(C265=Functionality!$I$5)),SUM(T265*H265*J265*L265*N265),"-")))</f>
        <v>TBC</v>
      </c>
      <c r="AA265" s="164" t="str">
        <f>IF(Q265="TBC","TBC",IF(T265="","TBC",IF(OR(C265=Functionality!$H$5,(C265=Functionality!$I$5)),SUM(U265*H265*J265*L265*N265),"-")))</f>
        <v>TBC</v>
      </c>
      <c r="AB265" s="67"/>
      <c r="AC265" s="92"/>
      <c r="AD265" s="92"/>
      <c r="AE265" s="158"/>
      <c r="AF265" s="159" t="str">
        <f t="shared" si="59"/>
        <v/>
      </c>
      <c r="AG265" s="62" t="str">
        <f>IF(AD265="","",VLOOKUP(AD265,'Habitat Matrix'!$B$2:$D$261,2,FALSE))</f>
        <v/>
      </c>
      <c r="AH265" s="71" t="str">
        <f>IF(AG265="","",VLOOKUP(AG265,Functionality!$B$11:$C$16,2,FALSE))</f>
        <v/>
      </c>
      <c r="AI265" s="63"/>
      <c r="AJ265" s="222" t="str">
        <f>IF(AI265="","",IF(OR(C265=Functionality!$I$5,'Unit Calculation'!C265=Functionality!$H$5),VLOOKUP(AI265,Functionality!$E$20:$F$26,2,FALSE),VLOOKUP(AI265,Functionality!$B$20:$C$26,2,FALSE)))</f>
        <v/>
      </c>
      <c r="AK265" s="63"/>
      <c r="AL265" s="222" t="str">
        <f>IF(AK265="","",VLOOKUP(AK265,Functionality!$B$30:$C$32,2,FALSE))</f>
        <v/>
      </c>
      <c r="AM265" s="63"/>
      <c r="AN265" s="222" t="str">
        <f>IF(AM265="","",VLOOKUP(AM265,Functionality!$B$36:$C$38,2,FALSE))</f>
        <v/>
      </c>
      <c r="AO265" s="223" t="str">
        <f>IF(OR(AF265="",AG265="",AI265="",AK265="",AM265=""),"TBC",IF(OR(C265=Functionality!$H$3,(C265=Functionality!$I$3)),SUM(AF265*AH265*AJ265*AL265*AN265),"-"))</f>
        <v>TBC</v>
      </c>
      <c r="AP265" s="223" t="str">
        <f>IF(OR(AF265="",AG265="",AI265="",AK265="",AM265=""),"TBC",IF(OR(C265=Functionality!$H$4,(C265=Functionality!$I$4)),SUM(AF265*AH265*AJ265*AL265*AN265),"-"))</f>
        <v>TBC</v>
      </c>
      <c r="AQ265" s="223" t="str">
        <f>IF(OR(AF265="",AG265="",AI265="",AK265="",AM265=""),"TBC",IF(OR(C265=Functionality!$H$5,(C265=Functionality!$I$5)),SUM(AF265*AH265*AJ265*AL265*AN265),"-"))</f>
        <v>TBC</v>
      </c>
      <c r="AR265" s="63"/>
      <c r="AS265" s="222" t="str">
        <f>IF(AR265="","",VLOOKUP(AR265,Table14[],2,FALSE))</f>
        <v/>
      </c>
      <c r="AT265" s="63"/>
      <c r="AU265" s="222" t="str">
        <f>IF(AT265="","",VLOOKUP(AT265,Table16[],2,FALSE))</f>
        <v/>
      </c>
      <c r="AV265" s="63"/>
      <c r="AW265" s="71" t="str">
        <f>IF('Project Details'!$E$15=Functionality!$C$4,1,IF(AV265="","",VLOOKUP(AV265,Table15[],2,FALSE)))</f>
        <v/>
      </c>
      <c r="AX265" s="164" t="str">
        <f t="shared" si="63"/>
        <v>TBC</v>
      </c>
      <c r="AY265" s="164" t="str">
        <f t="shared" si="64"/>
        <v>TBC</v>
      </c>
      <c r="AZ265" s="164" t="str">
        <f t="shared" si="65"/>
        <v>TBC</v>
      </c>
      <c r="BA265" s="164" t="str">
        <f t="shared" si="60"/>
        <v>TBC</v>
      </c>
      <c r="BB265" s="164" t="str">
        <f t="shared" si="61"/>
        <v>TBC</v>
      </c>
      <c r="BC265" s="164" t="str">
        <f t="shared" si="62"/>
        <v>TBC</v>
      </c>
      <c r="BD265" s="175" t="s">
        <v>88</v>
      </c>
      <c r="BE265" s="175" t="s">
        <v>88</v>
      </c>
      <c r="BF265" s="175" t="s">
        <v>88</v>
      </c>
      <c r="BG265" s="164" t="str">
        <f>IF(OR(AX265="-"),"-",IF($AC265=Functionality!$K$4,AX265,IF($AC265=Functionality!$K$3,BA265,IF(AC265=Functionality!$K$5,BD265,"TBC"))))</f>
        <v>TBC</v>
      </c>
      <c r="BH265" s="164" t="str">
        <f>IF(OR(AY265="-"),"-",IF($AC265=Functionality!$K$4,AY265,IF($AC265=Functionality!$K$3,BB265,IF(AD265=Functionality!$K$5,BE265,"TBC"))))</f>
        <v>TBC</v>
      </c>
      <c r="BI265" s="164" t="str">
        <f>IF(OR(AZ265="-"),"-",IF($AC265=Functionality!$K$4,AZ265,IF($AC265=Functionality!$K$3,BC265,IF(AE265=Functionality!$K$5,BF265,"TBC"))))</f>
        <v>TBC</v>
      </c>
      <c r="BJ265" s="173"/>
      <c r="BK265" s="164" t="str">
        <f t="shared" si="51"/>
        <v>TBC</v>
      </c>
      <c r="BL265" s="164" t="str">
        <f t="shared" si="52"/>
        <v>TBC</v>
      </c>
      <c r="BM265" s="164" t="str">
        <f t="shared" si="53"/>
        <v>TBC</v>
      </c>
      <c r="BN265" s="176"/>
      <c r="BO265" s="164" t="str">
        <f t="shared" si="54"/>
        <v>TBC</v>
      </c>
      <c r="BP265" s="164" t="str">
        <f t="shared" si="55"/>
        <v>TBC</v>
      </c>
      <c r="BQ265" s="164" t="str">
        <f t="shared" si="56"/>
        <v>TBC</v>
      </c>
      <c r="BR265" s="67"/>
      <c r="BS265" s="91"/>
      <c r="BT265" s="9"/>
    </row>
    <row r="266" spans="2:72" ht="30" customHeight="1" x14ac:dyDescent="0.5">
      <c r="B266" s="89">
        <v>255</v>
      </c>
      <c r="C266" s="92"/>
      <c r="D266" s="92"/>
      <c r="E266" s="158"/>
      <c r="F266" s="159" t="str">
        <f t="shared" si="57"/>
        <v/>
      </c>
      <c r="G266" s="62" t="str">
        <f>IF(D266="","",VLOOKUP(D266,'Habitat Matrix'!$B$2:$D$261,2,FALSE))</f>
        <v/>
      </c>
      <c r="H266" s="71" t="str">
        <f>IF(G266="","",VLOOKUP(G266,Functionality!$B$11:$C$16,2,FALSE))</f>
        <v/>
      </c>
      <c r="I266" s="63"/>
      <c r="J266" s="222" t="str">
        <f>IF(I266="","",IF(OR(C266=Functionality!$I$5,'Unit Calculation'!C266=Functionality!$H$5),VLOOKUP(I266,Functionality!$E$20:$F$26,2,FALSE),VLOOKUP(I266,Functionality!$B$20:$C$26,2,FALSE)))</f>
        <v/>
      </c>
      <c r="K266" s="63"/>
      <c r="L266" s="222" t="str">
        <f>IF(K266="","",VLOOKUP(K266,Functionality!$B$30:$C$32,2,FALSE))</f>
        <v/>
      </c>
      <c r="M266" s="63"/>
      <c r="N266" s="71" t="str">
        <f>IF(M266="","",VLOOKUP(M266,Functionality!$B$36:$C$38,2,FALSE))</f>
        <v/>
      </c>
      <c r="O266" s="164" t="str">
        <f>IF(OR(F266="",G266="",I266="",K266="",M266=""),"TBC",IF(OR(C266=Functionality!$H$3,(C266=Functionality!$I$3)),SUM(F266*H266*J266*L266*N266),"-"))</f>
        <v>TBC</v>
      </c>
      <c r="P266" s="164" t="str">
        <f>IF(OR(F266="",G266="",I266="",K266="",M266=""),"TBC",IF(OR(C266=Functionality!$H$4,(C266=Functionality!$I$4)),SUM(F266*H266*J266*L266*N266),"-"))</f>
        <v>TBC</v>
      </c>
      <c r="Q266" s="164" t="str">
        <f>IF(OR(F266="",G266="",I266="",K266="",M266=""),"TBC",IF(OR(C266=Functionality!$H$5,(C266=Functionality!$I$5)),SUM(F266*H266*J266*L266*N266),"-"))</f>
        <v>TBC</v>
      </c>
      <c r="R266" s="67"/>
      <c r="S266" s="158"/>
      <c r="T266" s="159" t="str">
        <f t="shared" si="58"/>
        <v/>
      </c>
      <c r="U266" s="164" t="str">
        <f t="shared" si="50"/>
        <v>TBC</v>
      </c>
      <c r="V266" s="164" t="str">
        <f>IF(O266="TBC","TBC",IF(T266="","TBC",IF(OR(C266=Functionality!$H$3,(C266=Functionality!$I$3)),SUM(T266*H266*J266*L266*N266),"-")))</f>
        <v>TBC</v>
      </c>
      <c r="W266" s="164" t="str">
        <f>IF(O266="TBC","TBC",IF(T266="","TBC",IF(OR(C266=Functionality!$H$3,(C266=Functionality!$I$3)),SUM(U266*H266*J266*L266*N266),"-")))</f>
        <v>TBC</v>
      </c>
      <c r="X266" s="164" t="str">
        <f>IF(P266="TBC","TBC",IF(T266="","TBC",IF(OR(C266=Functionality!$H$4,(C266=Functionality!$I$4)),SUM(T266*H266*J266*L266*N266),"-")))</f>
        <v>TBC</v>
      </c>
      <c r="Y266" s="164" t="str">
        <f>IF(P266="TBC","TBC",IF(T266="","TBC",IF(OR(C266=Functionality!$H$4,(C266=Functionality!$I$4)),SUM(U266*H266*J266*L266*N266),"-")))</f>
        <v>TBC</v>
      </c>
      <c r="Z266" s="164" t="str">
        <f>IF(Q266="TBC","TBC",IF(T266="","TBC",IF(OR(C266=Functionality!$H$5,(C266=Functionality!$I$5)),SUM(T266*H266*J266*L266*N266),"-")))</f>
        <v>TBC</v>
      </c>
      <c r="AA266" s="164" t="str">
        <f>IF(Q266="TBC","TBC",IF(T266="","TBC",IF(OR(C266=Functionality!$H$5,(C266=Functionality!$I$5)),SUM(U266*H266*J266*L266*N266),"-")))</f>
        <v>TBC</v>
      </c>
      <c r="AB266" s="67"/>
      <c r="AC266" s="92"/>
      <c r="AD266" s="92"/>
      <c r="AE266" s="158"/>
      <c r="AF266" s="159" t="str">
        <f t="shared" si="59"/>
        <v/>
      </c>
      <c r="AG266" s="62" t="str">
        <f>IF(AD266="","",VLOOKUP(AD266,'Habitat Matrix'!$B$2:$D$261,2,FALSE))</f>
        <v/>
      </c>
      <c r="AH266" s="71" t="str">
        <f>IF(AG266="","",VLOOKUP(AG266,Functionality!$B$11:$C$16,2,FALSE))</f>
        <v/>
      </c>
      <c r="AI266" s="63"/>
      <c r="AJ266" s="222" t="str">
        <f>IF(AI266="","",IF(OR(C266=Functionality!$I$5,'Unit Calculation'!C266=Functionality!$H$5),VLOOKUP(AI266,Functionality!$E$20:$F$26,2,FALSE),VLOOKUP(AI266,Functionality!$B$20:$C$26,2,FALSE)))</f>
        <v/>
      </c>
      <c r="AK266" s="63"/>
      <c r="AL266" s="222" t="str">
        <f>IF(AK266="","",VLOOKUP(AK266,Functionality!$B$30:$C$32,2,FALSE))</f>
        <v/>
      </c>
      <c r="AM266" s="63"/>
      <c r="AN266" s="222" t="str">
        <f>IF(AM266="","",VLOOKUP(AM266,Functionality!$B$36:$C$38,2,FALSE))</f>
        <v/>
      </c>
      <c r="AO266" s="223" t="str">
        <f>IF(OR(AF266="",AG266="",AI266="",AK266="",AM266=""),"TBC",IF(OR(C266=Functionality!$H$3,(C266=Functionality!$I$3)),SUM(AF266*AH266*AJ266*AL266*AN266),"-"))</f>
        <v>TBC</v>
      </c>
      <c r="AP266" s="223" t="str">
        <f>IF(OR(AF266="",AG266="",AI266="",AK266="",AM266=""),"TBC",IF(OR(C266=Functionality!$H$4,(C266=Functionality!$I$4)),SUM(AF266*AH266*AJ266*AL266*AN266),"-"))</f>
        <v>TBC</v>
      </c>
      <c r="AQ266" s="223" t="str">
        <f>IF(OR(AF266="",AG266="",AI266="",AK266="",AM266=""),"TBC",IF(OR(C266=Functionality!$H$5,(C266=Functionality!$I$5)),SUM(AF266*AH266*AJ266*AL266*AN266),"-"))</f>
        <v>TBC</v>
      </c>
      <c r="AR266" s="63"/>
      <c r="AS266" s="222" t="str">
        <f>IF(AR266="","",VLOOKUP(AR266,Table14[],2,FALSE))</f>
        <v/>
      </c>
      <c r="AT266" s="63"/>
      <c r="AU266" s="222" t="str">
        <f>IF(AT266="","",VLOOKUP(AT266,Table16[],2,FALSE))</f>
        <v/>
      </c>
      <c r="AV266" s="63"/>
      <c r="AW266" s="71" t="str">
        <f>IF('Project Details'!$E$15=Functionality!$C$4,1,IF(AV266="","",VLOOKUP(AV266,Table15[],2,FALSE)))</f>
        <v/>
      </c>
      <c r="AX266" s="164" t="str">
        <f t="shared" si="63"/>
        <v>TBC</v>
      </c>
      <c r="AY266" s="164" t="str">
        <f t="shared" si="64"/>
        <v>TBC</v>
      </c>
      <c r="AZ266" s="164" t="str">
        <f t="shared" si="65"/>
        <v>TBC</v>
      </c>
      <c r="BA266" s="164" t="str">
        <f t="shared" si="60"/>
        <v>TBC</v>
      </c>
      <c r="BB266" s="164" t="str">
        <f t="shared" si="61"/>
        <v>TBC</v>
      </c>
      <c r="BC266" s="164" t="str">
        <f t="shared" si="62"/>
        <v>TBC</v>
      </c>
      <c r="BD266" s="175" t="s">
        <v>88</v>
      </c>
      <c r="BE266" s="175" t="s">
        <v>88</v>
      </c>
      <c r="BF266" s="175" t="s">
        <v>88</v>
      </c>
      <c r="BG266" s="164" t="str">
        <f>IF(OR(AX266="-"),"-",IF($AC266=Functionality!$K$4,AX266,IF($AC266=Functionality!$K$3,BA266,IF(AC266=Functionality!$K$5,BD266,"TBC"))))</f>
        <v>TBC</v>
      </c>
      <c r="BH266" s="164" t="str">
        <f>IF(OR(AY266="-"),"-",IF($AC266=Functionality!$K$4,AY266,IF($AC266=Functionality!$K$3,BB266,IF(AD266=Functionality!$K$5,BE266,"TBC"))))</f>
        <v>TBC</v>
      </c>
      <c r="BI266" s="164" t="str">
        <f>IF(OR(AZ266="-"),"-",IF($AC266=Functionality!$K$4,AZ266,IF($AC266=Functionality!$K$3,BC266,IF(AE266=Functionality!$K$5,BF266,"TBC"))))</f>
        <v>TBC</v>
      </c>
      <c r="BJ266" s="173"/>
      <c r="BK266" s="164" t="str">
        <f t="shared" si="51"/>
        <v>TBC</v>
      </c>
      <c r="BL266" s="164" t="str">
        <f t="shared" si="52"/>
        <v>TBC</v>
      </c>
      <c r="BM266" s="164" t="str">
        <f t="shared" si="53"/>
        <v>TBC</v>
      </c>
      <c r="BN266" s="176"/>
      <c r="BO266" s="164" t="str">
        <f t="shared" si="54"/>
        <v>TBC</v>
      </c>
      <c r="BP266" s="164" t="str">
        <f t="shared" si="55"/>
        <v>TBC</v>
      </c>
      <c r="BQ266" s="164" t="str">
        <f t="shared" si="56"/>
        <v>TBC</v>
      </c>
      <c r="BR266" s="67"/>
      <c r="BS266" s="91"/>
      <c r="BT266" s="9"/>
    </row>
    <row r="267" spans="2:72" ht="30" customHeight="1" x14ac:dyDescent="0.5">
      <c r="B267" s="89">
        <v>256</v>
      </c>
      <c r="C267" s="92"/>
      <c r="D267" s="92"/>
      <c r="E267" s="158"/>
      <c r="F267" s="159" t="str">
        <f t="shared" si="57"/>
        <v/>
      </c>
      <c r="G267" s="62" t="str">
        <f>IF(D267="","",VLOOKUP(D267,'Habitat Matrix'!$B$2:$D$261,2,FALSE))</f>
        <v/>
      </c>
      <c r="H267" s="71" t="str">
        <f>IF(G267="","",VLOOKUP(G267,Functionality!$B$11:$C$16,2,FALSE))</f>
        <v/>
      </c>
      <c r="I267" s="63"/>
      <c r="J267" s="222" t="str">
        <f>IF(I267="","",IF(OR(C267=Functionality!$I$5,'Unit Calculation'!C267=Functionality!$H$5),VLOOKUP(I267,Functionality!$E$20:$F$26,2,FALSE),VLOOKUP(I267,Functionality!$B$20:$C$26,2,FALSE)))</f>
        <v/>
      </c>
      <c r="K267" s="63"/>
      <c r="L267" s="222" t="str">
        <f>IF(K267="","",VLOOKUP(K267,Functionality!$B$30:$C$32,2,FALSE))</f>
        <v/>
      </c>
      <c r="M267" s="63"/>
      <c r="N267" s="71" t="str">
        <f>IF(M267="","",VLOOKUP(M267,Functionality!$B$36:$C$38,2,FALSE))</f>
        <v/>
      </c>
      <c r="O267" s="164" t="str">
        <f>IF(OR(F267="",G267="",I267="",K267="",M267=""),"TBC",IF(OR(C267=Functionality!$H$3,(C267=Functionality!$I$3)),SUM(F267*H267*J267*L267*N267),"-"))</f>
        <v>TBC</v>
      </c>
      <c r="P267" s="164" t="str">
        <f>IF(OR(F267="",G267="",I267="",K267="",M267=""),"TBC",IF(OR(C267=Functionality!$H$4,(C267=Functionality!$I$4)),SUM(F267*H267*J267*L267*N267),"-"))</f>
        <v>TBC</v>
      </c>
      <c r="Q267" s="164" t="str">
        <f>IF(OR(F267="",G267="",I267="",K267="",M267=""),"TBC",IF(OR(C267=Functionality!$H$5,(C267=Functionality!$I$5)),SUM(F267*H267*J267*L267*N267),"-"))</f>
        <v>TBC</v>
      </c>
      <c r="R267" s="67"/>
      <c r="S267" s="158"/>
      <c r="T267" s="159" t="str">
        <f t="shared" si="58"/>
        <v/>
      </c>
      <c r="U267" s="164" t="str">
        <f t="shared" si="50"/>
        <v>TBC</v>
      </c>
      <c r="V267" s="164" t="str">
        <f>IF(O267="TBC","TBC",IF(T267="","TBC",IF(OR(C267=Functionality!$H$3,(C267=Functionality!$I$3)),SUM(T267*H267*J267*L267*N267),"-")))</f>
        <v>TBC</v>
      </c>
      <c r="W267" s="164" t="str">
        <f>IF(O267="TBC","TBC",IF(T267="","TBC",IF(OR(C267=Functionality!$H$3,(C267=Functionality!$I$3)),SUM(U267*H267*J267*L267*N267),"-")))</f>
        <v>TBC</v>
      </c>
      <c r="X267" s="164" t="str">
        <f>IF(P267="TBC","TBC",IF(T267="","TBC",IF(OR(C267=Functionality!$H$4,(C267=Functionality!$I$4)),SUM(T267*H267*J267*L267*N267),"-")))</f>
        <v>TBC</v>
      </c>
      <c r="Y267" s="164" t="str">
        <f>IF(P267="TBC","TBC",IF(T267="","TBC",IF(OR(C267=Functionality!$H$4,(C267=Functionality!$I$4)),SUM(U267*H267*J267*L267*N267),"-")))</f>
        <v>TBC</v>
      </c>
      <c r="Z267" s="164" t="str">
        <f>IF(Q267="TBC","TBC",IF(T267="","TBC",IF(OR(C267=Functionality!$H$5,(C267=Functionality!$I$5)),SUM(T267*H267*J267*L267*N267),"-")))</f>
        <v>TBC</v>
      </c>
      <c r="AA267" s="164" t="str">
        <f>IF(Q267="TBC","TBC",IF(T267="","TBC",IF(OR(C267=Functionality!$H$5,(C267=Functionality!$I$5)),SUM(U267*H267*J267*L267*N267),"-")))</f>
        <v>TBC</v>
      </c>
      <c r="AB267" s="67"/>
      <c r="AC267" s="92"/>
      <c r="AD267" s="92"/>
      <c r="AE267" s="158"/>
      <c r="AF267" s="159" t="str">
        <f t="shared" si="59"/>
        <v/>
      </c>
      <c r="AG267" s="62" t="str">
        <f>IF(AD267="","",VLOOKUP(AD267,'Habitat Matrix'!$B$2:$D$261,2,FALSE))</f>
        <v/>
      </c>
      <c r="AH267" s="71" t="str">
        <f>IF(AG267="","",VLOOKUP(AG267,Functionality!$B$11:$C$16,2,FALSE))</f>
        <v/>
      </c>
      <c r="AI267" s="63"/>
      <c r="AJ267" s="222" t="str">
        <f>IF(AI267="","",IF(OR(C267=Functionality!$I$5,'Unit Calculation'!C267=Functionality!$H$5),VLOOKUP(AI267,Functionality!$E$20:$F$26,2,FALSE),VLOOKUP(AI267,Functionality!$B$20:$C$26,2,FALSE)))</f>
        <v/>
      </c>
      <c r="AK267" s="63"/>
      <c r="AL267" s="222" t="str">
        <f>IF(AK267="","",VLOOKUP(AK267,Functionality!$B$30:$C$32,2,FALSE))</f>
        <v/>
      </c>
      <c r="AM267" s="63"/>
      <c r="AN267" s="222" t="str">
        <f>IF(AM267="","",VLOOKUP(AM267,Functionality!$B$36:$C$38,2,FALSE))</f>
        <v/>
      </c>
      <c r="AO267" s="223" t="str">
        <f>IF(OR(AF267="",AG267="",AI267="",AK267="",AM267=""),"TBC",IF(OR(C267=Functionality!$H$3,(C267=Functionality!$I$3)),SUM(AF267*AH267*AJ267*AL267*AN267),"-"))</f>
        <v>TBC</v>
      </c>
      <c r="AP267" s="223" t="str">
        <f>IF(OR(AF267="",AG267="",AI267="",AK267="",AM267=""),"TBC",IF(OR(C267=Functionality!$H$4,(C267=Functionality!$I$4)),SUM(AF267*AH267*AJ267*AL267*AN267),"-"))</f>
        <v>TBC</v>
      </c>
      <c r="AQ267" s="223" t="str">
        <f>IF(OR(AF267="",AG267="",AI267="",AK267="",AM267=""),"TBC",IF(OR(C267=Functionality!$H$5,(C267=Functionality!$I$5)),SUM(AF267*AH267*AJ267*AL267*AN267),"-"))</f>
        <v>TBC</v>
      </c>
      <c r="AR267" s="63"/>
      <c r="AS267" s="222" t="str">
        <f>IF(AR267="","",VLOOKUP(AR267,Table14[],2,FALSE))</f>
        <v/>
      </c>
      <c r="AT267" s="63"/>
      <c r="AU267" s="222" t="str">
        <f>IF(AT267="","",VLOOKUP(AT267,Table16[],2,FALSE))</f>
        <v/>
      </c>
      <c r="AV267" s="63"/>
      <c r="AW267" s="71" t="str">
        <f>IF('Project Details'!$E$15=Functionality!$C$4,1,IF(AV267="","",VLOOKUP(AV267,Table15[],2,FALSE)))</f>
        <v/>
      </c>
      <c r="AX267" s="164" t="str">
        <f t="shared" si="63"/>
        <v>TBC</v>
      </c>
      <c r="AY267" s="164" t="str">
        <f t="shared" si="64"/>
        <v>TBC</v>
      </c>
      <c r="AZ267" s="164" t="str">
        <f t="shared" si="65"/>
        <v>TBC</v>
      </c>
      <c r="BA267" s="164" t="str">
        <f t="shared" si="60"/>
        <v>TBC</v>
      </c>
      <c r="BB267" s="164" t="str">
        <f t="shared" si="61"/>
        <v>TBC</v>
      </c>
      <c r="BC267" s="164" t="str">
        <f t="shared" si="62"/>
        <v>TBC</v>
      </c>
      <c r="BD267" s="175" t="s">
        <v>88</v>
      </c>
      <c r="BE267" s="175" t="s">
        <v>88</v>
      </c>
      <c r="BF267" s="175" t="s">
        <v>88</v>
      </c>
      <c r="BG267" s="164" t="str">
        <f>IF(OR(AX267="-"),"-",IF($AC267=Functionality!$K$4,AX267,IF($AC267=Functionality!$K$3,BA267,IF(AC267=Functionality!$K$5,BD267,"TBC"))))</f>
        <v>TBC</v>
      </c>
      <c r="BH267" s="164" t="str">
        <f>IF(OR(AY267="-"),"-",IF($AC267=Functionality!$K$4,AY267,IF($AC267=Functionality!$K$3,BB267,IF(AD267=Functionality!$K$5,BE267,"TBC"))))</f>
        <v>TBC</v>
      </c>
      <c r="BI267" s="164" t="str">
        <f>IF(OR(AZ267="-"),"-",IF($AC267=Functionality!$K$4,AZ267,IF($AC267=Functionality!$K$3,BC267,IF(AE267=Functionality!$K$5,BF267,"TBC"))))</f>
        <v>TBC</v>
      </c>
      <c r="BJ267" s="173"/>
      <c r="BK267" s="164" t="str">
        <f t="shared" si="51"/>
        <v>TBC</v>
      </c>
      <c r="BL267" s="164" t="str">
        <f t="shared" si="52"/>
        <v>TBC</v>
      </c>
      <c r="BM267" s="164" t="str">
        <f t="shared" si="53"/>
        <v>TBC</v>
      </c>
      <c r="BN267" s="176"/>
      <c r="BO267" s="164" t="str">
        <f t="shared" si="54"/>
        <v>TBC</v>
      </c>
      <c r="BP267" s="164" t="str">
        <f t="shared" si="55"/>
        <v>TBC</v>
      </c>
      <c r="BQ267" s="164" t="str">
        <f t="shared" si="56"/>
        <v>TBC</v>
      </c>
      <c r="BR267" s="67"/>
      <c r="BS267" s="91"/>
      <c r="BT267" s="9"/>
    </row>
    <row r="268" spans="2:72" ht="30" customHeight="1" x14ac:dyDescent="0.5">
      <c r="B268" s="89">
        <v>257</v>
      </c>
      <c r="C268" s="92"/>
      <c r="D268" s="92"/>
      <c r="E268" s="158"/>
      <c r="F268" s="159" t="str">
        <f t="shared" si="57"/>
        <v/>
      </c>
      <c r="G268" s="62" t="str">
        <f>IF(D268="","",VLOOKUP(D268,'Habitat Matrix'!$B$2:$D$261,2,FALSE))</f>
        <v/>
      </c>
      <c r="H268" s="71" t="str">
        <f>IF(G268="","",VLOOKUP(G268,Functionality!$B$11:$C$16,2,FALSE))</f>
        <v/>
      </c>
      <c r="I268" s="63"/>
      <c r="J268" s="222" t="str">
        <f>IF(I268="","",IF(OR(C268=Functionality!$I$5,'Unit Calculation'!C268=Functionality!$H$5),VLOOKUP(I268,Functionality!$E$20:$F$26,2,FALSE),VLOOKUP(I268,Functionality!$B$20:$C$26,2,FALSE)))</f>
        <v/>
      </c>
      <c r="K268" s="63"/>
      <c r="L268" s="222" t="str">
        <f>IF(K268="","",VLOOKUP(K268,Functionality!$B$30:$C$32,2,FALSE))</f>
        <v/>
      </c>
      <c r="M268" s="63"/>
      <c r="N268" s="71" t="str">
        <f>IF(M268="","",VLOOKUP(M268,Functionality!$B$36:$C$38,2,FALSE))</f>
        <v/>
      </c>
      <c r="O268" s="164" t="str">
        <f>IF(OR(F268="",G268="",I268="",K268="",M268=""),"TBC",IF(OR(C268=Functionality!$H$3,(C268=Functionality!$I$3)),SUM(F268*H268*J268*L268*N268),"-"))</f>
        <v>TBC</v>
      </c>
      <c r="P268" s="164" t="str">
        <f>IF(OR(F268="",G268="",I268="",K268="",M268=""),"TBC",IF(OR(C268=Functionality!$H$4,(C268=Functionality!$I$4)),SUM(F268*H268*J268*L268*N268),"-"))</f>
        <v>TBC</v>
      </c>
      <c r="Q268" s="164" t="str">
        <f>IF(OR(F268="",G268="",I268="",K268="",M268=""),"TBC",IF(OR(C268=Functionality!$H$5,(C268=Functionality!$I$5)),SUM(F268*H268*J268*L268*N268),"-"))</f>
        <v>TBC</v>
      </c>
      <c r="R268" s="67"/>
      <c r="S268" s="158"/>
      <c r="T268" s="159" t="str">
        <f t="shared" si="58"/>
        <v/>
      </c>
      <c r="U268" s="164" t="str">
        <f t="shared" ref="U268:U331" si="66">IF(T268="","TBC",SUM(F268-T268))</f>
        <v>TBC</v>
      </c>
      <c r="V268" s="164" t="str">
        <f>IF(O268="TBC","TBC",IF(T268="","TBC",IF(OR(C268=Functionality!$H$3,(C268=Functionality!$I$3)),SUM(T268*H268*J268*L268*N268),"-")))</f>
        <v>TBC</v>
      </c>
      <c r="W268" s="164" t="str">
        <f>IF(O268="TBC","TBC",IF(T268="","TBC",IF(OR(C268=Functionality!$H$3,(C268=Functionality!$I$3)),SUM(U268*H268*J268*L268*N268),"-")))</f>
        <v>TBC</v>
      </c>
      <c r="X268" s="164" t="str">
        <f>IF(P268="TBC","TBC",IF(T268="","TBC",IF(OR(C268=Functionality!$H$4,(C268=Functionality!$I$4)),SUM(T268*H268*J268*L268*N268),"-")))</f>
        <v>TBC</v>
      </c>
      <c r="Y268" s="164" t="str">
        <f>IF(P268="TBC","TBC",IF(T268="","TBC",IF(OR(C268=Functionality!$H$4,(C268=Functionality!$I$4)),SUM(U268*H268*J268*L268*N268),"-")))</f>
        <v>TBC</v>
      </c>
      <c r="Z268" s="164" t="str">
        <f>IF(Q268="TBC","TBC",IF(T268="","TBC",IF(OR(C268=Functionality!$H$5,(C268=Functionality!$I$5)),SUM(T268*H268*J268*L268*N268),"-")))</f>
        <v>TBC</v>
      </c>
      <c r="AA268" s="164" t="str">
        <f>IF(Q268="TBC","TBC",IF(T268="","TBC",IF(OR(C268=Functionality!$H$5,(C268=Functionality!$I$5)),SUM(U268*H268*J268*L268*N268),"-")))</f>
        <v>TBC</v>
      </c>
      <c r="AB268" s="67"/>
      <c r="AC268" s="92"/>
      <c r="AD268" s="92"/>
      <c r="AE268" s="158"/>
      <c r="AF268" s="159" t="str">
        <f t="shared" si="59"/>
        <v/>
      </c>
      <c r="AG268" s="62" t="str">
        <f>IF(AD268="","",VLOOKUP(AD268,'Habitat Matrix'!$B$2:$D$261,2,FALSE))</f>
        <v/>
      </c>
      <c r="AH268" s="71" t="str">
        <f>IF(AG268="","",VLOOKUP(AG268,Functionality!$B$11:$C$16,2,FALSE))</f>
        <v/>
      </c>
      <c r="AI268" s="63"/>
      <c r="AJ268" s="222" t="str">
        <f>IF(AI268="","",IF(OR(C268=Functionality!$I$5,'Unit Calculation'!C268=Functionality!$H$5),VLOOKUP(AI268,Functionality!$E$20:$F$26,2,FALSE),VLOOKUP(AI268,Functionality!$B$20:$C$26,2,FALSE)))</f>
        <v/>
      </c>
      <c r="AK268" s="63"/>
      <c r="AL268" s="222" t="str">
        <f>IF(AK268="","",VLOOKUP(AK268,Functionality!$B$30:$C$32,2,FALSE))</f>
        <v/>
      </c>
      <c r="AM268" s="63"/>
      <c r="AN268" s="222" t="str">
        <f>IF(AM268="","",VLOOKUP(AM268,Functionality!$B$36:$C$38,2,FALSE))</f>
        <v/>
      </c>
      <c r="AO268" s="223" t="str">
        <f>IF(OR(AF268="",AG268="",AI268="",AK268="",AM268=""),"TBC",IF(OR(C268=Functionality!$H$3,(C268=Functionality!$I$3)),SUM(AF268*AH268*AJ268*AL268*AN268),"-"))</f>
        <v>TBC</v>
      </c>
      <c r="AP268" s="223" t="str">
        <f>IF(OR(AF268="",AG268="",AI268="",AK268="",AM268=""),"TBC",IF(OR(C268=Functionality!$H$4,(C268=Functionality!$I$4)),SUM(AF268*AH268*AJ268*AL268*AN268),"-"))</f>
        <v>TBC</v>
      </c>
      <c r="AQ268" s="223" t="str">
        <f>IF(OR(AF268="",AG268="",AI268="",AK268="",AM268=""),"TBC",IF(OR(C268=Functionality!$H$5,(C268=Functionality!$I$5)),SUM(AF268*AH268*AJ268*AL268*AN268),"-"))</f>
        <v>TBC</v>
      </c>
      <c r="AR268" s="63"/>
      <c r="AS268" s="222" t="str">
        <f>IF(AR268="","",VLOOKUP(AR268,Table14[],2,FALSE))</f>
        <v/>
      </c>
      <c r="AT268" s="63"/>
      <c r="AU268" s="222" t="str">
        <f>IF(AT268="","",VLOOKUP(AT268,Table16[],2,FALSE))</f>
        <v/>
      </c>
      <c r="AV268" s="63"/>
      <c r="AW268" s="71" t="str">
        <f>IF('Project Details'!$E$15=Functionality!$C$4,1,IF(AV268="","",VLOOKUP(AV268,Table15[],2,FALSE)))</f>
        <v/>
      </c>
      <c r="AX268" s="164" t="str">
        <f t="shared" si="63"/>
        <v>TBC</v>
      </c>
      <c r="AY268" s="164" t="str">
        <f t="shared" si="64"/>
        <v>TBC</v>
      </c>
      <c r="AZ268" s="164" t="str">
        <f t="shared" si="65"/>
        <v>TBC</v>
      </c>
      <c r="BA268" s="164" t="str">
        <f t="shared" si="60"/>
        <v>TBC</v>
      </c>
      <c r="BB268" s="164" t="str">
        <f t="shared" si="61"/>
        <v>TBC</v>
      </c>
      <c r="BC268" s="164" t="str">
        <f t="shared" si="62"/>
        <v>TBC</v>
      </c>
      <c r="BD268" s="175" t="s">
        <v>88</v>
      </c>
      <c r="BE268" s="175" t="s">
        <v>88</v>
      </c>
      <c r="BF268" s="175" t="s">
        <v>88</v>
      </c>
      <c r="BG268" s="164" t="str">
        <f>IF(OR(AX268="-"),"-",IF($AC268=Functionality!$K$4,AX268,IF($AC268=Functionality!$K$3,BA268,IF(AC268=Functionality!$K$5,BD268,"TBC"))))</f>
        <v>TBC</v>
      </c>
      <c r="BH268" s="164" t="str">
        <f>IF(OR(AY268="-"),"-",IF($AC268=Functionality!$K$4,AY268,IF($AC268=Functionality!$K$3,BB268,IF(AD268=Functionality!$K$5,BE268,"TBC"))))</f>
        <v>TBC</v>
      </c>
      <c r="BI268" s="164" t="str">
        <f>IF(OR(AZ268="-"),"-",IF($AC268=Functionality!$K$4,AZ268,IF($AC268=Functionality!$K$3,BC268,IF(AE268=Functionality!$K$5,BF268,"TBC"))))</f>
        <v>TBC</v>
      </c>
      <c r="BJ268" s="173"/>
      <c r="BK268" s="164" t="str">
        <f t="shared" ref="BK268:BK331" si="67">IF($T268="","TBC",IF(BG268="TBC",V268,IF(BG268="-","-",BG268+V268)))</f>
        <v>TBC</v>
      </c>
      <c r="BL268" s="164" t="str">
        <f t="shared" ref="BL268:BL331" si="68">IF($T268="","TBC",IF(BH268="TBC",X268,IF(BH268="-","-",BH268+X268)))</f>
        <v>TBC</v>
      </c>
      <c r="BM268" s="164" t="str">
        <f t="shared" ref="BM268:BM331" si="69">IF($T268="","TBC",IF(BI268="TBC",Z268,IF(BI268="-","-",BI268+Z268)))</f>
        <v>TBC</v>
      </c>
      <c r="BN268" s="176"/>
      <c r="BO268" s="164" t="str">
        <f t="shared" ref="BO268:BO331" si="70">IF(T268="","TBC",IF(BK268="-",W268,BK268-O268))</f>
        <v>TBC</v>
      </c>
      <c r="BP268" s="164" t="str">
        <f t="shared" ref="BP268:BP331" si="71">IF(T268="","TBC",IF(BL268="-",Y268,BL268-P268))</f>
        <v>TBC</v>
      </c>
      <c r="BQ268" s="164" t="str">
        <f t="shared" ref="BQ268:BQ331" si="72">IF(T268="","TBC",IF(BM268="-",AA268,BM268-Q268))</f>
        <v>TBC</v>
      </c>
      <c r="BR268" s="67"/>
      <c r="BS268" s="91"/>
      <c r="BT268" s="9"/>
    </row>
    <row r="269" spans="2:72" ht="30" customHeight="1" x14ac:dyDescent="0.5">
      <c r="B269" s="89">
        <v>258</v>
      </c>
      <c r="C269" s="92"/>
      <c r="D269" s="92"/>
      <c r="E269" s="158"/>
      <c r="F269" s="159" t="str">
        <f t="shared" ref="F269:F332" si="73">IF(E269="", "", ROUND(E269,2))</f>
        <v/>
      </c>
      <c r="G269" s="62" t="str">
        <f>IF(D269="","",VLOOKUP(D269,'Habitat Matrix'!$B$2:$D$261,2,FALSE))</f>
        <v/>
      </c>
      <c r="H269" s="71" t="str">
        <f>IF(G269="","",VLOOKUP(G269,Functionality!$B$11:$C$16,2,FALSE))</f>
        <v/>
      </c>
      <c r="I269" s="63"/>
      <c r="J269" s="222" t="str">
        <f>IF(I269="","",IF(OR(C269=Functionality!$I$5,'Unit Calculation'!C269=Functionality!$H$5),VLOOKUP(I269,Functionality!$E$20:$F$26,2,FALSE),VLOOKUP(I269,Functionality!$B$20:$C$26,2,FALSE)))</f>
        <v/>
      </c>
      <c r="K269" s="63"/>
      <c r="L269" s="222" t="str">
        <f>IF(K269="","",VLOOKUP(K269,Functionality!$B$30:$C$32,2,FALSE))</f>
        <v/>
      </c>
      <c r="M269" s="63"/>
      <c r="N269" s="71" t="str">
        <f>IF(M269="","",VLOOKUP(M269,Functionality!$B$36:$C$38,2,FALSE))</f>
        <v/>
      </c>
      <c r="O269" s="164" t="str">
        <f>IF(OR(F269="",G269="",I269="",K269="",M269=""),"TBC",IF(OR(C269=Functionality!$H$3,(C269=Functionality!$I$3)),SUM(F269*H269*J269*L269*N269),"-"))</f>
        <v>TBC</v>
      </c>
      <c r="P269" s="164" t="str">
        <f>IF(OR(F269="",G269="",I269="",K269="",M269=""),"TBC",IF(OR(C269=Functionality!$H$4,(C269=Functionality!$I$4)),SUM(F269*H269*J269*L269*N269),"-"))</f>
        <v>TBC</v>
      </c>
      <c r="Q269" s="164" t="str">
        <f>IF(OR(F269="",G269="",I269="",K269="",M269=""),"TBC",IF(OR(C269=Functionality!$H$5,(C269=Functionality!$I$5)),SUM(F269*H269*J269*L269*N269),"-"))</f>
        <v>TBC</v>
      </c>
      <c r="R269" s="67"/>
      <c r="S269" s="158"/>
      <c r="T269" s="159" t="str">
        <f t="shared" ref="T269:T332" si="74">IF(S269="", "", ROUND(S269,2))</f>
        <v/>
      </c>
      <c r="U269" s="164" t="str">
        <f t="shared" si="66"/>
        <v>TBC</v>
      </c>
      <c r="V269" s="164" t="str">
        <f>IF(O269="TBC","TBC",IF(T269="","TBC",IF(OR(C269=Functionality!$H$3,(C269=Functionality!$I$3)),SUM(T269*H269*J269*L269*N269),"-")))</f>
        <v>TBC</v>
      </c>
      <c r="W269" s="164" t="str">
        <f>IF(O269="TBC","TBC",IF(T269="","TBC",IF(OR(C269=Functionality!$H$3,(C269=Functionality!$I$3)),SUM(U269*H269*J269*L269*N269),"-")))</f>
        <v>TBC</v>
      </c>
      <c r="X269" s="164" t="str">
        <f>IF(P269="TBC","TBC",IF(T269="","TBC",IF(OR(C269=Functionality!$H$4,(C269=Functionality!$I$4)),SUM(T269*H269*J269*L269*N269),"-")))</f>
        <v>TBC</v>
      </c>
      <c r="Y269" s="164" t="str">
        <f>IF(P269="TBC","TBC",IF(T269="","TBC",IF(OR(C269=Functionality!$H$4,(C269=Functionality!$I$4)),SUM(U269*H269*J269*L269*N269),"-")))</f>
        <v>TBC</v>
      </c>
      <c r="Z269" s="164" t="str">
        <f>IF(Q269="TBC","TBC",IF(T269="","TBC",IF(OR(C269=Functionality!$H$5,(C269=Functionality!$I$5)),SUM(T269*H269*J269*L269*N269),"-")))</f>
        <v>TBC</v>
      </c>
      <c r="AA269" s="164" t="str">
        <f>IF(Q269="TBC","TBC",IF(T269="","TBC",IF(OR(C269=Functionality!$H$5,(C269=Functionality!$I$5)),SUM(U269*H269*J269*L269*N269),"-")))</f>
        <v>TBC</v>
      </c>
      <c r="AB269" s="67"/>
      <c r="AC269" s="92"/>
      <c r="AD269" s="92"/>
      <c r="AE269" s="158"/>
      <c r="AF269" s="159" t="str">
        <f t="shared" ref="AF269:AF332" si="75">IF(AE269="", "", ROUND(AE269,2))</f>
        <v/>
      </c>
      <c r="AG269" s="62" t="str">
        <f>IF(AD269="","",VLOOKUP(AD269,'Habitat Matrix'!$B$2:$D$261,2,FALSE))</f>
        <v/>
      </c>
      <c r="AH269" s="71" t="str">
        <f>IF(AG269="","",VLOOKUP(AG269,Functionality!$B$11:$C$16,2,FALSE))</f>
        <v/>
      </c>
      <c r="AI269" s="63"/>
      <c r="AJ269" s="222" t="str">
        <f>IF(AI269="","",IF(OR(C269=Functionality!$I$5,'Unit Calculation'!C269=Functionality!$H$5),VLOOKUP(AI269,Functionality!$E$20:$F$26,2,FALSE),VLOOKUP(AI269,Functionality!$B$20:$C$26,2,FALSE)))</f>
        <v/>
      </c>
      <c r="AK269" s="63"/>
      <c r="AL269" s="222" t="str">
        <f>IF(AK269="","",VLOOKUP(AK269,Functionality!$B$30:$C$32,2,FALSE))</f>
        <v/>
      </c>
      <c r="AM269" s="63"/>
      <c r="AN269" s="222" t="str">
        <f>IF(AM269="","",VLOOKUP(AM269,Functionality!$B$36:$C$38,2,FALSE))</f>
        <v/>
      </c>
      <c r="AO269" s="223" t="str">
        <f>IF(OR(AF269="",AG269="",AI269="",AK269="",AM269=""),"TBC",IF(OR(C269=Functionality!$H$3,(C269=Functionality!$I$3)),SUM(AF269*AH269*AJ269*AL269*AN269),"-"))</f>
        <v>TBC</v>
      </c>
      <c r="AP269" s="223" t="str">
        <f>IF(OR(AF269="",AG269="",AI269="",AK269="",AM269=""),"TBC",IF(OR(C269=Functionality!$H$4,(C269=Functionality!$I$4)),SUM(AF269*AH269*AJ269*AL269*AN269),"-"))</f>
        <v>TBC</v>
      </c>
      <c r="AQ269" s="223" t="str">
        <f>IF(OR(AF269="",AG269="",AI269="",AK269="",AM269=""),"TBC",IF(OR(C269=Functionality!$H$5,(C269=Functionality!$I$5)),SUM(AF269*AH269*AJ269*AL269*AN269),"-"))</f>
        <v>TBC</v>
      </c>
      <c r="AR269" s="63"/>
      <c r="AS269" s="222" t="str">
        <f>IF(AR269="","",VLOOKUP(AR269,Table14[],2,FALSE))</f>
        <v/>
      </c>
      <c r="AT269" s="63"/>
      <c r="AU269" s="222" t="str">
        <f>IF(AT269="","",VLOOKUP(AT269,Table16[],2,FALSE))</f>
        <v/>
      </c>
      <c r="AV269" s="63"/>
      <c r="AW269" s="71" t="str">
        <f>IF('Project Details'!$E$15=Functionality!$C$4,1,IF(AV269="","",VLOOKUP(AV269,Table15[],2,FALSE)))</f>
        <v/>
      </c>
      <c r="AX269" s="164" t="str">
        <f t="shared" si="63"/>
        <v>TBC</v>
      </c>
      <c r="AY269" s="164" t="str">
        <f t="shared" si="64"/>
        <v>TBC</v>
      </c>
      <c r="AZ269" s="164" t="str">
        <f t="shared" si="65"/>
        <v>TBC</v>
      </c>
      <c r="BA269" s="164" t="str">
        <f t="shared" ref="BA269:BA332" si="76">IF(OR($AR269="",$AT269="",$AW269=""),"TBC",IF(AO269="-","-",SUM(AO269-($AF269*$H269*$J269*$L269*$N269))*$AS269*$AU269*$AW269))</f>
        <v>TBC</v>
      </c>
      <c r="BB269" s="164" t="str">
        <f t="shared" ref="BB269:BB332" si="77">IF(OR($AR269="",$AT269="",$AW269=""),"TBC",IF(AP269="-","-",SUM(AP269-($AF269*$H269*$J269*$L269*$N269))*$AS269*$AU269*$AW269))</f>
        <v>TBC</v>
      </c>
      <c r="BC269" s="164" t="str">
        <f t="shared" ref="BC269:BC332" si="78">IF(OR($AR269="",$AT269="",$AW269=""),"TBC",IF(AQ269="-","-",SUM(AQ269-($AF269*$H269*$J269*$L269*$N269))*$AS269*$AU269*$AW269))</f>
        <v>TBC</v>
      </c>
      <c r="BD269" s="175" t="s">
        <v>88</v>
      </c>
      <c r="BE269" s="175" t="s">
        <v>88</v>
      </c>
      <c r="BF269" s="175" t="s">
        <v>88</v>
      </c>
      <c r="BG269" s="164" t="str">
        <f>IF(OR(AX269="-"),"-",IF($AC269=Functionality!$K$4,AX269,IF($AC269=Functionality!$K$3,BA269,IF(AC269=Functionality!$K$5,BD269,"TBC"))))</f>
        <v>TBC</v>
      </c>
      <c r="BH269" s="164" t="str">
        <f>IF(OR(AY269="-"),"-",IF($AC269=Functionality!$K$4,AY269,IF($AC269=Functionality!$K$3,BB269,IF(AD269=Functionality!$K$5,BE269,"TBC"))))</f>
        <v>TBC</v>
      </c>
      <c r="BI269" s="164" t="str">
        <f>IF(OR(AZ269="-"),"-",IF($AC269=Functionality!$K$4,AZ269,IF($AC269=Functionality!$K$3,BC269,IF(AE269=Functionality!$K$5,BF269,"TBC"))))</f>
        <v>TBC</v>
      </c>
      <c r="BJ269" s="173"/>
      <c r="BK269" s="164" t="str">
        <f t="shared" si="67"/>
        <v>TBC</v>
      </c>
      <c r="BL269" s="164" t="str">
        <f t="shared" si="68"/>
        <v>TBC</v>
      </c>
      <c r="BM269" s="164" t="str">
        <f t="shared" si="69"/>
        <v>TBC</v>
      </c>
      <c r="BN269" s="176"/>
      <c r="BO269" s="164" t="str">
        <f t="shared" si="70"/>
        <v>TBC</v>
      </c>
      <c r="BP269" s="164" t="str">
        <f t="shared" si="71"/>
        <v>TBC</v>
      </c>
      <c r="BQ269" s="164" t="str">
        <f t="shared" si="72"/>
        <v>TBC</v>
      </c>
      <c r="BR269" s="67"/>
      <c r="BS269" s="91"/>
      <c r="BT269" s="9"/>
    </row>
    <row r="270" spans="2:72" ht="30" customHeight="1" x14ac:dyDescent="0.5">
      <c r="B270" s="89">
        <v>259</v>
      </c>
      <c r="C270" s="92"/>
      <c r="D270" s="92"/>
      <c r="E270" s="158"/>
      <c r="F270" s="159" t="str">
        <f t="shared" si="73"/>
        <v/>
      </c>
      <c r="G270" s="62" t="str">
        <f>IF(D270="","",VLOOKUP(D270,'Habitat Matrix'!$B$2:$D$261,2,FALSE))</f>
        <v/>
      </c>
      <c r="H270" s="71" t="str">
        <f>IF(G270="","",VLOOKUP(G270,Functionality!$B$11:$C$16,2,FALSE))</f>
        <v/>
      </c>
      <c r="I270" s="63"/>
      <c r="J270" s="222" t="str">
        <f>IF(I270="","",IF(OR(C270=Functionality!$I$5,'Unit Calculation'!C270=Functionality!$H$5),VLOOKUP(I270,Functionality!$E$20:$F$26,2,FALSE),VLOOKUP(I270,Functionality!$B$20:$C$26,2,FALSE)))</f>
        <v/>
      </c>
      <c r="K270" s="63"/>
      <c r="L270" s="222" t="str">
        <f>IF(K270="","",VLOOKUP(K270,Functionality!$B$30:$C$32,2,FALSE))</f>
        <v/>
      </c>
      <c r="M270" s="63"/>
      <c r="N270" s="71" t="str">
        <f>IF(M270="","",VLOOKUP(M270,Functionality!$B$36:$C$38,2,FALSE))</f>
        <v/>
      </c>
      <c r="O270" s="164" t="str">
        <f>IF(OR(F270="",G270="",I270="",K270="",M270=""),"TBC",IF(OR(C270=Functionality!$H$3,(C270=Functionality!$I$3)),SUM(F270*H270*J270*L270*N270),"-"))</f>
        <v>TBC</v>
      </c>
      <c r="P270" s="164" t="str">
        <f>IF(OR(F270="",G270="",I270="",K270="",M270=""),"TBC",IF(OR(C270=Functionality!$H$4,(C270=Functionality!$I$4)),SUM(F270*H270*J270*L270*N270),"-"))</f>
        <v>TBC</v>
      </c>
      <c r="Q270" s="164" t="str">
        <f>IF(OR(F270="",G270="",I270="",K270="",M270=""),"TBC",IF(OR(C270=Functionality!$H$5,(C270=Functionality!$I$5)),SUM(F270*H270*J270*L270*N270),"-"))</f>
        <v>TBC</v>
      </c>
      <c r="R270" s="67"/>
      <c r="S270" s="158"/>
      <c r="T270" s="159" t="str">
        <f t="shared" si="74"/>
        <v/>
      </c>
      <c r="U270" s="164" t="str">
        <f t="shared" si="66"/>
        <v>TBC</v>
      </c>
      <c r="V270" s="164" t="str">
        <f>IF(O270="TBC","TBC",IF(T270="","TBC",IF(OR(C270=Functionality!$H$3,(C270=Functionality!$I$3)),SUM(T270*H270*J270*L270*N270),"-")))</f>
        <v>TBC</v>
      </c>
      <c r="W270" s="164" t="str">
        <f>IF(O270="TBC","TBC",IF(T270="","TBC",IF(OR(C270=Functionality!$H$3,(C270=Functionality!$I$3)),SUM(U270*H270*J270*L270*N270),"-")))</f>
        <v>TBC</v>
      </c>
      <c r="X270" s="164" t="str">
        <f>IF(P270="TBC","TBC",IF(T270="","TBC",IF(OR(C270=Functionality!$H$4,(C270=Functionality!$I$4)),SUM(T270*H270*J270*L270*N270),"-")))</f>
        <v>TBC</v>
      </c>
      <c r="Y270" s="164" t="str">
        <f>IF(P270="TBC","TBC",IF(T270="","TBC",IF(OR(C270=Functionality!$H$4,(C270=Functionality!$I$4)),SUM(U270*H270*J270*L270*N270),"-")))</f>
        <v>TBC</v>
      </c>
      <c r="Z270" s="164" t="str">
        <f>IF(Q270="TBC","TBC",IF(T270="","TBC",IF(OR(C270=Functionality!$H$5,(C270=Functionality!$I$5)),SUM(T270*H270*J270*L270*N270),"-")))</f>
        <v>TBC</v>
      </c>
      <c r="AA270" s="164" t="str">
        <f>IF(Q270="TBC","TBC",IF(T270="","TBC",IF(OR(C270=Functionality!$H$5,(C270=Functionality!$I$5)),SUM(U270*H270*J270*L270*N270),"-")))</f>
        <v>TBC</v>
      </c>
      <c r="AB270" s="67"/>
      <c r="AC270" s="92"/>
      <c r="AD270" s="92"/>
      <c r="AE270" s="158"/>
      <c r="AF270" s="159" t="str">
        <f t="shared" si="75"/>
        <v/>
      </c>
      <c r="AG270" s="62" t="str">
        <f>IF(AD270="","",VLOOKUP(AD270,'Habitat Matrix'!$B$2:$D$261,2,FALSE))</f>
        <v/>
      </c>
      <c r="AH270" s="71" t="str">
        <f>IF(AG270="","",VLOOKUP(AG270,Functionality!$B$11:$C$16,2,FALSE))</f>
        <v/>
      </c>
      <c r="AI270" s="63"/>
      <c r="AJ270" s="222" t="str">
        <f>IF(AI270="","",IF(OR(C270=Functionality!$I$5,'Unit Calculation'!C270=Functionality!$H$5),VLOOKUP(AI270,Functionality!$E$20:$F$26,2,FALSE),VLOOKUP(AI270,Functionality!$B$20:$C$26,2,FALSE)))</f>
        <v/>
      </c>
      <c r="AK270" s="63"/>
      <c r="AL270" s="222" t="str">
        <f>IF(AK270="","",VLOOKUP(AK270,Functionality!$B$30:$C$32,2,FALSE))</f>
        <v/>
      </c>
      <c r="AM270" s="63"/>
      <c r="AN270" s="222" t="str">
        <f>IF(AM270="","",VLOOKUP(AM270,Functionality!$B$36:$C$38,2,FALSE))</f>
        <v/>
      </c>
      <c r="AO270" s="223" t="str">
        <f>IF(OR(AF270="",AG270="",AI270="",AK270="",AM270=""),"TBC",IF(OR(C270=Functionality!$H$3,(C270=Functionality!$I$3)),SUM(AF270*AH270*AJ270*AL270*AN270),"-"))</f>
        <v>TBC</v>
      </c>
      <c r="AP270" s="223" t="str">
        <f>IF(OR(AF270="",AG270="",AI270="",AK270="",AM270=""),"TBC",IF(OR(C270=Functionality!$H$4,(C270=Functionality!$I$4)),SUM(AF270*AH270*AJ270*AL270*AN270),"-"))</f>
        <v>TBC</v>
      </c>
      <c r="AQ270" s="223" t="str">
        <f>IF(OR(AF270="",AG270="",AI270="",AK270="",AM270=""),"TBC",IF(OR(C270=Functionality!$H$5,(C270=Functionality!$I$5)),SUM(AF270*AH270*AJ270*AL270*AN270),"-"))</f>
        <v>TBC</v>
      </c>
      <c r="AR270" s="63"/>
      <c r="AS270" s="222" t="str">
        <f>IF(AR270="","",VLOOKUP(AR270,Table14[],2,FALSE))</f>
        <v/>
      </c>
      <c r="AT270" s="63"/>
      <c r="AU270" s="222" t="str">
        <f>IF(AT270="","",VLOOKUP(AT270,Table16[],2,FALSE))</f>
        <v/>
      </c>
      <c r="AV270" s="63"/>
      <c r="AW270" s="71" t="str">
        <f>IF('Project Details'!$E$15=Functionality!$C$4,1,IF(AV270="","",VLOOKUP(AV270,Table15[],2,FALSE)))</f>
        <v/>
      </c>
      <c r="AX270" s="164" t="str">
        <f t="shared" ref="AX270:AX333" si="79">IF(OR(AR270="",AT270="",AW270=""),"TBC",IF(AO270="-","-",SUM(AO270*AS270*AU270*AW270)))</f>
        <v>TBC</v>
      </c>
      <c r="AY270" s="164" t="str">
        <f t="shared" ref="AY270:AY333" si="80">IF(OR($AR270="",$AT270="",$AW270=""),"TBC",IF(AP270="-","-",SUM(AP270*$AS270*$AU270*$AW270)))</f>
        <v>TBC</v>
      </c>
      <c r="AZ270" s="164" t="str">
        <f t="shared" ref="AZ270:AZ333" si="81">IF(OR($AR270="",$AT270="",$AW270=""),"TBC",IF(AQ270="-","-",SUM(AQ270*$AS270*$AU270*$AW270)))</f>
        <v>TBC</v>
      </c>
      <c r="BA270" s="164" t="str">
        <f t="shared" si="76"/>
        <v>TBC</v>
      </c>
      <c r="BB270" s="164" t="str">
        <f t="shared" si="77"/>
        <v>TBC</v>
      </c>
      <c r="BC270" s="164" t="str">
        <f t="shared" si="78"/>
        <v>TBC</v>
      </c>
      <c r="BD270" s="175" t="s">
        <v>88</v>
      </c>
      <c r="BE270" s="175" t="s">
        <v>88</v>
      </c>
      <c r="BF270" s="175" t="s">
        <v>88</v>
      </c>
      <c r="BG270" s="164" t="str">
        <f>IF(OR(AX270="-"),"-",IF($AC270=Functionality!$K$4,AX270,IF($AC270=Functionality!$K$3,BA270,IF(AC270=Functionality!$K$5,BD270,"TBC"))))</f>
        <v>TBC</v>
      </c>
      <c r="BH270" s="164" t="str">
        <f>IF(OR(AY270="-"),"-",IF($AC270=Functionality!$K$4,AY270,IF($AC270=Functionality!$K$3,BB270,IF(AD270=Functionality!$K$5,BE270,"TBC"))))</f>
        <v>TBC</v>
      </c>
      <c r="BI270" s="164" t="str">
        <f>IF(OR(AZ270="-"),"-",IF($AC270=Functionality!$K$4,AZ270,IF($AC270=Functionality!$K$3,BC270,IF(AE270=Functionality!$K$5,BF270,"TBC"))))</f>
        <v>TBC</v>
      </c>
      <c r="BJ270" s="173"/>
      <c r="BK270" s="164" t="str">
        <f t="shared" si="67"/>
        <v>TBC</v>
      </c>
      <c r="BL270" s="164" t="str">
        <f t="shared" si="68"/>
        <v>TBC</v>
      </c>
      <c r="BM270" s="164" t="str">
        <f t="shared" si="69"/>
        <v>TBC</v>
      </c>
      <c r="BN270" s="176"/>
      <c r="BO270" s="164" t="str">
        <f t="shared" si="70"/>
        <v>TBC</v>
      </c>
      <c r="BP270" s="164" t="str">
        <f t="shared" si="71"/>
        <v>TBC</v>
      </c>
      <c r="BQ270" s="164" t="str">
        <f t="shared" si="72"/>
        <v>TBC</v>
      </c>
      <c r="BR270" s="67"/>
      <c r="BS270" s="91"/>
      <c r="BT270" s="9"/>
    </row>
    <row r="271" spans="2:72" ht="30" customHeight="1" x14ac:dyDescent="0.5">
      <c r="B271" s="89">
        <v>260</v>
      </c>
      <c r="C271" s="92"/>
      <c r="D271" s="92"/>
      <c r="E271" s="158"/>
      <c r="F271" s="159" t="str">
        <f t="shared" si="73"/>
        <v/>
      </c>
      <c r="G271" s="62" t="str">
        <f>IF(D271="","",VLOOKUP(D271,'Habitat Matrix'!$B$2:$D$261,2,FALSE))</f>
        <v/>
      </c>
      <c r="H271" s="71" t="str">
        <f>IF(G271="","",VLOOKUP(G271,Functionality!$B$11:$C$16,2,FALSE))</f>
        <v/>
      </c>
      <c r="I271" s="63"/>
      <c r="J271" s="222" t="str">
        <f>IF(I271="","",IF(OR(C271=Functionality!$I$5,'Unit Calculation'!C271=Functionality!$H$5),VLOOKUP(I271,Functionality!$E$20:$F$26,2,FALSE),VLOOKUP(I271,Functionality!$B$20:$C$26,2,FALSE)))</f>
        <v/>
      </c>
      <c r="K271" s="63"/>
      <c r="L271" s="222" t="str">
        <f>IF(K271="","",VLOOKUP(K271,Functionality!$B$30:$C$32,2,FALSE))</f>
        <v/>
      </c>
      <c r="M271" s="63"/>
      <c r="N271" s="71" t="str">
        <f>IF(M271="","",VLOOKUP(M271,Functionality!$B$36:$C$38,2,FALSE))</f>
        <v/>
      </c>
      <c r="O271" s="164" t="str">
        <f>IF(OR(F271="",G271="",I271="",K271="",M271=""),"TBC",IF(OR(C271=Functionality!$H$3,(C271=Functionality!$I$3)),SUM(F271*H271*J271*L271*N271),"-"))</f>
        <v>TBC</v>
      </c>
      <c r="P271" s="164" t="str">
        <f>IF(OR(F271="",G271="",I271="",K271="",M271=""),"TBC",IF(OR(C271=Functionality!$H$4,(C271=Functionality!$I$4)),SUM(F271*H271*J271*L271*N271),"-"))</f>
        <v>TBC</v>
      </c>
      <c r="Q271" s="164" t="str">
        <f>IF(OR(F271="",G271="",I271="",K271="",M271=""),"TBC",IF(OR(C271=Functionality!$H$5,(C271=Functionality!$I$5)),SUM(F271*H271*J271*L271*N271),"-"))</f>
        <v>TBC</v>
      </c>
      <c r="R271" s="67"/>
      <c r="S271" s="158"/>
      <c r="T271" s="159" t="str">
        <f t="shared" si="74"/>
        <v/>
      </c>
      <c r="U271" s="164" t="str">
        <f t="shared" si="66"/>
        <v>TBC</v>
      </c>
      <c r="V271" s="164" t="str">
        <f>IF(O271="TBC","TBC",IF(T271="","TBC",IF(OR(C271=Functionality!$H$3,(C271=Functionality!$I$3)),SUM(T271*H271*J271*L271*N271),"-")))</f>
        <v>TBC</v>
      </c>
      <c r="W271" s="164" t="str">
        <f>IF(O271="TBC","TBC",IF(T271="","TBC",IF(OR(C271=Functionality!$H$3,(C271=Functionality!$I$3)),SUM(U271*H271*J271*L271*N271),"-")))</f>
        <v>TBC</v>
      </c>
      <c r="X271" s="164" t="str">
        <f>IF(P271="TBC","TBC",IF(T271="","TBC",IF(OR(C271=Functionality!$H$4,(C271=Functionality!$I$4)),SUM(T271*H271*J271*L271*N271),"-")))</f>
        <v>TBC</v>
      </c>
      <c r="Y271" s="164" t="str">
        <f>IF(P271="TBC","TBC",IF(T271="","TBC",IF(OR(C271=Functionality!$H$4,(C271=Functionality!$I$4)),SUM(U271*H271*J271*L271*N271),"-")))</f>
        <v>TBC</v>
      </c>
      <c r="Z271" s="164" t="str">
        <f>IF(Q271="TBC","TBC",IF(T271="","TBC",IF(OR(C271=Functionality!$H$5,(C271=Functionality!$I$5)),SUM(T271*H271*J271*L271*N271),"-")))</f>
        <v>TBC</v>
      </c>
      <c r="AA271" s="164" t="str">
        <f>IF(Q271="TBC","TBC",IF(T271="","TBC",IF(OR(C271=Functionality!$H$5,(C271=Functionality!$I$5)),SUM(U271*H271*J271*L271*N271),"-")))</f>
        <v>TBC</v>
      </c>
      <c r="AB271" s="67"/>
      <c r="AC271" s="92"/>
      <c r="AD271" s="92"/>
      <c r="AE271" s="158"/>
      <c r="AF271" s="159" t="str">
        <f t="shared" si="75"/>
        <v/>
      </c>
      <c r="AG271" s="62" t="str">
        <f>IF(AD271="","",VLOOKUP(AD271,'Habitat Matrix'!$B$2:$D$261,2,FALSE))</f>
        <v/>
      </c>
      <c r="AH271" s="71" t="str">
        <f>IF(AG271="","",VLOOKUP(AG271,Functionality!$B$11:$C$16,2,FALSE))</f>
        <v/>
      </c>
      <c r="AI271" s="63"/>
      <c r="AJ271" s="222" t="str">
        <f>IF(AI271="","",IF(OR(C271=Functionality!$I$5,'Unit Calculation'!C271=Functionality!$H$5),VLOOKUP(AI271,Functionality!$E$20:$F$26,2,FALSE),VLOOKUP(AI271,Functionality!$B$20:$C$26,2,FALSE)))</f>
        <v/>
      </c>
      <c r="AK271" s="63"/>
      <c r="AL271" s="222" t="str">
        <f>IF(AK271="","",VLOOKUP(AK271,Functionality!$B$30:$C$32,2,FALSE))</f>
        <v/>
      </c>
      <c r="AM271" s="63"/>
      <c r="AN271" s="222" t="str">
        <f>IF(AM271="","",VLOOKUP(AM271,Functionality!$B$36:$C$38,2,FALSE))</f>
        <v/>
      </c>
      <c r="AO271" s="223" t="str">
        <f>IF(OR(AF271="",AG271="",AI271="",AK271="",AM271=""),"TBC",IF(OR(C271=Functionality!$H$3,(C271=Functionality!$I$3)),SUM(AF271*AH271*AJ271*AL271*AN271),"-"))</f>
        <v>TBC</v>
      </c>
      <c r="AP271" s="223" t="str">
        <f>IF(OR(AF271="",AG271="",AI271="",AK271="",AM271=""),"TBC",IF(OR(C271=Functionality!$H$4,(C271=Functionality!$I$4)),SUM(AF271*AH271*AJ271*AL271*AN271),"-"))</f>
        <v>TBC</v>
      </c>
      <c r="AQ271" s="223" t="str">
        <f>IF(OR(AF271="",AG271="",AI271="",AK271="",AM271=""),"TBC",IF(OR(C271=Functionality!$H$5,(C271=Functionality!$I$5)),SUM(AF271*AH271*AJ271*AL271*AN271),"-"))</f>
        <v>TBC</v>
      </c>
      <c r="AR271" s="63"/>
      <c r="AS271" s="222" t="str">
        <f>IF(AR271="","",VLOOKUP(AR271,Table14[],2,FALSE))</f>
        <v/>
      </c>
      <c r="AT271" s="63"/>
      <c r="AU271" s="222" t="str">
        <f>IF(AT271="","",VLOOKUP(AT271,Table16[],2,FALSE))</f>
        <v/>
      </c>
      <c r="AV271" s="63"/>
      <c r="AW271" s="71" t="str">
        <f>IF('Project Details'!$E$15=Functionality!$C$4,1,IF(AV271="","",VLOOKUP(AV271,Table15[],2,FALSE)))</f>
        <v/>
      </c>
      <c r="AX271" s="164" t="str">
        <f t="shared" si="79"/>
        <v>TBC</v>
      </c>
      <c r="AY271" s="164" t="str">
        <f t="shared" si="80"/>
        <v>TBC</v>
      </c>
      <c r="AZ271" s="164" t="str">
        <f t="shared" si="81"/>
        <v>TBC</v>
      </c>
      <c r="BA271" s="164" t="str">
        <f t="shared" si="76"/>
        <v>TBC</v>
      </c>
      <c r="BB271" s="164" t="str">
        <f t="shared" si="77"/>
        <v>TBC</v>
      </c>
      <c r="BC271" s="164" t="str">
        <f t="shared" si="78"/>
        <v>TBC</v>
      </c>
      <c r="BD271" s="175" t="s">
        <v>88</v>
      </c>
      <c r="BE271" s="175" t="s">
        <v>88</v>
      </c>
      <c r="BF271" s="175" t="s">
        <v>88</v>
      </c>
      <c r="BG271" s="164" t="str">
        <f>IF(OR(AX271="-"),"-",IF($AC271=Functionality!$K$4,AX271,IF($AC271=Functionality!$K$3,BA271,IF(AC271=Functionality!$K$5,BD271,"TBC"))))</f>
        <v>TBC</v>
      </c>
      <c r="BH271" s="164" t="str">
        <f>IF(OR(AY271="-"),"-",IF($AC271=Functionality!$K$4,AY271,IF($AC271=Functionality!$K$3,BB271,IF(AD271=Functionality!$K$5,BE271,"TBC"))))</f>
        <v>TBC</v>
      </c>
      <c r="BI271" s="164" t="str">
        <f>IF(OR(AZ271="-"),"-",IF($AC271=Functionality!$K$4,AZ271,IF($AC271=Functionality!$K$3,BC271,IF(AE271=Functionality!$K$5,BF271,"TBC"))))</f>
        <v>TBC</v>
      </c>
      <c r="BJ271" s="173"/>
      <c r="BK271" s="164" t="str">
        <f t="shared" si="67"/>
        <v>TBC</v>
      </c>
      <c r="BL271" s="164" t="str">
        <f t="shared" si="68"/>
        <v>TBC</v>
      </c>
      <c r="BM271" s="164" t="str">
        <f t="shared" si="69"/>
        <v>TBC</v>
      </c>
      <c r="BN271" s="176"/>
      <c r="BO271" s="164" t="str">
        <f t="shared" si="70"/>
        <v>TBC</v>
      </c>
      <c r="BP271" s="164" t="str">
        <f t="shared" si="71"/>
        <v>TBC</v>
      </c>
      <c r="BQ271" s="164" t="str">
        <f t="shared" si="72"/>
        <v>TBC</v>
      </c>
      <c r="BR271" s="67"/>
      <c r="BS271" s="91"/>
      <c r="BT271" s="9"/>
    </row>
    <row r="272" spans="2:72" ht="30" customHeight="1" x14ac:dyDescent="0.5">
      <c r="B272" s="89">
        <v>261</v>
      </c>
      <c r="C272" s="92"/>
      <c r="D272" s="92"/>
      <c r="E272" s="158"/>
      <c r="F272" s="159" t="str">
        <f t="shared" si="73"/>
        <v/>
      </c>
      <c r="G272" s="62" t="str">
        <f>IF(D272="","",VLOOKUP(D272,'Habitat Matrix'!$B$2:$D$261,2,FALSE))</f>
        <v/>
      </c>
      <c r="H272" s="71" t="str">
        <f>IF(G272="","",VLOOKUP(G272,Functionality!$B$11:$C$16,2,FALSE))</f>
        <v/>
      </c>
      <c r="I272" s="63"/>
      <c r="J272" s="222" t="str">
        <f>IF(I272="","",IF(OR(C272=Functionality!$I$5,'Unit Calculation'!C272=Functionality!$H$5),VLOOKUP(I272,Functionality!$E$20:$F$26,2,FALSE),VLOOKUP(I272,Functionality!$B$20:$C$26,2,FALSE)))</f>
        <v/>
      </c>
      <c r="K272" s="63"/>
      <c r="L272" s="222" t="str">
        <f>IF(K272="","",VLOOKUP(K272,Functionality!$B$30:$C$32,2,FALSE))</f>
        <v/>
      </c>
      <c r="M272" s="63"/>
      <c r="N272" s="71" t="str">
        <f>IF(M272="","",VLOOKUP(M272,Functionality!$B$36:$C$38,2,FALSE))</f>
        <v/>
      </c>
      <c r="O272" s="164" t="str">
        <f>IF(OR(F272="",G272="",I272="",K272="",M272=""),"TBC",IF(OR(C272=Functionality!$H$3,(C272=Functionality!$I$3)),SUM(F272*H272*J272*L272*N272),"-"))</f>
        <v>TBC</v>
      </c>
      <c r="P272" s="164" t="str">
        <f>IF(OR(F272="",G272="",I272="",K272="",M272=""),"TBC",IF(OR(C272=Functionality!$H$4,(C272=Functionality!$I$4)),SUM(F272*H272*J272*L272*N272),"-"))</f>
        <v>TBC</v>
      </c>
      <c r="Q272" s="164" t="str">
        <f>IF(OR(F272="",G272="",I272="",K272="",M272=""),"TBC",IF(OR(C272=Functionality!$H$5,(C272=Functionality!$I$5)),SUM(F272*H272*J272*L272*N272),"-"))</f>
        <v>TBC</v>
      </c>
      <c r="R272" s="67"/>
      <c r="S272" s="158"/>
      <c r="T272" s="159" t="str">
        <f t="shared" si="74"/>
        <v/>
      </c>
      <c r="U272" s="164" t="str">
        <f t="shared" si="66"/>
        <v>TBC</v>
      </c>
      <c r="V272" s="164" t="str">
        <f>IF(O272="TBC","TBC",IF(T272="","TBC",IF(OR(C272=Functionality!$H$3,(C272=Functionality!$I$3)),SUM(T272*H272*J272*L272*N272),"-")))</f>
        <v>TBC</v>
      </c>
      <c r="W272" s="164" t="str">
        <f>IF(O272="TBC","TBC",IF(T272="","TBC",IF(OR(C272=Functionality!$H$3,(C272=Functionality!$I$3)),SUM(U272*H272*J272*L272*N272),"-")))</f>
        <v>TBC</v>
      </c>
      <c r="X272" s="164" t="str">
        <f>IF(P272="TBC","TBC",IF(T272="","TBC",IF(OR(C272=Functionality!$H$4,(C272=Functionality!$I$4)),SUM(T272*H272*J272*L272*N272),"-")))</f>
        <v>TBC</v>
      </c>
      <c r="Y272" s="164" t="str">
        <f>IF(P272="TBC","TBC",IF(T272="","TBC",IF(OR(C272=Functionality!$H$4,(C272=Functionality!$I$4)),SUM(U272*H272*J272*L272*N272),"-")))</f>
        <v>TBC</v>
      </c>
      <c r="Z272" s="164" t="str">
        <f>IF(Q272="TBC","TBC",IF(T272="","TBC",IF(OR(C272=Functionality!$H$5,(C272=Functionality!$I$5)),SUM(T272*H272*J272*L272*N272),"-")))</f>
        <v>TBC</v>
      </c>
      <c r="AA272" s="164" t="str">
        <f>IF(Q272="TBC","TBC",IF(T272="","TBC",IF(OR(C272=Functionality!$H$5,(C272=Functionality!$I$5)),SUM(U272*H272*J272*L272*N272),"-")))</f>
        <v>TBC</v>
      </c>
      <c r="AB272" s="67"/>
      <c r="AC272" s="92"/>
      <c r="AD272" s="92"/>
      <c r="AE272" s="158"/>
      <c r="AF272" s="159" t="str">
        <f t="shared" si="75"/>
        <v/>
      </c>
      <c r="AG272" s="62" t="str">
        <f>IF(AD272="","",VLOOKUP(AD272,'Habitat Matrix'!$B$2:$D$261,2,FALSE))</f>
        <v/>
      </c>
      <c r="AH272" s="71" t="str">
        <f>IF(AG272="","",VLOOKUP(AG272,Functionality!$B$11:$C$16,2,FALSE))</f>
        <v/>
      </c>
      <c r="AI272" s="63"/>
      <c r="AJ272" s="222" t="str">
        <f>IF(AI272="","",IF(OR(C272=Functionality!$I$5,'Unit Calculation'!C272=Functionality!$H$5),VLOOKUP(AI272,Functionality!$E$20:$F$26,2,FALSE),VLOOKUP(AI272,Functionality!$B$20:$C$26,2,FALSE)))</f>
        <v/>
      </c>
      <c r="AK272" s="63"/>
      <c r="AL272" s="222" t="str">
        <f>IF(AK272="","",VLOOKUP(AK272,Functionality!$B$30:$C$32,2,FALSE))</f>
        <v/>
      </c>
      <c r="AM272" s="63"/>
      <c r="AN272" s="222" t="str">
        <f>IF(AM272="","",VLOOKUP(AM272,Functionality!$B$36:$C$38,2,FALSE))</f>
        <v/>
      </c>
      <c r="AO272" s="223" t="str">
        <f>IF(OR(AF272="",AG272="",AI272="",AK272="",AM272=""),"TBC",IF(OR(C272=Functionality!$H$3,(C272=Functionality!$I$3)),SUM(AF272*AH272*AJ272*AL272*AN272),"-"))</f>
        <v>TBC</v>
      </c>
      <c r="AP272" s="223" t="str">
        <f>IF(OR(AF272="",AG272="",AI272="",AK272="",AM272=""),"TBC",IF(OR(C272=Functionality!$H$4,(C272=Functionality!$I$4)),SUM(AF272*AH272*AJ272*AL272*AN272),"-"))</f>
        <v>TBC</v>
      </c>
      <c r="AQ272" s="223" t="str">
        <f>IF(OR(AF272="",AG272="",AI272="",AK272="",AM272=""),"TBC",IF(OR(C272=Functionality!$H$5,(C272=Functionality!$I$5)),SUM(AF272*AH272*AJ272*AL272*AN272),"-"))</f>
        <v>TBC</v>
      </c>
      <c r="AR272" s="63"/>
      <c r="AS272" s="222" t="str">
        <f>IF(AR272="","",VLOOKUP(AR272,Table14[],2,FALSE))</f>
        <v/>
      </c>
      <c r="AT272" s="63"/>
      <c r="AU272" s="222" t="str">
        <f>IF(AT272="","",VLOOKUP(AT272,Table16[],2,FALSE))</f>
        <v/>
      </c>
      <c r="AV272" s="63"/>
      <c r="AW272" s="71" t="str">
        <f>IF('Project Details'!$E$15=Functionality!$C$4,1,IF(AV272="","",VLOOKUP(AV272,Table15[],2,FALSE)))</f>
        <v/>
      </c>
      <c r="AX272" s="164" t="str">
        <f t="shared" si="79"/>
        <v>TBC</v>
      </c>
      <c r="AY272" s="164" t="str">
        <f t="shared" si="80"/>
        <v>TBC</v>
      </c>
      <c r="AZ272" s="164" t="str">
        <f t="shared" si="81"/>
        <v>TBC</v>
      </c>
      <c r="BA272" s="164" t="str">
        <f t="shared" si="76"/>
        <v>TBC</v>
      </c>
      <c r="BB272" s="164" t="str">
        <f t="shared" si="77"/>
        <v>TBC</v>
      </c>
      <c r="BC272" s="164" t="str">
        <f t="shared" si="78"/>
        <v>TBC</v>
      </c>
      <c r="BD272" s="175" t="s">
        <v>88</v>
      </c>
      <c r="BE272" s="175" t="s">
        <v>88</v>
      </c>
      <c r="BF272" s="175" t="s">
        <v>88</v>
      </c>
      <c r="BG272" s="164" t="str">
        <f>IF(OR(AX272="-"),"-",IF($AC272=Functionality!$K$4,AX272,IF($AC272=Functionality!$K$3,BA272,IF(AC272=Functionality!$K$5,BD272,"TBC"))))</f>
        <v>TBC</v>
      </c>
      <c r="BH272" s="164" t="str">
        <f>IF(OR(AY272="-"),"-",IF($AC272=Functionality!$K$4,AY272,IF($AC272=Functionality!$K$3,BB272,IF(AD272=Functionality!$K$5,BE272,"TBC"))))</f>
        <v>TBC</v>
      </c>
      <c r="BI272" s="164" t="str">
        <f>IF(OR(AZ272="-"),"-",IF($AC272=Functionality!$K$4,AZ272,IF($AC272=Functionality!$K$3,BC272,IF(AE272=Functionality!$K$5,BF272,"TBC"))))</f>
        <v>TBC</v>
      </c>
      <c r="BJ272" s="173"/>
      <c r="BK272" s="164" t="str">
        <f t="shared" si="67"/>
        <v>TBC</v>
      </c>
      <c r="BL272" s="164" t="str">
        <f t="shared" si="68"/>
        <v>TBC</v>
      </c>
      <c r="BM272" s="164" t="str">
        <f t="shared" si="69"/>
        <v>TBC</v>
      </c>
      <c r="BN272" s="176"/>
      <c r="BO272" s="164" t="str">
        <f t="shared" si="70"/>
        <v>TBC</v>
      </c>
      <c r="BP272" s="164" t="str">
        <f t="shared" si="71"/>
        <v>TBC</v>
      </c>
      <c r="BQ272" s="164" t="str">
        <f t="shared" si="72"/>
        <v>TBC</v>
      </c>
      <c r="BR272" s="67"/>
      <c r="BS272" s="91"/>
      <c r="BT272" s="9"/>
    </row>
    <row r="273" spans="2:72" ht="30" customHeight="1" x14ac:dyDescent="0.5">
      <c r="B273" s="89">
        <v>262</v>
      </c>
      <c r="C273" s="92"/>
      <c r="D273" s="92"/>
      <c r="E273" s="158"/>
      <c r="F273" s="159" t="str">
        <f t="shared" si="73"/>
        <v/>
      </c>
      <c r="G273" s="62" t="str">
        <f>IF(D273="","",VLOOKUP(D273,'Habitat Matrix'!$B$2:$D$261,2,FALSE))</f>
        <v/>
      </c>
      <c r="H273" s="71" t="str">
        <f>IF(G273="","",VLOOKUP(G273,Functionality!$B$11:$C$16,2,FALSE))</f>
        <v/>
      </c>
      <c r="I273" s="63"/>
      <c r="J273" s="222" t="str">
        <f>IF(I273="","",IF(OR(C273=Functionality!$I$5,'Unit Calculation'!C273=Functionality!$H$5),VLOOKUP(I273,Functionality!$E$20:$F$26,2,FALSE),VLOOKUP(I273,Functionality!$B$20:$C$26,2,FALSE)))</f>
        <v/>
      </c>
      <c r="K273" s="63"/>
      <c r="L273" s="222" t="str">
        <f>IF(K273="","",VLOOKUP(K273,Functionality!$B$30:$C$32,2,FALSE))</f>
        <v/>
      </c>
      <c r="M273" s="63"/>
      <c r="N273" s="71" t="str">
        <f>IF(M273="","",VLOOKUP(M273,Functionality!$B$36:$C$38,2,FALSE))</f>
        <v/>
      </c>
      <c r="O273" s="164" t="str">
        <f>IF(OR(F273="",G273="",I273="",K273="",M273=""),"TBC",IF(OR(C273=Functionality!$H$3,(C273=Functionality!$I$3)),SUM(F273*H273*J273*L273*N273),"-"))</f>
        <v>TBC</v>
      </c>
      <c r="P273" s="164" t="str">
        <f>IF(OR(F273="",G273="",I273="",K273="",M273=""),"TBC",IF(OR(C273=Functionality!$H$4,(C273=Functionality!$I$4)),SUM(F273*H273*J273*L273*N273),"-"))</f>
        <v>TBC</v>
      </c>
      <c r="Q273" s="164" t="str">
        <f>IF(OR(F273="",G273="",I273="",K273="",M273=""),"TBC",IF(OR(C273=Functionality!$H$5,(C273=Functionality!$I$5)),SUM(F273*H273*J273*L273*N273),"-"))</f>
        <v>TBC</v>
      </c>
      <c r="R273" s="67"/>
      <c r="S273" s="158"/>
      <c r="T273" s="159" t="str">
        <f t="shared" si="74"/>
        <v/>
      </c>
      <c r="U273" s="164" t="str">
        <f t="shared" si="66"/>
        <v>TBC</v>
      </c>
      <c r="V273" s="164" t="str">
        <f>IF(O273="TBC","TBC",IF(T273="","TBC",IF(OR(C273=Functionality!$H$3,(C273=Functionality!$I$3)),SUM(T273*H273*J273*L273*N273),"-")))</f>
        <v>TBC</v>
      </c>
      <c r="W273" s="164" t="str">
        <f>IF(O273="TBC","TBC",IF(T273="","TBC",IF(OR(C273=Functionality!$H$3,(C273=Functionality!$I$3)),SUM(U273*H273*J273*L273*N273),"-")))</f>
        <v>TBC</v>
      </c>
      <c r="X273" s="164" t="str">
        <f>IF(P273="TBC","TBC",IF(T273="","TBC",IF(OR(C273=Functionality!$H$4,(C273=Functionality!$I$4)),SUM(T273*H273*J273*L273*N273),"-")))</f>
        <v>TBC</v>
      </c>
      <c r="Y273" s="164" t="str">
        <f>IF(P273="TBC","TBC",IF(T273="","TBC",IF(OR(C273=Functionality!$H$4,(C273=Functionality!$I$4)),SUM(U273*H273*J273*L273*N273),"-")))</f>
        <v>TBC</v>
      </c>
      <c r="Z273" s="164" t="str">
        <f>IF(Q273="TBC","TBC",IF(T273="","TBC",IF(OR(C273=Functionality!$H$5,(C273=Functionality!$I$5)),SUM(T273*H273*J273*L273*N273),"-")))</f>
        <v>TBC</v>
      </c>
      <c r="AA273" s="164" t="str">
        <f>IF(Q273="TBC","TBC",IF(T273="","TBC",IF(OR(C273=Functionality!$H$5,(C273=Functionality!$I$5)),SUM(U273*H273*J273*L273*N273),"-")))</f>
        <v>TBC</v>
      </c>
      <c r="AB273" s="67"/>
      <c r="AC273" s="92"/>
      <c r="AD273" s="92"/>
      <c r="AE273" s="158"/>
      <c r="AF273" s="159" t="str">
        <f t="shared" si="75"/>
        <v/>
      </c>
      <c r="AG273" s="62" t="str">
        <f>IF(AD273="","",VLOOKUP(AD273,'Habitat Matrix'!$B$2:$D$261,2,FALSE))</f>
        <v/>
      </c>
      <c r="AH273" s="71" t="str">
        <f>IF(AG273="","",VLOOKUP(AG273,Functionality!$B$11:$C$16,2,FALSE))</f>
        <v/>
      </c>
      <c r="AI273" s="63"/>
      <c r="AJ273" s="222" t="str">
        <f>IF(AI273="","",IF(OR(C273=Functionality!$I$5,'Unit Calculation'!C273=Functionality!$H$5),VLOOKUP(AI273,Functionality!$E$20:$F$26,2,FALSE),VLOOKUP(AI273,Functionality!$B$20:$C$26,2,FALSE)))</f>
        <v/>
      </c>
      <c r="AK273" s="63"/>
      <c r="AL273" s="222" t="str">
        <f>IF(AK273="","",VLOOKUP(AK273,Functionality!$B$30:$C$32,2,FALSE))</f>
        <v/>
      </c>
      <c r="AM273" s="63"/>
      <c r="AN273" s="222" t="str">
        <f>IF(AM273="","",VLOOKUP(AM273,Functionality!$B$36:$C$38,2,FALSE))</f>
        <v/>
      </c>
      <c r="AO273" s="223" t="str">
        <f>IF(OR(AF273="",AG273="",AI273="",AK273="",AM273=""),"TBC",IF(OR(C273=Functionality!$H$3,(C273=Functionality!$I$3)),SUM(AF273*AH273*AJ273*AL273*AN273),"-"))</f>
        <v>TBC</v>
      </c>
      <c r="AP273" s="223" t="str">
        <f>IF(OR(AF273="",AG273="",AI273="",AK273="",AM273=""),"TBC",IF(OR(C273=Functionality!$H$4,(C273=Functionality!$I$4)),SUM(AF273*AH273*AJ273*AL273*AN273),"-"))</f>
        <v>TBC</v>
      </c>
      <c r="AQ273" s="223" t="str">
        <f>IF(OR(AF273="",AG273="",AI273="",AK273="",AM273=""),"TBC",IF(OR(C273=Functionality!$H$5,(C273=Functionality!$I$5)),SUM(AF273*AH273*AJ273*AL273*AN273),"-"))</f>
        <v>TBC</v>
      </c>
      <c r="AR273" s="63"/>
      <c r="AS273" s="222" t="str">
        <f>IF(AR273="","",VLOOKUP(AR273,Table14[],2,FALSE))</f>
        <v/>
      </c>
      <c r="AT273" s="63"/>
      <c r="AU273" s="222" t="str">
        <f>IF(AT273="","",VLOOKUP(AT273,Table16[],2,FALSE))</f>
        <v/>
      </c>
      <c r="AV273" s="63"/>
      <c r="AW273" s="71" t="str">
        <f>IF('Project Details'!$E$15=Functionality!$C$4,1,IF(AV273="","",VLOOKUP(AV273,Table15[],2,FALSE)))</f>
        <v/>
      </c>
      <c r="AX273" s="164" t="str">
        <f t="shared" si="79"/>
        <v>TBC</v>
      </c>
      <c r="AY273" s="164" t="str">
        <f t="shared" si="80"/>
        <v>TBC</v>
      </c>
      <c r="AZ273" s="164" t="str">
        <f t="shared" si="81"/>
        <v>TBC</v>
      </c>
      <c r="BA273" s="164" t="str">
        <f t="shared" si="76"/>
        <v>TBC</v>
      </c>
      <c r="BB273" s="164" t="str">
        <f t="shared" si="77"/>
        <v>TBC</v>
      </c>
      <c r="BC273" s="164" t="str">
        <f t="shared" si="78"/>
        <v>TBC</v>
      </c>
      <c r="BD273" s="175" t="s">
        <v>88</v>
      </c>
      <c r="BE273" s="175" t="s">
        <v>88</v>
      </c>
      <c r="BF273" s="175" t="s">
        <v>88</v>
      </c>
      <c r="BG273" s="164" t="str">
        <f>IF(OR(AX273="-"),"-",IF($AC273=Functionality!$K$4,AX273,IF($AC273=Functionality!$K$3,BA273,IF(AC273=Functionality!$K$5,BD273,"TBC"))))</f>
        <v>TBC</v>
      </c>
      <c r="BH273" s="164" t="str">
        <f>IF(OR(AY273="-"),"-",IF($AC273=Functionality!$K$4,AY273,IF($AC273=Functionality!$K$3,BB273,IF(AD273=Functionality!$K$5,BE273,"TBC"))))</f>
        <v>TBC</v>
      </c>
      <c r="BI273" s="164" t="str">
        <f>IF(OR(AZ273="-"),"-",IF($AC273=Functionality!$K$4,AZ273,IF($AC273=Functionality!$K$3,BC273,IF(AE273=Functionality!$K$5,BF273,"TBC"))))</f>
        <v>TBC</v>
      </c>
      <c r="BJ273" s="173"/>
      <c r="BK273" s="164" t="str">
        <f t="shared" si="67"/>
        <v>TBC</v>
      </c>
      <c r="BL273" s="164" t="str">
        <f t="shared" si="68"/>
        <v>TBC</v>
      </c>
      <c r="BM273" s="164" t="str">
        <f t="shared" si="69"/>
        <v>TBC</v>
      </c>
      <c r="BN273" s="176"/>
      <c r="BO273" s="164" t="str">
        <f t="shared" si="70"/>
        <v>TBC</v>
      </c>
      <c r="BP273" s="164" t="str">
        <f t="shared" si="71"/>
        <v>TBC</v>
      </c>
      <c r="BQ273" s="164" t="str">
        <f t="shared" si="72"/>
        <v>TBC</v>
      </c>
      <c r="BR273" s="67"/>
      <c r="BS273" s="91"/>
      <c r="BT273" s="9"/>
    </row>
    <row r="274" spans="2:72" ht="30" customHeight="1" x14ac:dyDescent="0.5">
      <c r="B274" s="89">
        <v>263</v>
      </c>
      <c r="C274" s="92"/>
      <c r="D274" s="92"/>
      <c r="E274" s="158"/>
      <c r="F274" s="159" t="str">
        <f t="shared" si="73"/>
        <v/>
      </c>
      <c r="G274" s="62" t="str">
        <f>IF(D274="","",VLOOKUP(D274,'Habitat Matrix'!$B$2:$D$261,2,FALSE))</f>
        <v/>
      </c>
      <c r="H274" s="71" t="str">
        <f>IF(G274="","",VLOOKUP(G274,Functionality!$B$11:$C$16,2,FALSE))</f>
        <v/>
      </c>
      <c r="I274" s="63"/>
      <c r="J274" s="222" t="str">
        <f>IF(I274="","",IF(OR(C274=Functionality!$I$5,'Unit Calculation'!C274=Functionality!$H$5),VLOOKUP(I274,Functionality!$E$20:$F$26,2,FALSE),VLOOKUP(I274,Functionality!$B$20:$C$26,2,FALSE)))</f>
        <v/>
      </c>
      <c r="K274" s="63"/>
      <c r="L274" s="222" t="str">
        <f>IF(K274="","",VLOOKUP(K274,Functionality!$B$30:$C$32,2,FALSE))</f>
        <v/>
      </c>
      <c r="M274" s="63"/>
      <c r="N274" s="71" t="str">
        <f>IF(M274="","",VLOOKUP(M274,Functionality!$B$36:$C$38,2,FALSE))</f>
        <v/>
      </c>
      <c r="O274" s="164" t="str">
        <f>IF(OR(F274="",G274="",I274="",K274="",M274=""),"TBC",IF(OR(C274=Functionality!$H$3,(C274=Functionality!$I$3)),SUM(F274*H274*J274*L274*N274),"-"))</f>
        <v>TBC</v>
      </c>
      <c r="P274" s="164" t="str">
        <f>IF(OR(F274="",G274="",I274="",K274="",M274=""),"TBC",IF(OR(C274=Functionality!$H$4,(C274=Functionality!$I$4)),SUM(F274*H274*J274*L274*N274),"-"))</f>
        <v>TBC</v>
      </c>
      <c r="Q274" s="164" t="str">
        <f>IF(OR(F274="",G274="",I274="",K274="",M274=""),"TBC",IF(OR(C274=Functionality!$H$5,(C274=Functionality!$I$5)),SUM(F274*H274*J274*L274*N274),"-"))</f>
        <v>TBC</v>
      </c>
      <c r="R274" s="67"/>
      <c r="S274" s="158"/>
      <c r="T274" s="159" t="str">
        <f t="shared" si="74"/>
        <v/>
      </c>
      <c r="U274" s="164" t="str">
        <f t="shared" si="66"/>
        <v>TBC</v>
      </c>
      <c r="V274" s="164" t="str">
        <f>IF(O274="TBC","TBC",IF(T274="","TBC",IF(OR(C274=Functionality!$H$3,(C274=Functionality!$I$3)),SUM(T274*H274*J274*L274*N274),"-")))</f>
        <v>TBC</v>
      </c>
      <c r="W274" s="164" t="str">
        <f>IF(O274="TBC","TBC",IF(T274="","TBC",IF(OR(C274=Functionality!$H$3,(C274=Functionality!$I$3)),SUM(U274*H274*J274*L274*N274),"-")))</f>
        <v>TBC</v>
      </c>
      <c r="X274" s="164" t="str">
        <f>IF(P274="TBC","TBC",IF(T274="","TBC",IF(OR(C274=Functionality!$H$4,(C274=Functionality!$I$4)),SUM(T274*H274*J274*L274*N274),"-")))</f>
        <v>TBC</v>
      </c>
      <c r="Y274" s="164" t="str">
        <f>IF(P274="TBC","TBC",IF(T274="","TBC",IF(OR(C274=Functionality!$H$4,(C274=Functionality!$I$4)),SUM(U274*H274*J274*L274*N274),"-")))</f>
        <v>TBC</v>
      </c>
      <c r="Z274" s="164" t="str">
        <f>IF(Q274="TBC","TBC",IF(T274="","TBC",IF(OR(C274=Functionality!$H$5,(C274=Functionality!$I$5)),SUM(T274*H274*J274*L274*N274),"-")))</f>
        <v>TBC</v>
      </c>
      <c r="AA274" s="164" t="str">
        <f>IF(Q274="TBC","TBC",IF(T274="","TBC",IF(OR(C274=Functionality!$H$5,(C274=Functionality!$I$5)),SUM(U274*H274*J274*L274*N274),"-")))</f>
        <v>TBC</v>
      </c>
      <c r="AB274" s="67"/>
      <c r="AC274" s="92"/>
      <c r="AD274" s="92"/>
      <c r="AE274" s="158"/>
      <c r="AF274" s="159" t="str">
        <f t="shared" si="75"/>
        <v/>
      </c>
      <c r="AG274" s="62" t="str">
        <f>IF(AD274="","",VLOOKUP(AD274,'Habitat Matrix'!$B$2:$D$261,2,FALSE))</f>
        <v/>
      </c>
      <c r="AH274" s="71" t="str">
        <f>IF(AG274="","",VLOOKUP(AG274,Functionality!$B$11:$C$16,2,FALSE))</f>
        <v/>
      </c>
      <c r="AI274" s="63"/>
      <c r="AJ274" s="222" t="str">
        <f>IF(AI274="","",IF(OR(C274=Functionality!$I$5,'Unit Calculation'!C274=Functionality!$H$5),VLOOKUP(AI274,Functionality!$E$20:$F$26,2,FALSE),VLOOKUP(AI274,Functionality!$B$20:$C$26,2,FALSE)))</f>
        <v/>
      </c>
      <c r="AK274" s="63"/>
      <c r="AL274" s="222" t="str">
        <f>IF(AK274="","",VLOOKUP(AK274,Functionality!$B$30:$C$32,2,FALSE))</f>
        <v/>
      </c>
      <c r="AM274" s="63"/>
      <c r="AN274" s="222" t="str">
        <f>IF(AM274="","",VLOOKUP(AM274,Functionality!$B$36:$C$38,2,FALSE))</f>
        <v/>
      </c>
      <c r="AO274" s="223" t="str">
        <f>IF(OR(AF274="",AG274="",AI274="",AK274="",AM274=""),"TBC",IF(OR(C274=Functionality!$H$3,(C274=Functionality!$I$3)),SUM(AF274*AH274*AJ274*AL274*AN274),"-"))</f>
        <v>TBC</v>
      </c>
      <c r="AP274" s="223" t="str">
        <f>IF(OR(AF274="",AG274="",AI274="",AK274="",AM274=""),"TBC",IF(OR(C274=Functionality!$H$4,(C274=Functionality!$I$4)),SUM(AF274*AH274*AJ274*AL274*AN274),"-"))</f>
        <v>TBC</v>
      </c>
      <c r="AQ274" s="223" t="str">
        <f>IF(OR(AF274="",AG274="",AI274="",AK274="",AM274=""),"TBC",IF(OR(C274=Functionality!$H$5,(C274=Functionality!$I$5)),SUM(AF274*AH274*AJ274*AL274*AN274),"-"))</f>
        <v>TBC</v>
      </c>
      <c r="AR274" s="63"/>
      <c r="AS274" s="222" t="str">
        <f>IF(AR274="","",VLOOKUP(AR274,Table14[],2,FALSE))</f>
        <v/>
      </c>
      <c r="AT274" s="63"/>
      <c r="AU274" s="222" t="str">
        <f>IF(AT274="","",VLOOKUP(AT274,Table16[],2,FALSE))</f>
        <v/>
      </c>
      <c r="AV274" s="63"/>
      <c r="AW274" s="71" t="str">
        <f>IF('Project Details'!$E$15=Functionality!$C$4,1,IF(AV274="","",VLOOKUP(AV274,Table15[],2,FALSE)))</f>
        <v/>
      </c>
      <c r="AX274" s="164" t="str">
        <f t="shared" si="79"/>
        <v>TBC</v>
      </c>
      <c r="AY274" s="164" t="str">
        <f t="shared" si="80"/>
        <v>TBC</v>
      </c>
      <c r="AZ274" s="164" t="str">
        <f t="shared" si="81"/>
        <v>TBC</v>
      </c>
      <c r="BA274" s="164" t="str">
        <f t="shared" si="76"/>
        <v>TBC</v>
      </c>
      <c r="BB274" s="164" t="str">
        <f t="shared" si="77"/>
        <v>TBC</v>
      </c>
      <c r="BC274" s="164" t="str">
        <f t="shared" si="78"/>
        <v>TBC</v>
      </c>
      <c r="BD274" s="175" t="s">
        <v>88</v>
      </c>
      <c r="BE274" s="175" t="s">
        <v>88</v>
      </c>
      <c r="BF274" s="175" t="s">
        <v>88</v>
      </c>
      <c r="BG274" s="164" t="str">
        <f>IF(OR(AX274="-"),"-",IF($AC274=Functionality!$K$4,AX274,IF($AC274=Functionality!$K$3,BA274,IF(AC274=Functionality!$K$5,BD274,"TBC"))))</f>
        <v>TBC</v>
      </c>
      <c r="BH274" s="164" t="str">
        <f>IF(OR(AY274="-"),"-",IF($AC274=Functionality!$K$4,AY274,IF($AC274=Functionality!$K$3,BB274,IF(AD274=Functionality!$K$5,BE274,"TBC"))))</f>
        <v>TBC</v>
      </c>
      <c r="BI274" s="164" t="str">
        <f>IF(OR(AZ274="-"),"-",IF($AC274=Functionality!$K$4,AZ274,IF($AC274=Functionality!$K$3,BC274,IF(AE274=Functionality!$K$5,BF274,"TBC"))))</f>
        <v>TBC</v>
      </c>
      <c r="BJ274" s="173"/>
      <c r="BK274" s="164" t="str">
        <f t="shared" si="67"/>
        <v>TBC</v>
      </c>
      <c r="BL274" s="164" t="str">
        <f t="shared" si="68"/>
        <v>TBC</v>
      </c>
      <c r="BM274" s="164" t="str">
        <f t="shared" si="69"/>
        <v>TBC</v>
      </c>
      <c r="BN274" s="176"/>
      <c r="BO274" s="164" t="str">
        <f t="shared" si="70"/>
        <v>TBC</v>
      </c>
      <c r="BP274" s="164" t="str">
        <f t="shared" si="71"/>
        <v>TBC</v>
      </c>
      <c r="BQ274" s="164" t="str">
        <f t="shared" si="72"/>
        <v>TBC</v>
      </c>
      <c r="BR274" s="67"/>
      <c r="BS274" s="91"/>
      <c r="BT274" s="9"/>
    </row>
    <row r="275" spans="2:72" ht="30" customHeight="1" x14ac:dyDescent="0.5">
      <c r="B275" s="89">
        <v>264</v>
      </c>
      <c r="C275" s="92"/>
      <c r="D275" s="92"/>
      <c r="E275" s="158"/>
      <c r="F275" s="159" t="str">
        <f t="shared" si="73"/>
        <v/>
      </c>
      <c r="G275" s="62" t="str">
        <f>IF(D275="","",VLOOKUP(D275,'Habitat Matrix'!$B$2:$D$261,2,FALSE))</f>
        <v/>
      </c>
      <c r="H275" s="71" t="str">
        <f>IF(G275="","",VLOOKUP(G275,Functionality!$B$11:$C$16,2,FALSE))</f>
        <v/>
      </c>
      <c r="I275" s="63"/>
      <c r="J275" s="222" t="str">
        <f>IF(I275="","",IF(OR(C275=Functionality!$I$5,'Unit Calculation'!C275=Functionality!$H$5),VLOOKUP(I275,Functionality!$E$20:$F$26,2,FALSE),VLOOKUP(I275,Functionality!$B$20:$C$26,2,FALSE)))</f>
        <v/>
      </c>
      <c r="K275" s="63"/>
      <c r="L275" s="222" t="str">
        <f>IF(K275="","",VLOOKUP(K275,Functionality!$B$30:$C$32,2,FALSE))</f>
        <v/>
      </c>
      <c r="M275" s="63"/>
      <c r="N275" s="71" t="str">
        <f>IF(M275="","",VLOOKUP(M275,Functionality!$B$36:$C$38,2,FALSE))</f>
        <v/>
      </c>
      <c r="O275" s="164" t="str">
        <f>IF(OR(F275="",G275="",I275="",K275="",M275=""),"TBC",IF(OR(C275=Functionality!$H$3,(C275=Functionality!$I$3)),SUM(F275*H275*J275*L275*N275),"-"))</f>
        <v>TBC</v>
      </c>
      <c r="P275" s="164" t="str">
        <f>IF(OR(F275="",G275="",I275="",K275="",M275=""),"TBC",IF(OR(C275=Functionality!$H$4,(C275=Functionality!$I$4)),SUM(F275*H275*J275*L275*N275),"-"))</f>
        <v>TBC</v>
      </c>
      <c r="Q275" s="164" t="str">
        <f>IF(OR(F275="",G275="",I275="",K275="",M275=""),"TBC",IF(OR(C275=Functionality!$H$5,(C275=Functionality!$I$5)),SUM(F275*H275*J275*L275*N275),"-"))</f>
        <v>TBC</v>
      </c>
      <c r="R275" s="67"/>
      <c r="S275" s="158"/>
      <c r="T275" s="159" t="str">
        <f t="shared" si="74"/>
        <v/>
      </c>
      <c r="U275" s="164" t="str">
        <f t="shared" si="66"/>
        <v>TBC</v>
      </c>
      <c r="V275" s="164" t="str">
        <f>IF(O275="TBC","TBC",IF(T275="","TBC",IF(OR(C275=Functionality!$H$3,(C275=Functionality!$I$3)),SUM(T275*H275*J275*L275*N275),"-")))</f>
        <v>TBC</v>
      </c>
      <c r="W275" s="164" t="str">
        <f>IF(O275="TBC","TBC",IF(T275="","TBC",IF(OR(C275=Functionality!$H$3,(C275=Functionality!$I$3)),SUM(U275*H275*J275*L275*N275),"-")))</f>
        <v>TBC</v>
      </c>
      <c r="X275" s="164" t="str">
        <f>IF(P275="TBC","TBC",IF(T275="","TBC",IF(OR(C275=Functionality!$H$4,(C275=Functionality!$I$4)),SUM(T275*H275*J275*L275*N275),"-")))</f>
        <v>TBC</v>
      </c>
      <c r="Y275" s="164" t="str">
        <f>IF(P275="TBC","TBC",IF(T275="","TBC",IF(OR(C275=Functionality!$H$4,(C275=Functionality!$I$4)),SUM(U275*H275*J275*L275*N275),"-")))</f>
        <v>TBC</v>
      </c>
      <c r="Z275" s="164" t="str">
        <f>IF(Q275="TBC","TBC",IF(T275="","TBC",IF(OR(C275=Functionality!$H$5,(C275=Functionality!$I$5)),SUM(T275*H275*J275*L275*N275),"-")))</f>
        <v>TBC</v>
      </c>
      <c r="AA275" s="164" t="str">
        <f>IF(Q275="TBC","TBC",IF(T275="","TBC",IF(OR(C275=Functionality!$H$5,(C275=Functionality!$I$5)),SUM(U275*H275*J275*L275*N275),"-")))</f>
        <v>TBC</v>
      </c>
      <c r="AB275" s="67"/>
      <c r="AC275" s="92"/>
      <c r="AD275" s="92"/>
      <c r="AE275" s="158"/>
      <c r="AF275" s="159" t="str">
        <f t="shared" si="75"/>
        <v/>
      </c>
      <c r="AG275" s="62" t="str">
        <f>IF(AD275="","",VLOOKUP(AD275,'Habitat Matrix'!$B$2:$D$261,2,FALSE))</f>
        <v/>
      </c>
      <c r="AH275" s="71" t="str">
        <f>IF(AG275="","",VLOOKUP(AG275,Functionality!$B$11:$C$16,2,FALSE))</f>
        <v/>
      </c>
      <c r="AI275" s="63"/>
      <c r="AJ275" s="222" t="str">
        <f>IF(AI275="","",IF(OR(C275=Functionality!$I$5,'Unit Calculation'!C275=Functionality!$H$5),VLOOKUP(AI275,Functionality!$E$20:$F$26,2,FALSE),VLOOKUP(AI275,Functionality!$B$20:$C$26,2,FALSE)))</f>
        <v/>
      </c>
      <c r="AK275" s="63"/>
      <c r="AL275" s="222" t="str">
        <f>IF(AK275="","",VLOOKUP(AK275,Functionality!$B$30:$C$32,2,FALSE))</f>
        <v/>
      </c>
      <c r="AM275" s="63"/>
      <c r="AN275" s="222" t="str">
        <f>IF(AM275="","",VLOOKUP(AM275,Functionality!$B$36:$C$38,2,FALSE))</f>
        <v/>
      </c>
      <c r="AO275" s="223" t="str">
        <f>IF(OR(AF275="",AG275="",AI275="",AK275="",AM275=""),"TBC",IF(OR(C275=Functionality!$H$3,(C275=Functionality!$I$3)),SUM(AF275*AH275*AJ275*AL275*AN275),"-"))</f>
        <v>TBC</v>
      </c>
      <c r="AP275" s="223" t="str">
        <f>IF(OR(AF275="",AG275="",AI275="",AK275="",AM275=""),"TBC",IF(OR(C275=Functionality!$H$4,(C275=Functionality!$I$4)),SUM(AF275*AH275*AJ275*AL275*AN275),"-"))</f>
        <v>TBC</v>
      </c>
      <c r="AQ275" s="223" t="str">
        <f>IF(OR(AF275="",AG275="",AI275="",AK275="",AM275=""),"TBC",IF(OR(C275=Functionality!$H$5,(C275=Functionality!$I$5)),SUM(AF275*AH275*AJ275*AL275*AN275),"-"))</f>
        <v>TBC</v>
      </c>
      <c r="AR275" s="63"/>
      <c r="AS275" s="222" t="str">
        <f>IF(AR275="","",VLOOKUP(AR275,Table14[],2,FALSE))</f>
        <v/>
      </c>
      <c r="AT275" s="63"/>
      <c r="AU275" s="222" t="str">
        <f>IF(AT275="","",VLOOKUP(AT275,Table16[],2,FALSE))</f>
        <v/>
      </c>
      <c r="AV275" s="63"/>
      <c r="AW275" s="71" t="str">
        <f>IF('Project Details'!$E$15=Functionality!$C$4,1,IF(AV275="","",VLOOKUP(AV275,Table15[],2,FALSE)))</f>
        <v/>
      </c>
      <c r="AX275" s="164" t="str">
        <f t="shared" si="79"/>
        <v>TBC</v>
      </c>
      <c r="AY275" s="164" t="str">
        <f t="shared" si="80"/>
        <v>TBC</v>
      </c>
      <c r="AZ275" s="164" t="str">
        <f t="shared" si="81"/>
        <v>TBC</v>
      </c>
      <c r="BA275" s="164" t="str">
        <f t="shared" si="76"/>
        <v>TBC</v>
      </c>
      <c r="BB275" s="164" t="str">
        <f t="shared" si="77"/>
        <v>TBC</v>
      </c>
      <c r="BC275" s="164" t="str">
        <f t="shared" si="78"/>
        <v>TBC</v>
      </c>
      <c r="BD275" s="175" t="s">
        <v>88</v>
      </c>
      <c r="BE275" s="175" t="s">
        <v>88</v>
      </c>
      <c r="BF275" s="175" t="s">
        <v>88</v>
      </c>
      <c r="BG275" s="164" t="str">
        <f>IF(OR(AX275="-"),"-",IF($AC275=Functionality!$K$4,AX275,IF($AC275=Functionality!$K$3,BA275,IF(AC275=Functionality!$K$5,BD275,"TBC"))))</f>
        <v>TBC</v>
      </c>
      <c r="BH275" s="164" t="str">
        <f>IF(OR(AY275="-"),"-",IF($AC275=Functionality!$K$4,AY275,IF($AC275=Functionality!$K$3,BB275,IF(AD275=Functionality!$K$5,BE275,"TBC"))))</f>
        <v>TBC</v>
      </c>
      <c r="BI275" s="164" t="str">
        <f>IF(OR(AZ275="-"),"-",IF($AC275=Functionality!$K$4,AZ275,IF($AC275=Functionality!$K$3,BC275,IF(AE275=Functionality!$K$5,BF275,"TBC"))))</f>
        <v>TBC</v>
      </c>
      <c r="BJ275" s="173"/>
      <c r="BK275" s="164" t="str">
        <f t="shared" si="67"/>
        <v>TBC</v>
      </c>
      <c r="BL275" s="164" t="str">
        <f t="shared" si="68"/>
        <v>TBC</v>
      </c>
      <c r="BM275" s="164" t="str">
        <f t="shared" si="69"/>
        <v>TBC</v>
      </c>
      <c r="BN275" s="176"/>
      <c r="BO275" s="164" t="str">
        <f t="shared" si="70"/>
        <v>TBC</v>
      </c>
      <c r="BP275" s="164" t="str">
        <f t="shared" si="71"/>
        <v>TBC</v>
      </c>
      <c r="BQ275" s="164" t="str">
        <f t="shared" si="72"/>
        <v>TBC</v>
      </c>
      <c r="BR275" s="67"/>
      <c r="BS275" s="91"/>
      <c r="BT275" s="9"/>
    </row>
    <row r="276" spans="2:72" ht="30" customHeight="1" x14ac:dyDescent="0.5">
      <c r="B276" s="89">
        <v>265</v>
      </c>
      <c r="C276" s="92"/>
      <c r="D276" s="92"/>
      <c r="E276" s="158"/>
      <c r="F276" s="159" t="str">
        <f t="shared" si="73"/>
        <v/>
      </c>
      <c r="G276" s="62" t="str">
        <f>IF(D276="","",VLOOKUP(D276,'Habitat Matrix'!$B$2:$D$261,2,FALSE))</f>
        <v/>
      </c>
      <c r="H276" s="71" t="str">
        <f>IF(G276="","",VLOOKUP(G276,Functionality!$B$11:$C$16,2,FALSE))</f>
        <v/>
      </c>
      <c r="I276" s="63"/>
      <c r="J276" s="222" t="str">
        <f>IF(I276="","",IF(OR(C276=Functionality!$I$5,'Unit Calculation'!C276=Functionality!$H$5),VLOOKUP(I276,Functionality!$E$20:$F$26,2,FALSE),VLOOKUP(I276,Functionality!$B$20:$C$26,2,FALSE)))</f>
        <v/>
      </c>
      <c r="K276" s="63"/>
      <c r="L276" s="222" t="str">
        <f>IF(K276="","",VLOOKUP(K276,Functionality!$B$30:$C$32,2,FALSE))</f>
        <v/>
      </c>
      <c r="M276" s="63"/>
      <c r="N276" s="71" t="str">
        <f>IF(M276="","",VLOOKUP(M276,Functionality!$B$36:$C$38,2,FALSE))</f>
        <v/>
      </c>
      <c r="O276" s="164" t="str">
        <f>IF(OR(F276="",G276="",I276="",K276="",M276=""),"TBC",IF(OR(C276=Functionality!$H$3,(C276=Functionality!$I$3)),SUM(F276*H276*J276*L276*N276),"-"))</f>
        <v>TBC</v>
      </c>
      <c r="P276" s="164" t="str">
        <f>IF(OR(F276="",G276="",I276="",K276="",M276=""),"TBC",IF(OR(C276=Functionality!$H$4,(C276=Functionality!$I$4)),SUM(F276*H276*J276*L276*N276),"-"))</f>
        <v>TBC</v>
      </c>
      <c r="Q276" s="164" t="str">
        <f>IF(OR(F276="",G276="",I276="",K276="",M276=""),"TBC",IF(OR(C276=Functionality!$H$5,(C276=Functionality!$I$5)),SUM(F276*H276*J276*L276*N276),"-"))</f>
        <v>TBC</v>
      </c>
      <c r="R276" s="67"/>
      <c r="S276" s="158"/>
      <c r="T276" s="159" t="str">
        <f t="shared" si="74"/>
        <v/>
      </c>
      <c r="U276" s="164" t="str">
        <f t="shared" si="66"/>
        <v>TBC</v>
      </c>
      <c r="V276" s="164" t="str">
        <f>IF(O276="TBC","TBC",IF(T276="","TBC",IF(OR(C276=Functionality!$H$3,(C276=Functionality!$I$3)),SUM(T276*H276*J276*L276*N276),"-")))</f>
        <v>TBC</v>
      </c>
      <c r="W276" s="164" t="str">
        <f>IF(O276="TBC","TBC",IF(T276="","TBC",IF(OR(C276=Functionality!$H$3,(C276=Functionality!$I$3)),SUM(U276*H276*J276*L276*N276),"-")))</f>
        <v>TBC</v>
      </c>
      <c r="X276" s="164" t="str">
        <f>IF(P276="TBC","TBC",IF(T276="","TBC",IF(OR(C276=Functionality!$H$4,(C276=Functionality!$I$4)),SUM(T276*H276*J276*L276*N276),"-")))</f>
        <v>TBC</v>
      </c>
      <c r="Y276" s="164" t="str">
        <f>IF(P276="TBC","TBC",IF(T276="","TBC",IF(OR(C276=Functionality!$H$4,(C276=Functionality!$I$4)),SUM(U276*H276*J276*L276*N276),"-")))</f>
        <v>TBC</v>
      </c>
      <c r="Z276" s="164" t="str">
        <f>IF(Q276="TBC","TBC",IF(T276="","TBC",IF(OR(C276=Functionality!$H$5,(C276=Functionality!$I$5)),SUM(T276*H276*J276*L276*N276),"-")))</f>
        <v>TBC</v>
      </c>
      <c r="AA276" s="164" t="str">
        <f>IF(Q276="TBC","TBC",IF(T276="","TBC",IF(OR(C276=Functionality!$H$5,(C276=Functionality!$I$5)),SUM(U276*H276*J276*L276*N276),"-")))</f>
        <v>TBC</v>
      </c>
      <c r="AB276" s="67"/>
      <c r="AC276" s="92"/>
      <c r="AD276" s="92"/>
      <c r="AE276" s="158"/>
      <c r="AF276" s="159" t="str">
        <f t="shared" si="75"/>
        <v/>
      </c>
      <c r="AG276" s="62" t="str">
        <f>IF(AD276="","",VLOOKUP(AD276,'Habitat Matrix'!$B$2:$D$261,2,FALSE))</f>
        <v/>
      </c>
      <c r="AH276" s="71" t="str">
        <f>IF(AG276="","",VLOOKUP(AG276,Functionality!$B$11:$C$16,2,FALSE))</f>
        <v/>
      </c>
      <c r="AI276" s="63"/>
      <c r="AJ276" s="222" t="str">
        <f>IF(AI276="","",IF(OR(C276=Functionality!$I$5,'Unit Calculation'!C276=Functionality!$H$5),VLOOKUP(AI276,Functionality!$E$20:$F$26,2,FALSE),VLOOKUP(AI276,Functionality!$B$20:$C$26,2,FALSE)))</f>
        <v/>
      </c>
      <c r="AK276" s="63"/>
      <c r="AL276" s="222" t="str">
        <f>IF(AK276="","",VLOOKUP(AK276,Functionality!$B$30:$C$32,2,FALSE))</f>
        <v/>
      </c>
      <c r="AM276" s="63"/>
      <c r="AN276" s="222" t="str">
        <f>IF(AM276="","",VLOOKUP(AM276,Functionality!$B$36:$C$38,2,FALSE))</f>
        <v/>
      </c>
      <c r="AO276" s="223" t="str">
        <f>IF(OR(AF276="",AG276="",AI276="",AK276="",AM276=""),"TBC",IF(OR(C276=Functionality!$H$3,(C276=Functionality!$I$3)),SUM(AF276*AH276*AJ276*AL276*AN276),"-"))</f>
        <v>TBC</v>
      </c>
      <c r="AP276" s="223" t="str">
        <f>IF(OR(AF276="",AG276="",AI276="",AK276="",AM276=""),"TBC",IF(OR(C276=Functionality!$H$4,(C276=Functionality!$I$4)),SUM(AF276*AH276*AJ276*AL276*AN276),"-"))</f>
        <v>TBC</v>
      </c>
      <c r="AQ276" s="223" t="str">
        <f>IF(OR(AF276="",AG276="",AI276="",AK276="",AM276=""),"TBC",IF(OR(C276=Functionality!$H$5,(C276=Functionality!$I$5)),SUM(AF276*AH276*AJ276*AL276*AN276),"-"))</f>
        <v>TBC</v>
      </c>
      <c r="AR276" s="63"/>
      <c r="AS276" s="222" t="str">
        <f>IF(AR276="","",VLOOKUP(AR276,Table14[],2,FALSE))</f>
        <v/>
      </c>
      <c r="AT276" s="63"/>
      <c r="AU276" s="222" t="str">
        <f>IF(AT276="","",VLOOKUP(AT276,Table16[],2,FALSE))</f>
        <v/>
      </c>
      <c r="AV276" s="63"/>
      <c r="AW276" s="71" t="str">
        <f>IF('Project Details'!$E$15=Functionality!$C$4,1,IF(AV276="","",VLOOKUP(AV276,Table15[],2,FALSE)))</f>
        <v/>
      </c>
      <c r="AX276" s="164" t="str">
        <f t="shared" si="79"/>
        <v>TBC</v>
      </c>
      <c r="AY276" s="164" t="str">
        <f t="shared" si="80"/>
        <v>TBC</v>
      </c>
      <c r="AZ276" s="164" t="str">
        <f t="shared" si="81"/>
        <v>TBC</v>
      </c>
      <c r="BA276" s="164" t="str">
        <f t="shared" si="76"/>
        <v>TBC</v>
      </c>
      <c r="BB276" s="164" t="str">
        <f t="shared" si="77"/>
        <v>TBC</v>
      </c>
      <c r="BC276" s="164" t="str">
        <f t="shared" si="78"/>
        <v>TBC</v>
      </c>
      <c r="BD276" s="175" t="s">
        <v>88</v>
      </c>
      <c r="BE276" s="175" t="s">
        <v>88</v>
      </c>
      <c r="BF276" s="175" t="s">
        <v>88</v>
      </c>
      <c r="BG276" s="164" t="str">
        <f>IF(OR(AX276="-"),"-",IF($AC276=Functionality!$K$4,AX276,IF($AC276=Functionality!$K$3,BA276,IF(AC276=Functionality!$K$5,BD276,"TBC"))))</f>
        <v>TBC</v>
      </c>
      <c r="BH276" s="164" t="str">
        <f>IF(OR(AY276="-"),"-",IF($AC276=Functionality!$K$4,AY276,IF($AC276=Functionality!$K$3,BB276,IF(AD276=Functionality!$K$5,BE276,"TBC"))))</f>
        <v>TBC</v>
      </c>
      <c r="BI276" s="164" t="str">
        <f>IF(OR(AZ276="-"),"-",IF($AC276=Functionality!$K$4,AZ276,IF($AC276=Functionality!$K$3,BC276,IF(AE276=Functionality!$K$5,BF276,"TBC"))))</f>
        <v>TBC</v>
      </c>
      <c r="BJ276" s="173"/>
      <c r="BK276" s="164" t="str">
        <f t="shared" si="67"/>
        <v>TBC</v>
      </c>
      <c r="BL276" s="164" t="str">
        <f t="shared" si="68"/>
        <v>TBC</v>
      </c>
      <c r="BM276" s="164" t="str">
        <f t="shared" si="69"/>
        <v>TBC</v>
      </c>
      <c r="BN276" s="176"/>
      <c r="BO276" s="164" t="str">
        <f t="shared" si="70"/>
        <v>TBC</v>
      </c>
      <c r="BP276" s="164" t="str">
        <f t="shared" si="71"/>
        <v>TBC</v>
      </c>
      <c r="BQ276" s="164" t="str">
        <f t="shared" si="72"/>
        <v>TBC</v>
      </c>
      <c r="BR276" s="67"/>
      <c r="BS276" s="91"/>
      <c r="BT276" s="9"/>
    </row>
    <row r="277" spans="2:72" ht="30" customHeight="1" x14ac:dyDescent="0.5">
      <c r="B277" s="89">
        <v>266</v>
      </c>
      <c r="C277" s="92"/>
      <c r="D277" s="92"/>
      <c r="E277" s="158"/>
      <c r="F277" s="159" t="str">
        <f t="shared" si="73"/>
        <v/>
      </c>
      <c r="G277" s="62" t="str">
        <f>IF(D277="","",VLOOKUP(D277,'Habitat Matrix'!$B$2:$D$261,2,FALSE))</f>
        <v/>
      </c>
      <c r="H277" s="71" t="str">
        <f>IF(G277="","",VLOOKUP(G277,Functionality!$B$11:$C$16,2,FALSE))</f>
        <v/>
      </c>
      <c r="I277" s="63"/>
      <c r="J277" s="222" t="str">
        <f>IF(I277="","",IF(OR(C277=Functionality!$I$5,'Unit Calculation'!C277=Functionality!$H$5),VLOOKUP(I277,Functionality!$E$20:$F$26,2,FALSE),VLOOKUP(I277,Functionality!$B$20:$C$26,2,FALSE)))</f>
        <v/>
      </c>
      <c r="K277" s="63"/>
      <c r="L277" s="222" t="str">
        <f>IF(K277="","",VLOOKUP(K277,Functionality!$B$30:$C$32,2,FALSE))</f>
        <v/>
      </c>
      <c r="M277" s="63"/>
      <c r="N277" s="71" t="str">
        <f>IF(M277="","",VLOOKUP(M277,Functionality!$B$36:$C$38,2,FALSE))</f>
        <v/>
      </c>
      <c r="O277" s="164" t="str">
        <f>IF(OR(F277="",G277="",I277="",K277="",M277=""),"TBC",IF(OR(C277=Functionality!$H$3,(C277=Functionality!$I$3)),SUM(F277*H277*J277*L277*N277),"-"))</f>
        <v>TBC</v>
      </c>
      <c r="P277" s="164" t="str">
        <f>IF(OR(F277="",G277="",I277="",K277="",M277=""),"TBC",IF(OR(C277=Functionality!$H$4,(C277=Functionality!$I$4)),SUM(F277*H277*J277*L277*N277),"-"))</f>
        <v>TBC</v>
      </c>
      <c r="Q277" s="164" t="str">
        <f>IF(OR(F277="",G277="",I277="",K277="",M277=""),"TBC",IF(OR(C277=Functionality!$H$5,(C277=Functionality!$I$5)),SUM(F277*H277*J277*L277*N277),"-"))</f>
        <v>TBC</v>
      </c>
      <c r="R277" s="67"/>
      <c r="S277" s="158"/>
      <c r="T277" s="159" t="str">
        <f t="shared" si="74"/>
        <v/>
      </c>
      <c r="U277" s="164" t="str">
        <f t="shared" si="66"/>
        <v>TBC</v>
      </c>
      <c r="V277" s="164" t="str">
        <f>IF(O277="TBC","TBC",IF(T277="","TBC",IF(OR(C277=Functionality!$H$3,(C277=Functionality!$I$3)),SUM(T277*H277*J277*L277*N277),"-")))</f>
        <v>TBC</v>
      </c>
      <c r="W277" s="164" t="str">
        <f>IF(O277="TBC","TBC",IF(T277="","TBC",IF(OR(C277=Functionality!$H$3,(C277=Functionality!$I$3)),SUM(U277*H277*J277*L277*N277),"-")))</f>
        <v>TBC</v>
      </c>
      <c r="X277" s="164" t="str">
        <f>IF(P277="TBC","TBC",IF(T277="","TBC",IF(OR(C277=Functionality!$H$4,(C277=Functionality!$I$4)),SUM(T277*H277*J277*L277*N277),"-")))</f>
        <v>TBC</v>
      </c>
      <c r="Y277" s="164" t="str">
        <f>IF(P277="TBC","TBC",IF(T277="","TBC",IF(OR(C277=Functionality!$H$4,(C277=Functionality!$I$4)),SUM(U277*H277*J277*L277*N277),"-")))</f>
        <v>TBC</v>
      </c>
      <c r="Z277" s="164" t="str">
        <f>IF(Q277="TBC","TBC",IF(T277="","TBC",IF(OR(C277=Functionality!$H$5,(C277=Functionality!$I$5)),SUM(T277*H277*J277*L277*N277),"-")))</f>
        <v>TBC</v>
      </c>
      <c r="AA277" s="164" t="str">
        <f>IF(Q277="TBC","TBC",IF(T277="","TBC",IF(OR(C277=Functionality!$H$5,(C277=Functionality!$I$5)),SUM(U277*H277*J277*L277*N277),"-")))</f>
        <v>TBC</v>
      </c>
      <c r="AB277" s="67"/>
      <c r="AC277" s="92"/>
      <c r="AD277" s="92"/>
      <c r="AE277" s="158"/>
      <c r="AF277" s="159" t="str">
        <f t="shared" si="75"/>
        <v/>
      </c>
      <c r="AG277" s="62" t="str">
        <f>IF(AD277="","",VLOOKUP(AD277,'Habitat Matrix'!$B$2:$D$261,2,FALSE))</f>
        <v/>
      </c>
      <c r="AH277" s="71" t="str">
        <f>IF(AG277="","",VLOOKUP(AG277,Functionality!$B$11:$C$16,2,FALSE))</f>
        <v/>
      </c>
      <c r="AI277" s="63"/>
      <c r="AJ277" s="222" t="str">
        <f>IF(AI277="","",IF(OR(C277=Functionality!$I$5,'Unit Calculation'!C277=Functionality!$H$5),VLOOKUP(AI277,Functionality!$E$20:$F$26,2,FALSE),VLOOKUP(AI277,Functionality!$B$20:$C$26,2,FALSE)))</f>
        <v/>
      </c>
      <c r="AK277" s="63"/>
      <c r="AL277" s="222" t="str">
        <f>IF(AK277="","",VLOOKUP(AK277,Functionality!$B$30:$C$32,2,FALSE))</f>
        <v/>
      </c>
      <c r="AM277" s="63"/>
      <c r="AN277" s="222" t="str">
        <f>IF(AM277="","",VLOOKUP(AM277,Functionality!$B$36:$C$38,2,FALSE))</f>
        <v/>
      </c>
      <c r="AO277" s="223" t="str">
        <f>IF(OR(AF277="",AG277="",AI277="",AK277="",AM277=""),"TBC",IF(OR(C277=Functionality!$H$3,(C277=Functionality!$I$3)),SUM(AF277*AH277*AJ277*AL277*AN277),"-"))</f>
        <v>TBC</v>
      </c>
      <c r="AP277" s="223" t="str">
        <f>IF(OR(AF277="",AG277="",AI277="",AK277="",AM277=""),"TBC",IF(OR(C277=Functionality!$H$4,(C277=Functionality!$I$4)),SUM(AF277*AH277*AJ277*AL277*AN277),"-"))</f>
        <v>TBC</v>
      </c>
      <c r="AQ277" s="223" t="str">
        <f>IF(OR(AF277="",AG277="",AI277="",AK277="",AM277=""),"TBC",IF(OR(C277=Functionality!$H$5,(C277=Functionality!$I$5)),SUM(AF277*AH277*AJ277*AL277*AN277),"-"))</f>
        <v>TBC</v>
      </c>
      <c r="AR277" s="63"/>
      <c r="AS277" s="222" t="str">
        <f>IF(AR277="","",VLOOKUP(AR277,Table14[],2,FALSE))</f>
        <v/>
      </c>
      <c r="AT277" s="63"/>
      <c r="AU277" s="222" t="str">
        <f>IF(AT277="","",VLOOKUP(AT277,Table16[],2,FALSE))</f>
        <v/>
      </c>
      <c r="AV277" s="63"/>
      <c r="AW277" s="71" t="str">
        <f>IF('Project Details'!$E$15=Functionality!$C$4,1,IF(AV277="","",VLOOKUP(AV277,Table15[],2,FALSE)))</f>
        <v/>
      </c>
      <c r="AX277" s="164" t="str">
        <f t="shared" si="79"/>
        <v>TBC</v>
      </c>
      <c r="AY277" s="164" t="str">
        <f t="shared" si="80"/>
        <v>TBC</v>
      </c>
      <c r="AZ277" s="164" t="str">
        <f t="shared" si="81"/>
        <v>TBC</v>
      </c>
      <c r="BA277" s="164" t="str">
        <f t="shared" si="76"/>
        <v>TBC</v>
      </c>
      <c r="BB277" s="164" t="str">
        <f t="shared" si="77"/>
        <v>TBC</v>
      </c>
      <c r="BC277" s="164" t="str">
        <f t="shared" si="78"/>
        <v>TBC</v>
      </c>
      <c r="BD277" s="175" t="s">
        <v>88</v>
      </c>
      <c r="BE277" s="175" t="s">
        <v>88</v>
      </c>
      <c r="BF277" s="175" t="s">
        <v>88</v>
      </c>
      <c r="BG277" s="164" t="str">
        <f>IF(OR(AX277="-"),"-",IF($AC277=Functionality!$K$4,AX277,IF($AC277=Functionality!$K$3,BA277,IF(AC277=Functionality!$K$5,BD277,"TBC"))))</f>
        <v>TBC</v>
      </c>
      <c r="BH277" s="164" t="str">
        <f>IF(OR(AY277="-"),"-",IF($AC277=Functionality!$K$4,AY277,IF($AC277=Functionality!$K$3,BB277,IF(AD277=Functionality!$K$5,BE277,"TBC"))))</f>
        <v>TBC</v>
      </c>
      <c r="BI277" s="164" t="str">
        <f>IF(OR(AZ277="-"),"-",IF($AC277=Functionality!$K$4,AZ277,IF($AC277=Functionality!$K$3,BC277,IF(AE277=Functionality!$K$5,BF277,"TBC"))))</f>
        <v>TBC</v>
      </c>
      <c r="BJ277" s="173"/>
      <c r="BK277" s="164" t="str">
        <f t="shared" si="67"/>
        <v>TBC</v>
      </c>
      <c r="BL277" s="164" t="str">
        <f t="shared" si="68"/>
        <v>TBC</v>
      </c>
      <c r="BM277" s="164" t="str">
        <f t="shared" si="69"/>
        <v>TBC</v>
      </c>
      <c r="BN277" s="176"/>
      <c r="BO277" s="164" t="str">
        <f t="shared" si="70"/>
        <v>TBC</v>
      </c>
      <c r="BP277" s="164" t="str">
        <f t="shared" si="71"/>
        <v>TBC</v>
      </c>
      <c r="BQ277" s="164" t="str">
        <f t="shared" si="72"/>
        <v>TBC</v>
      </c>
      <c r="BR277" s="67"/>
      <c r="BS277" s="91"/>
      <c r="BT277" s="9"/>
    </row>
    <row r="278" spans="2:72" ht="30" customHeight="1" x14ac:dyDescent="0.5">
      <c r="B278" s="89">
        <v>267</v>
      </c>
      <c r="C278" s="92"/>
      <c r="D278" s="92"/>
      <c r="E278" s="158"/>
      <c r="F278" s="159" t="str">
        <f t="shared" si="73"/>
        <v/>
      </c>
      <c r="G278" s="62" t="str">
        <f>IF(D278="","",VLOOKUP(D278,'Habitat Matrix'!$B$2:$D$261,2,FALSE))</f>
        <v/>
      </c>
      <c r="H278" s="71" t="str">
        <f>IF(G278="","",VLOOKUP(G278,Functionality!$B$11:$C$16,2,FALSE))</f>
        <v/>
      </c>
      <c r="I278" s="63"/>
      <c r="J278" s="222" t="str">
        <f>IF(I278="","",IF(OR(C278=Functionality!$I$5,'Unit Calculation'!C278=Functionality!$H$5),VLOOKUP(I278,Functionality!$E$20:$F$26,2,FALSE),VLOOKUP(I278,Functionality!$B$20:$C$26,2,FALSE)))</f>
        <v/>
      </c>
      <c r="K278" s="63"/>
      <c r="L278" s="222" t="str">
        <f>IF(K278="","",VLOOKUP(K278,Functionality!$B$30:$C$32,2,FALSE))</f>
        <v/>
      </c>
      <c r="M278" s="63"/>
      <c r="N278" s="71" t="str">
        <f>IF(M278="","",VLOOKUP(M278,Functionality!$B$36:$C$38,2,FALSE))</f>
        <v/>
      </c>
      <c r="O278" s="164" t="str">
        <f>IF(OR(F278="",G278="",I278="",K278="",M278=""),"TBC",IF(OR(C278=Functionality!$H$3,(C278=Functionality!$I$3)),SUM(F278*H278*J278*L278*N278),"-"))</f>
        <v>TBC</v>
      </c>
      <c r="P278" s="164" t="str">
        <f>IF(OR(F278="",G278="",I278="",K278="",M278=""),"TBC",IF(OR(C278=Functionality!$H$4,(C278=Functionality!$I$4)),SUM(F278*H278*J278*L278*N278),"-"))</f>
        <v>TBC</v>
      </c>
      <c r="Q278" s="164" t="str">
        <f>IF(OR(F278="",G278="",I278="",K278="",M278=""),"TBC",IF(OR(C278=Functionality!$H$5,(C278=Functionality!$I$5)),SUM(F278*H278*J278*L278*N278),"-"))</f>
        <v>TBC</v>
      </c>
      <c r="R278" s="67"/>
      <c r="S278" s="158"/>
      <c r="T278" s="159" t="str">
        <f t="shared" si="74"/>
        <v/>
      </c>
      <c r="U278" s="164" t="str">
        <f t="shared" si="66"/>
        <v>TBC</v>
      </c>
      <c r="V278" s="164" t="str">
        <f>IF(O278="TBC","TBC",IF(T278="","TBC",IF(OR(C278=Functionality!$H$3,(C278=Functionality!$I$3)),SUM(T278*H278*J278*L278*N278),"-")))</f>
        <v>TBC</v>
      </c>
      <c r="W278" s="164" t="str">
        <f>IF(O278="TBC","TBC",IF(T278="","TBC",IF(OR(C278=Functionality!$H$3,(C278=Functionality!$I$3)),SUM(U278*H278*J278*L278*N278),"-")))</f>
        <v>TBC</v>
      </c>
      <c r="X278" s="164" t="str">
        <f>IF(P278="TBC","TBC",IF(T278="","TBC",IF(OR(C278=Functionality!$H$4,(C278=Functionality!$I$4)),SUM(T278*H278*J278*L278*N278),"-")))</f>
        <v>TBC</v>
      </c>
      <c r="Y278" s="164" t="str">
        <f>IF(P278="TBC","TBC",IF(T278="","TBC",IF(OR(C278=Functionality!$H$4,(C278=Functionality!$I$4)),SUM(U278*H278*J278*L278*N278),"-")))</f>
        <v>TBC</v>
      </c>
      <c r="Z278" s="164" t="str">
        <f>IF(Q278="TBC","TBC",IF(T278="","TBC",IF(OR(C278=Functionality!$H$5,(C278=Functionality!$I$5)),SUM(T278*H278*J278*L278*N278),"-")))</f>
        <v>TBC</v>
      </c>
      <c r="AA278" s="164" t="str">
        <f>IF(Q278="TBC","TBC",IF(T278="","TBC",IF(OR(C278=Functionality!$H$5,(C278=Functionality!$I$5)),SUM(U278*H278*J278*L278*N278),"-")))</f>
        <v>TBC</v>
      </c>
      <c r="AB278" s="67"/>
      <c r="AC278" s="92"/>
      <c r="AD278" s="92"/>
      <c r="AE278" s="158"/>
      <c r="AF278" s="159" t="str">
        <f t="shared" si="75"/>
        <v/>
      </c>
      <c r="AG278" s="62" t="str">
        <f>IF(AD278="","",VLOOKUP(AD278,'Habitat Matrix'!$B$2:$D$261,2,FALSE))</f>
        <v/>
      </c>
      <c r="AH278" s="71" t="str">
        <f>IF(AG278="","",VLOOKUP(AG278,Functionality!$B$11:$C$16,2,FALSE))</f>
        <v/>
      </c>
      <c r="AI278" s="63"/>
      <c r="AJ278" s="222" t="str">
        <f>IF(AI278="","",IF(OR(C278=Functionality!$I$5,'Unit Calculation'!C278=Functionality!$H$5),VLOOKUP(AI278,Functionality!$E$20:$F$26,2,FALSE),VLOOKUP(AI278,Functionality!$B$20:$C$26,2,FALSE)))</f>
        <v/>
      </c>
      <c r="AK278" s="63"/>
      <c r="AL278" s="222" t="str">
        <f>IF(AK278="","",VLOOKUP(AK278,Functionality!$B$30:$C$32,2,FALSE))</f>
        <v/>
      </c>
      <c r="AM278" s="63"/>
      <c r="AN278" s="222" t="str">
        <f>IF(AM278="","",VLOOKUP(AM278,Functionality!$B$36:$C$38,2,FALSE))</f>
        <v/>
      </c>
      <c r="AO278" s="223" t="str">
        <f>IF(OR(AF278="",AG278="",AI278="",AK278="",AM278=""),"TBC",IF(OR(C278=Functionality!$H$3,(C278=Functionality!$I$3)),SUM(AF278*AH278*AJ278*AL278*AN278),"-"))</f>
        <v>TBC</v>
      </c>
      <c r="AP278" s="223" t="str">
        <f>IF(OR(AF278="",AG278="",AI278="",AK278="",AM278=""),"TBC",IF(OR(C278=Functionality!$H$4,(C278=Functionality!$I$4)),SUM(AF278*AH278*AJ278*AL278*AN278),"-"))</f>
        <v>TBC</v>
      </c>
      <c r="AQ278" s="223" t="str">
        <f>IF(OR(AF278="",AG278="",AI278="",AK278="",AM278=""),"TBC",IF(OR(C278=Functionality!$H$5,(C278=Functionality!$I$5)),SUM(AF278*AH278*AJ278*AL278*AN278),"-"))</f>
        <v>TBC</v>
      </c>
      <c r="AR278" s="63"/>
      <c r="AS278" s="222" t="str">
        <f>IF(AR278="","",VLOOKUP(AR278,Table14[],2,FALSE))</f>
        <v/>
      </c>
      <c r="AT278" s="63"/>
      <c r="AU278" s="222" t="str">
        <f>IF(AT278="","",VLOOKUP(AT278,Table16[],2,FALSE))</f>
        <v/>
      </c>
      <c r="AV278" s="63"/>
      <c r="AW278" s="71" t="str">
        <f>IF('Project Details'!$E$15=Functionality!$C$4,1,IF(AV278="","",VLOOKUP(AV278,Table15[],2,FALSE)))</f>
        <v/>
      </c>
      <c r="AX278" s="164" t="str">
        <f t="shared" si="79"/>
        <v>TBC</v>
      </c>
      <c r="AY278" s="164" t="str">
        <f t="shared" si="80"/>
        <v>TBC</v>
      </c>
      <c r="AZ278" s="164" t="str">
        <f t="shared" si="81"/>
        <v>TBC</v>
      </c>
      <c r="BA278" s="164" t="str">
        <f t="shared" si="76"/>
        <v>TBC</v>
      </c>
      <c r="BB278" s="164" t="str">
        <f t="shared" si="77"/>
        <v>TBC</v>
      </c>
      <c r="BC278" s="164" t="str">
        <f t="shared" si="78"/>
        <v>TBC</v>
      </c>
      <c r="BD278" s="175" t="s">
        <v>88</v>
      </c>
      <c r="BE278" s="175" t="s">
        <v>88</v>
      </c>
      <c r="BF278" s="175" t="s">
        <v>88</v>
      </c>
      <c r="BG278" s="164" t="str">
        <f>IF(OR(AX278="-"),"-",IF($AC278=Functionality!$K$4,AX278,IF($AC278=Functionality!$K$3,BA278,IF(AC278=Functionality!$K$5,BD278,"TBC"))))</f>
        <v>TBC</v>
      </c>
      <c r="BH278" s="164" t="str">
        <f>IF(OR(AY278="-"),"-",IF($AC278=Functionality!$K$4,AY278,IF($AC278=Functionality!$K$3,BB278,IF(AD278=Functionality!$K$5,BE278,"TBC"))))</f>
        <v>TBC</v>
      </c>
      <c r="BI278" s="164" t="str">
        <f>IF(OR(AZ278="-"),"-",IF($AC278=Functionality!$K$4,AZ278,IF($AC278=Functionality!$K$3,BC278,IF(AE278=Functionality!$K$5,BF278,"TBC"))))</f>
        <v>TBC</v>
      </c>
      <c r="BJ278" s="173"/>
      <c r="BK278" s="164" t="str">
        <f t="shared" si="67"/>
        <v>TBC</v>
      </c>
      <c r="BL278" s="164" t="str">
        <f t="shared" si="68"/>
        <v>TBC</v>
      </c>
      <c r="BM278" s="164" t="str">
        <f t="shared" si="69"/>
        <v>TBC</v>
      </c>
      <c r="BN278" s="176"/>
      <c r="BO278" s="164" t="str">
        <f t="shared" si="70"/>
        <v>TBC</v>
      </c>
      <c r="BP278" s="164" t="str">
        <f t="shared" si="71"/>
        <v>TBC</v>
      </c>
      <c r="BQ278" s="164" t="str">
        <f t="shared" si="72"/>
        <v>TBC</v>
      </c>
      <c r="BR278" s="67"/>
      <c r="BS278" s="91"/>
      <c r="BT278" s="9"/>
    </row>
    <row r="279" spans="2:72" ht="30" customHeight="1" x14ac:dyDescent="0.5">
      <c r="B279" s="89">
        <v>268</v>
      </c>
      <c r="C279" s="92"/>
      <c r="D279" s="92"/>
      <c r="E279" s="158"/>
      <c r="F279" s="159" t="str">
        <f t="shared" si="73"/>
        <v/>
      </c>
      <c r="G279" s="62" t="str">
        <f>IF(D279="","",VLOOKUP(D279,'Habitat Matrix'!$B$2:$D$261,2,FALSE))</f>
        <v/>
      </c>
      <c r="H279" s="71" t="str">
        <f>IF(G279="","",VLOOKUP(G279,Functionality!$B$11:$C$16,2,FALSE))</f>
        <v/>
      </c>
      <c r="I279" s="63"/>
      <c r="J279" s="222" t="str">
        <f>IF(I279="","",IF(OR(C279=Functionality!$I$5,'Unit Calculation'!C279=Functionality!$H$5),VLOOKUP(I279,Functionality!$E$20:$F$26,2,FALSE),VLOOKUP(I279,Functionality!$B$20:$C$26,2,FALSE)))</f>
        <v/>
      </c>
      <c r="K279" s="63"/>
      <c r="L279" s="222" t="str">
        <f>IF(K279="","",VLOOKUP(K279,Functionality!$B$30:$C$32,2,FALSE))</f>
        <v/>
      </c>
      <c r="M279" s="63"/>
      <c r="N279" s="71" t="str">
        <f>IF(M279="","",VLOOKUP(M279,Functionality!$B$36:$C$38,2,FALSE))</f>
        <v/>
      </c>
      <c r="O279" s="164" t="str">
        <f>IF(OR(F279="",G279="",I279="",K279="",M279=""),"TBC",IF(OR(C279=Functionality!$H$3,(C279=Functionality!$I$3)),SUM(F279*H279*J279*L279*N279),"-"))</f>
        <v>TBC</v>
      </c>
      <c r="P279" s="164" t="str">
        <f>IF(OR(F279="",G279="",I279="",K279="",M279=""),"TBC",IF(OR(C279=Functionality!$H$4,(C279=Functionality!$I$4)),SUM(F279*H279*J279*L279*N279),"-"))</f>
        <v>TBC</v>
      </c>
      <c r="Q279" s="164" t="str">
        <f>IF(OR(F279="",G279="",I279="",K279="",M279=""),"TBC",IF(OR(C279=Functionality!$H$5,(C279=Functionality!$I$5)),SUM(F279*H279*J279*L279*N279),"-"))</f>
        <v>TBC</v>
      </c>
      <c r="R279" s="67"/>
      <c r="S279" s="158"/>
      <c r="T279" s="159" t="str">
        <f t="shared" si="74"/>
        <v/>
      </c>
      <c r="U279" s="164" t="str">
        <f t="shared" si="66"/>
        <v>TBC</v>
      </c>
      <c r="V279" s="164" t="str">
        <f>IF(O279="TBC","TBC",IF(T279="","TBC",IF(OR(C279=Functionality!$H$3,(C279=Functionality!$I$3)),SUM(T279*H279*J279*L279*N279),"-")))</f>
        <v>TBC</v>
      </c>
      <c r="W279" s="164" t="str">
        <f>IF(O279="TBC","TBC",IF(T279="","TBC",IF(OR(C279=Functionality!$H$3,(C279=Functionality!$I$3)),SUM(U279*H279*J279*L279*N279),"-")))</f>
        <v>TBC</v>
      </c>
      <c r="X279" s="164" t="str">
        <f>IF(P279="TBC","TBC",IF(T279="","TBC",IF(OR(C279=Functionality!$H$4,(C279=Functionality!$I$4)),SUM(T279*H279*J279*L279*N279),"-")))</f>
        <v>TBC</v>
      </c>
      <c r="Y279" s="164" t="str">
        <f>IF(P279="TBC","TBC",IF(T279="","TBC",IF(OR(C279=Functionality!$H$4,(C279=Functionality!$I$4)),SUM(U279*H279*J279*L279*N279),"-")))</f>
        <v>TBC</v>
      </c>
      <c r="Z279" s="164" t="str">
        <f>IF(Q279="TBC","TBC",IF(T279="","TBC",IF(OR(C279=Functionality!$H$5,(C279=Functionality!$I$5)),SUM(T279*H279*J279*L279*N279),"-")))</f>
        <v>TBC</v>
      </c>
      <c r="AA279" s="164" t="str">
        <f>IF(Q279="TBC","TBC",IF(T279="","TBC",IF(OR(C279=Functionality!$H$5,(C279=Functionality!$I$5)),SUM(U279*H279*J279*L279*N279),"-")))</f>
        <v>TBC</v>
      </c>
      <c r="AB279" s="67"/>
      <c r="AC279" s="92"/>
      <c r="AD279" s="92"/>
      <c r="AE279" s="158"/>
      <c r="AF279" s="159" t="str">
        <f t="shared" si="75"/>
        <v/>
      </c>
      <c r="AG279" s="62" t="str">
        <f>IF(AD279="","",VLOOKUP(AD279,'Habitat Matrix'!$B$2:$D$261,2,FALSE))</f>
        <v/>
      </c>
      <c r="AH279" s="71" t="str">
        <f>IF(AG279="","",VLOOKUP(AG279,Functionality!$B$11:$C$16,2,FALSE))</f>
        <v/>
      </c>
      <c r="AI279" s="63"/>
      <c r="AJ279" s="222" t="str">
        <f>IF(AI279="","",IF(OR(C279=Functionality!$I$5,'Unit Calculation'!C279=Functionality!$H$5),VLOOKUP(AI279,Functionality!$E$20:$F$26,2,FALSE),VLOOKUP(AI279,Functionality!$B$20:$C$26,2,FALSE)))</f>
        <v/>
      </c>
      <c r="AK279" s="63"/>
      <c r="AL279" s="222" t="str">
        <f>IF(AK279="","",VLOOKUP(AK279,Functionality!$B$30:$C$32,2,FALSE))</f>
        <v/>
      </c>
      <c r="AM279" s="63"/>
      <c r="AN279" s="222" t="str">
        <f>IF(AM279="","",VLOOKUP(AM279,Functionality!$B$36:$C$38,2,FALSE))</f>
        <v/>
      </c>
      <c r="AO279" s="223" t="str">
        <f>IF(OR(AF279="",AG279="",AI279="",AK279="",AM279=""),"TBC",IF(OR(C279=Functionality!$H$3,(C279=Functionality!$I$3)),SUM(AF279*AH279*AJ279*AL279*AN279),"-"))</f>
        <v>TBC</v>
      </c>
      <c r="AP279" s="223" t="str">
        <f>IF(OR(AF279="",AG279="",AI279="",AK279="",AM279=""),"TBC",IF(OR(C279=Functionality!$H$4,(C279=Functionality!$I$4)),SUM(AF279*AH279*AJ279*AL279*AN279),"-"))</f>
        <v>TBC</v>
      </c>
      <c r="AQ279" s="223" t="str">
        <f>IF(OR(AF279="",AG279="",AI279="",AK279="",AM279=""),"TBC",IF(OR(C279=Functionality!$H$5,(C279=Functionality!$I$5)),SUM(AF279*AH279*AJ279*AL279*AN279),"-"))</f>
        <v>TBC</v>
      </c>
      <c r="AR279" s="63"/>
      <c r="AS279" s="222" t="str">
        <f>IF(AR279="","",VLOOKUP(AR279,Table14[],2,FALSE))</f>
        <v/>
      </c>
      <c r="AT279" s="63"/>
      <c r="AU279" s="222" t="str">
        <f>IF(AT279="","",VLOOKUP(AT279,Table16[],2,FALSE))</f>
        <v/>
      </c>
      <c r="AV279" s="63"/>
      <c r="AW279" s="71" t="str">
        <f>IF('Project Details'!$E$15=Functionality!$C$4,1,IF(AV279="","",VLOOKUP(AV279,Table15[],2,FALSE)))</f>
        <v/>
      </c>
      <c r="AX279" s="164" t="str">
        <f t="shared" si="79"/>
        <v>TBC</v>
      </c>
      <c r="AY279" s="164" t="str">
        <f t="shared" si="80"/>
        <v>TBC</v>
      </c>
      <c r="AZ279" s="164" t="str">
        <f t="shared" si="81"/>
        <v>TBC</v>
      </c>
      <c r="BA279" s="164" t="str">
        <f t="shared" si="76"/>
        <v>TBC</v>
      </c>
      <c r="BB279" s="164" t="str">
        <f t="shared" si="77"/>
        <v>TBC</v>
      </c>
      <c r="BC279" s="164" t="str">
        <f t="shared" si="78"/>
        <v>TBC</v>
      </c>
      <c r="BD279" s="175" t="s">
        <v>88</v>
      </c>
      <c r="BE279" s="175" t="s">
        <v>88</v>
      </c>
      <c r="BF279" s="175" t="s">
        <v>88</v>
      </c>
      <c r="BG279" s="164" t="str">
        <f>IF(OR(AX279="-"),"-",IF($AC279=Functionality!$K$4,AX279,IF($AC279=Functionality!$K$3,BA279,IF(AC279=Functionality!$K$5,BD279,"TBC"))))</f>
        <v>TBC</v>
      </c>
      <c r="BH279" s="164" t="str">
        <f>IF(OR(AY279="-"),"-",IF($AC279=Functionality!$K$4,AY279,IF($AC279=Functionality!$K$3,BB279,IF(AD279=Functionality!$K$5,BE279,"TBC"))))</f>
        <v>TBC</v>
      </c>
      <c r="BI279" s="164" t="str">
        <f>IF(OR(AZ279="-"),"-",IF($AC279=Functionality!$K$4,AZ279,IF($AC279=Functionality!$K$3,BC279,IF(AE279=Functionality!$K$5,BF279,"TBC"))))</f>
        <v>TBC</v>
      </c>
      <c r="BJ279" s="173"/>
      <c r="BK279" s="164" t="str">
        <f t="shared" si="67"/>
        <v>TBC</v>
      </c>
      <c r="BL279" s="164" t="str">
        <f t="shared" si="68"/>
        <v>TBC</v>
      </c>
      <c r="BM279" s="164" t="str">
        <f t="shared" si="69"/>
        <v>TBC</v>
      </c>
      <c r="BN279" s="176"/>
      <c r="BO279" s="164" t="str">
        <f t="shared" si="70"/>
        <v>TBC</v>
      </c>
      <c r="BP279" s="164" t="str">
        <f t="shared" si="71"/>
        <v>TBC</v>
      </c>
      <c r="BQ279" s="164" t="str">
        <f t="shared" si="72"/>
        <v>TBC</v>
      </c>
      <c r="BR279" s="67"/>
      <c r="BS279" s="91"/>
      <c r="BT279" s="9"/>
    </row>
    <row r="280" spans="2:72" ht="30" customHeight="1" x14ac:dyDescent="0.5">
      <c r="B280" s="89">
        <v>269</v>
      </c>
      <c r="C280" s="92"/>
      <c r="D280" s="92"/>
      <c r="E280" s="158"/>
      <c r="F280" s="159" t="str">
        <f t="shared" si="73"/>
        <v/>
      </c>
      <c r="G280" s="62" t="str">
        <f>IF(D280="","",VLOOKUP(D280,'Habitat Matrix'!$B$2:$D$261,2,FALSE))</f>
        <v/>
      </c>
      <c r="H280" s="71" t="str">
        <f>IF(G280="","",VLOOKUP(G280,Functionality!$B$11:$C$16,2,FALSE))</f>
        <v/>
      </c>
      <c r="I280" s="63"/>
      <c r="J280" s="222" t="str">
        <f>IF(I280="","",IF(OR(C280=Functionality!$I$5,'Unit Calculation'!C280=Functionality!$H$5),VLOOKUP(I280,Functionality!$E$20:$F$26,2,FALSE),VLOOKUP(I280,Functionality!$B$20:$C$26,2,FALSE)))</f>
        <v/>
      </c>
      <c r="K280" s="63"/>
      <c r="L280" s="222" t="str">
        <f>IF(K280="","",VLOOKUP(K280,Functionality!$B$30:$C$32,2,FALSE))</f>
        <v/>
      </c>
      <c r="M280" s="63"/>
      <c r="N280" s="71" t="str">
        <f>IF(M280="","",VLOOKUP(M280,Functionality!$B$36:$C$38,2,FALSE))</f>
        <v/>
      </c>
      <c r="O280" s="164" t="str">
        <f>IF(OR(F280="",G280="",I280="",K280="",M280=""),"TBC",IF(OR(C280=Functionality!$H$3,(C280=Functionality!$I$3)),SUM(F280*H280*J280*L280*N280),"-"))</f>
        <v>TBC</v>
      </c>
      <c r="P280" s="164" t="str">
        <f>IF(OR(F280="",G280="",I280="",K280="",M280=""),"TBC",IF(OR(C280=Functionality!$H$4,(C280=Functionality!$I$4)),SUM(F280*H280*J280*L280*N280),"-"))</f>
        <v>TBC</v>
      </c>
      <c r="Q280" s="164" t="str">
        <f>IF(OR(F280="",G280="",I280="",K280="",M280=""),"TBC",IF(OR(C280=Functionality!$H$5,(C280=Functionality!$I$5)),SUM(F280*H280*J280*L280*N280),"-"))</f>
        <v>TBC</v>
      </c>
      <c r="R280" s="67"/>
      <c r="S280" s="158"/>
      <c r="T280" s="159" t="str">
        <f t="shared" si="74"/>
        <v/>
      </c>
      <c r="U280" s="164" t="str">
        <f t="shared" si="66"/>
        <v>TBC</v>
      </c>
      <c r="V280" s="164" t="str">
        <f>IF(O280="TBC","TBC",IF(T280="","TBC",IF(OR(C280=Functionality!$H$3,(C280=Functionality!$I$3)),SUM(T280*H280*J280*L280*N280),"-")))</f>
        <v>TBC</v>
      </c>
      <c r="W280" s="164" t="str">
        <f>IF(O280="TBC","TBC",IF(T280="","TBC",IF(OR(C280=Functionality!$H$3,(C280=Functionality!$I$3)),SUM(U280*H280*J280*L280*N280),"-")))</f>
        <v>TBC</v>
      </c>
      <c r="X280" s="164" t="str">
        <f>IF(P280="TBC","TBC",IF(T280="","TBC",IF(OR(C280=Functionality!$H$4,(C280=Functionality!$I$4)),SUM(T280*H280*J280*L280*N280),"-")))</f>
        <v>TBC</v>
      </c>
      <c r="Y280" s="164" t="str">
        <f>IF(P280="TBC","TBC",IF(T280="","TBC",IF(OR(C280=Functionality!$H$4,(C280=Functionality!$I$4)),SUM(U280*H280*J280*L280*N280),"-")))</f>
        <v>TBC</v>
      </c>
      <c r="Z280" s="164" t="str">
        <f>IF(Q280="TBC","TBC",IF(T280="","TBC",IF(OR(C280=Functionality!$H$5,(C280=Functionality!$I$5)),SUM(T280*H280*J280*L280*N280),"-")))</f>
        <v>TBC</v>
      </c>
      <c r="AA280" s="164" t="str">
        <f>IF(Q280="TBC","TBC",IF(T280="","TBC",IF(OR(C280=Functionality!$H$5,(C280=Functionality!$I$5)),SUM(U280*H280*J280*L280*N280),"-")))</f>
        <v>TBC</v>
      </c>
      <c r="AB280" s="67"/>
      <c r="AC280" s="92"/>
      <c r="AD280" s="92"/>
      <c r="AE280" s="158"/>
      <c r="AF280" s="159" t="str">
        <f t="shared" si="75"/>
        <v/>
      </c>
      <c r="AG280" s="62" t="str">
        <f>IF(AD280="","",VLOOKUP(AD280,'Habitat Matrix'!$B$2:$D$261,2,FALSE))</f>
        <v/>
      </c>
      <c r="AH280" s="71" t="str">
        <f>IF(AG280="","",VLOOKUP(AG280,Functionality!$B$11:$C$16,2,FALSE))</f>
        <v/>
      </c>
      <c r="AI280" s="63"/>
      <c r="AJ280" s="222" t="str">
        <f>IF(AI280="","",IF(OR(C280=Functionality!$I$5,'Unit Calculation'!C280=Functionality!$H$5),VLOOKUP(AI280,Functionality!$E$20:$F$26,2,FALSE),VLOOKUP(AI280,Functionality!$B$20:$C$26,2,FALSE)))</f>
        <v/>
      </c>
      <c r="AK280" s="63"/>
      <c r="AL280" s="222" t="str">
        <f>IF(AK280="","",VLOOKUP(AK280,Functionality!$B$30:$C$32,2,FALSE))</f>
        <v/>
      </c>
      <c r="AM280" s="63"/>
      <c r="AN280" s="222" t="str">
        <f>IF(AM280="","",VLOOKUP(AM280,Functionality!$B$36:$C$38,2,FALSE))</f>
        <v/>
      </c>
      <c r="AO280" s="223" t="str">
        <f>IF(OR(AF280="",AG280="",AI280="",AK280="",AM280=""),"TBC",IF(OR(C280=Functionality!$H$3,(C280=Functionality!$I$3)),SUM(AF280*AH280*AJ280*AL280*AN280),"-"))</f>
        <v>TBC</v>
      </c>
      <c r="AP280" s="223" t="str">
        <f>IF(OR(AF280="",AG280="",AI280="",AK280="",AM280=""),"TBC",IF(OR(C280=Functionality!$H$4,(C280=Functionality!$I$4)),SUM(AF280*AH280*AJ280*AL280*AN280),"-"))</f>
        <v>TBC</v>
      </c>
      <c r="AQ280" s="223" t="str">
        <f>IF(OR(AF280="",AG280="",AI280="",AK280="",AM280=""),"TBC",IF(OR(C280=Functionality!$H$5,(C280=Functionality!$I$5)),SUM(AF280*AH280*AJ280*AL280*AN280),"-"))</f>
        <v>TBC</v>
      </c>
      <c r="AR280" s="63"/>
      <c r="AS280" s="222" t="str">
        <f>IF(AR280="","",VLOOKUP(AR280,Table14[],2,FALSE))</f>
        <v/>
      </c>
      <c r="AT280" s="63"/>
      <c r="AU280" s="222" t="str">
        <f>IF(AT280="","",VLOOKUP(AT280,Table16[],2,FALSE))</f>
        <v/>
      </c>
      <c r="AV280" s="63"/>
      <c r="AW280" s="71" t="str">
        <f>IF('Project Details'!$E$15=Functionality!$C$4,1,IF(AV280="","",VLOOKUP(AV280,Table15[],2,FALSE)))</f>
        <v/>
      </c>
      <c r="AX280" s="164" t="str">
        <f t="shared" si="79"/>
        <v>TBC</v>
      </c>
      <c r="AY280" s="164" t="str">
        <f t="shared" si="80"/>
        <v>TBC</v>
      </c>
      <c r="AZ280" s="164" t="str">
        <f t="shared" si="81"/>
        <v>TBC</v>
      </c>
      <c r="BA280" s="164" t="str">
        <f t="shared" si="76"/>
        <v>TBC</v>
      </c>
      <c r="BB280" s="164" t="str">
        <f t="shared" si="77"/>
        <v>TBC</v>
      </c>
      <c r="BC280" s="164" t="str">
        <f t="shared" si="78"/>
        <v>TBC</v>
      </c>
      <c r="BD280" s="175" t="s">
        <v>88</v>
      </c>
      <c r="BE280" s="175" t="s">
        <v>88</v>
      </c>
      <c r="BF280" s="175" t="s">
        <v>88</v>
      </c>
      <c r="BG280" s="164" t="str">
        <f>IF(OR(AX280="-"),"-",IF($AC280=Functionality!$K$4,AX280,IF($AC280=Functionality!$K$3,BA280,IF(AC280=Functionality!$K$5,BD280,"TBC"))))</f>
        <v>TBC</v>
      </c>
      <c r="BH280" s="164" t="str">
        <f>IF(OR(AY280="-"),"-",IF($AC280=Functionality!$K$4,AY280,IF($AC280=Functionality!$K$3,BB280,IF(AD280=Functionality!$K$5,BE280,"TBC"))))</f>
        <v>TBC</v>
      </c>
      <c r="BI280" s="164" t="str">
        <f>IF(OR(AZ280="-"),"-",IF($AC280=Functionality!$K$4,AZ280,IF($AC280=Functionality!$K$3,BC280,IF(AE280=Functionality!$K$5,BF280,"TBC"))))</f>
        <v>TBC</v>
      </c>
      <c r="BJ280" s="173"/>
      <c r="BK280" s="164" t="str">
        <f t="shared" si="67"/>
        <v>TBC</v>
      </c>
      <c r="BL280" s="164" t="str">
        <f t="shared" si="68"/>
        <v>TBC</v>
      </c>
      <c r="BM280" s="164" t="str">
        <f t="shared" si="69"/>
        <v>TBC</v>
      </c>
      <c r="BN280" s="176"/>
      <c r="BO280" s="164" t="str">
        <f t="shared" si="70"/>
        <v>TBC</v>
      </c>
      <c r="BP280" s="164" t="str">
        <f t="shared" si="71"/>
        <v>TBC</v>
      </c>
      <c r="BQ280" s="164" t="str">
        <f t="shared" si="72"/>
        <v>TBC</v>
      </c>
      <c r="BR280" s="67"/>
      <c r="BS280" s="91"/>
      <c r="BT280" s="9"/>
    </row>
    <row r="281" spans="2:72" ht="30" customHeight="1" x14ac:dyDescent="0.5">
      <c r="B281" s="89">
        <v>270</v>
      </c>
      <c r="C281" s="92"/>
      <c r="D281" s="92"/>
      <c r="E281" s="158"/>
      <c r="F281" s="159" t="str">
        <f t="shared" si="73"/>
        <v/>
      </c>
      <c r="G281" s="62" t="str">
        <f>IF(D281="","",VLOOKUP(D281,'Habitat Matrix'!$B$2:$D$261,2,FALSE))</f>
        <v/>
      </c>
      <c r="H281" s="71" t="str">
        <f>IF(G281="","",VLOOKUP(G281,Functionality!$B$11:$C$16,2,FALSE))</f>
        <v/>
      </c>
      <c r="I281" s="63"/>
      <c r="J281" s="222" t="str">
        <f>IF(I281="","",IF(OR(C281=Functionality!$I$5,'Unit Calculation'!C281=Functionality!$H$5),VLOOKUP(I281,Functionality!$E$20:$F$26,2,FALSE),VLOOKUP(I281,Functionality!$B$20:$C$26,2,FALSE)))</f>
        <v/>
      </c>
      <c r="K281" s="63"/>
      <c r="L281" s="222" t="str">
        <f>IF(K281="","",VLOOKUP(K281,Functionality!$B$30:$C$32,2,FALSE))</f>
        <v/>
      </c>
      <c r="M281" s="63"/>
      <c r="N281" s="71" t="str">
        <f>IF(M281="","",VLOOKUP(M281,Functionality!$B$36:$C$38,2,FALSE))</f>
        <v/>
      </c>
      <c r="O281" s="164" t="str">
        <f>IF(OR(F281="",G281="",I281="",K281="",M281=""),"TBC",IF(OR(C281=Functionality!$H$3,(C281=Functionality!$I$3)),SUM(F281*H281*J281*L281*N281),"-"))</f>
        <v>TBC</v>
      </c>
      <c r="P281" s="164" t="str">
        <f>IF(OR(F281="",G281="",I281="",K281="",M281=""),"TBC",IF(OR(C281=Functionality!$H$4,(C281=Functionality!$I$4)),SUM(F281*H281*J281*L281*N281),"-"))</f>
        <v>TBC</v>
      </c>
      <c r="Q281" s="164" t="str">
        <f>IF(OR(F281="",G281="",I281="",K281="",M281=""),"TBC",IF(OR(C281=Functionality!$H$5,(C281=Functionality!$I$5)),SUM(F281*H281*J281*L281*N281),"-"))</f>
        <v>TBC</v>
      </c>
      <c r="R281" s="67"/>
      <c r="S281" s="158"/>
      <c r="T281" s="159" t="str">
        <f t="shared" si="74"/>
        <v/>
      </c>
      <c r="U281" s="164" t="str">
        <f t="shared" si="66"/>
        <v>TBC</v>
      </c>
      <c r="V281" s="164" t="str">
        <f>IF(O281="TBC","TBC",IF(T281="","TBC",IF(OR(C281=Functionality!$H$3,(C281=Functionality!$I$3)),SUM(T281*H281*J281*L281*N281),"-")))</f>
        <v>TBC</v>
      </c>
      <c r="W281" s="164" t="str">
        <f>IF(O281="TBC","TBC",IF(T281="","TBC",IF(OR(C281=Functionality!$H$3,(C281=Functionality!$I$3)),SUM(U281*H281*J281*L281*N281),"-")))</f>
        <v>TBC</v>
      </c>
      <c r="X281" s="164" t="str">
        <f>IF(P281="TBC","TBC",IF(T281="","TBC",IF(OR(C281=Functionality!$H$4,(C281=Functionality!$I$4)),SUM(T281*H281*J281*L281*N281),"-")))</f>
        <v>TBC</v>
      </c>
      <c r="Y281" s="164" t="str">
        <f>IF(P281="TBC","TBC",IF(T281="","TBC",IF(OR(C281=Functionality!$H$4,(C281=Functionality!$I$4)),SUM(U281*H281*J281*L281*N281),"-")))</f>
        <v>TBC</v>
      </c>
      <c r="Z281" s="164" t="str">
        <f>IF(Q281="TBC","TBC",IF(T281="","TBC",IF(OR(C281=Functionality!$H$5,(C281=Functionality!$I$5)),SUM(T281*H281*J281*L281*N281),"-")))</f>
        <v>TBC</v>
      </c>
      <c r="AA281" s="164" t="str">
        <f>IF(Q281="TBC","TBC",IF(T281="","TBC",IF(OR(C281=Functionality!$H$5,(C281=Functionality!$I$5)),SUM(U281*H281*J281*L281*N281),"-")))</f>
        <v>TBC</v>
      </c>
      <c r="AB281" s="67"/>
      <c r="AC281" s="92"/>
      <c r="AD281" s="92"/>
      <c r="AE281" s="158"/>
      <c r="AF281" s="159" t="str">
        <f t="shared" si="75"/>
        <v/>
      </c>
      <c r="AG281" s="62" t="str">
        <f>IF(AD281="","",VLOOKUP(AD281,'Habitat Matrix'!$B$2:$D$261,2,FALSE))</f>
        <v/>
      </c>
      <c r="AH281" s="71" t="str">
        <f>IF(AG281="","",VLOOKUP(AG281,Functionality!$B$11:$C$16,2,FALSE))</f>
        <v/>
      </c>
      <c r="AI281" s="63"/>
      <c r="AJ281" s="222" t="str">
        <f>IF(AI281="","",IF(OR(C281=Functionality!$I$5,'Unit Calculation'!C281=Functionality!$H$5),VLOOKUP(AI281,Functionality!$E$20:$F$26,2,FALSE),VLOOKUP(AI281,Functionality!$B$20:$C$26,2,FALSE)))</f>
        <v/>
      </c>
      <c r="AK281" s="63"/>
      <c r="AL281" s="222" t="str">
        <f>IF(AK281="","",VLOOKUP(AK281,Functionality!$B$30:$C$32,2,FALSE))</f>
        <v/>
      </c>
      <c r="AM281" s="63"/>
      <c r="AN281" s="222" t="str">
        <f>IF(AM281="","",VLOOKUP(AM281,Functionality!$B$36:$C$38,2,FALSE))</f>
        <v/>
      </c>
      <c r="AO281" s="223" t="str">
        <f>IF(OR(AF281="",AG281="",AI281="",AK281="",AM281=""),"TBC",IF(OR(C281=Functionality!$H$3,(C281=Functionality!$I$3)),SUM(AF281*AH281*AJ281*AL281*AN281),"-"))</f>
        <v>TBC</v>
      </c>
      <c r="AP281" s="223" t="str">
        <f>IF(OR(AF281="",AG281="",AI281="",AK281="",AM281=""),"TBC",IF(OR(C281=Functionality!$H$4,(C281=Functionality!$I$4)),SUM(AF281*AH281*AJ281*AL281*AN281),"-"))</f>
        <v>TBC</v>
      </c>
      <c r="AQ281" s="223" t="str">
        <f>IF(OR(AF281="",AG281="",AI281="",AK281="",AM281=""),"TBC",IF(OR(C281=Functionality!$H$5,(C281=Functionality!$I$5)),SUM(AF281*AH281*AJ281*AL281*AN281),"-"))</f>
        <v>TBC</v>
      </c>
      <c r="AR281" s="63"/>
      <c r="AS281" s="222" t="str">
        <f>IF(AR281="","",VLOOKUP(AR281,Table14[],2,FALSE))</f>
        <v/>
      </c>
      <c r="AT281" s="63"/>
      <c r="AU281" s="222" t="str">
        <f>IF(AT281="","",VLOOKUP(AT281,Table16[],2,FALSE))</f>
        <v/>
      </c>
      <c r="AV281" s="63"/>
      <c r="AW281" s="71" t="str">
        <f>IF('Project Details'!$E$15=Functionality!$C$4,1,IF(AV281="","",VLOOKUP(AV281,Table15[],2,FALSE)))</f>
        <v/>
      </c>
      <c r="AX281" s="164" t="str">
        <f t="shared" si="79"/>
        <v>TBC</v>
      </c>
      <c r="AY281" s="164" t="str">
        <f t="shared" si="80"/>
        <v>TBC</v>
      </c>
      <c r="AZ281" s="164" t="str">
        <f t="shared" si="81"/>
        <v>TBC</v>
      </c>
      <c r="BA281" s="164" t="str">
        <f t="shared" si="76"/>
        <v>TBC</v>
      </c>
      <c r="BB281" s="164" t="str">
        <f t="shared" si="77"/>
        <v>TBC</v>
      </c>
      <c r="BC281" s="164" t="str">
        <f t="shared" si="78"/>
        <v>TBC</v>
      </c>
      <c r="BD281" s="175" t="s">
        <v>88</v>
      </c>
      <c r="BE281" s="175" t="s">
        <v>88</v>
      </c>
      <c r="BF281" s="175" t="s">
        <v>88</v>
      </c>
      <c r="BG281" s="164" t="str">
        <f>IF(OR(AX281="-"),"-",IF($AC281=Functionality!$K$4,AX281,IF($AC281=Functionality!$K$3,BA281,IF(AC281=Functionality!$K$5,BD281,"TBC"))))</f>
        <v>TBC</v>
      </c>
      <c r="BH281" s="164" t="str">
        <f>IF(OR(AY281="-"),"-",IF($AC281=Functionality!$K$4,AY281,IF($AC281=Functionality!$K$3,BB281,IF(AD281=Functionality!$K$5,BE281,"TBC"))))</f>
        <v>TBC</v>
      </c>
      <c r="BI281" s="164" t="str">
        <f>IF(OR(AZ281="-"),"-",IF($AC281=Functionality!$K$4,AZ281,IF($AC281=Functionality!$K$3,BC281,IF(AE281=Functionality!$K$5,BF281,"TBC"))))</f>
        <v>TBC</v>
      </c>
      <c r="BJ281" s="173"/>
      <c r="BK281" s="164" t="str">
        <f t="shared" si="67"/>
        <v>TBC</v>
      </c>
      <c r="BL281" s="164" t="str">
        <f t="shared" si="68"/>
        <v>TBC</v>
      </c>
      <c r="BM281" s="164" t="str">
        <f t="shared" si="69"/>
        <v>TBC</v>
      </c>
      <c r="BN281" s="176"/>
      <c r="BO281" s="164" t="str">
        <f t="shared" si="70"/>
        <v>TBC</v>
      </c>
      <c r="BP281" s="164" t="str">
        <f t="shared" si="71"/>
        <v>TBC</v>
      </c>
      <c r="BQ281" s="164" t="str">
        <f t="shared" si="72"/>
        <v>TBC</v>
      </c>
      <c r="BR281" s="67"/>
      <c r="BS281" s="91"/>
      <c r="BT281" s="9"/>
    </row>
    <row r="282" spans="2:72" ht="30" customHeight="1" x14ac:dyDescent="0.5">
      <c r="B282" s="89">
        <v>271</v>
      </c>
      <c r="C282" s="92"/>
      <c r="D282" s="92"/>
      <c r="E282" s="158"/>
      <c r="F282" s="159" t="str">
        <f t="shared" si="73"/>
        <v/>
      </c>
      <c r="G282" s="62" t="str">
        <f>IF(D282="","",VLOOKUP(D282,'Habitat Matrix'!$B$2:$D$261,2,FALSE))</f>
        <v/>
      </c>
      <c r="H282" s="71" t="str">
        <f>IF(G282="","",VLOOKUP(G282,Functionality!$B$11:$C$16,2,FALSE))</f>
        <v/>
      </c>
      <c r="I282" s="63"/>
      <c r="J282" s="222" t="str">
        <f>IF(I282="","",IF(OR(C282=Functionality!$I$5,'Unit Calculation'!C282=Functionality!$H$5),VLOOKUP(I282,Functionality!$E$20:$F$26,2,FALSE),VLOOKUP(I282,Functionality!$B$20:$C$26,2,FALSE)))</f>
        <v/>
      </c>
      <c r="K282" s="63"/>
      <c r="L282" s="222" t="str">
        <f>IF(K282="","",VLOOKUP(K282,Functionality!$B$30:$C$32,2,FALSE))</f>
        <v/>
      </c>
      <c r="M282" s="63"/>
      <c r="N282" s="71" t="str">
        <f>IF(M282="","",VLOOKUP(M282,Functionality!$B$36:$C$38,2,FALSE))</f>
        <v/>
      </c>
      <c r="O282" s="164" t="str">
        <f>IF(OR(F282="",G282="",I282="",K282="",M282=""),"TBC",IF(OR(C282=Functionality!$H$3,(C282=Functionality!$I$3)),SUM(F282*H282*J282*L282*N282),"-"))</f>
        <v>TBC</v>
      </c>
      <c r="P282" s="164" t="str">
        <f>IF(OR(F282="",G282="",I282="",K282="",M282=""),"TBC",IF(OR(C282=Functionality!$H$4,(C282=Functionality!$I$4)),SUM(F282*H282*J282*L282*N282),"-"))</f>
        <v>TBC</v>
      </c>
      <c r="Q282" s="164" t="str">
        <f>IF(OR(F282="",G282="",I282="",K282="",M282=""),"TBC",IF(OR(C282=Functionality!$H$5,(C282=Functionality!$I$5)),SUM(F282*H282*J282*L282*N282),"-"))</f>
        <v>TBC</v>
      </c>
      <c r="R282" s="67"/>
      <c r="S282" s="158"/>
      <c r="T282" s="159" t="str">
        <f t="shared" si="74"/>
        <v/>
      </c>
      <c r="U282" s="164" t="str">
        <f t="shared" si="66"/>
        <v>TBC</v>
      </c>
      <c r="V282" s="164" t="str">
        <f>IF(O282="TBC","TBC",IF(T282="","TBC",IF(OR(C282=Functionality!$H$3,(C282=Functionality!$I$3)),SUM(T282*H282*J282*L282*N282),"-")))</f>
        <v>TBC</v>
      </c>
      <c r="W282" s="164" t="str">
        <f>IF(O282="TBC","TBC",IF(T282="","TBC",IF(OR(C282=Functionality!$H$3,(C282=Functionality!$I$3)),SUM(U282*H282*J282*L282*N282),"-")))</f>
        <v>TBC</v>
      </c>
      <c r="X282" s="164" t="str">
        <f>IF(P282="TBC","TBC",IF(T282="","TBC",IF(OR(C282=Functionality!$H$4,(C282=Functionality!$I$4)),SUM(T282*H282*J282*L282*N282),"-")))</f>
        <v>TBC</v>
      </c>
      <c r="Y282" s="164" t="str">
        <f>IF(P282="TBC","TBC",IF(T282="","TBC",IF(OR(C282=Functionality!$H$4,(C282=Functionality!$I$4)),SUM(U282*H282*J282*L282*N282),"-")))</f>
        <v>TBC</v>
      </c>
      <c r="Z282" s="164" t="str">
        <f>IF(Q282="TBC","TBC",IF(T282="","TBC",IF(OR(C282=Functionality!$H$5,(C282=Functionality!$I$5)),SUM(T282*H282*J282*L282*N282),"-")))</f>
        <v>TBC</v>
      </c>
      <c r="AA282" s="164" t="str">
        <f>IF(Q282="TBC","TBC",IF(T282="","TBC",IF(OR(C282=Functionality!$H$5,(C282=Functionality!$I$5)),SUM(U282*H282*J282*L282*N282),"-")))</f>
        <v>TBC</v>
      </c>
      <c r="AB282" s="67"/>
      <c r="AC282" s="92"/>
      <c r="AD282" s="92"/>
      <c r="AE282" s="158"/>
      <c r="AF282" s="159" t="str">
        <f t="shared" si="75"/>
        <v/>
      </c>
      <c r="AG282" s="62" t="str">
        <f>IF(AD282="","",VLOOKUP(AD282,'Habitat Matrix'!$B$2:$D$261,2,FALSE))</f>
        <v/>
      </c>
      <c r="AH282" s="71" t="str">
        <f>IF(AG282="","",VLOOKUP(AG282,Functionality!$B$11:$C$16,2,FALSE))</f>
        <v/>
      </c>
      <c r="AI282" s="63"/>
      <c r="AJ282" s="222" t="str">
        <f>IF(AI282="","",IF(OR(C282=Functionality!$I$5,'Unit Calculation'!C282=Functionality!$H$5),VLOOKUP(AI282,Functionality!$E$20:$F$26,2,FALSE),VLOOKUP(AI282,Functionality!$B$20:$C$26,2,FALSE)))</f>
        <v/>
      </c>
      <c r="AK282" s="63"/>
      <c r="AL282" s="222" t="str">
        <f>IF(AK282="","",VLOOKUP(AK282,Functionality!$B$30:$C$32,2,FALSE))</f>
        <v/>
      </c>
      <c r="AM282" s="63"/>
      <c r="AN282" s="222" t="str">
        <f>IF(AM282="","",VLOOKUP(AM282,Functionality!$B$36:$C$38,2,FALSE))</f>
        <v/>
      </c>
      <c r="AO282" s="223" t="str">
        <f>IF(OR(AF282="",AG282="",AI282="",AK282="",AM282=""),"TBC",IF(OR(C282=Functionality!$H$3,(C282=Functionality!$I$3)),SUM(AF282*AH282*AJ282*AL282*AN282),"-"))</f>
        <v>TBC</v>
      </c>
      <c r="AP282" s="223" t="str">
        <f>IF(OR(AF282="",AG282="",AI282="",AK282="",AM282=""),"TBC",IF(OR(C282=Functionality!$H$4,(C282=Functionality!$I$4)),SUM(AF282*AH282*AJ282*AL282*AN282),"-"))</f>
        <v>TBC</v>
      </c>
      <c r="AQ282" s="223" t="str">
        <f>IF(OR(AF282="",AG282="",AI282="",AK282="",AM282=""),"TBC",IF(OR(C282=Functionality!$H$5,(C282=Functionality!$I$5)),SUM(AF282*AH282*AJ282*AL282*AN282),"-"))</f>
        <v>TBC</v>
      </c>
      <c r="AR282" s="63"/>
      <c r="AS282" s="222" t="str">
        <f>IF(AR282="","",VLOOKUP(AR282,Table14[],2,FALSE))</f>
        <v/>
      </c>
      <c r="AT282" s="63"/>
      <c r="AU282" s="222" t="str">
        <f>IF(AT282="","",VLOOKUP(AT282,Table16[],2,FALSE))</f>
        <v/>
      </c>
      <c r="AV282" s="63"/>
      <c r="AW282" s="71" t="str">
        <f>IF('Project Details'!$E$15=Functionality!$C$4,1,IF(AV282="","",VLOOKUP(AV282,Table15[],2,FALSE)))</f>
        <v/>
      </c>
      <c r="AX282" s="164" t="str">
        <f t="shared" si="79"/>
        <v>TBC</v>
      </c>
      <c r="AY282" s="164" t="str">
        <f t="shared" si="80"/>
        <v>TBC</v>
      </c>
      <c r="AZ282" s="164" t="str">
        <f t="shared" si="81"/>
        <v>TBC</v>
      </c>
      <c r="BA282" s="164" t="str">
        <f t="shared" si="76"/>
        <v>TBC</v>
      </c>
      <c r="BB282" s="164" t="str">
        <f t="shared" si="77"/>
        <v>TBC</v>
      </c>
      <c r="BC282" s="164" t="str">
        <f t="shared" si="78"/>
        <v>TBC</v>
      </c>
      <c r="BD282" s="175" t="s">
        <v>88</v>
      </c>
      <c r="BE282" s="175" t="s">
        <v>88</v>
      </c>
      <c r="BF282" s="175" t="s">
        <v>88</v>
      </c>
      <c r="BG282" s="164" t="str">
        <f>IF(OR(AX282="-"),"-",IF($AC282=Functionality!$K$4,AX282,IF($AC282=Functionality!$K$3,BA282,IF(AC282=Functionality!$K$5,BD282,"TBC"))))</f>
        <v>TBC</v>
      </c>
      <c r="BH282" s="164" t="str">
        <f>IF(OR(AY282="-"),"-",IF($AC282=Functionality!$K$4,AY282,IF($AC282=Functionality!$K$3,BB282,IF(AD282=Functionality!$K$5,BE282,"TBC"))))</f>
        <v>TBC</v>
      </c>
      <c r="BI282" s="164" t="str">
        <f>IF(OR(AZ282="-"),"-",IF($AC282=Functionality!$K$4,AZ282,IF($AC282=Functionality!$K$3,BC282,IF(AE282=Functionality!$K$5,BF282,"TBC"))))</f>
        <v>TBC</v>
      </c>
      <c r="BJ282" s="173"/>
      <c r="BK282" s="164" t="str">
        <f t="shared" si="67"/>
        <v>TBC</v>
      </c>
      <c r="BL282" s="164" t="str">
        <f t="shared" si="68"/>
        <v>TBC</v>
      </c>
      <c r="BM282" s="164" t="str">
        <f t="shared" si="69"/>
        <v>TBC</v>
      </c>
      <c r="BN282" s="176"/>
      <c r="BO282" s="164" t="str">
        <f t="shared" si="70"/>
        <v>TBC</v>
      </c>
      <c r="BP282" s="164" t="str">
        <f t="shared" si="71"/>
        <v>TBC</v>
      </c>
      <c r="BQ282" s="164" t="str">
        <f t="shared" si="72"/>
        <v>TBC</v>
      </c>
      <c r="BR282" s="67"/>
      <c r="BS282" s="91"/>
      <c r="BT282" s="9"/>
    </row>
    <row r="283" spans="2:72" ht="30" customHeight="1" x14ac:dyDescent="0.5">
      <c r="B283" s="89">
        <v>272</v>
      </c>
      <c r="C283" s="92"/>
      <c r="D283" s="92"/>
      <c r="E283" s="158"/>
      <c r="F283" s="159" t="str">
        <f t="shared" si="73"/>
        <v/>
      </c>
      <c r="G283" s="62" t="str">
        <f>IF(D283="","",VLOOKUP(D283,'Habitat Matrix'!$B$2:$D$261,2,FALSE))</f>
        <v/>
      </c>
      <c r="H283" s="71" t="str">
        <f>IF(G283="","",VLOOKUP(G283,Functionality!$B$11:$C$16,2,FALSE))</f>
        <v/>
      </c>
      <c r="I283" s="63"/>
      <c r="J283" s="222" t="str">
        <f>IF(I283="","",IF(OR(C283=Functionality!$I$5,'Unit Calculation'!C283=Functionality!$H$5),VLOOKUP(I283,Functionality!$E$20:$F$26,2,FALSE),VLOOKUP(I283,Functionality!$B$20:$C$26,2,FALSE)))</f>
        <v/>
      </c>
      <c r="K283" s="63"/>
      <c r="L283" s="222" t="str">
        <f>IF(K283="","",VLOOKUP(K283,Functionality!$B$30:$C$32,2,FALSE))</f>
        <v/>
      </c>
      <c r="M283" s="63"/>
      <c r="N283" s="71" t="str">
        <f>IF(M283="","",VLOOKUP(M283,Functionality!$B$36:$C$38,2,FALSE))</f>
        <v/>
      </c>
      <c r="O283" s="164" t="str">
        <f>IF(OR(F283="",G283="",I283="",K283="",M283=""),"TBC",IF(OR(C283=Functionality!$H$3,(C283=Functionality!$I$3)),SUM(F283*H283*J283*L283*N283),"-"))</f>
        <v>TBC</v>
      </c>
      <c r="P283" s="164" t="str">
        <f>IF(OR(F283="",G283="",I283="",K283="",M283=""),"TBC",IF(OR(C283=Functionality!$H$4,(C283=Functionality!$I$4)),SUM(F283*H283*J283*L283*N283),"-"))</f>
        <v>TBC</v>
      </c>
      <c r="Q283" s="164" t="str">
        <f>IF(OR(F283="",G283="",I283="",K283="",M283=""),"TBC",IF(OR(C283=Functionality!$H$5,(C283=Functionality!$I$5)),SUM(F283*H283*J283*L283*N283),"-"))</f>
        <v>TBC</v>
      </c>
      <c r="R283" s="67"/>
      <c r="S283" s="158"/>
      <c r="T283" s="159" t="str">
        <f t="shared" si="74"/>
        <v/>
      </c>
      <c r="U283" s="164" t="str">
        <f t="shared" si="66"/>
        <v>TBC</v>
      </c>
      <c r="V283" s="164" t="str">
        <f>IF(O283="TBC","TBC",IF(T283="","TBC",IF(OR(C283=Functionality!$H$3,(C283=Functionality!$I$3)),SUM(T283*H283*J283*L283*N283),"-")))</f>
        <v>TBC</v>
      </c>
      <c r="W283" s="164" t="str">
        <f>IF(O283="TBC","TBC",IF(T283="","TBC",IF(OR(C283=Functionality!$H$3,(C283=Functionality!$I$3)),SUM(U283*H283*J283*L283*N283),"-")))</f>
        <v>TBC</v>
      </c>
      <c r="X283" s="164" t="str">
        <f>IF(P283="TBC","TBC",IF(T283="","TBC",IF(OR(C283=Functionality!$H$4,(C283=Functionality!$I$4)),SUM(T283*H283*J283*L283*N283),"-")))</f>
        <v>TBC</v>
      </c>
      <c r="Y283" s="164" t="str">
        <f>IF(P283="TBC","TBC",IF(T283="","TBC",IF(OR(C283=Functionality!$H$4,(C283=Functionality!$I$4)),SUM(U283*H283*J283*L283*N283),"-")))</f>
        <v>TBC</v>
      </c>
      <c r="Z283" s="164" t="str">
        <f>IF(Q283="TBC","TBC",IF(T283="","TBC",IF(OR(C283=Functionality!$H$5,(C283=Functionality!$I$5)),SUM(T283*H283*J283*L283*N283),"-")))</f>
        <v>TBC</v>
      </c>
      <c r="AA283" s="164" t="str">
        <f>IF(Q283="TBC","TBC",IF(T283="","TBC",IF(OR(C283=Functionality!$H$5,(C283=Functionality!$I$5)),SUM(U283*H283*J283*L283*N283),"-")))</f>
        <v>TBC</v>
      </c>
      <c r="AB283" s="67"/>
      <c r="AC283" s="92"/>
      <c r="AD283" s="92"/>
      <c r="AE283" s="158"/>
      <c r="AF283" s="159" t="str">
        <f t="shared" si="75"/>
        <v/>
      </c>
      <c r="AG283" s="62" t="str">
        <f>IF(AD283="","",VLOOKUP(AD283,'Habitat Matrix'!$B$2:$D$261,2,FALSE))</f>
        <v/>
      </c>
      <c r="AH283" s="71" t="str">
        <f>IF(AG283="","",VLOOKUP(AG283,Functionality!$B$11:$C$16,2,FALSE))</f>
        <v/>
      </c>
      <c r="AI283" s="63"/>
      <c r="AJ283" s="222" t="str">
        <f>IF(AI283="","",IF(OR(C283=Functionality!$I$5,'Unit Calculation'!C283=Functionality!$H$5),VLOOKUP(AI283,Functionality!$E$20:$F$26,2,FALSE),VLOOKUP(AI283,Functionality!$B$20:$C$26,2,FALSE)))</f>
        <v/>
      </c>
      <c r="AK283" s="63"/>
      <c r="AL283" s="222" t="str">
        <f>IF(AK283="","",VLOOKUP(AK283,Functionality!$B$30:$C$32,2,FALSE))</f>
        <v/>
      </c>
      <c r="AM283" s="63"/>
      <c r="AN283" s="222" t="str">
        <f>IF(AM283="","",VLOOKUP(AM283,Functionality!$B$36:$C$38,2,FALSE))</f>
        <v/>
      </c>
      <c r="AO283" s="223" t="str">
        <f>IF(OR(AF283="",AG283="",AI283="",AK283="",AM283=""),"TBC",IF(OR(C283=Functionality!$H$3,(C283=Functionality!$I$3)),SUM(AF283*AH283*AJ283*AL283*AN283),"-"))</f>
        <v>TBC</v>
      </c>
      <c r="AP283" s="223" t="str">
        <f>IF(OR(AF283="",AG283="",AI283="",AK283="",AM283=""),"TBC",IF(OR(C283=Functionality!$H$4,(C283=Functionality!$I$4)),SUM(AF283*AH283*AJ283*AL283*AN283),"-"))</f>
        <v>TBC</v>
      </c>
      <c r="AQ283" s="223" t="str">
        <f>IF(OR(AF283="",AG283="",AI283="",AK283="",AM283=""),"TBC",IF(OR(C283=Functionality!$H$5,(C283=Functionality!$I$5)),SUM(AF283*AH283*AJ283*AL283*AN283),"-"))</f>
        <v>TBC</v>
      </c>
      <c r="AR283" s="63"/>
      <c r="AS283" s="222" t="str">
        <f>IF(AR283="","",VLOOKUP(AR283,Table14[],2,FALSE))</f>
        <v/>
      </c>
      <c r="AT283" s="63"/>
      <c r="AU283" s="222" t="str">
        <f>IF(AT283="","",VLOOKUP(AT283,Table16[],2,FALSE))</f>
        <v/>
      </c>
      <c r="AV283" s="63"/>
      <c r="AW283" s="71" t="str">
        <f>IF('Project Details'!$E$15=Functionality!$C$4,1,IF(AV283="","",VLOOKUP(AV283,Table15[],2,FALSE)))</f>
        <v/>
      </c>
      <c r="AX283" s="164" t="str">
        <f t="shared" si="79"/>
        <v>TBC</v>
      </c>
      <c r="AY283" s="164" t="str">
        <f t="shared" si="80"/>
        <v>TBC</v>
      </c>
      <c r="AZ283" s="164" t="str">
        <f t="shared" si="81"/>
        <v>TBC</v>
      </c>
      <c r="BA283" s="164" t="str">
        <f t="shared" si="76"/>
        <v>TBC</v>
      </c>
      <c r="BB283" s="164" t="str">
        <f t="shared" si="77"/>
        <v>TBC</v>
      </c>
      <c r="BC283" s="164" t="str">
        <f t="shared" si="78"/>
        <v>TBC</v>
      </c>
      <c r="BD283" s="175" t="s">
        <v>88</v>
      </c>
      <c r="BE283" s="175" t="s">
        <v>88</v>
      </c>
      <c r="BF283" s="175" t="s">
        <v>88</v>
      </c>
      <c r="BG283" s="164" t="str">
        <f>IF(OR(AX283="-"),"-",IF($AC283=Functionality!$K$4,AX283,IF($AC283=Functionality!$K$3,BA283,IF(AC283=Functionality!$K$5,BD283,"TBC"))))</f>
        <v>TBC</v>
      </c>
      <c r="BH283" s="164" t="str">
        <f>IF(OR(AY283="-"),"-",IF($AC283=Functionality!$K$4,AY283,IF($AC283=Functionality!$K$3,BB283,IF(AD283=Functionality!$K$5,BE283,"TBC"))))</f>
        <v>TBC</v>
      </c>
      <c r="BI283" s="164" t="str">
        <f>IF(OR(AZ283="-"),"-",IF($AC283=Functionality!$K$4,AZ283,IF($AC283=Functionality!$K$3,BC283,IF(AE283=Functionality!$K$5,BF283,"TBC"))))</f>
        <v>TBC</v>
      </c>
      <c r="BJ283" s="173"/>
      <c r="BK283" s="164" t="str">
        <f t="shared" si="67"/>
        <v>TBC</v>
      </c>
      <c r="BL283" s="164" t="str">
        <f t="shared" si="68"/>
        <v>TBC</v>
      </c>
      <c r="BM283" s="164" t="str">
        <f t="shared" si="69"/>
        <v>TBC</v>
      </c>
      <c r="BN283" s="176"/>
      <c r="BO283" s="164" t="str">
        <f t="shared" si="70"/>
        <v>TBC</v>
      </c>
      <c r="BP283" s="164" t="str">
        <f t="shared" si="71"/>
        <v>TBC</v>
      </c>
      <c r="BQ283" s="164" t="str">
        <f t="shared" si="72"/>
        <v>TBC</v>
      </c>
      <c r="BR283" s="67"/>
      <c r="BS283" s="91"/>
      <c r="BT283" s="9"/>
    </row>
    <row r="284" spans="2:72" ht="30" customHeight="1" x14ac:dyDescent="0.5">
      <c r="B284" s="89">
        <v>273</v>
      </c>
      <c r="C284" s="92"/>
      <c r="D284" s="92"/>
      <c r="E284" s="158"/>
      <c r="F284" s="159" t="str">
        <f t="shared" si="73"/>
        <v/>
      </c>
      <c r="G284" s="62" t="str">
        <f>IF(D284="","",VLOOKUP(D284,'Habitat Matrix'!$B$2:$D$261,2,FALSE))</f>
        <v/>
      </c>
      <c r="H284" s="71" t="str">
        <f>IF(G284="","",VLOOKUP(G284,Functionality!$B$11:$C$16,2,FALSE))</f>
        <v/>
      </c>
      <c r="I284" s="63"/>
      <c r="J284" s="222" t="str">
        <f>IF(I284="","",IF(OR(C284=Functionality!$I$5,'Unit Calculation'!C284=Functionality!$H$5),VLOOKUP(I284,Functionality!$E$20:$F$26,2,FALSE),VLOOKUP(I284,Functionality!$B$20:$C$26,2,FALSE)))</f>
        <v/>
      </c>
      <c r="K284" s="63"/>
      <c r="L284" s="222" t="str">
        <f>IF(K284="","",VLOOKUP(K284,Functionality!$B$30:$C$32,2,FALSE))</f>
        <v/>
      </c>
      <c r="M284" s="63"/>
      <c r="N284" s="71" t="str">
        <f>IF(M284="","",VLOOKUP(M284,Functionality!$B$36:$C$38,2,FALSE))</f>
        <v/>
      </c>
      <c r="O284" s="164" t="str">
        <f>IF(OR(F284="",G284="",I284="",K284="",M284=""),"TBC",IF(OR(C284=Functionality!$H$3,(C284=Functionality!$I$3)),SUM(F284*H284*J284*L284*N284),"-"))</f>
        <v>TBC</v>
      </c>
      <c r="P284" s="164" t="str">
        <f>IF(OR(F284="",G284="",I284="",K284="",M284=""),"TBC",IF(OR(C284=Functionality!$H$4,(C284=Functionality!$I$4)),SUM(F284*H284*J284*L284*N284),"-"))</f>
        <v>TBC</v>
      </c>
      <c r="Q284" s="164" t="str">
        <f>IF(OR(F284="",G284="",I284="",K284="",M284=""),"TBC",IF(OR(C284=Functionality!$H$5,(C284=Functionality!$I$5)),SUM(F284*H284*J284*L284*N284),"-"))</f>
        <v>TBC</v>
      </c>
      <c r="R284" s="67"/>
      <c r="S284" s="158"/>
      <c r="T284" s="159" t="str">
        <f t="shared" si="74"/>
        <v/>
      </c>
      <c r="U284" s="164" t="str">
        <f t="shared" si="66"/>
        <v>TBC</v>
      </c>
      <c r="V284" s="164" t="str">
        <f>IF(O284="TBC","TBC",IF(T284="","TBC",IF(OR(C284=Functionality!$H$3,(C284=Functionality!$I$3)),SUM(T284*H284*J284*L284*N284),"-")))</f>
        <v>TBC</v>
      </c>
      <c r="W284" s="164" t="str">
        <f>IF(O284="TBC","TBC",IF(T284="","TBC",IF(OR(C284=Functionality!$H$3,(C284=Functionality!$I$3)),SUM(U284*H284*J284*L284*N284),"-")))</f>
        <v>TBC</v>
      </c>
      <c r="X284" s="164" t="str">
        <f>IF(P284="TBC","TBC",IF(T284="","TBC",IF(OR(C284=Functionality!$H$4,(C284=Functionality!$I$4)),SUM(T284*H284*J284*L284*N284),"-")))</f>
        <v>TBC</v>
      </c>
      <c r="Y284" s="164" t="str">
        <f>IF(P284="TBC","TBC",IF(T284="","TBC",IF(OR(C284=Functionality!$H$4,(C284=Functionality!$I$4)),SUM(U284*H284*J284*L284*N284),"-")))</f>
        <v>TBC</v>
      </c>
      <c r="Z284" s="164" t="str">
        <f>IF(Q284="TBC","TBC",IF(T284="","TBC",IF(OR(C284=Functionality!$H$5,(C284=Functionality!$I$5)),SUM(T284*H284*J284*L284*N284),"-")))</f>
        <v>TBC</v>
      </c>
      <c r="AA284" s="164" t="str">
        <f>IF(Q284="TBC","TBC",IF(T284="","TBC",IF(OR(C284=Functionality!$H$5,(C284=Functionality!$I$5)),SUM(U284*H284*J284*L284*N284),"-")))</f>
        <v>TBC</v>
      </c>
      <c r="AB284" s="67"/>
      <c r="AC284" s="92"/>
      <c r="AD284" s="92"/>
      <c r="AE284" s="158"/>
      <c r="AF284" s="159" t="str">
        <f t="shared" si="75"/>
        <v/>
      </c>
      <c r="AG284" s="62" t="str">
        <f>IF(AD284="","",VLOOKUP(AD284,'Habitat Matrix'!$B$2:$D$261,2,FALSE))</f>
        <v/>
      </c>
      <c r="AH284" s="71" t="str">
        <f>IF(AG284="","",VLOOKUP(AG284,Functionality!$B$11:$C$16,2,FALSE))</f>
        <v/>
      </c>
      <c r="AI284" s="63"/>
      <c r="AJ284" s="222" t="str">
        <f>IF(AI284="","",IF(OR(C284=Functionality!$I$5,'Unit Calculation'!C284=Functionality!$H$5),VLOOKUP(AI284,Functionality!$E$20:$F$26,2,FALSE),VLOOKUP(AI284,Functionality!$B$20:$C$26,2,FALSE)))</f>
        <v/>
      </c>
      <c r="AK284" s="63"/>
      <c r="AL284" s="222" t="str">
        <f>IF(AK284="","",VLOOKUP(AK284,Functionality!$B$30:$C$32,2,FALSE))</f>
        <v/>
      </c>
      <c r="AM284" s="63"/>
      <c r="AN284" s="222" t="str">
        <f>IF(AM284="","",VLOOKUP(AM284,Functionality!$B$36:$C$38,2,FALSE))</f>
        <v/>
      </c>
      <c r="AO284" s="223" t="str">
        <f>IF(OR(AF284="",AG284="",AI284="",AK284="",AM284=""),"TBC",IF(OR(C284=Functionality!$H$3,(C284=Functionality!$I$3)),SUM(AF284*AH284*AJ284*AL284*AN284),"-"))</f>
        <v>TBC</v>
      </c>
      <c r="AP284" s="223" t="str">
        <f>IF(OR(AF284="",AG284="",AI284="",AK284="",AM284=""),"TBC",IF(OR(C284=Functionality!$H$4,(C284=Functionality!$I$4)),SUM(AF284*AH284*AJ284*AL284*AN284),"-"))</f>
        <v>TBC</v>
      </c>
      <c r="AQ284" s="223" t="str">
        <f>IF(OR(AF284="",AG284="",AI284="",AK284="",AM284=""),"TBC",IF(OR(C284=Functionality!$H$5,(C284=Functionality!$I$5)),SUM(AF284*AH284*AJ284*AL284*AN284),"-"))</f>
        <v>TBC</v>
      </c>
      <c r="AR284" s="63"/>
      <c r="AS284" s="222" t="str">
        <f>IF(AR284="","",VLOOKUP(AR284,Table14[],2,FALSE))</f>
        <v/>
      </c>
      <c r="AT284" s="63"/>
      <c r="AU284" s="222" t="str">
        <f>IF(AT284="","",VLOOKUP(AT284,Table16[],2,FALSE))</f>
        <v/>
      </c>
      <c r="AV284" s="63"/>
      <c r="AW284" s="71" t="str">
        <f>IF('Project Details'!$E$15=Functionality!$C$4,1,IF(AV284="","",VLOOKUP(AV284,Table15[],2,FALSE)))</f>
        <v/>
      </c>
      <c r="AX284" s="164" t="str">
        <f t="shared" si="79"/>
        <v>TBC</v>
      </c>
      <c r="AY284" s="164" t="str">
        <f t="shared" si="80"/>
        <v>TBC</v>
      </c>
      <c r="AZ284" s="164" t="str">
        <f t="shared" si="81"/>
        <v>TBC</v>
      </c>
      <c r="BA284" s="164" t="str">
        <f t="shared" si="76"/>
        <v>TBC</v>
      </c>
      <c r="BB284" s="164" t="str">
        <f t="shared" si="77"/>
        <v>TBC</v>
      </c>
      <c r="BC284" s="164" t="str">
        <f t="shared" si="78"/>
        <v>TBC</v>
      </c>
      <c r="BD284" s="175" t="s">
        <v>88</v>
      </c>
      <c r="BE284" s="175" t="s">
        <v>88</v>
      </c>
      <c r="BF284" s="175" t="s">
        <v>88</v>
      </c>
      <c r="BG284" s="164" t="str">
        <f>IF(OR(AX284="-"),"-",IF($AC284=Functionality!$K$4,AX284,IF($AC284=Functionality!$K$3,BA284,IF(AC284=Functionality!$K$5,BD284,"TBC"))))</f>
        <v>TBC</v>
      </c>
      <c r="BH284" s="164" t="str">
        <f>IF(OR(AY284="-"),"-",IF($AC284=Functionality!$K$4,AY284,IF($AC284=Functionality!$K$3,BB284,IF(AD284=Functionality!$K$5,BE284,"TBC"))))</f>
        <v>TBC</v>
      </c>
      <c r="BI284" s="164" t="str">
        <f>IF(OR(AZ284="-"),"-",IF($AC284=Functionality!$K$4,AZ284,IF($AC284=Functionality!$K$3,BC284,IF(AE284=Functionality!$K$5,BF284,"TBC"))))</f>
        <v>TBC</v>
      </c>
      <c r="BJ284" s="173"/>
      <c r="BK284" s="164" t="str">
        <f t="shared" si="67"/>
        <v>TBC</v>
      </c>
      <c r="BL284" s="164" t="str">
        <f t="shared" si="68"/>
        <v>TBC</v>
      </c>
      <c r="BM284" s="164" t="str">
        <f t="shared" si="69"/>
        <v>TBC</v>
      </c>
      <c r="BN284" s="176"/>
      <c r="BO284" s="164" t="str">
        <f t="shared" si="70"/>
        <v>TBC</v>
      </c>
      <c r="BP284" s="164" t="str">
        <f t="shared" si="71"/>
        <v>TBC</v>
      </c>
      <c r="BQ284" s="164" t="str">
        <f t="shared" si="72"/>
        <v>TBC</v>
      </c>
      <c r="BR284" s="67"/>
      <c r="BS284" s="91"/>
      <c r="BT284" s="9"/>
    </row>
    <row r="285" spans="2:72" ht="30" customHeight="1" x14ac:dyDescent="0.5">
      <c r="B285" s="89">
        <v>274</v>
      </c>
      <c r="C285" s="92"/>
      <c r="D285" s="92"/>
      <c r="E285" s="158"/>
      <c r="F285" s="159" t="str">
        <f t="shared" si="73"/>
        <v/>
      </c>
      <c r="G285" s="62" t="str">
        <f>IF(D285="","",VLOOKUP(D285,'Habitat Matrix'!$B$2:$D$261,2,FALSE))</f>
        <v/>
      </c>
      <c r="H285" s="71" t="str">
        <f>IF(G285="","",VLOOKUP(G285,Functionality!$B$11:$C$16,2,FALSE))</f>
        <v/>
      </c>
      <c r="I285" s="63"/>
      <c r="J285" s="222" t="str">
        <f>IF(I285="","",IF(OR(C285=Functionality!$I$5,'Unit Calculation'!C285=Functionality!$H$5),VLOOKUP(I285,Functionality!$E$20:$F$26,2,FALSE),VLOOKUP(I285,Functionality!$B$20:$C$26,2,FALSE)))</f>
        <v/>
      </c>
      <c r="K285" s="63"/>
      <c r="L285" s="222" t="str">
        <f>IF(K285="","",VLOOKUP(K285,Functionality!$B$30:$C$32,2,FALSE))</f>
        <v/>
      </c>
      <c r="M285" s="63"/>
      <c r="N285" s="71" t="str">
        <f>IF(M285="","",VLOOKUP(M285,Functionality!$B$36:$C$38,2,FALSE))</f>
        <v/>
      </c>
      <c r="O285" s="164" t="str">
        <f>IF(OR(F285="",G285="",I285="",K285="",M285=""),"TBC",IF(OR(C285=Functionality!$H$3,(C285=Functionality!$I$3)),SUM(F285*H285*J285*L285*N285),"-"))</f>
        <v>TBC</v>
      </c>
      <c r="P285" s="164" t="str">
        <f>IF(OR(F285="",G285="",I285="",K285="",M285=""),"TBC",IF(OR(C285=Functionality!$H$4,(C285=Functionality!$I$4)),SUM(F285*H285*J285*L285*N285),"-"))</f>
        <v>TBC</v>
      </c>
      <c r="Q285" s="164" t="str">
        <f>IF(OR(F285="",G285="",I285="",K285="",M285=""),"TBC",IF(OR(C285=Functionality!$H$5,(C285=Functionality!$I$5)),SUM(F285*H285*J285*L285*N285),"-"))</f>
        <v>TBC</v>
      </c>
      <c r="R285" s="67"/>
      <c r="S285" s="158"/>
      <c r="T285" s="159" t="str">
        <f t="shared" si="74"/>
        <v/>
      </c>
      <c r="U285" s="164" t="str">
        <f t="shared" si="66"/>
        <v>TBC</v>
      </c>
      <c r="V285" s="164" t="str">
        <f>IF(O285="TBC","TBC",IF(T285="","TBC",IF(OR(C285=Functionality!$H$3,(C285=Functionality!$I$3)),SUM(T285*H285*J285*L285*N285),"-")))</f>
        <v>TBC</v>
      </c>
      <c r="W285" s="164" t="str">
        <f>IF(O285="TBC","TBC",IF(T285="","TBC",IF(OR(C285=Functionality!$H$3,(C285=Functionality!$I$3)),SUM(U285*H285*J285*L285*N285),"-")))</f>
        <v>TBC</v>
      </c>
      <c r="X285" s="164" t="str">
        <f>IF(P285="TBC","TBC",IF(T285="","TBC",IF(OR(C285=Functionality!$H$4,(C285=Functionality!$I$4)),SUM(T285*H285*J285*L285*N285),"-")))</f>
        <v>TBC</v>
      </c>
      <c r="Y285" s="164" t="str">
        <f>IF(P285="TBC","TBC",IF(T285="","TBC",IF(OR(C285=Functionality!$H$4,(C285=Functionality!$I$4)),SUM(U285*H285*J285*L285*N285),"-")))</f>
        <v>TBC</v>
      </c>
      <c r="Z285" s="164" t="str">
        <f>IF(Q285="TBC","TBC",IF(T285="","TBC",IF(OR(C285=Functionality!$H$5,(C285=Functionality!$I$5)),SUM(T285*H285*J285*L285*N285),"-")))</f>
        <v>TBC</v>
      </c>
      <c r="AA285" s="164" t="str">
        <f>IF(Q285="TBC","TBC",IF(T285="","TBC",IF(OR(C285=Functionality!$H$5,(C285=Functionality!$I$5)),SUM(U285*H285*J285*L285*N285),"-")))</f>
        <v>TBC</v>
      </c>
      <c r="AB285" s="67"/>
      <c r="AC285" s="92"/>
      <c r="AD285" s="92"/>
      <c r="AE285" s="158"/>
      <c r="AF285" s="159" t="str">
        <f t="shared" si="75"/>
        <v/>
      </c>
      <c r="AG285" s="62" t="str">
        <f>IF(AD285="","",VLOOKUP(AD285,'Habitat Matrix'!$B$2:$D$261,2,FALSE))</f>
        <v/>
      </c>
      <c r="AH285" s="71" t="str">
        <f>IF(AG285="","",VLOOKUP(AG285,Functionality!$B$11:$C$16,2,FALSE))</f>
        <v/>
      </c>
      <c r="AI285" s="63"/>
      <c r="AJ285" s="222" t="str">
        <f>IF(AI285="","",IF(OR(C285=Functionality!$I$5,'Unit Calculation'!C285=Functionality!$H$5),VLOOKUP(AI285,Functionality!$E$20:$F$26,2,FALSE),VLOOKUP(AI285,Functionality!$B$20:$C$26,2,FALSE)))</f>
        <v/>
      </c>
      <c r="AK285" s="63"/>
      <c r="AL285" s="222" t="str">
        <f>IF(AK285="","",VLOOKUP(AK285,Functionality!$B$30:$C$32,2,FALSE))</f>
        <v/>
      </c>
      <c r="AM285" s="63"/>
      <c r="AN285" s="222" t="str">
        <f>IF(AM285="","",VLOOKUP(AM285,Functionality!$B$36:$C$38,2,FALSE))</f>
        <v/>
      </c>
      <c r="AO285" s="223" t="str">
        <f>IF(OR(AF285="",AG285="",AI285="",AK285="",AM285=""),"TBC",IF(OR(C285=Functionality!$H$3,(C285=Functionality!$I$3)),SUM(AF285*AH285*AJ285*AL285*AN285),"-"))</f>
        <v>TBC</v>
      </c>
      <c r="AP285" s="223" t="str">
        <f>IF(OR(AF285="",AG285="",AI285="",AK285="",AM285=""),"TBC",IF(OR(C285=Functionality!$H$4,(C285=Functionality!$I$4)),SUM(AF285*AH285*AJ285*AL285*AN285),"-"))</f>
        <v>TBC</v>
      </c>
      <c r="AQ285" s="223" t="str">
        <f>IF(OR(AF285="",AG285="",AI285="",AK285="",AM285=""),"TBC",IF(OR(C285=Functionality!$H$5,(C285=Functionality!$I$5)),SUM(AF285*AH285*AJ285*AL285*AN285),"-"))</f>
        <v>TBC</v>
      </c>
      <c r="AR285" s="63"/>
      <c r="AS285" s="222" t="str">
        <f>IF(AR285="","",VLOOKUP(AR285,Table14[],2,FALSE))</f>
        <v/>
      </c>
      <c r="AT285" s="63"/>
      <c r="AU285" s="222" t="str">
        <f>IF(AT285="","",VLOOKUP(AT285,Table16[],2,FALSE))</f>
        <v/>
      </c>
      <c r="AV285" s="63"/>
      <c r="AW285" s="71" t="str">
        <f>IF('Project Details'!$E$15=Functionality!$C$4,1,IF(AV285="","",VLOOKUP(AV285,Table15[],2,FALSE)))</f>
        <v/>
      </c>
      <c r="AX285" s="164" t="str">
        <f t="shared" si="79"/>
        <v>TBC</v>
      </c>
      <c r="AY285" s="164" t="str">
        <f t="shared" si="80"/>
        <v>TBC</v>
      </c>
      <c r="AZ285" s="164" t="str">
        <f t="shared" si="81"/>
        <v>TBC</v>
      </c>
      <c r="BA285" s="164" t="str">
        <f t="shared" si="76"/>
        <v>TBC</v>
      </c>
      <c r="BB285" s="164" t="str">
        <f t="shared" si="77"/>
        <v>TBC</v>
      </c>
      <c r="BC285" s="164" t="str">
        <f t="shared" si="78"/>
        <v>TBC</v>
      </c>
      <c r="BD285" s="175" t="s">
        <v>88</v>
      </c>
      <c r="BE285" s="175" t="s">
        <v>88</v>
      </c>
      <c r="BF285" s="175" t="s">
        <v>88</v>
      </c>
      <c r="BG285" s="164" t="str">
        <f>IF(OR(AX285="-"),"-",IF($AC285=Functionality!$K$4,AX285,IF($AC285=Functionality!$K$3,BA285,IF(AC285=Functionality!$K$5,BD285,"TBC"))))</f>
        <v>TBC</v>
      </c>
      <c r="BH285" s="164" t="str">
        <f>IF(OR(AY285="-"),"-",IF($AC285=Functionality!$K$4,AY285,IF($AC285=Functionality!$K$3,BB285,IF(AD285=Functionality!$K$5,BE285,"TBC"))))</f>
        <v>TBC</v>
      </c>
      <c r="BI285" s="164" t="str">
        <f>IF(OR(AZ285="-"),"-",IF($AC285=Functionality!$K$4,AZ285,IF($AC285=Functionality!$K$3,BC285,IF(AE285=Functionality!$K$5,BF285,"TBC"))))</f>
        <v>TBC</v>
      </c>
      <c r="BJ285" s="173"/>
      <c r="BK285" s="164" t="str">
        <f t="shared" si="67"/>
        <v>TBC</v>
      </c>
      <c r="BL285" s="164" t="str">
        <f t="shared" si="68"/>
        <v>TBC</v>
      </c>
      <c r="BM285" s="164" t="str">
        <f t="shared" si="69"/>
        <v>TBC</v>
      </c>
      <c r="BN285" s="176"/>
      <c r="BO285" s="164" t="str">
        <f t="shared" si="70"/>
        <v>TBC</v>
      </c>
      <c r="BP285" s="164" t="str">
        <f t="shared" si="71"/>
        <v>TBC</v>
      </c>
      <c r="BQ285" s="164" t="str">
        <f t="shared" si="72"/>
        <v>TBC</v>
      </c>
      <c r="BR285" s="67"/>
      <c r="BS285" s="91"/>
      <c r="BT285" s="9"/>
    </row>
    <row r="286" spans="2:72" ht="30" customHeight="1" x14ac:dyDescent="0.5">
      <c r="B286" s="89">
        <v>275</v>
      </c>
      <c r="C286" s="92"/>
      <c r="D286" s="92"/>
      <c r="E286" s="158"/>
      <c r="F286" s="159" t="str">
        <f t="shared" si="73"/>
        <v/>
      </c>
      <c r="G286" s="62" t="str">
        <f>IF(D286="","",VLOOKUP(D286,'Habitat Matrix'!$B$2:$D$261,2,FALSE))</f>
        <v/>
      </c>
      <c r="H286" s="71" t="str">
        <f>IF(G286="","",VLOOKUP(G286,Functionality!$B$11:$C$16,2,FALSE))</f>
        <v/>
      </c>
      <c r="I286" s="63"/>
      <c r="J286" s="222" t="str">
        <f>IF(I286="","",IF(OR(C286=Functionality!$I$5,'Unit Calculation'!C286=Functionality!$H$5),VLOOKUP(I286,Functionality!$E$20:$F$26,2,FALSE),VLOOKUP(I286,Functionality!$B$20:$C$26,2,FALSE)))</f>
        <v/>
      </c>
      <c r="K286" s="63"/>
      <c r="L286" s="222" t="str">
        <f>IF(K286="","",VLOOKUP(K286,Functionality!$B$30:$C$32,2,FALSE))</f>
        <v/>
      </c>
      <c r="M286" s="63"/>
      <c r="N286" s="71" t="str">
        <f>IF(M286="","",VLOOKUP(M286,Functionality!$B$36:$C$38,2,FALSE))</f>
        <v/>
      </c>
      <c r="O286" s="164" t="str">
        <f>IF(OR(F286="",G286="",I286="",K286="",M286=""),"TBC",IF(OR(C286=Functionality!$H$3,(C286=Functionality!$I$3)),SUM(F286*H286*J286*L286*N286),"-"))</f>
        <v>TBC</v>
      </c>
      <c r="P286" s="164" t="str">
        <f>IF(OR(F286="",G286="",I286="",K286="",M286=""),"TBC",IF(OR(C286=Functionality!$H$4,(C286=Functionality!$I$4)),SUM(F286*H286*J286*L286*N286),"-"))</f>
        <v>TBC</v>
      </c>
      <c r="Q286" s="164" t="str">
        <f>IF(OR(F286="",G286="",I286="",K286="",M286=""),"TBC",IF(OR(C286=Functionality!$H$5,(C286=Functionality!$I$5)),SUM(F286*H286*J286*L286*N286),"-"))</f>
        <v>TBC</v>
      </c>
      <c r="R286" s="67"/>
      <c r="S286" s="158"/>
      <c r="T286" s="159" t="str">
        <f t="shared" si="74"/>
        <v/>
      </c>
      <c r="U286" s="164" t="str">
        <f t="shared" si="66"/>
        <v>TBC</v>
      </c>
      <c r="V286" s="164" t="str">
        <f>IF(O286="TBC","TBC",IF(T286="","TBC",IF(OR(C286=Functionality!$H$3,(C286=Functionality!$I$3)),SUM(T286*H286*J286*L286*N286),"-")))</f>
        <v>TBC</v>
      </c>
      <c r="W286" s="164" t="str">
        <f>IF(O286="TBC","TBC",IF(T286="","TBC",IF(OR(C286=Functionality!$H$3,(C286=Functionality!$I$3)),SUM(U286*H286*J286*L286*N286),"-")))</f>
        <v>TBC</v>
      </c>
      <c r="X286" s="164" t="str">
        <f>IF(P286="TBC","TBC",IF(T286="","TBC",IF(OR(C286=Functionality!$H$4,(C286=Functionality!$I$4)),SUM(T286*H286*J286*L286*N286),"-")))</f>
        <v>TBC</v>
      </c>
      <c r="Y286" s="164" t="str">
        <f>IF(P286="TBC","TBC",IF(T286="","TBC",IF(OR(C286=Functionality!$H$4,(C286=Functionality!$I$4)),SUM(U286*H286*J286*L286*N286),"-")))</f>
        <v>TBC</v>
      </c>
      <c r="Z286" s="164" t="str">
        <f>IF(Q286="TBC","TBC",IF(T286="","TBC",IF(OR(C286=Functionality!$H$5,(C286=Functionality!$I$5)),SUM(T286*H286*J286*L286*N286),"-")))</f>
        <v>TBC</v>
      </c>
      <c r="AA286" s="164" t="str">
        <f>IF(Q286="TBC","TBC",IF(T286="","TBC",IF(OR(C286=Functionality!$H$5,(C286=Functionality!$I$5)),SUM(U286*H286*J286*L286*N286),"-")))</f>
        <v>TBC</v>
      </c>
      <c r="AB286" s="67"/>
      <c r="AC286" s="92"/>
      <c r="AD286" s="92"/>
      <c r="AE286" s="158"/>
      <c r="AF286" s="159" t="str">
        <f t="shared" si="75"/>
        <v/>
      </c>
      <c r="AG286" s="62" t="str">
        <f>IF(AD286="","",VLOOKUP(AD286,'Habitat Matrix'!$B$2:$D$261,2,FALSE))</f>
        <v/>
      </c>
      <c r="AH286" s="71" t="str">
        <f>IF(AG286="","",VLOOKUP(AG286,Functionality!$B$11:$C$16,2,FALSE))</f>
        <v/>
      </c>
      <c r="AI286" s="63"/>
      <c r="AJ286" s="222" t="str">
        <f>IF(AI286="","",IF(OR(C286=Functionality!$I$5,'Unit Calculation'!C286=Functionality!$H$5),VLOOKUP(AI286,Functionality!$E$20:$F$26,2,FALSE),VLOOKUP(AI286,Functionality!$B$20:$C$26,2,FALSE)))</f>
        <v/>
      </c>
      <c r="AK286" s="63"/>
      <c r="AL286" s="222" t="str">
        <f>IF(AK286="","",VLOOKUP(AK286,Functionality!$B$30:$C$32,2,FALSE))</f>
        <v/>
      </c>
      <c r="AM286" s="63"/>
      <c r="AN286" s="222" t="str">
        <f>IF(AM286="","",VLOOKUP(AM286,Functionality!$B$36:$C$38,2,FALSE))</f>
        <v/>
      </c>
      <c r="AO286" s="223" t="str">
        <f>IF(OR(AF286="",AG286="",AI286="",AK286="",AM286=""),"TBC",IF(OR(C286=Functionality!$H$3,(C286=Functionality!$I$3)),SUM(AF286*AH286*AJ286*AL286*AN286),"-"))</f>
        <v>TBC</v>
      </c>
      <c r="AP286" s="223" t="str">
        <f>IF(OR(AF286="",AG286="",AI286="",AK286="",AM286=""),"TBC",IF(OR(C286=Functionality!$H$4,(C286=Functionality!$I$4)),SUM(AF286*AH286*AJ286*AL286*AN286),"-"))</f>
        <v>TBC</v>
      </c>
      <c r="AQ286" s="223" t="str">
        <f>IF(OR(AF286="",AG286="",AI286="",AK286="",AM286=""),"TBC",IF(OR(C286=Functionality!$H$5,(C286=Functionality!$I$5)),SUM(AF286*AH286*AJ286*AL286*AN286),"-"))</f>
        <v>TBC</v>
      </c>
      <c r="AR286" s="63"/>
      <c r="AS286" s="222" t="str">
        <f>IF(AR286="","",VLOOKUP(AR286,Table14[],2,FALSE))</f>
        <v/>
      </c>
      <c r="AT286" s="63"/>
      <c r="AU286" s="222" t="str">
        <f>IF(AT286="","",VLOOKUP(AT286,Table16[],2,FALSE))</f>
        <v/>
      </c>
      <c r="AV286" s="63"/>
      <c r="AW286" s="71" t="str">
        <f>IF('Project Details'!$E$15=Functionality!$C$4,1,IF(AV286="","",VLOOKUP(AV286,Table15[],2,FALSE)))</f>
        <v/>
      </c>
      <c r="AX286" s="164" t="str">
        <f t="shared" si="79"/>
        <v>TBC</v>
      </c>
      <c r="AY286" s="164" t="str">
        <f t="shared" si="80"/>
        <v>TBC</v>
      </c>
      <c r="AZ286" s="164" t="str">
        <f t="shared" si="81"/>
        <v>TBC</v>
      </c>
      <c r="BA286" s="164" t="str">
        <f t="shared" si="76"/>
        <v>TBC</v>
      </c>
      <c r="BB286" s="164" t="str">
        <f t="shared" si="77"/>
        <v>TBC</v>
      </c>
      <c r="BC286" s="164" t="str">
        <f t="shared" si="78"/>
        <v>TBC</v>
      </c>
      <c r="BD286" s="175" t="s">
        <v>88</v>
      </c>
      <c r="BE286" s="175" t="s">
        <v>88</v>
      </c>
      <c r="BF286" s="175" t="s">
        <v>88</v>
      </c>
      <c r="BG286" s="164" t="str">
        <f>IF(OR(AX286="-"),"-",IF($AC286=Functionality!$K$4,AX286,IF($AC286=Functionality!$K$3,BA286,IF(AC286=Functionality!$K$5,BD286,"TBC"))))</f>
        <v>TBC</v>
      </c>
      <c r="BH286" s="164" t="str">
        <f>IF(OR(AY286="-"),"-",IF($AC286=Functionality!$K$4,AY286,IF($AC286=Functionality!$K$3,BB286,IF(AD286=Functionality!$K$5,BE286,"TBC"))))</f>
        <v>TBC</v>
      </c>
      <c r="BI286" s="164" t="str">
        <f>IF(OR(AZ286="-"),"-",IF($AC286=Functionality!$K$4,AZ286,IF($AC286=Functionality!$K$3,BC286,IF(AE286=Functionality!$K$5,BF286,"TBC"))))</f>
        <v>TBC</v>
      </c>
      <c r="BJ286" s="173"/>
      <c r="BK286" s="164" t="str">
        <f t="shared" si="67"/>
        <v>TBC</v>
      </c>
      <c r="BL286" s="164" t="str">
        <f t="shared" si="68"/>
        <v>TBC</v>
      </c>
      <c r="BM286" s="164" t="str">
        <f t="shared" si="69"/>
        <v>TBC</v>
      </c>
      <c r="BN286" s="176"/>
      <c r="BO286" s="164" t="str">
        <f t="shared" si="70"/>
        <v>TBC</v>
      </c>
      <c r="BP286" s="164" t="str">
        <f t="shared" si="71"/>
        <v>TBC</v>
      </c>
      <c r="BQ286" s="164" t="str">
        <f t="shared" si="72"/>
        <v>TBC</v>
      </c>
      <c r="BR286" s="67"/>
      <c r="BS286" s="91"/>
      <c r="BT286" s="9"/>
    </row>
    <row r="287" spans="2:72" ht="30" customHeight="1" x14ac:dyDescent="0.5">
      <c r="B287" s="89">
        <v>276</v>
      </c>
      <c r="C287" s="92"/>
      <c r="D287" s="92"/>
      <c r="E287" s="158"/>
      <c r="F287" s="159" t="str">
        <f t="shared" si="73"/>
        <v/>
      </c>
      <c r="G287" s="62" t="str">
        <f>IF(D287="","",VLOOKUP(D287,'Habitat Matrix'!$B$2:$D$261,2,FALSE))</f>
        <v/>
      </c>
      <c r="H287" s="71" t="str">
        <f>IF(G287="","",VLOOKUP(G287,Functionality!$B$11:$C$16,2,FALSE))</f>
        <v/>
      </c>
      <c r="I287" s="63"/>
      <c r="J287" s="222" t="str">
        <f>IF(I287="","",IF(OR(C287=Functionality!$I$5,'Unit Calculation'!C287=Functionality!$H$5),VLOOKUP(I287,Functionality!$E$20:$F$26,2,FALSE),VLOOKUP(I287,Functionality!$B$20:$C$26,2,FALSE)))</f>
        <v/>
      </c>
      <c r="K287" s="63"/>
      <c r="L287" s="222" t="str">
        <f>IF(K287="","",VLOOKUP(K287,Functionality!$B$30:$C$32,2,FALSE))</f>
        <v/>
      </c>
      <c r="M287" s="63"/>
      <c r="N287" s="71" t="str">
        <f>IF(M287="","",VLOOKUP(M287,Functionality!$B$36:$C$38,2,FALSE))</f>
        <v/>
      </c>
      <c r="O287" s="164" t="str">
        <f>IF(OR(F287="",G287="",I287="",K287="",M287=""),"TBC",IF(OR(C287=Functionality!$H$3,(C287=Functionality!$I$3)),SUM(F287*H287*J287*L287*N287),"-"))</f>
        <v>TBC</v>
      </c>
      <c r="P287" s="164" t="str">
        <f>IF(OR(F287="",G287="",I287="",K287="",M287=""),"TBC",IF(OR(C287=Functionality!$H$4,(C287=Functionality!$I$4)),SUM(F287*H287*J287*L287*N287),"-"))</f>
        <v>TBC</v>
      </c>
      <c r="Q287" s="164" t="str">
        <f>IF(OR(F287="",G287="",I287="",K287="",M287=""),"TBC",IF(OR(C287=Functionality!$H$5,(C287=Functionality!$I$5)),SUM(F287*H287*J287*L287*N287),"-"))</f>
        <v>TBC</v>
      </c>
      <c r="R287" s="67"/>
      <c r="S287" s="158"/>
      <c r="T287" s="159" t="str">
        <f t="shared" si="74"/>
        <v/>
      </c>
      <c r="U287" s="164" t="str">
        <f t="shared" si="66"/>
        <v>TBC</v>
      </c>
      <c r="V287" s="164" t="str">
        <f>IF(O287="TBC","TBC",IF(T287="","TBC",IF(OR(C287=Functionality!$H$3,(C287=Functionality!$I$3)),SUM(T287*H287*J287*L287*N287),"-")))</f>
        <v>TBC</v>
      </c>
      <c r="W287" s="164" t="str">
        <f>IF(O287="TBC","TBC",IF(T287="","TBC",IF(OR(C287=Functionality!$H$3,(C287=Functionality!$I$3)),SUM(U287*H287*J287*L287*N287),"-")))</f>
        <v>TBC</v>
      </c>
      <c r="X287" s="164" t="str">
        <f>IF(P287="TBC","TBC",IF(T287="","TBC",IF(OR(C287=Functionality!$H$4,(C287=Functionality!$I$4)),SUM(T287*H287*J287*L287*N287),"-")))</f>
        <v>TBC</v>
      </c>
      <c r="Y287" s="164" t="str">
        <f>IF(P287="TBC","TBC",IF(T287="","TBC",IF(OR(C287=Functionality!$H$4,(C287=Functionality!$I$4)),SUM(U287*H287*J287*L287*N287),"-")))</f>
        <v>TBC</v>
      </c>
      <c r="Z287" s="164" t="str">
        <f>IF(Q287="TBC","TBC",IF(T287="","TBC",IF(OR(C287=Functionality!$H$5,(C287=Functionality!$I$5)),SUM(T287*H287*J287*L287*N287),"-")))</f>
        <v>TBC</v>
      </c>
      <c r="AA287" s="164" t="str">
        <f>IF(Q287="TBC","TBC",IF(T287="","TBC",IF(OR(C287=Functionality!$H$5,(C287=Functionality!$I$5)),SUM(U287*H287*J287*L287*N287),"-")))</f>
        <v>TBC</v>
      </c>
      <c r="AB287" s="67"/>
      <c r="AC287" s="92"/>
      <c r="AD287" s="92"/>
      <c r="AE287" s="158"/>
      <c r="AF287" s="159" t="str">
        <f t="shared" si="75"/>
        <v/>
      </c>
      <c r="AG287" s="62" t="str">
        <f>IF(AD287="","",VLOOKUP(AD287,'Habitat Matrix'!$B$2:$D$261,2,FALSE))</f>
        <v/>
      </c>
      <c r="AH287" s="71" t="str">
        <f>IF(AG287="","",VLOOKUP(AG287,Functionality!$B$11:$C$16,2,FALSE))</f>
        <v/>
      </c>
      <c r="AI287" s="63"/>
      <c r="AJ287" s="222" t="str">
        <f>IF(AI287="","",IF(OR(C287=Functionality!$I$5,'Unit Calculation'!C287=Functionality!$H$5),VLOOKUP(AI287,Functionality!$E$20:$F$26,2,FALSE),VLOOKUP(AI287,Functionality!$B$20:$C$26,2,FALSE)))</f>
        <v/>
      </c>
      <c r="AK287" s="63"/>
      <c r="AL287" s="222" t="str">
        <f>IF(AK287="","",VLOOKUP(AK287,Functionality!$B$30:$C$32,2,FALSE))</f>
        <v/>
      </c>
      <c r="AM287" s="63"/>
      <c r="AN287" s="222" t="str">
        <f>IF(AM287="","",VLOOKUP(AM287,Functionality!$B$36:$C$38,2,FALSE))</f>
        <v/>
      </c>
      <c r="AO287" s="223" t="str">
        <f>IF(OR(AF287="",AG287="",AI287="",AK287="",AM287=""),"TBC",IF(OR(C287=Functionality!$H$3,(C287=Functionality!$I$3)),SUM(AF287*AH287*AJ287*AL287*AN287),"-"))</f>
        <v>TBC</v>
      </c>
      <c r="AP287" s="223" t="str">
        <f>IF(OR(AF287="",AG287="",AI287="",AK287="",AM287=""),"TBC",IF(OR(C287=Functionality!$H$4,(C287=Functionality!$I$4)),SUM(AF287*AH287*AJ287*AL287*AN287),"-"))</f>
        <v>TBC</v>
      </c>
      <c r="AQ287" s="223" t="str">
        <f>IF(OR(AF287="",AG287="",AI287="",AK287="",AM287=""),"TBC",IF(OR(C287=Functionality!$H$5,(C287=Functionality!$I$5)),SUM(AF287*AH287*AJ287*AL287*AN287),"-"))</f>
        <v>TBC</v>
      </c>
      <c r="AR287" s="63"/>
      <c r="AS287" s="222" t="str">
        <f>IF(AR287="","",VLOOKUP(AR287,Table14[],2,FALSE))</f>
        <v/>
      </c>
      <c r="AT287" s="63"/>
      <c r="AU287" s="222" t="str">
        <f>IF(AT287="","",VLOOKUP(AT287,Table16[],2,FALSE))</f>
        <v/>
      </c>
      <c r="AV287" s="63"/>
      <c r="AW287" s="71" t="str">
        <f>IF('Project Details'!$E$15=Functionality!$C$4,1,IF(AV287="","",VLOOKUP(AV287,Table15[],2,FALSE)))</f>
        <v/>
      </c>
      <c r="AX287" s="164" t="str">
        <f t="shared" si="79"/>
        <v>TBC</v>
      </c>
      <c r="AY287" s="164" t="str">
        <f t="shared" si="80"/>
        <v>TBC</v>
      </c>
      <c r="AZ287" s="164" t="str">
        <f t="shared" si="81"/>
        <v>TBC</v>
      </c>
      <c r="BA287" s="164" t="str">
        <f t="shared" si="76"/>
        <v>TBC</v>
      </c>
      <c r="BB287" s="164" t="str">
        <f t="shared" si="77"/>
        <v>TBC</v>
      </c>
      <c r="BC287" s="164" t="str">
        <f t="shared" si="78"/>
        <v>TBC</v>
      </c>
      <c r="BD287" s="175" t="s">
        <v>88</v>
      </c>
      <c r="BE287" s="175" t="s">
        <v>88</v>
      </c>
      <c r="BF287" s="175" t="s">
        <v>88</v>
      </c>
      <c r="BG287" s="164" t="str">
        <f>IF(OR(AX287="-"),"-",IF($AC287=Functionality!$K$4,AX287,IF($AC287=Functionality!$K$3,BA287,IF(AC287=Functionality!$K$5,BD287,"TBC"))))</f>
        <v>TBC</v>
      </c>
      <c r="BH287" s="164" t="str">
        <f>IF(OR(AY287="-"),"-",IF($AC287=Functionality!$K$4,AY287,IF($AC287=Functionality!$K$3,BB287,IF(AD287=Functionality!$K$5,BE287,"TBC"))))</f>
        <v>TBC</v>
      </c>
      <c r="BI287" s="164" t="str">
        <f>IF(OR(AZ287="-"),"-",IF($AC287=Functionality!$K$4,AZ287,IF($AC287=Functionality!$K$3,BC287,IF(AE287=Functionality!$K$5,BF287,"TBC"))))</f>
        <v>TBC</v>
      </c>
      <c r="BJ287" s="173"/>
      <c r="BK287" s="164" t="str">
        <f t="shared" si="67"/>
        <v>TBC</v>
      </c>
      <c r="BL287" s="164" t="str">
        <f t="shared" si="68"/>
        <v>TBC</v>
      </c>
      <c r="BM287" s="164" t="str">
        <f t="shared" si="69"/>
        <v>TBC</v>
      </c>
      <c r="BN287" s="176"/>
      <c r="BO287" s="164" t="str">
        <f t="shared" si="70"/>
        <v>TBC</v>
      </c>
      <c r="BP287" s="164" t="str">
        <f t="shared" si="71"/>
        <v>TBC</v>
      </c>
      <c r="BQ287" s="164" t="str">
        <f t="shared" si="72"/>
        <v>TBC</v>
      </c>
      <c r="BR287" s="67"/>
      <c r="BS287" s="91"/>
      <c r="BT287" s="9"/>
    </row>
    <row r="288" spans="2:72" ht="30" customHeight="1" x14ac:dyDescent="0.5">
      <c r="B288" s="89">
        <v>277</v>
      </c>
      <c r="C288" s="92"/>
      <c r="D288" s="92"/>
      <c r="E288" s="158"/>
      <c r="F288" s="159" t="str">
        <f t="shared" si="73"/>
        <v/>
      </c>
      <c r="G288" s="62" t="str">
        <f>IF(D288="","",VLOOKUP(D288,'Habitat Matrix'!$B$2:$D$261,2,FALSE))</f>
        <v/>
      </c>
      <c r="H288" s="71" t="str">
        <f>IF(G288="","",VLOOKUP(G288,Functionality!$B$11:$C$16,2,FALSE))</f>
        <v/>
      </c>
      <c r="I288" s="63"/>
      <c r="J288" s="222" t="str">
        <f>IF(I288="","",IF(OR(C288=Functionality!$I$5,'Unit Calculation'!C288=Functionality!$H$5),VLOOKUP(I288,Functionality!$E$20:$F$26,2,FALSE),VLOOKUP(I288,Functionality!$B$20:$C$26,2,FALSE)))</f>
        <v/>
      </c>
      <c r="K288" s="63"/>
      <c r="L288" s="222" t="str">
        <f>IF(K288="","",VLOOKUP(K288,Functionality!$B$30:$C$32,2,FALSE))</f>
        <v/>
      </c>
      <c r="M288" s="63"/>
      <c r="N288" s="71" t="str">
        <f>IF(M288="","",VLOOKUP(M288,Functionality!$B$36:$C$38,2,FALSE))</f>
        <v/>
      </c>
      <c r="O288" s="164" t="str">
        <f>IF(OR(F288="",G288="",I288="",K288="",M288=""),"TBC",IF(OR(C288=Functionality!$H$3,(C288=Functionality!$I$3)),SUM(F288*H288*J288*L288*N288),"-"))</f>
        <v>TBC</v>
      </c>
      <c r="P288" s="164" t="str">
        <f>IF(OR(F288="",G288="",I288="",K288="",M288=""),"TBC",IF(OR(C288=Functionality!$H$4,(C288=Functionality!$I$4)),SUM(F288*H288*J288*L288*N288),"-"))</f>
        <v>TBC</v>
      </c>
      <c r="Q288" s="164" t="str">
        <f>IF(OR(F288="",G288="",I288="",K288="",M288=""),"TBC",IF(OR(C288=Functionality!$H$5,(C288=Functionality!$I$5)),SUM(F288*H288*J288*L288*N288),"-"))</f>
        <v>TBC</v>
      </c>
      <c r="R288" s="67"/>
      <c r="S288" s="158"/>
      <c r="T288" s="159" t="str">
        <f t="shared" si="74"/>
        <v/>
      </c>
      <c r="U288" s="164" t="str">
        <f t="shared" si="66"/>
        <v>TBC</v>
      </c>
      <c r="V288" s="164" t="str">
        <f>IF(O288="TBC","TBC",IF(T288="","TBC",IF(OR(C288=Functionality!$H$3,(C288=Functionality!$I$3)),SUM(T288*H288*J288*L288*N288),"-")))</f>
        <v>TBC</v>
      </c>
      <c r="W288" s="164" t="str">
        <f>IF(O288="TBC","TBC",IF(T288="","TBC",IF(OR(C288=Functionality!$H$3,(C288=Functionality!$I$3)),SUM(U288*H288*J288*L288*N288),"-")))</f>
        <v>TBC</v>
      </c>
      <c r="X288" s="164" t="str">
        <f>IF(P288="TBC","TBC",IF(T288="","TBC",IF(OR(C288=Functionality!$H$4,(C288=Functionality!$I$4)),SUM(T288*H288*J288*L288*N288),"-")))</f>
        <v>TBC</v>
      </c>
      <c r="Y288" s="164" t="str">
        <f>IF(P288="TBC","TBC",IF(T288="","TBC",IF(OR(C288=Functionality!$H$4,(C288=Functionality!$I$4)),SUM(U288*H288*J288*L288*N288),"-")))</f>
        <v>TBC</v>
      </c>
      <c r="Z288" s="164" t="str">
        <f>IF(Q288="TBC","TBC",IF(T288="","TBC",IF(OR(C288=Functionality!$H$5,(C288=Functionality!$I$5)),SUM(T288*H288*J288*L288*N288),"-")))</f>
        <v>TBC</v>
      </c>
      <c r="AA288" s="164" t="str">
        <f>IF(Q288="TBC","TBC",IF(T288="","TBC",IF(OR(C288=Functionality!$H$5,(C288=Functionality!$I$5)),SUM(U288*H288*J288*L288*N288),"-")))</f>
        <v>TBC</v>
      </c>
      <c r="AB288" s="67"/>
      <c r="AC288" s="92"/>
      <c r="AD288" s="92"/>
      <c r="AE288" s="158"/>
      <c r="AF288" s="159" t="str">
        <f t="shared" si="75"/>
        <v/>
      </c>
      <c r="AG288" s="62" t="str">
        <f>IF(AD288="","",VLOOKUP(AD288,'Habitat Matrix'!$B$2:$D$261,2,FALSE))</f>
        <v/>
      </c>
      <c r="AH288" s="71" t="str">
        <f>IF(AG288="","",VLOOKUP(AG288,Functionality!$B$11:$C$16,2,FALSE))</f>
        <v/>
      </c>
      <c r="AI288" s="63"/>
      <c r="AJ288" s="222" t="str">
        <f>IF(AI288="","",IF(OR(C288=Functionality!$I$5,'Unit Calculation'!C288=Functionality!$H$5),VLOOKUP(AI288,Functionality!$E$20:$F$26,2,FALSE),VLOOKUP(AI288,Functionality!$B$20:$C$26,2,FALSE)))</f>
        <v/>
      </c>
      <c r="AK288" s="63"/>
      <c r="AL288" s="222" t="str">
        <f>IF(AK288="","",VLOOKUP(AK288,Functionality!$B$30:$C$32,2,FALSE))</f>
        <v/>
      </c>
      <c r="AM288" s="63"/>
      <c r="AN288" s="222" t="str">
        <f>IF(AM288="","",VLOOKUP(AM288,Functionality!$B$36:$C$38,2,FALSE))</f>
        <v/>
      </c>
      <c r="AO288" s="223" t="str">
        <f>IF(OR(AF288="",AG288="",AI288="",AK288="",AM288=""),"TBC",IF(OR(C288=Functionality!$H$3,(C288=Functionality!$I$3)),SUM(AF288*AH288*AJ288*AL288*AN288),"-"))</f>
        <v>TBC</v>
      </c>
      <c r="AP288" s="223" t="str">
        <f>IF(OR(AF288="",AG288="",AI288="",AK288="",AM288=""),"TBC",IF(OR(C288=Functionality!$H$4,(C288=Functionality!$I$4)),SUM(AF288*AH288*AJ288*AL288*AN288),"-"))</f>
        <v>TBC</v>
      </c>
      <c r="AQ288" s="223" t="str">
        <f>IF(OR(AF288="",AG288="",AI288="",AK288="",AM288=""),"TBC",IF(OR(C288=Functionality!$H$5,(C288=Functionality!$I$5)),SUM(AF288*AH288*AJ288*AL288*AN288),"-"))</f>
        <v>TBC</v>
      </c>
      <c r="AR288" s="63"/>
      <c r="AS288" s="222" t="str">
        <f>IF(AR288="","",VLOOKUP(AR288,Table14[],2,FALSE))</f>
        <v/>
      </c>
      <c r="AT288" s="63"/>
      <c r="AU288" s="222" t="str">
        <f>IF(AT288="","",VLOOKUP(AT288,Table16[],2,FALSE))</f>
        <v/>
      </c>
      <c r="AV288" s="63"/>
      <c r="AW288" s="71" t="str">
        <f>IF('Project Details'!$E$15=Functionality!$C$4,1,IF(AV288="","",VLOOKUP(AV288,Table15[],2,FALSE)))</f>
        <v/>
      </c>
      <c r="AX288" s="164" t="str">
        <f t="shared" si="79"/>
        <v>TBC</v>
      </c>
      <c r="AY288" s="164" t="str">
        <f t="shared" si="80"/>
        <v>TBC</v>
      </c>
      <c r="AZ288" s="164" t="str">
        <f t="shared" si="81"/>
        <v>TBC</v>
      </c>
      <c r="BA288" s="164" t="str">
        <f t="shared" si="76"/>
        <v>TBC</v>
      </c>
      <c r="BB288" s="164" t="str">
        <f t="shared" si="77"/>
        <v>TBC</v>
      </c>
      <c r="BC288" s="164" t="str">
        <f t="shared" si="78"/>
        <v>TBC</v>
      </c>
      <c r="BD288" s="175" t="s">
        <v>88</v>
      </c>
      <c r="BE288" s="175" t="s">
        <v>88</v>
      </c>
      <c r="BF288" s="175" t="s">
        <v>88</v>
      </c>
      <c r="BG288" s="164" t="str">
        <f>IF(OR(AX288="-"),"-",IF($AC288=Functionality!$K$4,AX288,IF($AC288=Functionality!$K$3,BA288,IF(AC288=Functionality!$K$5,BD288,"TBC"))))</f>
        <v>TBC</v>
      </c>
      <c r="BH288" s="164" t="str">
        <f>IF(OR(AY288="-"),"-",IF($AC288=Functionality!$K$4,AY288,IF($AC288=Functionality!$K$3,BB288,IF(AD288=Functionality!$K$5,BE288,"TBC"))))</f>
        <v>TBC</v>
      </c>
      <c r="BI288" s="164" t="str">
        <f>IF(OR(AZ288="-"),"-",IF($AC288=Functionality!$K$4,AZ288,IF($AC288=Functionality!$K$3,BC288,IF(AE288=Functionality!$K$5,BF288,"TBC"))))</f>
        <v>TBC</v>
      </c>
      <c r="BJ288" s="173"/>
      <c r="BK288" s="164" t="str">
        <f t="shared" si="67"/>
        <v>TBC</v>
      </c>
      <c r="BL288" s="164" t="str">
        <f t="shared" si="68"/>
        <v>TBC</v>
      </c>
      <c r="BM288" s="164" t="str">
        <f t="shared" si="69"/>
        <v>TBC</v>
      </c>
      <c r="BN288" s="176"/>
      <c r="BO288" s="164" t="str">
        <f t="shared" si="70"/>
        <v>TBC</v>
      </c>
      <c r="BP288" s="164" t="str">
        <f t="shared" si="71"/>
        <v>TBC</v>
      </c>
      <c r="BQ288" s="164" t="str">
        <f t="shared" si="72"/>
        <v>TBC</v>
      </c>
      <c r="BR288" s="67"/>
      <c r="BS288" s="91"/>
      <c r="BT288" s="9"/>
    </row>
    <row r="289" spans="2:72" ht="30" customHeight="1" x14ac:dyDescent="0.5">
      <c r="B289" s="89">
        <v>278</v>
      </c>
      <c r="C289" s="92"/>
      <c r="D289" s="92"/>
      <c r="E289" s="158"/>
      <c r="F289" s="159" t="str">
        <f t="shared" si="73"/>
        <v/>
      </c>
      <c r="G289" s="62" t="str">
        <f>IF(D289="","",VLOOKUP(D289,'Habitat Matrix'!$B$2:$D$261,2,FALSE))</f>
        <v/>
      </c>
      <c r="H289" s="71" t="str">
        <f>IF(G289="","",VLOOKUP(G289,Functionality!$B$11:$C$16,2,FALSE))</f>
        <v/>
      </c>
      <c r="I289" s="63"/>
      <c r="J289" s="222" t="str">
        <f>IF(I289="","",IF(OR(C289=Functionality!$I$5,'Unit Calculation'!C289=Functionality!$H$5),VLOOKUP(I289,Functionality!$E$20:$F$26,2,FALSE),VLOOKUP(I289,Functionality!$B$20:$C$26,2,FALSE)))</f>
        <v/>
      </c>
      <c r="K289" s="63"/>
      <c r="L289" s="222" t="str">
        <f>IF(K289="","",VLOOKUP(K289,Functionality!$B$30:$C$32,2,FALSE))</f>
        <v/>
      </c>
      <c r="M289" s="63"/>
      <c r="N289" s="71" t="str">
        <f>IF(M289="","",VLOOKUP(M289,Functionality!$B$36:$C$38,2,FALSE))</f>
        <v/>
      </c>
      <c r="O289" s="164" t="str">
        <f>IF(OR(F289="",G289="",I289="",K289="",M289=""),"TBC",IF(OR(C289=Functionality!$H$3,(C289=Functionality!$I$3)),SUM(F289*H289*J289*L289*N289),"-"))</f>
        <v>TBC</v>
      </c>
      <c r="P289" s="164" t="str">
        <f>IF(OR(F289="",G289="",I289="",K289="",M289=""),"TBC",IF(OR(C289=Functionality!$H$4,(C289=Functionality!$I$4)),SUM(F289*H289*J289*L289*N289),"-"))</f>
        <v>TBC</v>
      </c>
      <c r="Q289" s="164" t="str">
        <f>IF(OR(F289="",G289="",I289="",K289="",M289=""),"TBC",IF(OR(C289=Functionality!$H$5,(C289=Functionality!$I$5)),SUM(F289*H289*J289*L289*N289),"-"))</f>
        <v>TBC</v>
      </c>
      <c r="R289" s="67"/>
      <c r="S289" s="158"/>
      <c r="T289" s="159" t="str">
        <f t="shared" si="74"/>
        <v/>
      </c>
      <c r="U289" s="164" t="str">
        <f t="shared" si="66"/>
        <v>TBC</v>
      </c>
      <c r="V289" s="164" t="str">
        <f>IF(O289="TBC","TBC",IF(T289="","TBC",IF(OR(C289=Functionality!$H$3,(C289=Functionality!$I$3)),SUM(T289*H289*J289*L289*N289),"-")))</f>
        <v>TBC</v>
      </c>
      <c r="W289" s="164" t="str">
        <f>IF(O289="TBC","TBC",IF(T289="","TBC",IF(OR(C289=Functionality!$H$3,(C289=Functionality!$I$3)),SUM(U289*H289*J289*L289*N289),"-")))</f>
        <v>TBC</v>
      </c>
      <c r="X289" s="164" t="str">
        <f>IF(P289="TBC","TBC",IF(T289="","TBC",IF(OR(C289=Functionality!$H$4,(C289=Functionality!$I$4)),SUM(T289*H289*J289*L289*N289),"-")))</f>
        <v>TBC</v>
      </c>
      <c r="Y289" s="164" t="str">
        <f>IF(P289="TBC","TBC",IF(T289="","TBC",IF(OR(C289=Functionality!$H$4,(C289=Functionality!$I$4)),SUM(U289*H289*J289*L289*N289),"-")))</f>
        <v>TBC</v>
      </c>
      <c r="Z289" s="164" t="str">
        <f>IF(Q289="TBC","TBC",IF(T289="","TBC",IF(OR(C289=Functionality!$H$5,(C289=Functionality!$I$5)),SUM(T289*H289*J289*L289*N289),"-")))</f>
        <v>TBC</v>
      </c>
      <c r="AA289" s="164" t="str">
        <f>IF(Q289="TBC","TBC",IF(T289="","TBC",IF(OR(C289=Functionality!$H$5,(C289=Functionality!$I$5)),SUM(U289*H289*J289*L289*N289),"-")))</f>
        <v>TBC</v>
      </c>
      <c r="AB289" s="67"/>
      <c r="AC289" s="92"/>
      <c r="AD289" s="92"/>
      <c r="AE289" s="158"/>
      <c r="AF289" s="159" t="str">
        <f t="shared" si="75"/>
        <v/>
      </c>
      <c r="AG289" s="62" t="str">
        <f>IF(AD289="","",VLOOKUP(AD289,'Habitat Matrix'!$B$2:$D$261,2,FALSE))</f>
        <v/>
      </c>
      <c r="AH289" s="71" t="str">
        <f>IF(AG289="","",VLOOKUP(AG289,Functionality!$B$11:$C$16,2,FALSE))</f>
        <v/>
      </c>
      <c r="AI289" s="63"/>
      <c r="AJ289" s="222" t="str">
        <f>IF(AI289="","",IF(OR(C289=Functionality!$I$5,'Unit Calculation'!C289=Functionality!$H$5),VLOOKUP(AI289,Functionality!$E$20:$F$26,2,FALSE),VLOOKUP(AI289,Functionality!$B$20:$C$26,2,FALSE)))</f>
        <v/>
      </c>
      <c r="AK289" s="63"/>
      <c r="AL289" s="222" t="str">
        <f>IF(AK289="","",VLOOKUP(AK289,Functionality!$B$30:$C$32,2,FALSE))</f>
        <v/>
      </c>
      <c r="AM289" s="63"/>
      <c r="AN289" s="222" t="str">
        <f>IF(AM289="","",VLOOKUP(AM289,Functionality!$B$36:$C$38,2,FALSE))</f>
        <v/>
      </c>
      <c r="AO289" s="223" t="str">
        <f>IF(OR(AF289="",AG289="",AI289="",AK289="",AM289=""),"TBC",IF(OR(C289=Functionality!$H$3,(C289=Functionality!$I$3)),SUM(AF289*AH289*AJ289*AL289*AN289),"-"))</f>
        <v>TBC</v>
      </c>
      <c r="AP289" s="223" t="str">
        <f>IF(OR(AF289="",AG289="",AI289="",AK289="",AM289=""),"TBC",IF(OR(C289=Functionality!$H$4,(C289=Functionality!$I$4)),SUM(AF289*AH289*AJ289*AL289*AN289),"-"))</f>
        <v>TBC</v>
      </c>
      <c r="AQ289" s="223" t="str">
        <f>IF(OR(AF289="",AG289="",AI289="",AK289="",AM289=""),"TBC",IF(OR(C289=Functionality!$H$5,(C289=Functionality!$I$5)),SUM(AF289*AH289*AJ289*AL289*AN289),"-"))</f>
        <v>TBC</v>
      </c>
      <c r="AR289" s="63"/>
      <c r="AS289" s="222" t="str">
        <f>IF(AR289="","",VLOOKUP(AR289,Table14[],2,FALSE))</f>
        <v/>
      </c>
      <c r="AT289" s="63"/>
      <c r="AU289" s="222" t="str">
        <f>IF(AT289="","",VLOOKUP(AT289,Table16[],2,FALSE))</f>
        <v/>
      </c>
      <c r="AV289" s="63"/>
      <c r="AW289" s="71" t="str">
        <f>IF('Project Details'!$E$15=Functionality!$C$4,1,IF(AV289="","",VLOOKUP(AV289,Table15[],2,FALSE)))</f>
        <v/>
      </c>
      <c r="AX289" s="164" t="str">
        <f t="shared" si="79"/>
        <v>TBC</v>
      </c>
      <c r="AY289" s="164" t="str">
        <f t="shared" si="80"/>
        <v>TBC</v>
      </c>
      <c r="AZ289" s="164" t="str">
        <f t="shared" si="81"/>
        <v>TBC</v>
      </c>
      <c r="BA289" s="164" t="str">
        <f t="shared" si="76"/>
        <v>TBC</v>
      </c>
      <c r="BB289" s="164" t="str">
        <f t="shared" si="77"/>
        <v>TBC</v>
      </c>
      <c r="BC289" s="164" t="str">
        <f t="shared" si="78"/>
        <v>TBC</v>
      </c>
      <c r="BD289" s="175" t="s">
        <v>88</v>
      </c>
      <c r="BE289" s="175" t="s">
        <v>88</v>
      </c>
      <c r="BF289" s="175" t="s">
        <v>88</v>
      </c>
      <c r="BG289" s="164" t="str">
        <f>IF(OR(AX289="-"),"-",IF($AC289=Functionality!$K$4,AX289,IF($AC289=Functionality!$K$3,BA289,IF(AC289=Functionality!$K$5,BD289,"TBC"))))</f>
        <v>TBC</v>
      </c>
      <c r="BH289" s="164" t="str">
        <f>IF(OR(AY289="-"),"-",IF($AC289=Functionality!$K$4,AY289,IF($AC289=Functionality!$K$3,BB289,IF(AD289=Functionality!$K$5,BE289,"TBC"))))</f>
        <v>TBC</v>
      </c>
      <c r="BI289" s="164" t="str">
        <f>IF(OR(AZ289="-"),"-",IF($AC289=Functionality!$K$4,AZ289,IF($AC289=Functionality!$K$3,BC289,IF(AE289=Functionality!$K$5,BF289,"TBC"))))</f>
        <v>TBC</v>
      </c>
      <c r="BJ289" s="173"/>
      <c r="BK289" s="164" t="str">
        <f t="shared" si="67"/>
        <v>TBC</v>
      </c>
      <c r="BL289" s="164" t="str">
        <f t="shared" si="68"/>
        <v>TBC</v>
      </c>
      <c r="BM289" s="164" t="str">
        <f t="shared" si="69"/>
        <v>TBC</v>
      </c>
      <c r="BN289" s="176"/>
      <c r="BO289" s="164" t="str">
        <f t="shared" si="70"/>
        <v>TBC</v>
      </c>
      <c r="BP289" s="164" t="str">
        <f t="shared" si="71"/>
        <v>TBC</v>
      </c>
      <c r="BQ289" s="164" t="str">
        <f t="shared" si="72"/>
        <v>TBC</v>
      </c>
      <c r="BR289" s="67"/>
      <c r="BS289" s="91"/>
      <c r="BT289" s="9"/>
    </row>
    <row r="290" spans="2:72" ht="30" customHeight="1" x14ac:dyDescent="0.5">
      <c r="B290" s="89">
        <v>279</v>
      </c>
      <c r="C290" s="92"/>
      <c r="D290" s="92"/>
      <c r="E290" s="158"/>
      <c r="F290" s="159" t="str">
        <f t="shared" si="73"/>
        <v/>
      </c>
      <c r="G290" s="62" t="str">
        <f>IF(D290="","",VLOOKUP(D290,'Habitat Matrix'!$B$2:$D$261,2,FALSE))</f>
        <v/>
      </c>
      <c r="H290" s="71" t="str">
        <f>IF(G290="","",VLOOKUP(G290,Functionality!$B$11:$C$16,2,FALSE))</f>
        <v/>
      </c>
      <c r="I290" s="63"/>
      <c r="J290" s="222" t="str">
        <f>IF(I290="","",IF(OR(C290=Functionality!$I$5,'Unit Calculation'!C290=Functionality!$H$5),VLOOKUP(I290,Functionality!$E$20:$F$26,2,FALSE),VLOOKUP(I290,Functionality!$B$20:$C$26,2,FALSE)))</f>
        <v/>
      </c>
      <c r="K290" s="63"/>
      <c r="L290" s="222" t="str">
        <f>IF(K290="","",VLOOKUP(K290,Functionality!$B$30:$C$32,2,FALSE))</f>
        <v/>
      </c>
      <c r="M290" s="63"/>
      <c r="N290" s="71" t="str">
        <f>IF(M290="","",VLOOKUP(M290,Functionality!$B$36:$C$38,2,FALSE))</f>
        <v/>
      </c>
      <c r="O290" s="164" t="str">
        <f>IF(OR(F290="",G290="",I290="",K290="",M290=""),"TBC",IF(OR(C290=Functionality!$H$3,(C290=Functionality!$I$3)),SUM(F290*H290*J290*L290*N290),"-"))</f>
        <v>TBC</v>
      </c>
      <c r="P290" s="164" t="str">
        <f>IF(OR(F290="",G290="",I290="",K290="",M290=""),"TBC",IF(OR(C290=Functionality!$H$4,(C290=Functionality!$I$4)),SUM(F290*H290*J290*L290*N290),"-"))</f>
        <v>TBC</v>
      </c>
      <c r="Q290" s="164" t="str">
        <f>IF(OR(F290="",G290="",I290="",K290="",M290=""),"TBC",IF(OR(C290=Functionality!$H$5,(C290=Functionality!$I$5)),SUM(F290*H290*J290*L290*N290),"-"))</f>
        <v>TBC</v>
      </c>
      <c r="R290" s="67"/>
      <c r="S290" s="158"/>
      <c r="T290" s="159" t="str">
        <f t="shared" si="74"/>
        <v/>
      </c>
      <c r="U290" s="164" t="str">
        <f t="shared" si="66"/>
        <v>TBC</v>
      </c>
      <c r="V290" s="164" t="str">
        <f>IF(O290="TBC","TBC",IF(T290="","TBC",IF(OR(C290=Functionality!$H$3,(C290=Functionality!$I$3)),SUM(T290*H290*J290*L290*N290),"-")))</f>
        <v>TBC</v>
      </c>
      <c r="W290" s="164" t="str">
        <f>IF(O290="TBC","TBC",IF(T290="","TBC",IF(OR(C290=Functionality!$H$3,(C290=Functionality!$I$3)),SUM(U290*H290*J290*L290*N290),"-")))</f>
        <v>TBC</v>
      </c>
      <c r="X290" s="164" t="str">
        <f>IF(P290="TBC","TBC",IF(T290="","TBC",IF(OR(C290=Functionality!$H$4,(C290=Functionality!$I$4)),SUM(T290*H290*J290*L290*N290),"-")))</f>
        <v>TBC</v>
      </c>
      <c r="Y290" s="164" t="str">
        <f>IF(P290="TBC","TBC",IF(T290="","TBC",IF(OR(C290=Functionality!$H$4,(C290=Functionality!$I$4)),SUM(U290*H290*J290*L290*N290),"-")))</f>
        <v>TBC</v>
      </c>
      <c r="Z290" s="164" t="str">
        <f>IF(Q290="TBC","TBC",IF(T290="","TBC",IF(OR(C290=Functionality!$H$5,(C290=Functionality!$I$5)),SUM(T290*H290*J290*L290*N290),"-")))</f>
        <v>TBC</v>
      </c>
      <c r="AA290" s="164" t="str">
        <f>IF(Q290="TBC","TBC",IF(T290="","TBC",IF(OR(C290=Functionality!$H$5,(C290=Functionality!$I$5)),SUM(U290*H290*J290*L290*N290),"-")))</f>
        <v>TBC</v>
      </c>
      <c r="AB290" s="67"/>
      <c r="AC290" s="92"/>
      <c r="AD290" s="92"/>
      <c r="AE290" s="158"/>
      <c r="AF290" s="159" t="str">
        <f t="shared" si="75"/>
        <v/>
      </c>
      <c r="AG290" s="62" t="str">
        <f>IF(AD290="","",VLOOKUP(AD290,'Habitat Matrix'!$B$2:$D$261,2,FALSE))</f>
        <v/>
      </c>
      <c r="AH290" s="71" t="str">
        <f>IF(AG290="","",VLOOKUP(AG290,Functionality!$B$11:$C$16,2,FALSE))</f>
        <v/>
      </c>
      <c r="AI290" s="63"/>
      <c r="AJ290" s="222" t="str">
        <f>IF(AI290="","",IF(OR(C290=Functionality!$I$5,'Unit Calculation'!C290=Functionality!$H$5),VLOOKUP(AI290,Functionality!$E$20:$F$26,2,FALSE),VLOOKUP(AI290,Functionality!$B$20:$C$26,2,FALSE)))</f>
        <v/>
      </c>
      <c r="AK290" s="63"/>
      <c r="AL290" s="222" t="str">
        <f>IF(AK290="","",VLOOKUP(AK290,Functionality!$B$30:$C$32,2,FALSE))</f>
        <v/>
      </c>
      <c r="AM290" s="63"/>
      <c r="AN290" s="222" t="str">
        <f>IF(AM290="","",VLOOKUP(AM290,Functionality!$B$36:$C$38,2,FALSE))</f>
        <v/>
      </c>
      <c r="AO290" s="223" t="str">
        <f>IF(OR(AF290="",AG290="",AI290="",AK290="",AM290=""),"TBC",IF(OR(C290=Functionality!$H$3,(C290=Functionality!$I$3)),SUM(AF290*AH290*AJ290*AL290*AN290),"-"))</f>
        <v>TBC</v>
      </c>
      <c r="AP290" s="223" t="str">
        <f>IF(OR(AF290="",AG290="",AI290="",AK290="",AM290=""),"TBC",IF(OR(C290=Functionality!$H$4,(C290=Functionality!$I$4)),SUM(AF290*AH290*AJ290*AL290*AN290),"-"))</f>
        <v>TBC</v>
      </c>
      <c r="AQ290" s="223" t="str">
        <f>IF(OR(AF290="",AG290="",AI290="",AK290="",AM290=""),"TBC",IF(OR(C290=Functionality!$H$5,(C290=Functionality!$I$5)),SUM(AF290*AH290*AJ290*AL290*AN290),"-"))</f>
        <v>TBC</v>
      </c>
      <c r="AR290" s="63"/>
      <c r="AS290" s="222" t="str">
        <f>IF(AR290="","",VLOOKUP(AR290,Table14[],2,FALSE))</f>
        <v/>
      </c>
      <c r="AT290" s="63"/>
      <c r="AU290" s="222" t="str">
        <f>IF(AT290="","",VLOOKUP(AT290,Table16[],2,FALSE))</f>
        <v/>
      </c>
      <c r="AV290" s="63"/>
      <c r="AW290" s="71" t="str">
        <f>IF('Project Details'!$E$15=Functionality!$C$4,1,IF(AV290="","",VLOOKUP(AV290,Table15[],2,FALSE)))</f>
        <v/>
      </c>
      <c r="AX290" s="164" t="str">
        <f t="shared" si="79"/>
        <v>TBC</v>
      </c>
      <c r="AY290" s="164" t="str">
        <f t="shared" si="80"/>
        <v>TBC</v>
      </c>
      <c r="AZ290" s="164" t="str">
        <f t="shared" si="81"/>
        <v>TBC</v>
      </c>
      <c r="BA290" s="164" t="str">
        <f t="shared" si="76"/>
        <v>TBC</v>
      </c>
      <c r="BB290" s="164" t="str">
        <f t="shared" si="77"/>
        <v>TBC</v>
      </c>
      <c r="BC290" s="164" t="str">
        <f t="shared" si="78"/>
        <v>TBC</v>
      </c>
      <c r="BD290" s="175" t="s">
        <v>88</v>
      </c>
      <c r="BE290" s="175" t="s">
        <v>88</v>
      </c>
      <c r="BF290" s="175" t="s">
        <v>88</v>
      </c>
      <c r="BG290" s="164" t="str">
        <f>IF(OR(AX290="-"),"-",IF($AC290=Functionality!$K$4,AX290,IF($AC290=Functionality!$K$3,BA290,IF(AC290=Functionality!$K$5,BD290,"TBC"))))</f>
        <v>TBC</v>
      </c>
      <c r="BH290" s="164" t="str">
        <f>IF(OR(AY290="-"),"-",IF($AC290=Functionality!$K$4,AY290,IF($AC290=Functionality!$K$3,BB290,IF(AD290=Functionality!$K$5,BE290,"TBC"))))</f>
        <v>TBC</v>
      </c>
      <c r="BI290" s="164" t="str">
        <f>IF(OR(AZ290="-"),"-",IF($AC290=Functionality!$K$4,AZ290,IF($AC290=Functionality!$K$3,BC290,IF(AE290=Functionality!$K$5,BF290,"TBC"))))</f>
        <v>TBC</v>
      </c>
      <c r="BJ290" s="173"/>
      <c r="BK290" s="164" t="str">
        <f t="shared" si="67"/>
        <v>TBC</v>
      </c>
      <c r="BL290" s="164" t="str">
        <f t="shared" si="68"/>
        <v>TBC</v>
      </c>
      <c r="BM290" s="164" t="str">
        <f t="shared" si="69"/>
        <v>TBC</v>
      </c>
      <c r="BN290" s="176"/>
      <c r="BO290" s="164" t="str">
        <f t="shared" si="70"/>
        <v>TBC</v>
      </c>
      <c r="BP290" s="164" t="str">
        <f t="shared" si="71"/>
        <v>TBC</v>
      </c>
      <c r="BQ290" s="164" t="str">
        <f t="shared" si="72"/>
        <v>TBC</v>
      </c>
      <c r="BR290" s="67"/>
      <c r="BS290" s="91"/>
      <c r="BT290" s="9"/>
    </row>
    <row r="291" spans="2:72" ht="30" customHeight="1" x14ac:dyDescent="0.5">
      <c r="B291" s="89">
        <v>280</v>
      </c>
      <c r="C291" s="92"/>
      <c r="D291" s="92"/>
      <c r="E291" s="158"/>
      <c r="F291" s="159" t="str">
        <f t="shared" si="73"/>
        <v/>
      </c>
      <c r="G291" s="62" t="str">
        <f>IF(D291="","",VLOOKUP(D291,'Habitat Matrix'!$B$2:$D$261,2,FALSE))</f>
        <v/>
      </c>
      <c r="H291" s="71" t="str">
        <f>IF(G291="","",VLOOKUP(G291,Functionality!$B$11:$C$16,2,FALSE))</f>
        <v/>
      </c>
      <c r="I291" s="63"/>
      <c r="J291" s="222" t="str">
        <f>IF(I291="","",IF(OR(C291=Functionality!$I$5,'Unit Calculation'!C291=Functionality!$H$5),VLOOKUP(I291,Functionality!$E$20:$F$26,2,FALSE),VLOOKUP(I291,Functionality!$B$20:$C$26,2,FALSE)))</f>
        <v/>
      </c>
      <c r="K291" s="63"/>
      <c r="L291" s="222" t="str">
        <f>IF(K291="","",VLOOKUP(K291,Functionality!$B$30:$C$32,2,FALSE))</f>
        <v/>
      </c>
      <c r="M291" s="63"/>
      <c r="N291" s="71" t="str">
        <f>IF(M291="","",VLOOKUP(M291,Functionality!$B$36:$C$38,2,FALSE))</f>
        <v/>
      </c>
      <c r="O291" s="164" t="str">
        <f>IF(OR(F291="",G291="",I291="",K291="",M291=""),"TBC",IF(OR(C291=Functionality!$H$3,(C291=Functionality!$I$3)),SUM(F291*H291*J291*L291*N291),"-"))</f>
        <v>TBC</v>
      </c>
      <c r="P291" s="164" t="str">
        <f>IF(OR(F291="",G291="",I291="",K291="",M291=""),"TBC",IF(OR(C291=Functionality!$H$4,(C291=Functionality!$I$4)),SUM(F291*H291*J291*L291*N291),"-"))</f>
        <v>TBC</v>
      </c>
      <c r="Q291" s="164" t="str">
        <f>IF(OR(F291="",G291="",I291="",K291="",M291=""),"TBC",IF(OR(C291=Functionality!$H$5,(C291=Functionality!$I$5)),SUM(F291*H291*J291*L291*N291),"-"))</f>
        <v>TBC</v>
      </c>
      <c r="R291" s="67"/>
      <c r="S291" s="158"/>
      <c r="T291" s="159" t="str">
        <f t="shared" si="74"/>
        <v/>
      </c>
      <c r="U291" s="164" t="str">
        <f t="shared" si="66"/>
        <v>TBC</v>
      </c>
      <c r="V291" s="164" t="str">
        <f>IF(O291="TBC","TBC",IF(T291="","TBC",IF(OR(C291=Functionality!$H$3,(C291=Functionality!$I$3)),SUM(T291*H291*J291*L291*N291),"-")))</f>
        <v>TBC</v>
      </c>
      <c r="W291" s="164" t="str">
        <f>IF(O291="TBC","TBC",IF(T291="","TBC",IF(OR(C291=Functionality!$H$3,(C291=Functionality!$I$3)),SUM(U291*H291*J291*L291*N291),"-")))</f>
        <v>TBC</v>
      </c>
      <c r="X291" s="164" t="str">
        <f>IF(P291="TBC","TBC",IF(T291="","TBC",IF(OR(C291=Functionality!$H$4,(C291=Functionality!$I$4)),SUM(T291*H291*J291*L291*N291),"-")))</f>
        <v>TBC</v>
      </c>
      <c r="Y291" s="164" t="str">
        <f>IF(P291="TBC","TBC",IF(T291="","TBC",IF(OR(C291=Functionality!$H$4,(C291=Functionality!$I$4)),SUM(U291*H291*J291*L291*N291),"-")))</f>
        <v>TBC</v>
      </c>
      <c r="Z291" s="164" t="str">
        <f>IF(Q291="TBC","TBC",IF(T291="","TBC",IF(OR(C291=Functionality!$H$5,(C291=Functionality!$I$5)),SUM(T291*H291*J291*L291*N291),"-")))</f>
        <v>TBC</v>
      </c>
      <c r="AA291" s="164" t="str">
        <f>IF(Q291="TBC","TBC",IF(T291="","TBC",IF(OR(C291=Functionality!$H$5,(C291=Functionality!$I$5)),SUM(U291*H291*J291*L291*N291),"-")))</f>
        <v>TBC</v>
      </c>
      <c r="AB291" s="67"/>
      <c r="AC291" s="92"/>
      <c r="AD291" s="92"/>
      <c r="AE291" s="158"/>
      <c r="AF291" s="159" t="str">
        <f t="shared" si="75"/>
        <v/>
      </c>
      <c r="AG291" s="62" t="str">
        <f>IF(AD291="","",VLOOKUP(AD291,'Habitat Matrix'!$B$2:$D$261,2,FALSE))</f>
        <v/>
      </c>
      <c r="AH291" s="71" t="str">
        <f>IF(AG291="","",VLOOKUP(AG291,Functionality!$B$11:$C$16,2,FALSE))</f>
        <v/>
      </c>
      <c r="AI291" s="63"/>
      <c r="AJ291" s="222" t="str">
        <f>IF(AI291="","",IF(OR(C291=Functionality!$I$5,'Unit Calculation'!C291=Functionality!$H$5),VLOOKUP(AI291,Functionality!$E$20:$F$26,2,FALSE),VLOOKUP(AI291,Functionality!$B$20:$C$26,2,FALSE)))</f>
        <v/>
      </c>
      <c r="AK291" s="63"/>
      <c r="AL291" s="222" t="str">
        <f>IF(AK291="","",VLOOKUP(AK291,Functionality!$B$30:$C$32,2,FALSE))</f>
        <v/>
      </c>
      <c r="AM291" s="63"/>
      <c r="AN291" s="222" t="str">
        <f>IF(AM291="","",VLOOKUP(AM291,Functionality!$B$36:$C$38,2,FALSE))</f>
        <v/>
      </c>
      <c r="AO291" s="223" t="str">
        <f>IF(OR(AF291="",AG291="",AI291="",AK291="",AM291=""),"TBC",IF(OR(C291=Functionality!$H$3,(C291=Functionality!$I$3)),SUM(AF291*AH291*AJ291*AL291*AN291),"-"))</f>
        <v>TBC</v>
      </c>
      <c r="AP291" s="223" t="str">
        <f>IF(OR(AF291="",AG291="",AI291="",AK291="",AM291=""),"TBC",IF(OR(C291=Functionality!$H$4,(C291=Functionality!$I$4)),SUM(AF291*AH291*AJ291*AL291*AN291),"-"))</f>
        <v>TBC</v>
      </c>
      <c r="AQ291" s="223" t="str">
        <f>IF(OR(AF291="",AG291="",AI291="",AK291="",AM291=""),"TBC",IF(OR(C291=Functionality!$H$5,(C291=Functionality!$I$5)),SUM(AF291*AH291*AJ291*AL291*AN291),"-"))</f>
        <v>TBC</v>
      </c>
      <c r="AR291" s="63"/>
      <c r="AS291" s="222" t="str">
        <f>IF(AR291="","",VLOOKUP(AR291,Table14[],2,FALSE))</f>
        <v/>
      </c>
      <c r="AT291" s="63"/>
      <c r="AU291" s="222" t="str">
        <f>IF(AT291="","",VLOOKUP(AT291,Table16[],2,FALSE))</f>
        <v/>
      </c>
      <c r="AV291" s="63"/>
      <c r="AW291" s="71" t="str">
        <f>IF('Project Details'!$E$15=Functionality!$C$4,1,IF(AV291="","",VLOOKUP(AV291,Table15[],2,FALSE)))</f>
        <v/>
      </c>
      <c r="AX291" s="164" t="str">
        <f t="shared" si="79"/>
        <v>TBC</v>
      </c>
      <c r="AY291" s="164" t="str">
        <f t="shared" si="80"/>
        <v>TBC</v>
      </c>
      <c r="AZ291" s="164" t="str">
        <f t="shared" si="81"/>
        <v>TBC</v>
      </c>
      <c r="BA291" s="164" t="str">
        <f t="shared" si="76"/>
        <v>TBC</v>
      </c>
      <c r="BB291" s="164" t="str">
        <f t="shared" si="77"/>
        <v>TBC</v>
      </c>
      <c r="BC291" s="164" t="str">
        <f t="shared" si="78"/>
        <v>TBC</v>
      </c>
      <c r="BD291" s="175" t="s">
        <v>88</v>
      </c>
      <c r="BE291" s="175" t="s">
        <v>88</v>
      </c>
      <c r="BF291" s="175" t="s">
        <v>88</v>
      </c>
      <c r="BG291" s="164" t="str">
        <f>IF(OR(AX291="-"),"-",IF($AC291=Functionality!$K$4,AX291,IF($AC291=Functionality!$K$3,BA291,IF(AC291=Functionality!$K$5,BD291,"TBC"))))</f>
        <v>TBC</v>
      </c>
      <c r="BH291" s="164" t="str">
        <f>IF(OR(AY291="-"),"-",IF($AC291=Functionality!$K$4,AY291,IF($AC291=Functionality!$K$3,BB291,IF(AD291=Functionality!$K$5,BE291,"TBC"))))</f>
        <v>TBC</v>
      </c>
      <c r="BI291" s="164" t="str">
        <f>IF(OR(AZ291="-"),"-",IF($AC291=Functionality!$K$4,AZ291,IF($AC291=Functionality!$K$3,BC291,IF(AE291=Functionality!$K$5,BF291,"TBC"))))</f>
        <v>TBC</v>
      </c>
      <c r="BJ291" s="173"/>
      <c r="BK291" s="164" t="str">
        <f t="shared" si="67"/>
        <v>TBC</v>
      </c>
      <c r="BL291" s="164" t="str">
        <f t="shared" si="68"/>
        <v>TBC</v>
      </c>
      <c r="BM291" s="164" t="str">
        <f t="shared" si="69"/>
        <v>TBC</v>
      </c>
      <c r="BN291" s="176"/>
      <c r="BO291" s="164" t="str">
        <f t="shared" si="70"/>
        <v>TBC</v>
      </c>
      <c r="BP291" s="164" t="str">
        <f t="shared" si="71"/>
        <v>TBC</v>
      </c>
      <c r="BQ291" s="164" t="str">
        <f t="shared" si="72"/>
        <v>TBC</v>
      </c>
      <c r="BR291" s="67"/>
      <c r="BS291" s="91"/>
      <c r="BT291" s="9"/>
    </row>
    <row r="292" spans="2:72" ht="30" customHeight="1" x14ac:dyDescent="0.5">
      <c r="B292" s="89">
        <v>281</v>
      </c>
      <c r="C292" s="92"/>
      <c r="D292" s="92"/>
      <c r="E292" s="158"/>
      <c r="F292" s="159" t="str">
        <f t="shared" si="73"/>
        <v/>
      </c>
      <c r="G292" s="62" t="str">
        <f>IF(D292="","",VLOOKUP(D292,'Habitat Matrix'!$B$2:$D$261,2,FALSE))</f>
        <v/>
      </c>
      <c r="H292" s="71" t="str">
        <f>IF(G292="","",VLOOKUP(G292,Functionality!$B$11:$C$16,2,FALSE))</f>
        <v/>
      </c>
      <c r="I292" s="63"/>
      <c r="J292" s="222" t="str">
        <f>IF(I292="","",IF(OR(C292=Functionality!$I$5,'Unit Calculation'!C292=Functionality!$H$5),VLOOKUP(I292,Functionality!$E$20:$F$26,2,FALSE),VLOOKUP(I292,Functionality!$B$20:$C$26,2,FALSE)))</f>
        <v/>
      </c>
      <c r="K292" s="63"/>
      <c r="L292" s="222" t="str">
        <f>IF(K292="","",VLOOKUP(K292,Functionality!$B$30:$C$32,2,FALSE))</f>
        <v/>
      </c>
      <c r="M292" s="63"/>
      <c r="N292" s="71" t="str">
        <f>IF(M292="","",VLOOKUP(M292,Functionality!$B$36:$C$38,2,FALSE))</f>
        <v/>
      </c>
      <c r="O292" s="164" t="str">
        <f>IF(OR(F292="",G292="",I292="",K292="",M292=""),"TBC",IF(OR(C292=Functionality!$H$3,(C292=Functionality!$I$3)),SUM(F292*H292*J292*L292*N292),"-"))</f>
        <v>TBC</v>
      </c>
      <c r="P292" s="164" t="str">
        <f>IF(OR(F292="",G292="",I292="",K292="",M292=""),"TBC",IF(OR(C292=Functionality!$H$4,(C292=Functionality!$I$4)),SUM(F292*H292*J292*L292*N292),"-"))</f>
        <v>TBC</v>
      </c>
      <c r="Q292" s="164" t="str">
        <f>IF(OR(F292="",G292="",I292="",K292="",M292=""),"TBC",IF(OR(C292=Functionality!$H$5,(C292=Functionality!$I$5)),SUM(F292*H292*J292*L292*N292),"-"))</f>
        <v>TBC</v>
      </c>
      <c r="R292" s="67"/>
      <c r="S292" s="158"/>
      <c r="T292" s="159" t="str">
        <f t="shared" si="74"/>
        <v/>
      </c>
      <c r="U292" s="164" t="str">
        <f t="shared" si="66"/>
        <v>TBC</v>
      </c>
      <c r="V292" s="164" t="str">
        <f>IF(O292="TBC","TBC",IF(T292="","TBC",IF(OR(C292=Functionality!$H$3,(C292=Functionality!$I$3)),SUM(T292*H292*J292*L292*N292),"-")))</f>
        <v>TBC</v>
      </c>
      <c r="W292" s="164" t="str">
        <f>IF(O292="TBC","TBC",IF(T292="","TBC",IF(OR(C292=Functionality!$H$3,(C292=Functionality!$I$3)),SUM(U292*H292*J292*L292*N292),"-")))</f>
        <v>TBC</v>
      </c>
      <c r="X292" s="164" t="str">
        <f>IF(P292="TBC","TBC",IF(T292="","TBC",IF(OR(C292=Functionality!$H$4,(C292=Functionality!$I$4)),SUM(T292*H292*J292*L292*N292),"-")))</f>
        <v>TBC</v>
      </c>
      <c r="Y292" s="164" t="str">
        <f>IF(P292="TBC","TBC",IF(T292="","TBC",IF(OR(C292=Functionality!$H$4,(C292=Functionality!$I$4)),SUM(U292*H292*J292*L292*N292),"-")))</f>
        <v>TBC</v>
      </c>
      <c r="Z292" s="164" t="str">
        <f>IF(Q292="TBC","TBC",IF(T292="","TBC",IF(OR(C292=Functionality!$H$5,(C292=Functionality!$I$5)),SUM(T292*H292*J292*L292*N292),"-")))</f>
        <v>TBC</v>
      </c>
      <c r="AA292" s="164" t="str">
        <f>IF(Q292="TBC","TBC",IF(T292="","TBC",IF(OR(C292=Functionality!$H$5,(C292=Functionality!$I$5)),SUM(U292*H292*J292*L292*N292),"-")))</f>
        <v>TBC</v>
      </c>
      <c r="AB292" s="67"/>
      <c r="AC292" s="92"/>
      <c r="AD292" s="92"/>
      <c r="AE292" s="158"/>
      <c r="AF292" s="159" t="str">
        <f t="shared" si="75"/>
        <v/>
      </c>
      <c r="AG292" s="62" t="str">
        <f>IF(AD292="","",VLOOKUP(AD292,'Habitat Matrix'!$B$2:$D$261,2,FALSE))</f>
        <v/>
      </c>
      <c r="AH292" s="71" t="str">
        <f>IF(AG292="","",VLOOKUP(AG292,Functionality!$B$11:$C$16,2,FALSE))</f>
        <v/>
      </c>
      <c r="AI292" s="63"/>
      <c r="AJ292" s="222" t="str">
        <f>IF(AI292="","",IF(OR(C292=Functionality!$I$5,'Unit Calculation'!C292=Functionality!$H$5),VLOOKUP(AI292,Functionality!$E$20:$F$26,2,FALSE),VLOOKUP(AI292,Functionality!$B$20:$C$26,2,FALSE)))</f>
        <v/>
      </c>
      <c r="AK292" s="63"/>
      <c r="AL292" s="222" t="str">
        <f>IF(AK292="","",VLOOKUP(AK292,Functionality!$B$30:$C$32,2,FALSE))</f>
        <v/>
      </c>
      <c r="AM292" s="63"/>
      <c r="AN292" s="222" t="str">
        <f>IF(AM292="","",VLOOKUP(AM292,Functionality!$B$36:$C$38,2,FALSE))</f>
        <v/>
      </c>
      <c r="AO292" s="223" t="str">
        <f>IF(OR(AF292="",AG292="",AI292="",AK292="",AM292=""),"TBC",IF(OR(C292=Functionality!$H$3,(C292=Functionality!$I$3)),SUM(AF292*AH292*AJ292*AL292*AN292),"-"))</f>
        <v>TBC</v>
      </c>
      <c r="AP292" s="223" t="str">
        <f>IF(OR(AF292="",AG292="",AI292="",AK292="",AM292=""),"TBC",IF(OR(C292=Functionality!$H$4,(C292=Functionality!$I$4)),SUM(AF292*AH292*AJ292*AL292*AN292),"-"))</f>
        <v>TBC</v>
      </c>
      <c r="AQ292" s="223" t="str">
        <f>IF(OR(AF292="",AG292="",AI292="",AK292="",AM292=""),"TBC",IF(OR(C292=Functionality!$H$5,(C292=Functionality!$I$5)),SUM(AF292*AH292*AJ292*AL292*AN292),"-"))</f>
        <v>TBC</v>
      </c>
      <c r="AR292" s="63"/>
      <c r="AS292" s="222" t="str">
        <f>IF(AR292="","",VLOOKUP(AR292,Table14[],2,FALSE))</f>
        <v/>
      </c>
      <c r="AT292" s="63"/>
      <c r="AU292" s="222" t="str">
        <f>IF(AT292="","",VLOOKUP(AT292,Table16[],2,FALSE))</f>
        <v/>
      </c>
      <c r="AV292" s="63"/>
      <c r="AW292" s="71" t="str">
        <f>IF('Project Details'!$E$15=Functionality!$C$4,1,IF(AV292="","",VLOOKUP(AV292,Table15[],2,FALSE)))</f>
        <v/>
      </c>
      <c r="AX292" s="164" t="str">
        <f t="shared" si="79"/>
        <v>TBC</v>
      </c>
      <c r="AY292" s="164" t="str">
        <f t="shared" si="80"/>
        <v>TBC</v>
      </c>
      <c r="AZ292" s="164" t="str">
        <f t="shared" si="81"/>
        <v>TBC</v>
      </c>
      <c r="BA292" s="164" t="str">
        <f t="shared" si="76"/>
        <v>TBC</v>
      </c>
      <c r="BB292" s="164" t="str">
        <f t="shared" si="77"/>
        <v>TBC</v>
      </c>
      <c r="BC292" s="164" t="str">
        <f t="shared" si="78"/>
        <v>TBC</v>
      </c>
      <c r="BD292" s="175" t="s">
        <v>88</v>
      </c>
      <c r="BE292" s="175" t="s">
        <v>88</v>
      </c>
      <c r="BF292" s="175" t="s">
        <v>88</v>
      </c>
      <c r="BG292" s="164" t="str">
        <f>IF(OR(AX292="-"),"-",IF($AC292=Functionality!$K$4,AX292,IF($AC292=Functionality!$K$3,BA292,IF(AC292=Functionality!$K$5,BD292,"TBC"))))</f>
        <v>TBC</v>
      </c>
      <c r="BH292" s="164" t="str">
        <f>IF(OR(AY292="-"),"-",IF($AC292=Functionality!$K$4,AY292,IF($AC292=Functionality!$K$3,BB292,IF(AD292=Functionality!$K$5,BE292,"TBC"))))</f>
        <v>TBC</v>
      </c>
      <c r="BI292" s="164" t="str">
        <f>IF(OR(AZ292="-"),"-",IF($AC292=Functionality!$K$4,AZ292,IF($AC292=Functionality!$K$3,BC292,IF(AE292=Functionality!$K$5,BF292,"TBC"))))</f>
        <v>TBC</v>
      </c>
      <c r="BJ292" s="173"/>
      <c r="BK292" s="164" t="str">
        <f t="shared" si="67"/>
        <v>TBC</v>
      </c>
      <c r="BL292" s="164" t="str">
        <f t="shared" si="68"/>
        <v>TBC</v>
      </c>
      <c r="BM292" s="164" t="str">
        <f t="shared" si="69"/>
        <v>TBC</v>
      </c>
      <c r="BN292" s="176"/>
      <c r="BO292" s="164" t="str">
        <f t="shared" si="70"/>
        <v>TBC</v>
      </c>
      <c r="BP292" s="164" t="str">
        <f t="shared" si="71"/>
        <v>TBC</v>
      </c>
      <c r="BQ292" s="164" t="str">
        <f t="shared" si="72"/>
        <v>TBC</v>
      </c>
      <c r="BR292" s="67"/>
      <c r="BS292" s="91"/>
      <c r="BT292" s="9"/>
    </row>
    <row r="293" spans="2:72" ht="30" customHeight="1" x14ac:dyDescent="0.5">
      <c r="B293" s="89">
        <v>282</v>
      </c>
      <c r="C293" s="92"/>
      <c r="D293" s="92"/>
      <c r="E293" s="158"/>
      <c r="F293" s="159" t="str">
        <f t="shared" si="73"/>
        <v/>
      </c>
      <c r="G293" s="62" t="str">
        <f>IF(D293="","",VLOOKUP(D293,'Habitat Matrix'!$B$2:$D$261,2,FALSE))</f>
        <v/>
      </c>
      <c r="H293" s="71" t="str">
        <f>IF(G293="","",VLOOKUP(G293,Functionality!$B$11:$C$16,2,FALSE))</f>
        <v/>
      </c>
      <c r="I293" s="63"/>
      <c r="J293" s="222" t="str">
        <f>IF(I293="","",IF(OR(C293=Functionality!$I$5,'Unit Calculation'!C293=Functionality!$H$5),VLOOKUP(I293,Functionality!$E$20:$F$26,2,FALSE),VLOOKUP(I293,Functionality!$B$20:$C$26,2,FALSE)))</f>
        <v/>
      </c>
      <c r="K293" s="63"/>
      <c r="L293" s="222" t="str">
        <f>IF(K293="","",VLOOKUP(K293,Functionality!$B$30:$C$32,2,FALSE))</f>
        <v/>
      </c>
      <c r="M293" s="63"/>
      <c r="N293" s="71" t="str">
        <f>IF(M293="","",VLOOKUP(M293,Functionality!$B$36:$C$38,2,FALSE))</f>
        <v/>
      </c>
      <c r="O293" s="164" t="str">
        <f>IF(OR(F293="",G293="",I293="",K293="",M293=""),"TBC",IF(OR(C293=Functionality!$H$3,(C293=Functionality!$I$3)),SUM(F293*H293*J293*L293*N293),"-"))</f>
        <v>TBC</v>
      </c>
      <c r="P293" s="164" t="str">
        <f>IF(OR(F293="",G293="",I293="",K293="",M293=""),"TBC",IF(OR(C293=Functionality!$H$4,(C293=Functionality!$I$4)),SUM(F293*H293*J293*L293*N293),"-"))</f>
        <v>TBC</v>
      </c>
      <c r="Q293" s="164" t="str">
        <f>IF(OR(F293="",G293="",I293="",K293="",M293=""),"TBC",IF(OR(C293=Functionality!$H$5,(C293=Functionality!$I$5)),SUM(F293*H293*J293*L293*N293),"-"))</f>
        <v>TBC</v>
      </c>
      <c r="R293" s="67"/>
      <c r="S293" s="158"/>
      <c r="T293" s="159" t="str">
        <f t="shared" si="74"/>
        <v/>
      </c>
      <c r="U293" s="164" t="str">
        <f t="shared" si="66"/>
        <v>TBC</v>
      </c>
      <c r="V293" s="164" t="str">
        <f>IF(O293="TBC","TBC",IF(T293="","TBC",IF(OR(C293=Functionality!$H$3,(C293=Functionality!$I$3)),SUM(T293*H293*J293*L293*N293),"-")))</f>
        <v>TBC</v>
      </c>
      <c r="W293" s="164" t="str">
        <f>IF(O293="TBC","TBC",IF(T293="","TBC",IF(OR(C293=Functionality!$H$3,(C293=Functionality!$I$3)),SUM(U293*H293*J293*L293*N293),"-")))</f>
        <v>TBC</v>
      </c>
      <c r="X293" s="164" t="str">
        <f>IF(P293="TBC","TBC",IF(T293="","TBC",IF(OR(C293=Functionality!$H$4,(C293=Functionality!$I$4)),SUM(T293*H293*J293*L293*N293),"-")))</f>
        <v>TBC</v>
      </c>
      <c r="Y293" s="164" t="str">
        <f>IF(P293="TBC","TBC",IF(T293="","TBC",IF(OR(C293=Functionality!$H$4,(C293=Functionality!$I$4)),SUM(U293*H293*J293*L293*N293),"-")))</f>
        <v>TBC</v>
      </c>
      <c r="Z293" s="164" t="str">
        <f>IF(Q293="TBC","TBC",IF(T293="","TBC",IF(OR(C293=Functionality!$H$5,(C293=Functionality!$I$5)),SUM(T293*H293*J293*L293*N293),"-")))</f>
        <v>TBC</v>
      </c>
      <c r="AA293" s="164" t="str">
        <f>IF(Q293="TBC","TBC",IF(T293="","TBC",IF(OR(C293=Functionality!$H$5,(C293=Functionality!$I$5)),SUM(U293*H293*J293*L293*N293),"-")))</f>
        <v>TBC</v>
      </c>
      <c r="AB293" s="67"/>
      <c r="AC293" s="92"/>
      <c r="AD293" s="92"/>
      <c r="AE293" s="158"/>
      <c r="AF293" s="159" t="str">
        <f t="shared" si="75"/>
        <v/>
      </c>
      <c r="AG293" s="62" t="str">
        <f>IF(AD293="","",VLOOKUP(AD293,'Habitat Matrix'!$B$2:$D$261,2,FALSE))</f>
        <v/>
      </c>
      <c r="AH293" s="71" t="str">
        <f>IF(AG293="","",VLOOKUP(AG293,Functionality!$B$11:$C$16,2,FALSE))</f>
        <v/>
      </c>
      <c r="AI293" s="63"/>
      <c r="AJ293" s="222" t="str">
        <f>IF(AI293="","",IF(OR(C293=Functionality!$I$5,'Unit Calculation'!C293=Functionality!$H$5),VLOOKUP(AI293,Functionality!$E$20:$F$26,2,FALSE),VLOOKUP(AI293,Functionality!$B$20:$C$26,2,FALSE)))</f>
        <v/>
      </c>
      <c r="AK293" s="63"/>
      <c r="AL293" s="222" t="str">
        <f>IF(AK293="","",VLOOKUP(AK293,Functionality!$B$30:$C$32,2,FALSE))</f>
        <v/>
      </c>
      <c r="AM293" s="63"/>
      <c r="AN293" s="222" t="str">
        <f>IF(AM293="","",VLOOKUP(AM293,Functionality!$B$36:$C$38,2,FALSE))</f>
        <v/>
      </c>
      <c r="AO293" s="223" t="str">
        <f>IF(OR(AF293="",AG293="",AI293="",AK293="",AM293=""),"TBC",IF(OR(C293=Functionality!$H$3,(C293=Functionality!$I$3)),SUM(AF293*AH293*AJ293*AL293*AN293),"-"))</f>
        <v>TBC</v>
      </c>
      <c r="AP293" s="223" t="str">
        <f>IF(OR(AF293="",AG293="",AI293="",AK293="",AM293=""),"TBC",IF(OR(C293=Functionality!$H$4,(C293=Functionality!$I$4)),SUM(AF293*AH293*AJ293*AL293*AN293),"-"))</f>
        <v>TBC</v>
      </c>
      <c r="AQ293" s="223" t="str">
        <f>IF(OR(AF293="",AG293="",AI293="",AK293="",AM293=""),"TBC",IF(OR(C293=Functionality!$H$5,(C293=Functionality!$I$5)),SUM(AF293*AH293*AJ293*AL293*AN293),"-"))</f>
        <v>TBC</v>
      </c>
      <c r="AR293" s="63"/>
      <c r="AS293" s="222" t="str">
        <f>IF(AR293="","",VLOOKUP(AR293,Table14[],2,FALSE))</f>
        <v/>
      </c>
      <c r="AT293" s="63"/>
      <c r="AU293" s="222" t="str">
        <f>IF(AT293="","",VLOOKUP(AT293,Table16[],2,FALSE))</f>
        <v/>
      </c>
      <c r="AV293" s="63"/>
      <c r="AW293" s="71" t="str">
        <f>IF('Project Details'!$E$15=Functionality!$C$4,1,IF(AV293="","",VLOOKUP(AV293,Table15[],2,FALSE)))</f>
        <v/>
      </c>
      <c r="AX293" s="164" t="str">
        <f t="shared" si="79"/>
        <v>TBC</v>
      </c>
      <c r="AY293" s="164" t="str">
        <f t="shared" si="80"/>
        <v>TBC</v>
      </c>
      <c r="AZ293" s="164" t="str">
        <f t="shared" si="81"/>
        <v>TBC</v>
      </c>
      <c r="BA293" s="164" t="str">
        <f t="shared" si="76"/>
        <v>TBC</v>
      </c>
      <c r="BB293" s="164" t="str">
        <f t="shared" si="77"/>
        <v>TBC</v>
      </c>
      <c r="BC293" s="164" t="str">
        <f t="shared" si="78"/>
        <v>TBC</v>
      </c>
      <c r="BD293" s="175" t="s">
        <v>88</v>
      </c>
      <c r="BE293" s="175" t="s">
        <v>88</v>
      </c>
      <c r="BF293" s="175" t="s">
        <v>88</v>
      </c>
      <c r="BG293" s="164" t="str">
        <f>IF(OR(AX293="-"),"-",IF($AC293=Functionality!$K$4,AX293,IF($AC293=Functionality!$K$3,BA293,IF(AC293=Functionality!$K$5,BD293,"TBC"))))</f>
        <v>TBC</v>
      </c>
      <c r="BH293" s="164" t="str">
        <f>IF(OR(AY293="-"),"-",IF($AC293=Functionality!$K$4,AY293,IF($AC293=Functionality!$K$3,BB293,IF(AD293=Functionality!$K$5,BE293,"TBC"))))</f>
        <v>TBC</v>
      </c>
      <c r="BI293" s="164" t="str">
        <f>IF(OR(AZ293="-"),"-",IF($AC293=Functionality!$K$4,AZ293,IF($AC293=Functionality!$K$3,BC293,IF(AE293=Functionality!$K$5,BF293,"TBC"))))</f>
        <v>TBC</v>
      </c>
      <c r="BJ293" s="173"/>
      <c r="BK293" s="164" t="str">
        <f t="shared" si="67"/>
        <v>TBC</v>
      </c>
      <c r="BL293" s="164" t="str">
        <f t="shared" si="68"/>
        <v>TBC</v>
      </c>
      <c r="BM293" s="164" t="str">
        <f t="shared" si="69"/>
        <v>TBC</v>
      </c>
      <c r="BN293" s="176"/>
      <c r="BO293" s="164" t="str">
        <f t="shared" si="70"/>
        <v>TBC</v>
      </c>
      <c r="BP293" s="164" t="str">
        <f t="shared" si="71"/>
        <v>TBC</v>
      </c>
      <c r="BQ293" s="164" t="str">
        <f t="shared" si="72"/>
        <v>TBC</v>
      </c>
      <c r="BR293" s="67"/>
      <c r="BS293" s="91"/>
      <c r="BT293" s="9"/>
    </row>
    <row r="294" spans="2:72" ht="30" customHeight="1" x14ac:dyDescent="0.5">
      <c r="B294" s="89">
        <v>283</v>
      </c>
      <c r="C294" s="92"/>
      <c r="D294" s="92"/>
      <c r="E294" s="158"/>
      <c r="F294" s="159" t="str">
        <f t="shared" si="73"/>
        <v/>
      </c>
      <c r="G294" s="62" t="str">
        <f>IF(D294="","",VLOOKUP(D294,'Habitat Matrix'!$B$2:$D$261,2,FALSE))</f>
        <v/>
      </c>
      <c r="H294" s="71" t="str">
        <f>IF(G294="","",VLOOKUP(G294,Functionality!$B$11:$C$16,2,FALSE))</f>
        <v/>
      </c>
      <c r="I294" s="63"/>
      <c r="J294" s="222" t="str">
        <f>IF(I294="","",IF(OR(C294=Functionality!$I$5,'Unit Calculation'!C294=Functionality!$H$5),VLOOKUP(I294,Functionality!$E$20:$F$26,2,FALSE),VLOOKUP(I294,Functionality!$B$20:$C$26,2,FALSE)))</f>
        <v/>
      </c>
      <c r="K294" s="63"/>
      <c r="L294" s="222" t="str">
        <f>IF(K294="","",VLOOKUP(K294,Functionality!$B$30:$C$32,2,FALSE))</f>
        <v/>
      </c>
      <c r="M294" s="63"/>
      <c r="N294" s="71" t="str">
        <f>IF(M294="","",VLOOKUP(M294,Functionality!$B$36:$C$38,2,FALSE))</f>
        <v/>
      </c>
      <c r="O294" s="164" t="str">
        <f>IF(OR(F294="",G294="",I294="",K294="",M294=""),"TBC",IF(OR(C294=Functionality!$H$3,(C294=Functionality!$I$3)),SUM(F294*H294*J294*L294*N294),"-"))</f>
        <v>TBC</v>
      </c>
      <c r="P294" s="164" t="str">
        <f>IF(OR(F294="",G294="",I294="",K294="",M294=""),"TBC",IF(OR(C294=Functionality!$H$4,(C294=Functionality!$I$4)),SUM(F294*H294*J294*L294*N294),"-"))</f>
        <v>TBC</v>
      </c>
      <c r="Q294" s="164" t="str">
        <f>IF(OR(F294="",G294="",I294="",K294="",M294=""),"TBC",IF(OR(C294=Functionality!$H$5,(C294=Functionality!$I$5)),SUM(F294*H294*J294*L294*N294),"-"))</f>
        <v>TBC</v>
      </c>
      <c r="R294" s="67"/>
      <c r="S294" s="158"/>
      <c r="T294" s="159" t="str">
        <f t="shared" si="74"/>
        <v/>
      </c>
      <c r="U294" s="164" t="str">
        <f t="shared" si="66"/>
        <v>TBC</v>
      </c>
      <c r="V294" s="164" t="str">
        <f>IF(O294="TBC","TBC",IF(T294="","TBC",IF(OR(C294=Functionality!$H$3,(C294=Functionality!$I$3)),SUM(T294*H294*J294*L294*N294),"-")))</f>
        <v>TBC</v>
      </c>
      <c r="W294" s="164" t="str">
        <f>IF(O294="TBC","TBC",IF(T294="","TBC",IF(OR(C294=Functionality!$H$3,(C294=Functionality!$I$3)),SUM(U294*H294*J294*L294*N294),"-")))</f>
        <v>TBC</v>
      </c>
      <c r="X294" s="164" t="str">
        <f>IF(P294="TBC","TBC",IF(T294="","TBC",IF(OR(C294=Functionality!$H$4,(C294=Functionality!$I$4)),SUM(T294*H294*J294*L294*N294),"-")))</f>
        <v>TBC</v>
      </c>
      <c r="Y294" s="164" t="str">
        <f>IF(P294="TBC","TBC",IF(T294="","TBC",IF(OR(C294=Functionality!$H$4,(C294=Functionality!$I$4)),SUM(U294*H294*J294*L294*N294),"-")))</f>
        <v>TBC</v>
      </c>
      <c r="Z294" s="164" t="str">
        <f>IF(Q294="TBC","TBC",IF(T294="","TBC",IF(OR(C294=Functionality!$H$5,(C294=Functionality!$I$5)),SUM(T294*H294*J294*L294*N294),"-")))</f>
        <v>TBC</v>
      </c>
      <c r="AA294" s="164" t="str">
        <f>IF(Q294="TBC","TBC",IF(T294="","TBC",IF(OR(C294=Functionality!$H$5,(C294=Functionality!$I$5)),SUM(U294*H294*J294*L294*N294),"-")))</f>
        <v>TBC</v>
      </c>
      <c r="AB294" s="67"/>
      <c r="AC294" s="92"/>
      <c r="AD294" s="92"/>
      <c r="AE294" s="158"/>
      <c r="AF294" s="159" t="str">
        <f t="shared" si="75"/>
        <v/>
      </c>
      <c r="AG294" s="62" t="str">
        <f>IF(AD294="","",VLOOKUP(AD294,'Habitat Matrix'!$B$2:$D$261,2,FALSE))</f>
        <v/>
      </c>
      <c r="AH294" s="71" t="str">
        <f>IF(AG294="","",VLOOKUP(AG294,Functionality!$B$11:$C$16,2,FALSE))</f>
        <v/>
      </c>
      <c r="AI294" s="63"/>
      <c r="AJ294" s="222" t="str">
        <f>IF(AI294="","",IF(OR(C294=Functionality!$I$5,'Unit Calculation'!C294=Functionality!$H$5),VLOOKUP(AI294,Functionality!$E$20:$F$26,2,FALSE),VLOOKUP(AI294,Functionality!$B$20:$C$26,2,FALSE)))</f>
        <v/>
      </c>
      <c r="AK294" s="63"/>
      <c r="AL294" s="222" t="str">
        <f>IF(AK294="","",VLOOKUP(AK294,Functionality!$B$30:$C$32,2,FALSE))</f>
        <v/>
      </c>
      <c r="AM294" s="63"/>
      <c r="AN294" s="222" t="str">
        <f>IF(AM294="","",VLOOKUP(AM294,Functionality!$B$36:$C$38,2,FALSE))</f>
        <v/>
      </c>
      <c r="AO294" s="223" t="str">
        <f>IF(OR(AF294="",AG294="",AI294="",AK294="",AM294=""),"TBC",IF(OR(C294=Functionality!$H$3,(C294=Functionality!$I$3)),SUM(AF294*AH294*AJ294*AL294*AN294),"-"))</f>
        <v>TBC</v>
      </c>
      <c r="AP294" s="223" t="str">
        <f>IF(OR(AF294="",AG294="",AI294="",AK294="",AM294=""),"TBC",IF(OR(C294=Functionality!$H$4,(C294=Functionality!$I$4)),SUM(AF294*AH294*AJ294*AL294*AN294),"-"))</f>
        <v>TBC</v>
      </c>
      <c r="AQ294" s="223" t="str">
        <f>IF(OR(AF294="",AG294="",AI294="",AK294="",AM294=""),"TBC",IF(OR(C294=Functionality!$H$5,(C294=Functionality!$I$5)),SUM(AF294*AH294*AJ294*AL294*AN294),"-"))</f>
        <v>TBC</v>
      </c>
      <c r="AR294" s="63"/>
      <c r="AS294" s="222" t="str">
        <f>IF(AR294="","",VLOOKUP(AR294,Table14[],2,FALSE))</f>
        <v/>
      </c>
      <c r="AT294" s="63"/>
      <c r="AU294" s="222" t="str">
        <f>IF(AT294="","",VLOOKUP(AT294,Table16[],2,FALSE))</f>
        <v/>
      </c>
      <c r="AV294" s="63"/>
      <c r="AW294" s="71" t="str">
        <f>IF('Project Details'!$E$15=Functionality!$C$4,1,IF(AV294="","",VLOOKUP(AV294,Table15[],2,FALSE)))</f>
        <v/>
      </c>
      <c r="AX294" s="164" t="str">
        <f t="shared" si="79"/>
        <v>TBC</v>
      </c>
      <c r="AY294" s="164" t="str">
        <f t="shared" si="80"/>
        <v>TBC</v>
      </c>
      <c r="AZ294" s="164" t="str">
        <f t="shared" si="81"/>
        <v>TBC</v>
      </c>
      <c r="BA294" s="164" t="str">
        <f t="shared" si="76"/>
        <v>TBC</v>
      </c>
      <c r="BB294" s="164" t="str">
        <f t="shared" si="77"/>
        <v>TBC</v>
      </c>
      <c r="BC294" s="164" t="str">
        <f t="shared" si="78"/>
        <v>TBC</v>
      </c>
      <c r="BD294" s="175" t="s">
        <v>88</v>
      </c>
      <c r="BE294" s="175" t="s">
        <v>88</v>
      </c>
      <c r="BF294" s="175" t="s">
        <v>88</v>
      </c>
      <c r="BG294" s="164" t="str">
        <f>IF(OR(AX294="-"),"-",IF($AC294=Functionality!$K$4,AX294,IF($AC294=Functionality!$K$3,BA294,IF(AC294=Functionality!$K$5,BD294,"TBC"))))</f>
        <v>TBC</v>
      </c>
      <c r="BH294" s="164" t="str">
        <f>IF(OR(AY294="-"),"-",IF($AC294=Functionality!$K$4,AY294,IF($AC294=Functionality!$K$3,BB294,IF(AD294=Functionality!$K$5,BE294,"TBC"))))</f>
        <v>TBC</v>
      </c>
      <c r="BI294" s="164" t="str">
        <f>IF(OR(AZ294="-"),"-",IF($AC294=Functionality!$K$4,AZ294,IF($AC294=Functionality!$K$3,BC294,IF(AE294=Functionality!$K$5,BF294,"TBC"))))</f>
        <v>TBC</v>
      </c>
      <c r="BJ294" s="173"/>
      <c r="BK294" s="164" t="str">
        <f t="shared" si="67"/>
        <v>TBC</v>
      </c>
      <c r="BL294" s="164" t="str">
        <f t="shared" si="68"/>
        <v>TBC</v>
      </c>
      <c r="BM294" s="164" t="str">
        <f t="shared" si="69"/>
        <v>TBC</v>
      </c>
      <c r="BN294" s="176"/>
      <c r="BO294" s="164" t="str">
        <f t="shared" si="70"/>
        <v>TBC</v>
      </c>
      <c r="BP294" s="164" t="str">
        <f t="shared" si="71"/>
        <v>TBC</v>
      </c>
      <c r="BQ294" s="164" t="str">
        <f t="shared" si="72"/>
        <v>TBC</v>
      </c>
      <c r="BR294" s="67"/>
      <c r="BS294" s="91"/>
      <c r="BT294" s="9"/>
    </row>
    <row r="295" spans="2:72" ht="30" customHeight="1" x14ac:dyDescent="0.5">
      <c r="B295" s="89">
        <v>284</v>
      </c>
      <c r="C295" s="92"/>
      <c r="D295" s="92"/>
      <c r="E295" s="158"/>
      <c r="F295" s="159" t="str">
        <f t="shared" si="73"/>
        <v/>
      </c>
      <c r="G295" s="62" t="str">
        <f>IF(D295="","",VLOOKUP(D295,'Habitat Matrix'!$B$2:$D$261,2,FALSE))</f>
        <v/>
      </c>
      <c r="H295" s="71" t="str">
        <f>IF(G295="","",VLOOKUP(G295,Functionality!$B$11:$C$16,2,FALSE))</f>
        <v/>
      </c>
      <c r="I295" s="63"/>
      <c r="J295" s="222" t="str">
        <f>IF(I295="","",IF(OR(C295=Functionality!$I$5,'Unit Calculation'!C295=Functionality!$H$5),VLOOKUP(I295,Functionality!$E$20:$F$26,2,FALSE),VLOOKUP(I295,Functionality!$B$20:$C$26,2,FALSE)))</f>
        <v/>
      </c>
      <c r="K295" s="63"/>
      <c r="L295" s="222" t="str">
        <f>IF(K295="","",VLOOKUP(K295,Functionality!$B$30:$C$32,2,FALSE))</f>
        <v/>
      </c>
      <c r="M295" s="63"/>
      <c r="N295" s="71" t="str">
        <f>IF(M295="","",VLOOKUP(M295,Functionality!$B$36:$C$38,2,FALSE))</f>
        <v/>
      </c>
      <c r="O295" s="164" t="str">
        <f>IF(OR(F295="",G295="",I295="",K295="",M295=""),"TBC",IF(OR(C295=Functionality!$H$3,(C295=Functionality!$I$3)),SUM(F295*H295*J295*L295*N295),"-"))</f>
        <v>TBC</v>
      </c>
      <c r="P295" s="164" t="str">
        <f>IF(OR(F295="",G295="",I295="",K295="",M295=""),"TBC",IF(OR(C295=Functionality!$H$4,(C295=Functionality!$I$4)),SUM(F295*H295*J295*L295*N295),"-"))</f>
        <v>TBC</v>
      </c>
      <c r="Q295" s="164" t="str">
        <f>IF(OR(F295="",G295="",I295="",K295="",M295=""),"TBC",IF(OR(C295=Functionality!$H$5,(C295=Functionality!$I$5)),SUM(F295*H295*J295*L295*N295),"-"))</f>
        <v>TBC</v>
      </c>
      <c r="R295" s="67"/>
      <c r="S295" s="158"/>
      <c r="T295" s="159" t="str">
        <f t="shared" si="74"/>
        <v/>
      </c>
      <c r="U295" s="164" t="str">
        <f t="shared" si="66"/>
        <v>TBC</v>
      </c>
      <c r="V295" s="164" t="str">
        <f>IF(O295="TBC","TBC",IF(T295="","TBC",IF(OR(C295=Functionality!$H$3,(C295=Functionality!$I$3)),SUM(T295*H295*J295*L295*N295),"-")))</f>
        <v>TBC</v>
      </c>
      <c r="W295" s="164" t="str">
        <f>IF(O295="TBC","TBC",IF(T295="","TBC",IF(OR(C295=Functionality!$H$3,(C295=Functionality!$I$3)),SUM(U295*H295*J295*L295*N295),"-")))</f>
        <v>TBC</v>
      </c>
      <c r="X295" s="164" t="str">
        <f>IF(P295="TBC","TBC",IF(T295="","TBC",IF(OR(C295=Functionality!$H$4,(C295=Functionality!$I$4)),SUM(T295*H295*J295*L295*N295),"-")))</f>
        <v>TBC</v>
      </c>
      <c r="Y295" s="164" t="str">
        <f>IF(P295="TBC","TBC",IF(T295="","TBC",IF(OR(C295=Functionality!$H$4,(C295=Functionality!$I$4)),SUM(U295*H295*J295*L295*N295),"-")))</f>
        <v>TBC</v>
      </c>
      <c r="Z295" s="164" t="str">
        <f>IF(Q295="TBC","TBC",IF(T295="","TBC",IF(OR(C295=Functionality!$H$5,(C295=Functionality!$I$5)),SUM(T295*H295*J295*L295*N295),"-")))</f>
        <v>TBC</v>
      </c>
      <c r="AA295" s="164" t="str">
        <f>IF(Q295="TBC","TBC",IF(T295="","TBC",IF(OR(C295=Functionality!$H$5,(C295=Functionality!$I$5)),SUM(U295*H295*J295*L295*N295),"-")))</f>
        <v>TBC</v>
      </c>
      <c r="AB295" s="67"/>
      <c r="AC295" s="92"/>
      <c r="AD295" s="92"/>
      <c r="AE295" s="158"/>
      <c r="AF295" s="159" t="str">
        <f t="shared" si="75"/>
        <v/>
      </c>
      <c r="AG295" s="62" t="str">
        <f>IF(AD295="","",VLOOKUP(AD295,'Habitat Matrix'!$B$2:$D$261,2,FALSE))</f>
        <v/>
      </c>
      <c r="AH295" s="71" t="str">
        <f>IF(AG295="","",VLOOKUP(AG295,Functionality!$B$11:$C$16,2,FALSE))</f>
        <v/>
      </c>
      <c r="AI295" s="63"/>
      <c r="AJ295" s="222" t="str">
        <f>IF(AI295="","",IF(OR(C295=Functionality!$I$5,'Unit Calculation'!C295=Functionality!$H$5),VLOOKUP(AI295,Functionality!$E$20:$F$26,2,FALSE),VLOOKUP(AI295,Functionality!$B$20:$C$26,2,FALSE)))</f>
        <v/>
      </c>
      <c r="AK295" s="63"/>
      <c r="AL295" s="222" t="str">
        <f>IF(AK295="","",VLOOKUP(AK295,Functionality!$B$30:$C$32,2,FALSE))</f>
        <v/>
      </c>
      <c r="AM295" s="63"/>
      <c r="AN295" s="222" t="str">
        <f>IF(AM295="","",VLOOKUP(AM295,Functionality!$B$36:$C$38,2,FALSE))</f>
        <v/>
      </c>
      <c r="AO295" s="223" t="str">
        <f>IF(OR(AF295="",AG295="",AI295="",AK295="",AM295=""),"TBC",IF(OR(C295=Functionality!$H$3,(C295=Functionality!$I$3)),SUM(AF295*AH295*AJ295*AL295*AN295),"-"))</f>
        <v>TBC</v>
      </c>
      <c r="AP295" s="223" t="str">
        <f>IF(OR(AF295="",AG295="",AI295="",AK295="",AM295=""),"TBC",IF(OR(C295=Functionality!$H$4,(C295=Functionality!$I$4)),SUM(AF295*AH295*AJ295*AL295*AN295),"-"))</f>
        <v>TBC</v>
      </c>
      <c r="AQ295" s="223" t="str">
        <f>IF(OR(AF295="",AG295="",AI295="",AK295="",AM295=""),"TBC",IF(OR(C295=Functionality!$H$5,(C295=Functionality!$I$5)),SUM(AF295*AH295*AJ295*AL295*AN295),"-"))</f>
        <v>TBC</v>
      </c>
      <c r="AR295" s="63"/>
      <c r="AS295" s="222" t="str">
        <f>IF(AR295="","",VLOOKUP(AR295,Table14[],2,FALSE))</f>
        <v/>
      </c>
      <c r="AT295" s="63"/>
      <c r="AU295" s="222" t="str">
        <f>IF(AT295="","",VLOOKUP(AT295,Table16[],2,FALSE))</f>
        <v/>
      </c>
      <c r="AV295" s="63"/>
      <c r="AW295" s="71" t="str">
        <f>IF('Project Details'!$E$15=Functionality!$C$4,1,IF(AV295="","",VLOOKUP(AV295,Table15[],2,FALSE)))</f>
        <v/>
      </c>
      <c r="AX295" s="164" t="str">
        <f t="shared" si="79"/>
        <v>TBC</v>
      </c>
      <c r="AY295" s="164" t="str">
        <f t="shared" si="80"/>
        <v>TBC</v>
      </c>
      <c r="AZ295" s="164" t="str">
        <f t="shared" si="81"/>
        <v>TBC</v>
      </c>
      <c r="BA295" s="164" t="str">
        <f t="shared" si="76"/>
        <v>TBC</v>
      </c>
      <c r="BB295" s="164" t="str">
        <f t="shared" si="77"/>
        <v>TBC</v>
      </c>
      <c r="BC295" s="164" t="str">
        <f t="shared" si="78"/>
        <v>TBC</v>
      </c>
      <c r="BD295" s="175" t="s">
        <v>88</v>
      </c>
      <c r="BE295" s="175" t="s">
        <v>88</v>
      </c>
      <c r="BF295" s="175" t="s">
        <v>88</v>
      </c>
      <c r="BG295" s="164" t="str">
        <f>IF(OR(AX295="-"),"-",IF($AC295=Functionality!$K$4,AX295,IF($AC295=Functionality!$K$3,BA295,IF(AC295=Functionality!$K$5,BD295,"TBC"))))</f>
        <v>TBC</v>
      </c>
      <c r="BH295" s="164" t="str">
        <f>IF(OR(AY295="-"),"-",IF($AC295=Functionality!$K$4,AY295,IF($AC295=Functionality!$K$3,BB295,IF(AD295=Functionality!$K$5,BE295,"TBC"))))</f>
        <v>TBC</v>
      </c>
      <c r="BI295" s="164" t="str">
        <f>IF(OR(AZ295="-"),"-",IF($AC295=Functionality!$K$4,AZ295,IF($AC295=Functionality!$K$3,BC295,IF(AE295=Functionality!$K$5,BF295,"TBC"))))</f>
        <v>TBC</v>
      </c>
      <c r="BJ295" s="173"/>
      <c r="BK295" s="164" t="str">
        <f t="shared" si="67"/>
        <v>TBC</v>
      </c>
      <c r="BL295" s="164" t="str">
        <f t="shared" si="68"/>
        <v>TBC</v>
      </c>
      <c r="BM295" s="164" t="str">
        <f t="shared" si="69"/>
        <v>TBC</v>
      </c>
      <c r="BN295" s="176"/>
      <c r="BO295" s="164" t="str">
        <f t="shared" si="70"/>
        <v>TBC</v>
      </c>
      <c r="BP295" s="164" t="str">
        <f t="shared" si="71"/>
        <v>TBC</v>
      </c>
      <c r="BQ295" s="164" t="str">
        <f t="shared" si="72"/>
        <v>TBC</v>
      </c>
      <c r="BR295" s="67"/>
      <c r="BS295" s="91"/>
      <c r="BT295" s="9"/>
    </row>
    <row r="296" spans="2:72" ht="30" customHeight="1" x14ac:dyDescent="0.5">
      <c r="B296" s="89">
        <v>285</v>
      </c>
      <c r="C296" s="92"/>
      <c r="D296" s="92"/>
      <c r="E296" s="158"/>
      <c r="F296" s="159" t="str">
        <f t="shared" si="73"/>
        <v/>
      </c>
      <c r="G296" s="62" t="str">
        <f>IF(D296="","",VLOOKUP(D296,'Habitat Matrix'!$B$2:$D$261,2,FALSE))</f>
        <v/>
      </c>
      <c r="H296" s="71" t="str">
        <f>IF(G296="","",VLOOKUP(G296,Functionality!$B$11:$C$16,2,FALSE))</f>
        <v/>
      </c>
      <c r="I296" s="63"/>
      <c r="J296" s="222" t="str">
        <f>IF(I296="","",IF(OR(C296=Functionality!$I$5,'Unit Calculation'!C296=Functionality!$H$5),VLOOKUP(I296,Functionality!$E$20:$F$26,2,FALSE),VLOOKUP(I296,Functionality!$B$20:$C$26,2,FALSE)))</f>
        <v/>
      </c>
      <c r="K296" s="63"/>
      <c r="L296" s="222" t="str">
        <f>IF(K296="","",VLOOKUP(K296,Functionality!$B$30:$C$32,2,FALSE))</f>
        <v/>
      </c>
      <c r="M296" s="63"/>
      <c r="N296" s="71" t="str">
        <f>IF(M296="","",VLOOKUP(M296,Functionality!$B$36:$C$38,2,FALSE))</f>
        <v/>
      </c>
      <c r="O296" s="164" t="str">
        <f>IF(OR(F296="",G296="",I296="",K296="",M296=""),"TBC",IF(OR(C296=Functionality!$H$3,(C296=Functionality!$I$3)),SUM(F296*H296*J296*L296*N296),"-"))</f>
        <v>TBC</v>
      </c>
      <c r="P296" s="164" t="str">
        <f>IF(OR(F296="",G296="",I296="",K296="",M296=""),"TBC",IF(OR(C296=Functionality!$H$4,(C296=Functionality!$I$4)),SUM(F296*H296*J296*L296*N296),"-"))</f>
        <v>TBC</v>
      </c>
      <c r="Q296" s="164" t="str">
        <f>IF(OR(F296="",G296="",I296="",K296="",M296=""),"TBC",IF(OR(C296=Functionality!$H$5,(C296=Functionality!$I$5)),SUM(F296*H296*J296*L296*N296),"-"))</f>
        <v>TBC</v>
      </c>
      <c r="R296" s="67"/>
      <c r="S296" s="158"/>
      <c r="T296" s="159" t="str">
        <f t="shared" si="74"/>
        <v/>
      </c>
      <c r="U296" s="164" t="str">
        <f t="shared" si="66"/>
        <v>TBC</v>
      </c>
      <c r="V296" s="164" t="str">
        <f>IF(O296="TBC","TBC",IF(T296="","TBC",IF(OR(C296=Functionality!$H$3,(C296=Functionality!$I$3)),SUM(T296*H296*J296*L296*N296),"-")))</f>
        <v>TBC</v>
      </c>
      <c r="W296" s="164" t="str">
        <f>IF(O296="TBC","TBC",IF(T296="","TBC",IF(OR(C296=Functionality!$H$3,(C296=Functionality!$I$3)),SUM(U296*H296*J296*L296*N296),"-")))</f>
        <v>TBC</v>
      </c>
      <c r="X296" s="164" t="str">
        <f>IF(P296="TBC","TBC",IF(T296="","TBC",IF(OR(C296=Functionality!$H$4,(C296=Functionality!$I$4)),SUM(T296*H296*J296*L296*N296),"-")))</f>
        <v>TBC</v>
      </c>
      <c r="Y296" s="164" t="str">
        <f>IF(P296="TBC","TBC",IF(T296="","TBC",IF(OR(C296=Functionality!$H$4,(C296=Functionality!$I$4)),SUM(U296*H296*J296*L296*N296),"-")))</f>
        <v>TBC</v>
      </c>
      <c r="Z296" s="164" t="str">
        <f>IF(Q296="TBC","TBC",IF(T296="","TBC",IF(OR(C296=Functionality!$H$5,(C296=Functionality!$I$5)),SUM(T296*H296*J296*L296*N296),"-")))</f>
        <v>TBC</v>
      </c>
      <c r="AA296" s="164" t="str">
        <f>IF(Q296="TBC","TBC",IF(T296="","TBC",IF(OR(C296=Functionality!$H$5,(C296=Functionality!$I$5)),SUM(U296*H296*J296*L296*N296),"-")))</f>
        <v>TBC</v>
      </c>
      <c r="AB296" s="67"/>
      <c r="AC296" s="92"/>
      <c r="AD296" s="92"/>
      <c r="AE296" s="158"/>
      <c r="AF296" s="159" t="str">
        <f t="shared" si="75"/>
        <v/>
      </c>
      <c r="AG296" s="62" t="str">
        <f>IF(AD296="","",VLOOKUP(AD296,'Habitat Matrix'!$B$2:$D$261,2,FALSE))</f>
        <v/>
      </c>
      <c r="AH296" s="71" t="str">
        <f>IF(AG296="","",VLOOKUP(AG296,Functionality!$B$11:$C$16,2,FALSE))</f>
        <v/>
      </c>
      <c r="AI296" s="63"/>
      <c r="AJ296" s="222" t="str">
        <f>IF(AI296="","",IF(OR(C296=Functionality!$I$5,'Unit Calculation'!C296=Functionality!$H$5),VLOOKUP(AI296,Functionality!$E$20:$F$26,2,FALSE),VLOOKUP(AI296,Functionality!$B$20:$C$26,2,FALSE)))</f>
        <v/>
      </c>
      <c r="AK296" s="63"/>
      <c r="AL296" s="222" t="str">
        <f>IF(AK296="","",VLOOKUP(AK296,Functionality!$B$30:$C$32,2,FALSE))</f>
        <v/>
      </c>
      <c r="AM296" s="63"/>
      <c r="AN296" s="222" t="str">
        <f>IF(AM296="","",VLOOKUP(AM296,Functionality!$B$36:$C$38,2,FALSE))</f>
        <v/>
      </c>
      <c r="AO296" s="223" t="str">
        <f>IF(OR(AF296="",AG296="",AI296="",AK296="",AM296=""),"TBC",IF(OR(C296=Functionality!$H$3,(C296=Functionality!$I$3)),SUM(AF296*AH296*AJ296*AL296*AN296),"-"))</f>
        <v>TBC</v>
      </c>
      <c r="AP296" s="223" t="str">
        <f>IF(OR(AF296="",AG296="",AI296="",AK296="",AM296=""),"TBC",IF(OR(C296=Functionality!$H$4,(C296=Functionality!$I$4)),SUM(AF296*AH296*AJ296*AL296*AN296),"-"))</f>
        <v>TBC</v>
      </c>
      <c r="AQ296" s="223" t="str">
        <f>IF(OR(AF296="",AG296="",AI296="",AK296="",AM296=""),"TBC",IF(OR(C296=Functionality!$H$5,(C296=Functionality!$I$5)),SUM(AF296*AH296*AJ296*AL296*AN296),"-"))</f>
        <v>TBC</v>
      </c>
      <c r="AR296" s="63"/>
      <c r="AS296" s="222" t="str">
        <f>IF(AR296="","",VLOOKUP(AR296,Table14[],2,FALSE))</f>
        <v/>
      </c>
      <c r="AT296" s="63"/>
      <c r="AU296" s="222" t="str">
        <f>IF(AT296="","",VLOOKUP(AT296,Table16[],2,FALSE))</f>
        <v/>
      </c>
      <c r="AV296" s="63"/>
      <c r="AW296" s="71" t="str">
        <f>IF('Project Details'!$E$15=Functionality!$C$4,1,IF(AV296="","",VLOOKUP(AV296,Table15[],2,FALSE)))</f>
        <v/>
      </c>
      <c r="AX296" s="164" t="str">
        <f t="shared" si="79"/>
        <v>TBC</v>
      </c>
      <c r="AY296" s="164" t="str">
        <f t="shared" si="80"/>
        <v>TBC</v>
      </c>
      <c r="AZ296" s="164" t="str">
        <f t="shared" si="81"/>
        <v>TBC</v>
      </c>
      <c r="BA296" s="164" t="str">
        <f t="shared" si="76"/>
        <v>TBC</v>
      </c>
      <c r="BB296" s="164" t="str">
        <f t="shared" si="77"/>
        <v>TBC</v>
      </c>
      <c r="BC296" s="164" t="str">
        <f t="shared" si="78"/>
        <v>TBC</v>
      </c>
      <c r="BD296" s="175" t="s">
        <v>88</v>
      </c>
      <c r="BE296" s="175" t="s">
        <v>88</v>
      </c>
      <c r="BF296" s="175" t="s">
        <v>88</v>
      </c>
      <c r="BG296" s="164" t="str">
        <f>IF(OR(AX296="-"),"-",IF($AC296=Functionality!$K$4,AX296,IF($AC296=Functionality!$K$3,BA296,IF(AC296=Functionality!$K$5,BD296,"TBC"))))</f>
        <v>TBC</v>
      </c>
      <c r="BH296" s="164" t="str">
        <f>IF(OR(AY296="-"),"-",IF($AC296=Functionality!$K$4,AY296,IF($AC296=Functionality!$K$3,BB296,IF(AD296=Functionality!$K$5,BE296,"TBC"))))</f>
        <v>TBC</v>
      </c>
      <c r="BI296" s="164" t="str">
        <f>IF(OR(AZ296="-"),"-",IF($AC296=Functionality!$K$4,AZ296,IF($AC296=Functionality!$K$3,BC296,IF(AE296=Functionality!$K$5,BF296,"TBC"))))</f>
        <v>TBC</v>
      </c>
      <c r="BJ296" s="173"/>
      <c r="BK296" s="164" t="str">
        <f t="shared" si="67"/>
        <v>TBC</v>
      </c>
      <c r="BL296" s="164" t="str">
        <f t="shared" si="68"/>
        <v>TBC</v>
      </c>
      <c r="BM296" s="164" t="str">
        <f t="shared" si="69"/>
        <v>TBC</v>
      </c>
      <c r="BN296" s="176"/>
      <c r="BO296" s="164" t="str">
        <f t="shared" si="70"/>
        <v>TBC</v>
      </c>
      <c r="BP296" s="164" t="str">
        <f t="shared" si="71"/>
        <v>TBC</v>
      </c>
      <c r="BQ296" s="164" t="str">
        <f t="shared" si="72"/>
        <v>TBC</v>
      </c>
      <c r="BR296" s="67"/>
      <c r="BS296" s="91"/>
      <c r="BT296" s="9"/>
    </row>
    <row r="297" spans="2:72" ht="30" customHeight="1" x14ac:dyDescent="0.5">
      <c r="B297" s="89">
        <v>286</v>
      </c>
      <c r="C297" s="92"/>
      <c r="D297" s="92"/>
      <c r="E297" s="158"/>
      <c r="F297" s="159" t="str">
        <f t="shared" si="73"/>
        <v/>
      </c>
      <c r="G297" s="62" t="str">
        <f>IF(D297="","",VLOOKUP(D297,'Habitat Matrix'!$B$2:$D$261,2,FALSE))</f>
        <v/>
      </c>
      <c r="H297" s="71" t="str">
        <f>IF(G297="","",VLOOKUP(G297,Functionality!$B$11:$C$16,2,FALSE))</f>
        <v/>
      </c>
      <c r="I297" s="63"/>
      <c r="J297" s="222" t="str">
        <f>IF(I297="","",IF(OR(C297=Functionality!$I$5,'Unit Calculation'!C297=Functionality!$H$5),VLOOKUP(I297,Functionality!$E$20:$F$26,2,FALSE),VLOOKUP(I297,Functionality!$B$20:$C$26,2,FALSE)))</f>
        <v/>
      </c>
      <c r="K297" s="63"/>
      <c r="L297" s="222" t="str">
        <f>IF(K297="","",VLOOKUP(K297,Functionality!$B$30:$C$32,2,FALSE))</f>
        <v/>
      </c>
      <c r="M297" s="63"/>
      <c r="N297" s="71" t="str">
        <f>IF(M297="","",VLOOKUP(M297,Functionality!$B$36:$C$38,2,FALSE))</f>
        <v/>
      </c>
      <c r="O297" s="164" t="str">
        <f>IF(OR(F297="",G297="",I297="",K297="",M297=""),"TBC",IF(OR(C297=Functionality!$H$3,(C297=Functionality!$I$3)),SUM(F297*H297*J297*L297*N297),"-"))</f>
        <v>TBC</v>
      </c>
      <c r="P297" s="164" t="str">
        <f>IF(OR(F297="",G297="",I297="",K297="",M297=""),"TBC",IF(OR(C297=Functionality!$H$4,(C297=Functionality!$I$4)),SUM(F297*H297*J297*L297*N297),"-"))</f>
        <v>TBC</v>
      </c>
      <c r="Q297" s="164" t="str">
        <f>IF(OR(F297="",G297="",I297="",K297="",M297=""),"TBC",IF(OR(C297=Functionality!$H$5,(C297=Functionality!$I$5)),SUM(F297*H297*J297*L297*N297),"-"))</f>
        <v>TBC</v>
      </c>
      <c r="R297" s="67"/>
      <c r="S297" s="158"/>
      <c r="T297" s="159" t="str">
        <f t="shared" si="74"/>
        <v/>
      </c>
      <c r="U297" s="164" t="str">
        <f t="shared" si="66"/>
        <v>TBC</v>
      </c>
      <c r="V297" s="164" t="str">
        <f>IF(O297="TBC","TBC",IF(T297="","TBC",IF(OR(C297=Functionality!$H$3,(C297=Functionality!$I$3)),SUM(T297*H297*J297*L297*N297),"-")))</f>
        <v>TBC</v>
      </c>
      <c r="W297" s="164" t="str">
        <f>IF(O297="TBC","TBC",IF(T297="","TBC",IF(OR(C297=Functionality!$H$3,(C297=Functionality!$I$3)),SUM(U297*H297*J297*L297*N297),"-")))</f>
        <v>TBC</v>
      </c>
      <c r="X297" s="164" t="str">
        <f>IF(P297="TBC","TBC",IF(T297="","TBC",IF(OR(C297=Functionality!$H$4,(C297=Functionality!$I$4)),SUM(T297*H297*J297*L297*N297),"-")))</f>
        <v>TBC</v>
      </c>
      <c r="Y297" s="164" t="str">
        <f>IF(P297="TBC","TBC",IF(T297="","TBC",IF(OR(C297=Functionality!$H$4,(C297=Functionality!$I$4)),SUM(U297*H297*J297*L297*N297),"-")))</f>
        <v>TBC</v>
      </c>
      <c r="Z297" s="164" t="str">
        <f>IF(Q297="TBC","TBC",IF(T297="","TBC",IF(OR(C297=Functionality!$H$5,(C297=Functionality!$I$5)),SUM(T297*H297*J297*L297*N297),"-")))</f>
        <v>TBC</v>
      </c>
      <c r="AA297" s="164" t="str">
        <f>IF(Q297="TBC","TBC",IF(T297="","TBC",IF(OR(C297=Functionality!$H$5,(C297=Functionality!$I$5)),SUM(U297*H297*J297*L297*N297),"-")))</f>
        <v>TBC</v>
      </c>
      <c r="AB297" s="67"/>
      <c r="AC297" s="92"/>
      <c r="AD297" s="92"/>
      <c r="AE297" s="158"/>
      <c r="AF297" s="159" t="str">
        <f t="shared" si="75"/>
        <v/>
      </c>
      <c r="AG297" s="62" t="str">
        <f>IF(AD297="","",VLOOKUP(AD297,'Habitat Matrix'!$B$2:$D$261,2,FALSE))</f>
        <v/>
      </c>
      <c r="AH297" s="71" t="str">
        <f>IF(AG297="","",VLOOKUP(AG297,Functionality!$B$11:$C$16,2,FALSE))</f>
        <v/>
      </c>
      <c r="AI297" s="63"/>
      <c r="AJ297" s="222" t="str">
        <f>IF(AI297="","",IF(OR(C297=Functionality!$I$5,'Unit Calculation'!C297=Functionality!$H$5),VLOOKUP(AI297,Functionality!$E$20:$F$26,2,FALSE),VLOOKUP(AI297,Functionality!$B$20:$C$26,2,FALSE)))</f>
        <v/>
      </c>
      <c r="AK297" s="63"/>
      <c r="AL297" s="222" t="str">
        <f>IF(AK297="","",VLOOKUP(AK297,Functionality!$B$30:$C$32,2,FALSE))</f>
        <v/>
      </c>
      <c r="AM297" s="63"/>
      <c r="AN297" s="222" t="str">
        <f>IF(AM297="","",VLOOKUP(AM297,Functionality!$B$36:$C$38,2,FALSE))</f>
        <v/>
      </c>
      <c r="AO297" s="223" t="str">
        <f>IF(OR(AF297="",AG297="",AI297="",AK297="",AM297=""),"TBC",IF(OR(C297=Functionality!$H$3,(C297=Functionality!$I$3)),SUM(AF297*AH297*AJ297*AL297*AN297),"-"))</f>
        <v>TBC</v>
      </c>
      <c r="AP297" s="223" t="str">
        <f>IF(OR(AF297="",AG297="",AI297="",AK297="",AM297=""),"TBC",IF(OR(C297=Functionality!$H$4,(C297=Functionality!$I$4)),SUM(AF297*AH297*AJ297*AL297*AN297),"-"))</f>
        <v>TBC</v>
      </c>
      <c r="AQ297" s="223" t="str">
        <f>IF(OR(AF297="",AG297="",AI297="",AK297="",AM297=""),"TBC",IF(OR(C297=Functionality!$H$5,(C297=Functionality!$I$5)),SUM(AF297*AH297*AJ297*AL297*AN297),"-"))</f>
        <v>TBC</v>
      </c>
      <c r="AR297" s="63"/>
      <c r="AS297" s="222" t="str">
        <f>IF(AR297="","",VLOOKUP(AR297,Table14[],2,FALSE))</f>
        <v/>
      </c>
      <c r="AT297" s="63"/>
      <c r="AU297" s="222" t="str">
        <f>IF(AT297="","",VLOOKUP(AT297,Table16[],2,FALSE))</f>
        <v/>
      </c>
      <c r="AV297" s="63"/>
      <c r="AW297" s="71" t="str">
        <f>IF('Project Details'!$E$15=Functionality!$C$4,1,IF(AV297="","",VLOOKUP(AV297,Table15[],2,FALSE)))</f>
        <v/>
      </c>
      <c r="AX297" s="164" t="str">
        <f t="shared" si="79"/>
        <v>TBC</v>
      </c>
      <c r="AY297" s="164" t="str">
        <f t="shared" si="80"/>
        <v>TBC</v>
      </c>
      <c r="AZ297" s="164" t="str">
        <f t="shared" si="81"/>
        <v>TBC</v>
      </c>
      <c r="BA297" s="164" t="str">
        <f t="shared" si="76"/>
        <v>TBC</v>
      </c>
      <c r="BB297" s="164" t="str">
        <f t="shared" si="77"/>
        <v>TBC</v>
      </c>
      <c r="BC297" s="164" t="str">
        <f t="shared" si="78"/>
        <v>TBC</v>
      </c>
      <c r="BD297" s="175" t="s">
        <v>88</v>
      </c>
      <c r="BE297" s="175" t="s">
        <v>88</v>
      </c>
      <c r="BF297" s="175" t="s">
        <v>88</v>
      </c>
      <c r="BG297" s="164" t="str">
        <f>IF(OR(AX297="-"),"-",IF($AC297=Functionality!$K$4,AX297,IF($AC297=Functionality!$K$3,BA297,IF(AC297=Functionality!$K$5,BD297,"TBC"))))</f>
        <v>TBC</v>
      </c>
      <c r="BH297" s="164" t="str">
        <f>IF(OR(AY297="-"),"-",IF($AC297=Functionality!$K$4,AY297,IF($AC297=Functionality!$K$3,BB297,IF(AD297=Functionality!$K$5,BE297,"TBC"))))</f>
        <v>TBC</v>
      </c>
      <c r="BI297" s="164" t="str">
        <f>IF(OR(AZ297="-"),"-",IF($AC297=Functionality!$K$4,AZ297,IF($AC297=Functionality!$K$3,BC297,IF(AE297=Functionality!$K$5,BF297,"TBC"))))</f>
        <v>TBC</v>
      </c>
      <c r="BJ297" s="173"/>
      <c r="BK297" s="164" t="str">
        <f t="shared" si="67"/>
        <v>TBC</v>
      </c>
      <c r="BL297" s="164" t="str">
        <f t="shared" si="68"/>
        <v>TBC</v>
      </c>
      <c r="BM297" s="164" t="str">
        <f t="shared" si="69"/>
        <v>TBC</v>
      </c>
      <c r="BN297" s="176"/>
      <c r="BO297" s="164" t="str">
        <f t="shared" si="70"/>
        <v>TBC</v>
      </c>
      <c r="BP297" s="164" t="str">
        <f t="shared" si="71"/>
        <v>TBC</v>
      </c>
      <c r="BQ297" s="164" t="str">
        <f t="shared" si="72"/>
        <v>TBC</v>
      </c>
      <c r="BR297" s="67"/>
      <c r="BS297" s="91"/>
      <c r="BT297" s="9"/>
    </row>
    <row r="298" spans="2:72" ht="30" customHeight="1" x14ac:dyDescent="0.5">
      <c r="B298" s="89">
        <v>287</v>
      </c>
      <c r="C298" s="92"/>
      <c r="D298" s="92"/>
      <c r="E298" s="158"/>
      <c r="F298" s="159" t="str">
        <f t="shared" si="73"/>
        <v/>
      </c>
      <c r="G298" s="62" t="str">
        <f>IF(D298="","",VLOOKUP(D298,'Habitat Matrix'!$B$2:$D$261,2,FALSE))</f>
        <v/>
      </c>
      <c r="H298" s="71" t="str">
        <f>IF(G298="","",VLOOKUP(G298,Functionality!$B$11:$C$16,2,FALSE))</f>
        <v/>
      </c>
      <c r="I298" s="63"/>
      <c r="J298" s="222" t="str">
        <f>IF(I298="","",IF(OR(C298=Functionality!$I$5,'Unit Calculation'!C298=Functionality!$H$5),VLOOKUP(I298,Functionality!$E$20:$F$26,2,FALSE),VLOOKUP(I298,Functionality!$B$20:$C$26,2,FALSE)))</f>
        <v/>
      </c>
      <c r="K298" s="63"/>
      <c r="L298" s="222" t="str">
        <f>IF(K298="","",VLOOKUP(K298,Functionality!$B$30:$C$32,2,FALSE))</f>
        <v/>
      </c>
      <c r="M298" s="63"/>
      <c r="N298" s="71" t="str">
        <f>IF(M298="","",VLOOKUP(M298,Functionality!$B$36:$C$38,2,FALSE))</f>
        <v/>
      </c>
      <c r="O298" s="164" t="str">
        <f>IF(OR(F298="",G298="",I298="",K298="",M298=""),"TBC",IF(OR(C298=Functionality!$H$3,(C298=Functionality!$I$3)),SUM(F298*H298*J298*L298*N298),"-"))</f>
        <v>TBC</v>
      </c>
      <c r="P298" s="164" t="str">
        <f>IF(OR(F298="",G298="",I298="",K298="",M298=""),"TBC",IF(OR(C298=Functionality!$H$4,(C298=Functionality!$I$4)),SUM(F298*H298*J298*L298*N298),"-"))</f>
        <v>TBC</v>
      </c>
      <c r="Q298" s="164" t="str">
        <f>IF(OR(F298="",G298="",I298="",K298="",M298=""),"TBC",IF(OR(C298=Functionality!$H$5,(C298=Functionality!$I$5)),SUM(F298*H298*J298*L298*N298),"-"))</f>
        <v>TBC</v>
      </c>
      <c r="R298" s="67"/>
      <c r="S298" s="158"/>
      <c r="T298" s="159" t="str">
        <f t="shared" si="74"/>
        <v/>
      </c>
      <c r="U298" s="164" t="str">
        <f t="shared" si="66"/>
        <v>TBC</v>
      </c>
      <c r="V298" s="164" t="str">
        <f>IF(O298="TBC","TBC",IF(T298="","TBC",IF(OR(C298=Functionality!$H$3,(C298=Functionality!$I$3)),SUM(T298*H298*J298*L298*N298),"-")))</f>
        <v>TBC</v>
      </c>
      <c r="W298" s="164" t="str">
        <f>IF(O298="TBC","TBC",IF(T298="","TBC",IF(OR(C298=Functionality!$H$3,(C298=Functionality!$I$3)),SUM(U298*H298*J298*L298*N298),"-")))</f>
        <v>TBC</v>
      </c>
      <c r="X298" s="164" t="str">
        <f>IF(P298="TBC","TBC",IF(T298="","TBC",IF(OR(C298=Functionality!$H$4,(C298=Functionality!$I$4)),SUM(T298*H298*J298*L298*N298),"-")))</f>
        <v>TBC</v>
      </c>
      <c r="Y298" s="164" t="str">
        <f>IF(P298="TBC","TBC",IF(T298="","TBC",IF(OR(C298=Functionality!$H$4,(C298=Functionality!$I$4)),SUM(U298*H298*J298*L298*N298),"-")))</f>
        <v>TBC</v>
      </c>
      <c r="Z298" s="164" t="str">
        <f>IF(Q298="TBC","TBC",IF(T298="","TBC",IF(OR(C298=Functionality!$H$5,(C298=Functionality!$I$5)),SUM(T298*H298*J298*L298*N298),"-")))</f>
        <v>TBC</v>
      </c>
      <c r="AA298" s="164" t="str">
        <f>IF(Q298="TBC","TBC",IF(T298="","TBC",IF(OR(C298=Functionality!$H$5,(C298=Functionality!$I$5)),SUM(U298*H298*J298*L298*N298),"-")))</f>
        <v>TBC</v>
      </c>
      <c r="AB298" s="67"/>
      <c r="AC298" s="92"/>
      <c r="AD298" s="92"/>
      <c r="AE298" s="158"/>
      <c r="AF298" s="159" t="str">
        <f t="shared" si="75"/>
        <v/>
      </c>
      <c r="AG298" s="62" t="str">
        <f>IF(AD298="","",VLOOKUP(AD298,'Habitat Matrix'!$B$2:$D$261,2,FALSE))</f>
        <v/>
      </c>
      <c r="AH298" s="71" t="str">
        <f>IF(AG298="","",VLOOKUP(AG298,Functionality!$B$11:$C$16,2,FALSE))</f>
        <v/>
      </c>
      <c r="AI298" s="63"/>
      <c r="AJ298" s="222" t="str">
        <f>IF(AI298="","",IF(OR(C298=Functionality!$I$5,'Unit Calculation'!C298=Functionality!$H$5),VLOOKUP(AI298,Functionality!$E$20:$F$26,2,FALSE),VLOOKUP(AI298,Functionality!$B$20:$C$26,2,FALSE)))</f>
        <v/>
      </c>
      <c r="AK298" s="63"/>
      <c r="AL298" s="222" t="str">
        <f>IF(AK298="","",VLOOKUP(AK298,Functionality!$B$30:$C$32,2,FALSE))</f>
        <v/>
      </c>
      <c r="AM298" s="63"/>
      <c r="AN298" s="222" t="str">
        <f>IF(AM298="","",VLOOKUP(AM298,Functionality!$B$36:$C$38,2,FALSE))</f>
        <v/>
      </c>
      <c r="AO298" s="223" t="str">
        <f>IF(OR(AF298="",AG298="",AI298="",AK298="",AM298=""),"TBC",IF(OR(C298=Functionality!$H$3,(C298=Functionality!$I$3)),SUM(AF298*AH298*AJ298*AL298*AN298),"-"))</f>
        <v>TBC</v>
      </c>
      <c r="AP298" s="223" t="str">
        <f>IF(OR(AF298="",AG298="",AI298="",AK298="",AM298=""),"TBC",IF(OR(C298=Functionality!$H$4,(C298=Functionality!$I$4)),SUM(AF298*AH298*AJ298*AL298*AN298),"-"))</f>
        <v>TBC</v>
      </c>
      <c r="AQ298" s="223" t="str">
        <f>IF(OR(AF298="",AG298="",AI298="",AK298="",AM298=""),"TBC",IF(OR(C298=Functionality!$H$5,(C298=Functionality!$I$5)),SUM(AF298*AH298*AJ298*AL298*AN298),"-"))</f>
        <v>TBC</v>
      </c>
      <c r="AR298" s="63"/>
      <c r="AS298" s="222" t="str">
        <f>IF(AR298="","",VLOOKUP(AR298,Table14[],2,FALSE))</f>
        <v/>
      </c>
      <c r="AT298" s="63"/>
      <c r="AU298" s="222" t="str">
        <f>IF(AT298="","",VLOOKUP(AT298,Table16[],2,FALSE))</f>
        <v/>
      </c>
      <c r="AV298" s="63"/>
      <c r="AW298" s="71" t="str">
        <f>IF('Project Details'!$E$15=Functionality!$C$4,1,IF(AV298="","",VLOOKUP(AV298,Table15[],2,FALSE)))</f>
        <v/>
      </c>
      <c r="AX298" s="164" t="str">
        <f t="shared" si="79"/>
        <v>TBC</v>
      </c>
      <c r="AY298" s="164" t="str">
        <f t="shared" si="80"/>
        <v>TBC</v>
      </c>
      <c r="AZ298" s="164" t="str">
        <f t="shared" si="81"/>
        <v>TBC</v>
      </c>
      <c r="BA298" s="164" t="str">
        <f t="shared" si="76"/>
        <v>TBC</v>
      </c>
      <c r="BB298" s="164" t="str">
        <f t="shared" si="77"/>
        <v>TBC</v>
      </c>
      <c r="BC298" s="164" t="str">
        <f t="shared" si="78"/>
        <v>TBC</v>
      </c>
      <c r="BD298" s="175" t="s">
        <v>88</v>
      </c>
      <c r="BE298" s="175" t="s">
        <v>88</v>
      </c>
      <c r="BF298" s="175" t="s">
        <v>88</v>
      </c>
      <c r="BG298" s="164" t="str">
        <f>IF(OR(AX298="-"),"-",IF($AC298=Functionality!$K$4,AX298,IF($AC298=Functionality!$K$3,BA298,IF(AC298=Functionality!$K$5,BD298,"TBC"))))</f>
        <v>TBC</v>
      </c>
      <c r="BH298" s="164" t="str">
        <f>IF(OR(AY298="-"),"-",IF($AC298=Functionality!$K$4,AY298,IF($AC298=Functionality!$K$3,BB298,IF(AD298=Functionality!$K$5,BE298,"TBC"))))</f>
        <v>TBC</v>
      </c>
      <c r="BI298" s="164" t="str">
        <f>IF(OR(AZ298="-"),"-",IF($AC298=Functionality!$K$4,AZ298,IF($AC298=Functionality!$K$3,BC298,IF(AE298=Functionality!$K$5,BF298,"TBC"))))</f>
        <v>TBC</v>
      </c>
      <c r="BJ298" s="173"/>
      <c r="BK298" s="164" t="str">
        <f t="shared" si="67"/>
        <v>TBC</v>
      </c>
      <c r="BL298" s="164" t="str">
        <f t="shared" si="68"/>
        <v>TBC</v>
      </c>
      <c r="BM298" s="164" t="str">
        <f t="shared" si="69"/>
        <v>TBC</v>
      </c>
      <c r="BN298" s="176"/>
      <c r="BO298" s="164" t="str">
        <f t="shared" si="70"/>
        <v>TBC</v>
      </c>
      <c r="BP298" s="164" t="str">
        <f t="shared" si="71"/>
        <v>TBC</v>
      </c>
      <c r="BQ298" s="164" t="str">
        <f t="shared" si="72"/>
        <v>TBC</v>
      </c>
      <c r="BR298" s="67"/>
      <c r="BS298" s="91"/>
      <c r="BT298" s="9"/>
    </row>
    <row r="299" spans="2:72" ht="30" customHeight="1" x14ac:dyDescent="0.5">
      <c r="B299" s="89">
        <v>288</v>
      </c>
      <c r="C299" s="92"/>
      <c r="D299" s="92"/>
      <c r="E299" s="158"/>
      <c r="F299" s="159" t="str">
        <f t="shared" si="73"/>
        <v/>
      </c>
      <c r="G299" s="62" t="str">
        <f>IF(D299="","",VLOOKUP(D299,'Habitat Matrix'!$B$2:$D$261,2,FALSE))</f>
        <v/>
      </c>
      <c r="H299" s="71" t="str">
        <f>IF(G299="","",VLOOKUP(G299,Functionality!$B$11:$C$16,2,FALSE))</f>
        <v/>
      </c>
      <c r="I299" s="63"/>
      <c r="J299" s="222" t="str">
        <f>IF(I299="","",IF(OR(C299=Functionality!$I$5,'Unit Calculation'!C299=Functionality!$H$5),VLOOKUP(I299,Functionality!$E$20:$F$26,2,FALSE),VLOOKUP(I299,Functionality!$B$20:$C$26,2,FALSE)))</f>
        <v/>
      </c>
      <c r="K299" s="63"/>
      <c r="L299" s="222" t="str">
        <f>IF(K299="","",VLOOKUP(K299,Functionality!$B$30:$C$32,2,FALSE))</f>
        <v/>
      </c>
      <c r="M299" s="63"/>
      <c r="N299" s="71" t="str">
        <f>IF(M299="","",VLOOKUP(M299,Functionality!$B$36:$C$38,2,FALSE))</f>
        <v/>
      </c>
      <c r="O299" s="164" t="str">
        <f>IF(OR(F299="",G299="",I299="",K299="",M299=""),"TBC",IF(OR(C299=Functionality!$H$3,(C299=Functionality!$I$3)),SUM(F299*H299*J299*L299*N299),"-"))</f>
        <v>TBC</v>
      </c>
      <c r="P299" s="164" t="str">
        <f>IF(OR(F299="",G299="",I299="",K299="",M299=""),"TBC",IF(OR(C299=Functionality!$H$4,(C299=Functionality!$I$4)),SUM(F299*H299*J299*L299*N299),"-"))</f>
        <v>TBC</v>
      </c>
      <c r="Q299" s="164" t="str">
        <f>IF(OR(F299="",G299="",I299="",K299="",M299=""),"TBC",IF(OR(C299=Functionality!$H$5,(C299=Functionality!$I$5)),SUM(F299*H299*J299*L299*N299),"-"))</f>
        <v>TBC</v>
      </c>
      <c r="R299" s="67"/>
      <c r="S299" s="158"/>
      <c r="T299" s="159" t="str">
        <f t="shared" si="74"/>
        <v/>
      </c>
      <c r="U299" s="164" t="str">
        <f t="shared" si="66"/>
        <v>TBC</v>
      </c>
      <c r="V299" s="164" t="str">
        <f>IF(O299="TBC","TBC",IF(T299="","TBC",IF(OR(C299=Functionality!$H$3,(C299=Functionality!$I$3)),SUM(T299*H299*J299*L299*N299),"-")))</f>
        <v>TBC</v>
      </c>
      <c r="W299" s="164" t="str">
        <f>IF(O299="TBC","TBC",IF(T299="","TBC",IF(OR(C299=Functionality!$H$3,(C299=Functionality!$I$3)),SUM(U299*H299*J299*L299*N299),"-")))</f>
        <v>TBC</v>
      </c>
      <c r="X299" s="164" t="str">
        <f>IF(P299="TBC","TBC",IF(T299="","TBC",IF(OR(C299=Functionality!$H$4,(C299=Functionality!$I$4)),SUM(T299*H299*J299*L299*N299),"-")))</f>
        <v>TBC</v>
      </c>
      <c r="Y299" s="164" t="str">
        <f>IF(P299="TBC","TBC",IF(T299="","TBC",IF(OR(C299=Functionality!$H$4,(C299=Functionality!$I$4)),SUM(U299*H299*J299*L299*N299),"-")))</f>
        <v>TBC</v>
      </c>
      <c r="Z299" s="164" t="str">
        <f>IF(Q299="TBC","TBC",IF(T299="","TBC",IF(OR(C299=Functionality!$H$5,(C299=Functionality!$I$5)),SUM(T299*H299*J299*L299*N299),"-")))</f>
        <v>TBC</v>
      </c>
      <c r="AA299" s="164" t="str">
        <f>IF(Q299="TBC","TBC",IF(T299="","TBC",IF(OR(C299=Functionality!$H$5,(C299=Functionality!$I$5)),SUM(U299*H299*J299*L299*N299),"-")))</f>
        <v>TBC</v>
      </c>
      <c r="AB299" s="67"/>
      <c r="AC299" s="92"/>
      <c r="AD299" s="92"/>
      <c r="AE299" s="158"/>
      <c r="AF299" s="159" t="str">
        <f t="shared" si="75"/>
        <v/>
      </c>
      <c r="AG299" s="62" t="str">
        <f>IF(AD299="","",VLOOKUP(AD299,'Habitat Matrix'!$B$2:$D$261,2,FALSE))</f>
        <v/>
      </c>
      <c r="AH299" s="71" t="str">
        <f>IF(AG299="","",VLOOKUP(AG299,Functionality!$B$11:$C$16,2,FALSE))</f>
        <v/>
      </c>
      <c r="AI299" s="63"/>
      <c r="AJ299" s="222" t="str">
        <f>IF(AI299="","",IF(OR(C299=Functionality!$I$5,'Unit Calculation'!C299=Functionality!$H$5),VLOOKUP(AI299,Functionality!$E$20:$F$26,2,FALSE),VLOOKUP(AI299,Functionality!$B$20:$C$26,2,FALSE)))</f>
        <v/>
      </c>
      <c r="AK299" s="63"/>
      <c r="AL299" s="222" t="str">
        <f>IF(AK299="","",VLOOKUP(AK299,Functionality!$B$30:$C$32,2,FALSE))</f>
        <v/>
      </c>
      <c r="AM299" s="63"/>
      <c r="AN299" s="222" t="str">
        <f>IF(AM299="","",VLOOKUP(AM299,Functionality!$B$36:$C$38,2,FALSE))</f>
        <v/>
      </c>
      <c r="AO299" s="223" t="str">
        <f>IF(OR(AF299="",AG299="",AI299="",AK299="",AM299=""),"TBC",IF(OR(C299=Functionality!$H$3,(C299=Functionality!$I$3)),SUM(AF299*AH299*AJ299*AL299*AN299),"-"))</f>
        <v>TBC</v>
      </c>
      <c r="AP299" s="223" t="str">
        <f>IF(OR(AF299="",AG299="",AI299="",AK299="",AM299=""),"TBC",IF(OR(C299=Functionality!$H$4,(C299=Functionality!$I$4)),SUM(AF299*AH299*AJ299*AL299*AN299),"-"))</f>
        <v>TBC</v>
      </c>
      <c r="AQ299" s="223" t="str">
        <f>IF(OR(AF299="",AG299="",AI299="",AK299="",AM299=""),"TBC",IF(OR(C299=Functionality!$H$5,(C299=Functionality!$I$5)),SUM(AF299*AH299*AJ299*AL299*AN299),"-"))</f>
        <v>TBC</v>
      </c>
      <c r="AR299" s="63"/>
      <c r="AS299" s="222" t="str">
        <f>IF(AR299="","",VLOOKUP(AR299,Table14[],2,FALSE))</f>
        <v/>
      </c>
      <c r="AT299" s="63"/>
      <c r="AU299" s="222" t="str">
        <f>IF(AT299="","",VLOOKUP(AT299,Table16[],2,FALSE))</f>
        <v/>
      </c>
      <c r="AV299" s="63"/>
      <c r="AW299" s="71" t="str">
        <f>IF('Project Details'!$E$15=Functionality!$C$4,1,IF(AV299="","",VLOOKUP(AV299,Table15[],2,FALSE)))</f>
        <v/>
      </c>
      <c r="AX299" s="164" t="str">
        <f t="shared" si="79"/>
        <v>TBC</v>
      </c>
      <c r="AY299" s="164" t="str">
        <f t="shared" si="80"/>
        <v>TBC</v>
      </c>
      <c r="AZ299" s="164" t="str">
        <f t="shared" si="81"/>
        <v>TBC</v>
      </c>
      <c r="BA299" s="164" t="str">
        <f t="shared" si="76"/>
        <v>TBC</v>
      </c>
      <c r="BB299" s="164" t="str">
        <f t="shared" si="77"/>
        <v>TBC</v>
      </c>
      <c r="BC299" s="164" t="str">
        <f t="shared" si="78"/>
        <v>TBC</v>
      </c>
      <c r="BD299" s="175" t="s">
        <v>88</v>
      </c>
      <c r="BE299" s="175" t="s">
        <v>88</v>
      </c>
      <c r="BF299" s="175" t="s">
        <v>88</v>
      </c>
      <c r="BG299" s="164" t="str">
        <f>IF(OR(AX299="-"),"-",IF($AC299=Functionality!$K$4,AX299,IF($AC299=Functionality!$K$3,BA299,IF(AC299=Functionality!$K$5,BD299,"TBC"))))</f>
        <v>TBC</v>
      </c>
      <c r="BH299" s="164" t="str">
        <f>IF(OR(AY299="-"),"-",IF($AC299=Functionality!$K$4,AY299,IF($AC299=Functionality!$K$3,BB299,IF(AD299=Functionality!$K$5,BE299,"TBC"))))</f>
        <v>TBC</v>
      </c>
      <c r="BI299" s="164" t="str">
        <f>IF(OR(AZ299="-"),"-",IF($AC299=Functionality!$K$4,AZ299,IF($AC299=Functionality!$K$3,BC299,IF(AE299=Functionality!$K$5,BF299,"TBC"))))</f>
        <v>TBC</v>
      </c>
      <c r="BJ299" s="173"/>
      <c r="BK299" s="164" t="str">
        <f t="shared" si="67"/>
        <v>TBC</v>
      </c>
      <c r="BL299" s="164" t="str">
        <f t="shared" si="68"/>
        <v>TBC</v>
      </c>
      <c r="BM299" s="164" t="str">
        <f t="shared" si="69"/>
        <v>TBC</v>
      </c>
      <c r="BN299" s="176"/>
      <c r="BO299" s="164" t="str">
        <f t="shared" si="70"/>
        <v>TBC</v>
      </c>
      <c r="BP299" s="164" t="str">
        <f t="shared" si="71"/>
        <v>TBC</v>
      </c>
      <c r="BQ299" s="164" t="str">
        <f t="shared" si="72"/>
        <v>TBC</v>
      </c>
      <c r="BR299" s="67"/>
      <c r="BS299" s="91"/>
      <c r="BT299" s="9"/>
    </row>
    <row r="300" spans="2:72" ht="30" customHeight="1" x14ac:dyDescent="0.5">
      <c r="B300" s="89">
        <v>289</v>
      </c>
      <c r="C300" s="92"/>
      <c r="D300" s="92"/>
      <c r="E300" s="158"/>
      <c r="F300" s="159" t="str">
        <f t="shared" si="73"/>
        <v/>
      </c>
      <c r="G300" s="62" t="str">
        <f>IF(D300="","",VLOOKUP(D300,'Habitat Matrix'!$B$2:$D$261,2,FALSE))</f>
        <v/>
      </c>
      <c r="H300" s="71" t="str">
        <f>IF(G300="","",VLOOKUP(G300,Functionality!$B$11:$C$16,2,FALSE))</f>
        <v/>
      </c>
      <c r="I300" s="63"/>
      <c r="J300" s="222" t="str">
        <f>IF(I300="","",IF(OR(C300=Functionality!$I$5,'Unit Calculation'!C300=Functionality!$H$5),VLOOKUP(I300,Functionality!$E$20:$F$26,2,FALSE),VLOOKUP(I300,Functionality!$B$20:$C$26,2,FALSE)))</f>
        <v/>
      </c>
      <c r="K300" s="63"/>
      <c r="L300" s="222" t="str">
        <f>IF(K300="","",VLOOKUP(K300,Functionality!$B$30:$C$32,2,FALSE))</f>
        <v/>
      </c>
      <c r="M300" s="63"/>
      <c r="N300" s="71" t="str">
        <f>IF(M300="","",VLOOKUP(M300,Functionality!$B$36:$C$38,2,FALSE))</f>
        <v/>
      </c>
      <c r="O300" s="164" t="str">
        <f>IF(OR(F300="",G300="",I300="",K300="",M300=""),"TBC",IF(OR(C300=Functionality!$H$3,(C300=Functionality!$I$3)),SUM(F300*H300*J300*L300*N300),"-"))</f>
        <v>TBC</v>
      </c>
      <c r="P300" s="164" t="str">
        <f>IF(OR(F300="",G300="",I300="",K300="",M300=""),"TBC",IF(OR(C300=Functionality!$H$4,(C300=Functionality!$I$4)),SUM(F300*H300*J300*L300*N300),"-"))</f>
        <v>TBC</v>
      </c>
      <c r="Q300" s="164" t="str">
        <f>IF(OR(F300="",G300="",I300="",K300="",M300=""),"TBC",IF(OR(C300=Functionality!$H$5,(C300=Functionality!$I$5)),SUM(F300*H300*J300*L300*N300),"-"))</f>
        <v>TBC</v>
      </c>
      <c r="R300" s="67"/>
      <c r="S300" s="158"/>
      <c r="T300" s="159" t="str">
        <f t="shared" si="74"/>
        <v/>
      </c>
      <c r="U300" s="164" t="str">
        <f t="shared" si="66"/>
        <v>TBC</v>
      </c>
      <c r="V300" s="164" t="str">
        <f>IF(O300="TBC","TBC",IF(T300="","TBC",IF(OR(C300=Functionality!$H$3,(C300=Functionality!$I$3)),SUM(T300*H300*J300*L300*N300),"-")))</f>
        <v>TBC</v>
      </c>
      <c r="W300" s="164" t="str">
        <f>IF(O300="TBC","TBC",IF(T300="","TBC",IF(OR(C300=Functionality!$H$3,(C300=Functionality!$I$3)),SUM(U300*H300*J300*L300*N300),"-")))</f>
        <v>TBC</v>
      </c>
      <c r="X300" s="164" t="str">
        <f>IF(P300="TBC","TBC",IF(T300="","TBC",IF(OR(C300=Functionality!$H$4,(C300=Functionality!$I$4)),SUM(T300*H300*J300*L300*N300),"-")))</f>
        <v>TBC</v>
      </c>
      <c r="Y300" s="164" t="str">
        <f>IF(P300="TBC","TBC",IF(T300="","TBC",IF(OR(C300=Functionality!$H$4,(C300=Functionality!$I$4)),SUM(U300*H300*J300*L300*N300),"-")))</f>
        <v>TBC</v>
      </c>
      <c r="Z300" s="164" t="str">
        <f>IF(Q300="TBC","TBC",IF(T300="","TBC",IF(OR(C300=Functionality!$H$5,(C300=Functionality!$I$5)),SUM(T300*H300*J300*L300*N300),"-")))</f>
        <v>TBC</v>
      </c>
      <c r="AA300" s="164" t="str">
        <f>IF(Q300="TBC","TBC",IF(T300="","TBC",IF(OR(C300=Functionality!$H$5,(C300=Functionality!$I$5)),SUM(U300*H300*J300*L300*N300),"-")))</f>
        <v>TBC</v>
      </c>
      <c r="AB300" s="67"/>
      <c r="AC300" s="92"/>
      <c r="AD300" s="92"/>
      <c r="AE300" s="158"/>
      <c r="AF300" s="159" t="str">
        <f t="shared" si="75"/>
        <v/>
      </c>
      <c r="AG300" s="62" t="str">
        <f>IF(AD300="","",VLOOKUP(AD300,'Habitat Matrix'!$B$2:$D$261,2,FALSE))</f>
        <v/>
      </c>
      <c r="AH300" s="71" t="str">
        <f>IF(AG300="","",VLOOKUP(AG300,Functionality!$B$11:$C$16,2,FALSE))</f>
        <v/>
      </c>
      <c r="AI300" s="63"/>
      <c r="AJ300" s="222" t="str">
        <f>IF(AI300="","",IF(OR(C300=Functionality!$I$5,'Unit Calculation'!C300=Functionality!$H$5),VLOOKUP(AI300,Functionality!$E$20:$F$26,2,FALSE),VLOOKUP(AI300,Functionality!$B$20:$C$26,2,FALSE)))</f>
        <v/>
      </c>
      <c r="AK300" s="63"/>
      <c r="AL300" s="222" t="str">
        <f>IF(AK300="","",VLOOKUP(AK300,Functionality!$B$30:$C$32,2,FALSE))</f>
        <v/>
      </c>
      <c r="AM300" s="63"/>
      <c r="AN300" s="222" t="str">
        <f>IF(AM300="","",VLOOKUP(AM300,Functionality!$B$36:$C$38,2,FALSE))</f>
        <v/>
      </c>
      <c r="AO300" s="223" t="str">
        <f>IF(OR(AF300="",AG300="",AI300="",AK300="",AM300=""),"TBC",IF(OR(C300=Functionality!$H$3,(C300=Functionality!$I$3)),SUM(AF300*AH300*AJ300*AL300*AN300),"-"))</f>
        <v>TBC</v>
      </c>
      <c r="AP300" s="223" t="str">
        <f>IF(OR(AF300="",AG300="",AI300="",AK300="",AM300=""),"TBC",IF(OR(C300=Functionality!$H$4,(C300=Functionality!$I$4)),SUM(AF300*AH300*AJ300*AL300*AN300),"-"))</f>
        <v>TBC</v>
      </c>
      <c r="AQ300" s="223" t="str">
        <f>IF(OR(AF300="",AG300="",AI300="",AK300="",AM300=""),"TBC",IF(OR(C300=Functionality!$H$5,(C300=Functionality!$I$5)),SUM(AF300*AH300*AJ300*AL300*AN300),"-"))</f>
        <v>TBC</v>
      </c>
      <c r="AR300" s="63"/>
      <c r="AS300" s="222" t="str">
        <f>IF(AR300="","",VLOOKUP(AR300,Table14[],2,FALSE))</f>
        <v/>
      </c>
      <c r="AT300" s="63"/>
      <c r="AU300" s="222" t="str">
        <f>IF(AT300="","",VLOOKUP(AT300,Table16[],2,FALSE))</f>
        <v/>
      </c>
      <c r="AV300" s="63"/>
      <c r="AW300" s="71" t="str">
        <f>IF('Project Details'!$E$15=Functionality!$C$4,1,IF(AV300="","",VLOOKUP(AV300,Table15[],2,FALSE)))</f>
        <v/>
      </c>
      <c r="AX300" s="164" t="str">
        <f t="shared" si="79"/>
        <v>TBC</v>
      </c>
      <c r="AY300" s="164" t="str">
        <f t="shared" si="80"/>
        <v>TBC</v>
      </c>
      <c r="AZ300" s="164" t="str">
        <f t="shared" si="81"/>
        <v>TBC</v>
      </c>
      <c r="BA300" s="164" t="str">
        <f t="shared" si="76"/>
        <v>TBC</v>
      </c>
      <c r="BB300" s="164" t="str">
        <f t="shared" si="77"/>
        <v>TBC</v>
      </c>
      <c r="BC300" s="164" t="str">
        <f t="shared" si="78"/>
        <v>TBC</v>
      </c>
      <c r="BD300" s="175" t="s">
        <v>88</v>
      </c>
      <c r="BE300" s="175" t="s">
        <v>88</v>
      </c>
      <c r="BF300" s="175" t="s">
        <v>88</v>
      </c>
      <c r="BG300" s="164" t="str">
        <f>IF(OR(AX300="-"),"-",IF($AC300=Functionality!$K$4,AX300,IF($AC300=Functionality!$K$3,BA300,IF(AC300=Functionality!$K$5,BD300,"TBC"))))</f>
        <v>TBC</v>
      </c>
      <c r="BH300" s="164" t="str">
        <f>IF(OR(AY300="-"),"-",IF($AC300=Functionality!$K$4,AY300,IF($AC300=Functionality!$K$3,BB300,IF(AD300=Functionality!$K$5,BE300,"TBC"))))</f>
        <v>TBC</v>
      </c>
      <c r="BI300" s="164" t="str">
        <f>IF(OR(AZ300="-"),"-",IF($AC300=Functionality!$K$4,AZ300,IF($AC300=Functionality!$K$3,BC300,IF(AE300=Functionality!$K$5,BF300,"TBC"))))</f>
        <v>TBC</v>
      </c>
      <c r="BJ300" s="173"/>
      <c r="BK300" s="164" t="str">
        <f t="shared" si="67"/>
        <v>TBC</v>
      </c>
      <c r="BL300" s="164" t="str">
        <f t="shared" si="68"/>
        <v>TBC</v>
      </c>
      <c r="BM300" s="164" t="str">
        <f t="shared" si="69"/>
        <v>TBC</v>
      </c>
      <c r="BN300" s="176"/>
      <c r="BO300" s="164" t="str">
        <f t="shared" si="70"/>
        <v>TBC</v>
      </c>
      <c r="BP300" s="164" t="str">
        <f t="shared" si="71"/>
        <v>TBC</v>
      </c>
      <c r="BQ300" s="164" t="str">
        <f t="shared" si="72"/>
        <v>TBC</v>
      </c>
      <c r="BR300" s="67"/>
      <c r="BS300" s="91"/>
      <c r="BT300" s="9"/>
    </row>
    <row r="301" spans="2:72" ht="30" customHeight="1" x14ac:dyDescent="0.5">
      <c r="B301" s="89">
        <v>290</v>
      </c>
      <c r="C301" s="92"/>
      <c r="D301" s="92"/>
      <c r="E301" s="158"/>
      <c r="F301" s="159" t="str">
        <f t="shared" si="73"/>
        <v/>
      </c>
      <c r="G301" s="62" t="str">
        <f>IF(D301="","",VLOOKUP(D301,'Habitat Matrix'!$B$2:$D$261,2,FALSE))</f>
        <v/>
      </c>
      <c r="H301" s="71" t="str">
        <f>IF(G301="","",VLOOKUP(G301,Functionality!$B$11:$C$16,2,FALSE))</f>
        <v/>
      </c>
      <c r="I301" s="63"/>
      <c r="J301" s="222" t="str">
        <f>IF(I301="","",IF(OR(C301=Functionality!$I$5,'Unit Calculation'!C301=Functionality!$H$5),VLOOKUP(I301,Functionality!$E$20:$F$26,2,FALSE),VLOOKUP(I301,Functionality!$B$20:$C$26,2,FALSE)))</f>
        <v/>
      </c>
      <c r="K301" s="63"/>
      <c r="L301" s="222" t="str">
        <f>IF(K301="","",VLOOKUP(K301,Functionality!$B$30:$C$32,2,FALSE))</f>
        <v/>
      </c>
      <c r="M301" s="63"/>
      <c r="N301" s="71" t="str">
        <f>IF(M301="","",VLOOKUP(M301,Functionality!$B$36:$C$38,2,FALSE))</f>
        <v/>
      </c>
      <c r="O301" s="164" t="str">
        <f>IF(OR(F301="",G301="",I301="",K301="",M301=""),"TBC",IF(OR(C301=Functionality!$H$3,(C301=Functionality!$I$3)),SUM(F301*H301*J301*L301*N301),"-"))</f>
        <v>TBC</v>
      </c>
      <c r="P301" s="164" t="str">
        <f>IF(OR(F301="",G301="",I301="",K301="",M301=""),"TBC",IF(OR(C301=Functionality!$H$4,(C301=Functionality!$I$4)),SUM(F301*H301*J301*L301*N301),"-"))</f>
        <v>TBC</v>
      </c>
      <c r="Q301" s="164" t="str">
        <f>IF(OR(F301="",G301="",I301="",K301="",M301=""),"TBC",IF(OR(C301=Functionality!$H$5,(C301=Functionality!$I$5)),SUM(F301*H301*J301*L301*N301),"-"))</f>
        <v>TBC</v>
      </c>
      <c r="R301" s="67"/>
      <c r="S301" s="158"/>
      <c r="T301" s="159" t="str">
        <f t="shared" si="74"/>
        <v/>
      </c>
      <c r="U301" s="164" t="str">
        <f t="shared" si="66"/>
        <v>TBC</v>
      </c>
      <c r="V301" s="164" t="str">
        <f>IF(O301="TBC","TBC",IF(T301="","TBC",IF(OR(C301=Functionality!$H$3,(C301=Functionality!$I$3)),SUM(T301*H301*J301*L301*N301),"-")))</f>
        <v>TBC</v>
      </c>
      <c r="W301" s="164" t="str">
        <f>IF(O301="TBC","TBC",IF(T301="","TBC",IF(OR(C301=Functionality!$H$3,(C301=Functionality!$I$3)),SUM(U301*H301*J301*L301*N301),"-")))</f>
        <v>TBC</v>
      </c>
      <c r="X301" s="164" t="str">
        <f>IF(P301="TBC","TBC",IF(T301="","TBC",IF(OR(C301=Functionality!$H$4,(C301=Functionality!$I$4)),SUM(T301*H301*J301*L301*N301),"-")))</f>
        <v>TBC</v>
      </c>
      <c r="Y301" s="164" t="str">
        <f>IF(P301="TBC","TBC",IF(T301="","TBC",IF(OR(C301=Functionality!$H$4,(C301=Functionality!$I$4)),SUM(U301*H301*J301*L301*N301),"-")))</f>
        <v>TBC</v>
      </c>
      <c r="Z301" s="164" t="str">
        <f>IF(Q301="TBC","TBC",IF(T301="","TBC",IF(OR(C301=Functionality!$H$5,(C301=Functionality!$I$5)),SUM(T301*H301*J301*L301*N301),"-")))</f>
        <v>TBC</v>
      </c>
      <c r="AA301" s="164" t="str">
        <f>IF(Q301="TBC","TBC",IF(T301="","TBC",IF(OR(C301=Functionality!$H$5,(C301=Functionality!$I$5)),SUM(U301*H301*J301*L301*N301),"-")))</f>
        <v>TBC</v>
      </c>
      <c r="AB301" s="67"/>
      <c r="AC301" s="92"/>
      <c r="AD301" s="92"/>
      <c r="AE301" s="158"/>
      <c r="AF301" s="159" t="str">
        <f t="shared" si="75"/>
        <v/>
      </c>
      <c r="AG301" s="62" t="str">
        <f>IF(AD301="","",VLOOKUP(AD301,'Habitat Matrix'!$B$2:$D$261,2,FALSE))</f>
        <v/>
      </c>
      <c r="AH301" s="71" t="str">
        <f>IF(AG301="","",VLOOKUP(AG301,Functionality!$B$11:$C$16,2,FALSE))</f>
        <v/>
      </c>
      <c r="AI301" s="63"/>
      <c r="AJ301" s="222" t="str">
        <f>IF(AI301="","",IF(OR(C301=Functionality!$I$5,'Unit Calculation'!C301=Functionality!$H$5),VLOOKUP(AI301,Functionality!$E$20:$F$26,2,FALSE),VLOOKUP(AI301,Functionality!$B$20:$C$26,2,FALSE)))</f>
        <v/>
      </c>
      <c r="AK301" s="63"/>
      <c r="AL301" s="222" t="str">
        <f>IF(AK301="","",VLOOKUP(AK301,Functionality!$B$30:$C$32,2,FALSE))</f>
        <v/>
      </c>
      <c r="AM301" s="63"/>
      <c r="AN301" s="222" t="str">
        <f>IF(AM301="","",VLOOKUP(AM301,Functionality!$B$36:$C$38,2,FALSE))</f>
        <v/>
      </c>
      <c r="AO301" s="223" t="str">
        <f>IF(OR(AF301="",AG301="",AI301="",AK301="",AM301=""),"TBC",IF(OR(C301=Functionality!$H$3,(C301=Functionality!$I$3)),SUM(AF301*AH301*AJ301*AL301*AN301),"-"))</f>
        <v>TBC</v>
      </c>
      <c r="AP301" s="223" t="str">
        <f>IF(OR(AF301="",AG301="",AI301="",AK301="",AM301=""),"TBC",IF(OR(C301=Functionality!$H$4,(C301=Functionality!$I$4)),SUM(AF301*AH301*AJ301*AL301*AN301),"-"))</f>
        <v>TBC</v>
      </c>
      <c r="AQ301" s="223" t="str">
        <f>IF(OR(AF301="",AG301="",AI301="",AK301="",AM301=""),"TBC",IF(OR(C301=Functionality!$H$5,(C301=Functionality!$I$5)),SUM(AF301*AH301*AJ301*AL301*AN301),"-"))</f>
        <v>TBC</v>
      </c>
      <c r="AR301" s="63"/>
      <c r="AS301" s="222" t="str">
        <f>IF(AR301="","",VLOOKUP(AR301,Table14[],2,FALSE))</f>
        <v/>
      </c>
      <c r="AT301" s="63"/>
      <c r="AU301" s="222" t="str">
        <f>IF(AT301="","",VLOOKUP(AT301,Table16[],2,FALSE))</f>
        <v/>
      </c>
      <c r="AV301" s="63"/>
      <c r="AW301" s="71" t="str">
        <f>IF('Project Details'!$E$15=Functionality!$C$4,1,IF(AV301="","",VLOOKUP(AV301,Table15[],2,FALSE)))</f>
        <v/>
      </c>
      <c r="AX301" s="164" t="str">
        <f t="shared" si="79"/>
        <v>TBC</v>
      </c>
      <c r="AY301" s="164" t="str">
        <f t="shared" si="80"/>
        <v>TBC</v>
      </c>
      <c r="AZ301" s="164" t="str">
        <f t="shared" si="81"/>
        <v>TBC</v>
      </c>
      <c r="BA301" s="164" t="str">
        <f t="shared" si="76"/>
        <v>TBC</v>
      </c>
      <c r="BB301" s="164" t="str">
        <f t="shared" si="77"/>
        <v>TBC</v>
      </c>
      <c r="BC301" s="164" t="str">
        <f t="shared" si="78"/>
        <v>TBC</v>
      </c>
      <c r="BD301" s="175" t="s">
        <v>88</v>
      </c>
      <c r="BE301" s="175" t="s">
        <v>88</v>
      </c>
      <c r="BF301" s="175" t="s">
        <v>88</v>
      </c>
      <c r="BG301" s="164" t="str">
        <f>IF(OR(AX301="-"),"-",IF($AC301=Functionality!$K$4,AX301,IF($AC301=Functionality!$K$3,BA301,IF(AC301=Functionality!$K$5,BD301,"TBC"))))</f>
        <v>TBC</v>
      </c>
      <c r="BH301" s="164" t="str">
        <f>IF(OR(AY301="-"),"-",IF($AC301=Functionality!$K$4,AY301,IF($AC301=Functionality!$K$3,BB301,IF(AD301=Functionality!$K$5,BE301,"TBC"))))</f>
        <v>TBC</v>
      </c>
      <c r="BI301" s="164" t="str">
        <f>IF(OR(AZ301="-"),"-",IF($AC301=Functionality!$K$4,AZ301,IF($AC301=Functionality!$K$3,BC301,IF(AE301=Functionality!$K$5,BF301,"TBC"))))</f>
        <v>TBC</v>
      </c>
      <c r="BJ301" s="173"/>
      <c r="BK301" s="164" t="str">
        <f t="shared" si="67"/>
        <v>TBC</v>
      </c>
      <c r="BL301" s="164" t="str">
        <f t="shared" si="68"/>
        <v>TBC</v>
      </c>
      <c r="BM301" s="164" t="str">
        <f t="shared" si="69"/>
        <v>TBC</v>
      </c>
      <c r="BN301" s="176"/>
      <c r="BO301" s="164" t="str">
        <f t="shared" si="70"/>
        <v>TBC</v>
      </c>
      <c r="BP301" s="164" t="str">
        <f t="shared" si="71"/>
        <v>TBC</v>
      </c>
      <c r="BQ301" s="164" t="str">
        <f t="shared" si="72"/>
        <v>TBC</v>
      </c>
      <c r="BR301" s="67"/>
      <c r="BS301" s="91"/>
      <c r="BT301" s="9"/>
    </row>
    <row r="302" spans="2:72" ht="30" customHeight="1" x14ac:dyDescent="0.5">
      <c r="B302" s="89">
        <v>291</v>
      </c>
      <c r="C302" s="92"/>
      <c r="D302" s="92"/>
      <c r="E302" s="158"/>
      <c r="F302" s="159" t="str">
        <f t="shared" si="73"/>
        <v/>
      </c>
      <c r="G302" s="62" t="str">
        <f>IF(D302="","",VLOOKUP(D302,'Habitat Matrix'!$B$2:$D$261,2,FALSE))</f>
        <v/>
      </c>
      <c r="H302" s="71" t="str">
        <f>IF(G302="","",VLOOKUP(G302,Functionality!$B$11:$C$16,2,FALSE))</f>
        <v/>
      </c>
      <c r="I302" s="63"/>
      <c r="J302" s="222" t="str">
        <f>IF(I302="","",IF(OR(C302=Functionality!$I$5,'Unit Calculation'!C302=Functionality!$H$5),VLOOKUP(I302,Functionality!$E$20:$F$26,2,FALSE),VLOOKUP(I302,Functionality!$B$20:$C$26,2,FALSE)))</f>
        <v/>
      </c>
      <c r="K302" s="63"/>
      <c r="L302" s="222" t="str">
        <f>IF(K302="","",VLOOKUP(K302,Functionality!$B$30:$C$32,2,FALSE))</f>
        <v/>
      </c>
      <c r="M302" s="63"/>
      <c r="N302" s="71" t="str">
        <f>IF(M302="","",VLOOKUP(M302,Functionality!$B$36:$C$38,2,FALSE))</f>
        <v/>
      </c>
      <c r="O302" s="164" t="str">
        <f>IF(OR(F302="",G302="",I302="",K302="",M302=""),"TBC",IF(OR(C302=Functionality!$H$3,(C302=Functionality!$I$3)),SUM(F302*H302*J302*L302*N302),"-"))</f>
        <v>TBC</v>
      </c>
      <c r="P302" s="164" t="str">
        <f>IF(OR(F302="",G302="",I302="",K302="",M302=""),"TBC",IF(OR(C302=Functionality!$H$4,(C302=Functionality!$I$4)),SUM(F302*H302*J302*L302*N302),"-"))</f>
        <v>TBC</v>
      </c>
      <c r="Q302" s="164" t="str">
        <f>IF(OR(F302="",G302="",I302="",K302="",M302=""),"TBC",IF(OR(C302=Functionality!$H$5,(C302=Functionality!$I$5)),SUM(F302*H302*J302*L302*N302),"-"))</f>
        <v>TBC</v>
      </c>
      <c r="R302" s="67"/>
      <c r="S302" s="158"/>
      <c r="T302" s="159" t="str">
        <f t="shared" si="74"/>
        <v/>
      </c>
      <c r="U302" s="164" t="str">
        <f t="shared" si="66"/>
        <v>TBC</v>
      </c>
      <c r="V302" s="164" t="str">
        <f>IF(O302="TBC","TBC",IF(T302="","TBC",IF(OR(C302=Functionality!$H$3,(C302=Functionality!$I$3)),SUM(T302*H302*J302*L302*N302),"-")))</f>
        <v>TBC</v>
      </c>
      <c r="W302" s="164" t="str">
        <f>IF(O302="TBC","TBC",IF(T302="","TBC",IF(OR(C302=Functionality!$H$3,(C302=Functionality!$I$3)),SUM(U302*H302*J302*L302*N302),"-")))</f>
        <v>TBC</v>
      </c>
      <c r="X302" s="164" t="str">
        <f>IF(P302="TBC","TBC",IF(T302="","TBC",IF(OR(C302=Functionality!$H$4,(C302=Functionality!$I$4)),SUM(T302*H302*J302*L302*N302),"-")))</f>
        <v>TBC</v>
      </c>
      <c r="Y302" s="164" t="str">
        <f>IF(P302="TBC","TBC",IF(T302="","TBC",IF(OR(C302=Functionality!$H$4,(C302=Functionality!$I$4)),SUM(U302*H302*J302*L302*N302),"-")))</f>
        <v>TBC</v>
      </c>
      <c r="Z302" s="164" t="str">
        <f>IF(Q302="TBC","TBC",IF(T302="","TBC",IF(OR(C302=Functionality!$H$5,(C302=Functionality!$I$5)),SUM(T302*H302*J302*L302*N302),"-")))</f>
        <v>TBC</v>
      </c>
      <c r="AA302" s="164" t="str">
        <f>IF(Q302="TBC","TBC",IF(T302="","TBC",IF(OR(C302=Functionality!$H$5,(C302=Functionality!$I$5)),SUM(U302*H302*J302*L302*N302),"-")))</f>
        <v>TBC</v>
      </c>
      <c r="AB302" s="67"/>
      <c r="AC302" s="92"/>
      <c r="AD302" s="92"/>
      <c r="AE302" s="158"/>
      <c r="AF302" s="159" t="str">
        <f t="shared" si="75"/>
        <v/>
      </c>
      <c r="AG302" s="62" t="str">
        <f>IF(AD302="","",VLOOKUP(AD302,'Habitat Matrix'!$B$2:$D$261,2,FALSE))</f>
        <v/>
      </c>
      <c r="AH302" s="71" t="str">
        <f>IF(AG302="","",VLOOKUP(AG302,Functionality!$B$11:$C$16,2,FALSE))</f>
        <v/>
      </c>
      <c r="AI302" s="63"/>
      <c r="AJ302" s="222" t="str">
        <f>IF(AI302="","",IF(OR(C302=Functionality!$I$5,'Unit Calculation'!C302=Functionality!$H$5),VLOOKUP(AI302,Functionality!$E$20:$F$26,2,FALSE),VLOOKUP(AI302,Functionality!$B$20:$C$26,2,FALSE)))</f>
        <v/>
      </c>
      <c r="AK302" s="63"/>
      <c r="AL302" s="222" t="str">
        <f>IF(AK302="","",VLOOKUP(AK302,Functionality!$B$30:$C$32,2,FALSE))</f>
        <v/>
      </c>
      <c r="AM302" s="63"/>
      <c r="AN302" s="222" t="str">
        <f>IF(AM302="","",VLOOKUP(AM302,Functionality!$B$36:$C$38,2,FALSE))</f>
        <v/>
      </c>
      <c r="AO302" s="223" t="str">
        <f>IF(OR(AF302="",AG302="",AI302="",AK302="",AM302=""),"TBC",IF(OR(C302=Functionality!$H$3,(C302=Functionality!$I$3)),SUM(AF302*AH302*AJ302*AL302*AN302),"-"))</f>
        <v>TBC</v>
      </c>
      <c r="AP302" s="223" t="str">
        <f>IF(OR(AF302="",AG302="",AI302="",AK302="",AM302=""),"TBC",IF(OR(C302=Functionality!$H$4,(C302=Functionality!$I$4)),SUM(AF302*AH302*AJ302*AL302*AN302),"-"))</f>
        <v>TBC</v>
      </c>
      <c r="AQ302" s="223" t="str">
        <f>IF(OR(AF302="",AG302="",AI302="",AK302="",AM302=""),"TBC",IF(OR(C302=Functionality!$H$5,(C302=Functionality!$I$5)),SUM(AF302*AH302*AJ302*AL302*AN302),"-"))</f>
        <v>TBC</v>
      </c>
      <c r="AR302" s="63"/>
      <c r="AS302" s="222" t="str">
        <f>IF(AR302="","",VLOOKUP(AR302,Table14[],2,FALSE))</f>
        <v/>
      </c>
      <c r="AT302" s="63"/>
      <c r="AU302" s="222" t="str">
        <f>IF(AT302="","",VLOOKUP(AT302,Table16[],2,FALSE))</f>
        <v/>
      </c>
      <c r="AV302" s="63"/>
      <c r="AW302" s="71" t="str">
        <f>IF('Project Details'!$E$15=Functionality!$C$4,1,IF(AV302="","",VLOOKUP(AV302,Table15[],2,FALSE)))</f>
        <v/>
      </c>
      <c r="AX302" s="164" t="str">
        <f t="shared" si="79"/>
        <v>TBC</v>
      </c>
      <c r="AY302" s="164" t="str">
        <f t="shared" si="80"/>
        <v>TBC</v>
      </c>
      <c r="AZ302" s="164" t="str">
        <f t="shared" si="81"/>
        <v>TBC</v>
      </c>
      <c r="BA302" s="164" t="str">
        <f t="shared" si="76"/>
        <v>TBC</v>
      </c>
      <c r="BB302" s="164" t="str">
        <f t="shared" si="77"/>
        <v>TBC</v>
      </c>
      <c r="BC302" s="164" t="str">
        <f t="shared" si="78"/>
        <v>TBC</v>
      </c>
      <c r="BD302" s="175" t="s">
        <v>88</v>
      </c>
      <c r="BE302" s="175" t="s">
        <v>88</v>
      </c>
      <c r="BF302" s="175" t="s">
        <v>88</v>
      </c>
      <c r="BG302" s="164" t="str">
        <f>IF(OR(AX302="-"),"-",IF($AC302=Functionality!$K$4,AX302,IF($AC302=Functionality!$K$3,BA302,IF(AC302=Functionality!$K$5,BD302,"TBC"))))</f>
        <v>TBC</v>
      </c>
      <c r="BH302" s="164" t="str">
        <f>IF(OR(AY302="-"),"-",IF($AC302=Functionality!$K$4,AY302,IF($AC302=Functionality!$K$3,BB302,IF(AD302=Functionality!$K$5,BE302,"TBC"))))</f>
        <v>TBC</v>
      </c>
      <c r="BI302" s="164" t="str">
        <f>IF(OR(AZ302="-"),"-",IF($AC302=Functionality!$K$4,AZ302,IF($AC302=Functionality!$K$3,BC302,IF(AE302=Functionality!$K$5,BF302,"TBC"))))</f>
        <v>TBC</v>
      </c>
      <c r="BJ302" s="173"/>
      <c r="BK302" s="164" t="str">
        <f t="shared" si="67"/>
        <v>TBC</v>
      </c>
      <c r="BL302" s="164" t="str">
        <f t="shared" si="68"/>
        <v>TBC</v>
      </c>
      <c r="BM302" s="164" t="str">
        <f t="shared" si="69"/>
        <v>TBC</v>
      </c>
      <c r="BN302" s="176"/>
      <c r="BO302" s="164" t="str">
        <f t="shared" si="70"/>
        <v>TBC</v>
      </c>
      <c r="BP302" s="164" t="str">
        <f t="shared" si="71"/>
        <v>TBC</v>
      </c>
      <c r="BQ302" s="164" t="str">
        <f t="shared" si="72"/>
        <v>TBC</v>
      </c>
      <c r="BR302" s="67"/>
      <c r="BS302" s="91"/>
      <c r="BT302" s="9"/>
    </row>
    <row r="303" spans="2:72" ht="30" customHeight="1" x14ac:dyDescent="0.5">
      <c r="B303" s="89">
        <v>292</v>
      </c>
      <c r="C303" s="92"/>
      <c r="D303" s="92"/>
      <c r="E303" s="158"/>
      <c r="F303" s="159" t="str">
        <f t="shared" si="73"/>
        <v/>
      </c>
      <c r="G303" s="62" t="str">
        <f>IF(D303="","",VLOOKUP(D303,'Habitat Matrix'!$B$2:$D$261,2,FALSE))</f>
        <v/>
      </c>
      <c r="H303" s="71" t="str">
        <f>IF(G303="","",VLOOKUP(G303,Functionality!$B$11:$C$16,2,FALSE))</f>
        <v/>
      </c>
      <c r="I303" s="63"/>
      <c r="J303" s="222" t="str">
        <f>IF(I303="","",IF(OR(C303=Functionality!$I$5,'Unit Calculation'!C303=Functionality!$H$5),VLOOKUP(I303,Functionality!$E$20:$F$26,2,FALSE),VLOOKUP(I303,Functionality!$B$20:$C$26,2,FALSE)))</f>
        <v/>
      </c>
      <c r="K303" s="63"/>
      <c r="L303" s="222" t="str">
        <f>IF(K303="","",VLOOKUP(K303,Functionality!$B$30:$C$32,2,FALSE))</f>
        <v/>
      </c>
      <c r="M303" s="63"/>
      <c r="N303" s="71" t="str">
        <f>IF(M303="","",VLOOKUP(M303,Functionality!$B$36:$C$38,2,FALSE))</f>
        <v/>
      </c>
      <c r="O303" s="164" t="str">
        <f>IF(OR(F303="",G303="",I303="",K303="",M303=""),"TBC",IF(OR(C303=Functionality!$H$3,(C303=Functionality!$I$3)),SUM(F303*H303*J303*L303*N303),"-"))</f>
        <v>TBC</v>
      </c>
      <c r="P303" s="164" t="str">
        <f>IF(OR(F303="",G303="",I303="",K303="",M303=""),"TBC",IF(OR(C303=Functionality!$H$4,(C303=Functionality!$I$4)),SUM(F303*H303*J303*L303*N303),"-"))</f>
        <v>TBC</v>
      </c>
      <c r="Q303" s="164" t="str">
        <f>IF(OR(F303="",G303="",I303="",K303="",M303=""),"TBC",IF(OR(C303=Functionality!$H$5,(C303=Functionality!$I$5)),SUM(F303*H303*J303*L303*N303),"-"))</f>
        <v>TBC</v>
      </c>
      <c r="R303" s="67"/>
      <c r="S303" s="158"/>
      <c r="T303" s="159" t="str">
        <f t="shared" si="74"/>
        <v/>
      </c>
      <c r="U303" s="164" t="str">
        <f t="shared" si="66"/>
        <v>TBC</v>
      </c>
      <c r="V303" s="164" t="str">
        <f>IF(O303="TBC","TBC",IF(T303="","TBC",IF(OR(C303=Functionality!$H$3,(C303=Functionality!$I$3)),SUM(T303*H303*J303*L303*N303),"-")))</f>
        <v>TBC</v>
      </c>
      <c r="W303" s="164" t="str">
        <f>IF(O303="TBC","TBC",IF(T303="","TBC",IF(OR(C303=Functionality!$H$3,(C303=Functionality!$I$3)),SUM(U303*H303*J303*L303*N303),"-")))</f>
        <v>TBC</v>
      </c>
      <c r="X303" s="164" t="str">
        <f>IF(P303="TBC","TBC",IF(T303="","TBC",IF(OR(C303=Functionality!$H$4,(C303=Functionality!$I$4)),SUM(T303*H303*J303*L303*N303),"-")))</f>
        <v>TBC</v>
      </c>
      <c r="Y303" s="164" t="str">
        <f>IF(P303="TBC","TBC",IF(T303="","TBC",IF(OR(C303=Functionality!$H$4,(C303=Functionality!$I$4)),SUM(U303*H303*J303*L303*N303),"-")))</f>
        <v>TBC</v>
      </c>
      <c r="Z303" s="164" t="str">
        <f>IF(Q303="TBC","TBC",IF(T303="","TBC",IF(OR(C303=Functionality!$H$5,(C303=Functionality!$I$5)),SUM(T303*H303*J303*L303*N303),"-")))</f>
        <v>TBC</v>
      </c>
      <c r="AA303" s="164" t="str">
        <f>IF(Q303="TBC","TBC",IF(T303="","TBC",IF(OR(C303=Functionality!$H$5,(C303=Functionality!$I$5)),SUM(U303*H303*J303*L303*N303),"-")))</f>
        <v>TBC</v>
      </c>
      <c r="AB303" s="67"/>
      <c r="AC303" s="92"/>
      <c r="AD303" s="92"/>
      <c r="AE303" s="158"/>
      <c r="AF303" s="159" t="str">
        <f t="shared" si="75"/>
        <v/>
      </c>
      <c r="AG303" s="62" t="str">
        <f>IF(AD303="","",VLOOKUP(AD303,'Habitat Matrix'!$B$2:$D$261,2,FALSE))</f>
        <v/>
      </c>
      <c r="AH303" s="71" t="str">
        <f>IF(AG303="","",VLOOKUP(AG303,Functionality!$B$11:$C$16,2,FALSE))</f>
        <v/>
      </c>
      <c r="AI303" s="63"/>
      <c r="AJ303" s="222" t="str">
        <f>IF(AI303="","",IF(OR(C303=Functionality!$I$5,'Unit Calculation'!C303=Functionality!$H$5),VLOOKUP(AI303,Functionality!$E$20:$F$26,2,FALSE),VLOOKUP(AI303,Functionality!$B$20:$C$26,2,FALSE)))</f>
        <v/>
      </c>
      <c r="AK303" s="63"/>
      <c r="AL303" s="222" t="str">
        <f>IF(AK303="","",VLOOKUP(AK303,Functionality!$B$30:$C$32,2,FALSE))</f>
        <v/>
      </c>
      <c r="AM303" s="63"/>
      <c r="AN303" s="222" t="str">
        <f>IF(AM303="","",VLOOKUP(AM303,Functionality!$B$36:$C$38,2,FALSE))</f>
        <v/>
      </c>
      <c r="AO303" s="223" t="str">
        <f>IF(OR(AF303="",AG303="",AI303="",AK303="",AM303=""),"TBC",IF(OR(C303=Functionality!$H$3,(C303=Functionality!$I$3)),SUM(AF303*AH303*AJ303*AL303*AN303),"-"))</f>
        <v>TBC</v>
      </c>
      <c r="AP303" s="223" t="str">
        <f>IF(OR(AF303="",AG303="",AI303="",AK303="",AM303=""),"TBC",IF(OR(C303=Functionality!$H$4,(C303=Functionality!$I$4)),SUM(AF303*AH303*AJ303*AL303*AN303),"-"))</f>
        <v>TBC</v>
      </c>
      <c r="AQ303" s="223" t="str">
        <f>IF(OR(AF303="",AG303="",AI303="",AK303="",AM303=""),"TBC",IF(OR(C303=Functionality!$H$5,(C303=Functionality!$I$5)),SUM(AF303*AH303*AJ303*AL303*AN303),"-"))</f>
        <v>TBC</v>
      </c>
      <c r="AR303" s="63"/>
      <c r="AS303" s="222" t="str">
        <f>IF(AR303="","",VLOOKUP(AR303,Table14[],2,FALSE))</f>
        <v/>
      </c>
      <c r="AT303" s="63"/>
      <c r="AU303" s="222" t="str">
        <f>IF(AT303="","",VLOOKUP(AT303,Table16[],2,FALSE))</f>
        <v/>
      </c>
      <c r="AV303" s="63"/>
      <c r="AW303" s="71" t="str">
        <f>IF('Project Details'!$E$15=Functionality!$C$4,1,IF(AV303="","",VLOOKUP(AV303,Table15[],2,FALSE)))</f>
        <v/>
      </c>
      <c r="AX303" s="164" t="str">
        <f t="shared" si="79"/>
        <v>TBC</v>
      </c>
      <c r="AY303" s="164" t="str">
        <f t="shared" si="80"/>
        <v>TBC</v>
      </c>
      <c r="AZ303" s="164" t="str">
        <f t="shared" si="81"/>
        <v>TBC</v>
      </c>
      <c r="BA303" s="164" t="str">
        <f t="shared" si="76"/>
        <v>TBC</v>
      </c>
      <c r="BB303" s="164" t="str">
        <f t="shared" si="77"/>
        <v>TBC</v>
      </c>
      <c r="BC303" s="164" t="str">
        <f t="shared" si="78"/>
        <v>TBC</v>
      </c>
      <c r="BD303" s="175" t="s">
        <v>88</v>
      </c>
      <c r="BE303" s="175" t="s">
        <v>88</v>
      </c>
      <c r="BF303" s="175" t="s">
        <v>88</v>
      </c>
      <c r="BG303" s="164" t="str">
        <f>IF(OR(AX303="-"),"-",IF($AC303=Functionality!$K$4,AX303,IF($AC303=Functionality!$K$3,BA303,IF(AC303=Functionality!$K$5,BD303,"TBC"))))</f>
        <v>TBC</v>
      </c>
      <c r="BH303" s="164" t="str">
        <f>IF(OR(AY303="-"),"-",IF($AC303=Functionality!$K$4,AY303,IF($AC303=Functionality!$K$3,BB303,IF(AD303=Functionality!$K$5,BE303,"TBC"))))</f>
        <v>TBC</v>
      </c>
      <c r="BI303" s="164" t="str">
        <f>IF(OR(AZ303="-"),"-",IF($AC303=Functionality!$K$4,AZ303,IF($AC303=Functionality!$K$3,BC303,IF(AE303=Functionality!$K$5,BF303,"TBC"))))</f>
        <v>TBC</v>
      </c>
      <c r="BJ303" s="173"/>
      <c r="BK303" s="164" t="str">
        <f t="shared" si="67"/>
        <v>TBC</v>
      </c>
      <c r="BL303" s="164" t="str">
        <f t="shared" si="68"/>
        <v>TBC</v>
      </c>
      <c r="BM303" s="164" t="str">
        <f t="shared" si="69"/>
        <v>TBC</v>
      </c>
      <c r="BN303" s="176"/>
      <c r="BO303" s="164" t="str">
        <f t="shared" si="70"/>
        <v>TBC</v>
      </c>
      <c r="BP303" s="164" t="str">
        <f t="shared" si="71"/>
        <v>TBC</v>
      </c>
      <c r="BQ303" s="164" t="str">
        <f t="shared" si="72"/>
        <v>TBC</v>
      </c>
      <c r="BR303" s="67"/>
      <c r="BS303" s="91"/>
      <c r="BT303" s="9"/>
    </row>
    <row r="304" spans="2:72" ht="30" customHeight="1" x14ac:dyDescent="0.5">
      <c r="B304" s="89">
        <v>293</v>
      </c>
      <c r="C304" s="92"/>
      <c r="D304" s="92"/>
      <c r="E304" s="158"/>
      <c r="F304" s="159" t="str">
        <f t="shared" si="73"/>
        <v/>
      </c>
      <c r="G304" s="62" t="str">
        <f>IF(D304="","",VLOOKUP(D304,'Habitat Matrix'!$B$2:$D$261,2,FALSE))</f>
        <v/>
      </c>
      <c r="H304" s="71" t="str">
        <f>IF(G304="","",VLOOKUP(G304,Functionality!$B$11:$C$16,2,FALSE))</f>
        <v/>
      </c>
      <c r="I304" s="63"/>
      <c r="J304" s="222" t="str">
        <f>IF(I304="","",IF(OR(C304=Functionality!$I$5,'Unit Calculation'!C304=Functionality!$H$5),VLOOKUP(I304,Functionality!$E$20:$F$26,2,FALSE),VLOOKUP(I304,Functionality!$B$20:$C$26,2,FALSE)))</f>
        <v/>
      </c>
      <c r="K304" s="63"/>
      <c r="L304" s="222" t="str">
        <f>IF(K304="","",VLOOKUP(K304,Functionality!$B$30:$C$32,2,FALSE))</f>
        <v/>
      </c>
      <c r="M304" s="63"/>
      <c r="N304" s="71" t="str">
        <f>IF(M304="","",VLOOKUP(M304,Functionality!$B$36:$C$38,2,FALSE))</f>
        <v/>
      </c>
      <c r="O304" s="164" t="str">
        <f>IF(OR(F304="",G304="",I304="",K304="",M304=""),"TBC",IF(OR(C304=Functionality!$H$3,(C304=Functionality!$I$3)),SUM(F304*H304*J304*L304*N304),"-"))</f>
        <v>TBC</v>
      </c>
      <c r="P304" s="164" t="str">
        <f>IF(OR(F304="",G304="",I304="",K304="",M304=""),"TBC",IF(OR(C304=Functionality!$H$4,(C304=Functionality!$I$4)),SUM(F304*H304*J304*L304*N304),"-"))</f>
        <v>TBC</v>
      </c>
      <c r="Q304" s="164" t="str">
        <f>IF(OR(F304="",G304="",I304="",K304="",M304=""),"TBC",IF(OR(C304=Functionality!$H$5,(C304=Functionality!$I$5)),SUM(F304*H304*J304*L304*N304),"-"))</f>
        <v>TBC</v>
      </c>
      <c r="R304" s="67"/>
      <c r="S304" s="158"/>
      <c r="T304" s="159" t="str">
        <f t="shared" si="74"/>
        <v/>
      </c>
      <c r="U304" s="164" t="str">
        <f t="shared" si="66"/>
        <v>TBC</v>
      </c>
      <c r="V304" s="164" t="str">
        <f>IF(O304="TBC","TBC",IF(T304="","TBC",IF(OR(C304=Functionality!$H$3,(C304=Functionality!$I$3)),SUM(T304*H304*J304*L304*N304),"-")))</f>
        <v>TBC</v>
      </c>
      <c r="W304" s="164" t="str">
        <f>IF(O304="TBC","TBC",IF(T304="","TBC",IF(OR(C304=Functionality!$H$3,(C304=Functionality!$I$3)),SUM(U304*H304*J304*L304*N304),"-")))</f>
        <v>TBC</v>
      </c>
      <c r="X304" s="164" t="str">
        <f>IF(P304="TBC","TBC",IF(T304="","TBC",IF(OR(C304=Functionality!$H$4,(C304=Functionality!$I$4)),SUM(T304*H304*J304*L304*N304),"-")))</f>
        <v>TBC</v>
      </c>
      <c r="Y304" s="164" t="str">
        <f>IF(P304="TBC","TBC",IF(T304="","TBC",IF(OR(C304=Functionality!$H$4,(C304=Functionality!$I$4)),SUM(U304*H304*J304*L304*N304),"-")))</f>
        <v>TBC</v>
      </c>
      <c r="Z304" s="164" t="str">
        <f>IF(Q304="TBC","TBC",IF(T304="","TBC",IF(OR(C304=Functionality!$H$5,(C304=Functionality!$I$5)),SUM(T304*H304*J304*L304*N304),"-")))</f>
        <v>TBC</v>
      </c>
      <c r="AA304" s="164" t="str">
        <f>IF(Q304="TBC","TBC",IF(T304="","TBC",IF(OR(C304=Functionality!$H$5,(C304=Functionality!$I$5)),SUM(U304*H304*J304*L304*N304),"-")))</f>
        <v>TBC</v>
      </c>
      <c r="AB304" s="67"/>
      <c r="AC304" s="92"/>
      <c r="AD304" s="92"/>
      <c r="AE304" s="158"/>
      <c r="AF304" s="159" t="str">
        <f t="shared" si="75"/>
        <v/>
      </c>
      <c r="AG304" s="62" t="str">
        <f>IF(AD304="","",VLOOKUP(AD304,'Habitat Matrix'!$B$2:$D$261,2,FALSE))</f>
        <v/>
      </c>
      <c r="AH304" s="71" t="str">
        <f>IF(AG304="","",VLOOKUP(AG304,Functionality!$B$11:$C$16,2,FALSE))</f>
        <v/>
      </c>
      <c r="AI304" s="63"/>
      <c r="AJ304" s="222" t="str">
        <f>IF(AI304="","",IF(OR(C304=Functionality!$I$5,'Unit Calculation'!C304=Functionality!$H$5),VLOOKUP(AI304,Functionality!$E$20:$F$26,2,FALSE),VLOOKUP(AI304,Functionality!$B$20:$C$26,2,FALSE)))</f>
        <v/>
      </c>
      <c r="AK304" s="63"/>
      <c r="AL304" s="222" t="str">
        <f>IF(AK304="","",VLOOKUP(AK304,Functionality!$B$30:$C$32,2,FALSE))</f>
        <v/>
      </c>
      <c r="AM304" s="63"/>
      <c r="AN304" s="222" t="str">
        <f>IF(AM304="","",VLOOKUP(AM304,Functionality!$B$36:$C$38,2,FALSE))</f>
        <v/>
      </c>
      <c r="AO304" s="223" t="str">
        <f>IF(OR(AF304="",AG304="",AI304="",AK304="",AM304=""),"TBC",IF(OR(C304=Functionality!$H$3,(C304=Functionality!$I$3)),SUM(AF304*AH304*AJ304*AL304*AN304),"-"))</f>
        <v>TBC</v>
      </c>
      <c r="AP304" s="223" t="str">
        <f>IF(OR(AF304="",AG304="",AI304="",AK304="",AM304=""),"TBC",IF(OR(C304=Functionality!$H$4,(C304=Functionality!$I$4)),SUM(AF304*AH304*AJ304*AL304*AN304),"-"))</f>
        <v>TBC</v>
      </c>
      <c r="AQ304" s="223" t="str">
        <f>IF(OR(AF304="",AG304="",AI304="",AK304="",AM304=""),"TBC",IF(OR(C304=Functionality!$H$5,(C304=Functionality!$I$5)),SUM(AF304*AH304*AJ304*AL304*AN304),"-"))</f>
        <v>TBC</v>
      </c>
      <c r="AR304" s="63"/>
      <c r="AS304" s="222" t="str">
        <f>IF(AR304="","",VLOOKUP(AR304,Table14[],2,FALSE))</f>
        <v/>
      </c>
      <c r="AT304" s="63"/>
      <c r="AU304" s="222" t="str">
        <f>IF(AT304="","",VLOOKUP(AT304,Table16[],2,FALSE))</f>
        <v/>
      </c>
      <c r="AV304" s="63"/>
      <c r="AW304" s="71" t="str">
        <f>IF('Project Details'!$E$15=Functionality!$C$4,1,IF(AV304="","",VLOOKUP(AV304,Table15[],2,FALSE)))</f>
        <v/>
      </c>
      <c r="AX304" s="164" t="str">
        <f t="shared" si="79"/>
        <v>TBC</v>
      </c>
      <c r="AY304" s="164" t="str">
        <f t="shared" si="80"/>
        <v>TBC</v>
      </c>
      <c r="AZ304" s="164" t="str">
        <f t="shared" si="81"/>
        <v>TBC</v>
      </c>
      <c r="BA304" s="164" t="str">
        <f t="shared" si="76"/>
        <v>TBC</v>
      </c>
      <c r="BB304" s="164" t="str">
        <f t="shared" si="77"/>
        <v>TBC</v>
      </c>
      <c r="BC304" s="164" t="str">
        <f t="shared" si="78"/>
        <v>TBC</v>
      </c>
      <c r="BD304" s="175" t="s">
        <v>88</v>
      </c>
      <c r="BE304" s="175" t="s">
        <v>88</v>
      </c>
      <c r="BF304" s="175" t="s">
        <v>88</v>
      </c>
      <c r="BG304" s="164" t="str">
        <f>IF(OR(AX304="-"),"-",IF($AC304=Functionality!$K$4,AX304,IF($AC304=Functionality!$K$3,BA304,IF(AC304=Functionality!$K$5,BD304,"TBC"))))</f>
        <v>TBC</v>
      </c>
      <c r="BH304" s="164" t="str">
        <f>IF(OR(AY304="-"),"-",IF($AC304=Functionality!$K$4,AY304,IF($AC304=Functionality!$K$3,BB304,IF(AD304=Functionality!$K$5,BE304,"TBC"))))</f>
        <v>TBC</v>
      </c>
      <c r="BI304" s="164" t="str">
        <f>IF(OR(AZ304="-"),"-",IF($AC304=Functionality!$K$4,AZ304,IF($AC304=Functionality!$K$3,BC304,IF(AE304=Functionality!$K$5,BF304,"TBC"))))</f>
        <v>TBC</v>
      </c>
      <c r="BJ304" s="173"/>
      <c r="BK304" s="164" t="str">
        <f t="shared" si="67"/>
        <v>TBC</v>
      </c>
      <c r="BL304" s="164" t="str">
        <f t="shared" si="68"/>
        <v>TBC</v>
      </c>
      <c r="BM304" s="164" t="str">
        <f t="shared" si="69"/>
        <v>TBC</v>
      </c>
      <c r="BN304" s="176"/>
      <c r="BO304" s="164" t="str">
        <f t="shared" si="70"/>
        <v>TBC</v>
      </c>
      <c r="BP304" s="164" t="str">
        <f t="shared" si="71"/>
        <v>TBC</v>
      </c>
      <c r="BQ304" s="164" t="str">
        <f t="shared" si="72"/>
        <v>TBC</v>
      </c>
      <c r="BR304" s="67"/>
      <c r="BS304" s="91"/>
      <c r="BT304" s="9"/>
    </row>
    <row r="305" spans="2:72" ht="30" customHeight="1" x14ac:dyDescent="0.5">
      <c r="B305" s="89">
        <v>294</v>
      </c>
      <c r="C305" s="92"/>
      <c r="D305" s="92"/>
      <c r="E305" s="158"/>
      <c r="F305" s="159" t="str">
        <f t="shared" si="73"/>
        <v/>
      </c>
      <c r="G305" s="62" t="str">
        <f>IF(D305="","",VLOOKUP(D305,'Habitat Matrix'!$B$2:$D$261,2,FALSE))</f>
        <v/>
      </c>
      <c r="H305" s="71" t="str">
        <f>IF(G305="","",VLOOKUP(G305,Functionality!$B$11:$C$16,2,FALSE))</f>
        <v/>
      </c>
      <c r="I305" s="63"/>
      <c r="J305" s="222" t="str">
        <f>IF(I305="","",IF(OR(C305=Functionality!$I$5,'Unit Calculation'!C305=Functionality!$H$5),VLOOKUP(I305,Functionality!$E$20:$F$26,2,FALSE),VLOOKUP(I305,Functionality!$B$20:$C$26,2,FALSE)))</f>
        <v/>
      </c>
      <c r="K305" s="63"/>
      <c r="L305" s="222" t="str">
        <f>IF(K305="","",VLOOKUP(K305,Functionality!$B$30:$C$32,2,FALSE))</f>
        <v/>
      </c>
      <c r="M305" s="63"/>
      <c r="N305" s="71" t="str">
        <f>IF(M305="","",VLOOKUP(M305,Functionality!$B$36:$C$38,2,FALSE))</f>
        <v/>
      </c>
      <c r="O305" s="164" t="str">
        <f>IF(OR(F305="",G305="",I305="",K305="",M305=""),"TBC",IF(OR(C305=Functionality!$H$3,(C305=Functionality!$I$3)),SUM(F305*H305*J305*L305*N305),"-"))</f>
        <v>TBC</v>
      </c>
      <c r="P305" s="164" t="str">
        <f>IF(OR(F305="",G305="",I305="",K305="",M305=""),"TBC",IF(OR(C305=Functionality!$H$4,(C305=Functionality!$I$4)),SUM(F305*H305*J305*L305*N305),"-"))</f>
        <v>TBC</v>
      </c>
      <c r="Q305" s="164" t="str">
        <f>IF(OR(F305="",G305="",I305="",K305="",M305=""),"TBC",IF(OR(C305=Functionality!$H$5,(C305=Functionality!$I$5)),SUM(F305*H305*J305*L305*N305),"-"))</f>
        <v>TBC</v>
      </c>
      <c r="R305" s="67"/>
      <c r="S305" s="158"/>
      <c r="T305" s="159" t="str">
        <f t="shared" si="74"/>
        <v/>
      </c>
      <c r="U305" s="164" t="str">
        <f t="shared" si="66"/>
        <v>TBC</v>
      </c>
      <c r="V305" s="164" t="str">
        <f>IF(O305="TBC","TBC",IF(T305="","TBC",IF(OR(C305=Functionality!$H$3,(C305=Functionality!$I$3)),SUM(T305*H305*J305*L305*N305),"-")))</f>
        <v>TBC</v>
      </c>
      <c r="W305" s="164" t="str">
        <f>IF(O305="TBC","TBC",IF(T305="","TBC",IF(OR(C305=Functionality!$H$3,(C305=Functionality!$I$3)),SUM(U305*H305*J305*L305*N305),"-")))</f>
        <v>TBC</v>
      </c>
      <c r="X305" s="164" t="str">
        <f>IF(P305="TBC","TBC",IF(T305="","TBC",IF(OR(C305=Functionality!$H$4,(C305=Functionality!$I$4)),SUM(T305*H305*J305*L305*N305),"-")))</f>
        <v>TBC</v>
      </c>
      <c r="Y305" s="164" t="str">
        <f>IF(P305="TBC","TBC",IF(T305="","TBC",IF(OR(C305=Functionality!$H$4,(C305=Functionality!$I$4)),SUM(U305*H305*J305*L305*N305),"-")))</f>
        <v>TBC</v>
      </c>
      <c r="Z305" s="164" t="str">
        <f>IF(Q305="TBC","TBC",IF(T305="","TBC",IF(OR(C305=Functionality!$H$5,(C305=Functionality!$I$5)),SUM(T305*H305*J305*L305*N305),"-")))</f>
        <v>TBC</v>
      </c>
      <c r="AA305" s="164" t="str">
        <f>IF(Q305="TBC","TBC",IF(T305="","TBC",IF(OR(C305=Functionality!$H$5,(C305=Functionality!$I$5)),SUM(U305*H305*J305*L305*N305),"-")))</f>
        <v>TBC</v>
      </c>
      <c r="AB305" s="67"/>
      <c r="AC305" s="92"/>
      <c r="AD305" s="92"/>
      <c r="AE305" s="158"/>
      <c r="AF305" s="159" t="str">
        <f t="shared" si="75"/>
        <v/>
      </c>
      <c r="AG305" s="62" t="str">
        <f>IF(AD305="","",VLOOKUP(AD305,'Habitat Matrix'!$B$2:$D$261,2,FALSE))</f>
        <v/>
      </c>
      <c r="AH305" s="71" t="str">
        <f>IF(AG305="","",VLOOKUP(AG305,Functionality!$B$11:$C$16,2,FALSE))</f>
        <v/>
      </c>
      <c r="AI305" s="63"/>
      <c r="AJ305" s="222" t="str">
        <f>IF(AI305="","",IF(OR(C305=Functionality!$I$5,'Unit Calculation'!C305=Functionality!$H$5),VLOOKUP(AI305,Functionality!$E$20:$F$26,2,FALSE),VLOOKUP(AI305,Functionality!$B$20:$C$26,2,FALSE)))</f>
        <v/>
      </c>
      <c r="AK305" s="63"/>
      <c r="AL305" s="222" t="str">
        <f>IF(AK305="","",VLOOKUP(AK305,Functionality!$B$30:$C$32,2,FALSE))</f>
        <v/>
      </c>
      <c r="AM305" s="63"/>
      <c r="AN305" s="222" t="str">
        <f>IF(AM305="","",VLOOKUP(AM305,Functionality!$B$36:$C$38,2,FALSE))</f>
        <v/>
      </c>
      <c r="AO305" s="223" t="str">
        <f>IF(OR(AF305="",AG305="",AI305="",AK305="",AM305=""),"TBC",IF(OR(C305=Functionality!$H$3,(C305=Functionality!$I$3)),SUM(AF305*AH305*AJ305*AL305*AN305),"-"))</f>
        <v>TBC</v>
      </c>
      <c r="AP305" s="223" t="str">
        <f>IF(OR(AF305="",AG305="",AI305="",AK305="",AM305=""),"TBC",IF(OR(C305=Functionality!$H$4,(C305=Functionality!$I$4)),SUM(AF305*AH305*AJ305*AL305*AN305),"-"))</f>
        <v>TBC</v>
      </c>
      <c r="AQ305" s="223" t="str">
        <f>IF(OR(AF305="",AG305="",AI305="",AK305="",AM305=""),"TBC",IF(OR(C305=Functionality!$H$5,(C305=Functionality!$I$5)),SUM(AF305*AH305*AJ305*AL305*AN305),"-"))</f>
        <v>TBC</v>
      </c>
      <c r="AR305" s="63"/>
      <c r="AS305" s="222" t="str">
        <f>IF(AR305="","",VLOOKUP(AR305,Table14[],2,FALSE))</f>
        <v/>
      </c>
      <c r="AT305" s="63"/>
      <c r="AU305" s="222" t="str">
        <f>IF(AT305="","",VLOOKUP(AT305,Table16[],2,FALSE))</f>
        <v/>
      </c>
      <c r="AV305" s="63"/>
      <c r="AW305" s="71" t="str">
        <f>IF('Project Details'!$E$15=Functionality!$C$4,1,IF(AV305="","",VLOOKUP(AV305,Table15[],2,FALSE)))</f>
        <v/>
      </c>
      <c r="AX305" s="164" t="str">
        <f t="shared" si="79"/>
        <v>TBC</v>
      </c>
      <c r="AY305" s="164" t="str">
        <f t="shared" si="80"/>
        <v>TBC</v>
      </c>
      <c r="AZ305" s="164" t="str">
        <f t="shared" si="81"/>
        <v>TBC</v>
      </c>
      <c r="BA305" s="164" t="str">
        <f t="shared" si="76"/>
        <v>TBC</v>
      </c>
      <c r="BB305" s="164" t="str">
        <f t="shared" si="77"/>
        <v>TBC</v>
      </c>
      <c r="BC305" s="164" t="str">
        <f t="shared" si="78"/>
        <v>TBC</v>
      </c>
      <c r="BD305" s="175" t="s">
        <v>88</v>
      </c>
      <c r="BE305" s="175" t="s">
        <v>88</v>
      </c>
      <c r="BF305" s="175" t="s">
        <v>88</v>
      </c>
      <c r="BG305" s="164" t="str">
        <f>IF(OR(AX305="-"),"-",IF($AC305=Functionality!$K$4,AX305,IF($AC305=Functionality!$K$3,BA305,IF(AC305=Functionality!$K$5,BD305,"TBC"))))</f>
        <v>TBC</v>
      </c>
      <c r="BH305" s="164" t="str">
        <f>IF(OR(AY305="-"),"-",IF($AC305=Functionality!$K$4,AY305,IF($AC305=Functionality!$K$3,BB305,IF(AD305=Functionality!$K$5,BE305,"TBC"))))</f>
        <v>TBC</v>
      </c>
      <c r="BI305" s="164" t="str">
        <f>IF(OR(AZ305="-"),"-",IF($AC305=Functionality!$K$4,AZ305,IF($AC305=Functionality!$K$3,BC305,IF(AE305=Functionality!$K$5,BF305,"TBC"))))</f>
        <v>TBC</v>
      </c>
      <c r="BJ305" s="173"/>
      <c r="BK305" s="164" t="str">
        <f t="shared" si="67"/>
        <v>TBC</v>
      </c>
      <c r="BL305" s="164" t="str">
        <f t="shared" si="68"/>
        <v>TBC</v>
      </c>
      <c r="BM305" s="164" t="str">
        <f t="shared" si="69"/>
        <v>TBC</v>
      </c>
      <c r="BN305" s="176"/>
      <c r="BO305" s="164" t="str">
        <f t="shared" si="70"/>
        <v>TBC</v>
      </c>
      <c r="BP305" s="164" t="str">
        <f t="shared" si="71"/>
        <v>TBC</v>
      </c>
      <c r="BQ305" s="164" t="str">
        <f t="shared" si="72"/>
        <v>TBC</v>
      </c>
      <c r="BR305" s="67"/>
      <c r="BS305" s="91"/>
      <c r="BT305" s="9"/>
    </row>
    <row r="306" spans="2:72" ht="30" customHeight="1" x14ac:dyDescent="0.5">
      <c r="B306" s="89">
        <v>295</v>
      </c>
      <c r="C306" s="92"/>
      <c r="D306" s="92"/>
      <c r="E306" s="158"/>
      <c r="F306" s="159" t="str">
        <f t="shared" si="73"/>
        <v/>
      </c>
      <c r="G306" s="62" t="str">
        <f>IF(D306="","",VLOOKUP(D306,'Habitat Matrix'!$B$2:$D$261,2,FALSE))</f>
        <v/>
      </c>
      <c r="H306" s="71" t="str">
        <f>IF(G306="","",VLOOKUP(G306,Functionality!$B$11:$C$16,2,FALSE))</f>
        <v/>
      </c>
      <c r="I306" s="63"/>
      <c r="J306" s="222" t="str">
        <f>IF(I306="","",IF(OR(C306=Functionality!$I$5,'Unit Calculation'!C306=Functionality!$H$5),VLOOKUP(I306,Functionality!$E$20:$F$26,2,FALSE),VLOOKUP(I306,Functionality!$B$20:$C$26,2,FALSE)))</f>
        <v/>
      </c>
      <c r="K306" s="63"/>
      <c r="L306" s="222" t="str">
        <f>IF(K306="","",VLOOKUP(K306,Functionality!$B$30:$C$32,2,FALSE))</f>
        <v/>
      </c>
      <c r="M306" s="63"/>
      <c r="N306" s="71" t="str">
        <f>IF(M306="","",VLOOKUP(M306,Functionality!$B$36:$C$38,2,FALSE))</f>
        <v/>
      </c>
      <c r="O306" s="164" t="str">
        <f>IF(OR(F306="",G306="",I306="",K306="",M306=""),"TBC",IF(OR(C306=Functionality!$H$3,(C306=Functionality!$I$3)),SUM(F306*H306*J306*L306*N306),"-"))</f>
        <v>TBC</v>
      </c>
      <c r="P306" s="164" t="str">
        <f>IF(OR(F306="",G306="",I306="",K306="",M306=""),"TBC",IF(OR(C306=Functionality!$H$4,(C306=Functionality!$I$4)),SUM(F306*H306*J306*L306*N306),"-"))</f>
        <v>TBC</v>
      </c>
      <c r="Q306" s="164" t="str">
        <f>IF(OR(F306="",G306="",I306="",K306="",M306=""),"TBC",IF(OR(C306=Functionality!$H$5,(C306=Functionality!$I$5)),SUM(F306*H306*J306*L306*N306),"-"))</f>
        <v>TBC</v>
      </c>
      <c r="R306" s="67"/>
      <c r="S306" s="158"/>
      <c r="T306" s="159" t="str">
        <f t="shared" si="74"/>
        <v/>
      </c>
      <c r="U306" s="164" t="str">
        <f t="shared" si="66"/>
        <v>TBC</v>
      </c>
      <c r="V306" s="164" t="str">
        <f>IF(O306="TBC","TBC",IF(T306="","TBC",IF(OR(C306=Functionality!$H$3,(C306=Functionality!$I$3)),SUM(T306*H306*J306*L306*N306),"-")))</f>
        <v>TBC</v>
      </c>
      <c r="W306" s="164" t="str">
        <f>IF(O306="TBC","TBC",IF(T306="","TBC",IF(OR(C306=Functionality!$H$3,(C306=Functionality!$I$3)),SUM(U306*H306*J306*L306*N306),"-")))</f>
        <v>TBC</v>
      </c>
      <c r="X306" s="164" t="str">
        <f>IF(P306="TBC","TBC",IF(T306="","TBC",IF(OR(C306=Functionality!$H$4,(C306=Functionality!$I$4)),SUM(T306*H306*J306*L306*N306),"-")))</f>
        <v>TBC</v>
      </c>
      <c r="Y306" s="164" t="str">
        <f>IF(P306="TBC","TBC",IF(T306="","TBC",IF(OR(C306=Functionality!$H$4,(C306=Functionality!$I$4)),SUM(U306*H306*J306*L306*N306),"-")))</f>
        <v>TBC</v>
      </c>
      <c r="Z306" s="164" t="str">
        <f>IF(Q306="TBC","TBC",IF(T306="","TBC",IF(OR(C306=Functionality!$H$5,(C306=Functionality!$I$5)),SUM(T306*H306*J306*L306*N306),"-")))</f>
        <v>TBC</v>
      </c>
      <c r="AA306" s="164" t="str">
        <f>IF(Q306="TBC","TBC",IF(T306="","TBC",IF(OR(C306=Functionality!$H$5,(C306=Functionality!$I$5)),SUM(U306*H306*J306*L306*N306),"-")))</f>
        <v>TBC</v>
      </c>
      <c r="AB306" s="67"/>
      <c r="AC306" s="92"/>
      <c r="AD306" s="92"/>
      <c r="AE306" s="158"/>
      <c r="AF306" s="159" t="str">
        <f t="shared" si="75"/>
        <v/>
      </c>
      <c r="AG306" s="62" t="str">
        <f>IF(AD306="","",VLOOKUP(AD306,'Habitat Matrix'!$B$2:$D$261,2,FALSE))</f>
        <v/>
      </c>
      <c r="AH306" s="71" t="str">
        <f>IF(AG306="","",VLOOKUP(AG306,Functionality!$B$11:$C$16,2,FALSE))</f>
        <v/>
      </c>
      <c r="AI306" s="63"/>
      <c r="AJ306" s="222" t="str">
        <f>IF(AI306="","",IF(OR(C306=Functionality!$I$5,'Unit Calculation'!C306=Functionality!$H$5),VLOOKUP(AI306,Functionality!$E$20:$F$26,2,FALSE),VLOOKUP(AI306,Functionality!$B$20:$C$26,2,FALSE)))</f>
        <v/>
      </c>
      <c r="AK306" s="63"/>
      <c r="AL306" s="222" t="str">
        <f>IF(AK306="","",VLOOKUP(AK306,Functionality!$B$30:$C$32,2,FALSE))</f>
        <v/>
      </c>
      <c r="AM306" s="63"/>
      <c r="AN306" s="222" t="str">
        <f>IF(AM306="","",VLOOKUP(AM306,Functionality!$B$36:$C$38,2,FALSE))</f>
        <v/>
      </c>
      <c r="AO306" s="223" t="str">
        <f>IF(OR(AF306="",AG306="",AI306="",AK306="",AM306=""),"TBC",IF(OR(C306=Functionality!$H$3,(C306=Functionality!$I$3)),SUM(AF306*AH306*AJ306*AL306*AN306),"-"))</f>
        <v>TBC</v>
      </c>
      <c r="AP306" s="223" t="str">
        <f>IF(OR(AF306="",AG306="",AI306="",AK306="",AM306=""),"TBC",IF(OR(C306=Functionality!$H$4,(C306=Functionality!$I$4)),SUM(AF306*AH306*AJ306*AL306*AN306),"-"))</f>
        <v>TBC</v>
      </c>
      <c r="AQ306" s="223" t="str">
        <f>IF(OR(AF306="",AG306="",AI306="",AK306="",AM306=""),"TBC",IF(OR(C306=Functionality!$H$5,(C306=Functionality!$I$5)),SUM(AF306*AH306*AJ306*AL306*AN306),"-"))</f>
        <v>TBC</v>
      </c>
      <c r="AR306" s="63"/>
      <c r="AS306" s="222" t="str">
        <f>IF(AR306="","",VLOOKUP(AR306,Table14[],2,FALSE))</f>
        <v/>
      </c>
      <c r="AT306" s="63"/>
      <c r="AU306" s="222" t="str">
        <f>IF(AT306="","",VLOOKUP(AT306,Table16[],2,FALSE))</f>
        <v/>
      </c>
      <c r="AV306" s="63"/>
      <c r="AW306" s="71" t="str">
        <f>IF('Project Details'!$E$15=Functionality!$C$4,1,IF(AV306="","",VLOOKUP(AV306,Table15[],2,FALSE)))</f>
        <v/>
      </c>
      <c r="AX306" s="164" t="str">
        <f t="shared" si="79"/>
        <v>TBC</v>
      </c>
      <c r="AY306" s="164" t="str">
        <f t="shared" si="80"/>
        <v>TBC</v>
      </c>
      <c r="AZ306" s="164" t="str">
        <f t="shared" si="81"/>
        <v>TBC</v>
      </c>
      <c r="BA306" s="164" t="str">
        <f t="shared" si="76"/>
        <v>TBC</v>
      </c>
      <c r="BB306" s="164" t="str">
        <f t="shared" si="77"/>
        <v>TBC</v>
      </c>
      <c r="BC306" s="164" t="str">
        <f t="shared" si="78"/>
        <v>TBC</v>
      </c>
      <c r="BD306" s="175" t="s">
        <v>88</v>
      </c>
      <c r="BE306" s="175" t="s">
        <v>88</v>
      </c>
      <c r="BF306" s="175" t="s">
        <v>88</v>
      </c>
      <c r="BG306" s="164" t="str">
        <f>IF(OR(AX306="-"),"-",IF($AC306=Functionality!$K$4,AX306,IF($AC306=Functionality!$K$3,BA306,IF(AC306=Functionality!$K$5,BD306,"TBC"))))</f>
        <v>TBC</v>
      </c>
      <c r="BH306" s="164" t="str">
        <f>IF(OR(AY306="-"),"-",IF($AC306=Functionality!$K$4,AY306,IF($AC306=Functionality!$K$3,BB306,IF(AD306=Functionality!$K$5,BE306,"TBC"))))</f>
        <v>TBC</v>
      </c>
      <c r="BI306" s="164" t="str">
        <f>IF(OR(AZ306="-"),"-",IF($AC306=Functionality!$K$4,AZ306,IF($AC306=Functionality!$K$3,BC306,IF(AE306=Functionality!$K$5,BF306,"TBC"))))</f>
        <v>TBC</v>
      </c>
      <c r="BJ306" s="173"/>
      <c r="BK306" s="164" t="str">
        <f t="shared" si="67"/>
        <v>TBC</v>
      </c>
      <c r="BL306" s="164" t="str">
        <f t="shared" si="68"/>
        <v>TBC</v>
      </c>
      <c r="BM306" s="164" t="str">
        <f t="shared" si="69"/>
        <v>TBC</v>
      </c>
      <c r="BN306" s="176"/>
      <c r="BO306" s="164" t="str">
        <f t="shared" si="70"/>
        <v>TBC</v>
      </c>
      <c r="BP306" s="164" t="str">
        <f t="shared" si="71"/>
        <v>TBC</v>
      </c>
      <c r="BQ306" s="164" t="str">
        <f t="shared" si="72"/>
        <v>TBC</v>
      </c>
      <c r="BR306" s="67"/>
      <c r="BS306" s="91"/>
      <c r="BT306" s="9"/>
    </row>
    <row r="307" spans="2:72" ht="30" customHeight="1" x14ac:dyDescent="0.5">
      <c r="B307" s="89">
        <v>296</v>
      </c>
      <c r="C307" s="92"/>
      <c r="D307" s="92"/>
      <c r="E307" s="158"/>
      <c r="F307" s="159" t="str">
        <f t="shared" si="73"/>
        <v/>
      </c>
      <c r="G307" s="62" t="str">
        <f>IF(D307="","",VLOOKUP(D307,'Habitat Matrix'!$B$2:$D$261,2,FALSE))</f>
        <v/>
      </c>
      <c r="H307" s="71" t="str">
        <f>IF(G307="","",VLOOKUP(G307,Functionality!$B$11:$C$16,2,FALSE))</f>
        <v/>
      </c>
      <c r="I307" s="63"/>
      <c r="J307" s="222" t="str">
        <f>IF(I307="","",IF(OR(C307=Functionality!$I$5,'Unit Calculation'!C307=Functionality!$H$5),VLOOKUP(I307,Functionality!$E$20:$F$26,2,FALSE),VLOOKUP(I307,Functionality!$B$20:$C$26,2,FALSE)))</f>
        <v/>
      </c>
      <c r="K307" s="63"/>
      <c r="L307" s="222" t="str">
        <f>IF(K307="","",VLOOKUP(K307,Functionality!$B$30:$C$32,2,FALSE))</f>
        <v/>
      </c>
      <c r="M307" s="63"/>
      <c r="N307" s="71" t="str">
        <f>IF(M307="","",VLOOKUP(M307,Functionality!$B$36:$C$38,2,FALSE))</f>
        <v/>
      </c>
      <c r="O307" s="164" t="str">
        <f>IF(OR(F307="",G307="",I307="",K307="",M307=""),"TBC",IF(OR(C307=Functionality!$H$3,(C307=Functionality!$I$3)),SUM(F307*H307*J307*L307*N307),"-"))</f>
        <v>TBC</v>
      </c>
      <c r="P307" s="164" t="str">
        <f>IF(OR(F307="",G307="",I307="",K307="",M307=""),"TBC",IF(OR(C307=Functionality!$H$4,(C307=Functionality!$I$4)),SUM(F307*H307*J307*L307*N307),"-"))</f>
        <v>TBC</v>
      </c>
      <c r="Q307" s="164" t="str">
        <f>IF(OR(F307="",G307="",I307="",K307="",M307=""),"TBC",IF(OR(C307=Functionality!$H$5,(C307=Functionality!$I$5)),SUM(F307*H307*J307*L307*N307),"-"))</f>
        <v>TBC</v>
      </c>
      <c r="R307" s="67"/>
      <c r="S307" s="158"/>
      <c r="T307" s="159" t="str">
        <f t="shared" si="74"/>
        <v/>
      </c>
      <c r="U307" s="164" t="str">
        <f t="shared" si="66"/>
        <v>TBC</v>
      </c>
      <c r="V307" s="164" t="str">
        <f>IF(O307="TBC","TBC",IF(T307="","TBC",IF(OR(C307=Functionality!$H$3,(C307=Functionality!$I$3)),SUM(T307*H307*J307*L307*N307),"-")))</f>
        <v>TBC</v>
      </c>
      <c r="W307" s="164" t="str">
        <f>IF(O307="TBC","TBC",IF(T307="","TBC",IF(OR(C307=Functionality!$H$3,(C307=Functionality!$I$3)),SUM(U307*H307*J307*L307*N307),"-")))</f>
        <v>TBC</v>
      </c>
      <c r="X307" s="164" t="str">
        <f>IF(P307="TBC","TBC",IF(T307="","TBC",IF(OR(C307=Functionality!$H$4,(C307=Functionality!$I$4)),SUM(T307*H307*J307*L307*N307),"-")))</f>
        <v>TBC</v>
      </c>
      <c r="Y307" s="164" t="str">
        <f>IF(P307="TBC","TBC",IF(T307="","TBC",IF(OR(C307=Functionality!$H$4,(C307=Functionality!$I$4)),SUM(U307*H307*J307*L307*N307),"-")))</f>
        <v>TBC</v>
      </c>
      <c r="Z307" s="164" t="str">
        <f>IF(Q307="TBC","TBC",IF(T307="","TBC",IF(OR(C307=Functionality!$H$5,(C307=Functionality!$I$5)),SUM(T307*H307*J307*L307*N307),"-")))</f>
        <v>TBC</v>
      </c>
      <c r="AA307" s="164" t="str">
        <f>IF(Q307="TBC","TBC",IF(T307="","TBC",IF(OR(C307=Functionality!$H$5,(C307=Functionality!$I$5)),SUM(U307*H307*J307*L307*N307),"-")))</f>
        <v>TBC</v>
      </c>
      <c r="AB307" s="67"/>
      <c r="AC307" s="92"/>
      <c r="AD307" s="92"/>
      <c r="AE307" s="158"/>
      <c r="AF307" s="159" t="str">
        <f t="shared" si="75"/>
        <v/>
      </c>
      <c r="AG307" s="62" t="str">
        <f>IF(AD307="","",VLOOKUP(AD307,'Habitat Matrix'!$B$2:$D$261,2,FALSE))</f>
        <v/>
      </c>
      <c r="AH307" s="71" t="str">
        <f>IF(AG307="","",VLOOKUP(AG307,Functionality!$B$11:$C$16,2,FALSE))</f>
        <v/>
      </c>
      <c r="AI307" s="63"/>
      <c r="AJ307" s="222" t="str">
        <f>IF(AI307="","",IF(OR(C307=Functionality!$I$5,'Unit Calculation'!C307=Functionality!$H$5),VLOOKUP(AI307,Functionality!$E$20:$F$26,2,FALSE),VLOOKUP(AI307,Functionality!$B$20:$C$26,2,FALSE)))</f>
        <v/>
      </c>
      <c r="AK307" s="63"/>
      <c r="AL307" s="222" t="str">
        <f>IF(AK307="","",VLOOKUP(AK307,Functionality!$B$30:$C$32,2,FALSE))</f>
        <v/>
      </c>
      <c r="AM307" s="63"/>
      <c r="AN307" s="222" t="str">
        <f>IF(AM307="","",VLOOKUP(AM307,Functionality!$B$36:$C$38,2,FALSE))</f>
        <v/>
      </c>
      <c r="AO307" s="223" t="str">
        <f>IF(OR(AF307="",AG307="",AI307="",AK307="",AM307=""),"TBC",IF(OR(C307=Functionality!$H$3,(C307=Functionality!$I$3)),SUM(AF307*AH307*AJ307*AL307*AN307),"-"))</f>
        <v>TBC</v>
      </c>
      <c r="AP307" s="223" t="str">
        <f>IF(OR(AF307="",AG307="",AI307="",AK307="",AM307=""),"TBC",IF(OR(C307=Functionality!$H$4,(C307=Functionality!$I$4)),SUM(AF307*AH307*AJ307*AL307*AN307),"-"))</f>
        <v>TBC</v>
      </c>
      <c r="AQ307" s="223" t="str">
        <f>IF(OR(AF307="",AG307="",AI307="",AK307="",AM307=""),"TBC",IF(OR(C307=Functionality!$H$5,(C307=Functionality!$I$5)),SUM(AF307*AH307*AJ307*AL307*AN307),"-"))</f>
        <v>TBC</v>
      </c>
      <c r="AR307" s="63"/>
      <c r="AS307" s="222" t="str">
        <f>IF(AR307="","",VLOOKUP(AR307,Table14[],2,FALSE))</f>
        <v/>
      </c>
      <c r="AT307" s="63"/>
      <c r="AU307" s="222" t="str">
        <f>IF(AT307="","",VLOOKUP(AT307,Table16[],2,FALSE))</f>
        <v/>
      </c>
      <c r="AV307" s="63"/>
      <c r="AW307" s="71" t="str">
        <f>IF('Project Details'!$E$15=Functionality!$C$4,1,IF(AV307="","",VLOOKUP(AV307,Table15[],2,FALSE)))</f>
        <v/>
      </c>
      <c r="AX307" s="164" t="str">
        <f t="shared" si="79"/>
        <v>TBC</v>
      </c>
      <c r="AY307" s="164" t="str">
        <f t="shared" si="80"/>
        <v>TBC</v>
      </c>
      <c r="AZ307" s="164" t="str">
        <f t="shared" si="81"/>
        <v>TBC</v>
      </c>
      <c r="BA307" s="164" t="str">
        <f t="shared" si="76"/>
        <v>TBC</v>
      </c>
      <c r="BB307" s="164" t="str">
        <f t="shared" si="77"/>
        <v>TBC</v>
      </c>
      <c r="BC307" s="164" t="str">
        <f t="shared" si="78"/>
        <v>TBC</v>
      </c>
      <c r="BD307" s="175" t="s">
        <v>88</v>
      </c>
      <c r="BE307" s="175" t="s">
        <v>88</v>
      </c>
      <c r="BF307" s="175" t="s">
        <v>88</v>
      </c>
      <c r="BG307" s="164" t="str">
        <f>IF(OR(AX307="-"),"-",IF($AC307=Functionality!$K$4,AX307,IF($AC307=Functionality!$K$3,BA307,IF(AC307=Functionality!$K$5,BD307,"TBC"))))</f>
        <v>TBC</v>
      </c>
      <c r="BH307" s="164" t="str">
        <f>IF(OR(AY307="-"),"-",IF($AC307=Functionality!$K$4,AY307,IF($AC307=Functionality!$K$3,BB307,IF(AD307=Functionality!$K$5,BE307,"TBC"))))</f>
        <v>TBC</v>
      </c>
      <c r="BI307" s="164" t="str">
        <f>IF(OR(AZ307="-"),"-",IF($AC307=Functionality!$K$4,AZ307,IF($AC307=Functionality!$K$3,BC307,IF(AE307=Functionality!$K$5,BF307,"TBC"))))</f>
        <v>TBC</v>
      </c>
      <c r="BJ307" s="173"/>
      <c r="BK307" s="164" t="str">
        <f t="shared" si="67"/>
        <v>TBC</v>
      </c>
      <c r="BL307" s="164" t="str">
        <f t="shared" si="68"/>
        <v>TBC</v>
      </c>
      <c r="BM307" s="164" t="str">
        <f t="shared" si="69"/>
        <v>TBC</v>
      </c>
      <c r="BN307" s="176"/>
      <c r="BO307" s="164" t="str">
        <f t="shared" si="70"/>
        <v>TBC</v>
      </c>
      <c r="BP307" s="164" t="str">
        <f t="shared" si="71"/>
        <v>TBC</v>
      </c>
      <c r="BQ307" s="164" t="str">
        <f t="shared" si="72"/>
        <v>TBC</v>
      </c>
      <c r="BR307" s="67"/>
      <c r="BS307" s="91"/>
      <c r="BT307" s="9"/>
    </row>
    <row r="308" spans="2:72" ht="30" customHeight="1" x14ac:dyDescent="0.5">
      <c r="B308" s="89">
        <v>297</v>
      </c>
      <c r="C308" s="92"/>
      <c r="D308" s="92"/>
      <c r="E308" s="158"/>
      <c r="F308" s="159" t="str">
        <f t="shared" si="73"/>
        <v/>
      </c>
      <c r="G308" s="62" t="str">
        <f>IF(D308="","",VLOOKUP(D308,'Habitat Matrix'!$B$2:$D$261,2,FALSE))</f>
        <v/>
      </c>
      <c r="H308" s="71" t="str">
        <f>IF(G308="","",VLOOKUP(G308,Functionality!$B$11:$C$16,2,FALSE))</f>
        <v/>
      </c>
      <c r="I308" s="63"/>
      <c r="J308" s="222" t="str">
        <f>IF(I308="","",IF(OR(C308=Functionality!$I$5,'Unit Calculation'!C308=Functionality!$H$5),VLOOKUP(I308,Functionality!$E$20:$F$26,2,FALSE),VLOOKUP(I308,Functionality!$B$20:$C$26,2,FALSE)))</f>
        <v/>
      </c>
      <c r="K308" s="63"/>
      <c r="L308" s="222" t="str">
        <f>IF(K308="","",VLOOKUP(K308,Functionality!$B$30:$C$32,2,FALSE))</f>
        <v/>
      </c>
      <c r="M308" s="63"/>
      <c r="N308" s="71" t="str">
        <f>IF(M308="","",VLOOKUP(M308,Functionality!$B$36:$C$38,2,FALSE))</f>
        <v/>
      </c>
      <c r="O308" s="164" t="str">
        <f>IF(OR(F308="",G308="",I308="",K308="",M308=""),"TBC",IF(OR(C308=Functionality!$H$3,(C308=Functionality!$I$3)),SUM(F308*H308*J308*L308*N308),"-"))</f>
        <v>TBC</v>
      </c>
      <c r="P308" s="164" t="str">
        <f>IF(OR(F308="",G308="",I308="",K308="",M308=""),"TBC",IF(OR(C308=Functionality!$H$4,(C308=Functionality!$I$4)),SUM(F308*H308*J308*L308*N308),"-"))</f>
        <v>TBC</v>
      </c>
      <c r="Q308" s="164" t="str">
        <f>IF(OR(F308="",G308="",I308="",K308="",M308=""),"TBC",IF(OR(C308=Functionality!$H$5,(C308=Functionality!$I$5)),SUM(F308*H308*J308*L308*N308),"-"))</f>
        <v>TBC</v>
      </c>
      <c r="R308" s="67"/>
      <c r="S308" s="158"/>
      <c r="T308" s="159" t="str">
        <f t="shared" si="74"/>
        <v/>
      </c>
      <c r="U308" s="164" t="str">
        <f t="shared" si="66"/>
        <v>TBC</v>
      </c>
      <c r="V308" s="164" t="str">
        <f>IF(O308="TBC","TBC",IF(T308="","TBC",IF(OR(C308=Functionality!$H$3,(C308=Functionality!$I$3)),SUM(T308*H308*J308*L308*N308),"-")))</f>
        <v>TBC</v>
      </c>
      <c r="W308" s="164" t="str">
        <f>IF(O308="TBC","TBC",IF(T308="","TBC",IF(OR(C308=Functionality!$H$3,(C308=Functionality!$I$3)),SUM(U308*H308*J308*L308*N308),"-")))</f>
        <v>TBC</v>
      </c>
      <c r="X308" s="164" t="str">
        <f>IF(P308="TBC","TBC",IF(T308="","TBC",IF(OR(C308=Functionality!$H$4,(C308=Functionality!$I$4)),SUM(T308*H308*J308*L308*N308),"-")))</f>
        <v>TBC</v>
      </c>
      <c r="Y308" s="164" t="str">
        <f>IF(P308="TBC","TBC",IF(T308="","TBC",IF(OR(C308=Functionality!$H$4,(C308=Functionality!$I$4)),SUM(U308*H308*J308*L308*N308),"-")))</f>
        <v>TBC</v>
      </c>
      <c r="Z308" s="164" t="str">
        <f>IF(Q308="TBC","TBC",IF(T308="","TBC",IF(OR(C308=Functionality!$H$5,(C308=Functionality!$I$5)),SUM(T308*H308*J308*L308*N308),"-")))</f>
        <v>TBC</v>
      </c>
      <c r="AA308" s="164" t="str">
        <f>IF(Q308="TBC","TBC",IF(T308="","TBC",IF(OR(C308=Functionality!$H$5,(C308=Functionality!$I$5)),SUM(U308*H308*J308*L308*N308),"-")))</f>
        <v>TBC</v>
      </c>
      <c r="AB308" s="67"/>
      <c r="AC308" s="92"/>
      <c r="AD308" s="92"/>
      <c r="AE308" s="158"/>
      <c r="AF308" s="159" t="str">
        <f t="shared" si="75"/>
        <v/>
      </c>
      <c r="AG308" s="62" t="str">
        <f>IF(AD308="","",VLOOKUP(AD308,'Habitat Matrix'!$B$2:$D$261,2,FALSE))</f>
        <v/>
      </c>
      <c r="AH308" s="71" t="str">
        <f>IF(AG308="","",VLOOKUP(AG308,Functionality!$B$11:$C$16,2,FALSE))</f>
        <v/>
      </c>
      <c r="AI308" s="63"/>
      <c r="AJ308" s="222" t="str">
        <f>IF(AI308="","",IF(OR(C308=Functionality!$I$5,'Unit Calculation'!C308=Functionality!$H$5),VLOOKUP(AI308,Functionality!$E$20:$F$26,2,FALSE),VLOOKUP(AI308,Functionality!$B$20:$C$26,2,FALSE)))</f>
        <v/>
      </c>
      <c r="AK308" s="63"/>
      <c r="AL308" s="222" t="str">
        <f>IF(AK308="","",VLOOKUP(AK308,Functionality!$B$30:$C$32,2,FALSE))</f>
        <v/>
      </c>
      <c r="AM308" s="63"/>
      <c r="AN308" s="222" t="str">
        <f>IF(AM308="","",VLOOKUP(AM308,Functionality!$B$36:$C$38,2,FALSE))</f>
        <v/>
      </c>
      <c r="AO308" s="223" t="str">
        <f>IF(OR(AF308="",AG308="",AI308="",AK308="",AM308=""),"TBC",IF(OR(C308=Functionality!$H$3,(C308=Functionality!$I$3)),SUM(AF308*AH308*AJ308*AL308*AN308),"-"))</f>
        <v>TBC</v>
      </c>
      <c r="AP308" s="223" t="str">
        <f>IF(OR(AF308="",AG308="",AI308="",AK308="",AM308=""),"TBC",IF(OR(C308=Functionality!$H$4,(C308=Functionality!$I$4)),SUM(AF308*AH308*AJ308*AL308*AN308),"-"))</f>
        <v>TBC</v>
      </c>
      <c r="AQ308" s="223" t="str">
        <f>IF(OR(AF308="",AG308="",AI308="",AK308="",AM308=""),"TBC",IF(OR(C308=Functionality!$H$5,(C308=Functionality!$I$5)),SUM(AF308*AH308*AJ308*AL308*AN308),"-"))</f>
        <v>TBC</v>
      </c>
      <c r="AR308" s="63"/>
      <c r="AS308" s="222" t="str">
        <f>IF(AR308="","",VLOOKUP(AR308,Table14[],2,FALSE))</f>
        <v/>
      </c>
      <c r="AT308" s="63"/>
      <c r="AU308" s="222" t="str">
        <f>IF(AT308="","",VLOOKUP(AT308,Table16[],2,FALSE))</f>
        <v/>
      </c>
      <c r="AV308" s="63"/>
      <c r="AW308" s="71" t="str">
        <f>IF('Project Details'!$E$15=Functionality!$C$4,1,IF(AV308="","",VLOOKUP(AV308,Table15[],2,FALSE)))</f>
        <v/>
      </c>
      <c r="AX308" s="164" t="str">
        <f t="shared" si="79"/>
        <v>TBC</v>
      </c>
      <c r="AY308" s="164" t="str">
        <f t="shared" si="80"/>
        <v>TBC</v>
      </c>
      <c r="AZ308" s="164" t="str">
        <f t="shared" si="81"/>
        <v>TBC</v>
      </c>
      <c r="BA308" s="164" t="str">
        <f t="shared" si="76"/>
        <v>TBC</v>
      </c>
      <c r="BB308" s="164" t="str">
        <f t="shared" si="77"/>
        <v>TBC</v>
      </c>
      <c r="BC308" s="164" t="str">
        <f t="shared" si="78"/>
        <v>TBC</v>
      </c>
      <c r="BD308" s="175" t="s">
        <v>88</v>
      </c>
      <c r="BE308" s="175" t="s">
        <v>88</v>
      </c>
      <c r="BF308" s="175" t="s">
        <v>88</v>
      </c>
      <c r="BG308" s="164" t="str">
        <f>IF(OR(AX308="-"),"-",IF($AC308=Functionality!$K$4,AX308,IF($AC308=Functionality!$K$3,BA308,IF(AC308=Functionality!$K$5,BD308,"TBC"))))</f>
        <v>TBC</v>
      </c>
      <c r="BH308" s="164" t="str">
        <f>IF(OR(AY308="-"),"-",IF($AC308=Functionality!$K$4,AY308,IF($AC308=Functionality!$K$3,BB308,IF(AD308=Functionality!$K$5,BE308,"TBC"))))</f>
        <v>TBC</v>
      </c>
      <c r="BI308" s="164" t="str">
        <f>IF(OR(AZ308="-"),"-",IF($AC308=Functionality!$K$4,AZ308,IF($AC308=Functionality!$K$3,BC308,IF(AE308=Functionality!$K$5,BF308,"TBC"))))</f>
        <v>TBC</v>
      </c>
      <c r="BJ308" s="173"/>
      <c r="BK308" s="164" t="str">
        <f t="shared" si="67"/>
        <v>TBC</v>
      </c>
      <c r="BL308" s="164" t="str">
        <f t="shared" si="68"/>
        <v>TBC</v>
      </c>
      <c r="BM308" s="164" t="str">
        <f t="shared" si="69"/>
        <v>TBC</v>
      </c>
      <c r="BN308" s="176"/>
      <c r="BO308" s="164" t="str">
        <f t="shared" si="70"/>
        <v>TBC</v>
      </c>
      <c r="BP308" s="164" t="str">
        <f t="shared" si="71"/>
        <v>TBC</v>
      </c>
      <c r="BQ308" s="164" t="str">
        <f t="shared" si="72"/>
        <v>TBC</v>
      </c>
      <c r="BR308" s="67"/>
      <c r="BS308" s="91"/>
      <c r="BT308" s="9"/>
    </row>
    <row r="309" spans="2:72" ht="30" customHeight="1" x14ac:dyDescent="0.5">
      <c r="B309" s="89">
        <v>298</v>
      </c>
      <c r="C309" s="92"/>
      <c r="D309" s="92"/>
      <c r="E309" s="158"/>
      <c r="F309" s="159" t="str">
        <f t="shared" si="73"/>
        <v/>
      </c>
      <c r="G309" s="62" t="str">
        <f>IF(D309="","",VLOOKUP(D309,'Habitat Matrix'!$B$2:$D$261,2,FALSE))</f>
        <v/>
      </c>
      <c r="H309" s="71" t="str">
        <f>IF(G309="","",VLOOKUP(G309,Functionality!$B$11:$C$16,2,FALSE))</f>
        <v/>
      </c>
      <c r="I309" s="63"/>
      <c r="J309" s="222" t="str">
        <f>IF(I309="","",IF(OR(C309=Functionality!$I$5,'Unit Calculation'!C309=Functionality!$H$5),VLOOKUP(I309,Functionality!$E$20:$F$26,2,FALSE),VLOOKUP(I309,Functionality!$B$20:$C$26,2,FALSE)))</f>
        <v/>
      </c>
      <c r="K309" s="63"/>
      <c r="L309" s="222" t="str">
        <f>IF(K309="","",VLOOKUP(K309,Functionality!$B$30:$C$32,2,FALSE))</f>
        <v/>
      </c>
      <c r="M309" s="63"/>
      <c r="N309" s="71" t="str">
        <f>IF(M309="","",VLOOKUP(M309,Functionality!$B$36:$C$38,2,FALSE))</f>
        <v/>
      </c>
      <c r="O309" s="164" t="str">
        <f>IF(OR(F309="",G309="",I309="",K309="",M309=""),"TBC",IF(OR(C309=Functionality!$H$3,(C309=Functionality!$I$3)),SUM(F309*H309*J309*L309*N309),"-"))</f>
        <v>TBC</v>
      </c>
      <c r="P309" s="164" t="str">
        <f>IF(OR(F309="",G309="",I309="",K309="",M309=""),"TBC",IF(OR(C309=Functionality!$H$4,(C309=Functionality!$I$4)),SUM(F309*H309*J309*L309*N309),"-"))</f>
        <v>TBC</v>
      </c>
      <c r="Q309" s="164" t="str">
        <f>IF(OR(F309="",G309="",I309="",K309="",M309=""),"TBC",IF(OR(C309=Functionality!$H$5,(C309=Functionality!$I$5)),SUM(F309*H309*J309*L309*N309),"-"))</f>
        <v>TBC</v>
      </c>
      <c r="R309" s="67"/>
      <c r="S309" s="158"/>
      <c r="T309" s="159" t="str">
        <f t="shared" si="74"/>
        <v/>
      </c>
      <c r="U309" s="164" t="str">
        <f t="shared" si="66"/>
        <v>TBC</v>
      </c>
      <c r="V309" s="164" t="str">
        <f>IF(O309="TBC","TBC",IF(T309="","TBC",IF(OR(C309=Functionality!$H$3,(C309=Functionality!$I$3)),SUM(T309*H309*J309*L309*N309),"-")))</f>
        <v>TBC</v>
      </c>
      <c r="W309" s="164" t="str">
        <f>IF(O309="TBC","TBC",IF(T309="","TBC",IF(OR(C309=Functionality!$H$3,(C309=Functionality!$I$3)),SUM(U309*H309*J309*L309*N309),"-")))</f>
        <v>TBC</v>
      </c>
      <c r="X309" s="164" t="str">
        <f>IF(P309="TBC","TBC",IF(T309="","TBC",IF(OR(C309=Functionality!$H$4,(C309=Functionality!$I$4)),SUM(T309*H309*J309*L309*N309),"-")))</f>
        <v>TBC</v>
      </c>
      <c r="Y309" s="164" t="str">
        <f>IF(P309="TBC","TBC",IF(T309="","TBC",IF(OR(C309=Functionality!$H$4,(C309=Functionality!$I$4)),SUM(U309*H309*J309*L309*N309),"-")))</f>
        <v>TBC</v>
      </c>
      <c r="Z309" s="164" t="str">
        <f>IF(Q309="TBC","TBC",IF(T309="","TBC",IF(OR(C309=Functionality!$H$5,(C309=Functionality!$I$5)),SUM(T309*H309*J309*L309*N309),"-")))</f>
        <v>TBC</v>
      </c>
      <c r="AA309" s="164" t="str">
        <f>IF(Q309="TBC","TBC",IF(T309="","TBC",IF(OR(C309=Functionality!$H$5,(C309=Functionality!$I$5)),SUM(U309*H309*J309*L309*N309),"-")))</f>
        <v>TBC</v>
      </c>
      <c r="AB309" s="67"/>
      <c r="AC309" s="92"/>
      <c r="AD309" s="92"/>
      <c r="AE309" s="158"/>
      <c r="AF309" s="159" t="str">
        <f t="shared" si="75"/>
        <v/>
      </c>
      <c r="AG309" s="62" t="str">
        <f>IF(AD309="","",VLOOKUP(AD309,'Habitat Matrix'!$B$2:$D$261,2,FALSE))</f>
        <v/>
      </c>
      <c r="AH309" s="71" t="str">
        <f>IF(AG309="","",VLOOKUP(AG309,Functionality!$B$11:$C$16,2,FALSE))</f>
        <v/>
      </c>
      <c r="AI309" s="63"/>
      <c r="AJ309" s="222" t="str">
        <f>IF(AI309="","",IF(OR(C309=Functionality!$I$5,'Unit Calculation'!C309=Functionality!$H$5),VLOOKUP(AI309,Functionality!$E$20:$F$26,2,FALSE),VLOOKUP(AI309,Functionality!$B$20:$C$26,2,FALSE)))</f>
        <v/>
      </c>
      <c r="AK309" s="63"/>
      <c r="AL309" s="222" t="str">
        <f>IF(AK309="","",VLOOKUP(AK309,Functionality!$B$30:$C$32,2,FALSE))</f>
        <v/>
      </c>
      <c r="AM309" s="63"/>
      <c r="AN309" s="222" t="str">
        <f>IF(AM309="","",VLOOKUP(AM309,Functionality!$B$36:$C$38,2,FALSE))</f>
        <v/>
      </c>
      <c r="AO309" s="223" t="str">
        <f>IF(OR(AF309="",AG309="",AI309="",AK309="",AM309=""),"TBC",IF(OR(C309=Functionality!$H$3,(C309=Functionality!$I$3)),SUM(AF309*AH309*AJ309*AL309*AN309),"-"))</f>
        <v>TBC</v>
      </c>
      <c r="AP309" s="223" t="str">
        <f>IF(OR(AF309="",AG309="",AI309="",AK309="",AM309=""),"TBC",IF(OR(C309=Functionality!$H$4,(C309=Functionality!$I$4)),SUM(AF309*AH309*AJ309*AL309*AN309),"-"))</f>
        <v>TBC</v>
      </c>
      <c r="AQ309" s="223" t="str">
        <f>IF(OR(AF309="",AG309="",AI309="",AK309="",AM309=""),"TBC",IF(OR(C309=Functionality!$H$5,(C309=Functionality!$I$5)),SUM(AF309*AH309*AJ309*AL309*AN309),"-"))</f>
        <v>TBC</v>
      </c>
      <c r="AR309" s="63"/>
      <c r="AS309" s="222" t="str">
        <f>IF(AR309="","",VLOOKUP(AR309,Table14[],2,FALSE))</f>
        <v/>
      </c>
      <c r="AT309" s="63"/>
      <c r="AU309" s="222" t="str">
        <f>IF(AT309="","",VLOOKUP(AT309,Table16[],2,FALSE))</f>
        <v/>
      </c>
      <c r="AV309" s="63"/>
      <c r="AW309" s="71" t="str">
        <f>IF('Project Details'!$E$15=Functionality!$C$4,1,IF(AV309="","",VLOOKUP(AV309,Table15[],2,FALSE)))</f>
        <v/>
      </c>
      <c r="AX309" s="164" t="str">
        <f t="shared" si="79"/>
        <v>TBC</v>
      </c>
      <c r="AY309" s="164" t="str">
        <f t="shared" si="80"/>
        <v>TBC</v>
      </c>
      <c r="AZ309" s="164" t="str">
        <f t="shared" si="81"/>
        <v>TBC</v>
      </c>
      <c r="BA309" s="164" t="str">
        <f t="shared" si="76"/>
        <v>TBC</v>
      </c>
      <c r="BB309" s="164" t="str">
        <f t="shared" si="77"/>
        <v>TBC</v>
      </c>
      <c r="BC309" s="164" t="str">
        <f t="shared" si="78"/>
        <v>TBC</v>
      </c>
      <c r="BD309" s="175" t="s">
        <v>88</v>
      </c>
      <c r="BE309" s="175" t="s">
        <v>88</v>
      </c>
      <c r="BF309" s="175" t="s">
        <v>88</v>
      </c>
      <c r="BG309" s="164" t="str">
        <f>IF(OR(AX309="-"),"-",IF($AC309=Functionality!$K$4,AX309,IF($AC309=Functionality!$K$3,BA309,IF(AC309=Functionality!$K$5,BD309,"TBC"))))</f>
        <v>TBC</v>
      </c>
      <c r="BH309" s="164" t="str">
        <f>IF(OR(AY309="-"),"-",IF($AC309=Functionality!$K$4,AY309,IF($AC309=Functionality!$K$3,BB309,IF(AD309=Functionality!$K$5,BE309,"TBC"))))</f>
        <v>TBC</v>
      </c>
      <c r="BI309" s="164" t="str">
        <f>IF(OR(AZ309="-"),"-",IF($AC309=Functionality!$K$4,AZ309,IF($AC309=Functionality!$K$3,BC309,IF(AE309=Functionality!$K$5,BF309,"TBC"))))</f>
        <v>TBC</v>
      </c>
      <c r="BJ309" s="173"/>
      <c r="BK309" s="164" t="str">
        <f t="shared" si="67"/>
        <v>TBC</v>
      </c>
      <c r="BL309" s="164" t="str">
        <f t="shared" si="68"/>
        <v>TBC</v>
      </c>
      <c r="BM309" s="164" t="str">
        <f t="shared" si="69"/>
        <v>TBC</v>
      </c>
      <c r="BN309" s="176"/>
      <c r="BO309" s="164" t="str">
        <f t="shared" si="70"/>
        <v>TBC</v>
      </c>
      <c r="BP309" s="164" t="str">
        <f t="shared" si="71"/>
        <v>TBC</v>
      </c>
      <c r="BQ309" s="164" t="str">
        <f t="shared" si="72"/>
        <v>TBC</v>
      </c>
      <c r="BR309" s="67"/>
      <c r="BS309" s="91"/>
      <c r="BT309" s="9"/>
    </row>
    <row r="310" spans="2:72" ht="30" customHeight="1" x14ac:dyDescent="0.5">
      <c r="B310" s="89">
        <v>299</v>
      </c>
      <c r="C310" s="92"/>
      <c r="D310" s="92"/>
      <c r="E310" s="158"/>
      <c r="F310" s="159" t="str">
        <f t="shared" si="73"/>
        <v/>
      </c>
      <c r="G310" s="62" t="str">
        <f>IF(D310="","",VLOOKUP(D310,'Habitat Matrix'!$B$2:$D$261,2,FALSE))</f>
        <v/>
      </c>
      <c r="H310" s="71" t="str">
        <f>IF(G310="","",VLOOKUP(G310,Functionality!$B$11:$C$16,2,FALSE))</f>
        <v/>
      </c>
      <c r="I310" s="63"/>
      <c r="J310" s="222" t="str">
        <f>IF(I310="","",IF(OR(C310=Functionality!$I$5,'Unit Calculation'!C310=Functionality!$H$5),VLOOKUP(I310,Functionality!$E$20:$F$26,2,FALSE),VLOOKUP(I310,Functionality!$B$20:$C$26,2,FALSE)))</f>
        <v/>
      </c>
      <c r="K310" s="63"/>
      <c r="L310" s="222" t="str">
        <f>IF(K310="","",VLOOKUP(K310,Functionality!$B$30:$C$32,2,FALSE))</f>
        <v/>
      </c>
      <c r="M310" s="63"/>
      <c r="N310" s="71" t="str">
        <f>IF(M310="","",VLOOKUP(M310,Functionality!$B$36:$C$38,2,FALSE))</f>
        <v/>
      </c>
      <c r="O310" s="164" t="str">
        <f>IF(OR(F310="",G310="",I310="",K310="",M310=""),"TBC",IF(OR(C310=Functionality!$H$3,(C310=Functionality!$I$3)),SUM(F310*H310*J310*L310*N310),"-"))</f>
        <v>TBC</v>
      </c>
      <c r="P310" s="164" t="str">
        <f>IF(OR(F310="",G310="",I310="",K310="",M310=""),"TBC",IF(OR(C310=Functionality!$H$4,(C310=Functionality!$I$4)),SUM(F310*H310*J310*L310*N310),"-"))</f>
        <v>TBC</v>
      </c>
      <c r="Q310" s="164" t="str">
        <f>IF(OR(F310="",G310="",I310="",K310="",M310=""),"TBC",IF(OR(C310=Functionality!$H$5,(C310=Functionality!$I$5)),SUM(F310*H310*J310*L310*N310),"-"))</f>
        <v>TBC</v>
      </c>
      <c r="R310" s="67"/>
      <c r="S310" s="158"/>
      <c r="T310" s="159" t="str">
        <f t="shared" si="74"/>
        <v/>
      </c>
      <c r="U310" s="164" t="str">
        <f t="shared" si="66"/>
        <v>TBC</v>
      </c>
      <c r="V310" s="164" t="str">
        <f>IF(O310="TBC","TBC",IF(T310="","TBC",IF(OR(C310=Functionality!$H$3,(C310=Functionality!$I$3)),SUM(T310*H310*J310*L310*N310),"-")))</f>
        <v>TBC</v>
      </c>
      <c r="W310" s="164" t="str">
        <f>IF(O310="TBC","TBC",IF(T310="","TBC",IF(OR(C310=Functionality!$H$3,(C310=Functionality!$I$3)),SUM(U310*H310*J310*L310*N310),"-")))</f>
        <v>TBC</v>
      </c>
      <c r="X310" s="164" t="str">
        <f>IF(P310="TBC","TBC",IF(T310="","TBC",IF(OR(C310=Functionality!$H$4,(C310=Functionality!$I$4)),SUM(T310*H310*J310*L310*N310),"-")))</f>
        <v>TBC</v>
      </c>
      <c r="Y310" s="164" t="str">
        <f>IF(P310="TBC","TBC",IF(T310="","TBC",IF(OR(C310=Functionality!$H$4,(C310=Functionality!$I$4)),SUM(U310*H310*J310*L310*N310),"-")))</f>
        <v>TBC</v>
      </c>
      <c r="Z310" s="164" t="str">
        <f>IF(Q310="TBC","TBC",IF(T310="","TBC",IF(OR(C310=Functionality!$H$5,(C310=Functionality!$I$5)),SUM(T310*H310*J310*L310*N310),"-")))</f>
        <v>TBC</v>
      </c>
      <c r="AA310" s="164" t="str">
        <f>IF(Q310="TBC","TBC",IF(T310="","TBC",IF(OR(C310=Functionality!$H$5,(C310=Functionality!$I$5)),SUM(U310*H310*J310*L310*N310),"-")))</f>
        <v>TBC</v>
      </c>
      <c r="AB310" s="67"/>
      <c r="AC310" s="92"/>
      <c r="AD310" s="92"/>
      <c r="AE310" s="158"/>
      <c r="AF310" s="159" t="str">
        <f t="shared" si="75"/>
        <v/>
      </c>
      <c r="AG310" s="62" t="str">
        <f>IF(AD310="","",VLOOKUP(AD310,'Habitat Matrix'!$B$2:$D$261,2,FALSE))</f>
        <v/>
      </c>
      <c r="AH310" s="71" t="str">
        <f>IF(AG310="","",VLOOKUP(AG310,Functionality!$B$11:$C$16,2,FALSE))</f>
        <v/>
      </c>
      <c r="AI310" s="63"/>
      <c r="AJ310" s="222" t="str">
        <f>IF(AI310="","",IF(OR(C310=Functionality!$I$5,'Unit Calculation'!C310=Functionality!$H$5),VLOOKUP(AI310,Functionality!$E$20:$F$26,2,FALSE),VLOOKUP(AI310,Functionality!$B$20:$C$26,2,FALSE)))</f>
        <v/>
      </c>
      <c r="AK310" s="63"/>
      <c r="AL310" s="222" t="str">
        <f>IF(AK310="","",VLOOKUP(AK310,Functionality!$B$30:$C$32,2,FALSE))</f>
        <v/>
      </c>
      <c r="AM310" s="63"/>
      <c r="AN310" s="222" t="str">
        <f>IF(AM310="","",VLOOKUP(AM310,Functionality!$B$36:$C$38,2,FALSE))</f>
        <v/>
      </c>
      <c r="AO310" s="223" t="str">
        <f>IF(OR(AF310="",AG310="",AI310="",AK310="",AM310=""),"TBC",IF(OR(C310=Functionality!$H$3,(C310=Functionality!$I$3)),SUM(AF310*AH310*AJ310*AL310*AN310),"-"))</f>
        <v>TBC</v>
      </c>
      <c r="AP310" s="223" t="str">
        <f>IF(OR(AF310="",AG310="",AI310="",AK310="",AM310=""),"TBC",IF(OR(C310=Functionality!$H$4,(C310=Functionality!$I$4)),SUM(AF310*AH310*AJ310*AL310*AN310),"-"))</f>
        <v>TBC</v>
      </c>
      <c r="AQ310" s="223" t="str">
        <f>IF(OR(AF310="",AG310="",AI310="",AK310="",AM310=""),"TBC",IF(OR(C310=Functionality!$H$5,(C310=Functionality!$I$5)),SUM(AF310*AH310*AJ310*AL310*AN310),"-"))</f>
        <v>TBC</v>
      </c>
      <c r="AR310" s="63"/>
      <c r="AS310" s="222" t="str">
        <f>IF(AR310="","",VLOOKUP(AR310,Table14[],2,FALSE))</f>
        <v/>
      </c>
      <c r="AT310" s="63"/>
      <c r="AU310" s="222" t="str">
        <f>IF(AT310="","",VLOOKUP(AT310,Table16[],2,FALSE))</f>
        <v/>
      </c>
      <c r="AV310" s="63"/>
      <c r="AW310" s="71" t="str">
        <f>IF('Project Details'!$E$15=Functionality!$C$4,1,IF(AV310="","",VLOOKUP(AV310,Table15[],2,FALSE)))</f>
        <v/>
      </c>
      <c r="AX310" s="164" t="str">
        <f t="shared" si="79"/>
        <v>TBC</v>
      </c>
      <c r="AY310" s="164" t="str">
        <f t="shared" si="80"/>
        <v>TBC</v>
      </c>
      <c r="AZ310" s="164" t="str">
        <f t="shared" si="81"/>
        <v>TBC</v>
      </c>
      <c r="BA310" s="164" t="str">
        <f t="shared" si="76"/>
        <v>TBC</v>
      </c>
      <c r="BB310" s="164" t="str">
        <f t="shared" si="77"/>
        <v>TBC</v>
      </c>
      <c r="BC310" s="164" t="str">
        <f t="shared" si="78"/>
        <v>TBC</v>
      </c>
      <c r="BD310" s="175" t="s">
        <v>88</v>
      </c>
      <c r="BE310" s="175" t="s">
        <v>88</v>
      </c>
      <c r="BF310" s="175" t="s">
        <v>88</v>
      </c>
      <c r="BG310" s="164" t="str">
        <f>IF(OR(AX310="-"),"-",IF($AC310=Functionality!$K$4,AX310,IF($AC310=Functionality!$K$3,BA310,IF(AC310=Functionality!$K$5,BD310,"TBC"))))</f>
        <v>TBC</v>
      </c>
      <c r="BH310" s="164" t="str">
        <f>IF(OR(AY310="-"),"-",IF($AC310=Functionality!$K$4,AY310,IF($AC310=Functionality!$K$3,BB310,IF(AD310=Functionality!$K$5,BE310,"TBC"))))</f>
        <v>TBC</v>
      </c>
      <c r="BI310" s="164" t="str">
        <f>IF(OR(AZ310="-"),"-",IF($AC310=Functionality!$K$4,AZ310,IF($AC310=Functionality!$K$3,BC310,IF(AE310=Functionality!$K$5,BF310,"TBC"))))</f>
        <v>TBC</v>
      </c>
      <c r="BJ310" s="173"/>
      <c r="BK310" s="164" t="str">
        <f t="shared" si="67"/>
        <v>TBC</v>
      </c>
      <c r="BL310" s="164" t="str">
        <f t="shared" si="68"/>
        <v>TBC</v>
      </c>
      <c r="BM310" s="164" t="str">
        <f t="shared" si="69"/>
        <v>TBC</v>
      </c>
      <c r="BN310" s="176"/>
      <c r="BO310" s="164" t="str">
        <f t="shared" si="70"/>
        <v>TBC</v>
      </c>
      <c r="BP310" s="164" t="str">
        <f t="shared" si="71"/>
        <v>TBC</v>
      </c>
      <c r="BQ310" s="164" t="str">
        <f t="shared" si="72"/>
        <v>TBC</v>
      </c>
      <c r="BR310" s="67"/>
      <c r="BS310" s="91"/>
      <c r="BT310" s="9"/>
    </row>
    <row r="311" spans="2:72" ht="30" customHeight="1" x14ac:dyDescent="0.5">
      <c r="B311" s="89">
        <v>300</v>
      </c>
      <c r="C311" s="92"/>
      <c r="D311" s="92"/>
      <c r="E311" s="158"/>
      <c r="F311" s="159" t="str">
        <f t="shared" si="73"/>
        <v/>
      </c>
      <c r="G311" s="62" t="str">
        <f>IF(D311="","",VLOOKUP(D311,'Habitat Matrix'!$B$2:$D$261,2,FALSE))</f>
        <v/>
      </c>
      <c r="H311" s="71" t="str">
        <f>IF(G311="","",VLOOKUP(G311,Functionality!$B$11:$C$16,2,FALSE))</f>
        <v/>
      </c>
      <c r="I311" s="63"/>
      <c r="J311" s="222" t="str">
        <f>IF(I311="","",IF(OR(C311=Functionality!$I$5,'Unit Calculation'!C311=Functionality!$H$5),VLOOKUP(I311,Functionality!$E$20:$F$26,2,FALSE),VLOOKUP(I311,Functionality!$B$20:$C$26,2,FALSE)))</f>
        <v/>
      </c>
      <c r="K311" s="63"/>
      <c r="L311" s="222" t="str">
        <f>IF(K311="","",VLOOKUP(K311,Functionality!$B$30:$C$32,2,FALSE))</f>
        <v/>
      </c>
      <c r="M311" s="63"/>
      <c r="N311" s="71" t="str">
        <f>IF(M311="","",VLOOKUP(M311,Functionality!$B$36:$C$38,2,FALSE))</f>
        <v/>
      </c>
      <c r="O311" s="164" t="str">
        <f>IF(OR(F311="",G311="",I311="",K311="",M311=""),"TBC",IF(OR(C311=Functionality!$H$3,(C311=Functionality!$I$3)),SUM(F311*H311*J311*L311*N311),"-"))</f>
        <v>TBC</v>
      </c>
      <c r="P311" s="164" t="str">
        <f>IF(OR(F311="",G311="",I311="",K311="",M311=""),"TBC",IF(OR(C311=Functionality!$H$4,(C311=Functionality!$I$4)),SUM(F311*H311*J311*L311*N311),"-"))</f>
        <v>TBC</v>
      </c>
      <c r="Q311" s="164" t="str">
        <f>IF(OR(F311="",G311="",I311="",K311="",M311=""),"TBC",IF(OR(C311=Functionality!$H$5,(C311=Functionality!$I$5)),SUM(F311*H311*J311*L311*N311),"-"))</f>
        <v>TBC</v>
      </c>
      <c r="R311" s="67"/>
      <c r="S311" s="158"/>
      <c r="T311" s="159" t="str">
        <f t="shared" si="74"/>
        <v/>
      </c>
      <c r="U311" s="164" t="str">
        <f t="shared" si="66"/>
        <v>TBC</v>
      </c>
      <c r="V311" s="164" t="str">
        <f>IF(O311="TBC","TBC",IF(T311="","TBC",IF(OR(C311=Functionality!$H$3,(C311=Functionality!$I$3)),SUM(T311*H311*J311*L311*N311),"-")))</f>
        <v>TBC</v>
      </c>
      <c r="W311" s="164" t="str">
        <f>IF(O311="TBC","TBC",IF(T311="","TBC",IF(OR(C311=Functionality!$H$3,(C311=Functionality!$I$3)),SUM(U311*H311*J311*L311*N311),"-")))</f>
        <v>TBC</v>
      </c>
      <c r="X311" s="164" t="str">
        <f>IF(P311="TBC","TBC",IF(T311="","TBC",IF(OR(C311=Functionality!$H$4,(C311=Functionality!$I$4)),SUM(T311*H311*J311*L311*N311),"-")))</f>
        <v>TBC</v>
      </c>
      <c r="Y311" s="164" t="str">
        <f>IF(P311="TBC","TBC",IF(T311="","TBC",IF(OR(C311=Functionality!$H$4,(C311=Functionality!$I$4)),SUM(U311*H311*J311*L311*N311),"-")))</f>
        <v>TBC</v>
      </c>
      <c r="Z311" s="164" t="str">
        <f>IF(Q311="TBC","TBC",IF(T311="","TBC",IF(OR(C311=Functionality!$H$5,(C311=Functionality!$I$5)),SUM(T311*H311*J311*L311*N311),"-")))</f>
        <v>TBC</v>
      </c>
      <c r="AA311" s="164" t="str">
        <f>IF(Q311="TBC","TBC",IF(T311="","TBC",IF(OR(C311=Functionality!$H$5,(C311=Functionality!$I$5)),SUM(U311*H311*J311*L311*N311),"-")))</f>
        <v>TBC</v>
      </c>
      <c r="AB311" s="67"/>
      <c r="AC311" s="92"/>
      <c r="AD311" s="92"/>
      <c r="AE311" s="158"/>
      <c r="AF311" s="159" t="str">
        <f t="shared" si="75"/>
        <v/>
      </c>
      <c r="AG311" s="62" t="str">
        <f>IF(AD311="","",VLOOKUP(AD311,'Habitat Matrix'!$B$2:$D$261,2,FALSE))</f>
        <v/>
      </c>
      <c r="AH311" s="71" t="str">
        <f>IF(AG311="","",VLOOKUP(AG311,Functionality!$B$11:$C$16,2,FALSE))</f>
        <v/>
      </c>
      <c r="AI311" s="63"/>
      <c r="AJ311" s="222" t="str">
        <f>IF(AI311="","",IF(OR(C311=Functionality!$I$5,'Unit Calculation'!C311=Functionality!$H$5),VLOOKUP(AI311,Functionality!$E$20:$F$26,2,FALSE),VLOOKUP(AI311,Functionality!$B$20:$C$26,2,FALSE)))</f>
        <v/>
      </c>
      <c r="AK311" s="63"/>
      <c r="AL311" s="222" t="str">
        <f>IF(AK311="","",VLOOKUP(AK311,Functionality!$B$30:$C$32,2,FALSE))</f>
        <v/>
      </c>
      <c r="AM311" s="63"/>
      <c r="AN311" s="222" t="str">
        <f>IF(AM311="","",VLOOKUP(AM311,Functionality!$B$36:$C$38,2,FALSE))</f>
        <v/>
      </c>
      <c r="AO311" s="223" t="str">
        <f>IF(OR(AF311="",AG311="",AI311="",AK311="",AM311=""),"TBC",IF(OR(C311=Functionality!$H$3,(C311=Functionality!$I$3)),SUM(AF311*AH311*AJ311*AL311*AN311),"-"))</f>
        <v>TBC</v>
      </c>
      <c r="AP311" s="223" t="str">
        <f>IF(OR(AF311="",AG311="",AI311="",AK311="",AM311=""),"TBC",IF(OR(C311=Functionality!$H$4,(C311=Functionality!$I$4)),SUM(AF311*AH311*AJ311*AL311*AN311),"-"))</f>
        <v>TBC</v>
      </c>
      <c r="AQ311" s="223" t="str">
        <f>IF(OR(AF311="",AG311="",AI311="",AK311="",AM311=""),"TBC",IF(OR(C311=Functionality!$H$5,(C311=Functionality!$I$5)),SUM(AF311*AH311*AJ311*AL311*AN311),"-"))</f>
        <v>TBC</v>
      </c>
      <c r="AR311" s="63"/>
      <c r="AS311" s="222" t="str">
        <f>IF(AR311="","",VLOOKUP(AR311,Table14[],2,FALSE))</f>
        <v/>
      </c>
      <c r="AT311" s="63"/>
      <c r="AU311" s="222" t="str">
        <f>IF(AT311="","",VLOOKUP(AT311,Table16[],2,FALSE))</f>
        <v/>
      </c>
      <c r="AV311" s="63"/>
      <c r="AW311" s="71" t="str">
        <f>IF('Project Details'!$E$15=Functionality!$C$4,1,IF(AV311="","",VLOOKUP(AV311,Table15[],2,FALSE)))</f>
        <v/>
      </c>
      <c r="AX311" s="164" t="str">
        <f t="shared" si="79"/>
        <v>TBC</v>
      </c>
      <c r="AY311" s="164" t="str">
        <f t="shared" si="80"/>
        <v>TBC</v>
      </c>
      <c r="AZ311" s="164" t="str">
        <f t="shared" si="81"/>
        <v>TBC</v>
      </c>
      <c r="BA311" s="164" t="str">
        <f t="shared" si="76"/>
        <v>TBC</v>
      </c>
      <c r="BB311" s="164" t="str">
        <f t="shared" si="77"/>
        <v>TBC</v>
      </c>
      <c r="BC311" s="164" t="str">
        <f t="shared" si="78"/>
        <v>TBC</v>
      </c>
      <c r="BD311" s="175" t="s">
        <v>88</v>
      </c>
      <c r="BE311" s="175" t="s">
        <v>88</v>
      </c>
      <c r="BF311" s="175" t="s">
        <v>88</v>
      </c>
      <c r="BG311" s="164" t="str">
        <f>IF(OR(AX311="-"),"-",IF($AC311=Functionality!$K$4,AX311,IF($AC311=Functionality!$K$3,BA311,IF(AC311=Functionality!$K$5,BD311,"TBC"))))</f>
        <v>TBC</v>
      </c>
      <c r="BH311" s="164" t="str">
        <f>IF(OR(AY311="-"),"-",IF($AC311=Functionality!$K$4,AY311,IF($AC311=Functionality!$K$3,BB311,IF(AD311=Functionality!$K$5,BE311,"TBC"))))</f>
        <v>TBC</v>
      </c>
      <c r="BI311" s="164" t="str">
        <f>IF(OR(AZ311="-"),"-",IF($AC311=Functionality!$K$4,AZ311,IF($AC311=Functionality!$K$3,BC311,IF(AE311=Functionality!$K$5,BF311,"TBC"))))</f>
        <v>TBC</v>
      </c>
      <c r="BJ311" s="173"/>
      <c r="BK311" s="164" t="str">
        <f t="shared" si="67"/>
        <v>TBC</v>
      </c>
      <c r="BL311" s="164" t="str">
        <f t="shared" si="68"/>
        <v>TBC</v>
      </c>
      <c r="BM311" s="164" t="str">
        <f t="shared" si="69"/>
        <v>TBC</v>
      </c>
      <c r="BN311" s="176"/>
      <c r="BO311" s="164" t="str">
        <f t="shared" si="70"/>
        <v>TBC</v>
      </c>
      <c r="BP311" s="164" t="str">
        <f t="shared" si="71"/>
        <v>TBC</v>
      </c>
      <c r="BQ311" s="164" t="str">
        <f t="shared" si="72"/>
        <v>TBC</v>
      </c>
      <c r="BR311" s="67"/>
      <c r="BS311" s="91"/>
      <c r="BT311" s="9"/>
    </row>
    <row r="312" spans="2:72" ht="30" customHeight="1" x14ac:dyDescent="0.5">
      <c r="B312" s="89">
        <v>301</v>
      </c>
      <c r="C312" s="92"/>
      <c r="D312" s="92"/>
      <c r="E312" s="158"/>
      <c r="F312" s="159" t="str">
        <f t="shared" si="73"/>
        <v/>
      </c>
      <c r="G312" s="62" t="str">
        <f>IF(D312="","",VLOOKUP(D312,'Habitat Matrix'!$B$2:$D$261,2,FALSE))</f>
        <v/>
      </c>
      <c r="H312" s="71" t="str">
        <f>IF(G312="","",VLOOKUP(G312,Functionality!$B$11:$C$16,2,FALSE))</f>
        <v/>
      </c>
      <c r="I312" s="63"/>
      <c r="J312" s="222" t="str">
        <f>IF(I312="","",IF(OR(C312=Functionality!$I$5,'Unit Calculation'!C312=Functionality!$H$5),VLOOKUP(I312,Functionality!$E$20:$F$26,2,FALSE),VLOOKUP(I312,Functionality!$B$20:$C$26,2,FALSE)))</f>
        <v/>
      </c>
      <c r="K312" s="63"/>
      <c r="L312" s="222" t="str">
        <f>IF(K312="","",VLOOKUP(K312,Functionality!$B$30:$C$32,2,FALSE))</f>
        <v/>
      </c>
      <c r="M312" s="63"/>
      <c r="N312" s="71" t="str">
        <f>IF(M312="","",VLOOKUP(M312,Functionality!$B$36:$C$38,2,FALSE))</f>
        <v/>
      </c>
      <c r="O312" s="164" t="str">
        <f>IF(OR(F312="",G312="",I312="",K312="",M312=""),"TBC",IF(OR(C312=Functionality!$H$3,(C312=Functionality!$I$3)),SUM(F312*H312*J312*L312*N312),"-"))</f>
        <v>TBC</v>
      </c>
      <c r="P312" s="164" t="str">
        <f>IF(OR(F312="",G312="",I312="",K312="",M312=""),"TBC",IF(OR(C312=Functionality!$H$4,(C312=Functionality!$I$4)),SUM(F312*H312*J312*L312*N312),"-"))</f>
        <v>TBC</v>
      </c>
      <c r="Q312" s="164" t="str">
        <f>IF(OR(F312="",G312="",I312="",K312="",M312=""),"TBC",IF(OR(C312=Functionality!$H$5,(C312=Functionality!$I$5)),SUM(F312*H312*J312*L312*N312),"-"))</f>
        <v>TBC</v>
      </c>
      <c r="R312" s="67"/>
      <c r="S312" s="158"/>
      <c r="T312" s="159" t="str">
        <f t="shared" si="74"/>
        <v/>
      </c>
      <c r="U312" s="164" t="str">
        <f t="shared" si="66"/>
        <v>TBC</v>
      </c>
      <c r="V312" s="164" t="str">
        <f>IF(O312="TBC","TBC",IF(T312="","TBC",IF(OR(C312=Functionality!$H$3,(C312=Functionality!$I$3)),SUM(T312*H312*J312*L312*N312),"-")))</f>
        <v>TBC</v>
      </c>
      <c r="W312" s="164" t="str">
        <f>IF(O312="TBC","TBC",IF(T312="","TBC",IF(OR(C312=Functionality!$H$3,(C312=Functionality!$I$3)),SUM(U312*H312*J312*L312*N312),"-")))</f>
        <v>TBC</v>
      </c>
      <c r="X312" s="164" t="str">
        <f>IF(P312="TBC","TBC",IF(T312="","TBC",IF(OR(C312=Functionality!$H$4,(C312=Functionality!$I$4)),SUM(T312*H312*J312*L312*N312),"-")))</f>
        <v>TBC</v>
      </c>
      <c r="Y312" s="164" t="str">
        <f>IF(P312="TBC","TBC",IF(T312="","TBC",IF(OR(C312=Functionality!$H$4,(C312=Functionality!$I$4)),SUM(U312*H312*J312*L312*N312),"-")))</f>
        <v>TBC</v>
      </c>
      <c r="Z312" s="164" t="str">
        <f>IF(Q312="TBC","TBC",IF(T312="","TBC",IF(OR(C312=Functionality!$H$5,(C312=Functionality!$I$5)),SUM(T312*H312*J312*L312*N312),"-")))</f>
        <v>TBC</v>
      </c>
      <c r="AA312" s="164" t="str">
        <f>IF(Q312="TBC","TBC",IF(T312="","TBC",IF(OR(C312=Functionality!$H$5,(C312=Functionality!$I$5)),SUM(U312*H312*J312*L312*N312),"-")))</f>
        <v>TBC</v>
      </c>
      <c r="AB312" s="67"/>
      <c r="AC312" s="92"/>
      <c r="AD312" s="92"/>
      <c r="AE312" s="158"/>
      <c r="AF312" s="159" t="str">
        <f t="shared" si="75"/>
        <v/>
      </c>
      <c r="AG312" s="62" t="str">
        <f>IF(AD312="","",VLOOKUP(AD312,'Habitat Matrix'!$B$2:$D$261,2,FALSE))</f>
        <v/>
      </c>
      <c r="AH312" s="71" t="str">
        <f>IF(AG312="","",VLOOKUP(AG312,Functionality!$B$11:$C$16,2,FALSE))</f>
        <v/>
      </c>
      <c r="AI312" s="63"/>
      <c r="AJ312" s="222" t="str">
        <f>IF(AI312="","",IF(OR(C312=Functionality!$I$5,'Unit Calculation'!C312=Functionality!$H$5),VLOOKUP(AI312,Functionality!$E$20:$F$26,2,FALSE),VLOOKUP(AI312,Functionality!$B$20:$C$26,2,FALSE)))</f>
        <v/>
      </c>
      <c r="AK312" s="63"/>
      <c r="AL312" s="222" t="str">
        <f>IF(AK312="","",VLOOKUP(AK312,Functionality!$B$30:$C$32,2,FALSE))</f>
        <v/>
      </c>
      <c r="AM312" s="63"/>
      <c r="AN312" s="222" t="str">
        <f>IF(AM312="","",VLOOKUP(AM312,Functionality!$B$36:$C$38,2,FALSE))</f>
        <v/>
      </c>
      <c r="AO312" s="223" t="str">
        <f>IF(OR(AF312="",AG312="",AI312="",AK312="",AM312=""),"TBC",IF(OR(C312=Functionality!$H$3,(C312=Functionality!$I$3)),SUM(AF312*AH312*AJ312*AL312*AN312),"-"))</f>
        <v>TBC</v>
      </c>
      <c r="AP312" s="223" t="str">
        <f>IF(OR(AF312="",AG312="",AI312="",AK312="",AM312=""),"TBC",IF(OR(C312=Functionality!$H$4,(C312=Functionality!$I$4)),SUM(AF312*AH312*AJ312*AL312*AN312),"-"))</f>
        <v>TBC</v>
      </c>
      <c r="AQ312" s="223" t="str">
        <f>IF(OR(AF312="",AG312="",AI312="",AK312="",AM312=""),"TBC",IF(OR(C312=Functionality!$H$5,(C312=Functionality!$I$5)),SUM(AF312*AH312*AJ312*AL312*AN312),"-"))</f>
        <v>TBC</v>
      </c>
      <c r="AR312" s="63"/>
      <c r="AS312" s="222" t="str">
        <f>IF(AR312="","",VLOOKUP(AR312,Table14[],2,FALSE))</f>
        <v/>
      </c>
      <c r="AT312" s="63"/>
      <c r="AU312" s="222" t="str">
        <f>IF(AT312="","",VLOOKUP(AT312,Table16[],2,FALSE))</f>
        <v/>
      </c>
      <c r="AV312" s="63"/>
      <c r="AW312" s="71" t="str">
        <f>IF('Project Details'!$E$15=Functionality!$C$4,1,IF(AV312="","",VLOOKUP(AV312,Table15[],2,FALSE)))</f>
        <v/>
      </c>
      <c r="AX312" s="164" t="str">
        <f t="shared" si="79"/>
        <v>TBC</v>
      </c>
      <c r="AY312" s="164" t="str">
        <f t="shared" si="80"/>
        <v>TBC</v>
      </c>
      <c r="AZ312" s="164" t="str">
        <f t="shared" si="81"/>
        <v>TBC</v>
      </c>
      <c r="BA312" s="164" t="str">
        <f t="shared" si="76"/>
        <v>TBC</v>
      </c>
      <c r="BB312" s="164" t="str">
        <f t="shared" si="77"/>
        <v>TBC</v>
      </c>
      <c r="BC312" s="164" t="str">
        <f t="shared" si="78"/>
        <v>TBC</v>
      </c>
      <c r="BD312" s="175" t="s">
        <v>88</v>
      </c>
      <c r="BE312" s="175" t="s">
        <v>88</v>
      </c>
      <c r="BF312" s="175" t="s">
        <v>88</v>
      </c>
      <c r="BG312" s="164" t="str">
        <f>IF(OR(AX312="-"),"-",IF($AC312=Functionality!$K$4,AX312,IF($AC312=Functionality!$K$3,BA312,IF(AC312=Functionality!$K$5,BD312,"TBC"))))</f>
        <v>TBC</v>
      </c>
      <c r="BH312" s="164" t="str">
        <f>IF(OR(AY312="-"),"-",IF($AC312=Functionality!$K$4,AY312,IF($AC312=Functionality!$K$3,BB312,IF(AD312=Functionality!$K$5,BE312,"TBC"))))</f>
        <v>TBC</v>
      </c>
      <c r="BI312" s="164" t="str">
        <f>IF(OR(AZ312="-"),"-",IF($AC312=Functionality!$K$4,AZ312,IF($AC312=Functionality!$K$3,BC312,IF(AE312=Functionality!$K$5,BF312,"TBC"))))</f>
        <v>TBC</v>
      </c>
      <c r="BJ312" s="173"/>
      <c r="BK312" s="164" t="str">
        <f t="shared" si="67"/>
        <v>TBC</v>
      </c>
      <c r="BL312" s="164" t="str">
        <f t="shared" si="68"/>
        <v>TBC</v>
      </c>
      <c r="BM312" s="164" t="str">
        <f t="shared" si="69"/>
        <v>TBC</v>
      </c>
      <c r="BN312" s="176"/>
      <c r="BO312" s="164" t="str">
        <f t="shared" si="70"/>
        <v>TBC</v>
      </c>
      <c r="BP312" s="164" t="str">
        <f t="shared" si="71"/>
        <v>TBC</v>
      </c>
      <c r="BQ312" s="164" t="str">
        <f t="shared" si="72"/>
        <v>TBC</v>
      </c>
      <c r="BR312" s="67"/>
      <c r="BS312" s="91"/>
      <c r="BT312" s="9"/>
    </row>
    <row r="313" spans="2:72" ht="30" customHeight="1" x14ac:dyDescent="0.5">
      <c r="B313" s="89">
        <v>302</v>
      </c>
      <c r="C313" s="92"/>
      <c r="D313" s="92"/>
      <c r="E313" s="158"/>
      <c r="F313" s="159" t="str">
        <f t="shared" si="73"/>
        <v/>
      </c>
      <c r="G313" s="62" t="str">
        <f>IF(D313="","",VLOOKUP(D313,'Habitat Matrix'!$B$2:$D$261,2,FALSE))</f>
        <v/>
      </c>
      <c r="H313" s="71" t="str">
        <f>IF(G313="","",VLOOKUP(G313,Functionality!$B$11:$C$16,2,FALSE))</f>
        <v/>
      </c>
      <c r="I313" s="63"/>
      <c r="J313" s="222" t="str">
        <f>IF(I313="","",IF(OR(C313=Functionality!$I$5,'Unit Calculation'!C313=Functionality!$H$5),VLOOKUP(I313,Functionality!$E$20:$F$26,2,FALSE),VLOOKUP(I313,Functionality!$B$20:$C$26,2,FALSE)))</f>
        <v/>
      </c>
      <c r="K313" s="63"/>
      <c r="L313" s="222" t="str">
        <f>IF(K313="","",VLOOKUP(K313,Functionality!$B$30:$C$32,2,FALSE))</f>
        <v/>
      </c>
      <c r="M313" s="63"/>
      <c r="N313" s="71" t="str">
        <f>IF(M313="","",VLOOKUP(M313,Functionality!$B$36:$C$38,2,FALSE))</f>
        <v/>
      </c>
      <c r="O313" s="164" t="str">
        <f>IF(OR(F313="",G313="",I313="",K313="",M313=""),"TBC",IF(OR(C313=Functionality!$H$3,(C313=Functionality!$I$3)),SUM(F313*H313*J313*L313*N313),"-"))</f>
        <v>TBC</v>
      </c>
      <c r="P313" s="164" t="str">
        <f>IF(OR(F313="",G313="",I313="",K313="",M313=""),"TBC",IF(OR(C313=Functionality!$H$4,(C313=Functionality!$I$4)),SUM(F313*H313*J313*L313*N313),"-"))</f>
        <v>TBC</v>
      </c>
      <c r="Q313" s="164" t="str">
        <f>IF(OR(F313="",G313="",I313="",K313="",M313=""),"TBC",IF(OR(C313=Functionality!$H$5,(C313=Functionality!$I$5)),SUM(F313*H313*J313*L313*N313),"-"))</f>
        <v>TBC</v>
      </c>
      <c r="R313" s="67"/>
      <c r="S313" s="158"/>
      <c r="T313" s="159" t="str">
        <f t="shared" si="74"/>
        <v/>
      </c>
      <c r="U313" s="164" t="str">
        <f t="shared" si="66"/>
        <v>TBC</v>
      </c>
      <c r="V313" s="164" t="str">
        <f>IF(O313="TBC","TBC",IF(T313="","TBC",IF(OR(C313=Functionality!$H$3,(C313=Functionality!$I$3)),SUM(T313*H313*J313*L313*N313),"-")))</f>
        <v>TBC</v>
      </c>
      <c r="W313" s="164" t="str">
        <f>IF(O313="TBC","TBC",IF(T313="","TBC",IF(OR(C313=Functionality!$H$3,(C313=Functionality!$I$3)),SUM(U313*H313*J313*L313*N313),"-")))</f>
        <v>TBC</v>
      </c>
      <c r="X313" s="164" t="str">
        <f>IF(P313="TBC","TBC",IF(T313="","TBC",IF(OR(C313=Functionality!$H$4,(C313=Functionality!$I$4)),SUM(T313*H313*J313*L313*N313),"-")))</f>
        <v>TBC</v>
      </c>
      <c r="Y313" s="164" t="str">
        <f>IF(P313="TBC","TBC",IF(T313="","TBC",IF(OR(C313=Functionality!$H$4,(C313=Functionality!$I$4)),SUM(U313*H313*J313*L313*N313),"-")))</f>
        <v>TBC</v>
      </c>
      <c r="Z313" s="164" t="str">
        <f>IF(Q313="TBC","TBC",IF(T313="","TBC",IF(OR(C313=Functionality!$H$5,(C313=Functionality!$I$5)),SUM(T313*H313*J313*L313*N313),"-")))</f>
        <v>TBC</v>
      </c>
      <c r="AA313" s="164" t="str">
        <f>IF(Q313="TBC","TBC",IF(T313="","TBC",IF(OR(C313=Functionality!$H$5,(C313=Functionality!$I$5)),SUM(U313*H313*J313*L313*N313),"-")))</f>
        <v>TBC</v>
      </c>
      <c r="AB313" s="67"/>
      <c r="AC313" s="92"/>
      <c r="AD313" s="92"/>
      <c r="AE313" s="158"/>
      <c r="AF313" s="159" t="str">
        <f t="shared" si="75"/>
        <v/>
      </c>
      <c r="AG313" s="62" t="str">
        <f>IF(AD313="","",VLOOKUP(AD313,'Habitat Matrix'!$B$2:$D$261,2,FALSE))</f>
        <v/>
      </c>
      <c r="AH313" s="71" t="str">
        <f>IF(AG313="","",VLOOKUP(AG313,Functionality!$B$11:$C$16,2,FALSE))</f>
        <v/>
      </c>
      <c r="AI313" s="63"/>
      <c r="AJ313" s="222" t="str">
        <f>IF(AI313="","",IF(OR(C313=Functionality!$I$5,'Unit Calculation'!C313=Functionality!$H$5),VLOOKUP(AI313,Functionality!$E$20:$F$26,2,FALSE),VLOOKUP(AI313,Functionality!$B$20:$C$26,2,FALSE)))</f>
        <v/>
      </c>
      <c r="AK313" s="63"/>
      <c r="AL313" s="222" t="str">
        <f>IF(AK313="","",VLOOKUP(AK313,Functionality!$B$30:$C$32,2,FALSE))</f>
        <v/>
      </c>
      <c r="AM313" s="63"/>
      <c r="AN313" s="222" t="str">
        <f>IF(AM313="","",VLOOKUP(AM313,Functionality!$B$36:$C$38,2,FALSE))</f>
        <v/>
      </c>
      <c r="AO313" s="223" t="str">
        <f>IF(OR(AF313="",AG313="",AI313="",AK313="",AM313=""),"TBC",IF(OR(C313=Functionality!$H$3,(C313=Functionality!$I$3)),SUM(AF313*AH313*AJ313*AL313*AN313),"-"))</f>
        <v>TBC</v>
      </c>
      <c r="AP313" s="223" t="str">
        <f>IF(OR(AF313="",AG313="",AI313="",AK313="",AM313=""),"TBC",IF(OR(C313=Functionality!$H$4,(C313=Functionality!$I$4)),SUM(AF313*AH313*AJ313*AL313*AN313),"-"))</f>
        <v>TBC</v>
      </c>
      <c r="AQ313" s="223" t="str">
        <f>IF(OR(AF313="",AG313="",AI313="",AK313="",AM313=""),"TBC",IF(OR(C313=Functionality!$H$5,(C313=Functionality!$I$5)),SUM(AF313*AH313*AJ313*AL313*AN313),"-"))</f>
        <v>TBC</v>
      </c>
      <c r="AR313" s="63"/>
      <c r="AS313" s="222" t="str">
        <f>IF(AR313="","",VLOOKUP(AR313,Table14[],2,FALSE))</f>
        <v/>
      </c>
      <c r="AT313" s="63"/>
      <c r="AU313" s="222" t="str">
        <f>IF(AT313="","",VLOOKUP(AT313,Table16[],2,FALSE))</f>
        <v/>
      </c>
      <c r="AV313" s="63"/>
      <c r="AW313" s="71" t="str">
        <f>IF('Project Details'!$E$15=Functionality!$C$4,1,IF(AV313="","",VLOOKUP(AV313,Table15[],2,FALSE)))</f>
        <v/>
      </c>
      <c r="AX313" s="164" t="str">
        <f t="shared" si="79"/>
        <v>TBC</v>
      </c>
      <c r="AY313" s="164" t="str">
        <f t="shared" si="80"/>
        <v>TBC</v>
      </c>
      <c r="AZ313" s="164" t="str">
        <f t="shared" si="81"/>
        <v>TBC</v>
      </c>
      <c r="BA313" s="164" t="str">
        <f t="shared" si="76"/>
        <v>TBC</v>
      </c>
      <c r="BB313" s="164" t="str">
        <f t="shared" si="77"/>
        <v>TBC</v>
      </c>
      <c r="BC313" s="164" t="str">
        <f t="shared" si="78"/>
        <v>TBC</v>
      </c>
      <c r="BD313" s="175" t="s">
        <v>88</v>
      </c>
      <c r="BE313" s="175" t="s">
        <v>88</v>
      </c>
      <c r="BF313" s="175" t="s">
        <v>88</v>
      </c>
      <c r="BG313" s="164" t="str">
        <f>IF(OR(AX313="-"),"-",IF($AC313=Functionality!$K$4,AX313,IF($AC313=Functionality!$K$3,BA313,IF(AC313=Functionality!$K$5,BD313,"TBC"))))</f>
        <v>TBC</v>
      </c>
      <c r="BH313" s="164" t="str">
        <f>IF(OR(AY313="-"),"-",IF($AC313=Functionality!$K$4,AY313,IF($AC313=Functionality!$K$3,BB313,IF(AD313=Functionality!$K$5,BE313,"TBC"))))</f>
        <v>TBC</v>
      </c>
      <c r="BI313" s="164" t="str">
        <f>IF(OR(AZ313="-"),"-",IF($AC313=Functionality!$K$4,AZ313,IF($AC313=Functionality!$K$3,BC313,IF(AE313=Functionality!$K$5,BF313,"TBC"))))</f>
        <v>TBC</v>
      </c>
      <c r="BJ313" s="173"/>
      <c r="BK313" s="164" t="str">
        <f t="shared" si="67"/>
        <v>TBC</v>
      </c>
      <c r="BL313" s="164" t="str">
        <f t="shared" si="68"/>
        <v>TBC</v>
      </c>
      <c r="BM313" s="164" t="str">
        <f t="shared" si="69"/>
        <v>TBC</v>
      </c>
      <c r="BN313" s="176"/>
      <c r="BO313" s="164" t="str">
        <f t="shared" si="70"/>
        <v>TBC</v>
      </c>
      <c r="BP313" s="164" t="str">
        <f t="shared" si="71"/>
        <v>TBC</v>
      </c>
      <c r="BQ313" s="164" t="str">
        <f t="shared" si="72"/>
        <v>TBC</v>
      </c>
      <c r="BR313" s="67"/>
      <c r="BS313" s="91"/>
      <c r="BT313" s="9"/>
    </row>
    <row r="314" spans="2:72" ht="30" customHeight="1" x14ac:dyDescent="0.5">
      <c r="B314" s="89">
        <v>303</v>
      </c>
      <c r="C314" s="92"/>
      <c r="D314" s="92"/>
      <c r="E314" s="158"/>
      <c r="F314" s="159" t="str">
        <f t="shared" si="73"/>
        <v/>
      </c>
      <c r="G314" s="62" t="str">
        <f>IF(D314="","",VLOOKUP(D314,'Habitat Matrix'!$B$2:$D$261,2,FALSE))</f>
        <v/>
      </c>
      <c r="H314" s="71" t="str">
        <f>IF(G314="","",VLOOKUP(G314,Functionality!$B$11:$C$16,2,FALSE))</f>
        <v/>
      </c>
      <c r="I314" s="63"/>
      <c r="J314" s="222" t="str">
        <f>IF(I314="","",IF(OR(C314=Functionality!$I$5,'Unit Calculation'!C314=Functionality!$H$5),VLOOKUP(I314,Functionality!$E$20:$F$26,2,FALSE),VLOOKUP(I314,Functionality!$B$20:$C$26,2,FALSE)))</f>
        <v/>
      </c>
      <c r="K314" s="63"/>
      <c r="L314" s="222" t="str">
        <f>IF(K314="","",VLOOKUP(K314,Functionality!$B$30:$C$32,2,FALSE))</f>
        <v/>
      </c>
      <c r="M314" s="63"/>
      <c r="N314" s="71" t="str">
        <f>IF(M314="","",VLOOKUP(M314,Functionality!$B$36:$C$38,2,FALSE))</f>
        <v/>
      </c>
      <c r="O314" s="164" t="str">
        <f>IF(OR(F314="",G314="",I314="",K314="",M314=""),"TBC",IF(OR(C314=Functionality!$H$3,(C314=Functionality!$I$3)),SUM(F314*H314*J314*L314*N314),"-"))</f>
        <v>TBC</v>
      </c>
      <c r="P314" s="164" t="str">
        <f>IF(OR(F314="",G314="",I314="",K314="",M314=""),"TBC",IF(OR(C314=Functionality!$H$4,(C314=Functionality!$I$4)),SUM(F314*H314*J314*L314*N314),"-"))</f>
        <v>TBC</v>
      </c>
      <c r="Q314" s="164" t="str">
        <f>IF(OR(F314="",G314="",I314="",K314="",M314=""),"TBC",IF(OR(C314=Functionality!$H$5,(C314=Functionality!$I$5)),SUM(F314*H314*J314*L314*N314),"-"))</f>
        <v>TBC</v>
      </c>
      <c r="R314" s="67"/>
      <c r="S314" s="158"/>
      <c r="T314" s="159" t="str">
        <f t="shared" si="74"/>
        <v/>
      </c>
      <c r="U314" s="164" t="str">
        <f t="shared" si="66"/>
        <v>TBC</v>
      </c>
      <c r="V314" s="164" t="str">
        <f>IF(O314="TBC","TBC",IF(T314="","TBC",IF(OR(C314=Functionality!$H$3,(C314=Functionality!$I$3)),SUM(T314*H314*J314*L314*N314),"-")))</f>
        <v>TBC</v>
      </c>
      <c r="W314" s="164" t="str">
        <f>IF(O314="TBC","TBC",IF(T314="","TBC",IF(OR(C314=Functionality!$H$3,(C314=Functionality!$I$3)),SUM(U314*H314*J314*L314*N314),"-")))</f>
        <v>TBC</v>
      </c>
      <c r="X314" s="164" t="str">
        <f>IF(P314="TBC","TBC",IF(T314="","TBC",IF(OR(C314=Functionality!$H$4,(C314=Functionality!$I$4)),SUM(T314*H314*J314*L314*N314),"-")))</f>
        <v>TBC</v>
      </c>
      <c r="Y314" s="164" t="str">
        <f>IF(P314="TBC","TBC",IF(T314="","TBC",IF(OR(C314=Functionality!$H$4,(C314=Functionality!$I$4)),SUM(U314*H314*J314*L314*N314),"-")))</f>
        <v>TBC</v>
      </c>
      <c r="Z314" s="164" t="str">
        <f>IF(Q314="TBC","TBC",IF(T314="","TBC",IF(OR(C314=Functionality!$H$5,(C314=Functionality!$I$5)),SUM(T314*H314*J314*L314*N314),"-")))</f>
        <v>TBC</v>
      </c>
      <c r="AA314" s="164" t="str">
        <f>IF(Q314="TBC","TBC",IF(T314="","TBC",IF(OR(C314=Functionality!$H$5,(C314=Functionality!$I$5)),SUM(U314*H314*J314*L314*N314),"-")))</f>
        <v>TBC</v>
      </c>
      <c r="AB314" s="67"/>
      <c r="AC314" s="92"/>
      <c r="AD314" s="92"/>
      <c r="AE314" s="158"/>
      <c r="AF314" s="159" t="str">
        <f t="shared" si="75"/>
        <v/>
      </c>
      <c r="AG314" s="62" t="str">
        <f>IF(AD314="","",VLOOKUP(AD314,'Habitat Matrix'!$B$2:$D$261,2,FALSE))</f>
        <v/>
      </c>
      <c r="AH314" s="71" t="str">
        <f>IF(AG314="","",VLOOKUP(AG314,Functionality!$B$11:$C$16,2,FALSE))</f>
        <v/>
      </c>
      <c r="AI314" s="63"/>
      <c r="AJ314" s="222" t="str">
        <f>IF(AI314="","",IF(OR(C314=Functionality!$I$5,'Unit Calculation'!C314=Functionality!$H$5),VLOOKUP(AI314,Functionality!$E$20:$F$26,2,FALSE),VLOOKUP(AI314,Functionality!$B$20:$C$26,2,FALSE)))</f>
        <v/>
      </c>
      <c r="AK314" s="63"/>
      <c r="AL314" s="222" t="str">
        <f>IF(AK314="","",VLOOKUP(AK314,Functionality!$B$30:$C$32,2,FALSE))</f>
        <v/>
      </c>
      <c r="AM314" s="63"/>
      <c r="AN314" s="222" t="str">
        <f>IF(AM314="","",VLOOKUP(AM314,Functionality!$B$36:$C$38,2,FALSE))</f>
        <v/>
      </c>
      <c r="AO314" s="223" t="str">
        <f>IF(OR(AF314="",AG314="",AI314="",AK314="",AM314=""),"TBC",IF(OR(C314=Functionality!$H$3,(C314=Functionality!$I$3)),SUM(AF314*AH314*AJ314*AL314*AN314),"-"))</f>
        <v>TBC</v>
      </c>
      <c r="AP314" s="223" t="str">
        <f>IF(OR(AF314="",AG314="",AI314="",AK314="",AM314=""),"TBC",IF(OR(C314=Functionality!$H$4,(C314=Functionality!$I$4)),SUM(AF314*AH314*AJ314*AL314*AN314),"-"))</f>
        <v>TBC</v>
      </c>
      <c r="AQ314" s="223" t="str">
        <f>IF(OR(AF314="",AG314="",AI314="",AK314="",AM314=""),"TBC",IF(OR(C314=Functionality!$H$5,(C314=Functionality!$I$5)),SUM(AF314*AH314*AJ314*AL314*AN314),"-"))</f>
        <v>TBC</v>
      </c>
      <c r="AR314" s="63"/>
      <c r="AS314" s="222" t="str">
        <f>IF(AR314="","",VLOOKUP(AR314,Table14[],2,FALSE))</f>
        <v/>
      </c>
      <c r="AT314" s="63"/>
      <c r="AU314" s="222" t="str">
        <f>IF(AT314="","",VLOOKUP(AT314,Table16[],2,FALSE))</f>
        <v/>
      </c>
      <c r="AV314" s="63"/>
      <c r="AW314" s="71" t="str">
        <f>IF('Project Details'!$E$15=Functionality!$C$4,1,IF(AV314="","",VLOOKUP(AV314,Table15[],2,FALSE)))</f>
        <v/>
      </c>
      <c r="AX314" s="164" t="str">
        <f t="shared" si="79"/>
        <v>TBC</v>
      </c>
      <c r="AY314" s="164" t="str">
        <f t="shared" si="80"/>
        <v>TBC</v>
      </c>
      <c r="AZ314" s="164" t="str">
        <f t="shared" si="81"/>
        <v>TBC</v>
      </c>
      <c r="BA314" s="164" t="str">
        <f t="shared" si="76"/>
        <v>TBC</v>
      </c>
      <c r="BB314" s="164" t="str">
        <f t="shared" si="77"/>
        <v>TBC</v>
      </c>
      <c r="BC314" s="164" t="str">
        <f t="shared" si="78"/>
        <v>TBC</v>
      </c>
      <c r="BD314" s="175" t="s">
        <v>88</v>
      </c>
      <c r="BE314" s="175" t="s">
        <v>88</v>
      </c>
      <c r="BF314" s="175" t="s">
        <v>88</v>
      </c>
      <c r="BG314" s="164" t="str">
        <f>IF(OR(AX314="-"),"-",IF($AC314=Functionality!$K$4,AX314,IF($AC314=Functionality!$K$3,BA314,IF(AC314=Functionality!$K$5,BD314,"TBC"))))</f>
        <v>TBC</v>
      </c>
      <c r="BH314" s="164" t="str">
        <f>IF(OR(AY314="-"),"-",IF($AC314=Functionality!$K$4,AY314,IF($AC314=Functionality!$K$3,BB314,IF(AD314=Functionality!$K$5,BE314,"TBC"))))</f>
        <v>TBC</v>
      </c>
      <c r="BI314" s="164" t="str">
        <f>IF(OR(AZ314="-"),"-",IF($AC314=Functionality!$K$4,AZ314,IF($AC314=Functionality!$K$3,BC314,IF(AE314=Functionality!$K$5,BF314,"TBC"))))</f>
        <v>TBC</v>
      </c>
      <c r="BJ314" s="173"/>
      <c r="BK314" s="164" t="str">
        <f t="shared" si="67"/>
        <v>TBC</v>
      </c>
      <c r="BL314" s="164" t="str">
        <f t="shared" si="68"/>
        <v>TBC</v>
      </c>
      <c r="BM314" s="164" t="str">
        <f t="shared" si="69"/>
        <v>TBC</v>
      </c>
      <c r="BN314" s="176"/>
      <c r="BO314" s="164" t="str">
        <f t="shared" si="70"/>
        <v>TBC</v>
      </c>
      <c r="BP314" s="164" t="str">
        <f t="shared" si="71"/>
        <v>TBC</v>
      </c>
      <c r="BQ314" s="164" t="str">
        <f t="shared" si="72"/>
        <v>TBC</v>
      </c>
      <c r="BR314" s="67"/>
      <c r="BS314" s="91"/>
      <c r="BT314" s="9"/>
    </row>
    <row r="315" spans="2:72" ht="30" customHeight="1" x14ac:dyDescent="0.5">
      <c r="B315" s="89">
        <v>304</v>
      </c>
      <c r="C315" s="92"/>
      <c r="D315" s="92"/>
      <c r="E315" s="158"/>
      <c r="F315" s="159" t="str">
        <f t="shared" si="73"/>
        <v/>
      </c>
      <c r="G315" s="62" t="str">
        <f>IF(D315="","",VLOOKUP(D315,'Habitat Matrix'!$B$2:$D$261,2,FALSE))</f>
        <v/>
      </c>
      <c r="H315" s="71" t="str">
        <f>IF(G315="","",VLOOKUP(G315,Functionality!$B$11:$C$16,2,FALSE))</f>
        <v/>
      </c>
      <c r="I315" s="63"/>
      <c r="J315" s="222" t="str">
        <f>IF(I315="","",IF(OR(C315=Functionality!$I$5,'Unit Calculation'!C315=Functionality!$H$5),VLOOKUP(I315,Functionality!$E$20:$F$26,2,FALSE),VLOOKUP(I315,Functionality!$B$20:$C$26,2,FALSE)))</f>
        <v/>
      </c>
      <c r="K315" s="63"/>
      <c r="L315" s="222" t="str">
        <f>IF(K315="","",VLOOKUP(K315,Functionality!$B$30:$C$32,2,FALSE))</f>
        <v/>
      </c>
      <c r="M315" s="63"/>
      <c r="N315" s="71" t="str">
        <f>IF(M315="","",VLOOKUP(M315,Functionality!$B$36:$C$38,2,FALSE))</f>
        <v/>
      </c>
      <c r="O315" s="164" t="str">
        <f>IF(OR(F315="",G315="",I315="",K315="",M315=""),"TBC",IF(OR(C315=Functionality!$H$3,(C315=Functionality!$I$3)),SUM(F315*H315*J315*L315*N315),"-"))</f>
        <v>TBC</v>
      </c>
      <c r="P315" s="164" t="str">
        <f>IF(OR(F315="",G315="",I315="",K315="",M315=""),"TBC",IF(OR(C315=Functionality!$H$4,(C315=Functionality!$I$4)),SUM(F315*H315*J315*L315*N315),"-"))</f>
        <v>TBC</v>
      </c>
      <c r="Q315" s="164" t="str">
        <f>IF(OR(F315="",G315="",I315="",K315="",M315=""),"TBC",IF(OR(C315=Functionality!$H$5,(C315=Functionality!$I$5)),SUM(F315*H315*J315*L315*N315),"-"))</f>
        <v>TBC</v>
      </c>
      <c r="R315" s="67"/>
      <c r="S315" s="158"/>
      <c r="T315" s="159" t="str">
        <f t="shared" si="74"/>
        <v/>
      </c>
      <c r="U315" s="164" t="str">
        <f t="shared" si="66"/>
        <v>TBC</v>
      </c>
      <c r="V315" s="164" t="str">
        <f>IF(O315="TBC","TBC",IF(T315="","TBC",IF(OR(C315=Functionality!$H$3,(C315=Functionality!$I$3)),SUM(T315*H315*J315*L315*N315),"-")))</f>
        <v>TBC</v>
      </c>
      <c r="W315" s="164" t="str">
        <f>IF(O315="TBC","TBC",IF(T315="","TBC",IF(OR(C315=Functionality!$H$3,(C315=Functionality!$I$3)),SUM(U315*H315*J315*L315*N315),"-")))</f>
        <v>TBC</v>
      </c>
      <c r="X315" s="164" t="str">
        <f>IF(P315="TBC","TBC",IF(T315="","TBC",IF(OR(C315=Functionality!$H$4,(C315=Functionality!$I$4)),SUM(T315*H315*J315*L315*N315),"-")))</f>
        <v>TBC</v>
      </c>
      <c r="Y315" s="164" t="str">
        <f>IF(P315="TBC","TBC",IF(T315="","TBC",IF(OR(C315=Functionality!$H$4,(C315=Functionality!$I$4)),SUM(U315*H315*J315*L315*N315),"-")))</f>
        <v>TBC</v>
      </c>
      <c r="Z315" s="164" t="str">
        <f>IF(Q315="TBC","TBC",IF(T315="","TBC",IF(OR(C315=Functionality!$H$5,(C315=Functionality!$I$5)),SUM(T315*H315*J315*L315*N315),"-")))</f>
        <v>TBC</v>
      </c>
      <c r="AA315" s="164" t="str">
        <f>IF(Q315="TBC","TBC",IF(T315="","TBC",IF(OR(C315=Functionality!$H$5,(C315=Functionality!$I$5)),SUM(U315*H315*J315*L315*N315),"-")))</f>
        <v>TBC</v>
      </c>
      <c r="AB315" s="67"/>
      <c r="AC315" s="92"/>
      <c r="AD315" s="92"/>
      <c r="AE315" s="158"/>
      <c r="AF315" s="159" t="str">
        <f t="shared" si="75"/>
        <v/>
      </c>
      <c r="AG315" s="62" t="str">
        <f>IF(AD315="","",VLOOKUP(AD315,'Habitat Matrix'!$B$2:$D$261,2,FALSE))</f>
        <v/>
      </c>
      <c r="AH315" s="71" t="str">
        <f>IF(AG315="","",VLOOKUP(AG315,Functionality!$B$11:$C$16,2,FALSE))</f>
        <v/>
      </c>
      <c r="AI315" s="63"/>
      <c r="AJ315" s="222" t="str">
        <f>IF(AI315="","",IF(OR(C315=Functionality!$I$5,'Unit Calculation'!C315=Functionality!$H$5),VLOOKUP(AI315,Functionality!$E$20:$F$26,2,FALSE),VLOOKUP(AI315,Functionality!$B$20:$C$26,2,FALSE)))</f>
        <v/>
      </c>
      <c r="AK315" s="63"/>
      <c r="AL315" s="222" t="str">
        <f>IF(AK315="","",VLOOKUP(AK315,Functionality!$B$30:$C$32,2,FALSE))</f>
        <v/>
      </c>
      <c r="AM315" s="63"/>
      <c r="AN315" s="222" t="str">
        <f>IF(AM315="","",VLOOKUP(AM315,Functionality!$B$36:$C$38,2,FALSE))</f>
        <v/>
      </c>
      <c r="AO315" s="223" t="str">
        <f>IF(OR(AF315="",AG315="",AI315="",AK315="",AM315=""),"TBC",IF(OR(C315=Functionality!$H$3,(C315=Functionality!$I$3)),SUM(AF315*AH315*AJ315*AL315*AN315),"-"))</f>
        <v>TBC</v>
      </c>
      <c r="AP315" s="223" t="str">
        <f>IF(OR(AF315="",AG315="",AI315="",AK315="",AM315=""),"TBC",IF(OR(C315=Functionality!$H$4,(C315=Functionality!$I$4)),SUM(AF315*AH315*AJ315*AL315*AN315),"-"))</f>
        <v>TBC</v>
      </c>
      <c r="AQ315" s="223" t="str">
        <f>IF(OR(AF315="",AG315="",AI315="",AK315="",AM315=""),"TBC",IF(OR(C315=Functionality!$H$5,(C315=Functionality!$I$5)),SUM(AF315*AH315*AJ315*AL315*AN315),"-"))</f>
        <v>TBC</v>
      </c>
      <c r="AR315" s="63"/>
      <c r="AS315" s="222" t="str">
        <f>IF(AR315="","",VLOOKUP(AR315,Table14[],2,FALSE))</f>
        <v/>
      </c>
      <c r="AT315" s="63"/>
      <c r="AU315" s="222" t="str">
        <f>IF(AT315="","",VLOOKUP(AT315,Table16[],2,FALSE))</f>
        <v/>
      </c>
      <c r="AV315" s="63"/>
      <c r="AW315" s="71" t="str">
        <f>IF('Project Details'!$E$15=Functionality!$C$4,1,IF(AV315="","",VLOOKUP(AV315,Table15[],2,FALSE)))</f>
        <v/>
      </c>
      <c r="AX315" s="164" t="str">
        <f t="shared" si="79"/>
        <v>TBC</v>
      </c>
      <c r="AY315" s="164" t="str">
        <f t="shared" si="80"/>
        <v>TBC</v>
      </c>
      <c r="AZ315" s="164" t="str">
        <f t="shared" si="81"/>
        <v>TBC</v>
      </c>
      <c r="BA315" s="164" t="str">
        <f t="shared" si="76"/>
        <v>TBC</v>
      </c>
      <c r="BB315" s="164" t="str">
        <f t="shared" si="77"/>
        <v>TBC</v>
      </c>
      <c r="BC315" s="164" t="str">
        <f t="shared" si="78"/>
        <v>TBC</v>
      </c>
      <c r="BD315" s="175" t="s">
        <v>88</v>
      </c>
      <c r="BE315" s="175" t="s">
        <v>88</v>
      </c>
      <c r="BF315" s="175" t="s">
        <v>88</v>
      </c>
      <c r="BG315" s="164" t="str">
        <f>IF(OR(AX315="-"),"-",IF($AC315=Functionality!$K$4,AX315,IF($AC315=Functionality!$K$3,BA315,IF(AC315=Functionality!$K$5,BD315,"TBC"))))</f>
        <v>TBC</v>
      </c>
      <c r="BH315" s="164" t="str">
        <f>IF(OR(AY315="-"),"-",IF($AC315=Functionality!$K$4,AY315,IF($AC315=Functionality!$K$3,BB315,IF(AD315=Functionality!$K$5,BE315,"TBC"))))</f>
        <v>TBC</v>
      </c>
      <c r="BI315" s="164" t="str">
        <f>IF(OR(AZ315="-"),"-",IF($AC315=Functionality!$K$4,AZ315,IF($AC315=Functionality!$K$3,BC315,IF(AE315=Functionality!$K$5,BF315,"TBC"))))</f>
        <v>TBC</v>
      </c>
      <c r="BJ315" s="173"/>
      <c r="BK315" s="164" t="str">
        <f t="shared" si="67"/>
        <v>TBC</v>
      </c>
      <c r="BL315" s="164" t="str">
        <f t="shared" si="68"/>
        <v>TBC</v>
      </c>
      <c r="BM315" s="164" t="str">
        <f t="shared" si="69"/>
        <v>TBC</v>
      </c>
      <c r="BN315" s="176"/>
      <c r="BO315" s="164" t="str">
        <f t="shared" si="70"/>
        <v>TBC</v>
      </c>
      <c r="BP315" s="164" t="str">
        <f t="shared" si="71"/>
        <v>TBC</v>
      </c>
      <c r="BQ315" s="164" t="str">
        <f t="shared" si="72"/>
        <v>TBC</v>
      </c>
      <c r="BR315" s="67"/>
      <c r="BS315" s="91"/>
      <c r="BT315" s="9"/>
    </row>
    <row r="316" spans="2:72" ht="30" customHeight="1" x14ac:dyDescent="0.5">
      <c r="B316" s="89">
        <v>305</v>
      </c>
      <c r="C316" s="92"/>
      <c r="D316" s="92"/>
      <c r="E316" s="158"/>
      <c r="F316" s="159" t="str">
        <f t="shared" si="73"/>
        <v/>
      </c>
      <c r="G316" s="62" t="str">
        <f>IF(D316="","",VLOOKUP(D316,'Habitat Matrix'!$B$2:$D$261,2,FALSE))</f>
        <v/>
      </c>
      <c r="H316" s="71" t="str">
        <f>IF(G316="","",VLOOKUP(G316,Functionality!$B$11:$C$16,2,FALSE))</f>
        <v/>
      </c>
      <c r="I316" s="63"/>
      <c r="J316" s="222" t="str">
        <f>IF(I316="","",IF(OR(C316=Functionality!$I$5,'Unit Calculation'!C316=Functionality!$H$5),VLOOKUP(I316,Functionality!$E$20:$F$26,2,FALSE),VLOOKUP(I316,Functionality!$B$20:$C$26,2,FALSE)))</f>
        <v/>
      </c>
      <c r="K316" s="63"/>
      <c r="L316" s="222" t="str">
        <f>IF(K316="","",VLOOKUP(K316,Functionality!$B$30:$C$32,2,FALSE))</f>
        <v/>
      </c>
      <c r="M316" s="63"/>
      <c r="N316" s="71" t="str">
        <f>IF(M316="","",VLOOKUP(M316,Functionality!$B$36:$C$38,2,FALSE))</f>
        <v/>
      </c>
      <c r="O316" s="164" t="str">
        <f>IF(OR(F316="",G316="",I316="",K316="",M316=""),"TBC",IF(OR(C316=Functionality!$H$3,(C316=Functionality!$I$3)),SUM(F316*H316*J316*L316*N316),"-"))</f>
        <v>TBC</v>
      </c>
      <c r="P316" s="164" t="str">
        <f>IF(OR(F316="",G316="",I316="",K316="",M316=""),"TBC",IF(OR(C316=Functionality!$H$4,(C316=Functionality!$I$4)),SUM(F316*H316*J316*L316*N316),"-"))</f>
        <v>TBC</v>
      </c>
      <c r="Q316" s="164" t="str">
        <f>IF(OR(F316="",G316="",I316="",K316="",M316=""),"TBC",IF(OR(C316=Functionality!$H$5,(C316=Functionality!$I$5)),SUM(F316*H316*J316*L316*N316),"-"))</f>
        <v>TBC</v>
      </c>
      <c r="R316" s="67"/>
      <c r="S316" s="158"/>
      <c r="T316" s="159" t="str">
        <f t="shared" si="74"/>
        <v/>
      </c>
      <c r="U316" s="164" t="str">
        <f t="shared" si="66"/>
        <v>TBC</v>
      </c>
      <c r="V316" s="164" t="str">
        <f>IF(O316="TBC","TBC",IF(T316="","TBC",IF(OR(C316=Functionality!$H$3,(C316=Functionality!$I$3)),SUM(T316*H316*J316*L316*N316),"-")))</f>
        <v>TBC</v>
      </c>
      <c r="W316" s="164" t="str">
        <f>IF(O316="TBC","TBC",IF(T316="","TBC",IF(OR(C316=Functionality!$H$3,(C316=Functionality!$I$3)),SUM(U316*H316*J316*L316*N316),"-")))</f>
        <v>TBC</v>
      </c>
      <c r="X316" s="164" t="str">
        <f>IF(P316="TBC","TBC",IF(T316="","TBC",IF(OR(C316=Functionality!$H$4,(C316=Functionality!$I$4)),SUM(T316*H316*J316*L316*N316),"-")))</f>
        <v>TBC</v>
      </c>
      <c r="Y316" s="164" t="str">
        <f>IF(P316="TBC","TBC",IF(T316="","TBC",IF(OR(C316=Functionality!$H$4,(C316=Functionality!$I$4)),SUM(U316*H316*J316*L316*N316),"-")))</f>
        <v>TBC</v>
      </c>
      <c r="Z316" s="164" t="str">
        <f>IF(Q316="TBC","TBC",IF(T316="","TBC",IF(OR(C316=Functionality!$H$5,(C316=Functionality!$I$5)),SUM(T316*H316*J316*L316*N316),"-")))</f>
        <v>TBC</v>
      </c>
      <c r="AA316" s="164" t="str">
        <f>IF(Q316="TBC","TBC",IF(T316="","TBC",IF(OR(C316=Functionality!$H$5,(C316=Functionality!$I$5)),SUM(U316*H316*J316*L316*N316),"-")))</f>
        <v>TBC</v>
      </c>
      <c r="AB316" s="67"/>
      <c r="AC316" s="92"/>
      <c r="AD316" s="92"/>
      <c r="AE316" s="158"/>
      <c r="AF316" s="159" t="str">
        <f t="shared" si="75"/>
        <v/>
      </c>
      <c r="AG316" s="62" t="str">
        <f>IF(AD316="","",VLOOKUP(AD316,'Habitat Matrix'!$B$2:$D$261,2,FALSE))</f>
        <v/>
      </c>
      <c r="AH316" s="71" t="str">
        <f>IF(AG316="","",VLOOKUP(AG316,Functionality!$B$11:$C$16,2,FALSE))</f>
        <v/>
      </c>
      <c r="AI316" s="63"/>
      <c r="AJ316" s="222" t="str">
        <f>IF(AI316="","",IF(OR(C316=Functionality!$I$5,'Unit Calculation'!C316=Functionality!$H$5),VLOOKUP(AI316,Functionality!$E$20:$F$26,2,FALSE),VLOOKUP(AI316,Functionality!$B$20:$C$26,2,FALSE)))</f>
        <v/>
      </c>
      <c r="AK316" s="63"/>
      <c r="AL316" s="222" t="str">
        <f>IF(AK316="","",VLOOKUP(AK316,Functionality!$B$30:$C$32,2,FALSE))</f>
        <v/>
      </c>
      <c r="AM316" s="63"/>
      <c r="AN316" s="222" t="str">
        <f>IF(AM316="","",VLOOKUP(AM316,Functionality!$B$36:$C$38,2,FALSE))</f>
        <v/>
      </c>
      <c r="AO316" s="223" t="str">
        <f>IF(OR(AF316="",AG316="",AI316="",AK316="",AM316=""),"TBC",IF(OR(C316=Functionality!$H$3,(C316=Functionality!$I$3)),SUM(AF316*AH316*AJ316*AL316*AN316),"-"))</f>
        <v>TBC</v>
      </c>
      <c r="AP316" s="223" t="str">
        <f>IF(OR(AF316="",AG316="",AI316="",AK316="",AM316=""),"TBC",IF(OR(C316=Functionality!$H$4,(C316=Functionality!$I$4)),SUM(AF316*AH316*AJ316*AL316*AN316),"-"))</f>
        <v>TBC</v>
      </c>
      <c r="AQ316" s="223" t="str">
        <f>IF(OR(AF316="",AG316="",AI316="",AK316="",AM316=""),"TBC",IF(OR(C316=Functionality!$H$5,(C316=Functionality!$I$5)),SUM(AF316*AH316*AJ316*AL316*AN316),"-"))</f>
        <v>TBC</v>
      </c>
      <c r="AR316" s="63"/>
      <c r="AS316" s="222" t="str">
        <f>IF(AR316="","",VLOOKUP(AR316,Table14[],2,FALSE))</f>
        <v/>
      </c>
      <c r="AT316" s="63"/>
      <c r="AU316" s="222" t="str">
        <f>IF(AT316="","",VLOOKUP(AT316,Table16[],2,FALSE))</f>
        <v/>
      </c>
      <c r="AV316" s="63"/>
      <c r="AW316" s="71" t="str">
        <f>IF('Project Details'!$E$15=Functionality!$C$4,1,IF(AV316="","",VLOOKUP(AV316,Table15[],2,FALSE)))</f>
        <v/>
      </c>
      <c r="AX316" s="164" t="str">
        <f t="shared" si="79"/>
        <v>TBC</v>
      </c>
      <c r="AY316" s="164" t="str">
        <f t="shared" si="80"/>
        <v>TBC</v>
      </c>
      <c r="AZ316" s="164" t="str">
        <f t="shared" si="81"/>
        <v>TBC</v>
      </c>
      <c r="BA316" s="164" t="str">
        <f t="shared" si="76"/>
        <v>TBC</v>
      </c>
      <c r="BB316" s="164" t="str">
        <f t="shared" si="77"/>
        <v>TBC</v>
      </c>
      <c r="BC316" s="164" t="str">
        <f t="shared" si="78"/>
        <v>TBC</v>
      </c>
      <c r="BD316" s="175" t="s">
        <v>88</v>
      </c>
      <c r="BE316" s="175" t="s">
        <v>88</v>
      </c>
      <c r="BF316" s="175" t="s">
        <v>88</v>
      </c>
      <c r="BG316" s="164" t="str">
        <f>IF(OR(AX316="-"),"-",IF($AC316=Functionality!$K$4,AX316,IF($AC316=Functionality!$K$3,BA316,IF(AC316=Functionality!$K$5,BD316,"TBC"))))</f>
        <v>TBC</v>
      </c>
      <c r="BH316" s="164" t="str">
        <f>IF(OR(AY316="-"),"-",IF($AC316=Functionality!$K$4,AY316,IF($AC316=Functionality!$K$3,BB316,IF(AD316=Functionality!$K$5,BE316,"TBC"))))</f>
        <v>TBC</v>
      </c>
      <c r="BI316" s="164" t="str">
        <f>IF(OR(AZ316="-"),"-",IF($AC316=Functionality!$K$4,AZ316,IF($AC316=Functionality!$K$3,BC316,IF(AE316=Functionality!$K$5,BF316,"TBC"))))</f>
        <v>TBC</v>
      </c>
      <c r="BJ316" s="173"/>
      <c r="BK316" s="164" t="str">
        <f t="shared" si="67"/>
        <v>TBC</v>
      </c>
      <c r="BL316" s="164" t="str">
        <f t="shared" si="68"/>
        <v>TBC</v>
      </c>
      <c r="BM316" s="164" t="str">
        <f t="shared" si="69"/>
        <v>TBC</v>
      </c>
      <c r="BN316" s="176"/>
      <c r="BO316" s="164" t="str">
        <f t="shared" si="70"/>
        <v>TBC</v>
      </c>
      <c r="BP316" s="164" t="str">
        <f t="shared" si="71"/>
        <v>TBC</v>
      </c>
      <c r="BQ316" s="164" t="str">
        <f t="shared" si="72"/>
        <v>TBC</v>
      </c>
      <c r="BR316" s="67"/>
      <c r="BS316" s="91"/>
      <c r="BT316" s="9"/>
    </row>
    <row r="317" spans="2:72" ht="30" customHeight="1" x14ac:dyDescent="0.5">
      <c r="B317" s="89">
        <v>306</v>
      </c>
      <c r="C317" s="92"/>
      <c r="D317" s="92"/>
      <c r="E317" s="158"/>
      <c r="F317" s="159" t="str">
        <f t="shared" si="73"/>
        <v/>
      </c>
      <c r="G317" s="62" t="str">
        <f>IF(D317="","",VLOOKUP(D317,'Habitat Matrix'!$B$2:$D$261,2,FALSE))</f>
        <v/>
      </c>
      <c r="H317" s="71" t="str">
        <f>IF(G317="","",VLOOKUP(G317,Functionality!$B$11:$C$16,2,FALSE))</f>
        <v/>
      </c>
      <c r="I317" s="63"/>
      <c r="J317" s="222" t="str">
        <f>IF(I317="","",IF(OR(C317=Functionality!$I$5,'Unit Calculation'!C317=Functionality!$H$5),VLOOKUP(I317,Functionality!$E$20:$F$26,2,FALSE),VLOOKUP(I317,Functionality!$B$20:$C$26,2,FALSE)))</f>
        <v/>
      </c>
      <c r="K317" s="63"/>
      <c r="L317" s="222" t="str">
        <f>IF(K317="","",VLOOKUP(K317,Functionality!$B$30:$C$32,2,FALSE))</f>
        <v/>
      </c>
      <c r="M317" s="63"/>
      <c r="N317" s="71" t="str">
        <f>IF(M317="","",VLOOKUP(M317,Functionality!$B$36:$C$38,2,FALSE))</f>
        <v/>
      </c>
      <c r="O317" s="164" t="str">
        <f>IF(OR(F317="",G317="",I317="",K317="",M317=""),"TBC",IF(OR(C317=Functionality!$H$3,(C317=Functionality!$I$3)),SUM(F317*H317*J317*L317*N317),"-"))</f>
        <v>TBC</v>
      </c>
      <c r="P317" s="164" t="str">
        <f>IF(OR(F317="",G317="",I317="",K317="",M317=""),"TBC",IF(OR(C317=Functionality!$H$4,(C317=Functionality!$I$4)),SUM(F317*H317*J317*L317*N317),"-"))</f>
        <v>TBC</v>
      </c>
      <c r="Q317" s="164" t="str">
        <f>IF(OR(F317="",G317="",I317="",K317="",M317=""),"TBC",IF(OR(C317=Functionality!$H$5,(C317=Functionality!$I$5)),SUM(F317*H317*J317*L317*N317),"-"))</f>
        <v>TBC</v>
      </c>
      <c r="R317" s="67"/>
      <c r="S317" s="158"/>
      <c r="T317" s="159" t="str">
        <f t="shared" si="74"/>
        <v/>
      </c>
      <c r="U317" s="164" t="str">
        <f t="shared" si="66"/>
        <v>TBC</v>
      </c>
      <c r="V317" s="164" t="str">
        <f>IF(O317="TBC","TBC",IF(T317="","TBC",IF(OR(C317=Functionality!$H$3,(C317=Functionality!$I$3)),SUM(T317*H317*J317*L317*N317),"-")))</f>
        <v>TBC</v>
      </c>
      <c r="W317" s="164" t="str">
        <f>IF(O317="TBC","TBC",IF(T317="","TBC",IF(OR(C317=Functionality!$H$3,(C317=Functionality!$I$3)),SUM(U317*H317*J317*L317*N317),"-")))</f>
        <v>TBC</v>
      </c>
      <c r="X317" s="164" t="str">
        <f>IF(P317="TBC","TBC",IF(T317="","TBC",IF(OR(C317=Functionality!$H$4,(C317=Functionality!$I$4)),SUM(T317*H317*J317*L317*N317),"-")))</f>
        <v>TBC</v>
      </c>
      <c r="Y317" s="164" t="str">
        <f>IF(P317="TBC","TBC",IF(T317="","TBC",IF(OR(C317=Functionality!$H$4,(C317=Functionality!$I$4)),SUM(U317*H317*J317*L317*N317),"-")))</f>
        <v>TBC</v>
      </c>
      <c r="Z317" s="164" t="str">
        <f>IF(Q317="TBC","TBC",IF(T317="","TBC",IF(OR(C317=Functionality!$H$5,(C317=Functionality!$I$5)),SUM(T317*H317*J317*L317*N317),"-")))</f>
        <v>TBC</v>
      </c>
      <c r="AA317" s="164" t="str">
        <f>IF(Q317="TBC","TBC",IF(T317="","TBC",IF(OR(C317=Functionality!$H$5,(C317=Functionality!$I$5)),SUM(U317*H317*J317*L317*N317),"-")))</f>
        <v>TBC</v>
      </c>
      <c r="AB317" s="67"/>
      <c r="AC317" s="92"/>
      <c r="AD317" s="92"/>
      <c r="AE317" s="158"/>
      <c r="AF317" s="159" t="str">
        <f t="shared" si="75"/>
        <v/>
      </c>
      <c r="AG317" s="62" t="str">
        <f>IF(AD317="","",VLOOKUP(AD317,'Habitat Matrix'!$B$2:$D$261,2,FALSE))</f>
        <v/>
      </c>
      <c r="AH317" s="71" t="str">
        <f>IF(AG317="","",VLOOKUP(AG317,Functionality!$B$11:$C$16,2,FALSE))</f>
        <v/>
      </c>
      <c r="AI317" s="63"/>
      <c r="AJ317" s="222" t="str">
        <f>IF(AI317="","",IF(OR(C317=Functionality!$I$5,'Unit Calculation'!C317=Functionality!$H$5),VLOOKUP(AI317,Functionality!$E$20:$F$26,2,FALSE),VLOOKUP(AI317,Functionality!$B$20:$C$26,2,FALSE)))</f>
        <v/>
      </c>
      <c r="AK317" s="63"/>
      <c r="AL317" s="222" t="str">
        <f>IF(AK317="","",VLOOKUP(AK317,Functionality!$B$30:$C$32,2,FALSE))</f>
        <v/>
      </c>
      <c r="AM317" s="63"/>
      <c r="AN317" s="222" t="str">
        <f>IF(AM317="","",VLOOKUP(AM317,Functionality!$B$36:$C$38,2,FALSE))</f>
        <v/>
      </c>
      <c r="AO317" s="223" t="str">
        <f>IF(OR(AF317="",AG317="",AI317="",AK317="",AM317=""),"TBC",IF(OR(C317=Functionality!$H$3,(C317=Functionality!$I$3)),SUM(AF317*AH317*AJ317*AL317*AN317),"-"))</f>
        <v>TBC</v>
      </c>
      <c r="AP317" s="223" t="str">
        <f>IF(OR(AF317="",AG317="",AI317="",AK317="",AM317=""),"TBC",IF(OR(C317=Functionality!$H$4,(C317=Functionality!$I$4)),SUM(AF317*AH317*AJ317*AL317*AN317),"-"))</f>
        <v>TBC</v>
      </c>
      <c r="AQ317" s="223" t="str">
        <f>IF(OR(AF317="",AG317="",AI317="",AK317="",AM317=""),"TBC",IF(OR(C317=Functionality!$H$5,(C317=Functionality!$I$5)),SUM(AF317*AH317*AJ317*AL317*AN317),"-"))</f>
        <v>TBC</v>
      </c>
      <c r="AR317" s="63"/>
      <c r="AS317" s="222" t="str">
        <f>IF(AR317="","",VLOOKUP(AR317,Table14[],2,FALSE))</f>
        <v/>
      </c>
      <c r="AT317" s="63"/>
      <c r="AU317" s="222" t="str">
        <f>IF(AT317="","",VLOOKUP(AT317,Table16[],2,FALSE))</f>
        <v/>
      </c>
      <c r="AV317" s="63"/>
      <c r="AW317" s="71" t="str">
        <f>IF('Project Details'!$E$15=Functionality!$C$4,1,IF(AV317="","",VLOOKUP(AV317,Table15[],2,FALSE)))</f>
        <v/>
      </c>
      <c r="AX317" s="164" t="str">
        <f t="shared" si="79"/>
        <v>TBC</v>
      </c>
      <c r="AY317" s="164" t="str">
        <f t="shared" si="80"/>
        <v>TBC</v>
      </c>
      <c r="AZ317" s="164" t="str">
        <f t="shared" si="81"/>
        <v>TBC</v>
      </c>
      <c r="BA317" s="164" t="str">
        <f t="shared" si="76"/>
        <v>TBC</v>
      </c>
      <c r="BB317" s="164" t="str">
        <f t="shared" si="77"/>
        <v>TBC</v>
      </c>
      <c r="BC317" s="164" t="str">
        <f t="shared" si="78"/>
        <v>TBC</v>
      </c>
      <c r="BD317" s="175" t="s">
        <v>88</v>
      </c>
      <c r="BE317" s="175" t="s">
        <v>88</v>
      </c>
      <c r="BF317" s="175" t="s">
        <v>88</v>
      </c>
      <c r="BG317" s="164" t="str">
        <f>IF(OR(AX317="-"),"-",IF($AC317=Functionality!$K$4,AX317,IF($AC317=Functionality!$K$3,BA317,IF(AC317=Functionality!$K$5,BD317,"TBC"))))</f>
        <v>TBC</v>
      </c>
      <c r="BH317" s="164" t="str">
        <f>IF(OR(AY317="-"),"-",IF($AC317=Functionality!$K$4,AY317,IF($AC317=Functionality!$K$3,BB317,IF(AD317=Functionality!$K$5,BE317,"TBC"))))</f>
        <v>TBC</v>
      </c>
      <c r="BI317" s="164" t="str">
        <f>IF(OR(AZ317="-"),"-",IF($AC317=Functionality!$K$4,AZ317,IF($AC317=Functionality!$K$3,BC317,IF(AE317=Functionality!$K$5,BF317,"TBC"))))</f>
        <v>TBC</v>
      </c>
      <c r="BJ317" s="173"/>
      <c r="BK317" s="164" t="str">
        <f t="shared" si="67"/>
        <v>TBC</v>
      </c>
      <c r="BL317" s="164" t="str">
        <f t="shared" si="68"/>
        <v>TBC</v>
      </c>
      <c r="BM317" s="164" t="str">
        <f t="shared" si="69"/>
        <v>TBC</v>
      </c>
      <c r="BN317" s="176"/>
      <c r="BO317" s="164" t="str">
        <f t="shared" si="70"/>
        <v>TBC</v>
      </c>
      <c r="BP317" s="164" t="str">
        <f t="shared" si="71"/>
        <v>TBC</v>
      </c>
      <c r="BQ317" s="164" t="str">
        <f t="shared" si="72"/>
        <v>TBC</v>
      </c>
      <c r="BR317" s="67"/>
      <c r="BS317" s="91"/>
      <c r="BT317" s="9"/>
    </row>
    <row r="318" spans="2:72" ht="30" customHeight="1" x14ac:dyDescent="0.5">
      <c r="B318" s="89">
        <v>307</v>
      </c>
      <c r="C318" s="92"/>
      <c r="D318" s="92"/>
      <c r="E318" s="158"/>
      <c r="F318" s="159" t="str">
        <f t="shared" si="73"/>
        <v/>
      </c>
      <c r="G318" s="62" t="str">
        <f>IF(D318="","",VLOOKUP(D318,'Habitat Matrix'!$B$2:$D$261,2,FALSE))</f>
        <v/>
      </c>
      <c r="H318" s="71" t="str">
        <f>IF(G318="","",VLOOKUP(G318,Functionality!$B$11:$C$16,2,FALSE))</f>
        <v/>
      </c>
      <c r="I318" s="63"/>
      <c r="J318" s="222" t="str">
        <f>IF(I318="","",IF(OR(C318=Functionality!$I$5,'Unit Calculation'!C318=Functionality!$H$5),VLOOKUP(I318,Functionality!$E$20:$F$26,2,FALSE),VLOOKUP(I318,Functionality!$B$20:$C$26,2,FALSE)))</f>
        <v/>
      </c>
      <c r="K318" s="63"/>
      <c r="L318" s="222" t="str">
        <f>IF(K318="","",VLOOKUP(K318,Functionality!$B$30:$C$32,2,FALSE))</f>
        <v/>
      </c>
      <c r="M318" s="63"/>
      <c r="N318" s="71" t="str">
        <f>IF(M318="","",VLOOKUP(M318,Functionality!$B$36:$C$38,2,FALSE))</f>
        <v/>
      </c>
      <c r="O318" s="164" t="str">
        <f>IF(OR(F318="",G318="",I318="",K318="",M318=""),"TBC",IF(OR(C318=Functionality!$H$3,(C318=Functionality!$I$3)),SUM(F318*H318*J318*L318*N318),"-"))</f>
        <v>TBC</v>
      </c>
      <c r="P318" s="164" t="str">
        <f>IF(OR(F318="",G318="",I318="",K318="",M318=""),"TBC",IF(OR(C318=Functionality!$H$4,(C318=Functionality!$I$4)),SUM(F318*H318*J318*L318*N318),"-"))</f>
        <v>TBC</v>
      </c>
      <c r="Q318" s="164" t="str">
        <f>IF(OR(F318="",G318="",I318="",K318="",M318=""),"TBC",IF(OR(C318=Functionality!$H$5,(C318=Functionality!$I$5)),SUM(F318*H318*J318*L318*N318),"-"))</f>
        <v>TBC</v>
      </c>
      <c r="R318" s="67"/>
      <c r="S318" s="158"/>
      <c r="T318" s="159" t="str">
        <f t="shared" si="74"/>
        <v/>
      </c>
      <c r="U318" s="164" t="str">
        <f t="shared" si="66"/>
        <v>TBC</v>
      </c>
      <c r="V318" s="164" t="str">
        <f>IF(O318="TBC","TBC",IF(T318="","TBC",IF(OR(C318=Functionality!$H$3,(C318=Functionality!$I$3)),SUM(T318*H318*J318*L318*N318),"-")))</f>
        <v>TBC</v>
      </c>
      <c r="W318" s="164" t="str">
        <f>IF(O318="TBC","TBC",IF(T318="","TBC",IF(OR(C318=Functionality!$H$3,(C318=Functionality!$I$3)),SUM(U318*H318*J318*L318*N318),"-")))</f>
        <v>TBC</v>
      </c>
      <c r="X318" s="164" t="str">
        <f>IF(P318="TBC","TBC",IF(T318="","TBC",IF(OR(C318=Functionality!$H$4,(C318=Functionality!$I$4)),SUM(T318*H318*J318*L318*N318),"-")))</f>
        <v>TBC</v>
      </c>
      <c r="Y318" s="164" t="str">
        <f>IF(P318="TBC","TBC",IF(T318="","TBC",IF(OR(C318=Functionality!$H$4,(C318=Functionality!$I$4)),SUM(U318*H318*J318*L318*N318),"-")))</f>
        <v>TBC</v>
      </c>
      <c r="Z318" s="164" t="str">
        <f>IF(Q318="TBC","TBC",IF(T318="","TBC",IF(OR(C318=Functionality!$H$5,(C318=Functionality!$I$5)),SUM(T318*H318*J318*L318*N318),"-")))</f>
        <v>TBC</v>
      </c>
      <c r="AA318" s="164" t="str">
        <f>IF(Q318="TBC","TBC",IF(T318="","TBC",IF(OR(C318=Functionality!$H$5,(C318=Functionality!$I$5)),SUM(U318*H318*J318*L318*N318),"-")))</f>
        <v>TBC</v>
      </c>
      <c r="AB318" s="67"/>
      <c r="AC318" s="92"/>
      <c r="AD318" s="92"/>
      <c r="AE318" s="158"/>
      <c r="AF318" s="159" t="str">
        <f t="shared" si="75"/>
        <v/>
      </c>
      <c r="AG318" s="62" t="str">
        <f>IF(AD318="","",VLOOKUP(AD318,'Habitat Matrix'!$B$2:$D$261,2,FALSE))</f>
        <v/>
      </c>
      <c r="AH318" s="71" t="str">
        <f>IF(AG318="","",VLOOKUP(AG318,Functionality!$B$11:$C$16,2,FALSE))</f>
        <v/>
      </c>
      <c r="AI318" s="63"/>
      <c r="AJ318" s="222" t="str">
        <f>IF(AI318="","",IF(OR(C318=Functionality!$I$5,'Unit Calculation'!C318=Functionality!$H$5),VLOOKUP(AI318,Functionality!$E$20:$F$26,2,FALSE),VLOOKUP(AI318,Functionality!$B$20:$C$26,2,FALSE)))</f>
        <v/>
      </c>
      <c r="AK318" s="63"/>
      <c r="AL318" s="222" t="str">
        <f>IF(AK318="","",VLOOKUP(AK318,Functionality!$B$30:$C$32,2,FALSE))</f>
        <v/>
      </c>
      <c r="AM318" s="63"/>
      <c r="AN318" s="222" t="str">
        <f>IF(AM318="","",VLOOKUP(AM318,Functionality!$B$36:$C$38,2,FALSE))</f>
        <v/>
      </c>
      <c r="AO318" s="223" t="str">
        <f>IF(OR(AF318="",AG318="",AI318="",AK318="",AM318=""),"TBC",IF(OR(C318=Functionality!$H$3,(C318=Functionality!$I$3)),SUM(AF318*AH318*AJ318*AL318*AN318),"-"))</f>
        <v>TBC</v>
      </c>
      <c r="AP318" s="223" t="str">
        <f>IF(OR(AF318="",AG318="",AI318="",AK318="",AM318=""),"TBC",IF(OR(C318=Functionality!$H$4,(C318=Functionality!$I$4)),SUM(AF318*AH318*AJ318*AL318*AN318),"-"))</f>
        <v>TBC</v>
      </c>
      <c r="AQ318" s="223" t="str">
        <f>IF(OR(AF318="",AG318="",AI318="",AK318="",AM318=""),"TBC",IF(OR(C318=Functionality!$H$5,(C318=Functionality!$I$5)),SUM(AF318*AH318*AJ318*AL318*AN318),"-"))</f>
        <v>TBC</v>
      </c>
      <c r="AR318" s="63"/>
      <c r="AS318" s="222" t="str">
        <f>IF(AR318="","",VLOOKUP(AR318,Table14[],2,FALSE))</f>
        <v/>
      </c>
      <c r="AT318" s="63"/>
      <c r="AU318" s="222" t="str">
        <f>IF(AT318="","",VLOOKUP(AT318,Table16[],2,FALSE))</f>
        <v/>
      </c>
      <c r="AV318" s="63"/>
      <c r="AW318" s="71" t="str">
        <f>IF('Project Details'!$E$15=Functionality!$C$4,1,IF(AV318="","",VLOOKUP(AV318,Table15[],2,FALSE)))</f>
        <v/>
      </c>
      <c r="AX318" s="164" t="str">
        <f t="shared" si="79"/>
        <v>TBC</v>
      </c>
      <c r="AY318" s="164" t="str">
        <f t="shared" si="80"/>
        <v>TBC</v>
      </c>
      <c r="AZ318" s="164" t="str">
        <f t="shared" si="81"/>
        <v>TBC</v>
      </c>
      <c r="BA318" s="164" t="str">
        <f t="shared" si="76"/>
        <v>TBC</v>
      </c>
      <c r="BB318" s="164" t="str">
        <f t="shared" si="77"/>
        <v>TBC</v>
      </c>
      <c r="BC318" s="164" t="str">
        <f t="shared" si="78"/>
        <v>TBC</v>
      </c>
      <c r="BD318" s="175" t="s">
        <v>88</v>
      </c>
      <c r="BE318" s="175" t="s">
        <v>88</v>
      </c>
      <c r="BF318" s="175" t="s">
        <v>88</v>
      </c>
      <c r="BG318" s="164" t="str">
        <f>IF(OR(AX318="-"),"-",IF($AC318=Functionality!$K$4,AX318,IF($AC318=Functionality!$K$3,BA318,IF(AC318=Functionality!$K$5,BD318,"TBC"))))</f>
        <v>TBC</v>
      </c>
      <c r="BH318" s="164" t="str">
        <f>IF(OR(AY318="-"),"-",IF($AC318=Functionality!$K$4,AY318,IF($AC318=Functionality!$K$3,BB318,IF(AD318=Functionality!$K$5,BE318,"TBC"))))</f>
        <v>TBC</v>
      </c>
      <c r="BI318" s="164" t="str">
        <f>IF(OR(AZ318="-"),"-",IF($AC318=Functionality!$K$4,AZ318,IF($AC318=Functionality!$K$3,BC318,IF(AE318=Functionality!$K$5,BF318,"TBC"))))</f>
        <v>TBC</v>
      </c>
      <c r="BJ318" s="173"/>
      <c r="BK318" s="164" t="str">
        <f t="shared" si="67"/>
        <v>TBC</v>
      </c>
      <c r="BL318" s="164" t="str">
        <f t="shared" si="68"/>
        <v>TBC</v>
      </c>
      <c r="BM318" s="164" t="str">
        <f t="shared" si="69"/>
        <v>TBC</v>
      </c>
      <c r="BN318" s="176"/>
      <c r="BO318" s="164" t="str">
        <f t="shared" si="70"/>
        <v>TBC</v>
      </c>
      <c r="BP318" s="164" t="str">
        <f t="shared" si="71"/>
        <v>TBC</v>
      </c>
      <c r="BQ318" s="164" t="str">
        <f t="shared" si="72"/>
        <v>TBC</v>
      </c>
      <c r="BR318" s="67"/>
      <c r="BS318" s="91"/>
      <c r="BT318" s="9"/>
    </row>
    <row r="319" spans="2:72" ht="30" customHeight="1" x14ac:dyDescent="0.5">
      <c r="B319" s="89">
        <v>308</v>
      </c>
      <c r="C319" s="92"/>
      <c r="D319" s="92"/>
      <c r="E319" s="158"/>
      <c r="F319" s="159" t="str">
        <f t="shared" si="73"/>
        <v/>
      </c>
      <c r="G319" s="62" t="str">
        <f>IF(D319="","",VLOOKUP(D319,'Habitat Matrix'!$B$2:$D$261,2,FALSE))</f>
        <v/>
      </c>
      <c r="H319" s="71" t="str">
        <f>IF(G319="","",VLOOKUP(G319,Functionality!$B$11:$C$16,2,FALSE))</f>
        <v/>
      </c>
      <c r="I319" s="63"/>
      <c r="J319" s="222" t="str">
        <f>IF(I319="","",IF(OR(C319=Functionality!$I$5,'Unit Calculation'!C319=Functionality!$H$5),VLOOKUP(I319,Functionality!$E$20:$F$26,2,FALSE),VLOOKUP(I319,Functionality!$B$20:$C$26,2,FALSE)))</f>
        <v/>
      </c>
      <c r="K319" s="63"/>
      <c r="L319" s="222" t="str">
        <f>IF(K319="","",VLOOKUP(K319,Functionality!$B$30:$C$32,2,FALSE))</f>
        <v/>
      </c>
      <c r="M319" s="63"/>
      <c r="N319" s="71" t="str">
        <f>IF(M319="","",VLOOKUP(M319,Functionality!$B$36:$C$38,2,FALSE))</f>
        <v/>
      </c>
      <c r="O319" s="164" t="str">
        <f>IF(OR(F319="",G319="",I319="",K319="",M319=""),"TBC",IF(OR(C319=Functionality!$H$3,(C319=Functionality!$I$3)),SUM(F319*H319*J319*L319*N319),"-"))</f>
        <v>TBC</v>
      </c>
      <c r="P319" s="164" t="str">
        <f>IF(OR(F319="",G319="",I319="",K319="",M319=""),"TBC",IF(OR(C319=Functionality!$H$4,(C319=Functionality!$I$4)),SUM(F319*H319*J319*L319*N319),"-"))</f>
        <v>TBC</v>
      </c>
      <c r="Q319" s="164" t="str">
        <f>IF(OR(F319="",G319="",I319="",K319="",M319=""),"TBC",IF(OR(C319=Functionality!$H$5,(C319=Functionality!$I$5)),SUM(F319*H319*J319*L319*N319),"-"))</f>
        <v>TBC</v>
      </c>
      <c r="R319" s="67"/>
      <c r="S319" s="158"/>
      <c r="T319" s="159" t="str">
        <f t="shared" si="74"/>
        <v/>
      </c>
      <c r="U319" s="164" t="str">
        <f t="shared" si="66"/>
        <v>TBC</v>
      </c>
      <c r="V319" s="164" t="str">
        <f>IF(O319="TBC","TBC",IF(T319="","TBC",IF(OR(C319=Functionality!$H$3,(C319=Functionality!$I$3)),SUM(T319*H319*J319*L319*N319),"-")))</f>
        <v>TBC</v>
      </c>
      <c r="W319" s="164" t="str">
        <f>IF(O319="TBC","TBC",IF(T319="","TBC",IF(OR(C319=Functionality!$H$3,(C319=Functionality!$I$3)),SUM(U319*H319*J319*L319*N319),"-")))</f>
        <v>TBC</v>
      </c>
      <c r="X319" s="164" t="str">
        <f>IF(P319="TBC","TBC",IF(T319="","TBC",IF(OR(C319=Functionality!$H$4,(C319=Functionality!$I$4)),SUM(T319*H319*J319*L319*N319),"-")))</f>
        <v>TBC</v>
      </c>
      <c r="Y319" s="164" t="str">
        <f>IF(P319="TBC","TBC",IF(T319="","TBC",IF(OR(C319=Functionality!$H$4,(C319=Functionality!$I$4)),SUM(U319*H319*J319*L319*N319),"-")))</f>
        <v>TBC</v>
      </c>
      <c r="Z319" s="164" t="str">
        <f>IF(Q319="TBC","TBC",IF(T319="","TBC",IF(OR(C319=Functionality!$H$5,(C319=Functionality!$I$5)),SUM(T319*H319*J319*L319*N319),"-")))</f>
        <v>TBC</v>
      </c>
      <c r="AA319" s="164" t="str">
        <f>IF(Q319="TBC","TBC",IF(T319="","TBC",IF(OR(C319=Functionality!$H$5,(C319=Functionality!$I$5)),SUM(U319*H319*J319*L319*N319),"-")))</f>
        <v>TBC</v>
      </c>
      <c r="AB319" s="67"/>
      <c r="AC319" s="92"/>
      <c r="AD319" s="92"/>
      <c r="AE319" s="158"/>
      <c r="AF319" s="159" t="str">
        <f t="shared" si="75"/>
        <v/>
      </c>
      <c r="AG319" s="62" t="str">
        <f>IF(AD319="","",VLOOKUP(AD319,'Habitat Matrix'!$B$2:$D$261,2,FALSE))</f>
        <v/>
      </c>
      <c r="AH319" s="71" t="str">
        <f>IF(AG319="","",VLOOKUP(AG319,Functionality!$B$11:$C$16,2,FALSE))</f>
        <v/>
      </c>
      <c r="AI319" s="63"/>
      <c r="AJ319" s="222" t="str">
        <f>IF(AI319="","",IF(OR(C319=Functionality!$I$5,'Unit Calculation'!C319=Functionality!$H$5),VLOOKUP(AI319,Functionality!$E$20:$F$26,2,FALSE),VLOOKUP(AI319,Functionality!$B$20:$C$26,2,FALSE)))</f>
        <v/>
      </c>
      <c r="AK319" s="63"/>
      <c r="AL319" s="222" t="str">
        <f>IF(AK319="","",VLOOKUP(AK319,Functionality!$B$30:$C$32,2,FALSE))</f>
        <v/>
      </c>
      <c r="AM319" s="63"/>
      <c r="AN319" s="222" t="str">
        <f>IF(AM319="","",VLOOKUP(AM319,Functionality!$B$36:$C$38,2,FALSE))</f>
        <v/>
      </c>
      <c r="AO319" s="223" t="str">
        <f>IF(OR(AF319="",AG319="",AI319="",AK319="",AM319=""),"TBC",IF(OR(C319=Functionality!$H$3,(C319=Functionality!$I$3)),SUM(AF319*AH319*AJ319*AL319*AN319),"-"))</f>
        <v>TBC</v>
      </c>
      <c r="AP319" s="223" t="str">
        <f>IF(OR(AF319="",AG319="",AI319="",AK319="",AM319=""),"TBC",IF(OR(C319=Functionality!$H$4,(C319=Functionality!$I$4)),SUM(AF319*AH319*AJ319*AL319*AN319),"-"))</f>
        <v>TBC</v>
      </c>
      <c r="AQ319" s="223" t="str">
        <f>IF(OR(AF319="",AG319="",AI319="",AK319="",AM319=""),"TBC",IF(OR(C319=Functionality!$H$5,(C319=Functionality!$I$5)),SUM(AF319*AH319*AJ319*AL319*AN319),"-"))</f>
        <v>TBC</v>
      </c>
      <c r="AR319" s="63"/>
      <c r="AS319" s="222" t="str">
        <f>IF(AR319="","",VLOOKUP(AR319,Table14[],2,FALSE))</f>
        <v/>
      </c>
      <c r="AT319" s="63"/>
      <c r="AU319" s="222" t="str">
        <f>IF(AT319="","",VLOOKUP(AT319,Table16[],2,FALSE))</f>
        <v/>
      </c>
      <c r="AV319" s="63"/>
      <c r="AW319" s="71" t="str">
        <f>IF('Project Details'!$E$15=Functionality!$C$4,1,IF(AV319="","",VLOOKUP(AV319,Table15[],2,FALSE)))</f>
        <v/>
      </c>
      <c r="AX319" s="164" t="str">
        <f t="shared" si="79"/>
        <v>TBC</v>
      </c>
      <c r="AY319" s="164" t="str">
        <f t="shared" si="80"/>
        <v>TBC</v>
      </c>
      <c r="AZ319" s="164" t="str">
        <f t="shared" si="81"/>
        <v>TBC</v>
      </c>
      <c r="BA319" s="164" t="str">
        <f t="shared" si="76"/>
        <v>TBC</v>
      </c>
      <c r="BB319" s="164" t="str">
        <f t="shared" si="77"/>
        <v>TBC</v>
      </c>
      <c r="BC319" s="164" t="str">
        <f t="shared" si="78"/>
        <v>TBC</v>
      </c>
      <c r="BD319" s="175" t="s">
        <v>88</v>
      </c>
      <c r="BE319" s="175" t="s">
        <v>88</v>
      </c>
      <c r="BF319" s="175" t="s">
        <v>88</v>
      </c>
      <c r="BG319" s="164" t="str">
        <f>IF(OR(AX319="-"),"-",IF($AC319=Functionality!$K$4,AX319,IF($AC319=Functionality!$K$3,BA319,IF(AC319=Functionality!$K$5,BD319,"TBC"))))</f>
        <v>TBC</v>
      </c>
      <c r="BH319" s="164" t="str">
        <f>IF(OR(AY319="-"),"-",IF($AC319=Functionality!$K$4,AY319,IF($AC319=Functionality!$K$3,BB319,IF(AD319=Functionality!$K$5,BE319,"TBC"))))</f>
        <v>TBC</v>
      </c>
      <c r="BI319" s="164" t="str">
        <f>IF(OR(AZ319="-"),"-",IF($AC319=Functionality!$K$4,AZ319,IF($AC319=Functionality!$K$3,BC319,IF(AE319=Functionality!$K$5,BF319,"TBC"))))</f>
        <v>TBC</v>
      </c>
      <c r="BJ319" s="173"/>
      <c r="BK319" s="164" t="str">
        <f t="shared" si="67"/>
        <v>TBC</v>
      </c>
      <c r="BL319" s="164" t="str">
        <f t="shared" si="68"/>
        <v>TBC</v>
      </c>
      <c r="BM319" s="164" t="str">
        <f t="shared" si="69"/>
        <v>TBC</v>
      </c>
      <c r="BN319" s="176"/>
      <c r="BO319" s="164" t="str">
        <f t="shared" si="70"/>
        <v>TBC</v>
      </c>
      <c r="BP319" s="164" t="str">
        <f t="shared" si="71"/>
        <v>TBC</v>
      </c>
      <c r="BQ319" s="164" t="str">
        <f t="shared" si="72"/>
        <v>TBC</v>
      </c>
      <c r="BR319" s="67"/>
      <c r="BS319" s="91"/>
      <c r="BT319" s="9"/>
    </row>
    <row r="320" spans="2:72" ht="30" customHeight="1" x14ac:dyDescent="0.5">
      <c r="B320" s="89">
        <v>309</v>
      </c>
      <c r="C320" s="92"/>
      <c r="D320" s="92"/>
      <c r="E320" s="158"/>
      <c r="F320" s="159" t="str">
        <f t="shared" si="73"/>
        <v/>
      </c>
      <c r="G320" s="62" t="str">
        <f>IF(D320="","",VLOOKUP(D320,'Habitat Matrix'!$B$2:$D$261,2,FALSE))</f>
        <v/>
      </c>
      <c r="H320" s="71" t="str">
        <f>IF(G320="","",VLOOKUP(G320,Functionality!$B$11:$C$16,2,FALSE))</f>
        <v/>
      </c>
      <c r="I320" s="63"/>
      <c r="J320" s="222" t="str">
        <f>IF(I320="","",IF(OR(C320=Functionality!$I$5,'Unit Calculation'!C320=Functionality!$H$5),VLOOKUP(I320,Functionality!$E$20:$F$26,2,FALSE),VLOOKUP(I320,Functionality!$B$20:$C$26,2,FALSE)))</f>
        <v/>
      </c>
      <c r="K320" s="63"/>
      <c r="L320" s="222" t="str">
        <f>IF(K320="","",VLOOKUP(K320,Functionality!$B$30:$C$32,2,FALSE))</f>
        <v/>
      </c>
      <c r="M320" s="63"/>
      <c r="N320" s="71" t="str">
        <f>IF(M320="","",VLOOKUP(M320,Functionality!$B$36:$C$38,2,FALSE))</f>
        <v/>
      </c>
      <c r="O320" s="164" t="str">
        <f>IF(OR(F320="",G320="",I320="",K320="",M320=""),"TBC",IF(OR(C320=Functionality!$H$3,(C320=Functionality!$I$3)),SUM(F320*H320*J320*L320*N320),"-"))</f>
        <v>TBC</v>
      </c>
      <c r="P320" s="164" t="str">
        <f>IF(OR(F320="",G320="",I320="",K320="",M320=""),"TBC",IF(OR(C320=Functionality!$H$4,(C320=Functionality!$I$4)),SUM(F320*H320*J320*L320*N320),"-"))</f>
        <v>TBC</v>
      </c>
      <c r="Q320" s="164" t="str">
        <f>IF(OR(F320="",G320="",I320="",K320="",M320=""),"TBC",IF(OR(C320=Functionality!$H$5,(C320=Functionality!$I$5)),SUM(F320*H320*J320*L320*N320),"-"))</f>
        <v>TBC</v>
      </c>
      <c r="R320" s="67"/>
      <c r="S320" s="158"/>
      <c r="T320" s="159" t="str">
        <f t="shared" si="74"/>
        <v/>
      </c>
      <c r="U320" s="164" t="str">
        <f t="shared" si="66"/>
        <v>TBC</v>
      </c>
      <c r="V320" s="164" t="str">
        <f>IF(O320="TBC","TBC",IF(T320="","TBC",IF(OR(C320=Functionality!$H$3,(C320=Functionality!$I$3)),SUM(T320*H320*J320*L320*N320),"-")))</f>
        <v>TBC</v>
      </c>
      <c r="W320" s="164" t="str">
        <f>IF(O320="TBC","TBC",IF(T320="","TBC",IF(OR(C320=Functionality!$H$3,(C320=Functionality!$I$3)),SUM(U320*H320*J320*L320*N320),"-")))</f>
        <v>TBC</v>
      </c>
      <c r="X320" s="164" t="str">
        <f>IF(P320="TBC","TBC",IF(T320="","TBC",IF(OR(C320=Functionality!$H$4,(C320=Functionality!$I$4)),SUM(T320*H320*J320*L320*N320),"-")))</f>
        <v>TBC</v>
      </c>
      <c r="Y320" s="164" t="str">
        <f>IF(P320="TBC","TBC",IF(T320="","TBC",IF(OR(C320=Functionality!$H$4,(C320=Functionality!$I$4)),SUM(U320*H320*J320*L320*N320),"-")))</f>
        <v>TBC</v>
      </c>
      <c r="Z320" s="164" t="str">
        <f>IF(Q320="TBC","TBC",IF(T320="","TBC",IF(OR(C320=Functionality!$H$5,(C320=Functionality!$I$5)),SUM(T320*H320*J320*L320*N320),"-")))</f>
        <v>TBC</v>
      </c>
      <c r="AA320" s="164" t="str">
        <f>IF(Q320="TBC","TBC",IF(T320="","TBC",IF(OR(C320=Functionality!$H$5,(C320=Functionality!$I$5)),SUM(U320*H320*J320*L320*N320),"-")))</f>
        <v>TBC</v>
      </c>
      <c r="AB320" s="67"/>
      <c r="AC320" s="92"/>
      <c r="AD320" s="92"/>
      <c r="AE320" s="158"/>
      <c r="AF320" s="159" t="str">
        <f t="shared" si="75"/>
        <v/>
      </c>
      <c r="AG320" s="62" t="str">
        <f>IF(AD320="","",VLOOKUP(AD320,'Habitat Matrix'!$B$2:$D$261,2,FALSE))</f>
        <v/>
      </c>
      <c r="AH320" s="71" t="str">
        <f>IF(AG320="","",VLOOKUP(AG320,Functionality!$B$11:$C$16,2,FALSE))</f>
        <v/>
      </c>
      <c r="AI320" s="63"/>
      <c r="AJ320" s="222" t="str">
        <f>IF(AI320="","",IF(OR(C320=Functionality!$I$5,'Unit Calculation'!C320=Functionality!$H$5),VLOOKUP(AI320,Functionality!$E$20:$F$26,2,FALSE),VLOOKUP(AI320,Functionality!$B$20:$C$26,2,FALSE)))</f>
        <v/>
      </c>
      <c r="AK320" s="63"/>
      <c r="AL320" s="222" t="str">
        <f>IF(AK320="","",VLOOKUP(AK320,Functionality!$B$30:$C$32,2,FALSE))</f>
        <v/>
      </c>
      <c r="AM320" s="63"/>
      <c r="AN320" s="222" t="str">
        <f>IF(AM320="","",VLOOKUP(AM320,Functionality!$B$36:$C$38,2,FALSE))</f>
        <v/>
      </c>
      <c r="AO320" s="223" t="str">
        <f>IF(OR(AF320="",AG320="",AI320="",AK320="",AM320=""),"TBC",IF(OR(C320=Functionality!$H$3,(C320=Functionality!$I$3)),SUM(AF320*AH320*AJ320*AL320*AN320),"-"))</f>
        <v>TBC</v>
      </c>
      <c r="AP320" s="223" t="str">
        <f>IF(OR(AF320="",AG320="",AI320="",AK320="",AM320=""),"TBC",IF(OR(C320=Functionality!$H$4,(C320=Functionality!$I$4)),SUM(AF320*AH320*AJ320*AL320*AN320),"-"))</f>
        <v>TBC</v>
      </c>
      <c r="AQ320" s="223" t="str">
        <f>IF(OR(AF320="",AG320="",AI320="",AK320="",AM320=""),"TBC",IF(OR(C320=Functionality!$H$5,(C320=Functionality!$I$5)),SUM(AF320*AH320*AJ320*AL320*AN320),"-"))</f>
        <v>TBC</v>
      </c>
      <c r="AR320" s="63"/>
      <c r="AS320" s="222" t="str">
        <f>IF(AR320="","",VLOOKUP(AR320,Table14[],2,FALSE))</f>
        <v/>
      </c>
      <c r="AT320" s="63"/>
      <c r="AU320" s="222" t="str">
        <f>IF(AT320="","",VLOOKUP(AT320,Table16[],2,FALSE))</f>
        <v/>
      </c>
      <c r="AV320" s="63"/>
      <c r="AW320" s="71" t="str">
        <f>IF('Project Details'!$E$15=Functionality!$C$4,1,IF(AV320="","",VLOOKUP(AV320,Table15[],2,FALSE)))</f>
        <v/>
      </c>
      <c r="AX320" s="164" t="str">
        <f t="shared" si="79"/>
        <v>TBC</v>
      </c>
      <c r="AY320" s="164" t="str">
        <f t="shared" si="80"/>
        <v>TBC</v>
      </c>
      <c r="AZ320" s="164" t="str">
        <f t="shared" si="81"/>
        <v>TBC</v>
      </c>
      <c r="BA320" s="164" t="str">
        <f t="shared" si="76"/>
        <v>TBC</v>
      </c>
      <c r="BB320" s="164" t="str">
        <f t="shared" si="77"/>
        <v>TBC</v>
      </c>
      <c r="BC320" s="164" t="str">
        <f t="shared" si="78"/>
        <v>TBC</v>
      </c>
      <c r="BD320" s="175" t="s">
        <v>88</v>
      </c>
      <c r="BE320" s="175" t="s">
        <v>88</v>
      </c>
      <c r="BF320" s="175" t="s">
        <v>88</v>
      </c>
      <c r="BG320" s="164" t="str">
        <f>IF(OR(AX320="-"),"-",IF($AC320=Functionality!$K$4,AX320,IF($AC320=Functionality!$K$3,BA320,IF(AC320=Functionality!$K$5,BD320,"TBC"))))</f>
        <v>TBC</v>
      </c>
      <c r="BH320" s="164" t="str">
        <f>IF(OR(AY320="-"),"-",IF($AC320=Functionality!$K$4,AY320,IF($AC320=Functionality!$K$3,BB320,IF(AD320=Functionality!$K$5,BE320,"TBC"))))</f>
        <v>TBC</v>
      </c>
      <c r="BI320" s="164" t="str">
        <f>IF(OR(AZ320="-"),"-",IF($AC320=Functionality!$K$4,AZ320,IF($AC320=Functionality!$K$3,BC320,IF(AE320=Functionality!$K$5,BF320,"TBC"))))</f>
        <v>TBC</v>
      </c>
      <c r="BJ320" s="173"/>
      <c r="BK320" s="164" t="str">
        <f t="shared" si="67"/>
        <v>TBC</v>
      </c>
      <c r="BL320" s="164" t="str">
        <f t="shared" si="68"/>
        <v>TBC</v>
      </c>
      <c r="BM320" s="164" t="str">
        <f t="shared" si="69"/>
        <v>TBC</v>
      </c>
      <c r="BN320" s="176"/>
      <c r="BO320" s="164" t="str">
        <f t="shared" si="70"/>
        <v>TBC</v>
      </c>
      <c r="BP320" s="164" t="str">
        <f t="shared" si="71"/>
        <v>TBC</v>
      </c>
      <c r="BQ320" s="164" t="str">
        <f t="shared" si="72"/>
        <v>TBC</v>
      </c>
      <c r="BR320" s="67"/>
      <c r="BS320" s="91"/>
      <c r="BT320" s="9"/>
    </row>
    <row r="321" spans="2:72" ht="30" customHeight="1" x14ac:dyDescent="0.5">
      <c r="B321" s="89">
        <v>310</v>
      </c>
      <c r="C321" s="92"/>
      <c r="D321" s="92"/>
      <c r="E321" s="158"/>
      <c r="F321" s="159" t="str">
        <f t="shared" si="73"/>
        <v/>
      </c>
      <c r="G321" s="62" t="str">
        <f>IF(D321="","",VLOOKUP(D321,'Habitat Matrix'!$B$2:$D$261,2,FALSE))</f>
        <v/>
      </c>
      <c r="H321" s="71" t="str">
        <f>IF(G321="","",VLOOKUP(G321,Functionality!$B$11:$C$16,2,FALSE))</f>
        <v/>
      </c>
      <c r="I321" s="63"/>
      <c r="J321" s="222" t="str">
        <f>IF(I321="","",IF(OR(C321=Functionality!$I$5,'Unit Calculation'!C321=Functionality!$H$5),VLOOKUP(I321,Functionality!$E$20:$F$26,2,FALSE),VLOOKUP(I321,Functionality!$B$20:$C$26,2,FALSE)))</f>
        <v/>
      </c>
      <c r="K321" s="63"/>
      <c r="L321" s="222" t="str">
        <f>IF(K321="","",VLOOKUP(K321,Functionality!$B$30:$C$32,2,FALSE))</f>
        <v/>
      </c>
      <c r="M321" s="63"/>
      <c r="N321" s="71" t="str">
        <f>IF(M321="","",VLOOKUP(M321,Functionality!$B$36:$C$38,2,FALSE))</f>
        <v/>
      </c>
      <c r="O321" s="164" t="str">
        <f>IF(OR(F321="",G321="",I321="",K321="",M321=""),"TBC",IF(OR(C321=Functionality!$H$3,(C321=Functionality!$I$3)),SUM(F321*H321*J321*L321*N321),"-"))</f>
        <v>TBC</v>
      </c>
      <c r="P321" s="164" t="str">
        <f>IF(OR(F321="",G321="",I321="",K321="",M321=""),"TBC",IF(OR(C321=Functionality!$H$4,(C321=Functionality!$I$4)),SUM(F321*H321*J321*L321*N321),"-"))</f>
        <v>TBC</v>
      </c>
      <c r="Q321" s="164" t="str">
        <f>IF(OR(F321="",G321="",I321="",K321="",M321=""),"TBC",IF(OR(C321=Functionality!$H$5,(C321=Functionality!$I$5)),SUM(F321*H321*J321*L321*N321),"-"))</f>
        <v>TBC</v>
      </c>
      <c r="R321" s="67"/>
      <c r="S321" s="158"/>
      <c r="T321" s="159" t="str">
        <f t="shared" si="74"/>
        <v/>
      </c>
      <c r="U321" s="164" t="str">
        <f t="shared" si="66"/>
        <v>TBC</v>
      </c>
      <c r="V321" s="164" t="str">
        <f>IF(O321="TBC","TBC",IF(T321="","TBC",IF(OR(C321=Functionality!$H$3,(C321=Functionality!$I$3)),SUM(T321*H321*J321*L321*N321),"-")))</f>
        <v>TBC</v>
      </c>
      <c r="W321" s="164" t="str">
        <f>IF(O321="TBC","TBC",IF(T321="","TBC",IF(OR(C321=Functionality!$H$3,(C321=Functionality!$I$3)),SUM(U321*H321*J321*L321*N321),"-")))</f>
        <v>TBC</v>
      </c>
      <c r="X321" s="164" t="str">
        <f>IF(P321="TBC","TBC",IF(T321="","TBC",IF(OR(C321=Functionality!$H$4,(C321=Functionality!$I$4)),SUM(T321*H321*J321*L321*N321),"-")))</f>
        <v>TBC</v>
      </c>
      <c r="Y321" s="164" t="str">
        <f>IF(P321="TBC","TBC",IF(T321="","TBC",IF(OR(C321=Functionality!$H$4,(C321=Functionality!$I$4)),SUM(U321*H321*J321*L321*N321),"-")))</f>
        <v>TBC</v>
      </c>
      <c r="Z321" s="164" t="str">
        <f>IF(Q321="TBC","TBC",IF(T321="","TBC",IF(OR(C321=Functionality!$H$5,(C321=Functionality!$I$5)),SUM(T321*H321*J321*L321*N321),"-")))</f>
        <v>TBC</v>
      </c>
      <c r="AA321" s="164" t="str">
        <f>IF(Q321="TBC","TBC",IF(T321="","TBC",IF(OR(C321=Functionality!$H$5,(C321=Functionality!$I$5)),SUM(U321*H321*J321*L321*N321),"-")))</f>
        <v>TBC</v>
      </c>
      <c r="AB321" s="67"/>
      <c r="AC321" s="92"/>
      <c r="AD321" s="92"/>
      <c r="AE321" s="158"/>
      <c r="AF321" s="159" t="str">
        <f t="shared" si="75"/>
        <v/>
      </c>
      <c r="AG321" s="62" t="str">
        <f>IF(AD321="","",VLOOKUP(AD321,'Habitat Matrix'!$B$2:$D$261,2,FALSE))</f>
        <v/>
      </c>
      <c r="AH321" s="71" t="str">
        <f>IF(AG321="","",VLOOKUP(AG321,Functionality!$B$11:$C$16,2,FALSE))</f>
        <v/>
      </c>
      <c r="AI321" s="63"/>
      <c r="AJ321" s="222" t="str">
        <f>IF(AI321="","",IF(OR(C321=Functionality!$I$5,'Unit Calculation'!C321=Functionality!$H$5),VLOOKUP(AI321,Functionality!$E$20:$F$26,2,FALSE),VLOOKUP(AI321,Functionality!$B$20:$C$26,2,FALSE)))</f>
        <v/>
      </c>
      <c r="AK321" s="63"/>
      <c r="AL321" s="222" t="str">
        <f>IF(AK321="","",VLOOKUP(AK321,Functionality!$B$30:$C$32,2,FALSE))</f>
        <v/>
      </c>
      <c r="AM321" s="63"/>
      <c r="AN321" s="222" t="str">
        <f>IF(AM321="","",VLOOKUP(AM321,Functionality!$B$36:$C$38,2,FALSE))</f>
        <v/>
      </c>
      <c r="AO321" s="223" t="str">
        <f>IF(OR(AF321="",AG321="",AI321="",AK321="",AM321=""),"TBC",IF(OR(C321=Functionality!$H$3,(C321=Functionality!$I$3)),SUM(AF321*AH321*AJ321*AL321*AN321),"-"))</f>
        <v>TBC</v>
      </c>
      <c r="AP321" s="223" t="str">
        <f>IF(OR(AF321="",AG321="",AI321="",AK321="",AM321=""),"TBC",IF(OR(C321=Functionality!$H$4,(C321=Functionality!$I$4)),SUM(AF321*AH321*AJ321*AL321*AN321),"-"))</f>
        <v>TBC</v>
      </c>
      <c r="AQ321" s="223" t="str">
        <f>IF(OR(AF321="",AG321="",AI321="",AK321="",AM321=""),"TBC",IF(OR(C321=Functionality!$H$5,(C321=Functionality!$I$5)),SUM(AF321*AH321*AJ321*AL321*AN321),"-"))</f>
        <v>TBC</v>
      </c>
      <c r="AR321" s="63"/>
      <c r="AS321" s="222" t="str">
        <f>IF(AR321="","",VLOOKUP(AR321,Table14[],2,FALSE))</f>
        <v/>
      </c>
      <c r="AT321" s="63"/>
      <c r="AU321" s="222" t="str">
        <f>IF(AT321="","",VLOOKUP(AT321,Table16[],2,FALSE))</f>
        <v/>
      </c>
      <c r="AV321" s="63"/>
      <c r="AW321" s="71" t="str">
        <f>IF('Project Details'!$E$15=Functionality!$C$4,1,IF(AV321="","",VLOOKUP(AV321,Table15[],2,FALSE)))</f>
        <v/>
      </c>
      <c r="AX321" s="164" t="str">
        <f t="shared" si="79"/>
        <v>TBC</v>
      </c>
      <c r="AY321" s="164" t="str">
        <f t="shared" si="80"/>
        <v>TBC</v>
      </c>
      <c r="AZ321" s="164" t="str">
        <f t="shared" si="81"/>
        <v>TBC</v>
      </c>
      <c r="BA321" s="164" t="str">
        <f t="shared" si="76"/>
        <v>TBC</v>
      </c>
      <c r="BB321" s="164" t="str">
        <f t="shared" si="77"/>
        <v>TBC</v>
      </c>
      <c r="BC321" s="164" t="str">
        <f t="shared" si="78"/>
        <v>TBC</v>
      </c>
      <c r="BD321" s="175" t="s">
        <v>88</v>
      </c>
      <c r="BE321" s="175" t="s">
        <v>88</v>
      </c>
      <c r="BF321" s="175" t="s">
        <v>88</v>
      </c>
      <c r="BG321" s="164" t="str">
        <f>IF(OR(AX321="-"),"-",IF($AC321=Functionality!$K$4,AX321,IF($AC321=Functionality!$K$3,BA321,IF(AC321=Functionality!$K$5,BD321,"TBC"))))</f>
        <v>TBC</v>
      </c>
      <c r="BH321" s="164" t="str">
        <f>IF(OR(AY321="-"),"-",IF($AC321=Functionality!$K$4,AY321,IF($AC321=Functionality!$K$3,BB321,IF(AD321=Functionality!$K$5,BE321,"TBC"))))</f>
        <v>TBC</v>
      </c>
      <c r="BI321" s="164" t="str">
        <f>IF(OR(AZ321="-"),"-",IF($AC321=Functionality!$K$4,AZ321,IF($AC321=Functionality!$K$3,BC321,IF(AE321=Functionality!$K$5,BF321,"TBC"))))</f>
        <v>TBC</v>
      </c>
      <c r="BJ321" s="173"/>
      <c r="BK321" s="164" t="str">
        <f t="shared" si="67"/>
        <v>TBC</v>
      </c>
      <c r="BL321" s="164" t="str">
        <f t="shared" si="68"/>
        <v>TBC</v>
      </c>
      <c r="BM321" s="164" t="str">
        <f t="shared" si="69"/>
        <v>TBC</v>
      </c>
      <c r="BN321" s="176"/>
      <c r="BO321" s="164" t="str">
        <f t="shared" si="70"/>
        <v>TBC</v>
      </c>
      <c r="BP321" s="164" t="str">
        <f t="shared" si="71"/>
        <v>TBC</v>
      </c>
      <c r="BQ321" s="164" t="str">
        <f t="shared" si="72"/>
        <v>TBC</v>
      </c>
      <c r="BR321" s="67"/>
      <c r="BS321" s="91"/>
      <c r="BT321" s="9"/>
    </row>
    <row r="322" spans="2:72" ht="30" customHeight="1" x14ac:dyDescent="0.5">
      <c r="B322" s="89">
        <v>311</v>
      </c>
      <c r="C322" s="92"/>
      <c r="D322" s="92"/>
      <c r="E322" s="158"/>
      <c r="F322" s="159" t="str">
        <f t="shared" si="73"/>
        <v/>
      </c>
      <c r="G322" s="62" t="str">
        <f>IF(D322="","",VLOOKUP(D322,'Habitat Matrix'!$B$2:$D$261,2,FALSE))</f>
        <v/>
      </c>
      <c r="H322" s="71" t="str">
        <f>IF(G322="","",VLOOKUP(G322,Functionality!$B$11:$C$16,2,FALSE))</f>
        <v/>
      </c>
      <c r="I322" s="63"/>
      <c r="J322" s="222" t="str">
        <f>IF(I322="","",IF(OR(C322=Functionality!$I$5,'Unit Calculation'!C322=Functionality!$H$5),VLOOKUP(I322,Functionality!$E$20:$F$26,2,FALSE),VLOOKUP(I322,Functionality!$B$20:$C$26,2,FALSE)))</f>
        <v/>
      </c>
      <c r="K322" s="63"/>
      <c r="L322" s="222" t="str">
        <f>IF(K322="","",VLOOKUP(K322,Functionality!$B$30:$C$32,2,FALSE))</f>
        <v/>
      </c>
      <c r="M322" s="63"/>
      <c r="N322" s="71" t="str">
        <f>IF(M322="","",VLOOKUP(M322,Functionality!$B$36:$C$38,2,FALSE))</f>
        <v/>
      </c>
      <c r="O322" s="164" t="str">
        <f>IF(OR(F322="",G322="",I322="",K322="",M322=""),"TBC",IF(OR(C322=Functionality!$H$3,(C322=Functionality!$I$3)),SUM(F322*H322*J322*L322*N322),"-"))</f>
        <v>TBC</v>
      </c>
      <c r="P322" s="164" t="str">
        <f>IF(OR(F322="",G322="",I322="",K322="",M322=""),"TBC",IF(OR(C322=Functionality!$H$4,(C322=Functionality!$I$4)),SUM(F322*H322*J322*L322*N322),"-"))</f>
        <v>TBC</v>
      </c>
      <c r="Q322" s="164" t="str">
        <f>IF(OR(F322="",G322="",I322="",K322="",M322=""),"TBC",IF(OR(C322=Functionality!$H$5,(C322=Functionality!$I$5)),SUM(F322*H322*J322*L322*N322),"-"))</f>
        <v>TBC</v>
      </c>
      <c r="R322" s="67"/>
      <c r="S322" s="158"/>
      <c r="T322" s="159" t="str">
        <f t="shared" si="74"/>
        <v/>
      </c>
      <c r="U322" s="164" t="str">
        <f t="shared" si="66"/>
        <v>TBC</v>
      </c>
      <c r="V322" s="164" t="str">
        <f>IF(O322="TBC","TBC",IF(T322="","TBC",IF(OR(C322=Functionality!$H$3,(C322=Functionality!$I$3)),SUM(T322*H322*J322*L322*N322),"-")))</f>
        <v>TBC</v>
      </c>
      <c r="W322" s="164" t="str">
        <f>IF(O322="TBC","TBC",IF(T322="","TBC",IF(OR(C322=Functionality!$H$3,(C322=Functionality!$I$3)),SUM(U322*H322*J322*L322*N322),"-")))</f>
        <v>TBC</v>
      </c>
      <c r="X322" s="164" t="str">
        <f>IF(P322="TBC","TBC",IF(T322="","TBC",IF(OR(C322=Functionality!$H$4,(C322=Functionality!$I$4)),SUM(T322*H322*J322*L322*N322),"-")))</f>
        <v>TBC</v>
      </c>
      <c r="Y322" s="164" t="str">
        <f>IF(P322="TBC","TBC",IF(T322="","TBC",IF(OR(C322=Functionality!$H$4,(C322=Functionality!$I$4)),SUM(U322*H322*J322*L322*N322),"-")))</f>
        <v>TBC</v>
      </c>
      <c r="Z322" s="164" t="str">
        <f>IF(Q322="TBC","TBC",IF(T322="","TBC",IF(OR(C322=Functionality!$H$5,(C322=Functionality!$I$5)),SUM(T322*H322*J322*L322*N322),"-")))</f>
        <v>TBC</v>
      </c>
      <c r="AA322" s="164" t="str">
        <f>IF(Q322="TBC","TBC",IF(T322="","TBC",IF(OR(C322=Functionality!$H$5,(C322=Functionality!$I$5)),SUM(U322*H322*J322*L322*N322),"-")))</f>
        <v>TBC</v>
      </c>
      <c r="AB322" s="67"/>
      <c r="AC322" s="92"/>
      <c r="AD322" s="92"/>
      <c r="AE322" s="158"/>
      <c r="AF322" s="159" t="str">
        <f t="shared" si="75"/>
        <v/>
      </c>
      <c r="AG322" s="62" t="str">
        <f>IF(AD322="","",VLOOKUP(AD322,'Habitat Matrix'!$B$2:$D$261,2,FALSE))</f>
        <v/>
      </c>
      <c r="AH322" s="71" t="str">
        <f>IF(AG322="","",VLOOKUP(AG322,Functionality!$B$11:$C$16,2,FALSE))</f>
        <v/>
      </c>
      <c r="AI322" s="63"/>
      <c r="AJ322" s="222" t="str">
        <f>IF(AI322="","",IF(OR(C322=Functionality!$I$5,'Unit Calculation'!C322=Functionality!$H$5),VLOOKUP(AI322,Functionality!$E$20:$F$26,2,FALSE),VLOOKUP(AI322,Functionality!$B$20:$C$26,2,FALSE)))</f>
        <v/>
      </c>
      <c r="AK322" s="63"/>
      <c r="AL322" s="222" t="str">
        <f>IF(AK322="","",VLOOKUP(AK322,Functionality!$B$30:$C$32,2,FALSE))</f>
        <v/>
      </c>
      <c r="AM322" s="63"/>
      <c r="AN322" s="222" t="str">
        <f>IF(AM322="","",VLOOKUP(AM322,Functionality!$B$36:$C$38,2,FALSE))</f>
        <v/>
      </c>
      <c r="AO322" s="223" t="str">
        <f>IF(OR(AF322="",AG322="",AI322="",AK322="",AM322=""),"TBC",IF(OR(C322=Functionality!$H$3,(C322=Functionality!$I$3)),SUM(AF322*AH322*AJ322*AL322*AN322),"-"))</f>
        <v>TBC</v>
      </c>
      <c r="AP322" s="223" t="str">
        <f>IF(OR(AF322="",AG322="",AI322="",AK322="",AM322=""),"TBC",IF(OR(C322=Functionality!$H$4,(C322=Functionality!$I$4)),SUM(AF322*AH322*AJ322*AL322*AN322),"-"))</f>
        <v>TBC</v>
      </c>
      <c r="AQ322" s="223" t="str">
        <f>IF(OR(AF322="",AG322="",AI322="",AK322="",AM322=""),"TBC",IF(OR(C322=Functionality!$H$5,(C322=Functionality!$I$5)),SUM(AF322*AH322*AJ322*AL322*AN322),"-"))</f>
        <v>TBC</v>
      </c>
      <c r="AR322" s="63"/>
      <c r="AS322" s="222" t="str">
        <f>IF(AR322="","",VLOOKUP(AR322,Table14[],2,FALSE))</f>
        <v/>
      </c>
      <c r="AT322" s="63"/>
      <c r="AU322" s="222" t="str">
        <f>IF(AT322="","",VLOOKUP(AT322,Table16[],2,FALSE))</f>
        <v/>
      </c>
      <c r="AV322" s="63"/>
      <c r="AW322" s="71" t="str">
        <f>IF('Project Details'!$E$15=Functionality!$C$4,1,IF(AV322="","",VLOOKUP(AV322,Table15[],2,FALSE)))</f>
        <v/>
      </c>
      <c r="AX322" s="164" t="str">
        <f t="shared" si="79"/>
        <v>TBC</v>
      </c>
      <c r="AY322" s="164" t="str">
        <f t="shared" si="80"/>
        <v>TBC</v>
      </c>
      <c r="AZ322" s="164" t="str">
        <f t="shared" si="81"/>
        <v>TBC</v>
      </c>
      <c r="BA322" s="164" t="str">
        <f t="shared" si="76"/>
        <v>TBC</v>
      </c>
      <c r="BB322" s="164" t="str">
        <f t="shared" si="77"/>
        <v>TBC</v>
      </c>
      <c r="BC322" s="164" t="str">
        <f t="shared" si="78"/>
        <v>TBC</v>
      </c>
      <c r="BD322" s="175" t="s">
        <v>88</v>
      </c>
      <c r="BE322" s="175" t="s">
        <v>88</v>
      </c>
      <c r="BF322" s="175" t="s">
        <v>88</v>
      </c>
      <c r="BG322" s="164" t="str">
        <f>IF(OR(AX322="-"),"-",IF($AC322=Functionality!$K$4,AX322,IF($AC322=Functionality!$K$3,BA322,IF(AC322=Functionality!$K$5,BD322,"TBC"))))</f>
        <v>TBC</v>
      </c>
      <c r="BH322" s="164" t="str">
        <f>IF(OR(AY322="-"),"-",IF($AC322=Functionality!$K$4,AY322,IF($AC322=Functionality!$K$3,BB322,IF(AD322=Functionality!$K$5,BE322,"TBC"))))</f>
        <v>TBC</v>
      </c>
      <c r="BI322" s="164" t="str">
        <f>IF(OR(AZ322="-"),"-",IF($AC322=Functionality!$K$4,AZ322,IF($AC322=Functionality!$K$3,BC322,IF(AE322=Functionality!$K$5,BF322,"TBC"))))</f>
        <v>TBC</v>
      </c>
      <c r="BJ322" s="173"/>
      <c r="BK322" s="164" t="str">
        <f t="shared" si="67"/>
        <v>TBC</v>
      </c>
      <c r="BL322" s="164" t="str">
        <f t="shared" si="68"/>
        <v>TBC</v>
      </c>
      <c r="BM322" s="164" t="str">
        <f t="shared" si="69"/>
        <v>TBC</v>
      </c>
      <c r="BN322" s="176"/>
      <c r="BO322" s="164" t="str">
        <f t="shared" si="70"/>
        <v>TBC</v>
      </c>
      <c r="BP322" s="164" t="str">
        <f t="shared" si="71"/>
        <v>TBC</v>
      </c>
      <c r="BQ322" s="164" t="str">
        <f t="shared" si="72"/>
        <v>TBC</v>
      </c>
      <c r="BR322" s="67"/>
      <c r="BS322" s="91"/>
      <c r="BT322" s="9"/>
    </row>
    <row r="323" spans="2:72" ht="30" customHeight="1" x14ac:dyDescent="0.5">
      <c r="B323" s="89">
        <v>312</v>
      </c>
      <c r="C323" s="92"/>
      <c r="D323" s="92"/>
      <c r="E323" s="158"/>
      <c r="F323" s="159" t="str">
        <f t="shared" si="73"/>
        <v/>
      </c>
      <c r="G323" s="62" t="str">
        <f>IF(D323="","",VLOOKUP(D323,'Habitat Matrix'!$B$2:$D$261,2,FALSE))</f>
        <v/>
      </c>
      <c r="H323" s="71" t="str">
        <f>IF(G323="","",VLOOKUP(G323,Functionality!$B$11:$C$16,2,FALSE))</f>
        <v/>
      </c>
      <c r="I323" s="63"/>
      <c r="J323" s="222" t="str">
        <f>IF(I323="","",IF(OR(C323=Functionality!$I$5,'Unit Calculation'!C323=Functionality!$H$5),VLOOKUP(I323,Functionality!$E$20:$F$26,2,FALSE),VLOOKUP(I323,Functionality!$B$20:$C$26,2,FALSE)))</f>
        <v/>
      </c>
      <c r="K323" s="63"/>
      <c r="L323" s="222" t="str">
        <f>IF(K323="","",VLOOKUP(K323,Functionality!$B$30:$C$32,2,FALSE))</f>
        <v/>
      </c>
      <c r="M323" s="63"/>
      <c r="N323" s="71" t="str">
        <f>IF(M323="","",VLOOKUP(M323,Functionality!$B$36:$C$38,2,FALSE))</f>
        <v/>
      </c>
      <c r="O323" s="164" t="str">
        <f>IF(OR(F323="",G323="",I323="",K323="",M323=""),"TBC",IF(OR(C323=Functionality!$H$3,(C323=Functionality!$I$3)),SUM(F323*H323*J323*L323*N323),"-"))</f>
        <v>TBC</v>
      </c>
      <c r="P323" s="164" t="str">
        <f>IF(OR(F323="",G323="",I323="",K323="",M323=""),"TBC",IF(OR(C323=Functionality!$H$4,(C323=Functionality!$I$4)),SUM(F323*H323*J323*L323*N323),"-"))</f>
        <v>TBC</v>
      </c>
      <c r="Q323" s="164" t="str">
        <f>IF(OR(F323="",G323="",I323="",K323="",M323=""),"TBC",IF(OR(C323=Functionality!$H$5,(C323=Functionality!$I$5)),SUM(F323*H323*J323*L323*N323),"-"))</f>
        <v>TBC</v>
      </c>
      <c r="R323" s="67"/>
      <c r="S323" s="158"/>
      <c r="T323" s="159" t="str">
        <f t="shared" si="74"/>
        <v/>
      </c>
      <c r="U323" s="164" t="str">
        <f t="shared" si="66"/>
        <v>TBC</v>
      </c>
      <c r="V323" s="164" t="str">
        <f>IF(O323="TBC","TBC",IF(T323="","TBC",IF(OR(C323=Functionality!$H$3,(C323=Functionality!$I$3)),SUM(T323*H323*J323*L323*N323),"-")))</f>
        <v>TBC</v>
      </c>
      <c r="W323" s="164" t="str">
        <f>IF(O323="TBC","TBC",IF(T323="","TBC",IF(OR(C323=Functionality!$H$3,(C323=Functionality!$I$3)),SUM(U323*H323*J323*L323*N323),"-")))</f>
        <v>TBC</v>
      </c>
      <c r="X323" s="164" t="str">
        <f>IF(P323="TBC","TBC",IF(T323="","TBC",IF(OR(C323=Functionality!$H$4,(C323=Functionality!$I$4)),SUM(T323*H323*J323*L323*N323),"-")))</f>
        <v>TBC</v>
      </c>
      <c r="Y323" s="164" t="str">
        <f>IF(P323="TBC","TBC",IF(T323="","TBC",IF(OR(C323=Functionality!$H$4,(C323=Functionality!$I$4)),SUM(U323*H323*J323*L323*N323),"-")))</f>
        <v>TBC</v>
      </c>
      <c r="Z323" s="164" t="str">
        <f>IF(Q323="TBC","TBC",IF(T323="","TBC",IF(OR(C323=Functionality!$H$5,(C323=Functionality!$I$5)),SUM(T323*H323*J323*L323*N323),"-")))</f>
        <v>TBC</v>
      </c>
      <c r="AA323" s="164" t="str">
        <f>IF(Q323="TBC","TBC",IF(T323="","TBC",IF(OR(C323=Functionality!$H$5,(C323=Functionality!$I$5)),SUM(U323*H323*J323*L323*N323),"-")))</f>
        <v>TBC</v>
      </c>
      <c r="AB323" s="67"/>
      <c r="AC323" s="92"/>
      <c r="AD323" s="92"/>
      <c r="AE323" s="158"/>
      <c r="AF323" s="159" t="str">
        <f t="shared" si="75"/>
        <v/>
      </c>
      <c r="AG323" s="62" t="str">
        <f>IF(AD323="","",VLOOKUP(AD323,'Habitat Matrix'!$B$2:$D$261,2,FALSE))</f>
        <v/>
      </c>
      <c r="AH323" s="71" t="str">
        <f>IF(AG323="","",VLOOKUP(AG323,Functionality!$B$11:$C$16,2,FALSE))</f>
        <v/>
      </c>
      <c r="AI323" s="63"/>
      <c r="AJ323" s="222" t="str">
        <f>IF(AI323="","",IF(OR(C323=Functionality!$I$5,'Unit Calculation'!C323=Functionality!$H$5),VLOOKUP(AI323,Functionality!$E$20:$F$26,2,FALSE),VLOOKUP(AI323,Functionality!$B$20:$C$26,2,FALSE)))</f>
        <v/>
      </c>
      <c r="AK323" s="63"/>
      <c r="AL323" s="222" t="str">
        <f>IF(AK323="","",VLOOKUP(AK323,Functionality!$B$30:$C$32,2,FALSE))</f>
        <v/>
      </c>
      <c r="AM323" s="63"/>
      <c r="AN323" s="222" t="str">
        <f>IF(AM323="","",VLOOKUP(AM323,Functionality!$B$36:$C$38,2,FALSE))</f>
        <v/>
      </c>
      <c r="AO323" s="223" t="str">
        <f>IF(OR(AF323="",AG323="",AI323="",AK323="",AM323=""),"TBC",IF(OR(C323=Functionality!$H$3,(C323=Functionality!$I$3)),SUM(AF323*AH323*AJ323*AL323*AN323),"-"))</f>
        <v>TBC</v>
      </c>
      <c r="AP323" s="223" t="str">
        <f>IF(OR(AF323="",AG323="",AI323="",AK323="",AM323=""),"TBC",IF(OR(C323=Functionality!$H$4,(C323=Functionality!$I$4)),SUM(AF323*AH323*AJ323*AL323*AN323),"-"))</f>
        <v>TBC</v>
      </c>
      <c r="AQ323" s="223" t="str">
        <f>IF(OR(AF323="",AG323="",AI323="",AK323="",AM323=""),"TBC",IF(OR(C323=Functionality!$H$5,(C323=Functionality!$I$5)),SUM(AF323*AH323*AJ323*AL323*AN323),"-"))</f>
        <v>TBC</v>
      </c>
      <c r="AR323" s="63"/>
      <c r="AS323" s="222" t="str">
        <f>IF(AR323="","",VLOOKUP(AR323,Table14[],2,FALSE))</f>
        <v/>
      </c>
      <c r="AT323" s="63"/>
      <c r="AU323" s="222" t="str">
        <f>IF(AT323="","",VLOOKUP(AT323,Table16[],2,FALSE))</f>
        <v/>
      </c>
      <c r="AV323" s="63"/>
      <c r="AW323" s="71" t="str">
        <f>IF('Project Details'!$E$15=Functionality!$C$4,1,IF(AV323="","",VLOOKUP(AV323,Table15[],2,FALSE)))</f>
        <v/>
      </c>
      <c r="AX323" s="164" t="str">
        <f t="shared" si="79"/>
        <v>TBC</v>
      </c>
      <c r="AY323" s="164" t="str">
        <f t="shared" si="80"/>
        <v>TBC</v>
      </c>
      <c r="AZ323" s="164" t="str">
        <f t="shared" si="81"/>
        <v>TBC</v>
      </c>
      <c r="BA323" s="164" t="str">
        <f t="shared" si="76"/>
        <v>TBC</v>
      </c>
      <c r="BB323" s="164" t="str">
        <f t="shared" si="77"/>
        <v>TBC</v>
      </c>
      <c r="BC323" s="164" t="str">
        <f t="shared" si="78"/>
        <v>TBC</v>
      </c>
      <c r="BD323" s="175" t="s">
        <v>88</v>
      </c>
      <c r="BE323" s="175" t="s">
        <v>88</v>
      </c>
      <c r="BF323" s="175" t="s">
        <v>88</v>
      </c>
      <c r="BG323" s="164" t="str">
        <f>IF(OR(AX323="-"),"-",IF($AC323=Functionality!$K$4,AX323,IF($AC323=Functionality!$K$3,BA323,IF(AC323=Functionality!$K$5,BD323,"TBC"))))</f>
        <v>TBC</v>
      </c>
      <c r="BH323" s="164" t="str">
        <f>IF(OR(AY323="-"),"-",IF($AC323=Functionality!$K$4,AY323,IF($AC323=Functionality!$K$3,BB323,IF(AD323=Functionality!$K$5,BE323,"TBC"))))</f>
        <v>TBC</v>
      </c>
      <c r="BI323" s="164" t="str">
        <f>IF(OR(AZ323="-"),"-",IF($AC323=Functionality!$K$4,AZ323,IF($AC323=Functionality!$K$3,BC323,IF(AE323=Functionality!$K$5,BF323,"TBC"))))</f>
        <v>TBC</v>
      </c>
      <c r="BJ323" s="173"/>
      <c r="BK323" s="164" t="str">
        <f t="shared" si="67"/>
        <v>TBC</v>
      </c>
      <c r="BL323" s="164" t="str">
        <f t="shared" si="68"/>
        <v>TBC</v>
      </c>
      <c r="BM323" s="164" t="str">
        <f t="shared" si="69"/>
        <v>TBC</v>
      </c>
      <c r="BN323" s="176"/>
      <c r="BO323" s="164" t="str">
        <f t="shared" si="70"/>
        <v>TBC</v>
      </c>
      <c r="BP323" s="164" t="str">
        <f t="shared" si="71"/>
        <v>TBC</v>
      </c>
      <c r="BQ323" s="164" t="str">
        <f t="shared" si="72"/>
        <v>TBC</v>
      </c>
      <c r="BR323" s="67"/>
      <c r="BS323" s="91"/>
      <c r="BT323" s="9"/>
    </row>
    <row r="324" spans="2:72" ht="30" customHeight="1" x14ac:dyDescent="0.5">
      <c r="B324" s="89">
        <v>313</v>
      </c>
      <c r="C324" s="92"/>
      <c r="D324" s="92"/>
      <c r="E324" s="158"/>
      <c r="F324" s="159" t="str">
        <f t="shared" si="73"/>
        <v/>
      </c>
      <c r="G324" s="62" t="str">
        <f>IF(D324="","",VLOOKUP(D324,'Habitat Matrix'!$B$2:$D$261,2,FALSE))</f>
        <v/>
      </c>
      <c r="H324" s="71" t="str">
        <f>IF(G324="","",VLOOKUP(G324,Functionality!$B$11:$C$16,2,FALSE))</f>
        <v/>
      </c>
      <c r="I324" s="63"/>
      <c r="J324" s="222" t="str">
        <f>IF(I324="","",IF(OR(C324=Functionality!$I$5,'Unit Calculation'!C324=Functionality!$H$5),VLOOKUP(I324,Functionality!$E$20:$F$26,2,FALSE),VLOOKUP(I324,Functionality!$B$20:$C$26,2,FALSE)))</f>
        <v/>
      </c>
      <c r="K324" s="63"/>
      <c r="L324" s="222" t="str">
        <f>IF(K324="","",VLOOKUP(K324,Functionality!$B$30:$C$32,2,FALSE))</f>
        <v/>
      </c>
      <c r="M324" s="63"/>
      <c r="N324" s="71" t="str">
        <f>IF(M324="","",VLOOKUP(M324,Functionality!$B$36:$C$38,2,FALSE))</f>
        <v/>
      </c>
      <c r="O324" s="164" t="str">
        <f>IF(OR(F324="",G324="",I324="",K324="",M324=""),"TBC",IF(OR(C324=Functionality!$H$3,(C324=Functionality!$I$3)),SUM(F324*H324*J324*L324*N324),"-"))</f>
        <v>TBC</v>
      </c>
      <c r="P324" s="164" t="str">
        <f>IF(OR(F324="",G324="",I324="",K324="",M324=""),"TBC",IF(OR(C324=Functionality!$H$4,(C324=Functionality!$I$4)),SUM(F324*H324*J324*L324*N324),"-"))</f>
        <v>TBC</v>
      </c>
      <c r="Q324" s="164" t="str">
        <f>IF(OR(F324="",G324="",I324="",K324="",M324=""),"TBC",IF(OR(C324=Functionality!$H$5,(C324=Functionality!$I$5)),SUM(F324*H324*J324*L324*N324),"-"))</f>
        <v>TBC</v>
      </c>
      <c r="R324" s="67"/>
      <c r="S324" s="158"/>
      <c r="T324" s="159" t="str">
        <f t="shared" si="74"/>
        <v/>
      </c>
      <c r="U324" s="164" t="str">
        <f t="shared" si="66"/>
        <v>TBC</v>
      </c>
      <c r="V324" s="164" t="str">
        <f>IF(O324="TBC","TBC",IF(T324="","TBC",IF(OR(C324=Functionality!$H$3,(C324=Functionality!$I$3)),SUM(T324*H324*J324*L324*N324),"-")))</f>
        <v>TBC</v>
      </c>
      <c r="W324" s="164" t="str">
        <f>IF(O324="TBC","TBC",IF(T324="","TBC",IF(OR(C324=Functionality!$H$3,(C324=Functionality!$I$3)),SUM(U324*H324*J324*L324*N324),"-")))</f>
        <v>TBC</v>
      </c>
      <c r="X324" s="164" t="str">
        <f>IF(P324="TBC","TBC",IF(T324="","TBC",IF(OR(C324=Functionality!$H$4,(C324=Functionality!$I$4)),SUM(T324*H324*J324*L324*N324),"-")))</f>
        <v>TBC</v>
      </c>
      <c r="Y324" s="164" t="str">
        <f>IF(P324="TBC","TBC",IF(T324="","TBC",IF(OR(C324=Functionality!$H$4,(C324=Functionality!$I$4)),SUM(U324*H324*J324*L324*N324),"-")))</f>
        <v>TBC</v>
      </c>
      <c r="Z324" s="164" t="str">
        <f>IF(Q324="TBC","TBC",IF(T324="","TBC",IF(OR(C324=Functionality!$H$5,(C324=Functionality!$I$5)),SUM(T324*H324*J324*L324*N324),"-")))</f>
        <v>TBC</v>
      </c>
      <c r="AA324" s="164" t="str">
        <f>IF(Q324="TBC","TBC",IF(T324="","TBC",IF(OR(C324=Functionality!$H$5,(C324=Functionality!$I$5)),SUM(U324*H324*J324*L324*N324),"-")))</f>
        <v>TBC</v>
      </c>
      <c r="AB324" s="67"/>
      <c r="AC324" s="92"/>
      <c r="AD324" s="92"/>
      <c r="AE324" s="158"/>
      <c r="AF324" s="159" t="str">
        <f>IF(AE324="", "", ROUND(AE324,2))</f>
        <v/>
      </c>
      <c r="AG324" s="62" t="str">
        <f>IF(AD324="","",VLOOKUP(AD324,'Habitat Matrix'!$B$2:$D$261,2,FALSE))</f>
        <v/>
      </c>
      <c r="AH324" s="71" t="str">
        <f>IF(AG324="","",VLOOKUP(AG324,Functionality!$B$11:$C$16,2,FALSE))</f>
        <v/>
      </c>
      <c r="AI324" s="63"/>
      <c r="AJ324" s="222" t="str">
        <f>IF(AI324="","",IF(OR(C324=Functionality!$I$5,'Unit Calculation'!C324=Functionality!$H$5),VLOOKUP(AI324,Functionality!$E$20:$F$26,2,FALSE),VLOOKUP(AI324,Functionality!$B$20:$C$26,2,FALSE)))</f>
        <v/>
      </c>
      <c r="AK324" s="63"/>
      <c r="AL324" s="222" t="str">
        <f>IF(AK324="","",VLOOKUP(AK324,Functionality!$B$30:$C$32,2,FALSE))</f>
        <v/>
      </c>
      <c r="AM324" s="63"/>
      <c r="AN324" s="222" t="str">
        <f>IF(AM324="","",VLOOKUP(AM324,Functionality!$B$36:$C$38,2,FALSE))</f>
        <v/>
      </c>
      <c r="AO324" s="223" t="str">
        <f>IF(OR(AF324="",AG324="",AI324="",AK324="",AM324=""),"TBC",IF(OR(C324=Functionality!$H$3,(C324=Functionality!$I$3)),SUM(AF324*AH324*AJ324*AL324*AN324),"-"))</f>
        <v>TBC</v>
      </c>
      <c r="AP324" s="223" t="str">
        <f>IF(OR(AF324="",AG324="",AI324="",AK324="",AM324=""),"TBC",IF(OR(C324=Functionality!$H$4,(C324=Functionality!$I$4)),SUM(AF324*AH324*AJ324*AL324*AN324),"-"))</f>
        <v>TBC</v>
      </c>
      <c r="AQ324" s="223" t="str">
        <f>IF(OR(AF324="",AG324="",AI324="",AK324="",AM324=""),"TBC",IF(OR(C324=Functionality!$H$5,(C324=Functionality!$I$5)),SUM(AF324*AH324*AJ324*AL324*AN324),"-"))</f>
        <v>TBC</v>
      </c>
      <c r="AR324" s="63"/>
      <c r="AS324" s="222" t="str">
        <f>IF(AR324="","",VLOOKUP(AR324,Table14[],2,FALSE))</f>
        <v/>
      </c>
      <c r="AT324" s="63"/>
      <c r="AU324" s="222" t="str">
        <f>IF(AT324="","",VLOOKUP(AT324,Table16[],2,FALSE))</f>
        <v/>
      </c>
      <c r="AV324" s="63"/>
      <c r="AW324" s="71" t="str">
        <f>IF('Project Details'!$E$15=Functionality!$C$4,1,IF(AV324="","",VLOOKUP(AV324,Table15[],2,FALSE)))</f>
        <v/>
      </c>
      <c r="AX324" s="164" t="str">
        <f t="shared" si="79"/>
        <v>TBC</v>
      </c>
      <c r="AY324" s="164" t="str">
        <f t="shared" si="80"/>
        <v>TBC</v>
      </c>
      <c r="AZ324" s="164" t="str">
        <f t="shared" si="81"/>
        <v>TBC</v>
      </c>
      <c r="BA324" s="164" t="str">
        <f t="shared" si="76"/>
        <v>TBC</v>
      </c>
      <c r="BB324" s="164" t="str">
        <f t="shared" si="77"/>
        <v>TBC</v>
      </c>
      <c r="BC324" s="164" t="str">
        <f t="shared" si="78"/>
        <v>TBC</v>
      </c>
      <c r="BD324" s="175" t="s">
        <v>88</v>
      </c>
      <c r="BE324" s="175" t="s">
        <v>88</v>
      </c>
      <c r="BF324" s="175" t="s">
        <v>88</v>
      </c>
      <c r="BG324" s="164" t="str">
        <f>IF(OR(AX324="-"),"-",IF($AC324=Functionality!$K$4,AX324,IF($AC324=Functionality!$K$3,BA324,IF(AC324=Functionality!$K$5,BD324,"TBC"))))</f>
        <v>TBC</v>
      </c>
      <c r="BH324" s="164" t="str">
        <f>IF(OR(AY324="-"),"-",IF($AC324=Functionality!$K$4,AY324,IF($AC324=Functionality!$K$3,BB324,IF(AD324=Functionality!$K$5,BE324,"TBC"))))</f>
        <v>TBC</v>
      </c>
      <c r="BI324" s="164" t="str">
        <f>IF(OR(AZ324="-"),"-",IF($AC324=Functionality!$K$4,AZ324,IF($AC324=Functionality!$K$3,BC324,IF(AE324=Functionality!$K$5,BF324,"TBC"))))</f>
        <v>TBC</v>
      </c>
      <c r="BJ324" s="173"/>
      <c r="BK324" s="164" t="str">
        <f t="shared" si="67"/>
        <v>TBC</v>
      </c>
      <c r="BL324" s="164" t="str">
        <f t="shared" si="68"/>
        <v>TBC</v>
      </c>
      <c r="BM324" s="164" t="str">
        <f t="shared" si="69"/>
        <v>TBC</v>
      </c>
      <c r="BN324" s="176"/>
      <c r="BO324" s="164" t="str">
        <f t="shared" si="70"/>
        <v>TBC</v>
      </c>
      <c r="BP324" s="164" t="str">
        <f t="shared" si="71"/>
        <v>TBC</v>
      </c>
      <c r="BQ324" s="164" t="str">
        <f t="shared" si="72"/>
        <v>TBC</v>
      </c>
      <c r="BR324" s="67"/>
      <c r="BS324" s="91"/>
      <c r="BT324" s="9"/>
    </row>
    <row r="325" spans="2:72" ht="30" customHeight="1" x14ac:dyDescent="0.5">
      <c r="B325" s="89">
        <v>314</v>
      </c>
      <c r="C325" s="92"/>
      <c r="D325" s="92"/>
      <c r="E325" s="158"/>
      <c r="F325" s="159" t="str">
        <f t="shared" si="73"/>
        <v/>
      </c>
      <c r="G325" s="62" t="str">
        <f>IF(D325="","",VLOOKUP(D325,'Habitat Matrix'!$B$2:$D$261,2,FALSE))</f>
        <v/>
      </c>
      <c r="H325" s="71" t="str">
        <f>IF(G325="","",VLOOKUP(G325,Functionality!$B$11:$C$16,2,FALSE))</f>
        <v/>
      </c>
      <c r="I325" s="63"/>
      <c r="J325" s="222" t="str">
        <f>IF(I325="","",IF(OR(C325=Functionality!$I$5,'Unit Calculation'!C325=Functionality!$H$5),VLOOKUP(I325,Functionality!$E$20:$F$26,2,FALSE),VLOOKUP(I325,Functionality!$B$20:$C$26,2,FALSE)))</f>
        <v/>
      </c>
      <c r="K325" s="63"/>
      <c r="L325" s="222" t="str">
        <f>IF(K325="","",VLOOKUP(K325,Functionality!$B$30:$C$32,2,FALSE))</f>
        <v/>
      </c>
      <c r="M325" s="63"/>
      <c r="N325" s="71" t="str">
        <f>IF(M325="","",VLOOKUP(M325,Functionality!$B$36:$C$38,2,FALSE))</f>
        <v/>
      </c>
      <c r="O325" s="164" t="str">
        <f>IF(OR(F325="",G325="",I325="",K325="",M325=""),"TBC",IF(OR(C325=Functionality!$H$3,(C325=Functionality!$I$3)),SUM(F325*H325*J325*L325*N325),"-"))</f>
        <v>TBC</v>
      </c>
      <c r="P325" s="164" t="str">
        <f>IF(OR(F325="",G325="",I325="",K325="",M325=""),"TBC",IF(OR(C325=Functionality!$H$4,(C325=Functionality!$I$4)),SUM(F325*H325*J325*L325*N325),"-"))</f>
        <v>TBC</v>
      </c>
      <c r="Q325" s="164" t="str">
        <f>IF(OR(F325="",G325="",I325="",K325="",M325=""),"TBC",IF(OR(C325=Functionality!$H$5,(C325=Functionality!$I$5)),SUM(F325*H325*J325*L325*N325),"-"))</f>
        <v>TBC</v>
      </c>
      <c r="R325" s="67"/>
      <c r="S325" s="158"/>
      <c r="T325" s="159" t="str">
        <f t="shared" si="74"/>
        <v/>
      </c>
      <c r="U325" s="164" t="str">
        <f t="shared" si="66"/>
        <v>TBC</v>
      </c>
      <c r="V325" s="164" t="str">
        <f>IF(O325="TBC","TBC",IF(T325="","TBC",IF(OR(C325=Functionality!$H$3,(C325=Functionality!$I$3)),SUM(T325*H325*J325*L325*N325),"-")))</f>
        <v>TBC</v>
      </c>
      <c r="W325" s="164" t="str">
        <f>IF(O325="TBC","TBC",IF(T325="","TBC",IF(OR(C325=Functionality!$H$3,(C325=Functionality!$I$3)),SUM(U325*H325*J325*L325*N325),"-")))</f>
        <v>TBC</v>
      </c>
      <c r="X325" s="164" t="str">
        <f>IF(P325="TBC","TBC",IF(T325="","TBC",IF(OR(C325=Functionality!$H$4,(C325=Functionality!$I$4)),SUM(T325*H325*J325*L325*N325),"-")))</f>
        <v>TBC</v>
      </c>
      <c r="Y325" s="164" t="str">
        <f>IF(P325="TBC","TBC",IF(T325="","TBC",IF(OR(C325=Functionality!$H$4,(C325=Functionality!$I$4)),SUM(U325*H325*J325*L325*N325),"-")))</f>
        <v>TBC</v>
      </c>
      <c r="Z325" s="164" t="str">
        <f>IF(Q325="TBC","TBC",IF(T325="","TBC",IF(OR(C325=Functionality!$H$5,(C325=Functionality!$I$5)),SUM(T325*H325*J325*L325*N325),"-")))</f>
        <v>TBC</v>
      </c>
      <c r="AA325" s="164" t="str">
        <f>IF(Q325="TBC","TBC",IF(T325="","TBC",IF(OR(C325=Functionality!$H$5,(C325=Functionality!$I$5)),SUM(U325*H325*J325*L325*N325),"-")))</f>
        <v>TBC</v>
      </c>
      <c r="AB325" s="67"/>
      <c r="AC325" s="92"/>
      <c r="AD325" s="92"/>
      <c r="AE325" s="158"/>
      <c r="AF325" s="159" t="str">
        <f t="shared" si="75"/>
        <v/>
      </c>
      <c r="AG325" s="62" t="str">
        <f>IF(AD325="","",VLOOKUP(AD325,'Habitat Matrix'!$B$2:$D$261,2,FALSE))</f>
        <v/>
      </c>
      <c r="AH325" s="71" t="str">
        <f>IF(AG325="","",VLOOKUP(AG325,Functionality!$B$11:$C$16,2,FALSE))</f>
        <v/>
      </c>
      <c r="AI325" s="63"/>
      <c r="AJ325" s="222" t="str">
        <f>IF(AI325="","",IF(OR(C325=Functionality!$I$5,'Unit Calculation'!C325=Functionality!$H$5),VLOOKUP(AI325,Functionality!$E$20:$F$26,2,FALSE),VLOOKUP(AI325,Functionality!$B$20:$C$26,2,FALSE)))</f>
        <v/>
      </c>
      <c r="AK325" s="63"/>
      <c r="AL325" s="222" t="str">
        <f>IF(AK325="","",VLOOKUP(AK325,Functionality!$B$30:$C$32,2,FALSE))</f>
        <v/>
      </c>
      <c r="AM325" s="63"/>
      <c r="AN325" s="222" t="str">
        <f>IF(AM325="","",VLOOKUP(AM325,Functionality!$B$36:$C$38,2,FALSE))</f>
        <v/>
      </c>
      <c r="AO325" s="223" t="str">
        <f>IF(OR(AF325="",AG325="",AI325="",AK325="",AM325=""),"TBC",IF(OR(C325=Functionality!$H$3,(C325=Functionality!$I$3)),SUM(AF325*AH325*AJ325*AL325*AN325),"-"))</f>
        <v>TBC</v>
      </c>
      <c r="AP325" s="223" t="str">
        <f>IF(OR(AF325="",AG325="",AI325="",AK325="",AM325=""),"TBC",IF(OR(C325=Functionality!$H$4,(C325=Functionality!$I$4)),SUM(AF325*AH325*AJ325*AL325*AN325),"-"))</f>
        <v>TBC</v>
      </c>
      <c r="AQ325" s="223" t="str">
        <f>IF(OR(AF325="",AG325="",AI325="",AK325="",AM325=""),"TBC",IF(OR(C325=Functionality!$H$5,(C325=Functionality!$I$5)),SUM(AF325*AH325*AJ325*AL325*AN325),"-"))</f>
        <v>TBC</v>
      </c>
      <c r="AR325" s="63"/>
      <c r="AS325" s="222" t="str">
        <f>IF(AR325="","",VLOOKUP(AR325,Table14[],2,FALSE))</f>
        <v/>
      </c>
      <c r="AT325" s="63"/>
      <c r="AU325" s="222" t="str">
        <f>IF(AT325="","",VLOOKUP(AT325,Table16[],2,FALSE))</f>
        <v/>
      </c>
      <c r="AV325" s="63"/>
      <c r="AW325" s="71" t="str">
        <f>IF('Project Details'!$E$15=Functionality!$C$4,1,IF(AV325="","",VLOOKUP(AV325,Table15[],2,FALSE)))</f>
        <v/>
      </c>
      <c r="AX325" s="164" t="str">
        <f t="shared" si="79"/>
        <v>TBC</v>
      </c>
      <c r="AY325" s="164" t="str">
        <f t="shared" si="80"/>
        <v>TBC</v>
      </c>
      <c r="AZ325" s="164" t="str">
        <f t="shared" si="81"/>
        <v>TBC</v>
      </c>
      <c r="BA325" s="164" t="str">
        <f t="shared" si="76"/>
        <v>TBC</v>
      </c>
      <c r="BB325" s="164" t="str">
        <f t="shared" si="77"/>
        <v>TBC</v>
      </c>
      <c r="BC325" s="164" t="str">
        <f t="shared" si="78"/>
        <v>TBC</v>
      </c>
      <c r="BD325" s="175" t="s">
        <v>88</v>
      </c>
      <c r="BE325" s="175" t="s">
        <v>88</v>
      </c>
      <c r="BF325" s="175" t="s">
        <v>88</v>
      </c>
      <c r="BG325" s="164" t="str">
        <f>IF(OR(AX325="-"),"-",IF($AC325=Functionality!$K$4,AX325,IF($AC325=Functionality!$K$3,BA325,IF(AC325=Functionality!$K$5,BD325,"TBC"))))</f>
        <v>TBC</v>
      </c>
      <c r="BH325" s="164" t="str">
        <f>IF(OR(AY325="-"),"-",IF($AC325=Functionality!$K$4,AY325,IF($AC325=Functionality!$K$3,BB325,IF(AD325=Functionality!$K$5,BE325,"TBC"))))</f>
        <v>TBC</v>
      </c>
      <c r="BI325" s="164" t="str">
        <f>IF(OR(AZ325="-"),"-",IF($AC325=Functionality!$K$4,AZ325,IF($AC325=Functionality!$K$3,BC325,IF(AE325=Functionality!$K$5,BF325,"TBC"))))</f>
        <v>TBC</v>
      </c>
      <c r="BJ325" s="173"/>
      <c r="BK325" s="164" t="str">
        <f t="shared" si="67"/>
        <v>TBC</v>
      </c>
      <c r="BL325" s="164" t="str">
        <f t="shared" si="68"/>
        <v>TBC</v>
      </c>
      <c r="BM325" s="164" t="str">
        <f t="shared" si="69"/>
        <v>TBC</v>
      </c>
      <c r="BN325" s="176"/>
      <c r="BO325" s="164" t="str">
        <f t="shared" si="70"/>
        <v>TBC</v>
      </c>
      <c r="BP325" s="164" t="str">
        <f t="shared" si="71"/>
        <v>TBC</v>
      </c>
      <c r="BQ325" s="164" t="str">
        <f t="shared" si="72"/>
        <v>TBC</v>
      </c>
      <c r="BR325" s="67"/>
      <c r="BS325" s="91"/>
      <c r="BT325" s="9"/>
    </row>
    <row r="326" spans="2:72" ht="30" customHeight="1" x14ac:dyDescent="0.5">
      <c r="B326" s="89">
        <v>315</v>
      </c>
      <c r="C326" s="92"/>
      <c r="D326" s="92"/>
      <c r="E326" s="158"/>
      <c r="F326" s="159" t="str">
        <f t="shared" si="73"/>
        <v/>
      </c>
      <c r="G326" s="62" t="str">
        <f>IF(D326="","",VLOOKUP(D326,'Habitat Matrix'!$B$2:$D$261,2,FALSE))</f>
        <v/>
      </c>
      <c r="H326" s="71" t="str">
        <f>IF(G326="","",VLOOKUP(G326,Functionality!$B$11:$C$16,2,FALSE))</f>
        <v/>
      </c>
      <c r="I326" s="63"/>
      <c r="J326" s="222" t="str">
        <f>IF(I326="","",IF(OR(C326=Functionality!$I$5,'Unit Calculation'!C326=Functionality!$H$5),VLOOKUP(I326,Functionality!$E$20:$F$26,2,FALSE),VLOOKUP(I326,Functionality!$B$20:$C$26,2,FALSE)))</f>
        <v/>
      </c>
      <c r="K326" s="63"/>
      <c r="L326" s="222" t="str">
        <f>IF(K326="","",VLOOKUP(K326,Functionality!$B$30:$C$32,2,FALSE))</f>
        <v/>
      </c>
      <c r="M326" s="63"/>
      <c r="N326" s="71" t="str">
        <f>IF(M326="","",VLOOKUP(M326,Functionality!$B$36:$C$38,2,FALSE))</f>
        <v/>
      </c>
      <c r="O326" s="164" t="str">
        <f>IF(OR(F326="",G326="",I326="",K326="",M326=""),"TBC",IF(OR(C326=Functionality!$H$3,(C326=Functionality!$I$3)),SUM(F326*H326*J326*L326*N326),"-"))</f>
        <v>TBC</v>
      </c>
      <c r="P326" s="164" t="str">
        <f>IF(OR(F326="",G326="",I326="",K326="",M326=""),"TBC",IF(OR(C326=Functionality!$H$4,(C326=Functionality!$I$4)),SUM(F326*H326*J326*L326*N326),"-"))</f>
        <v>TBC</v>
      </c>
      <c r="Q326" s="164" t="str">
        <f>IF(OR(F326="",G326="",I326="",K326="",M326=""),"TBC",IF(OR(C326=Functionality!$H$5,(C326=Functionality!$I$5)),SUM(F326*H326*J326*L326*N326),"-"))</f>
        <v>TBC</v>
      </c>
      <c r="R326" s="67"/>
      <c r="S326" s="158"/>
      <c r="T326" s="159" t="str">
        <f t="shared" si="74"/>
        <v/>
      </c>
      <c r="U326" s="164" t="str">
        <f t="shared" si="66"/>
        <v>TBC</v>
      </c>
      <c r="V326" s="164" t="str">
        <f>IF(O326="TBC","TBC",IF(T326="","TBC",IF(OR(C326=Functionality!$H$3,(C326=Functionality!$I$3)),SUM(T326*H326*J326*L326*N326),"-")))</f>
        <v>TBC</v>
      </c>
      <c r="W326" s="164" t="str">
        <f>IF(O326="TBC","TBC",IF(T326="","TBC",IF(OR(C326=Functionality!$H$3,(C326=Functionality!$I$3)),SUM(U326*H326*J326*L326*N326),"-")))</f>
        <v>TBC</v>
      </c>
      <c r="X326" s="164" t="str">
        <f>IF(P326="TBC","TBC",IF(T326="","TBC",IF(OR(C326=Functionality!$H$4,(C326=Functionality!$I$4)),SUM(T326*H326*J326*L326*N326),"-")))</f>
        <v>TBC</v>
      </c>
      <c r="Y326" s="164" t="str">
        <f>IF(P326="TBC","TBC",IF(T326="","TBC",IF(OR(C326=Functionality!$H$4,(C326=Functionality!$I$4)),SUM(U326*H326*J326*L326*N326),"-")))</f>
        <v>TBC</v>
      </c>
      <c r="Z326" s="164" t="str">
        <f>IF(Q326="TBC","TBC",IF(T326="","TBC",IF(OR(C326=Functionality!$H$5,(C326=Functionality!$I$5)),SUM(T326*H326*J326*L326*N326),"-")))</f>
        <v>TBC</v>
      </c>
      <c r="AA326" s="164" t="str">
        <f>IF(Q326="TBC","TBC",IF(T326="","TBC",IF(OR(C326=Functionality!$H$5,(C326=Functionality!$I$5)),SUM(U326*H326*J326*L326*N326),"-")))</f>
        <v>TBC</v>
      </c>
      <c r="AB326" s="67"/>
      <c r="AC326" s="92"/>
      <c r="AD326" s="92"/>
      <c r="AE326" s="158"/>
      <c r="AF326" s="159" t="str">
        <f t="shared" si="75"/>
        <v/>
      </c>
      <c r="AG326" s="62" t="str">
        <f>IF(AD326="","",VLOOKUP(AD326,'Habitat Matrix'!$B$2:$D$261,2,FALSE))</f>
        <v/>
      </c>
      <c r="AH326" s="71" t="str">
        <f>IF(AG326="","",VLOOKUP(AG326,Functionality!$B$11:$C$16,2,FALSE))</f>
        <v/>
      </c>
      <c r="AI326" s="63"/>
      <c r="AJ326" s="222" t="str">
        <f>IF(AI326="","",IF(OR(C326=Functionality!$I$5,'Unit Calculation'!C326=Functionality!$H$5),VLOOKUP(AI326,Functionality!$E$20:$F$26,2,FALSE),VLOOKUP(AI326,Functionality!$B$20:$C$26,2,FALSE)))</f>
        <v/>
      </c>
      <c r="AK326" s="63"/>
      <c r="AL326" s="222" t="str">
        <f>IF(AK326="","",VLOOKUP(AK326,Functionality!$B$30:$C$32,2,FALSE))</f>
        <v/>
      </c>
      <c r="AM326" s="63"/>
      <c r="AN326" s="222" t="str">
        <f>IF(AM326="","",VLOOKUP(AM326,Functionality!$B$36:$C$38,2,FALSE))</f>
        <v/>
      </c>
      <c r="AO326" s="223" t="str">
        <f>IF(OR(AF326="",AG326="",AI326="",AK326="",AM326=""),"TBC",IF(OR(C326=Functionality!$H$3,(C326=Functionality!$I$3)),SUM(AF326*AH326*AJ326*AL326*AN326),"-"))</f>
        <v>TBC</v>
      </c>
      <c r="AP326" s="223" t="str">
        <f>IF(OR(AF326="",AG326="",AI326="",AK326="",AM326=""),"TBC",IF(OR(C326=Functionality!$H$4,(C326=Functionality!$I$4)),SUM(AF326*AH326*AJ326*AL326*AN326),"-"))</f>
        <v>TBC</v>
      </c>
      <c r="AQ326" s="223" t="str">
        <f>IF(OR(AF326="",AG326="",AI326="",AK326="",AM326=""),"TBC",IF(OR(C326=Functionality!$H$5,(C326=Functionality!$I$5)),SUM(AF326*AH326*AJ326*AL326*AN326),"-"))</f>
        <v>TBC</v>
      </c>
      <c r="AR326" s="63"/>
      <c r="AS326" s="222" t="str">
        <f>IF(AR326="","",VLOOKUP(AR326,Table14[],2,FALSE))</f>
        <v/>
      </c>
      <c r="AT326" s="63"/>
      <c r="AU326" s="222" t="str">
        <f>IF(AT326="","",VLOOKUP(AT326,Table16[],2,FALSE))</f>
        <v/>
      </c>
      <c r="AV326" s="63"/>
      <c r="AW326" s="71" t="str">
        <f>IF('Project Details'!$E$15=Functionality!$C$4,1,IF(AV326="","",VLOOKUP(AV326,Table15[],2,FALSE)))</f>
        <v/>
      </c>
      <c r="AX326" s="164" t="str">
        <f t="shared" si="79"/>
        <v>TBC</v>
      </c>
      <c r="AY326" s="164" t="str">
        <f t="shared" si="80"/>
        <v>TBC</v>
      </c>
      <c r="AZ326" s="164" t="str">
        <f t="shared" si="81"/>
        <v>TBC</v>
      </c>
      <c r="BA326" s="164" t="str">
        <f t="shared" si="76"/>
        <v>TBC</v>
      </c>
      <c r="BB326" s="164" t="str">
        <f t="shared" si="77"/>
        <v>TBC</v>
      </c>
      <c r="BC326" s="164" t="str">
        <f t="shared" si="78"/>
        <v>TBC</v>
      </c>
      <c r="BD326" s="175" t="s">
        <v>88</v>
      </c>
      <c r="BE326" s="175" t="s">
        <v>88</v>
      </c>
      <c r="BF326" s="175" t="s">
        <v>88</v>
      </c>
      <c r="BG326" s="164" t="str">
        <f>IF(OR(AX326="-"),"-",IF($AC326=Functionality!$K$4,AX326,IF($AC326=Functionality!$K$3,BA326,IF(AC326=Functionality!$K$5,BD326,"TBC"))))</f>
        <v>TBC</v>
      </c>
      <c r="BH326" s="164" t="str">
        <f>IF(OR(AY326="-"),"-",IF($AC326=Functionality!$K$4,AY326,IF($AC326=Functionality!$K$3,BB326,IF(AD326=Functionality!$K$5,BE326,"TBC"))))</f>
        <v>TBC</v>
      </c>
      <c r="BI326" s="164" t="str">
        <f>IF(OR(AZ326="-"),"-",IF($AC326=Functionality!$K$4,AZ326,IF($AC326=Functionality!$K$3,BC326,IF(AE326=Functionality!$K$5,BF326,"TBC"))))</f>
        <v>TBC</v>
      </c>
      <c r="BJ326" s="173"/>
      <c r="BK326" s="164" t="str">
        <f t="shared" si="67"/>
        <v>TBC</v>
      </c>
      <c r="BL326" s="164" t="str">
        <f t="shared" si="68"/>
        <v>TBC</v>
      </c>
      <c r="BM326" s="164" t="str">
        <f t="shared" si="69"/>
        <v>TBC</v>
      </c>
      <c r="BN326" s="176"/>
      <c r="BO326" s="164" t="str">
        <f t="shared" si="70"/>
        <v>TBC</v>
      </c>
      <c r="BP326" s="164" t="str">
        <f t="shared" si="71"/>
        <v>TBC</v>
      </c>
      <c r="BQ326" s="164" t="str">
        <f t="shared" si="72"/>
        <v>TBC</v>
      </c>
      <c r="BR326" s="67"/>
      <c r="BS326" s="91"/>
      <c r="BT326" s="9"/>
    </row>
    <row r="327" spans="2:72" ht="30" customHeight="1" x14ac:dyDescent="0.5">
      <c r="B327" s="89">
        <v>316</v>
      </c>
      <c r="C327" s="92"/>
      <c r="D327" s="92"/>
      <c r="E327" s="158"/>
      <c r="F327" s="159" t="str">
        <f t="shared" si="73"/>
        <v/>
      </c>
      <c r="G327" s="62" t="str">
        <f>IF(D327="","",VLOOKUP(D327,'Habitat Matrix'!$B$2:$D$261,2,FALSE))</f>
        <v/>
      </c>
      <c r="H327" s="71" t="str">
        <f>IF(G327="","",VLOOKUP(G327,Functionality!$B$11:$C$16,2,FALSE))</f>
        <v/>
      </c>
      <c r="I327" s="63"/>
      <c r="J327" s="222" t="str">
        <f>IF(I327="","",IF(OR(C327=Functionality!$I$5,'Unit Calculation'!C327=Functionality!$H$5),VLOOKUP(I327,Functionality!$E$20:$F$26,2,FALSE),VLOOKUP(I327,Functionality!$B$20:$C$26,2,FALSE)))</f>
        <v/>
      </c>
      <c r="K327" s="63"/>
      <c r="L327" s="222" t="str">
        <f>IF(K327="","",VLOOKUP(K327,Functionality!$B$30:$C$32,2,FALSE))</f>
        <v/>
      </c>
      <c r="M327" s="63"/>
      <c r="N327" s="71" t="str">
        <f>IF(M327="","",VLOOKUP(M327,Functionality!$B$36:$C$38,2,FALSE))</f>
        <v/>
      </c>
      <c r="O327" s="164" t="str">
        <f>IF(OR(F327="",G327="",I327="",K327="",M327=""),"TBC",IF(OR(C327=Functionality!$H$3,(C327=Functionality!$I$3)),SUM(F327*H327*J327*L327*N327),"-"))</f>
        <v>TBC</v>
      </c>
      <c r="P327" s="164" t="str">
        <f>IF(OR(F327="",G327="",I327="",K327="",M327=""),"TBC",IF(OR(C327=Functionality!$H$4,(C327=Functionality!$I$4)),SUM(F327*H327*J327*L327*N327),"-"))</f>
        <v>TBC</v>
      </c>
      <c r="Q327" s="164" t="str">
        <f>IF(OR(F327="",G327="",I327="",K327="",M327=""),"TBC",IF(OR(C327=Functionality!$H$5,(C327=Functionality!$I$5)),SUM(F327*H327*J327*L327*N327),"-"))</f>
        <v>TBC</v>
      </c>
      <c r="R327" s="67"/>
      <c r="S327" s="158"/>
      <c r="T327" s="159" t="str">
        <f t="shared" si="74"/>
        <v/>
      </c>
      <c r="U327" s="164" t="str">
        <f t="shared" si="66"/>
        <v>TBC</v>
      </c>
      <c r="V327" s="164" t="str">
        <f>IF(O327="TBC","TBC",IF(T327="","TBC",IF(OR(C327=Functionality!$H$3,(C327=Functionality!$I$3)),SUM(T327*H327*J327*L327*N327),"-")))</f>
        <v>TBC</v>
      </c>
      <c r="W327" s="164" t="str">
        <f>IF(O327="TBC","TBC",IF(T327="","TBC",IF(OR(C327=Functionality!$H$3,(C327=Functionality!$I$3)),SUM(U327*H327*J327*L327*N327),"-")))</f>
        <v>TBC</v>
      </c>
      <c r="X327" s="164" t="str">
        <f>IF(P327="TBC","TBC",IF(T327="","TBC",IF(OR(C327=Functionality!$H$4,(C327=Functionality!$I$4)),SUM(T327*H327*J327*L327*N327),"-")))</f>
        <v>TBC</v>
      </c>
      <c r="Y327" s="164" t="str">
        <f>IF(P327="TBC","TBC",IF(T327="","TBC",IF(OR(C327=Functionality!$H$4,(C327=Functionality!$I$4)),SUM(U327*H327*J327*L327*N327),"-")))</f>
        <v>TBC</v>
      </c>
      <c r="Z327" s="164" t="str">
        <f>IF(Q327="TBC","TBC",IF(T327="","TBC",IF(OR(C327=Functionality!$H$5,(C327=Functionality!$I$5)),SUM(T327*H327*J327*L327*N327),"-")))</f>
        <v>TBC</v>
      </c>
      <c r="AA327" s="164" t="str">
        <f>IF(Q327="TBC","TBC",IF(T327="","TBC",IF(OR(C327=Functionality!$H$5,(C327=Functionality!$I$5)),SUM(U327*H327*J327*L327*N327),"-")))</f>
        <v>TBC</v>
      </c>
      <c r="AB327" s="67"/>
      <c r="AC327" s="92"/>
      <c r="AD327" s="92"/>
      <c r="AE327" s="158"/>
      <c r="AF327" s="159" t="str">
        <f t="shared" si="75"/>
        <v/>
      </c>
      <c r="AG327" s="62" t="str">
        <f>IF(AD327="","",VLOOKUP(AD327,'Habitat Matrix'!$B$2:$D$261,2,FALSE))</f>
        <v/>
      </c>
      <c r="AH327" s="71" t="str">
        <f>IF(AG327="","",VLOOKUP(AG327,Functionality!$B$11:$C$16,2,FALSE))</f>
        <v/>
      </c>
      <c r="AI327" s="63"/>
      <c r="AJ327" s="222" t="str">
        <f>IF(AI327="","",IF(OR(C327=Functionality!$I$5,'Unit Calculation'!C327=Functionality!$H$5),VLOOKUP(AI327,Functionality!$E$20:$F$26,2,FALSE),VLOOKUP(AI327,Functionality!$B$20:$C$26,2,FALSE)))</f>
        <v/>
      </c>
      <c r="AK327" s="63"/>
      <c r="AL327" s="222" t="str">
        <f>IF(AK327="","",VLOOKUP(AK327,Functionality!$B$30:$C$32,2,FALSE))</f>
        <v/>
      </c>
      <c r="AM327" s="63"/>
      <c r="AN327" s="222" t="str">
        <f>IF(AM327="","",VLOOKUP(AM327,Functionality!$B$36:$C$38,2,FALSE))</f>
        <v/>
      </c>
      <c r="AO327" s="223" t="str">
        <f>IF(OR(AF327="",AG327="",AI327="",AK327="",AM327=""),"TBC",IF(OR(C327=Functionality!$H$3,(C327=Functionality!$I$3)),SUM(AF327*AH327*AJ327*AL327*AN327),"-"))</f>
        <v>TBC</v>
      </c>
      <c r="AP327" s="223" t="str">
        <f>IF(OR(AF327="",AG327="",AI327="",AK327="",AM327=""),"TBC",IF(OR(C327=Functionality!$H$4,(C327=Functionality!$I$4)),SUM(AF327*AH327*AJ327*AL327*AN327),"-"))</f>
        <v>TBC</v>
      </c>
      <c r="AQ327" s="223" t="str">
        <f>IF(OR(AF327="",AG327="",AI327="",AK327="",AM327=""),"TBC",IF(OR(C327=Functionality!$H$5,(C327=Functionality!$I$5)),SUM(AF327*AH327*AJ327*AL327*AN327),"-"))</f>
        <v>TBC</v>
      </c>
      <c r="AR327" s="63"/>
      <c r="AS327" s="222" t="str">
        <f>IF(AR327="","",VLOOKUP(AR327,Table14[],2,FALSE))</f>
        <v/>
      </c>
      <c r="AT327" s="63"/>
      <c r="AU327" s="222" t="str">
        <f>IF(AT327="","",VLOOKUP(AT327,Table16[],2,FALSE))</f>
        <v/>
      </c>
      <c r="AV327" s="63"/>
      <c r="AW327" s="71" t="str">
        <f>IF('Project Details'!$E$15=Functionality!$C$4,1,IF(AV327="","",VLOOKUP(AV327,Table15[],2,FALSE)))</f>
        <v/>
      </c>
      <c r="AX327" s="164" t="str">
        <f t="shared" si="79"/>
        <v>TBC</v>
      </c>
      <c r="AY327" s="164" t="str">
        <f t="shared" si="80"/>
        <v>TBC</v>
      </c>
      <c r="AZ327" s="164" t="str">
        <f t="shared" si="81"/>
        <v>TBC</v>
      </c>
      <c r="BA327" s="164" t="str">
        <f t="shared" si="76"/>
        <v>TBC</v>
      </c>
      <c r="BB327" s="164" t="str">
        <f t="shared" si="77"/>
        <v>TBC</v>
      </c>
      <c r="BC327" s="164" t="str">
        <f t="shared" si="78"/>
        <v>TBC</v>
      </c>
      <c r="BD327" s="175" t="s">
        <v>88</v>
      </c>
      <c r="BE327" s="175" t="s">
        <v>88</v>
      </c>
      <c r="BF327" s="175" t="s">
        <v>88</v>
      </c>
      <c r="BG327" s="164" t="str">
        <f>IF(OR(AX327="-"),"-",IF($AC327=Functionality!$K$4,AX327,IF($AC327=Functionality!$K$3,BA327,IF(AC327=Functionality!$K$5,BD327,"TBC"))))</f>
        <v>TBC</v>
      </c>
      <c r="BH327" s="164" t="str">
        <f>IF(OR(AY327="-"),"-",IF($AC327=Functionality!$K$4,AY327,IF($AC327=Functionality!$K$3,BB327,IF(AD327=Functionality!$K$5,BE327,"TBC"))))</f>
        <v>TBC</v>
      </c>
      <c r="BI327" s="164" t="str">
        <f>IF(OR(AZ327="-"),"-",IF($AC327=Functionality!$K$4,AZ327,IF($AC327=Functionality!$K$3,BC327,IF(AE327=Functionality!$K$5,BF327,"TBC"))))</f>
        <v>TBC</v>
      </c>
      <c r="BJ327" s="173"/>
      <c r="BK327" s="164" t="str">
        <f t="shared" si="67"/>
        <v>TBC</v>
      </c>
      <c r="BL327" s="164" t="str">
        <f t="shared" si="68"/>
        <v>TBC</v>
      </c>
      <c r="BM327" s="164" t="str">
        <f t="shared" si="69"/>
        <v>TBC</v>
      </c>
      <c r="BN327" s="176"/>
      <c r="BO327" s="164" t="str">
        <f t="shared" si="70"/>
        <v>TBC</v>
      </c>
      <c r="BP327" s="164" t="str">
        <f t="shared" si="71"/>
        <v>TBC</v>
      </c>
      <c r="BQ327" s="164" t="str">
        <f t="shared" si="72"/>
        <v>TBC</v>
      </c>
      <c r="BR327" s="67"/>
      <c r="BS327" s="91"/>
      <c r="BT327" s="9"/>
    </row>
    <row r="328" spans="2:72" ht="30" customHeight="1" x14ac:dyDescent="0.5">
      <c r="B328" s="89">
        <v>317</v>
      </c>
      <c r="C328" s="92"/>
      <c r="D328" s="92"/>
      <c r="E328" s="158"/>
      <c r="F328" s="159" t="str">
        <f t="shared" si="73"/>
        <v/>
      </c>
      <c r="G328" s="62" t="str">
        <f>IF(D328="","",VLOOKUP(D328,'Habitat Matrix'!$B$2:$D$261,2,FALSE))</f>
        <v/>
      </c>
      <c r="H328" s="71" t="str">
        <f>IF(G328="","",VLOOKUP(G328,Functionality!$B$11:$C$16,2,FALSE))</f>
        <v/>
      </c>
      <c r="I328" s="63"/>
      <c r="J328" s="222" t="str">
        <f>IF(I328="","",IF(OR(C328=Functionality!$I$5,'Unit Calculation'!C328=Functionality!$H$5),VLOOKUP(I328,Functionality!$E$20:$F$26,2,FALSE),VLOOKUP(I328,Functionality!$B$20:$C$26,2,FALSE)))</f>
        <v/>
      </c>
      <c r="K328" s="63"/>
      <c r="L328" s="222" t="str">
        <f>IF(K328="","",VLOOKUP(K328,Functionality!$B$30:$C$32,2,FALSE))</f>
        <v/>
      </c>
      <c r="M328" s="63"/>
      <c r="N328" s="71" t="str">
        <f>IF(M328="","",VLOOKUP(M328,Functionality!$B$36:$C$38,2,FALSE))</f>
        <v/>
      </c>
      <c r="O328" s="164" t="str">
        <f>IF(OR(F328="",G328="",I328="",K328="",M328=""),"TBC",IF(OR(C328=Functionality!$H$3,(C328=Functionality!$I$3)),SUM(F328*H328*J328*L328*N328),"-"))</f>
        <v>TBC</v>
      </c>
      <c r="P328" s="164" t="str">
        <f>IF(OR(F328="",G328="",I328="",K328="",M328=""),"TBC",IF(OR(C328=Functionality!$H$4,(C328=Functionality!$I$4)),SUM(F328*H328*J328*L328*N328),"-"))</f>
        <v>TBC</v>
      </c>
      <c r="Q328" s="164" t="str">
        <f>IF(OR(F328="",G328="",I328="",K328="",M328=""),"TBC",IF(OR(C328=Functionality!$H$5,(C328=Functionality!$I$5)),SUM(F328*H328*J328*L328*N328),"-"))</f>
        <v>TBC</v>
      </c>
      <c r="R328" s="67"/>
      <c r="S328" s="158"/>
      <c r="T328" s="159" t="str">
        <f t="shared" si="74"/>
        <v/>
      </c>
      <c r="U328" s="164" t="str">
        <f t="shared" si="66"/>
        <v>TBC</v>
      </c>
      <c r="V328" s="164" t="str">
        <f>IF(O328="TBC","TBC",IF(T328="","TBC",IF(OR(C328=Functionality!$H$3,(C328=Functionality!$I$3)),SUM(T328*H328*J328*L328*N328),"-")))</f>
        <v>TBC</v>
      </c>
      <c r="W328" s="164" t="str">
        <f>IF(O328="TBC","TBC",IF(T328="","TBC",IF(OR(C328=Functionality!$H$3,(C328=Functionality!$I$3)),SUM(U328*H328*J328*L328*N328),"-")))</f>
        <v>TBC</v>
      </c>
      <c r="X328" s="164" t="str">
        <f>IF(P328="TBC","TBC",IF(T328="","TBC",IF(OR(C328=Functionality!$H$4,(C328=Functionality!$I$4)),SUM(T328*H328*J328*L328*N328),"-")))</f>
        <v>TBC</v>
      </c>
      <c r="Y328" s="164" t="str">
        <f>IF(P328="TBC","TBC",IF(T328="","TBC",IF(OR(C328=Functionality!$H$4,(C328=Functionality!$I$4)),SUM(U328*H328*J328*L328*N328),"-")))</f>
        <v>TBC</v>
      </c>
      <c r="Z328" s="164" t="str">
        <f>IF(Q328="TBC","TBC",IF(T328="","TBC",IF(OR(C328=Functionality!$H$5,(C328=Functionality!$I$5)),SUM(T328*H328*J328*L328*N328),"-")))</f>
        <v>TBC</v>
      </c>
      <c r="AA328" s="164" t="str">
        <f>IF(Q328="TBC","TBC",IF(T328="","TBC",IF(OR(C328=Functionality!$H$5,(C328=Functionality!$I$5)),SUM(U328*H328*J328*L328*N328),"-")))</f>
        <v>TBC</v>
      </c>
      <c r="AB328" s="67"/>
      <c r="AC328" s="92"/>
      <c r="AD328" s="92"/>
      <c r="AE328" s="158"/>
      <c r="AF328" s="159" t="str">
        <f t="shared" si="75"/>
        <v/>
      </c>
      <c r="AG328" s="62" t="str">
        <f>IF(AD328="","",VLOOKUP(AD328,'Habitat Matrix'!$B$2:$D$261,2,FALSE))</f>
        <v/>
      </c>
      <c r="AH328" s="71" t="str">
        <f>IF(AG328="","",VLOOKUP(AG328,Functionality!$B$11:$C$16,2,FALSE))</f>
        <v/>
      </c>
      <c r="AI328" s="63"/>
      <c r="AJ328" s="222" t="str">
        <f>IF(AI328="","",IF(OR(C328=Functionality!$I$5,'Unit Calculation'!C328=Functionality!$H$5),VLOOKUP(AI328,Functionality!$E$20:$F$26,2,FALSE),VLOOKUP(AI328,Functionality!$B$20:$C$26,2,FALSE)))</f>
        <v/>
      </c>
      <c r="AK328" s="63"/>
      <c r="AL328" s="222" t="str">
        <f>IF(AK328="","",VLOOKUP(AK328,Functionality!$B$30:$C$32,2,FALSE))</f>
        <v/>
      </c>
      <c r="AM328" s="63"/>
      <c r="AN328" s="222" t="str">
        <f>IF(AM328="","",VLOOKUP(AM328,Functionality!$B$36:$C$38,2,FALSE))</f>
        <v/>
      </c>
      <c r="AO328" s="223" t="str">
        <f>IF(OR(AF328="",AG328="",AI328="",AK328="",AM328=""),"TBC",IF(OR(C328=Functionality!$H$3,(C328=Functionality!$I$3)),SUM(AF328*AH328*AJ328*AL328*AN328),"-"))</f>
        <v>TBC</v>
      </c>
      <c r="AP328" s="223" t="str">
        <f>IF(OR(AF328="",AG328="",AI328="",AK328="",AM328=""),"TBC",IF(OR(C328=Functionality!$H$4,(C328=Functionality!$I$4)),SUM(AF328*AH328*AJ328*AL328*AN328),"-"))</f>
        <v>TBC</v>
      </c>
      <c r="AQ328" s="223" t="str">
        <f>IF(OR(AF328="",AG328="",AI328="",AK328="",AM328=""),"TBC",IF(OR(C328=Functionality!$H$5,(C328=Functionality!$I$5)),SUM(AF328*AH328*AJ328*AL328*AN328),"-"))</f>
        <v>TBC</v>
      </c>
      <c r="AR328" s="63"/>
      <c r="AS328" s="222" t="str">
        <f>IF(AR328="","",VLOOKUP(AR328,Table14[],2,FALSE))</f>
        <v/>
      </c>
      <c r="AT328" s="63"/>
      <c r="AU328" s="222" t="str">
        <f>IF(AT328="","",VLOOKUP(AT328,Table16[],2,FALSE))</f>
        <v/>
      </c>
      <c r="AV328" s="63"/>
      <c r="AW328" s="71" t="str">
        <f>IF('Project Details'!$E$15=Functionality!$C$4,1,IF(AV328="","",VLOOKUP(AV328,Table15[],2,FALSE)))</f>
        <v/>
      </c>
      <c r="AX328" s="164" t="str">
        <f t="shared" si="79"/>
        <v>TBC</v>
      </c>
      <c r="AY328" s="164" t="str">
        <f t="shared" si="80"/>
        <v>TBC</v>
      </c>
      <c r="AZ328" s="164" t="str">
        <f t="shared" si="81"/>
        <v>TBC</v>
      </c>
      <c r="BA328" s="164" t="str">
        <f t="shared" si="76"/>
        <v>TBC</v>
      </c>
      <c r="BB328" s="164" t="str">
        <f t="shared" si="77"/>
        <v>TBC</v>
      </c>
      <c r="BC328" s="164" t="str">
        <f t="shared" si="78"/>
        <v>TBC</v>
      </c>
      <c r="BD328" s="175" t="s">
        <v>88</v>
      </c>
      <c r="BE328" s="175" t="s">
        <v>88</v>
      </c>
      <c r="BF328" s="175" t="s">
        <v>88</v>
      </c>
      <c r="BG328" s="164" t="str">
        <f>IF(OR(AX328="-"),"-",IF($AC328=Functionality!$K$4,AX328,IF($AC328=Functionality!$K$3,BA328,IF(AC328=Functionality!$K$5,BD328,"TBC"))))</f>
        <v>TBC</v>
      </c>
      <c r="BH328" s="164" t="str">
        <f>IF(OR(AY328="-"),"-",IF($AC328=Functionality!$K$4,AY328,IF($AC328=Functionality!$K$3,BB328,IF(AD328=Functionality!$K$5,BE328,"TBC"))))</f>
        <v>TBC</v>
      </c>
      <c r="BI328" s="164" t="str">
        <f>IF(OR(AZ328="-"),"-",IF($AC328=Functionality!$K$4,AZ328,IF($AC328=Functionality!$K$3,BC328,IF(AE328=Functionality!$K$5,BF328,"TBC"))))</f>
        <v>TBC</v>
      </c>
      <c r="BJ328" s="173"/>
      <c r="BK328" s="164" t="str">
        <f t="shared" si="67"/>
        <v>TBC</v>
      </c>
      <c r="BL328" s="164" t="str">
        <f t="shared" si="68"/>
        <v>TBC</v>
      </c>
      <c r="BM328" s="164" t="str">
        <f t="shared" si="69"/>
        <v>TBC</v>
      </c>
      <c r="BN328" s="176"/>
      <c r="BO328" s="164" t="str">
        <f t="shared" si="70"/>
        <v>TBC</v>
      </c>
      <c r="BP328" s="164" t="str">
        <f t="shared" si="71"/>
        <v>TBC</v>
      </c>
      <c r="BQ328" s="164" t="str">
        <f t="shared" si="72"/>
        <v>TBC</v>
      </c>
      <c r="BR328" s="67"/>
      <c r="BS328" s="91"/>
      <c r="BT328" s="9"/>
    </row>
    <row r="329" spans="2:72" ht="30" customHeight="1" x14ac:dyDescent="0.5">
      <c r="B329" s="89">
        <v>318</v>
      </c>
      <c r="C329" s="92"/>
      <c r="D329" s="92"/>
      <c r="E329" s="158"/>
      <c r="F329" s="159" t="str">
        <f t="shared" si="73"/>
        <v/>
      </c>
      <c r="G329" s="62" t="str">
        <f>IF(D329="","",VLOOKUP(D329,'Habitat Matrix'!$B$2:$D$261,2,FALSE))</f>
        <v/>
      </c>
      <c r="H329" s="71" t="str">
        <f>IF(G329="","",VLOOKUP(G329,Functionality!$B$11:$C$16,2,FALSE))</f>
        <v/>
      </c>
      <c r="I329" s="63"/>
      <c r="J329" s="222" t="str">
        <f>IF(I329="","",IF(OR(C329=Functionality!$I$5,'Unit Calculation'!C329=Functionality!$H$5),VLOOKUP(I329,Functionality!$E$20:$F$26,2,FALSE),VLOOKUP(I329,Functionality!$B$20:$C$26,2,FALSE)))</f>
        <v/>
      </c>
      <c r="K329" s="63"/>
      <c r="L329" s="222" t="str">
        <f>IF(K329="","",VLOOKUP(K329,Functionality!$B$30:$C$32,2,FALSE))</f>
        <v/>
      </c>
      <c r="M329" s="63"/>
      <c r="N329" s="71" t="str">
        <f>IF(M329="","",VLOOKUP(M329,Functionality!$B$36:$C$38,2,FALSE))</f>
        <v/>
      </c>
      <c r="O329" s="164" t="str">
        <f>IF(OR(F329="",G329="",I329="",K329="",M329=""),"TBC",IF(OR(C329=Functionality!$H$3,(C329=Functionality!$I$3)),SUM(F329*H329*J329*L329*N329),"-"))</f>
        <v>TBC</v>
      </c>
      <c r="P329" s="164" t="str">
        <f>IF(OR(F329="",G329="",I329="",K329="",M329=""),"TBC",IF(OR(C329=Functionality!$H$4,(C329=Functionality!$I$4)),SUM(F329*H329*J329*L329*N329),"-"))</f>
        <v>TBC</v>
      </c>
      <c r="Q329" s="164" t="str">
        <f>IF(OR(F329="",G329="",I329="",K329="",M329=""),"TBC",IF(OR(C329=Functionality!$H$5,(C329=Functionality!$I$5)),SUM(F329*H329*J329*L329*N329),"-"))</f>
        <v>TBC</v>
      </c>
      <c r="R329" s="67"/>
      <c r="S329" s="158"/>
      <c r="T329" s="159" t="str">
        <f t="shared" si="74"/>
        <v/>
      </c>
      <c r="U329" s="164" t="str">
        <f t="shared" si="66"/>
        <v>TBC</v>
      </c>
      <c r="V329" s="164" t="str">
        <f>IF(O329="TBC","TBC",IF(T329="","TBC",IF(OR(C329=Functionality!$H$3,(C329=Functionality!$I$3)),SUM(T329*H329*J329*L329*N329),"-")))</f>
        <v>TBC</v>
      </c>
      <c r="W329" s="164" t="str">
        <f>IF(O329="TBC","TBC",IF(T329="","TBC",IF(OR(C329=Functionality!$H$3,(C329=Functionality!$I$3)),SUM(U329*H329*J329*L329*N329),"-")))</f>
        <v>TBC</v>
      </c>
      <c r="X329" s="164" t="str">
        <f>IF(P329="TBC","TBC",IF(T329="","TBC",IF(OR(C329=Functionality!$H$4,(C329=Functionality!$I$4)),SUM(T329*H329*J329*L329*N329),"-")))</f>
        <v>TBC</v>
      </c>
      <c r="Y329" s="164" t="str">
        <f>IF(P329="TBC","TBC",IF(T329="","TBC",IF(OR(C329=Functionality!$H$4,(C329=Functionality!$I$4)),SUM(U329*H329*J329*L329*N329),"-")))</f>
        <v>TBC</v>
      </c>
      <c r="Z329" s="164" t="str">
        <f>IF(Q329="TBC","TBC",IF(T329="","TBC",IF(OR(C329=Functionality!$H$5,(C329=Functionality!$I$5)),SUM(T329*H329*J329*L329*N329),"-")))</f>
        <v>TBC</v>
      </c>
      <c r="AA329" s="164" t="str">
        <f>IF(Q329="TBC","TBC",IF(T329="","TBC",IF(OR(C329=Functionality!$H$5,(C329=Functionality!$I$5)),SUM(U329*H329*J329*L329*N329),"-")))</f>
        <v>TBC</v>
      </c>
      <c r="AB329" s="67"/>
      <c r="AC329" s="92"/>
      <c r="AD329" s="92"/>
      <c r="AE329" s="158"/>
      <c r="AF329" s="159" t="str">
        <f t="shared" si="75"/>
        <v/>
      </c>
      <c r="AG329" s="62" t="str">
        <f>IF(AD329="","",VLOOKUP(AD329,'Habitat Matrix'!$B$2:$D$261,2,FALSE))</f>
        <v/>
      </c>
      <c r="AH329" s="71" t="str">
        <f>IF(AG329="","",VLOOKUP(AG329,Functionality!$B$11:$C$16,2,FALSE))</f>
        <v/>
      </c>
      <c r="AI329" s="63"/>
      <c r="AJ329" s="222" t="str">
        <f>IF(AI329="","",IF(OR(C329=Functionality!$I$5,'Unit Calculation'!C329=Functionality!$H$5),VLOOKUP(AI329,Functionality!$E$20:$F$26,2,FALSE),VLOOKUP(AI329,Functionality!$B$20:$C$26,2,FALSE)))</f>
        <v/>
      </c>
      <c r="AK329" s="63"/>
      <c r="AL329" s="222" t="str">
        <f>IF(AK329="","",VLOOKUP(AK329,Functionality!$B$30:$C$32,2,FALSE))</f>
        <v/>
      </c>
      <c r="AM329" s="63"/>
      <c r="AN329" s="222" t="str">
        <f>IF(AM329="","",VLOOKUP(AM329,Functionality!$B$36:$C$38,2,FALSE))</f>
        <v/>
      </c>
      <c r="AO329" s="223" t="str">
        <f>IF(OR(AF329="",AG329="",AI329="",AK329="",AM329=""),"TBC",IF(OR(C329=Functionality!$H$3,(C329=Functionality!$I$3)),SUM(AF329*AH329*AJ329*AL329*AN329),"-"))</f>
        <v>TBC</v>
      </c>
      <c r="AP329" s="223" t="str">
        <f>IF(OR(AF329="",AG329="",AI329="",AK329="",AM329=""),"TBC",IF(OR(C329=Functionality!$H$4,(C329=Functionality!$I$4)),SUM(AF329*AH329*AJ329*AL329*AN329),"-"))</f>
        <v>TBC</v>
      </c>
      <c r="AQ329" s="223" t="str">
        <f>IF(OR(AF329="",AG329="",AI329="",AK329="",AM329=""),"TBC",IF(OR(C329=Functionality!$H$5,(C329=Functionality!$I$5)),SUM(AF329*AH329*AJ329*AL329*AN329),"-"))</f>
        <v>TBC</v>
      </c>
      <c r="AR329" s="63"/>
      <c r="AS329" s="222" t="str">
        <f>IF(AR329="","",VLOOKUP(AR329,Table14[],2,FALSE))</f>
        <v/>
      </c>
      <c r="AT329" s="63"/>
      <c r="AU329" s="222" t="str">
        <f>IF(AT329="","",VLOOKUP(AT329,Table16[],2,FALSE))</f>
        <v/>
      </c>
      <c r="AV329" s="63"/>
      <c r="AW329" s="71" t="str">
        <f>IF('Project Details'!$E$15=Functionality!$C$4,1,IF(AV329="","",VLOOKUP(AV329,Table15[],2,FALSE)))</f>
        <v/>
      </c>
      <c r="AX329" s="164" t="str">
        <f t="shared" si="79"/>
        <v>TBC</v>
      </c>
      <c r="AY329" s="164" t="str">
        <f t="shared" si="80"/>
        <v>TBC</v>
      </c>
      <c r="AZ329" s="164" t="str">
        <f t="shared" si="81"/>
        <v>TBC</v>
      </c>
      <c r="BA329" s="164" t="str">
        <f t="shared" si="76"/>
        <v>TBC</v>
      </c>
      <c r="BB329" s="164" t="str">
        <f t="shared" si="77"/>
        <v>TBC</v>
      </c>
      <c r="BC329" s="164" t="str">
        <f t="shared" si="78"/>
        <v>TBC</v>
      </c>
      <c r="BD329" s="175" t="s">
        <v>88</v>
      </c>
      <c r="BE329" s="175" t="s">
        <v>88</v>
      </c>
      <c r="BF329" s="175" t="s">
        <v>88</v>
      </c>
      <c r="BG329" s="164" t="str">
        <f>IF(OR(AX329="-"),"-",IF($AC329=Functionality!$K$4,AX329,IF($AC329=Functionality!$K$3,BA329,IF(AC329=Functionality!$K$5,BD329,"TBC"))))</f>
        <v>TBC</v>
      </c>
      <c r="BH329" s="164" t="str">
        <f>IF(OR(AY329="-"),"-",IF($AC329=Functionality!$K$4,AY329,IF($AC329=Functionality!$K$3,BB329,IF(AD329=Functionality!$K$5,BE329,"TBC"))))</f>
        <v>TBC</v>
      </c>
      <c r="BI329" s="164" t="str">
        <f>IF(OR(AZ329="-"),"-",IF($AC329=Functionality!$K$4,AZ329,IF($AC329=Functionality!$K$3,BC329,IF(AE329=Functionality!$K$5,BF329,"TBC"))))</f>
        <v>TBC</v>
      </c>
      <c r="BJ329" s="173"/>
      <c r="BK329" s="164" t="str">
        <f t="shared" si="67"/>
        <v>TBC</v>
      </c>
      <c r="BL329" s="164" t="str">
        <f t="shared" si="68"/>
        <v>TBC</v>
      </c>
      <c r="BM329" s="164" t="str">
        <f t="shared" si="69"/>
        <v>TBC</v>
      </c>
      <c r="BN329" s="176"/>
      <c r="BO329" s="164" t="str">
        <f t="shared" si="70"/>
        <v>TBC</v>
      </c>
      <c r="BP329" s="164" t="str">
        <f t="shared" si="71"/>
        <v>TBC</v>
      </c>
      <c r="BQ329" s="164" t="str">
        <f t="shared" si="72"/>
        <v>TBC</v>
      </c>
      <c r="BR329" s="67"/>
      <c r="BS329" s="91"/>
      <c r="BT329" s="9"/>
    </row>
    <row r="330" spans="2:72" ht="30" customHeight="1" x14ac:dyDescent="0.5">
      <c r="B330" s="89">
        <v>319</v>
      </c>
      <c r="C330" s="92"/>
      <c r="D330" s="92"/>
      <c r="E330" s="158"/>
      <c r="F330" s="159" t="str">
        <f t="shared" si="73"/>
        <v/>
      </c>
      <c r="G330" s="62" t="str">
        <f>IF(D330="","",VLOOKUP(D330,'Habitat Matrix'!$B$2:$D$261,2,FALSE))</f>
        <v/>
      </c>
      <c r="H330" s="71" t="str">
        <f>IF(G330="","",VLOOKUP(G330,Functionality!$B$11:$C$16,2,FALSE))</f>
        <v/>
      </c>
      <c r="I330" s="63"/>
      <c r="J330" s="222" t="str">
        <f>IF(I330="","",IF(OR(C330=Functionality!$I$5,'Unit Calculation'!C330=Functionality!$H$5),VLOOKUP(I330,Functionality!$E$20:$F$26,2,FALSE),VLOOKUP(I330,Functionality!$B$20:$C$26,2,FALSE)))</f>
        <v/>
      </c>
      <c r="K330" s="63"/>
      <c r="L330" s="222" t="str">
        <f>IF(K330="","",VLOOKUP(K330,Functionality!$B$30:$C$32,2,FALSE))</f>
        <v/>
      </c>
      <c r="M330" s="63"/>
      <c r="N330" s="71" t="str">
        <f>IF(M330="","",VLOOKUP(M330,Functionality!$B$36:$C$38,2,FALSE))</f>
        <v/>
      </c>
      <c r="O330" s="164" t="str">
        <f>IF(OR(F330="",G330="",I330="",K330="",M330=""),"TBC",IF(OR(C330=Functionality!$H$3,(C330=Functionality!$I$3)),SUM(F330*H330*J330*L330*N330),"-"))</f>
        <v>TBC</v>
      </c>
      <c r="P330" s="164" t="str">
        <f>IF(OR(F330="",G330="",I330="",K330="",M330=""),"TBC",IF(OR(C330=Functionality!$H$4,(C330=Functionality!$I$4)),SUM(F330*H330*J330*L330*N330),"-"))</f>
        <v>TBC</v>
      </c>
      <c r="Q330" s="164" t="str">
        <f>IF(OR(F330="",G330="",I330="",K330="",M330=""),"TBC",IF(OR(C330=Functionality!$H$5,(C330=Functionality!$I$5)),SUM(F330*H330*J330*L330*N330),"-"))</f>
        <v>TBC</v>
      </c>
      <c r="R330" s="67"/>
      <c r="S330" s="158"/>
      <c r="T330" s="159" t="str">
        <f t="shared" si="74"/>
        <v/>
      </c>
      <c r="U330" s="164" t="str">
        <f t="shared" si="66"/>
        <v>TBC</v>
      </c>
      <c r="V330" s="164" t="str">
        <f>IF(O330="TBC","TBC",IF(T330="","TBC",IF(OR(C330=Functionality!$H$3,(C330=Functionality!$I$3)),SUM(T330*H330*J330*L330*N330),"-")))</f>
        <v>TBC</v>
      </c>
      <c r="W330" s="164" t="str">
        <f>IF(O330="TBC","TBC",IF(T330="","TBC",IF(OR(C330=Functionality!$H$3,(C330=Functionality!$I$3)),SUM(U330*H330*J330*L330*N330),"-")))</f>
        <v>TBC</v>
      </c>
      <c r="X330" s="164" t="str">
        <f>IF(P330="TBC","TBC",IF(T330="","TBC",IF(OR(C330=Functionality!$H$4,(C330=Functionality!$I$4)),SUM(T330*H330*J330*L330*N330),"-")))</f>
        <v>TBC</v>
      </c>
      <c r="Y330" s="164" t="str">
        <f>IF(P330="TBC","TBC",IF(T330="","TBC",IF(OR(C330=Functionality!$H$4,(C330=Functionality!$I$4)),SUM(U330*H330*J330*L330*N330),"-")))</f>
        <v>TBC</v>
      </c>
      <c r="Z330" s="164" t="str">
        <f>IF(Q330="TBC","TBC",IF(T330="","TBC",IF(OR(C330=Functionality!$H$5,(C330=Functionality!$I$5)),SUM(T330*H330*J330*L330*N330),"-")))</f>
        <v>TBC</v>
      </c>
      <c r="AA330" s="164" t="str">
        <f>IF(Q330="TBC","TBC",IF(T330="","TBC",IF(OR(C330=Functionality!$H$5,(C330=Functionality!$I$5)),SUM(U330*H330*J330*L330*N330),"-")))</f>
        <v>TBC</v>
      </c>
      <c r="AB330" s="67"/>
      <c r="AC330" s="92"/>
      <c r="AD330" s="92"/>
      <c r="AE330" s="158"/>
      <c r="AF330" s="159" t="str">
        <f t="shared" si="75"/>
        <v/>
      </c>
      <c r="AG330" s="62" t="str">
        <f>IF(AD330="","",VLOOKUP(AD330,'Habitat Matrix'!$B$2:$D$261,2,FALSE))</f>
        <v/>
      </c>
      <c r="AH330" s="71" t="str">
        <f>IF(AG330="","",VLOOKUP(AG330,Functionality!$B$11:$C$16,2,FALSE))</f>
        <v/>
      </c>
      <c r="AI330" s="63"/>
      <c r="AJ330" s="222" t="str">
        <f>IF(AI330="","",IF(OR(C330=Functionality!$I$5,'Unit Calculation'!C330=Functionality!$H$5),VLOOKUP(AI330,Functionality!$E$20:$F$26,2,FALSE),VLOOKUP(AI330,Functionality!$B$20:$C$26,2,FALSE)))</f>
        <v/>
      </c>
      <c r="AK330" s="63"/>
      <c r="AL330" s="222" t="str">
        <f>IF(AK330="","",VLOOKUP(AK330,Functionality!$B$30:$C$32,2,FALSE))</f>
        <v/>
      </c>
      <c r="AM330" s="63"/>
      <c r="AN330" s="222" t="str">
        <f>IF(AM330="","",VLOOKUP(AM330,Functionality!$B$36:$C$38,2,FALSE))</f>
        <v/>
      </c>
      <c r="AO330" s="223" t="str">
        <f>IF(OR(AF330="",AG330="",AI330="",AK330="",AM330=""),"TBC",IF(OR(C330=Functionality!$H$3,(C330=Functionality!$I$3)),SUM(AF330*AH330*AJ330*AL330*AN330),"-"))</f>
        <v>TBC</v>
      </c>
      <c r="AP330" s="223" t="str">
        <f>IF(OR(AF330="",AG330="",AI330="",AK330="",AM330=""),"TBC",IF(OR(C330=Functionality!$H$4,(C330=Functionality!$I$4)),SUM(AF330*AH330*AJ330*AL330*AN330),"-"))</f>
        <v>TBC</v>
      </c>
      <c r="AQ330" s="223" t="str">
        <f>IF(OR(AF330="",AG330="",AI330="",AK330="",AM330=""),"TBC",IF(OR(C330=Functionality!$H$5,(C330=Functionality!$I$5)),SUM(AF330*AH330*AJ330*AL330*AN330),"-"))</f>
        <v>TBC</v>
      </c>
      <c r="AR330" s="63"/>
      <c r="AS330" s="222" t="str">
        <f>IF(AR330="","",VLOOKUP(AR330,Table14[],2,FALSE))</f>
        <v/>
      </c>
      <c r="AT330" s="63"/>
      <c r="AU330" s="222" t="str">
        <f>IF(AT330="","",VLOOKUP(AT330,Table16[],2,FALSE))</f>
        <v/>
      </c>
      <c r="AV330" s="63"/>
      <c r="AW330" s="71" t="str">
        <f>IF('Project Details'!$E$15=Functionality!$C$4,1,IF(AV330="","",VLOOKUP(AV330,Table15[],2,FALSE)))</f>
        <v/>
      </c>
      <c r="AX330" s="164" t="str">
        <f t="shared" si="79"/>
        <v>TBC</v>
      </c>
      <c r="AY330" s="164" t="str">
        <f t="shared" si="80"/>
        <v>TBC</v>
      </c>
      <c r="AZ330" s="164" t="str">
        <f t="shared" si="81"/>
        <v>TBC</v>
      </c>
      <c r="BA330" s="164" t="str">
        <f t="shared" si="76"/>
        <v>TBC</v>
      </c>
      <c r="BB330" s="164" t="str">
        <f t="shared" si="77"/>
        <v>TBC</v>
      </c>
      <c r="BC330" s="164" t="str">
        <f t="shared" si="78"/>
        <v>TBC</v>
      </c>
      <c r="BD330" s="175" t="s">
        <v>88</v>
      </c>
      <c r="BE330" s="175" t="s">
        <v>88</v>
      </c>
      <c r="BF330" s="175" t="s">
        <v>88</v>
      </c>
      <c r="BG330" s="164" t="str">
        <f>IF(OR(AX330="-"),"-",IF($AC330=Functionality!$K$4,AX330,IF($AC330=Functionality!$K$3,BA330,IF(AC330=Functionality!$K$5,BD330,"TBC"))))</f>
        <v>TBC</v>
      </c>
      <c r="BH330" s="164" t="str">
        <f>IF(OR(AY330="-"),"-",IF($AC330=Functionality!$K$4,AY330,IF($AC330=Functionality!$K$3,BB330,IF(AD330=Functionality!$K$5,BE330,"TBC"))))</f>
        <v>TBC</v>
      </c>
      <c r="BI330" s="164" t="str">
        <f>IF(OR(AZ330="-"),"-",IF($AC330=Functionality!$K$4,AZ330,IF($AC330=Functionality!$K$3,BC330,IF(AE330=Functionality!$K$5,BF330,"TBC"))))</f>
        <v>TBC</v>
      </c>
      <c r="BJ330" s="173"/>
      <c r="BK330" s="164" t="str">
        <f t="shared" si="67"/>
        <v>TBC</v>
      </c>
      <c r="BL330" s="164" t="str">
        <f t="shared" si="68"/>
        <v>TBC</v>
      </c>
      <c r="BM330" s="164" t="str">
        <f t="shared" si="69"/>
        <v>TBC</v>
      </c>
      <c r="BN330" s="176"/>
      <c r="BO330" s="164" t="str">
        <f t="shared" si="70"/>
        <v>TBC</v>
      </c>
      <c r="BP330" s="164" t="str">
        <f t="shared" si="71"/>
        <v>TBC</v>
      </c>
      <c r="BQ330" s="164" t="str">
        <f t="shared" si="72"/>
        <v>TBC</v>
      </c>
      <c r="BR330" s="67"/>
      <c r="BS330" s="91"/>
      <c r="BT330" s="9"/>
    </row>
    <row r="331" spans="2:72" ht="30" customHeight="1" x14ac:dyDescent="0.5">
      <c r="B331" s="89">
        <v>320</v>
      </c>
      <c r="C331" s="92"/>
      <c r="D331" s="92"/>
      <c r="E331" s="158"/>
      <c r="F331" s="159" t="str">
        <f t="shared" si="73"/>
        <v/>
      </c>
      <c r="G331" s="62" t="str">
        <f>IF(D331="","",VLOOKUP(D331,'Habitat Matrix'!$B$2:$D$261,2,FALSE))</f>
        <v/>
      </c>
      <c r="H331" s="71" t="str">
        <f>IF(G331="","",VLOOKUP(G331,Functionality!$B$11:$C$16,2,FALSE))</f>
        <v/>
      </c>
      <c r="I331" s="63"/>
      <c r="J331" s="222" t="str">
        <f>IF(I331="","",IF(OR(C331=Functionality!$I$5,'Unit Calculation'!C331=Functionality!$H$5),VLOOKUP(I331,Functionality!$E$20:$F$26,2,FALSE),VLOOKUP(I331,Functionality!$B$20:$C$26,2,FALSE)))</f>
        <v/>
      </c>
      <c r="K331" s="63"/>
      <c r="L331" s="222" t="str">
        <f>IF(K331="","",VLOOKUP(K331,Functionality!$B$30:$C$32,2,FALSE))</f>
        <v/>
      </c>
      <c r="M331" s="63"/>
      <c r="N331" s="71" t="str">
        <f>IF(M331="","",VLOOKUP(M331,Functionality!$B$36:$C$38,2,FALSE))</f>
        <v/>
      </c>
      <c r="O331" s="164" t="str">
        <f>IF(OR(F331="",G331="",I331="",K331="",M331=""),"TBC",IF(OR(C331=Functionality!$H$3,(C331=Functionality!$I$3)),SUM(F331*H331*J331*L331*N331),"-"))</f>
        <v>TBC</v>
      </c>
      <c r="P331" s="164" t="str">
        <f>IF(OR(F331="",G331="",I331="",K331="",M331=""),"TBC",IF(OR(C331=Functionality!$H$4,(C331=Functionality!$I$4)),SUM(F331*H331*J331*L331*N331),"-"))</f>
        <v>TBC</v>
      </c>
      <c r="Q331" s="164" t="str">
        <f>IF(OR(F331="",G331="",I331="",K331="",M331=""),"TBC",IF(OR(C331=Functionality!$H$5,(C331=Functionality!$I$5)),SUM(F331*H331*J331*L331*N331),"-"))</f>
        <v>TBC</v>
      </c>
      <c r="R331" s="67"/>
      <c r="S331" s="158"/>
      <c r="T331" s="159" t="str">
        <f t="shared" si="74"/>
        <v/>
      </c>
      <c r="U331" s="164" t="str">
        <f t="shared" si="66"/>
        <v>TBC</v>
      </c>
      <c r="V331" s="164" t="str">
        <f>IF(O331="TBC","TBC",IF(T331="","TBC",IF(OR(C331=Functionality!$H$3,(C331=Functionality!$I$3)),SUM(T331*H331*J331*L331*N331),"-")))</f>
        <v>TBC</v>
      </c>
      <c r="W331" s="164" t="str">
        <f>IF(O331="TBC","TBC",IF(T331="","TBC",IF(OR(C331=Functionality!$H$3,(C331=Functionality!$I$3)),SUM(U331*H331*J331*L331*N331),"-")))</f>
        <v>TBC</v>
      </c>
      <c r="X331" s="164" t="str">
        <f>IF(P331="TBC","TBC",IF(T331="","TBC",IF(OR(C331=Functionality!$H$4,(C331=Functionality!$I$4)),SUM(T331*H331*J331*L331*N331),"-")))</f>
        <v>TBC</v>
      </c>
      <c r="Y331" s="164" t="str">
        <f>IF(P331="TBC","TBC",IF(T331="","TBC",IF(OR(C331=Functionality!$H$4,(C331=Functionality!$I$4)),SUM(U331*H331*J331*L331*N331),"-")))</f>
        <v>TBC</v>
      </c>
      <c r="Z331" s="164" t="str">
        <f>IF(Q331="TBC","TBC",IF(T331="","TBC",IF(OR(C331=Functionality!$H$5,(C331=Functionality!$I$5)),SUM(T331*H331*J331*L331*N331),"-")))</f>
        <v>TBC</v>
      </c>
      <c r="AA331" s="164" t="str">
        <f>IF(Q331="TBC","TBC",IF(T331="","TBC",IF(OR(C331=Functionality!$H$5,(C331=Functionality!$I$5)),SUM(U331*H331*J331*L331*N331),"-")))</f>
        <v>TBC</v>
      </c>
      <c r="AB331" s="67"/>
      <c r="AC331" s="92"/>
      <c r="AD331" s="92"/>
      <c r="AE331" s="158"/>
      <c r="AF331" s="159" t="str">
        <f t="shared" si="75"/>
        <v/>
      </c>
      <c r="AG331" s="62" t="str">
        <f>IF(AD331="","",VLOOKUP(AD331,'Habitat Matrix'!$B$2:$D$261,2,FALSE))</f>
        <v/>
      </c>
      <c r="AH331" s="71" t="str">
        <f>IF(AG331="","",VLOOKUP(AG331,Functionality!$B$11:$C$16,2,FALSE))</f>
        <v/>
      </c>
      <c r="AI331" s="63"/>
      <c r="AJ331" s="222" t="str">
        <f>IF(AI331="","",IF(OR(C331=Functionality!$I$5,'Unit Calculation'!C331=Functionality!$H$5),VLOOKUP(AI331,Functionality!$E$20:$F$26,2,FALSE),VLOOKUP(AI331,Functionality!$B$20:$C$26,2,FALSE)))</f>
        <v/>
      </c>
      <c r="AK331" s="63"/>
      <c r="AL331" s="222" t="str">
        <f>IF(AK331="","",VLOOKUP(AK331,Functionality!$B$30:$C$32,2,FALSE))</f>
        <v/>
      </c>
      <c r="AM331" s="63"/>
      <c r="AN331" s="222" t="str">
        <f>IF(AM331="","",VLOOKUP(AM331,Functionality!$B$36:$C$38,2,FALSE))</f>
        <v/>
      </c>
      <c r="AO331" s="223" t="str">
        <f>IF(OR(AF331="",AG331="",AI331="",AK331="",AM331=""),"TBC",IF(OR(C331=Functionality!$H$3,(C331=Functionality!$I$3)),SUM(AF331*AH331*AJ331*AL331*AN331),"-"))</f>
        <v>TBC</v>
      </c>
      <c r="AP331" s="223" t="str">
        <f>IF(OR(AF331="",AG331="",AI331="",AK331="",AM331=""),"TBC",IF(OR(C331=Functionality!$H$4,(C331=Functionality!$I$4)),SUM(AF331*AH331*AJ331*AL331*AN331),"-"))</f>
        <v>TBC</v>
      </c>
      <c r="AQ331" s="223" t="str">
        <f>IF(OR(AF331="",AG331="",AI331="",AK331="",AM331=""),"TBC",IF(OR(C331=Functionality!$H$5,(C331=Functionality!$I$5)),SUM(AF331*AH331*AJ331*AL331*AN331),"-"))</f>
        <v>TBC</v>
      </c>
      <c r="AR331" s="63"/>
      <c r="AS331" s="222" t="str">
        <f>IF(AR331="","",VLOOKUP(AR331,Table14[],2,FALSE))</f>
        <v/>
      </c>
      <c r="AT331" s="63"/>
      <c r="AU331" s="222" t="str">
        <f>IF(AT331="","",VLOOKUP(AT331,Table16[],2,FALSE))</f>
        <v/>
      </c>
      <c r="AV331" s="63"/>
      <c r="AW331" s="71" t="str">
        <f>IF('Project Details'!$E$15=Functionality!$C$4,1,IF(AV331="","",VLOOKUP(AV331,Table15[],2,FALSE)))</f>
        <v/>
      </c>
      <c r="AX331" s="164" t="str">
        <f t="shared" si="79"/>
        <v>TBC</v>
      </c>
      <c r="AY331" s="164" t="str">
        <f t="shared" si="80"/>
        <v>TBC</v>
      </c>
      <c r="AZ331" s="164" t="str">
        <f t="shared" si="81"/>
        <v>TBC</v>
      </c>
      <c r="BA331" s="164" t="str">
        <f t="shared" si="76"/>
        <v>TBC</v>
      </c>
      <c r="BB331" s="164" t="str">
        <f t="shared" si="77"/>
        <v>TBC</v>
      </c>
      <c r="BC331" s="164" t="str">
        <f t="shared" si="78"/>
        <v>TBC</v>
      </c>
      <c r="BD331" s="175" t="s">
        <v>88</v>
      </c>
      <c r="BE331" s="175" t="s">
        <v>88</v>
      </c>
      <c r="BF331" s="175" t="s">
        <v>88</v>
      </c>
      <c r="BG331" s="164" t="str">
        <f>IF(OR(AX331="-"),"-",IF($AC331=Functionality!$K$4,AX331,IF($AC331=Functionality!$K$3,BA331,IF(AC331=Functionality!$K$5,BD331,"TBC"))))</f>
        <v>TBC</v>
      </c>
      <c r="BH331" s="164" t="str">
        <f>IF(OR(AY331="-"),"-",IF($AC331=Functionality!$K$4,AY331,IF($AC331=Functionality!$K$3,BB331,IF(AD331=Functionality!$K$5,BE331,"TBC"))))</f>
        <v>TBC</v>
      </c>
      <c r="BI331" s="164" t="str">
        <f>IF(OR(AZ331="-"),"-",IF($AC331=Functionality!$K$4,AZ331,IF($AC331=Functionality!$K$3,BC331,IF(AE331=Functionality!$K$5,BF331,"TBC"))))</f>
        <v>TBC</v>
      </c>
      <c r="BJ331" s="173"/>
      <c r="BK331" s="164" t="str">
        <f t="shared" si="67"/>
        <v>TBC</v>
      </c>
      <c r="BL331" s="164" t="str">
        <f t="shared" si="68"/>
        <v>TBC</v>
      </c>
      <c r="BM331" s="164" t="str">
        <f t="shared" si="69"/>
        <v>TBC</v>
      </c>
      <c r="BN331" s="176"/>
      <c r="BO331" s="164" t="str">
        <f t="shared" si="70"/>
        <v>TBC</v>
      </c>
      <c r="BP331" s="164" t="str">
        <f t="shared" si="71"/>
        <v>TBC</v>
      </c>
      <c r="BQ331" s="164" t="str">
        <f t="shared" si="72"/>
        <v>TBC</v>
      </c>
      <c r="BR331" s="67"/>
      <c r="BS331" s="91"/>
      <c r="BT331" s="9"/>
    </row>
    <row r="332" spans="2:72" ht="30" customHeight="1" x14ac:dyDescent="0.5">
      <c r="B332" s="89">
        <v>321</v>
      </c>
      <c r="C332" s="92"/>
      <c r="D332" s="92"/>
      <c r="E332" s="158"/>
      <c r="F332" s="159" t="str">
        <f t="shared" si="73"/>
        <v/>
      </c>
      <c r="G332" s="62" t="str">
        <f>IF(D332="","",VLOOKUP(D332,'Habitat Matrix'!$B$2:$D$261,2,FALSE))</f>
        <v/>
      </c>
      <c r="H332" s="71" t="str">
        <f>IF(G332="","",VLOOKUP(G332,Functionality!$B$11:$C$16,2,FALSE))</f>
        <v/>
      </c>
      <c r="I332" s="63"/>
      <c r="J332" s="222" t="str">
        <f>IF(I332="","",IF(OR(C332=Functionality!$I$5,'Unit Calculation'!C332=Functionality!$H$5),VLOOKUP(I332,Functionality!$E$20:$F$26,2,FALSE),VLOOKUP(I332,Functionality!$B$20:$C$26,2,FALSE)))</f>
        <v/>
      </c>
      <c r="K332" s="63"/>
      <c r="L332" s="222" t="str">
        <f>IF(K332="","",VLOOKUP(K332,Functionality!$B$30:$C$32,2,FALSE))</f>
        <v/>
      </c>
      <c r="M332" s="63"/>
      <c r="N332" s="71" t="str">
        <f>IF(M332="","",VLOOKUP(M332,Functionality!$B$36:$C$38,2,FALSE))</f>
        <v/>
      </c>
      <c r="O332" s="164" t="str">
        <f>IF(OR(F332="",G332="",I332="",K332="",M332=""),"TBC",IF(OR(C332=Functionality!$H$3,(C332=Functionality!$I$3)),SUM(F332*H332*J332*L332*N332),"-"))</f>
        <v>TBC</v>
      </c>
      <c r="P332" s="164" t="str">
        <f>IF(OR(F332="",G332="",I332="",K332="",M332=""),"TBC",IF(OR(C332=Functionality!$H$4,(C332=Functionality!$I$4)),SUM(F332*H332*J332*L332*N332),"-"))</f>
        <v>TBC</v>
      </c>
      <c r="Q332" s="164" t="str">
        <f>IF(OR(F332="",G332="",I332="",K332="",M332=""),"TBC",IF(OR(C332=Functionality!$H$5,(C332=Functionality!$I$5)),SUM(F332*H332*J332*L332*N332),"-"))</f>
        <v>TBC</v>
      </c>
      <c r="R332" s="67"/>
      <c r="S332" s="158"/>
      <c r="T332" s="159" t="str">
        <f t="shared" si="74"/>
        <v/>
      </c>
      <c r="U332" s="164" t="str">
        <f t="shared" ref="U332:U395" si="82">IF(T332="","TBC",SUM(F332-T332))</f>
        <v>TBC</v>
      </c>
      <c r="V332" s="164" t="str">
        <f>IF(O332="TBC","TBC",IF(T332="","TBC",IF(OR(C332=Functionality!$H$3,(C332=Functionality!$I$3)),SUM(T332*H332*J332*L332*N332),"-")))</f>
        <v>TBC</v>
      </c>
      <c r="W332" s="164" t="str">
        <f>IF(O332="TBC","TBC",IF(T332="","TBC",IF(OR(C332=Functionality!$H$3,(C332=Functionality!$I$3)),SUM(U332*H332*J332*L332*N332),"-")))</f>
        <v>TBC</v>
      </c>
      <c r="X332" s="164" t="str">
        <f>IF(P332="TBC","TBC",IF(T332="","TBC",IF(OR(C332=Functionality!$H$4,(C332=Functionality!$I$4)),SUM(T332*H332*J332*L332*N332),"-")))</f>
        <v>TBC</v>
      </c>
      <c r="Y332" s="164" t="str">
        <f>IF(P332="TBC","TBC",IF(T332="","TBC",IF(OR(C332=Functionality!$H$4,(C332=Functionality!$I$4)),SUM(U332*H332*J332*L332*N332),"-")))</f>
        <v>TBC</v>
      </c>
      <c r="Z332" s="164" t="str">
        <f>IF(Q332="TBC","TBC",IF(T332="","TBC",IF(OR(C332=Functionality!$H$5,(C332=Functionality!$I$5)),SUM(T332*H332*J332*L332*N332),"-")))</f>
        <v>TBC</v>
      </c>
      <c r="AA332" s="164" t="str">
        <f>IF(Q332="TBC","TBC",IF(T332="","TBC",IF(OR(C332=Functionality!$H$5,(C332=Functionality!$I$5)),SUM(U332*H332*J332*L332*N332),"-")))</f>
        <v>TBC</v>
      </c>
      <c r="AB332" s="67"/>
      <c r="AC332" s="92"/>
      <c r="AD332" s="92"/>
      <c r="AE332" s="158"/>
      <c r="AF332" s="159" t="str">
        <f t="shared" si="75"/>
        <v/>
      </c>
      <c r="AG332" s="62" t="str">
        <f>IF(AD332="","",VLOOKUP(AD332,'Habitat Matrix'!$B$2:$D$261,2,FALSE))</f>
        <v/>
      </c>
      <c r="AH332" s="71" t="str">
        <f>IF(AG332="","",VLOOKUP(AG332,Functionality!$B$11:$C$16,2,FALSE))</f>
        <v/>
      </c>
      <c r="AI332" s="63"/>
      <c r="AJ332" s="222" t="str">
        <f>IF(AI332="","",IF(OR(C332=Functionality!$I$5,'Unit Calculation'!C332=Functionality!$H$5),VLOOKUP(AI332,Functionality!$E$20:$F$26,2,FALSE),VLOOKUP(AI332,Functionality!$B$20:$C$26,2,FALSE)))</f>
        <v/>
      </c>
      <c r="AK332" s="63"/>
      <c r="AL332" s="222" t="str">
        <f>IF(AK332="","",VLOOKUP(AK332,Functionality!$B$30:$C$32,2,FALSE))</f>
        <v/>
      </c>
      <c r="AM332" s="63"/>
      <c r="AN332" s="222" t="str">
        <f>IF(AM332="","",VLOOKUP(AM332,Functionality!$B$36:$C$38,2,FALSE))</f>
        <v/>
      </c>
      <c r="AO332" s="223" t="str">
        <f>IF(OR(AF332="",AG332="",AI332="",AK332="",AM332=""),"TBC",IF(OR(C332=Functionality!$H$3,(C332=Functionality!$I$3)),SUM(AF332*AH332*AJ332*AL332*AN332),"-"))</f>
        <v>TBC</v>
      </c>
      <c r="AP332" s="223" t="str">
        <f>IF(OR(AF332="",AG332="",AI332="",AK332="",AM332=""),"TBC",IF(OR(C332=Functionality!$H$4,(C332=Functionality!$I$4)),SUM(AF332*AH332*AJ332*AL332*AN332),"-"))</f>
        <v>TBC</v>
      </c>
      <c r="AQ332" s="223" t="str">
        <f>IF(OR(AF332="",AG332="",AI332="",AK332="",AM332=""),"TBC",IF(OR(C332=Functionality!$H$5,(C332=Functionality!$I$5)),SUM(AF332*AH332*AJ332*AL332*AN332),"-"))</f>
        <v>TBC</v>
      </c>
      <c r="AR332" s="63"/>
      <c r="AS332" s="222" t="str">
        <f>IF(AR332="","",VLOOKUP(AR332,Table14[],2,FALSE))</f>
        <v/>
      </c>
      <c r="AT332" s="63"/>
      <c r="AU332" s="222" t="str">
        <f>IF(AT332="","",VLOOKUP(AT332,Table16[],2,FALSE))</f>
        <v/>
      </c>
      <c r="AV332" s="63"/>
      <c r="AW332" s="71" t="str">
        <f>IF('Project Details'!$E$15=Functionality!$C$4,1,IF(AV332="","",VLOOKUP(AV332,Table15[],2,FALSE)))</f>
        <v/>
      </c>
      <c r="AX332" s="164" t="str">
        <f t="shared" si="79"/>
        <v>TBC</v>
      </c>
      <c r="AY332" s="164" t="str">
        <f t="shared" si="80"/>
        <v>TBC</v>
      </c>
      <c r="AZ332" s="164" t="str">
        <f t="shared" si="81"/>
        <v>TBC</v>
      </c>
      <c r="BA332" s="164" t="str">
        <f t="shared" si="76"/>
        <v>TBC</v>
      </c>
      <c r="BB332" s="164" t="str">
        <f t="shared" si="77"/>
        <v>TBC</v>
      </c>
      <c r="BC332" s="164" t="str">
        <f t="shared" si="78"/>
        <v>TBC</v>
      </c>
      <c r="BD332" s="175" t="s">
        <v>88</v>
      </c>
      <c r="BE332" s="175" t="s">
        <v>88</v>
      </c>
      <c r="BF332" s="175" t="s">
        <v>88</v>
      </c>
      <c r="BG332" s="164" t="str">
        <f>IF(OR(AX332="-"),"-",IF($AC332=Functionality!$K$4,AX332,IF($AC332=Functionality!$K$3,BA332,IF(AC332=Functionality!$K$5,BD332,"TBC"))))</f>
        <v>TBC</v>
      </c>
      <c r="BH332" s="164" t="str">
        <f>IF(OR(AY332="-"),"-",IF($AC332=Functionality!$K$4,AY332,IF($AC332=Functionality!$K$3,BB332,IF(AD332=Functionality!$K$5,BE332,"TBC"))))</f>
        <v>TBC</v>
      </c>
      <c r="BI332" s="164" t="str">
        <f>IF(OR(AZ332="-"),"-",IF($AC332=Functionality!$K$4,AZ332,IF($AC332=Functionality!$K$3,BC332,IF(AE332=Functionality!$K$5,BF332,"TBC"))))</f>
        <v>TBC</v>
      </c>
      <c r="BJ332" s="173"/>
      <c r="BK332" s="164" t="str">
        <f t="shared" ref="BK332:BK395" si="83">IF($T332="","TBC",IF(BG332="TBC",V332,IF(BG332="-","-",BG332+V332)))</f>
        <v>TBC</v>
      </c>
      <c r="BL332" s="164" t="str">
        <f t="shared" ref="BL332:BL395" si="84">IF($T332="","TBC",IF(BH332="TBC",X332,IF(BH332="-","-",BH332+X332)))</f>
        <v>TBC</v>
      </c>
      <c r="BM332" s="164" t="str">
        <f t="shared" ref="BM332:BM395" si="85">IF($T332="","TBC",IF(BI332="TBC",Z332,IF(BI332="-","-",BI332+Z332)))</f>
        <v>TBC</v>
      </c>
      <c r="BN332" s="176"/>
      <c r="BO332" s="164" t="str">
        <f t="shared" ref="BO332:BO395" si="86">IF(T332="","TBC",IF(BK332="-",W332,BK332-O332))</f>
        <v>TBC</v>
      </c>
      <c r="BP332" s="164" t="str">
        <f t="shared" ref="BP332:BP395" si="87">IF(T332="","TBC",IF(BL332="-",Y332,BL332-P332))</f>
        <v>TBC</v>
      </c>
      <c r="BQ332" s="164" t="str">
        <f t="shared" ref="BQ332:BQ395" si="88">IF(T332="","TBC",IF(BM332="-",AA332,BM332-Q332))</f>
        <v>TBC</v>
      </c>
      <c r="BR332" s="67"/>
      <c r="BS332" s="91"/>
      <c r="BT332" s="9"/>
    </row>
    <row r="333" spans="2:72" ht="30" customHeight="1" x14ac:dyDescent="0.5">
      <c r="B333" s="89">
        <v>322</v>
      </c>
      <c r="C333" s="92"/>
      <c r="D333" s="92"/>
      <c r="E333" s="158"/>
      <c r="F333" s="159" t="str">
        <f t="shared" ref="F333:F396" si="89">IF(E333="", "", ROUND(E333,2))</f>
        <v/>
      </c>
      <c r="G333" s="62" t="str">
        <f>IF(D333="","",VLOOKUP(D333,'Habitat Matrix'!$B$2:$D$261,2,FALSE))</f>
        <v/>
      </c>
      <c r="H333" s="71" t="str">
        <f>IF(G333="","",VLOOKUP(G333,Functionality!$B$11:$C$16,2,FALSE))</f>
        <v/>
      </c>
      <c r="I333" s="63"/>
      <c r="J333" s="222" t="str">
        <f>IF(I333="","",IF(OR(C333=Functionality!$I$5,'Unit Calculation'!C333=Functionality!$H$5),VLOOKUP(I333,Functionality!$E$20:$F$26,2,FALSE),VLOOKUP(I333,Functionality!$B$20:$C$26,2,FALSE)))</f>
        <v/>
      </c>
      <c r="K333" s="63"/>
      <c r="L333" s="222" t="str">
        <f>IF(K333="","",VLOOKUP(K333,Functionality!$B$30:$C$32,2,FALSE))</f>
        <v/>
      </c>
      <c r="M333" s="63"/>
      <c r="N333" s="71" t="str">
        <f>IF(M333="","",VLOOKUP(M333,Functionality!$B$36:$C$38,2,FALSE))</f>
        <v/>
      </c>
      <c r="O333" s="164" t="str">
        <f>IF(OR(F333="",G333="",I333="",K333="",M333=""),"TBC",IF(OR(C333=Functionality!$H$3,(C333=Functionality!$I$3)),SUM(F333*H333*J333*L333*N333),"-"))</f>
        <v>TBC</v>
      </c>
      <c r="P333" s="164" t="str">
        <f>IF(OR(F333="",G333="",I333="",K333="",M333=""),"TBC",IF(OR(C333=Functionality!$H$4,(C333=Functionality!$I$4)),SUM(F333*H333*J333*L333*N333),"-"))</f>
        <v>TBC</v>
      </c>
      <c r="Q333" s="164" t="str">
        <f>IF(OR(F333="",G333="",I333="",K333="",M333=""),"TBC",IF(OR(C333=Functionality!$H$5,(C333=Functionality!$I$5)),SUM(F333*H333*J333*L333*N333),"-"))</f>
        <v>TBC</v>
      </c>
      <c r="R333" s="67"/>
      <c r="S333" s="158"/>
      <c r="T333" s="159" t="str">
        <f t="shared" ref="T333:T396" si="90">IF(S333="", "", ROUND(S333,2))</f>
        <v/>
      </c>
      <c r="U333" s="164" t="str">
        <f t="shared" si="82"/>
        <v>TBC</v>
      </c>
      <c r="V333" s="164" t="str">
        <f>IF(O333="TBC","TBC",IF(T333="","TBC",IF(OR(C333=Functionality!$H$3,(C333=Functionality!$I$3)),SUM(T333*H333*J333*L333*N333),"-")))</f>
        <v>TBC</v>
      </c>
      <c r="W333" s="164" t="str">
        <f>IF(O333="TBC","TBC",IF(T333="","TBC",IF(OR(C333=Functionality!$H$3,(C333=Functionality!$I$3)),SUM(U333*H333*J333*L333*N333),"-")))</f>
        <v>TBC</v>
      </c>
      <c r="X333" s="164" t="str">
        <f>IF(P333="TBC","TBC",IF(T333="","TBC",IF(OR(C333=Functionality!$H$4,(C333=Functionality!$I$4)),SUM(T333*H333*J333*L333*N333),"-")))</f>
        <v>TBC</v>
      </c>
      <c r="Y333" s="164" t="str">
        <f>IF(P333="TBC","TBC",IF(T333="","TBC",IF(OR(C333=Functionality!$H$4,(C333=Functionality!$I$4)),SUM(U333*H333*J333*L333*N333),"-")))</f>
        <v>TBC</v>
      </c>
      <c r="Z333" s="164" t="str">
        <f>IF(Q333="TBC","TBC",IF(T333="","TBC",IF(OR(C333=Functionality!$H$5,(C333=Functionality!$I$5)),SUM(T333*H333*J333*L333*N333),"-")))</f>
        <v>TBC</v>
      </c>
      <c r="AA333" s="164" t="str">
        <f>IF(Q333="TBC","TBC",IF(T333="","TBC",IF(OR(C333=Functionality!$H$5,(C333=Functionality!$I$5)),SUM(U333*H333*J333*L333*N333),"-")))</f>
        <v>TBC</v>
      </c>
      <c r="AB333" s="67"/>
      <c r="AC333" s="92"/>
      <c r="AD333" s="92"/>
      <c r="AE333" s="158"/>
      <c r="AF333" s="159" t="str">
        <f t="shared" ref="AF333:AF396" si="91">IF(AE333="", "", ROUND(AE333,2))</f>
        <v/>
      </c>
      <c r="AG333" s="62" t="str">
        <f>IF(AD333="","",VLOOKUP(AD333,'Habitat Matrix'!$B$2:$D$261,2,FALSE))</f>
        <v/>
      </c>
      <c r="AH333" s="71" t="str">
        <f>IF(AG333="","",VLOOKUP(AG333,Functionality!$B$11:$C$16,2,FALSE))</f>
        <v/>
      </c>
      <c r="AI333" s="63"/>
      <c r="AJ333" s="222" t="str">
        <f>IF(AI333="","",IF(OR(C333=Functionality!$I$5,'Unit Calculation'!C333=Functionality!$H$5),VLOOKUP(AI333,Functionality!$E$20:$F$26,2,FALSE),VLOOKUP(AI333,Functionality!$B$20:$C$26,2,FALSE)))</f>
        <v/>
      </c>
      <c r="AK333" s="63"/>
      <c r="AL333" s="222" t="str">
        <f>IF(AK333="","",VLOOKUP(AK333,Functionality!$B$30:$C$32,2,FALSE))</f>
        <v/>
      </c>
      <c r="AM333" s="63"/>
      <c r="AN333" s="222" t="str">
        <f>IF(AM333="","",VLOOKUP(AM333,Functionality!$B$36:$C$38,2,FALSE))</f>
        <v/>
      </c>
      <c r="AO333" s="223" t="str">
        <f>IF(OR(AF333="",AG333="",AI333="",AK333="",AM333=""),"TBC",IF(OR(C333=Functionality!$H$3,(C333=Functionality!$I$3)),SUM(AF333*AH333*AJ333*AL333*AN333),"-"))</f>
        <v>TBC</v>
      </c>
      <c r="AP333" s="223" t="str">
        <f>IF(OR(AF333="",AG333="",AI333="",AK333="",AM333=""),"TBC",IF(OR(C333=Functionality!$H$4,(C333=Functionality!$I$4)),SUM(AF333*AH333*AJ333*AL333*AN333),"-"))</f>
        <v>TBC</v>
      </c>
      <c r="AQ333" s="223" t="str">
        <f>IF(OR(AF333="",AG333="",AI333="",AK333="",AM333=""),"TBC",IF(OR(C333=Functionality!$H$5,(C333=Functionality!$I$5)),SUM(AF333*AH333*AJ333*AL333*AN333),"-"))</f>
        <v>TBC</v>
      </c>
      <c r="AR333" s="63"/>
      <c r="AS333" s="222" t="str">
        <f>IF(AR333="","",VLOOKUP(AR333,Table14[],2,FALSE))</f>
        <v/>
      </c>
      <c r="AT333" s="63"/>
      <c r="AU333" s="222" t="str">
        <f>IF(AT333="","",VLOOKUP(AT333,Table16[],2,FALSE))</f>
        <v/>
      </c>
      <c r="AV333" s="63"/>
      <c r="AW333" s="71" t="str">
        <f>IF('Project Details'!$E$15=Functionality!$C$4,1,IF(AV333="","",VLOOKUP(AV333,Table15[],2,FALSE)))</f>
        <v/>
      </c>
      <c r="AX333" s="164" t="str">
        <f t="shared" si="79"/>
        <v>TBC</v>
      </c>
      <c r="AY333" s="164" t="str">
        <f t="shared" si="80"/>
        <v>TBC</v>
      </c>
      <c r="AZ333" s="164" t="str">
        <f t="shared" si="81"/>
        <v>TBC</v>
      </c>
      <c r="BA333" s="164" t="str">
        <f t="shared" ref="BA333:BA396" si="92">IF(OR($AR333="",$AT333="",$AW333=""),"TBC",IF(AO333="-","-",SUM(AO333-($AF333*$H333*$J333*$L333*$N333))*$AS333*$AU333*$AW333))</f>
        <v>TBC</v>
      </c>
      <c r="BB333" s="164" t="str">
        <f t="shared" ref="BB333:BB396" si="93">IF(OR($AR333="",$AT333="",$AW333=""),"TBC",IF(AP333="-","-",SUM(AP333-($AF333*$H333*$J333*$L333*$N333))*$AS333*$AU333*$AW333))</f>
        <v>TBC</v>
      </c>
      <c r="BC333" s="164" t="str">
        <f t="shared" ref="BC333:BC396" si="94">IF(OR($AR333="",$AT333="",$AW333=""),"TBC",IF(AQ333="-","-",SUM(AQ333-($AF333*$H333*$J333*$L333*$N333))*$AS333*$AU333*$AW333))</f>
        <v>TBC</v>
      </c>
      <c r="BD333" s="175" t="s">
        <v>88</v>
      </c>
      <c r="BE333" s="175" t="s">
        <v>88</v>
      </c>
      <c r="BF333" s="175" t="s">
        <v>88</v>
      </c>
      <c r="BG333" s="164" t="str">
        <f>IF(OR(AX333="-"),"-",IF($AC333=Functionality!$K$4,AX333,IF($AC333=Functionality!$K$3,BA333,IF(AC333=Functionality!$K$5,BD333,"TBC"))))</f>
        <v>TBC</v>
      </c>
      <c r="BH333" s="164" t="str">
        <f>IF(OR(AY333="-"),"-",IF($AC333=Functionality!$K$4,AY333,IF($AC333=Functionality!$K$3,BB333,IF(AD333=Functionality!$K$5,BE333,"TBC"))))</f>
        <v>TBC</v>
      </c>
      <c r="BI333" s="164" t="str">
        <f>IF(OR(AZ333="-"),"-",IF($AC333=Functionality!$K$4,AZ333,IF($AC333=Functionality!$K$3,BC333,IF(AE333=Functionality!$K$5,BF333,"TBC"))))</f>
        <v>TBC</v>
      </c>
      <c r="BJ333" s="173"/>
      <c r="BK333" s="164" t="str">
        <f t="shared" si="83"/>
        <v>TBC</v>
      </c>
      <c r="BL333" s="164" t="str">
        <f t="shared" si="84"/>
        <v>TBC</v>
      </c>
      <c r="BM333" s="164" t="str">
        <f t="shared" si="85"/>
        <v>TBC</v>
      </c>
      <c r="BN333" s="176"/>
      <c r="BO333" s="164" t="str">
        <f t="shared" si="86"/>
        <v>TBC</v>
      </c>
      <c r="BP333" s="164" t="str">
        <f t="shared" si="87"/>
        <v>TBC</v>
      </c>
      <c r="BQ333" s="164" t="str">
        <f t="shared" si="88"/>
        <v>TBC</v>
      </c>
      <c r="BR333" s="67"/>
      <c r="BS333" s="91"/>
      <c r="BT333" s="9"/>
    </row>
    <row r="334" spans="2:72" ht="30" customHeight="1" x14ac:dyDescent="0.5">
      <c r="B334" s="89">
        <v>323</v>
      </c>
      <c r="C334" s="92"/>
      <c r="D334" s="92"/>
      <c r="E334" s="158"/>
      <c r="F334" s="159" t="str">
        <f t="shared" si="89"/>
        <v/>
      </c>
      <c r="G334" s="62" t="str">
        <f>IF(D334="","",VLOOKUP(D334,'Habitat Matrix'!$B$2:$D$261,2,FALSE))</f>
        <v/>
      </c>
      <c r="H334" s="71" t="str">
        <f>IF(G334="","",VLOOKUP(G334,Functionality!$B$11:$C$16,2,FALSE))</f>
        <v/>
      </c>
      <c r="I334" s="63"/>
      <c r="J334" s="222" t="str">
        <f>IF(I334="","",IF(OR(C334=Functionality!$I$5,'Unit Calculation'!C334=Functionality!$H$5),VLOOKUP(I334,Functionality!$E$20:$F$26,2,FALSE),VLOOKUP(I334,Functionality!$B$20:$C$26,2,FALSE)))</f>
        <v/>
      </c>
      <c r="K334" s="63"/>
      <c r="L334" s="222" t="str">
        <f>IF(K334="","",VLOOKUP(K334,Functionality!$B$30:$C$32,2,FALSE))</f>
        <v/>
      </c>
      <c r="M334" s="63"/>
      <c r="N334" s="71" t="str">
        <f>IF(M334="","",VLOOKUP(M334,Functionality!$B$36:$C$38,2,FALSE))</f>
        <v/>
      </c>
      <c r="O334" s="164" t="str">
        <f>IF(OR(F334="",G334="",I334="",K334="",M334=""),"TBC",IF(OR(C334=Functionality!$H$3,(C334=Functionality!$I$3)),SUM(F334*H334*J334*L334*N334),"-"))</f>
        <v>TBC</v>
      </c>
      <c r="P334" s="164" t="str">
        <f>IF(OR(F334="",G334="",I334="",K334="",M334=""),"TBC",IF(OR(C334=Functionality!$H$4,(C334=Functionality!$I$4)),SUM(F334*H334*J334*L334*N334),"-"))</f>
        <v>TBC</v>
      </c>
      <c r="Q334" s="164" t="str">
        <f>IF(OR(F334="",G334="",I334="",K334="",M334=""),"TBC",IF(OR(C334=Functionality!$H$5,(C334=Functionality!$I$5)),SUM(F334*H334*J334*L334*N334),"-"))</f>
        <v>TBC</v>
      </c>
      <c r="R334" s="67"/>
      <c r="S334" s="158"/>
      <c r="T334" s="159" t="str">
        <f t="shared" si="90"/>
        <v/>
      </c>
      <c r="U334" s="164" t="str">
        <f t="shared" si="82"/>
        <v>TBC</v>
      </c>
      <c r="V334" s="164" t="str">
        <f>IF(O334="TBC","TBC",IF(T334="","TBC",IF(OR(C334=Functionality!$H$3,(C334=Functionality!$I$3)),SUM(T334*H334*J334*L334*N334),"-")))</f>
        <v>TBC</v>
      </c>
      <c r="W334" s="164" t="str">
        <f>IF(O334="TBC","TBC",IF(T334="","TBC",IF(OR(C334=Functionality!$H$3,(C334=Functionality!$I$3)),SUM(U334*H334*J334*L334*N334),"-")))</f>
        <v>TBC</v>
      </c>
      <c r="X334" s="164" t="str">
        <f>IF(P334="TBC","TBC",IF(T334="","TBC",IF(OR(C334=Functionality!$H$4,(C334=Functionality!$I$4)),SUM(T334*H334*J334*L334*N334),"-")))</f>
        <v>TBC</v>
      </c>
      <c r="Y334" s="164" t="str">
        <f>IF(P334="TBC","TBC",IF(T334="","TBC",IF(OR(C334=Functionality!$H$4,(C334=Functionality!$I$4)),SUM(U334*H334*J334*L334*N334),"-")))</f>
        <v>TBC</v>
      </c>
      <c r="Z334" s="164" t="str">
        <f>IF(Q334="TBC","TBC",IF(T334="","TBC",IF(OR(C334=Functionality!$H$5,(C334=Functionality!$I$5)),SUM(T334*H334*J334*L334*N334),"-")))</f>
        <v>TBC</v>
      </c>
      <c r="AA334" s="164" t="str">
        <f>IF(Q334="TBC","TBC",IF(T334="","TBC",IF(OR(C334=Functionality!$H$5,(C334=Functionality!$I$5)),SUM(U334*H334*J334*L334*N334),"-")))</f>
        <v>TBC</v>
      </c>
      <c r="AB334" s="67"/>
      <c r="AC334" s="92"/>
      <c r="AD334" s="92"/>
      <c r="AE334" s="158"/>
      <c r="AF334" s="159" t="str">
        <f t="shared" si="91"/>
        <v/>
      </c>
      <c r="AG334" s="62" t="str">
        <f>IF(AD334="","",VLOOKUP(AD334,'Habitat Matrix'!$B$2:$D$261,2,FALSE))</f>
        <v/>
      </c>
      <c r="AH334" s="71" t="str">
        <f>IF(AG334="","",VLOOKUP(AG334,Functionality!$B$11:$C$16,2,FALSE))</f>
        <v/>
      </c>
      <c r="AI334" s="63"/>
      <c r="AJ334" s="222" t="str">
        <f>IF(AI334="","",IF(OR(C334=Functionality!$I$5,'Unit Calculation'!C334=Functionality!$H$5),VLOOKUP(AI334,Functionality!$E$20:$F$26,2,FALSE),VLOOKUP(AI334,Functionality!$B$20:$C$26,2,FALSE)))</f>
        <v/>
      </c>
      <c r="AK334" s="63"/>
      <c r="AL334" s="222" t="str">
        <f>IF(AK334="","",VLOOKUP(AK334,Functionality!$B$30:$C$32,2,FALSE))</f>
        <v/>
      </c>
      <c r="AM334" s="63"/>
      <c r="AN334" s="222" t="str">
        <f>IF(AM334="","",VLOOKUP(AM334,Functionality!$B$36:$C$38,2,FALSE))</f>
        <v/>
      </c>
      <c r="AO334" s="223" t="str">
        <f>IF(OR(AF334="",AG334="",AI334="",AK334="",AM334=""),"TBC",IF(OR(C334=Functionality!$H$3,(C334=Functionality!$I$3)),SUM(AF334*AH334*AJ334*AL334*AN334),"-"))</f>
        <v>TBC</v>
      </c>
      <c r="AP334" s="223" t="str">
        <f>IF(OR(AF334="",AG334="",AI334="",AK334="",AM334=""),"TBC",IF(OR(C334=Functionality!$H$4,(C334=Functionality!$I$4)),SUM(AF334*AH334*AJ334*AL334*AN334),"-"))</f>
        <v>TBC</v>
      </c>
      <c r="AQ334" s="223" t="str">
        <f>IF(OR(AF334="",AG334="",AI334="",AK334="",AM334=""),"TBC",IF(OR(C334=Functionality!$H$5,(C334=Functionality!$I$5)),SUM(AF334*AH334*AJ334*AL334*AN334),"-"))</f>
        <v>TBC</v>
      </c>
      <c r="AR334" s="63"/>
      <c r="AS334" s="222" t="str">
        <f>IF(AR334="","",VLOOKUP(AR334,Table14[],2,FALSE))</f>
        <v/>
      </c>
      <c r="AT334" s="63"/>
      <c r="AU334" s="222" t="str">
        <f>IF(AT334="","",VLOOKUP(AT334,Table16[],2,FALSE))</f>
        <v/>
      </c>
      <c r="AV334" s="63"/>
      <c r="AW334" s="71" t="str">
        <f>IF('Project Details'!$E$15=Functionality!$C$4,1,IF(AV334="","",VLOOKUP(AV334,Table15[],2,FALSE)))</f>
        <v/>
      </c>
      <c r="AX334" s="164" t="str">
        <f t="shared" ref="AX334:AX397" si="95">IF(OR(AR334="",AT334="",AW334=""),"TBC",IF(AO334="-","-",SUM(AO334*AS334*AU334*AW334)))</f>
        <v>TBC</v>
      </c>
      <c r="AY334" s="164" t="str">
        <f t="shared" ref="AY334:AY397" si="96">IF(OR($AR334="",$AT334="",$AW334=""),"TBC",IF(AP334="-","-",SUM(AP334*$AS334*$AU334*$AW334)))</f>
        <v>TBC</v>
      </c>
      <c r="AZ334" s="164" t="str">
        <f t="shared" ref="AZ334:AZ397" si="97">IF(OR($AR334="",$AT334="",$AW334=""),"TBC",IF(AQ334="-","-",SUM(AQ334*$AS334*$AU334*$AW334)))</f>
        <v>TBC</v>
      </c>
      <c r="BA334" s="164" t="str">
        <f t="shared" si="92"/>
        <v>TBC</v>
      </c>
      <c r="BB334" s="164" t="str">
        <f t="shared" si="93"/>
        <v>TBC</v>
      </c>
      <c r="BC334" s="164" t="str">
        <f t="shared" si="94"/>
        <v>TBC</v>
      </c>
      <c r="BD334" s="175" t="s">
        <v>88</v>
      </c>
      <c r="BE334" s="175" t="s">
        <v>88</v>
      </c>
      <c r="BF334" s="175" t="s">
        <v>88</v>
      </c>
      <c r="BG334" s="164" t="str">
        <f>IF(OR(AX334="-"),"-",IF($AC334=Functionality!$K$4,AX334,IF($AC334=Functionality!$K$3,BA334,IF(AC334=Functionality!$K$5,BD334,"TBC"))))</f>
        <v>TBC</v>
      </c>
      <c r="BH334" s="164" t="str">
        <f>IF(OR(AY334="-"),"-",IF($AC334=Functionality!$K$4,AY334,IF($AC334=Functionality!$K$3,BB334,IF(AD334=Functionality!$K$5,BE334,"TBC"))))</f>
        <v>TBC</v>
      </c>
      <c r="BI334" s="164" t="str">
        <f>IF(OR(AZ334="-"),"-",IF($AC334=Functionality!$K$4,AZ334,IF($AC334=Functionality!$K$3,BC334,IF(AE334=Functionality!$K$5,BF334,"TBC"))))</f>
        <v>TBC</v>
      </c>
      <c r="BJ334" s="173"/>
      <c r="BK334" s="164" t="str">
        <f t="shared" si="83"/>
        <v>TBC</v>
      </c>
      <c r="BL334" s="164" t="str">
        <f t="shared" si="84"/>
        <v>TBC</v>
      </c>
      <c r="BM334" s="164" t="str">
        <f t="shared" si="85"/>
        <v>TBC</v>
      </c>
      <c r="BN334" s="176"/>
      <c r="BO334" s="164" t="str">
        <f t="shared" si="86"/>
        <v>TBC</v>
      </c>
      <c r="BP334" s="164" t="str">
        <f t="shared" si="87"/>
        <v>TBC</v>
      </c>
      <c r="BQ334" s="164" t="str">
        <f t="shared" si="88"/>
        <v>TBC</v>
      </c>
      <c r="BR334" s="67"/>
      <c r="BS334" s="91"/>
      <c r="BT334" s="9"/>
    </row>
    <row r="335" spans="2:72" ht="30" customHeight="1" x14ac:dyDescent="0.5">
      <c r="B335" s="89">
        <v>324</v>
      </c>
      <c r="C335" s="92"/>
      <c r="D335" s="92"/>
      <c r="E335" s="158"/>
      <c r="F335" s="159" t="str">
        <f t="shared" si="89"/>
        <v/>
      </c>
      <c r="G335" s="62" t="str">
        <f>IF(D335="","",VLOOKUP(D335,'Habitat Matrix'!$B$2:$D$261,2,FALSE))</f>
        <v/>
      </c>
      <c r="H335" s="71" t="str">
        <f>IF(G335="","",VLOOKUP(G335,Functionality!$B$11:$C$16,2,FALSE))</f>
        <v/>
      </c>
      <c r="I335" s="63"/>
      <c r="J335" s="222" t="str">
        <f>IF(I335="","",IF(OR(C335=Functionality!$I$5,'Unit Calculation'!C335=Functionality!$H$5),VLOOKUP(I335,Functionality!$E$20:$F$26,2,FALSE),VLOOKUP(I335,Functionality!$B$20:$C$26,2,FALSE)))</f>
        <v/>
      </c>
      <c r="K335" s="63"/>
      <c r="L335" s="222" t="str">
        <f>IF(K335="","",VLOOKUP(K335,Functionality!$B$30:$C$32,2,FALSE))</f>
        <v/>
      </c>
      <c r="M335" s="63"/>
      <c r="N335" s="71" t="str">
        <f>IF(M335="","",VLOOKUP(M335,Functionality!$B$36:$C$38,2,FALSE))</f>
        <v/>
      </c>
      <c r="O335" s="164" t="str">
        <f>IF(OR(F335="",G335="",I335="",K335="",M335=""),"TBC",IF(OR(C335=Functionality!$H$3,(C335=Functionality!$I$3)),SUM(F335*H335*J335*L335*N335),"-"))</f>
        <v>TBC</v>
      </c>
      <c r="P335" s="164" t="str">
        <f>IF(OR(F335="",G335="",I335="",K335="",M335=""),"TBC",IF(OR(C335=Functionality!$H$4,(C335=Functionality!$I$4)),SUM(F335*H335*J335*L335*N335),"-"))</f>
        <v>TBC</v>
      </c>
      <c r="Q335" s="164" t="str">
        <f>IF(OR(F335="",G335="",I335="",K335="",M335=""),"TBC",IF(OR(C335=Functionality!$H$5,(C335=Functionality!$I$5)),SUM(F335*H335*J335*L335*N335),"-"))</f>
        <v>TBC</v>
      </c>
      <c r="R335" s="67"/>
      <c r="S335" s="158"/>
      <c r="T335" s="159" t="str">
        <f t="shared" si="90"/>
        <v/>
      </c>
      <c r="U335" s="164" t="str">
        <f t="shared" si="82"/>
        <v>TBC</v>
      </c>
      <c r="V335" s="164" t="str">
        <f>IF(O335="TBC","TBC",IF(T335="","TBC",IF(OR(C335=Functionality!$H$3,(C335=Functionality!$I$3)),SUM(T335*H335*J335*L335*N335),"-")))</f>
        <v>TBC</v>
      </c>
      <c r="W335" s="164" t="str">
        <f>IF(O335="TBC","TBC",IF(T335="","TBC",IF(OR(C335=Functionality!$H$3,(C335=Functionality!$I$3)),SUM(U335*H335*J335*L335*N335),"-")))</f>
        <v>TBC</v>
      </c>
      <c r="X335" s="164" t="str">
        <f>IF(P335="TBC","TBC",IF(T335="","TBC",IF(OR(C335=Functionality!$H$4,(C335=Functionality!$I$4)),SUM(T335*H335*J335*L335*N335),"-")))</f>
        <v>TBC</v>
      </c>
      <c r="Y335" s="164" t="str">
        <f>IF(P335="TBC","TBC",IF(T335="","TBC",IF(OR(C335=Functionality!$H$4,(C335=Functionality!$I$4)),SUM(U335*H335*J335*L335*N335),"-")))</f>
        <v>TBC</v>
      </c>
      <c r="Z335" s="164" t="str">
        <f>IF(Q335="TBC","TBC",IF(T335="","TBC",IF(OR(C335=Functionality!$H$5,(C335=Functionality!$I$5)),SUM(T335*H335*J335*L335*N335),"-")))</f>
        <v>TBC</v>
      </c>
      <c r="AA335" s="164" t="str">
        <f>IF(Q335="TBC","TBC",IF(T335="","TBC",IF(OR(C335=Functionality!$H$5,(C335=Functionality!$I$5)),SUM(U335*H335*J335*L335*N335),"-")))</f>
        <v>TBC</v>
      </c>
      <c r="AB335" s="67"/>
      <c r="AC335" s="92"/>
      <c r="AD335" s="92"/>
      <c r="AE335" s="158"/>
      <c r="AF335" s="159" t="str">
        <f t="shared" si="91"/>
        <v/>
      </c>
      <c r="AG335" s="62" t="str">
        <f>IF(AD335="","",VLOOKUP(AD335,'Habitat Matrix'!$B$2:$D$261,2,FALSE))</f>
        <v/>
      </c>
      <c r="AH335" s="71" t="str">
        <f>IF(AG335="","",VLOOKUP(AG335,Functionality!$B$11:$C$16,2,FALSE))</f>
        <v/>
      </c>
      <c r="AI335" s="63"/>
      <c r="AJ335" s="222" t="str">
        <f>IF(AI335="","",IF(OR(C335=Functionality!$I$5,'Unit Calculation'!C335=Functionality!$H$5),VLOOKUP(AI335,Functionality!$E$20:$F$26,2,FALSE),VLOOKUP(AI335,Functionality!$B$20:$C$26,2,FALSE)))</f>
        <v/>
      </c>
      <c r="AK335" s="63"/>
      <c r="AL335" s="222" t="str">
        <f>IF(AK335="","",VLOOKUP(AK335,Functionality!$B$30:$C$32,2,FALSE))</f>
        <v/>
      </c>
      <c r="AM335" s="63"/>
      <c r="AN335" s="222" t="str">
        <f>IF(AM335="","",VLOOKUP(AM335,Functionality!$B$36:$C$38,2,FALSE))</f>
        <v/>
      </c>
      <c r="AO335" s="223" t="str">
        <f>IF(OR(AF335="",AG335="",AI335="",AK335="",AM335=""),"TBC",IF(OR(C335=Functionality!$H$3,(C335=Functionality!$I$3)),SUM(AF335*AH335*AJ335*AL335*AN335),"-"))</f>
        <v>TBC</v>
      </c>
      <c r="AP335" s="223" t="str">
        <f>IF(OR(AF335="",AG335="",AI335="",AK335="",AM335=""),"TBC",IF(OR(C335=Functionality!$H$4,(C335=Functionality!$I$4)),SUM(AF335*AH335*AJ335*AL335*AN335),"-"))</f>
        <v>TBC</v>
      </c>
      <c r="AQ335" s="223" t="str">
        <f>IF(OR(AF335="",AG335="",AI335="",AK335="",AM335=""),"TBC",IF(OR(C335=Functionality!$H$5,(C335=Functionality!$I$5)),SUM(AF335*AH335*AJ335*AL335*AN335),"-"))</f>
        <v>TBC</v>
      </c>
      <c r="AR335" s="63"/>
      <c r="AS335" s="222" t="str">
        <f>IF(AR335="","",VLOOKUP(AR335,Table14[],2,FALSE))</f>
        <v/>
      </c>
      <c r="AT335" s="63"/>
      <c r="AU335" s="222" t="str">
        <f>IF(AT335="","",VLOOKUP(AT335,Table16[],2,FALSE))</f>
        <v/>
      </c>
      <c r="AV335" s="63"/>
      <c r="AW335" s="71" t="str">
        <f>IF('Project Details'!$E$15=Functionality!$C$4,1,IF(AV335="","",VLOOKUP(AV335,Table15[],2,FALSE)))</f>
        <v/>
      </c>
      <c r="AX335" s="164" t="str">
        <f t="shared" si="95"/>
        <v>TBC</v>
      </c>
      <c r="AY335" s="164" t="str">
        <f t="shared" si="96"/>
        <v>TBC</v>
      </c>
      <c r="AZ335" s="164" t="str">
        <f t="shared" si="97"/>
        <v>TBC</v>
      </c>
      <c r="BA335" s="164" t="str">
        <f t="shared" si="92"/>
        <v>TBC</v>
      </c>
      <c r="BB335" s="164" t="str">
        <f t="shared" si="93"/>
        <v>TBC</v>
      </c>
      <c r="BC335" s="164" t="str">
        <f t="shared" si="94"/>
        <v>TBC</v>
      </c>
      <c r="BD335" s="175" t="s">
        <v>88</v>
      </c>
      <c r="BE335" s="175" t="s">
        <v>88</v>
      </c>
      <c r="BF335" s="175" t="s">
        <v>88</v>
      </c>
      <c r="BG335" s="164" t="str">
        <f>IF(OR(AX335="-"),"-",IF($AC335=Functionality!$K$4,AX335,IF($AC335=Functionality!$K$3,BA335,IF(AC335=Functionality!$K$5,BD335,"TBC"))))</f>
        <v>TBC</v>
      </c>
      <c r="BH335" s="164" t="str">
        <f>IF(OR(AY335="-"),"-",IF($AC335=Functionality!$K$4,AY335,IF($AC335=Functionality!$K$3,BB335,IF(AD335=Functionality!$K$5,BE335,"TBC"))))</f>
        <v>TBC</v>
      </c>
      <c r="BI335" s="164" t="str">
        <f>IF(OR(AZ335="-"),"-",IF($AC335=Functionality!$K$4,AZ335,IF($AC335=Functionality!$K$3,BC335,IF(AE335=Functionality!$K$5,BF335,"TBC"))))</f>
        <v>TBC</v>
      </c>
      <c r="BJ335" s="173"/>
      <c r="BK335" s="164" t="str">
        <f t="shared" si="83"/>
        <v>TBC</v>
      </c>
      <c r="BL335" s="164" t="str">
        <f t="shared" si="84"/>
        <v>TBC</v>
      </c>
      <c r="BM335" s="164" t="str">
        <f t="shared" si="85"/>
        <v>TBC</v>
      </c>
      <c r="BN335" s="176"/>
      <c r="BO335" s="164" t="str">
        <f t="shared" si="86"/>
        <v>TBC</v>
      </c>
      <c r="BP335" s="164" t="str">
        <f t="shared" si="87"/>
        <v>TBC</v>
      </c>
      <c r="BQ335" s="164" t="str">
        <f t="shared" si="88"/>
        <v>TBC</v>
      </c>
      <c r="BR335" s="67"/>
      <c r="BS335" s="91"/>
      <c r="BT335" s="9"/>
    </row>
    <row r="336" spans="2:72" ht="30" customHeight="1" x14ac:dyDescent="0.5">
      <c r="B336" s="89">
        <v>325</v>
      </c>
      <c r="C336" s="92"/>
      <c r="D336" s="92"/>
      <c r="E336" s="158"/>
      <c r="F336" s="159" t="str">
        <f t="shared" si="89"/>
        <v/>
      </c>
      <c r="G336" s="62" t="str">
        <f>IF(D336="","",VLOOKUP(D336,'Habitat Matrix'!$B$2:$D$261,2,FALSE))</f>
        <v/>
      </c>
      <c r="H336" s="71" t="str">
        <f>IF(G336="","",VLOOKUP(G336,Functionality!$B$11:$C$16,2,FALSE))</f>
        <v/>
      </c>
      <c r="I336" s="63"/>
      <c r="J336" s="222" t="str">
        <f>IF(I336="","",IF(OR(C336=Functionality!$I$5,'Unit Calculation'!C336=Functionality!$H$5),VLOOKUP(I336,Functionality!$E$20:$F$26,2,FALSE),VLOOKUP(I336,Functionality!$B$20:$C$26,2,FALSE)))</f>
        <v/>
      </c>
      <c r="K336" s="63"/>
      <c r="L336" s="222" t="str">
        <f>IF(K336="","",VLOOKUP(K336,Functionality!$B$30:$C$32,2,FALSE))</f>
        <v/>
      </c>
      <c r="M336" s="63"/>
      <c r="N336" s="71" t="str">
        <f>IF(M336="","",VLOOKUP(M336,Functionality!$B$36:$C$38,2,FALSE))</f>
        <v/>
      </c>
      <c r="O336" s="164" t="str">
        <f>IF(OR(F336="",G336="",I336="",K336="",M336=""),"TBC",IF(OR(C336=Functionality!$H$3,(C336=Functionality!$I$3)),SUM(F336*H336*J336*L336*N336),"-"))</f>
        <v>TBC</v>
      </c>
      <c r="P336" s="164" t="str">
        <f>IF(OR(F336="",G336="",I336="",K336="",M336=""),"TBC",IF(OR(C336=Functionality!$H$4,(C336=Functionality!$I$4)),SUM(F336*H336*J336*L336*N336),"-"))</f>
        <v>TBC</v>
      </c>
      <c r="Q336" s="164" t="str">
        <f>IF(OR(F336="",G336="",I336="",K336="",M336=""),"TBC",IF(OR(C336=Functionality!$H$5,(C336=Functionality!$I$5)),SUM(F336*H336*J336*L336*N336),"-"))</f>
        <v>TBC</v>
      </c>
      <c r="R336" s="67"/>
      <c r="S336" s="158"/>
      <c r="T336" s="159" t="str">
        <f t="shared" si="90"/>
        <v/>
      </c>
      <c r="U336" s="164" t="str">
        <f t="shared" si="82"/>
        <v>TBC</v>
      </c>
      <c r="V336" s="164" t="str">
        <f>IF(O336="TBC","TBC",IF(T336="","TBC",IF(OR(C336=Functionality!$H$3,(C336=Functionality!$I$3)),SUM(T336*H336*J336*L336*N336),"-")))</f>
        <v>TBC</v>
      </c>
      <c r="W336" s="164" t="str">
        <f>IF(O336="TBC","TBC",IF(T336="","TBC",IF(OR(C336=Functionality!$H$3,(C336=Functionality!$I$3)),SUM(U336*H336*J336*L336*N336),"-")))</f>
        <v>TBC</v>
      </c>
      <c r="X336" s="164" t="str">
        <f>IF(P336="TBC","TBC",IF(T336="","TBC",IF(OR(C336=Functionality!$H$4,(C336=Functionality!$I$4)),SUM(T336*H336*J336*L336*N336),"-")))</f>
        <v>TBC</v>
      </c>
      <c r="Y336" s="164" t="str">
        <f>IF(P336="TBC","TBC",IF(T336="","TBC",IF(OR(C336=Functionality!$H$4,(C336=Functionality!$I$4)),SUM(U336*H336*J336*L336*N336),"-")))</f>
        <v>TBC</v>
      </c>
      <c r="Z336" s="164" t="str">
        <f>IF(Q336="TBC","TBC",IF(T336="","TBC",IF(OR(C336=Functionality!$H$5,(C336=Functionality!$I$5)),SUM(T336*H336*J336*L336*N336),"-")))</f>
        <v>TBC</v>
      </c>
      <c r="AA336" s="164" t="str">
        <f>IF(Q336="TBC","TBC",IF(T336="","TBC",IF(OR(C336=Functionality!$H$5,(C336=Functionality!$I$5)),SUM(U336*H336*J336*L336*N336),"-")))</f>
        <v>TBC</v>
      </c>
      <c r="AB336" s="67"/>
      <c r="AC336" s="92"/>
      <c r="AD336" s="92"/>
      <c r="AE336" s="158"/>
      <c r="AF336" s="159" t="str">
        <f t="shared" si="91"/>
        <v/>
      </c>
      <c r="AG336" s="62" t="str">
        <f>IF(AD336="","",VLOOKUP(AD336,'Habitat Matrix'!$B$2:$D$261,2,FALSE))</f>
        <v/>
      </c>
      <c r="AH336" s="71" t="str">
        <f>IF(AG336="","",VLOOKUP(AG336,Functionality!$B$11:$C$16,2,FALSE))</f>
        <v/>
      </c>
      <c r="AI336" s="63"/>
      <c r="AJ336" s="222" t="str">
        <f>IF(AI336="","",IF(OR(C336=Functionality!$I$5,'Unit Calculation'!C336=Functionality!$H$5),VLOOKUP(AI336,Functionality!$E$20:$F$26,2,FALSE),VLOOKUP(AI336,Functionality!$B$20:$C$26,2,FALSE)))</f>
        <v/>
      </c>
      <c r="AK336" s="63"/>
      <c r="AL336" s="222" t="str">
        <f>IF(AK336="","",VLOOKUP(AK336,Functionality!$B$30:$C$32,2,FALSE))</f>
        <v/>
      </c>
      <c r="AM336" s="63"/>
      <c r="AN336" s="222" t="str">
        <f>IF(AM336="","",VLOOKUP(AM336,Functionality!$B$36:$C$38,2,FALSE))</f>
        <v/>
      </c>
      <c r="AO336" s="223" t="str">
        <f>IF(OR(AF336="",AG336="",AI336="",AK336="",AM336=""),"TBC",IF(OR(C336=Functionality!$H$3,(C336=Functionality!$I$3)),SUM(AF336*AH336*AJ336*AL336*AN336),"-"))</f>
        <v>TBC</v>
      </c>
      <c r="AP336" s="223" t="str">
        <f>IF(OR(AF336="",AG336="",AI336="",AK336="",AM336=""),"TBC",IF(OR(C336=Functionality!$H$4,(C336=Functionality!$I$4)),SUM(AF336*AH336*AJ336*AL336*AN336),"-"))</f>
        <v>TBC</v>
      </c>
      <c r="AQ336" s="223" t="str">
        <f>IF(OR(AF336="",AG336="",AI336="",AK336="",AM336=""),"TBC",IF(OR(C336=Functionality!$H$5,(C336=Functionality!$I$5)),SUM(AF336*AH336*AJ336*AL336*AN336),"-"))</f>
        <v>TBC</v>
      </c>
      <c r="AR336" s="63"/>
      <c r="AS336" s="222" t="str">
        <f>IF(AR336="","",VLOOKUP(AR336,Table14[],2,FALSE))</f>
        <v/>
      </c>
      <c r="AT336" s="63"/>
      <c r="AU336" s="222" t="str">
        <f>IF(AT336="","",VLOOKUP(AT336,Table16[],2,FALSE))</f>
        <v/>
      </c>
      <c r="AV336" s="63"/>
      <c r="AW336" s="71" t="str">
        <f>IF('Project Details'!$E$15=Functionality!$C$4,1,IF(AV336="","",VLOOKUP(AV336,Table15[],2,FALSE)))</f>
        <v/>
      </c>
      <c r="AX336" s="164" t="str">
        <f t="shared" si="95"/>
        <v>TBC</v>
      </c>
      <c r="AY336" s="164" t="str">
        <f t="shared" si="96"/>
        <v>TBC</v>
      </c>
      <c r="AZ336" s="164" t="str">
        <f t="shared" si="97"/>
        <v>TBC</v>
      </c>
      <c r="BA336" s="164" t="str">
        <f t="shared" si="92"/>
        <v>TBC</v>
      </c>
      <c r="BB336" s="164" t="str">
        <f t="shared" si="93"/>
        <v>TBC</v>
      </c>
      <c r="BC336" s="164" t="str">
        <f t="shared" si="94"/>
        <v>TBC</v>
      </c>
      <c r="BD336" s="175" t="s">
        <v>88</v>
      </c>
      <c r="BE336" s="175" t="s">
        <v>88</v>
      </c>
      <c r="BF336" s="175" t="s">
        <v>88</v>
      </c>
      <c r="BG336" s="164" t="str">
        <f>IF(OR(AX336="-"),"-",IF($AC336=Functionality!$K$4,AX336,IF($AC336=Functionality!$K$3,BA336,IF(AC336=Functionality!$K$5,BD336,"TBC"))))</f>
        <v>TBC</v>
      </c>
      <c r="BH336" s="164" t="str">
        <f>IF(OR(AY336="-"),"-",IF($AC336=Functionality!$K$4,AY336,IF($AC336=Functionality!$K$3,BB336,IF(AD336=Functionality!$K$5,BE336,"TBC"))))</f>
        <v>TBC</v>
      </c>
      <c r="BI336" s="164" t="str">
        <f>IF(OR(AZ336="-"),"-",IF($AC336=Functionality!$K$4,AZ336,IF($AC336=Functionality!$K$3,BC336,IF(AE336=Functionality!$K$5,BF336,"TBC"))))</f>
        <v>TBC</v>
      </c>
      <c r="BJ336" s="173"/>
      <c r="BK336" s="164" t="str">
        <f t="shared" si="83"/>
        <v>TBC</v>
      </c>
      <c r="BL336" s="164" t="str">
        <f t="shared" si="84"/>
        <v>TBC</v>
      </c>
      <c r="BM336" s="164" t="str">
        <f t="shared" si="85"/>
        <v>TBC</v>
      </c>
      <c r="BN336" s="176"/>
      <c r="BO336" s="164" t="str">
        <f t="shared" si="86"/>
        <v>TBC</v>
      </c>
      <c r="BP336" s="164" t="str">
        <f t="shared" si="87"/>
        <v>TBC</v>
      </c>
      <c r="BQ336" s="164" t="str">
        <f t="shared" si="88"/>
        <v>TBC</v>
      </c>
      <c r="BR336" s="67"/>
      <c r="BS336" s="91"/>
      <c r="BT336" s="9"/>
    </row>
    <row r="337" spans="2:72" ht="30" customHeight="1" x14ac:dyDescent="0.5">
      <c r="B337" s="89">
        <v>326</v>
      </c>
      <c r="C337" s="92"/>
      <c r="D337" s="92"/>
      <c r="E337" s="158"/>
      <c r="F337" s="159" t="str">
        <f t="shared" si="89"/>
        <v/>
      </c>
      <c r="G337" s="62" t="str">
        <f>IF(D337="","",VLOOKUP(D337,'Habitat Matrix'!$B$2:$D$261,2,FALSE))</f>
        <v/>
      </c>
      <c r="H337" s="71" t="str">
        <f>IF(G337="","",VLOOKUP(G337,Functionality!$B$11:$C$16,2,FALSE))</f>
        <v/>
      </c>
      <c r="I337" s="63"/>
      <c r="J337" s="222" t="str">
        <f>IF(I337="","",IF(OR(C337=Functionality!$I$5,'Unit Calculation'!C337=Functionality!$H$5),VLOOKUP(I337,Functionality!$E$20:$F$26,2,FALSE),VLOOKUP(I337,Functionality!$B$20:$C$26,2,FALSE)))</f>
        <v/>
      </c>
      <c r="K337" s="63"/>
      <c r="L337" s="222" t="str">
        <f>IF(K337="","",VLOOKUP(K337,Functionality!$B$30:$C$32,2,FALSE))</f>
        <v/>
      </c>
      <c r="M337" s="63"/>
      <c r="N337" s="71" t="str">
        <f>IF(M337="","",VLOOKUP(M337,Functionality!$B$36:$C$38,2,FALSE))</f>
        <v/>
      </c>
      <c r="O337" s="164" t="str">
        <f>IF(OR(F337="",G337="",I337="",K337="",M337=""),"TBC",IF(OR(C337=Functionality!$H$3,(C337=Functionality!$I$3)),SUM(F337*H337*J337*L337*N337),"-"))</f>
        <v>TBC</v>
      </c>
      <c r="P337" s="164" t="str">
        <f>IF(OR(F337="",G337="",I337="",K337="",M337=""),"TBC",IF(OR(C337=Functionality!$H$4,(C337=Functionality!$I$4)),SUM(F337*H337*J337*L337*N337),"-"))</f>
        <v>TBC</v>
      </c>
      <c r="Q337" s="164" t="str">
        <f>IF(OR(F337="",G337="",I337="",K337="",M337=""),"TBC",IF(OR(C337=Functionality!$H$5,(C337=Functionality!$I$5)),SUM(F337*H337*J337*L337*N337),"-"))</f>
        <v>TBC</v>
      </c>
      <c r="R337" s="67"/>
      <c r="S337" s="158"/>
      <c r="T337" s="159" t="str">
        <f t="shared" si="90"/>
        <v/>
      </c>
      <c r="U337" s="164" t="str">
        <f t="shared" si="82"/>
        <v>TBC</v>
      </c>
      <c r="V337" s="164" t="str">
        <f>IF(O337="TBC","TBC",IF(T337="","TBC",IF(OR(C337=Functionality!$H$3,(C337=Functionality!$I$3)),SUM(T337*H337*J337*L337*N337),"-")))</f>
        <v>TBC</v>
      </c>
      <c r="W337" s="164" t="str">
        <f>IF(O337="TBC","TBC",IF(T337="","TBC",IF(OR(C337=Functionality!$H$3,(C337=Functionality!$I$3)),SUM(U337*H337*J337*L337*N337),"-")))</f>
        <v>TBC</v>
      </c>
      <c r="X337" s="164" t="str">
        <f>IF(P337="TBC","TBC",IF(T337="","TBC",IF(OR(C337=Functionality!$H$4,(C337=Functionality!$I$4)),SUM(T337*H337*J337*L337*N337),"-")))</f>
        <v>TBC</v>
      </c>
      <c r="Y337" s="164" t="str">
        <f>IF(P337="TBC","TBC",IF(T337="","TBC",IF(OR(C337=Functionality!$H$4,(C337=Functionality!$I$4)),SUM(U337*H337*J337*L337*N337),"-")))</f>
        <v>TBC</v>
      </c>
      <c r="Z337" s="164" t="str">
        <f>IF(Q337="TBC","TBC",IF(T337="","TBC",IF(OR(C337=Functionality!$H$5,(C337=Functionality!$I$5)),SUM(T337*H337*J337*L337*N337),"-")))</f>
        <v>TBC</v>
      </c>
      <c r="AA337" s="164" t="str">
        <f>IF(Q337="TBC","TBC",IF(T337="","TBC",IF(OR(C337=Functionality!$H$5,(C337=Functionality!$I$5)),SUM(U337*H337*J337*L337*N337),"-")))</f>
        <v>TBC</v>
      </c>
      <c r="AB337" s="67"/>
      <c r="AC337" s="92"/>
      <c r="AD337" s="92"/>
      <c r="AE337" s="158"/>
      <c r="AF337" s="159" t="str">
        <f t="shared" si="91"/>
        <v/>
      </c>
      <c r="AG337" s="62" t="str">
        <f>IF(AD337="","",VLOOKUP(AD337,'Habitat Matrix'!$B$2:$D$261,2,FALSE))</f>
        <v/>
      </c>
      <c r="AH337" s="71" t="str">
        <f>IF(AG337="","",VLOOKUP(AG337,Functionality!$B$11:$C$16,2,FALSE))</f>
        <v/>
      </c>
      <c r="AI337" s="63"/>
      <c r="AJ337" s="222" t="str">
        <f>IF(AI337="","",IF(OR(C337=Functionality!$I$5,'Unit Calculation'!C337=Functionality!$H$5),VLOOKUP(AI337,Functionality!$E$20:$F$26,2,FALSE),VLOOKUP(AI337,Functionality!$B$20:$C$26,2,FALSE)))</f>
        <v/>
      </c>
      <c r="AK337" s="63"/>
      <c r="AL337" s="222" t="str">
        <f>IF(AK337="","",VLOOKUP(AK337,Functionality!$B$30:$C$32,2,FALSE))</f>
        <v/>
      </c>
      <c r="AM337" s="63"/>
      <c r="AN337" s="222" t="str">
        <f>IF(AM337="","",VLOOKUP(AM337,Functionality!$B$36:$C$38,2,FALSE))</f>
        <v/>
      </c>
      <c r="AO337" s="223" t="str">
        <f>IF(OR(AF337="",AG337="",AI337="",AK337="",AM337=""),"TBC",IF(OR(C337=Functionality!$H$3,(C337=Functionality!$I$3)),SUM(AF337*AH337*AJ337*AL337*AN337),"-"))</f>
        <v>TBC</v>
      </c>
      <c r="AP337" s="223" t="str">
        <f>IF(OR(AF337="",AG337="",AI337="",AK337="",AM337=""),"TBC",IF(OR(C337=Functionality!$H$4,(C337=Functionality!$I$4)),SUM(AF337*AH337*AJ337*AL337*AN337),"-"))</f>
        <v>TBC</v>
      </c>
      <c r="AQ337" s="223" t="str">
        <f>IF(OR(AF337="",AG337="",AI337="",AK337="",AM337=""),"TBC",IF(OR(C337=Functionality!$H$5,(C337=Functionality!$I$5)),SUM(AF337*AH337*AJ337*AL337*AN337),"-"))</f>
        <v>TBC</v>
      </c>
      <c r="AR337" s="63"/>
      <c r="AS337" s="222" t="str">
        <f>IF(AR337="","",VLOOKUP(AR337,Table14[],2,FALSE))</f>
        <v/>
      </c>
      <c r="AT337" s="63"/>
      <c r="AU337" s="222" t="str">
        <f>IF(AT337="","",VLOOKUP(AT337,Table16[],2,FALSE))</f>
        <v/>
      </c>
      <c r="AV337" s="63"/>
      <c r="AW337" s="71" t="str">
        <f>IF('Project Details'!$E$15=Functionality!$C$4,1,IF(AV337="","",VLOOKUP(AV337,Table15[],2,FALSE)))</f>
        <v/>
      </c>
      <c r="AX337" s="164" t="str">
        <f t="shared" si="95"/>
        <v>TBC</v>
      </c>
      <c r="AY337" s="164" t="str">
        <f t="shared" si="96"/>
        <v>TBC</v>
      </c>
      <c r="AZ337" s="164" t="str">
        <f t="shared" si="97"/>
        <v>TBC</v>
      </c>
      <c r="BA337" s="164" t="str">
        <f t="shared" si="92"/>
        <v>TBC</v>
      </c>
      <c r="BB337" s="164" t="str">
        <f t="shared" si="93"/>
        <v>TBC</v>
      </c>
      <c r="BC337" s="164" t="str">
        <f t="shared" si="94"/>
        <v>TBC</v>
      </c>
      <c r="BD337" s="175" t="s">
        <v>88</v>
      </c>
      <c r="BE337" s="175" t="s">
        <v>88</v>
      </c>
      <c r="BF337" s="175" t="s">
        <v>88</v>
      </c>
      <c r="BG337" s="164" t="str">
        <f>IF(OR(AX337="-"),"-",IF($AC337=Functionality!$K$4,AX337,IF($AC337=Functionality!$K$3,BA337,IF(AC337=Functionality!$K$5,BD337,"TBC"))))</f>
        <v>TBC</v>
      </c>
      <c r="BH337" s="164" t="str">
        <f>IF(OR(AY337="-"),"-",IF($AC337=Functionality!$K$4,AY337,IF($AC337=Functionality!$K$3,BB337,IF(AD337=Functionality!$K$5,BE337,"TBC"))))</f>
        <v>TBC</v>
      </c>
      <c r="BI337" s="164" t="str">
        <f>IF(OR(AZ337="-"),"-",IF($AC337=Functionality!$K$4,AZ337,IF($AC337=Functionality!$K$3,BC337,IF(AE337=Functionality!$K$5,BF337,"TBC"))))</f>
        <v>TBC</v>
      </c>
      <c r="BJ337" s="173"/>
      <c r="BK337" s="164" t="str">
        <f t="shared" si="83"/>
        <v>TBC</v>
      </c>
      <c r="BL337" s="164" t="str">
        <f t="shared" si="84"/>
        <v>TBC</v>
      </c>
      <c r="BM337" s="164" t="str">
        <f t="shared" si="85"/>
        <v>TBC</v>
      </c>
      <c r="BN337" s="176"/>
      <c r="BO337" s="164" t="str">
        <f t="shared" si="86"/>
        <v>TBC</v>
      </c>
      <c r="BP337" s="164" t="str">
        <f t="shared" si="87"/>
        <v>TBC</v>
      </c>
      <c r="BQ337" s="164" t="str">
        <f t="shared" si="88"/>
        <v>TBC</v>
      </c>
      <c r="BR337" s="67"/>
      <c r="BS337" s="91"/>
      <c r="BT337" s="9"/>
    </row>
    <row r="338" spans="2:72" ht="30" customHeight="1" x14ac:dyDescent="0.5">
      <c r="B338" s="89">
        <v>327</v>
      </c>
      <c r="C338" s="92"/>
      <c r="D338" s="92"/>
      <c r="E338" s="158"/>
      <c r="F338" s="159" t="str">
        <f t="shared" si="89"/>
        <v/>
      </c>
      <c r="G338" s="62" t="str">
        <f>IF(D338="","",VLOOKUP(D338,'Habitat Matrix'!$B$2:$D$261,2,FALSE))</f>
        <v/>
      </c>
      <c r="H338" s="71" t="str">
        <f>IF(G338="","",VLOOKUP(G338,Functionality!$B$11:$C$16,2,FALSE))</f>
        <v/>
      </c>
      <c r="I338" s="63"/>
      <c r="J338" s="222" t="str">
        <f>IF(I338="","",IF(OR(C338=Functionality!$I$5,'Unit Calculation'!C338=Functionality!$H$5),VLOOKUP(I338,Functionality!$E$20:$F$26,2,FALSE),VLOOKUP(I338,Functionality!$B$20:$C$26,2,FALSE)))</f>
        <v/>
      </c>
      <c r="K338" s="63"/>
      <c r="L338" s="222" t="str">
        <f>IF(K338="","",VLOOKUP(K338,Functionality!$B$30:$C$32,2,FALSE))</f>
        <v/>
      </c>
      <c r="M338" s="63"/>
      <c r="N338" s="71" t="str">
        <f>IF(M338="","",VLOOKUP(M338,Functionality!$B$36:$C$38,2,FALSE))</f>
        <v/>
      </c>
      <c r="O338" s="164" t="str">
        <f>IF(OR(F338="",G338="",I338="",K338="",M338=""),"TBC",IF(OR(C338=Functionality!$H$3,(C338=Functionality!$I$3)),SUM(F338*H338*J338*L338*N338),"-"))</f>
        <v>TBC</v>
      </c>
      <c r="P338" s="164" t="str">
        <f>IF(OR(F338="",G338="",I338="",K338="",M338=""),"TBC",IF(OR(C338=Functionality!$H$4,(C338=Functionality!$I$4)),SUM(F338*H338*J338*L338*N338),"-"))</f>
        <v>TBC</v>
      </c>
      <c r="Q338" s="164" t="str">
        <f>IF(OR(F338="",G338="",I338="",K338="",M338=""),"TBC",IF(OR(C338=Functionality!$H$5,(C338=Functionality!$I$5)),SUM(F338*H338*J338*L338*N338),"-"))</f>
        <v>TBC</v>
      </c>
      <c r="R338" s="67"/>
      <c r="S338" s="158"/>
      <c r="T338" s="159" t="str">
        <f t="shared" si="90"/>
        <v/>
      </c>
      <c r="U338" s="164" t="str">
        <f t="shared" si="82"/>
        <v>TBC</v>
      </c>
      <c r="V338" s="164" t="str">
        <f>IF(O338="TBC","TBC",IF(T338="","TBC",IF(OR(C338=Functionality!$H$3,(C338=Functionality!$I$3)),SUM(T338*H338*J338*L338*N338),"-")))</f>
        <v>TBC</v>
      </c>
      <c r="W338" s="164" t="str">
        <f>IF(O338="TBC","TBC",IF(T338="","TBC",IF(OR(C338=Functionality!$H$3,(C338=Functionality!$I$3)),SUM(U338*H338*J338*L338*N338),"-")))</f>
        <v>TBC</v>
      </c>
      <c r="X338" s="164" t="str">
        <f>IF(P338="TBC","TBC",IF(T338="","TBC",IF(OR(C338=Functionality!$H$4,(C338=Functionality!$I$4)),SUM(T338*H338*J338*L338*N338),"-")))</f>
        <v>TBC</v>
      </c>
      <c r="Y338" s="164" t="str">
        <f>IF(P338="TBC","TBC",IF(T338="","TBC",IF(OR(C338=Functionality!$H$4,(C338=Functionality!$I$4)),SUM(U338*H338*J338*L338*N338),"-")))</f>
        <v>TBC</v>
      </c>
      <c r="Z338" s="164" t="str">
        <f>IF(Q338="TBC","TBC",IF(T338="","TBC",IF(OR(C338=Functionality!$H$5,(C338=Functionality!$I$5)),SUM(T338*H338*J338*L338*N338),"-")))</f>
        <v>TBC</v>
      </c>
      <c r="AA338" s="164" t="str">
        <f>IF(Q338="TBC","TBC",IF(T338="","TBC",IF(OR(C338=Functionality!$H$5,(C338=Functionality!$I$5)),SUM(U338*H338*J338*L338*N338),"-")))</f>
        <v>TBC</v>
      </c>
      <c r="AB338" s="67"/>
      <c r="AC338" s="92"/>
      <c r="AD338" s="92"/>
      <c r="AE338" s="158"/>
      <c r="AF338" s="159" t="str">
        <f t="shared" si="91"/>
        <v/>
      </c>
      <c r="AG338" s="62" t="str">
        <f>IF(AD338="","",VLOOKUP(AD338,'Habitat Matrix'!$B$2:$D$261,2,FALSE))</f>
        <v/>
      </c>
      <c r="AH338" s="71" t="str">
        <f>IF(AG338="","",VLOOKUP(AG338,Functionality!$B$11:$C$16,2,FALSE))</f>
        <v/>
      </c>
      <c r="AI338" s="63"/>
      <c r="AJ338" s="222" t="str">
        <f>IF(AI338="","",IF(OR(C338=Functionality!$I$5,'Unit Calculation'!C338=Functionality!$H$5),VLOOKUP(AI338,Functionality!$E$20:$F$26,2,FALSE),VLOOKUP(AI338,Functionality!$B$20:$C$26,2,FALSE)))</f>
        <v/>
      </c>
      <c r="AK338" s="63"/>
      <c r="AL338" s="222" t="str">
        <f>IF(AK338="","",VLOOKUP(AK338,Functionality!$B$30:$C$32,2,FALSE))</f>
        <v/>
      </c>
      <c r="AM338" s="63"/>
      <c r="AN338" s="222" t="str">
        <f>IF(AM338="","",VLOOKUP(AM338,Functionality!$B$36:$C$38,2,FALSE))</f>
        <v/>
      </c>
      <c r="AO338" s="223" t="str">
        <f>IF(OR(AF338="",AG338="",AI338="",AK338="",AM338=""),"TBC",IF(OR(C338=Functionality!$H$3,(C338=Functionality!$I$3)),SUM(AF338*AH338*AJ338*AL338*AN338),"-"))</f>
        <v>TBC</v>
      </c>
      <c r="AP338" s="223" t="str">
        <f>IF(OR(AF338="",AG338="",AI338="",AK338="",AM338=""),"TBC",IF(OR(C338=Functionality!$H$4,(C338=Functionality!$I$4)),SUM(AF338*AH338*AJ338*AL338*AN338),"-"))</f>
        <v>TBC</v>
      </c>
      <c r="AQ338" s="223" t="str">
        <f>IF(OR(AF338="",AG338="",AI338="",AK338="",AM338=""),"TBC",IF(OR(C338=Functionality!$H$5,(C338=Functionality!$I$5)),SUM(AF338*AH338*AJ338*AL338*AN338),"-"))</f>
        <v>TBC</v>
      </c>
      <c r="AR338" s="63"/>
      <c r="AS338" s="222" t="str">
        <f>IF(AR338="","",VLOOKUP(AR338,Table14[],2,FALSE))</f>
        <v/>
      </c>
      <c r="AT338" s="63"/>
      <c r="AU338" s="222" t="str">
        <f>IF(AT338="","",VLOOKUP(AT338,Table16[],2,FALSE))</f>
        <v/>
      </c>
      <c r="AV338" s="63"/>
      <c r="AW338" s="71" t="str">
        <f>IF('Project Details'!$E$15=Functionality!$C$4,1,IF(AV338="","",VLOOKUP(AV338,Table15[],2,FALSE)))</f>
        <v/>
      </c>
      <c r="AX338" s="164" t="str">
        <f t="shared" si="95"/>
        <v>TBC</v>
      </c>
      <c r="AY338" s="164" t="str">
        <f t="shared" si="96"/>
        <v>TBC</v>
      </c>
      <c r="AZ338" s="164" t="str">
        <f t="shared" si="97"/>
        <v>TBC</v>
      </c>
      <c r="BA338" s="164" t="str">
        <f t="shared" si="92"/>
        <v>TBC</v>
      </c>
      <c r="BB338" s="164" t="str">
        <f t="shared" si="93"/>
        <v>TBC</v>
      </c>
      <c r="BC338" s="164" t="str">
        <f t="shared" si="94"/>
        <v>TBC</v>
      </c>
      <c r="BD338" s="175" t="s">
        <v>88</v>
      </c>
      <c r="BE338" s="175" t="s">
        <v>88</v>
      </c>
      <c r="BF338" s="175" t="s">
        <v>88</v>
      </c>
      <c r="BG338" s="164" t="str">
        <f>IF(OR(AX338="-"),"-",IF($AC338=Functionality!$K$4,AX338,IF($AC338=Functionality!$K$3,BA338,IF(AC338=Functionality!$K$5,BD338,"TBC"))))</f>
        <v>TBC</v>
      </c>
      <c r="BH338" s="164" t="str">
        <f>IF(OR(AY338="-"),"-",IF($AC338=Functionality!$K$4,AY338,IF($AC338=Functionality!$K$3,BB338,IF(AD338=Functionality!$K$5,BE338,"TBC"))))</f>
        <v>TBC</v>
      </c>
      <c r="BI338" s="164" t="str">
        <f>IF(OR(AZ338="-"),"-",IF($AC338=Functionality!$K$4,AZ338,IF($AC338=Functionality!$K$3,BC338,IF(AE338=Functionality!$K$5,BF338,"TBC"))))</f>
        <v>TBC</v>
      </c>
      <c r="BJ338" s="173"/>
      <c r="BK338" s="164" t="str">
        <f t="shared" si="83"/>
        <v>TBC</v>
      </c>
      <c r="BL338" s="164" t="str">
        <f t="shared" si="84"/>
        <v>TBC</v>
      </c>
      <c r="BM338" s="164" t="str">
        <f t="shared" si="85"/>
        <v>TBC</v>
      </c>
      <c r="BN338" s="176"/>
      <c r="BO338" s="164" t="str">
        <f t="shared" si="86"/>
        <v>TBC</v>
      </c>
      <c r="BP338" s="164" t="str">
        <f t="shared" si="87"/>
        <v>TBC</v>
      </c>
      <c r="BQ338" s="164" t="str">
        <f t="shared" si="88"/>
        <v>TBC</v>
      </c>
      <c r="BR338" s="67"/>
      <c r="BS338" s="91"/>
      <c r="BT338" s="9"/>
    </row>
    <row r="339" spans="2:72" ht="30" customHeight="1" x14ac:dyDescent="0.5">
      <c r="B339" s="89">
        <v>328</v>
      </c>
      <c r="C339" s="92"/>
      <c r="D339" s="92"/>
      <c r="E339" s="158"/>
      <c r="F339" s="159" t="str">
        <f t="shared" si="89"/>
        <v/>
      </c>
      <c r="G339" s="62" t="str">
        <f>IF(D339="","",VLOOKUP(D339,'Habitat Matrix'!$B$2:$D$261,2,FALSE))</f>
        <v/>
      </c>
      <c r="H339" s="71" t="str">
        <f>IF(G339="","",VLOOKUP(G339,Functionality!$B$11:$C$16,2,FALSE))</f>
        <v/>
      </c>
      <c r="I339" s="63"/>
      <c r="J339" s="222" t="str">
        <f>IF(I339="","",IF(OR(C339=Functionality!$I$5,'Unit Calculation'!C339=Functionality!$H$5),VLOOKUP(I339,Functionality!$E$20:$F$26,2,FALSE),VLOOKUP(I339,Functionality!$B$20:$C$26,2,FALSE)))</f>
        <v/>
      </c>
      <c r="K339" s="63"/>
      <c r="L339" s="222" t="str">
        <f>IF(K339="","",VLOOKUP(K339,Functionality!$B$30:$C$32,2,FALSE))</f>
        <v/>
      </c>
      <c r="M339" s="63"/>
      <c r="N339" s="71" t="str">
        <f>IF(M339="","",VLOOKUP(M339,Functionality!$B$36:$C$38,2,FALSE))</f>
        <v/>
      </c>
      <c r="O339" s="164" t="str">
        <f>IF(OR(F339="",G339="",I339="",K339="",M339=""),"TBC",IF(OR(C339=Functionality!$H$3,(C339=Functionality!$I$3)),SUM(F339*H339*J339*L339*N339),"-"))</f>
        <v>TBC</v>
      </c>
      <c r="P339" s="164" t="str">
        <f>IF(OR(F339="",G339="",I339="",K339="",M339=""),"TBC",IF(OR(C339=Functionality!$H$4,(C339=Functionality!$I$4)),SUM(F339*H339*J339*L339*N339),"-"))</f>
        <v>TBC</v>
      </c>
      <c r="Q339" s="164" t="str">
        <f>IF(OR(F339="",G339="",I339="",K339="",M339=""),"TBC",IF(OR(C339=Functionality!$H$5,(C339=Functionality!$I$5)),SUM(F339*H339*J339*L339*N339),"-"))</f>
        <v>TBC</v>
      </c>
      <c r="R339" s="67"/>
      <c r="S339" s="158"/>
      <c r="T339" s="159" t="str">
        <f t="shared" si="90"/>
        <v/>
      </c>
      <c r="U339" s="164" t="str">
        <f t="shared" si="82"/>
        <v>TBC</v>
      </c>
      <c r="V339" s="164" t="str">
        <f>IF(O339="TBC","TBC",IF(T339="","TBC",IF(OR(C339=Functionality!$H$3,(C339=Functionality!$I$3)),SUM(T339*H339*J339*L339*N339),"-")))</f>
        <v>TBC</v>
      </c>
      <c r="W339" s="164" t="str">
        <f>IF(O339="TBC","TBC",IF(T339="","TBC",IF(OR(C339=Functionality!$H$3,(C339=Functionality!$I$3)),SUM(U339*H339*J339*L339*N339),"-")))</f>
        <v>TBC</v>
      </c>
      <c r="X339" s="164" t="str">
        <f>IF(P339="TBC","TBC",IF(T339="","TBC",IF(OR(C339=Functionality!$H$4,(C339=Functionality!$I$4)),SUM(T339*H339*J339*L339*N339),"-")))</f>
        <v>TBC</v>
      </c>
      <c r="Y339" s="164" t="str">
        <f>IF(P339="TBC","TBC",IF(T339="","TBC",IF(OR(C339=Functionality!$H$4,(C339=Functionality!$I$4)),SUM(U339*H339*J339*L339*N339),"-")))</f>
        <v>TBC</v>
      </c>
      <c r="Z339" s="164" t="str">
        <f>IF(Q339="TBC","TBC",IF(T339="","TBC",IF(OR(C339=Functionality!$H$5,(C339=Functionality!$I$5)),SUM(T339*H339*J339*L339*N339),"-")))</f>
        <v>TBC</v>
      </c>
      <c r="AA339" s="164" t="str">
        <f>IF(Q339="TBC","TBC",IF(T339="","TBC",IF(OR(C339=Functionality!$H$5,(C339=Functionality!$I$5)),SUM(U339*H339*J339*L339*N339),"-")))</f>
        <v>TBC</v>
      </c>
      <c r="AB339" s="67"/>
      <c r="AC339" s="92"/>
      <c r="AD339" s="92"/>
      <c r="AE339" s="158"/>
      <c r="AF339" s="159" t="str">
        <f t="shared" si="91"/>
        <v/>
      </c>
      <c r="AG339" s="62" t="str">
        <f>IF(AD339="","",VLOOKUP(AD339,'Habitat Matrix'!$B$2:$D$261,2,FALSE))</f>
        <v/>
      </c>
      <c r="AH339" s="71" t="str">
        <f>IF(AG339="","",VLOOKUP(AG339,Functionality!$B$11:$C$16,2,FALSE))</f>
        <v/>
      </c>
      <c r="AI339" s="63"/>
      <c r="AJ339" s="222" t="str">
        <f>IF(AI339="","",IF(OR(C339=Functionality!$I$5,'Unit Calculation'!C339=Functionality!$H$5),VLOOKUP(AI339,Functionality!$E$20:$F$26,2,FALSE),VLOOKUP(AI339,Functionality!$B$20:$C$26,2,FALSE)))</f>
        <v/>
      </c>
      <c r="AK339" s="63"/>
      <c r="AL339" s="222" t="str">
        <f>IF(AK339="","",VLOOKUP(AK339,Functionality!$B$30:$C$32,2,FALSE))</f>
        <v/>
      </c>
      <c r="AM339" s="63"/>
      <c r="AN339" s="222" t="str">
        <f>IF(AM339="","",VLOOKUP(AM339,Functionality!$B$36:$C$38,2,FALSE))</f>
        <v/>
      </c>
      <c r="AO339" s="223" t="str">
        <f>IF(OR(AF339="",AG339="",AI339="",AK339="",AM339=""),"TBC",IF(OR(C339=Functionality!$H$3,(C339=Functionality!$I$3)),SUM(AF339*AH339*AJ339*AL339*AN339),"-"))</f>
        <v>TBC</v>
      </c>
      <c r="AP339" s="223" t="str">
        <f>IF(OR(AF339="",AG339="",AI339="",AK339="",AM339=""),"TBC",IF(OR(C339=Functionality!$H$4,(C339=Functionality!$I$4)),SUM(AF339*AH339*AJ339*AL339*AN339),"-"))</f>
        <v>TBC</v>
      </c>
      <c r="AQ339" s="223" t="str">
        <f>IF(OR(AF339="",AG339="",AI339="",AK339="",AM339=""),"TBC",IF(OR(C339=Functionality!$H$5,(C339=Functionality!$I$5)),SUM(AF339*AH339*AJ339*AL339*AN339),"-"))</f>
        <v>TBC</v>
      </c>
      <c r="AR339" s="63"/>
      <c r="AS339" s="222" t="str">
        <f>IF(AR339="","",VLOOKUP(AR339,Table14[],2,FALSE))</f>
        <v/>
      </c>
      <c r="AT339" s="63"/>
      <c r="AU339" s="222" t="str">
        <f>IF(AT339="","",VLOOKUP(AT339,Table16[],2,FALSE))</f>
        <v/>
      </c>
      <c r="AV339" s="63"/>
      <c r="AW339" s="71" t="str">
        <f>IF('Project Details'!$E$15=Functionality!$C$4,1,IF(AV339="","",VLOOKUP(AV339,Table15[],2,FALSE)))</f>
        <v/>
      </c>
      <c r="AX339" s="164" t="str">
        <f t="shared" si="95"/>
        <v>TBC</v>
      </c>
      <c r="AY339" s="164" t="str">
        <f t="shared" si="96"/>
        <v>TBC</v>
      </c>
      <c r="AZ339" s="164" t="str">
        <f t="shared" si="97"/>
        <v>TBC</v>
      </c>
      <c r="BA339" s="164" t="str">
        <f t="shared" si="92"/>
        <v>TBC</v>
      </c>
      <c r="BB339" s="164" t="str">
        <f t="shared" si="93"/>
        <v>TBC</v>
      </c>
      <c r="BC339" s="164" t="str">
        <f t="shared" si="94"/>
        <v>TBC</v>
      </c>
      <c r="BD339" s="175" t="s">
        <v>88</v>
      </c>
      <c r="BE339" s="175" t="s">
        <v>88</v>
      </c>
      <c r="BF339" s="175" t="s">
        <v>88</v>
      </c>
      <c r="BG339" s="164" t="str">
        <f>IF(OR(AX339="-"),"-",IF($AC339=Functionality!$K$4,AX339,IF($AC339=Functionality!$K$3,BA339,IF(AC339=Functionality!$K$5,BD339,"TBC"))))</f>
        <v>TBC</v>
      </c>
      <c r="BH339" s="164" t="str">
        <f>IF(OR(AY339="-"),"-",IF($AC339=Functionality!$K$4,AY339,IF($AC339=Functionality!$K$3,BB339,IF(AD339=Functionality!$K$5,BE339,"TBC"))))</f>
        <v>TBC</v>
      </c>
      <c r="BI339" s="164" t="str">
        <f>IF(OR(AZ339="-"),"-",IF($AC339=Functionality!$K$4,AZ339,IF($AC339=Functionality!$K$3,BC339,IF(AE339=Functionality!$K$5,BF339,"TBC"))))</f>
        <v>TBC</v>
      </c>
      <c r="BJ339" s="173"/>
      <c r="BK339" s="164" t="str">
        <f t="shared" si="83"/>
        <v>TBC</v>
      </c>
      <c r="BL339" s="164" t="str">
        <f t="shared" si="84"/>
        <v>TBC</v>
      </c>
      <c r="BM339" s="164" t="str">
        <f t="shared" si="85"/>
        <v>TBC</v>
      </c>
      <c r="BN339" s="176"/>
      <c r="BO339" s="164" t="str">
        <f t="shared" si="86"/>
        <v>TBC</v>
      </c>
      <c r="BP339" s="164" t="str">
        <f t="shared" si="87"/>
        <v>TBC</v>
      </c>
      <c r="BQ339" s="164" t="str">
        <f t="shared" si="88"/>
        <v>TBC</v>
      </c>
      <c r="BR339" s="67"/>
      <c r="BS339" s="91"/>
      <c r="BT339" s="9"/>
    </row>
    <row r="340" spans="2:72" ht="30" customHeight="1" x14ac:dyDescent="0.5">
      <c r="B340" s="89">
        <v>329</v>
      </c>
      <c r="C340" s="92"/>
      <c r="D340" s="92"/>
      <c r="E340" s="158"/>
      <c r="F340" s="159" t="str">
        <f t="shared" si="89"/>
        <v/>
      </c>
      <c r="G340" s="62" t="str">
        <f>IF(D340="","",VLOOKUP(D340,'Habitat Matrix'!$B$2:$D$261,2,FALSE))</f>
        <v/>
      </c>
      <c r="H340" s="71" t="str">
        <f>IF(G340="","",VLOOKUP(G340,Functionality!$B$11:$C$16,2,FALSE))</f>
        <v/>
      </c>
      <c r="I340" s="63"/>
      <c r="J340" s="222" t="str">
        <f>IF(I340="","",IF(OR(C340=Functionality!$I$5,'Unit Calculation'!C340=Functionality!$H$5),VLOOKUP(I340,Functionality!$E$20:$F$26,2,FALSE),VLOOKUP(I340,Functionality!$B$20:$C$26,2,FALSE)))</f>
        <v/>
      </c>
      <c r="K340" s="63"/>
      <c r="L340" s="222" t="str">
        <f>IF(K340="","",VLOOKUP(K340,Functionality!$B$30:$C$32,2,FALSE))</f>
        <v/>
      </c>
      <c r="M340" s="63"/>
      <c r="N340" s="71" t="str">
        <f>IF(M340="","",VLOOKUP(M340,Functionality!$B$36:$C$38,2,FALSE))</f>
        <v/>
      </c>
      <c r="O340" s="164" t="str">
        <f>IF(OR(F340="",G340="",I340="",K340="",M340=""),"TBC",IF(OR(C340=Functionality!$H$3,(C340=Functionality!$I$3)),SUM(F340*H340*J340*L340*N340),"-"))</f>
        <v>TBC</v>
      </c>
      <c r="P340" s="164" t="str">
        <f>IF(OR(F340="",G340="",I340="",K340="",M340=""),"TBC",IF(OR(C340=Functionality!$H$4,(C340=Functionality!$I$4)),SUM(F340*H340*J340*L340*N340),"-"))</f>
        <v>TBC</v>
      </c>
      <c r="Q340" s="164" t="str">
        <f>IF(OR(F340="",G340="",I340="",K340="",M340=""),"TBC",IF(OR(C340=Functionality!$H$5,(C340=Functionality!$I$5)),SUM(F340*H340*J340*L340*N340),"-"))</f>
        <v>TBC</v>
      </c>
      <c r="R340" s="67"/>
      <c r="S340" s="158"/>
      <c r="T340" s="159" t="str">
        <f t="shared" si="90"/>
        <v/>
      </c>
      <c r="U340" s="164" t="str">
        <f t="shared" si="82"/>
        <v>TBC</v>
      </c>
      <c r="V340" s="164" t="str">
        <f>IF(O340="TBC","TBC",IF(T340="","TBC",IF(OR(C340=Functionality!$H$3,(C340=Functionality!$I$3)),SUM(T340*H340*J340*L340*N340),"-")))</f>
        <v>TBC</v>
      </c>
      <c r="W340" s="164" t="str">
        <f>IF(O340="TBC","TBC",IF(T340="","TBC",IF(OR(C340=Functionality!$H$3,(C340=Functionality!$I$3)),SUM(U340*H340*J340*L340*N340),"-")))</f>
        <v>TBC</v>
      </c>
      <c r="X340" s="164" t="str">
        <f>IF(P340="TBC","TBC",IF(T340="","TBC",IF(OR(C340=Functionality!$H$4,(C340=Functionality!$I$4)),SUM(T340*H340*J340*L340*N340),"-")))</f>
        <v>TBC</v>
      </c>
      <c r="Y340" s="164" t="str">
        <f>IF(P340="TBC","TBC",IF(T340="","TBC",IF(OR(C340=Functionality!$H$4,(C340=Functionality!$I$4)),SUM(U340*H340*J340*L340*N340),"-")))</f>
        <v>TBC</v>
      </c>
      <c r="Z340" s="164" t="str">
        <f>IF(Q340="TBC","TBC",IF(T340="","TBC",IF(OR(C340=Functionality!$H$5,(C340=Functionality!$I$5)),SUM(T340*H340*J340*L340*N340),"-")))</f>
        <v>TBC</v>
      </c>
      <c r="AA340" s="164" t="str">
        <f>IF(Q340="TBC","TBC",IF(T340="","TBC",IF(OR(C340=Functionality!$H$5,(C340=Functionality!$I$5)),SUM(U340*H340*J340*L340*N340),"-")))</f>
        <v>TBC</v>
      </c>
      <c r="AB340" s="67"/>
      <c r="AC340" s="92"/>
      <c r="AD340" s="92"/>
      <c r="AE340" s="158"/>
      <c r="AF340" s="159" t="str">
        <f t="shared" si="91"/>
        <v/>
      </c>
      <c r="AG340" s="62" t="str">
        <f>IF(AD340="","",VLOOKUP(AD340,'Habitat Matrix'!$B$2:$D$261,2,FALSE))</f>
        <v/>
      </c>
      <c r="AH340" s="71" t="str">
        <f>IF(AG340="","",VLOOKUP(AG340,Functionality!$B$11:$C$16,2,FALSE))</f>
        <v/>
      </c>
      <c r="AI340" s="63"/>
      <c r="AJ340" s="222" t="str">
        <f>IF(AI340="","",IF(OR(C340=Functionality!$I$5,'Unit Calculation'!C340=Functionality!$H$5),VLOOKUP(AI340,Functionality!$E$20:$F$26,2,FALSE),VLOOKUP(AI340,Functionality!$B$20:$C$26,2,FALSE)))</f>
        <v/>
      </c>
      <c r="AK340" s="63"/>
      <c r="AL340" s="222" t="str">
        <f>IF(AK340="","",VLOOKUP(AK340,Functionality!$B$30:$C$32,2,FALSE))</f>
        <v/>
      </c>
      <c r="AM340" s="63"/>
      <c r="AN340" s="222" t="str">
        <f>IF(AM340="","",VLOOKUP(AM340,Functionality!$B$36:$C$38,2,FALSE))</f>
        <v/>
      </c>
      <c r="AO340" s="223" t="str">
        <f>IF(OR(AF340="",AG340="",AI340="",AK340="",AM340=""),"TBC",IF(OR(C340=Functionality!$H$3,(C340=Functionality!$I$3)),SUM(AF340*AH340*AJ340*AL340*AN340),"-"))</f>
        <v>TBC</v>
      </c>
      <c r="AP340" s="223" t="str">
        <f>IF(OR(AF340="",AG340="",AI340="",AK340="",AM340=""),"TBC",IF(OR(C340=Functionality!$H$4,(C340=Functionality!$I$4)),SUM(AF340*AH340*AJ340*AL340*AN340),"-"))</f>
        <v>TBC</v>
      </c>
      <c r="AQ340" s="223" t="str">
        <f>IF(OR(AF340="",AG340="",AI340="",AK340="",AM340=""),"TBC",IF(OR(C340=Functionality!$H$5,(C340=Functionality!$I$5)),SUM(AF340*AH340*AJ340*AL340*AN340),"-"))</f>
        <v>TBC</v>
      </c>
      <c r="AR340" s="63"/>
      <c r="AS340" s="222" t="str">
        <f>IF(AR340="","",VLOOKUP(AR340,Table14[],2,FALSE))</f>
        <v/>
      </c>
      <c r="AT340" s="63"/>
      <c r="AU340" s="222" t="str">
        <f>IF(AT340="","",VLOOKUP(AT340,Table16[],2,FALSE))</f>
        <v/>
      </c>
      <c r="AV340" s="63"/>
      <c r="AW340" s="71" t="str">
        <f>IF('Project Details'!$E$15=Functionality!$C$4,1,IF(AV340="","",VLOOKUP(AV340,Table15[],2,FALSE)))</f>
        <v/>
      </c>
      <c r="AX340" s="164" t="str">
        <f t="shared" si="95"/>
        <v>TBC</v>
      </c>
      <c r="AY340" s="164" t="str">
        <f t="shared" si="96"/>
        <v>TBC</v>
      </c>
      <c r="AZ340" s="164" t="str">
        <f t="shared" si="97"/>
        <v>TBC</v>
      </c>
      <c r="BA340" s="164" t="str">
        <f t="shared" si="92"/>
        <v>TBC</v>
      </c>
      <c r="BB340" s="164" t="str">
        <f t="shared" si="93"/>
        <v>TBC</v>
      </c>
      <c r="BC340" s="164" t="str">
        <f t="shared" si="94"/>
        <v>TBC</v>
      </c>
      <c r="BD340" s="175" t="s">
        <v>88</v>
      </c>
      <c r="BE340" s="175" t="s">
        <v>88</v>
      </c>
      <c r="BF340" s="175" t="s">
        <v>88</v>
      </c>
      <c r="BG340" s="164" t="str">
        <f>IF(OR(AX340="-"),"-",IF($AC340=Functionality!$K$4,AX340,IF($AC340=Functionality!$K$3,BA340,IF(AC340=Functionality!$K$5,BD340,"TBC"))))</f>
        <v>TBC</v>
      </c>
      <c r="BH340" s="164" t="str">
        <f>IF(OR(AY340="-"),"-",IF($AC340=Functionality!$K$4,AY340,IF($AC340=Functionality!$K$3,BB340,IF(AD340=Functionality!$K$5,BE340,"TBC"))))</f>
        <v>TBC</v>
      </c>
      <c r="BI340" s="164" t="str">
        <f>IF(OR(AZ340="-"),"-",IF($AC340=Functionality!$K$4,AZ340,IF($AC340=Functionality!$K$3,BC340,IF(AE340=Functionality!$K$5,BF340,"TBC"))))</f>
        <v>TBC</v>
      </c>
      <c r="BJ340" s="173"/>
      <c r="BK340" s="164" t="str">
        <f t="shared" si="83"/>
        <v>TBC</v>
      </c>
      <c r="BL340" s="164" t="str">
        <f t="shared" si="84"/>
        <v>TBC</v>
      </c>
      <c r="BM340" s="164" t="str">
        <f t="shared" si="85"/>
        <v>TBC</v>
      </c>
      <c r="BN340" s="176"/>
      <c r="BO340" s="164" t="str">
        <f t="shared" si="86"/>
        <v>TBC</v>
      </c>
      <c r="BP340" s="164" t="str">
        <f t="shared" si="87"/>
        <v>TBC</v>
      </c>
      <c r="BQ340" s="164" t="str">
        <f t="shared" si="88"/>
        <v>TBC</v>
      </c>
      <c r="BR340" s="67"/>
      <c r="BS340" s="91"/>
      <c r="BT340" s="9"/>
    </row>
    <row r="341" spans="2:72" ht="30" customHeight="1" x14ac:dyDescent="0.5">
      <c r="B341" s="89">
        <v>330</v>
      </c>
      <c r="C341" s="92"/>
      <c r="D341" s="92"/>
      <c r="E341" s="158"/>
      <c r="F341" s="159" t="str">
        <f t="shared" si="89"/>
        <v/>
      </c>
      <c r="G341" s="62" t="str">
        <f>IF(D341="","",VLOOKUP(D341,'Habitat Matrix'!$B$2:$D$261,2,FALSE))</f>
        <v/>
      </c>
      <c r="H341" s="71" t="str">
        <f>IF(G341="","",VLOOKUP(G341,Functionality!$B$11:$C$16,2,FALSE))</f>
        <v/>
      </c>
      <c r="I341" s="63"/>
      <c r="J341" s="222" t="str">
        <f>IF(I341="","",IF(OR(C341=Functionality!$I$5,'Unit Calculation'!C341=Functionality!$H$5),VLOOKUP(I341,Functionality!$E$20:$F$26,2,FALSE),VLOOKUP(I341,Functionality!$B$20:$C$26,2,FALSE)))</f>
        <v/>
      </c>
      <c r="K341" s="63"/>
      <c r="L341" s="222" t="str">
        <f>IF(K341="","",VLOOKUP(K341,Functionality!$B$30:$C$32,2,FALSE))</f>
        <v/>
      </c>
      <c r="M341" s="63"/>
      <c r="N341" s="71" t="str">
        <f>IF(M341="","",VLOOKUP(M341,Functionality!$B$36:$C$38,2,FALSE))</f>
        <v/>
      </c>
      <c r="O341" s="164" t="str">
        <f>IF(OR(F341="",G341="",I341="",K341="",M341=""),"TBC",IF(OR(C341=Functionality!$H$3,(C341=Functionality!$I$3)),SUM(F341*H341*J341*L341*N341),"-"))</f>
        <v>TBC</v>
      </c>
      <c r="P341" s="164" t="str">
        <f>IF(OR(F341="",G341="",I341="",K341="",M341=""),"TBC",IF(OR(C341=Functionality!$H$4,(C341=Functionality!$I$4)),SUM(F341*H341*J341*L341*N341),"-"))</f>
        <v>TBC</v>
      </c>
      <c r="Q341" s="164" t="str">
        <f>IF(OR(F341="",G341="",I341="",K341="",M341=""),"TBC",IF(OR(C341=Functionality!$H$5,(C341=Functionality!$I$5)),SUM(F341*H341*J341*L341*N341),"-"))</f>
        <v>TBC</v>
      </c>
      <c r="R341" s="67"/>
      <c r="S341" s="158"/>
      <c r="T341" s="159" t="str">
        <f t="shared" si="90"/>
        <v/>
      </c>
      <c r="U341" s="164" t="str">
        <f t="shared" si="82"/>
        <v>TBC</v>
      </c>
      <c r="V341" s="164" t="str">
        <f>IF(O341="TBC","TBC",IF(T341="","TBC",IF(OR(C341=Functionality!$H$3,(C341=Functionality!$I$3)),SUM(T341*H341*J341*L341*N341),"-")))</f>
        <v>TBC</v>
      </c>
      <c r="W341" s="164" t="str">
        <f>IF(O341="TBC","TBC",IF(T341="","TBC",IF(OR(C341=Functionality!$H$3,(C341=Functionality!$I$3)),SUM(U341*H341*J341*L341*N341),"-")))</f>
        <v>TBC</v>
      </c>
      <c r="X341" s="164" t="str">
        <f>IF(P341="TBC","TBC",IF(T341="","TBC",IF(OR(C341=Functionality!$H$4,(C341=Functionality!$I$4)),SUM(T341*H341*J341*L341*N341),"-")))</f>
        <v>TBC</v>
      </c>
      <c r="Y341" s="164" t="str">
        <f>IF(P341="TBC","TBC",IF(T341="","TBC",IF(OR(C341=Functionality!$H$4,(C341=Functionality!$I$4)),SUM(U341*H341*J341*L341*N341),"-")))</f>
        <v>TBC</v>
      </c>
      <c r="Z341" s="164" t="str">
        <f>IF(Q341="TBC","TBC",IF(T341="","TBC",IF(OR(C341=Functionality!$H$5,(C341=Functionality!$I$5)),SUM(T341*H341*J341*L341*N341),"-")))</f>
        <v>TBC</v>
      </c>
      <c r="AA341" s="164" t="str">
        <f>IF(Q341="TBC","TBC",IF(T341="","TBC",IF(OR(C341=Functionality!$H$5,(C341=Functionality!$I$5)),SUM(U341*H341*J341*L341*N341),"-")))</f>
        <v>TBC</v>
      </c>
      <c r="AB341" s="67"/>
      <c r="AC341" s="92"/>
      <c r="AD341" s="92"/>
      <c r="AE341" s="158"/>
      <c r="AF341" s="159" t="str">
        <f t="shared" si="91"/>
        <v/>
      </c>
      <c r="AG341" s="62" t="str">
        <f>IF(AD341="","",VLOOKUP(AD341,'Habitat Matrix'!$B$2:$D$261,2,FALSE))</f>
        <v/>
      </c>
      <c r="AH341" s="71" t="str">
        <f>IF(AG341="","",VLOOKUP(AG341,Functionality!$B$11:$C$16,2,FALSE))</f>
        <v/>
      </c>
      <c r="AI341" s="63"/>
      <c r="AJ341" s="222" t="str">
        <f>IF(AI341="","",IF(OR(C341=Functionality!$I$5,'Unit Calculation'!C341=Functionality!$H$5),VLOOKUP(AI341,Functionality!$E$20:$F$26,2,FALSE),VLOOKUP(AI341,Functionality!$B$20:$C$26,2,FALSE)))</f>
        <v/>
      </c>
      <c r="AK341" s="63"/>
      <c r="AL341" s="222" t="str">
        <f>IF(AK341="","",VLOOKUP(AK341,Functionality!$B$30:$C$32,2,FALSE))</f>
        <v/>
      </c>
      <c r="AM341" s="63"/>
      <c r="AN341" s="222" t="str">
        <f>IF(AM341="","",VLOOKUP(AM341,Functionality!$B$36:$C$38,2,FALSE))</f>
        <v/>
      </c>
      <c r="AO341" s="223" t="str">
        <f>IF(OR(AF341="",AG341="",AI341="",AK341="",AM341=""),"TBC",IF(OR(C341=Functionality!$H$3,(C341=Functionality!$I$3)),SUM(AF341*AH341*AJ341*AL341*AN341),"-"))</f>
        <v>TBC</v>
      </c>
      <c r="AP341" s="223" t="str">
        <f>IF(OR(AF341="",AG341="",AI341="",AK341="",AM341=""),"TBC",IF(OR(C341=Functionality!$H$4,(C341=Functionality!$I$4)),SUM(AF341*AH341*AJ341*AL341*AN341),"-"))</f>
        <v>TBC</v>
      </c>
      <c r="AQ341" s="223" t="str">
        <f>IF(OR(AF341="",AG341="",AI341="",AK341="",AM341=""),"TBC",IF(OR(C341=Functionality!$H$5,(C341=Functionality!$I$5)),SUM(AF341*AH341*AJ341*AL341*AN341),"-"))</f>
        <v>TBC</v>
      </c>
      <c r="AR341" s="63"/>
      <c r="AS341" s="222" t="str">
        <f>IF(AR341="","",VLOOKUP(AR341,Table14[],2,FALSE))</f>
        <v/>
      </c>
      <c r="AT341" s="63"/>
      <c r="AU341" s="222" t="str">
        <f>IF(AT341="","",VLOOKUP(AT341,Table16[],2,FALSE))</f>
        <v/>
      </c>
      <c r="AV341" s="63"/>
      <c r="AW341" s="71" t="str">
        <f>IF('Project Details'!$E$15=Functionality!$C$4,1,IF(AV341="","",VLOOKUP(AV341,Table15[],2,FALSE)))</f>
        <v/>
      </c>
      <c r="AX341" s="164" t="str">
        <f t="shared" si="95"/>
        <v>TBC</v>
      </c>
      <c r="AY341" s="164" t="str">
        <f t="shared" si="96"/>
        <v>TBC</v>
      </c>
      <c r="AZ341" s="164" t="str">
        <f t="shared" si="97"/>
        <v>TBC</v>
      </c>
      <c r="BA341" s="164" t="str">
        <f t="shared" si="92"/>
        <v>TBC</v>
      </c>
      <c r="BB341" s="164" t="str">
        <f t="shared" si="93"/>
        <v>TBC</v>
      </c>
      <c r="BC341" s="164" t="str">
        <f t="shared" si="94"/>
        <v>TBC</v>
      </c>
      <c r="BD341" s="175" t="s">
        <v>88</v>
      </c>
      <c r="BE341" s="175" t="s">
        <v>88</v>
      </c>
      <c r="BF341" s="175" t="s">
        <v>88</v>
      </c>
      <c r="BG341" s="164" t="str">
        <f>IF(OR(AX341="-"),"-",IF($AC341=Functionality!$K$4,AX341,IF($AC341=Functionality!$K$3,BA341,IF(AC341=Functionality!$K$5,BD341,"TBC"))))</f>
        <v>TBC</v>
      </c>
      <c r="BH341" s="164" t="str">
        <f>IF(OR(AY341="-"),"-",IF($AC341=Functionality!$K$4,AY341,IF($AC341=Functionality!$K$3,BB341,IF(AD341=Functionality!$K$5,BE341,"TBC"))))</f>
        <v>TBC</v>
      </c>
      <c r="BI341" s="164" t="str">
        <f>IF(OR(AZ341="-"),"-",IF($AC341=Functionality!$K$4,AZ341,IF($AC341=Functionality!$K$3,BC341,IF(AE341=Functionality!$K$5,BF341,"TBC"))))</f>
        <v>TBC</v>
      </c>
      <c r="BJ341" s="173"/>
      <c r="BK341" s="164" t="str">
        <f t="shared" si="83"/>
        <v>TBC</v>
      </c>
      <c r="BL341" s="164" t="str">
        <f t="shared" si="84"/>
        <v>TBC</v>
      </c>
      <c r="BM341" s="164" t="str">
        <f t="shared" si="85"/>
        <v>TBC</v>
      </c>
      <c r="BN341" s="176"/>
      <c r="BO341" s="164" t="str">
        <f t="shared" si="86"/>
        <v>TBC</v>
      </c>
      <c r="BP341" s="164" t="str">
        <f t="shared" si="87"/>
        <v>TBC</v>
      </c>
      <c r="BQ341" s="164" t="str">
        <f t="shared" si="88"/>
        <v>TBC</v>
      </c>
      <c r="BR341" s="67"/>
      <c r="BS341" s="91"/>
      <c r="BT341" s="9"/>
    </row>
    <row r="342" spans="2:72" ht="30" customHeight="1" x14ac:dyDescent="0.5">
      <c r="B342" s="89">
        <v>331</v>
      </c>
      <c r="C342" s="92"/>
      <c r="D342" s="92"/>
      <c r="E342" s="158"/>
      <c r="F342" s="159" t="str">
        <f t="shared" si="89"/>
        <v/>
      </c>
      <c r="G342" s="62" t="str">
        <f>IF(D342="","",VLOOKUP(D342,'Habitat Matrix'!$B$2:$D$261,2,FALSE))</f>
        <v/>
      </c>
      <c r="H342" s="71" t="str">
        <f>IF(G342="","",VLOOKUP(G342,Functionality!$B$11:$C$16,2,FALSE))</f>
        <v/>
      </c>
      <c r="I342" s="63"/>
      <c r="J342" s="222" t="str">
        <f>IF(I342="","",IF(OR(C342=Functionality!$I$5,'Unit Calculation'!C342=Functionality!$H$5),VLOOKUP(I342,Functionality!$E$20:$F$26,2,FALSE),VLOOKUP(I342,Functionality!$B$20:$C$26,2,FALSE)))</f>
        <v/>
      </c>
      <c r="K342" s="63"/>
      <c r="L342" s="222" t="str">
        <f>IF(K342="","",VLOOKUP(K342,Functionality!$B$30:$C$32,2,FALSE))</f>
        <v/>
      </c>
      <c r="M342" s="63"/>
      <c r="N342" s="71" t="str">
        <f>IF(M342="","",VLOOKUP(M342,Functionality!$B$36:$C$38,2,FALSE))</f>
        <v/>
      </c>
      <c r="O342" s="164" t="str">
        <f>IF(OR(F342="",G342="",I342="",K342="",M342=""),"TBC",IF(OR(C342=Functionality!$H$3,(C342=Functionality!$I$3)),SUM(F342*H342*J342*L342*N342),"-"))</f>
        <v>TBC</v>
      </c>
      <c r="P342" s="164" t="str">
        <f>IF(OR(F342="",G342="",I342="",K342="",M342=""),"TBC",IF(OR(C342=Functionality!$H$4,(C342=Functionality!$I$4)),SUM(F342*H342*J342*L342*N342),"-"))</f>
        <v>TBC</v>
      </c>
      <c r="Q342" s="164" t="str">
        <f>IF(OR(F342="",G342="",I342="",K342="",M342=""),"TBC",IF(OR(C342=Functionality!$H$5,(C342=Functionality!$I$5)),SUM(F342*H342*J342*L342*N342),"-"))</f>
        <v>TBC</v>
      </c>
      <c r="R342" s="67"/>
      <c r="S342" s="158"/>
      <c r="T342" s="159" t="str">
        <f t="shared" si="90"/>
        <v/>
      </c>
      <c r="U342" s="164" t="str">
        <f t="shared" si="82"/>
        <v>TBC</v>
      </c>
      <c r="V342" s="164" t="str">
        <f>IF(O342="TBC","TBC",IF(T342="","TBC",IF(OR(C342=Functionality!$H$3,(C342=Functionality!$I$3)),SUM(T342*H342*J342*L342*N342),"-")))</f>
        <v>TBC</v>
      </c>
      <c r="W342" s="164" t="str">
        <f>IF(O342="TBC","TBC",IF(T342="","TBC",IF(OR(C342=Functionality!$H$3,(C342=Functionality!$I$3)),SUM(U342*H342*J342*L342*N342),"-")))</f>
        <v>TBC</v>
      </c>
      <c r="X342" s="164" t="str">
        <f>IF(P342="TBC","TBC",IF(T342="","TBC",IF(OR(C342=Functionality!$H$4,(C342=Functionality!$I$4)),SUM(T342*H342*J342*L342*N342),"-")))</f>
        <v>TBC</v>
      </c>
      <c r="Y342" s="164" t="str">
        <f>IF(P342="TBC","TBC",IF(T342="","TBC",IF(OR(C342=Functionality!$H$4,(C342=Functionality!$I$4)),SUM(U342*H342*J342*L342*N342),"-")))</f>
        <v>TBC</v>
      </c>
      <c r="Z342" s="164" t="str">
        <f>IF(Q342="TBC","TBC",IF(T342="","TBC",IF(OR(C342=Functionality!$H$5,(C342=Functionality!$I$5)),SUM(T342*H342*J342*L342*N342),"-")))</f>
        <v>TBC</v>
      </c>
      <c r="AA342" s="164" t="str">
        <f>IF(Q342="TBC","TBC",IF(T342="","TBC",IF(OR(C342=Functionality!$H$5,(C342=Functionality!$I$5)),SUM(U342*H342*J342*L342*N342),"-")))</f>
        <v>TBC</v>
      </c>
      <c r="AB342" s="67"/>
      <c r="AC342" s="92"/>
      <c r="AD342" s="92"/>
      <c r="AE342" s="158"/>
      <c r="AF342" s="159" t="str">
        <f t="shared" si="91"/>
        <v/>
      </c>
      <c r="AG342" s="62" t="str">
        <f>IF(AD342="","",VLOOKUP(AD342,'Habitat Matrix'!$B$2:$D$261,2,FALSE))</f>
        <v/>
      </c>
      <c r="AH342" s="71" t="str">
        <f>IF(AG342="","",VLOOKUP(AG342,Functionality!$B$11:$C$16,2,FALSE))</f>
        <v/>
      </c>
      <c r="AI342" s="63"/>
      <c r="AJ342" s="222" t="str">
        <f>IF(AI342="","",IF(OR(C342=Functionality!$I$5,'Unit Calculation'!C342=Functionality!$H$5),VLOOKUP(AI342,Functionality!$E$20:$F$26,2,FALSE),VLOOKUP(AI342,Functionality!$B$20:$C$26,2,FALSE)))</f>
        <v/>
      </c>
      <c r="AK342" s="63"/>
      <c r="AL342" s="222" t="str">
        <f>IF(AK342="","",VLOOKUP(AK342,Functionality!$B$30:$C$32,2,FALSE))</f>
        <v/>
      </c>
      <c r="AM342" s="63"/>
      <c r="AN342" s="222" t="str">
        <f>IF(AM342="","",VLOOKUP(AM342,Functionality!$B$36:$C$38,2,FALSE))</f>
        <v/>
      </c>
      <c r="AO342" s="223" t="str">
        <f>IF(OR(AF342="",AG342="",AI342="",AK342="",AM342=""),"TBC",IF(OR(C342=Functionality!$H$3,(C342=Functionality!$I$3)),SUM(AF342*AH342*AJ342*AL342*AN342),"-"))</f>
        <v>TBC</v>
      </c>
      <c r="AP342" s="223" t="str">
        <f>IF(OR(AF342="",AG342="",AI342="",AK342="",AM342=""),"TBC",IF(OR(C342=Functionality!$H$4,(C342=Functionality!$I$4)),SUM(AF342*AH342*AJ342*AL342*AN342),"-"))</f>
        <v>TBC</v>
      </c>
      <c r="AQ342" s="223" t="str">
        <f>IF(OR(AF342="",AG342="",AI342="",AK342="",AM342=""),"TBC",IF(OR(C342=Functionality!$H$5,(C342=Functionality!$I$5)),SUM(AF342*AH342*AJ342*AL342*AN342),"-"))</f>
        <v>TBC</v>
      </c>
      <c r="AR342" s="63"/>
      <c r="AS342" s="222" t="str">
        <f>IF(AR342="","",VLOOKUP(AR342,Table14[],2,FALSE))</f>
        <v/>
      </c>
      <c r="AT342" s="63"/>
      <c r="AU342" s="222" t="str">
        <f>IF(AT342="","",VLOOKUP(AT342,Table16[],2,FALSE))</f>
        <v/>
      </c>
      <c r="AV342" s="63"/>
      <c r="AW342" s="71" t="str">
        <f>IF('Project Details'!$E$15=Functionality!$C$4,1,IF(AV342="","",VLOOKUP(AV342,Table15[],2,FALSE)))</f>
        <v/>
      </c>
      <c r="AX342" s="164" t="str">
        <f t="shared" si="95"/>
        <v>TBC</v>
      </c>
      <c r="AY342" s="164" t="str">
        <f t="shared" si="96"/>
        <v>TBC</v>
      </c>
      <c r="AZ342" s="164" t="str">
        <f t="shared" si="97"/>
        <v>TBC</v>
      </c>
      <c r="BA342" s="164" t="str">
        <f t="shared" si="92"/>
        <v>TBC</v>
      </c>
      <c r="BB342" s="164" t="str">
        <f t="shared" si="93"/>
        <v>TBC</v>
      </c>
      <c r="BC342" s="164" t="str">
        <f t="shared" si="94"/>
        <v>TBC</v>
      </c>
      <c r="BD342" s="175" t="s">
        <v>88</v>
      </c>
      <c r="BE342" s="175" t="s">
        <v>88</v>
      </c>
      <c r="BF342" s="175" t="s">
        <v>88</v>
      </c>
      <c r="BG342" s="164" t="str">
        <f>IF(OR(AX342="-"),"-",IF($AC342=Functionality!$K$4,AX342,IF($AC342=Functionality!$K$3,BA342,IF(AC342=Functionality!$K$5,BD342,"TBC"))))</f>
        <v>TBC</v>
      </c>
      <c r="BH342" s="164" t="str">
        <f>IF(OR(AY342="-"),"-",IF($AC342=Functionality!$K$4,AY342,IF($AC342=Functionality!$K$3,BB342,IF(AD342=Functionality!$K$5,BE342,"TBC"))))</f>
        <v>TBC</v>
      </c>
      <c r="BI342" s="164" t="str">
        <f>IF(OR(AZ342="-"),"-",IF($AC342=Functionality!$K$4,AZ342,IF($AC342=Functionality!$K$3,BC342,IF(AE342=Functionality!$K$5,BF342,"TBC"))))</f>
        <v>TBC</v>
      </c>
      <c r="BJ342" s="173"/>
      <c r="BK342" s="164" t="str">
        <f t="shared" si="83"/>
        <v>TBC</v>
      </c>
      <c r="BL342" s="164" t="str">
        <f t="shared" si="84"/>
        <v>TBC</v>
      </c>
      <c r="BM342" s="164" t="str">
        <f t="shared" si="85"/>
        <v>TBC</v>
      </c>
      <c r="BN342" s="176"/>
      <c r="BO342" s="164" t="str">
        <f t="shared" si="86"/>
        <v>TBC</v>
      </c>
      <c r="BP342" s="164" t="str">
        <f t="shared" si="87"/>
        <v>TBC</v>
      </c>
      <c r="BQ342" s="164" t="str">
        <f t="shared" si="88"/>
        <v>TBC</v>
      </c>
      <c r="BR342" s="67"/>
      <c r="BS342" s="91"/>
      <c r="BT342" s="9"/>
    </row>
    <row r="343" spans="2:72" ht="30" customHeight="1" x14ac:dyDescent="0.5">
      <c r="B343" s="89">
        <v>332</v>
      </c>
      <c r="C343" s="92"/>
      <c r="D343" s="92"/>
      <c r="E343" s="158"/>
      <c r="F343" s="159" t="str">
        <f t="shared" si="89"/>
        <v/>
      </c>
      <c r="G343" s="62" t="str">
        <f>IF(D343="","",VLOOKUP(D343,'Habitat Matrix'!$B$2:$D$261,2,FALSE))</f>
        <v/>
      </c>
      <c r="H343" s="71" t="str">
        <f>IF(G343="","",VLOOKUP(G343,Functionality!$B$11:$C$16,2,FALSE))</f>
        <v/>
      </c>
      <c r="I343" s="63"/>
      <c r="J343" s="222" t="str">
        <f>IF(I343="","",IF(OR(C343=Functionality!$I$5,'Unit Calculation'!C343=Functionality!$H$5),VLOOKUP(I343,Functionality!$E$20:$F$26,2,FALSE),VLOOKUP(I343,Functionality!$B$20:$C$26,2,FALSE)))</f>
        <v/>
      </c>
      <c r="K343" s="63"/>
      <c r="L343" s="222" t="str">
        <f>IF(K343="","",VLOOKUP(K343,Functionality!$B$30:$C$32,2,FALSE))</f>
        <v/>
      </c>
      <c r="M343" s="63"/>
      <c r="N343" s="71" t="str">
        <f>IF(M343="","",VLOOKUP(M343,Functionality!$B$36:$C$38,2,FALSE))</f>
        <v/>
      </c>
      <c r="O343" s="164" t="str">
        <f>IF(OR(F343="",G343="",I343="",K343="",M343=""),"TBC",IF(OR(C343=Functionality!$H$3,(C343=Functionality!$I$3)),SUM(F343*H343*J343*L343*N343),"-"))</f>
        <v>TBC</v>
      </c>
      <c r="P343" s="164" t="str">
        <f>IF(OR(F343="",G343="",I343="",K343="",M343=""),"TBC",IF(OR(C343=Functionality!$H$4,(C343=Functionality!$I$4)),SUM(F343*H343*J343*L343*N343),"-"))</f>
        <v>TBC</v>
      </c>
      <c r="Q343" s="164" t="str">
        <f>IF(OR(F343="",G343="",I343="",K343="",M343=""),"TBC",IF(OR(C343=Functionality!$H$5,(C343=Functionality!$I$5)),SUM(F343*H343*J343*L343*N343),"-"))</f>
        <v>TBC</v>
      </c>
      <c r="R343" s="67"/>
      <c r="S343" s="158"/>
      <c r="T343" s="159" t="str">
        <f t="shared" si="90"/>
        <v/>
      </c>
      <c r="U343" s="164" t="str">
        <f t="shared" si="82"/>
        <v>TBC</v>
      </c>
      <c r="V343" s="164" t="str">
        <f>IF(O343="TBC","TBC",IF(T343="","TBC",IF(OR(C343=Functionality!$H$3,(C343=Functionality!$I$3)),SUM(T343*H343*J343*L343*N343),"-")))</f>
        <v>TBC</v>
      </c>
      <c r="W343" s="164" t="str">
        <f>IF(O343="TBC","TBC",IF(T343="","TBC",IF(OR(C343=Functionality!$H$3,(C343=Functionality!$I$3)),SUM(U343*H343*J343*L343*N343),"-")))</f>
        <v>TBC</v>
      </c>
      <c r="X343" s="164" t="str">
        <f>IF(P343="TBC","TBC",IF(T343="","TBC",IF(OR(C343=Functionality!$H$4,(C343=Functionality!$I$4)),SUM(T343*H343*J343*L343*N343),"-")))</f>
        <v>TBC</v>
      </c>
      <c r="Y343" s="164" t="str">
        <f>IF(P343="TBC","TBC",IF(T343="","TBC",IF(OR(C343=Functionality!$H$4,(C343=Functionality!$I$4)),SUM(U343*H343*J343*L343*N343),"-")))</f>
        <v>TBC</v>
      </c>
      <c r="Z343" s="164" t="str">
        <f>IF(Q343="TBC","TBC",IF(T343="","TBC",IF(OR(C343=Functionality!$H$5,(C343=Functionality!$I$5)),SUM(T343*H343*J343*L343*N343),"-")))</f>
        <v>TBC</v>
      </c>
      <c r="AA343" s="164" t="str">
        <f>IF(Q343="TBC","TBC",IF(T343="","TBC",IF(OR(C343=Functionality!$H$5,(C343=Functionality!$I$5)),SUM(U343*H343*J343*L343*N343),"-")))</f>
        <v>TBC</v>
      </c>
      <c r="AB343" s="67"/>
      <c r="AC343" s="92"/>
      <c r="AD343" s="92"/>
      <c r="AE343" s="158"/>
      <c r="AF343" s="159" t="str">
        <f t="shared" si="91"/>
        <v/>
      </c>
      <c r="AG343" s="62" t="str">
        <f>IF(AD343="","",VLOOKUP(AD343,'Habitat Matrix'!$B$2:$D$261,2,FALSE))</f>
        <v/>
      </c>
      <c r="AH343" s="71" t="str">
        <f>IF(AG343="","",VLOOKUP(AG343,Functionality!$B$11:$C$16,2,FALSE))</f>
        <v/>
      </c>
      <c r="AI343" s="63"/>
      <c r="AJ343" s="222" t="str">
        <f>IF(AI343="","",IF(OR(C343=Functionality!$I$5,'Unit Calculation'!C343=Functionality!$H$5),VLOOKUP(AI343,Functionality!$E$20:$F$26,2,FALSE),VLOOKUP(AI343,Functionality!$B$20:$C$26,2,FALSE)))</f>
        <v/>
      </c>
      <c r="AK343" s="63"/>
      <c r="AL343" s="222" t="str">
        <f>IF(AK343="","",VLOOKUP(AK343,Functionality!$B$30:$C$32,2,FALSE))</f>
        <v/>
      </c>
      <c r="AM343" s="63"/>
      <c r="AN343" s="222" t="str">
        <f>IF(AM343="","",VLOOKUP(AM343,Functionality!$B$36:$C$38,2,FALSE))</f>
        <v/>
      </c>
      <c r="AO343" s="223" t="str">
        <f>IF(OR(AF343="",AG343="",AI343="",AK343="",AM343=""),"TBC",IF(OR(C343=Functionality!$H$3,(C343=Functionality!$I$3)),SUM(AF343*AH343*AJ343*AL343*AN343),"-"))</f>
        <v>TBC</v>
      </c>
      <c r="AP343" s="223" t="str">
        <f>IF(OR(AF343="",AG343="",AI343="",AK343="",AM343=""),"TBC",IF(OR(C343=Functionality!$H$4,(C343=Functionality!$I$4)),SUM(AF343*AH343*AJ343*AL343*AN343),"-"))</f>
        <v>TBC</v>
      </c>
      <c r="AQ343" s="223" t="str">
        <f>IF(OR(AF343="",AG343="",AI343="",AK343="",AM343=""),"TBC",IF(OR(C343=Functionality!$H$5,(C343=Functionality!$I$5)),SUM(AF343*AH343*AJ343*AL343*AN343),"-"))</f>
        <v>TBC</v>
      </c>
      <c r="AR343" s="63"/>
      <c r="AS343" s="222" t="str">
        <f>IF(AR343="","",VLOOKUP(AR343,Table14[],2,FALSE))</f>
        <v/>
      </c>
      <c r="AT343" s="63"/>
      <c r="AU343" s="222" t="str">
        <f>IF(AT343="","",VLOOKUP(AT343,Table16[],2,FALSE))</f>
        <v/>
      </c>
      <c r="AV343" s="63"/>
      <c r="AW343" s="71" t="str">
        <f>IF('Project Details'!$E$15=Functionality!$C$4,1,IF(AV343="","",VLOOKUP(AV343,Table15[],2,FALSE)))</f>
        <v/>
      </c>
      <c r="AX343" s="164" t="str">
        <f t="shared" si="95"/>
        <v>TBC</v>
      </c>
      <c r="AY343" s="164" t="str">
        <f t="shared" si="96"/>
        <v>TBC</v>
      </c>
      <c r="AZ343" s="164" t="str">
        <f t="shared" si="97"/>
        <v>TBC</v>
      </c>
      <c r="BA343" s="164" t="str">
        <f t="shared" si="92"/>
        <v>TBC</v>
      </c>
      <c r="BB343" s="164" t="str">
        <f t="shared" si="93"/>
        <v>TBC</v>
      </c>
      <c r="BC343" s="164" t="str">
        <f t="shared" si="94"/>
        <v>TBC</v>
      </c>
      <c r="BD343" s="175" t="s">
        <v>88</v>
      </c>
      <c r="BE343" s="175" t="s">
        <v>88</v>
      </c>
      <c r="BF343" s="175" t="s">
        <v>88</v>
      </c>
      <c r="BG343" s="164" t="str">
        <f>IF(OR(AX343="-"),"-",IF($AC343=Functionality!$K$4,AX343,IF($AC343=Functionality!$K$3,BA343,IF(AC343=Functionality!$K$5,BD343,"TBC"))))</f>
        <v>TBC</v>
      </c>
      <c r="BH343" s="164" t="str">
        <f>IF(OR(AY343="-"),"-",IF($AC343=Functionality!$K$4,AY343,IF($AC343=Functionality!$K$3,BB343,IF(AD343=Functionality!$K$5,BE343,"TBC"))))</f>
        <v>TBC</v>
      </c>
      <c r="BI343" s="164" t="str">
        <f>IF(OR(AZ343="-"),"-",IF($AC343=Functionality!$K$4,AZ343,IF($AC343=Functionality!$K$3,BC343,IF(AE343=Functionality!$K$5,BF343,"TBC"))))</f>
        <v>TBC</v>
      </c>
      <c r="BJ343" s="173"/>
      <c r="BK343" s="164" t="str">
        <f t="shared" si="83"/>
        <v>TBC</v>
      </c>
      <c r="BL343" s="164" t="str">
        <f t="shared" si="84"/>
        <v>TBC</v>
      </c>
      <c r="BM343" s="164" t="str">
        <f t="shared" si="85"/>
        <v>TBC</v>
      </c>
      <c r="BN343" s="176"/>
      <c r="BO343" s="164" t="str">
        <f t="shared" si="86"/>
        <v>TBC</v>
      </c>
      <c r="BP343" s="164" t="str">
        <f t="shared" si="87"/>
        <v>TBC</v>
      </c>
      <c r="BQ343" s="164" t="str">
        <f t="shared" si="88"/>
        <v>TBC</v>
      </c>
      <c r="BR343" s="67"/>
      <c r="BS343" s="91"/>
      <c r="BT343" s="9"/>
    </row>
    <row r="344" spans="2:72" ht="30" customHeight="1" x14ac:dyDescent="0.5">
      <c r="B344" s="89">
        <v>333</v>
      </c>
      <c r="C344" s="92"/>
      <c r="D344" s="92"/>
      <c r="E344" s="158"/>
      <c r="F344" s="159" t="str">
        <f t="shared" si="89"/>
        <v/>
      </c>
      <c r="G344" s="62" t="str">
        <f>IF(D344="","",VLOOKUP(D344,'Habitat Matrix'!$B$2:$D$261,2,FALSE))</f>
        <v/>
      </c>
      <c r="H344" s="71" t="str">
        <f>IF(G344="","",VLOOKUP(G344,Functionality!$B$11:$C$16,2,FALSE))</f>
        <v/>
      </c>
      <c r="I344" s="63"/>
      <c r="J344" s="222" t="str">
        <f>IF(I344="","",IF(OR(C344=Functionality!$I$5,'Unit Calculation'!C344=Functionality!$H$5),VLOOKUP(I344,Functionality!$E$20:$F$26,2,FALSE),VLOOKUP(I344,Functionality!$B$20:$C$26,2,FALSE)))</f>
        <v/>
      </c>
      <c r="K344" s="63"/>
      <c r="L344" s="222" t="str">
        <f>IF(K344="","",VLOOKUP(K344,Functionality!$B$30:$C$32,2,FALSE))</f>
        <v/>
      </c>
      <c r="M344" s="63"/>
      <c r="N344" s="71" t="str">
        <f>IF(M344="","",VLOOKUP(M344,Functionality!$B$36:$C$38,2,FALSE))</f>
        <v/>
      </c>
      <c r="O344" s="164" t="str">
        <f>IF(OR(F344="",G344="",I344="",K344="",M344=""),"TBC",IF(OR(C344=Functionality!$H$3,(C344=Functionality!$I$3)),SUM(F344*H344*J344*L344*N344),"-"))</f>
        <v>TBC</v>
      </c>
      <c r="P344" s="164" t="str">
        <f>IF(OR(F344="",G344="",I344="",K344="",M344=""),"TBC",IF(OR(C344=Functionality!$H$4,(C344=Functionality!$I$4)),SUM(F344*H344*J344*L344*N344),"-"))</f>
        <v>TBC</v>
      </c>
      <c r="Q344" s="164" t="str">
        <f>IF(OR(F344="",G344="",I344="",K344="",M344=""),"TBC",IF(OR(C344=Functionality!$H$5,(C344=Functionality!$I$5)),SUM(F344*H344*J344*L344*N344),"-"))</f>
        <v>TBC</v>
      </c>
      <c r="R344" s="67"/>
      <c r="S344" s="158"/>
      <c r="T344" s="159" t="str">
        <f t="shared" si="90"/>
        <v/>
      </c>
      <c r="U344" s="164" t="str">
        <f t="shared" si="82"/>
        <v>TBC</v>
      </c>
      <c r="V344" s="164" t="str">
        <f>IF(O344="TBC","TBC",IF(T344="","TBC",IF(OR(C344=Functionality!$H$3,(C344=Functionality!$I$3)),SUM(T344*H344*J344*L344*N344),"-")))</f>
        <v>TBC</v>
      </c>
      <c r="W344" s="164" t="str">
        <f>IF(O344="TBC","TBC",IF(T344="","TBC",IF(OR(C344=Functionality!$H$3,(C344=Functionality!$I$3)),SUM(U344*H344*J344*L344*N344),"-")))</f>
        <v>TBC</v>
      </c>
      <c r="X344" s="164" t="str">
        <f>IF(P344="TBC","TBC",IF(T344="","TBC",IF(OR(C344=Functionality!$H$4,(C344=Functionality!$I$4)),SUM(T344*H344*J344*L344*N344),"-")))</f>
        <v>TBC</v>
      </c>
      <c r="Y344" s="164" t="str">
        <f>IF(P344="TBC","TBC",IF(T344="","TBC",IF(OR(C344=Functionality!$H$4,(C344=Functionality!$I$4)),SUM(U344*H344*J344*L344*N344),"-")))</f>
        <v>TBC</v>
      </c>
      <c r="Z344" s="164" t="str">
        <f>IF(Q344="TBC","TBC",IF(T344="","TBC",IF(OR(C344=Functionality!$H$5,(C344=Functionality!$I$5)),SUM(T344*H344*J344*L344*N344),"-")))</f>
        <v>TBC</v>
      </c>
      <c r="AA344" s="164" t="str">
        <f>IF(Q344="TBC","TBC",IF(T344="","TBC",IF(OR(C344=Functionality!$H$5,(C344=Functionality!$I$5)),SUM(U344*H344*J344*L344*N344),"-")))</f>
        <v>TBC</v>
      </c>
      <c r="AB344" s="67"/>
      <c r="AC344" s="92"/>
      <c r="AD344" s="92"/>
      <c r="AE344" s="158"/>
      <c r="AF344" s="159" t="str">
        <f t="shared" si="91"/>
        <v/>
      </c>
      <c r="AG344" s="62" t="str">
        <f>IF(AD344="","",VLOOKUP(AD344,'Habitat Matrix'!$B$2:$D$261,2,FALSE))</f>
        <v/>
      </c>
      <c r="AH344" s="71" t="str">
        <f>IF(AG344="","",VLOOKUP(AG344,Functionality!$B$11:$C$16,2,FALSE))</f>
        <v/>
      </c>
      <c r="AI344" s="63"/>
      <c r="AJ344" s="222" t="str">
        <f>IF(AI344="","",IF(OR(C344=Functionality!$I$5,'Unit Calculation'!C344=Functionality!$H$5),VLOOKUP(AI344,Functionality!$E$20:$F$26,2,FALSE),VLOOKUP(AI344,Functionality!$B$20:$C$26,2,FALSE)))</f>
        <v/>
      </c>
      <c r="AK344" s="63"/>
      <c r="AL344" s="222" t="str">
        <f>IF(AK344="","",VLOOKUP(AK344,Functionality!$B$30:$C$32,2,FALSE))</f>
        <v/>
      </c>
      <c r="AM344" s="63"/>
      <c r="AN344" s="222" t="str">
        <f>IF(AM344="","",VLOOKUP(AM344,Functionality!$B$36:$C$38,2,FALSE))</f>
        <v/>
      </c>
      <c r="AO344" s="223" t="str">
        <f>IF(OR(AF344="",AG344="",AI344="",AK344="",AM344=""),"TBC",IF(OR(C344=Functionality!$H$3,(C344=Functionality!$I$3)),SUM(AF344*AH344*AJ344*AL344*AN344),"-"))</f>
        <v>TBC</v>
      </c>
      <c r="AP344" s="223" t="str">
        <f>IF(OR(AF344="",AG344="",AI344="",AK344="",AM344=""),"TBC",IF(OR(C344=Functionality!$H$4,(C344=Functionality!$I$4)),SUM(AF344*AH344*AJ344*AL344*AN344),"-"))</f>
        <v>TBC</v>
      </c>
      <c r="AQ344" s="223" t="str">
        <f>IF(OR(AF344="",AG344="",AI344="",AK344="",AM344=""),"TBC",IF(OR(C344=Functionality!$H$5,(C344=Functionality!$I$5)),SUM(AF344*AH344*AJ344*AL344*AN344),"-"))</f>
        <v>TBC</v>
      </c>
      <c r="AR344" s="63"/>
      <c r="AS344" s="222" t="str">
        <f>IF(AR344="","",VLOOKUP(AR344,Table14[],2,FALSE))</f>
        <v/>
      </c>
      <c r="AT344" s="63"/>
      <c r="AU344" s="222" t="str">
        <f>IF(AT344="","",VLOOKUP(AT344,Table16[],2,FALSE))</f>
        <v/>
      </c>
      <c r="AV344" s="63"/>
      <c r="AW344" s="71" t="str">
        <f>IF('Project Details'!$E$15=Functionality!$C$4,1,IF(AV344="","",VLOOKUP(AV344,Table15[],2,FALSE)))</f>
        <v/>
      </c>
      <c r="AX344" s="164" t="str">
        <f t="shared" si="95"/>
        <v>TBC</v>
      </c>
      <c r="AY344" s="164" t="str">
        <f t="shared" si="96"/>
        <v>TBC</v>
      </c>
      <c r="AZ344" s="164" t="str">
        <f t="shared" si="97"/>
        <v>TBC</v>
      </c>
      <c r="BA344" s="164" t="str">
        <f t="shared" si="92"/>
        <v>TBC</v>
      </c>
      <c r="BB344" s="164" t="str">
        <f t="shared" si="93"/>
        <v>TBC</v>
      </c>
      <c r="BC344" s="164" t="str">
        <f t="shared" si="94"/>
        <v>TBC</v>
      </c>
      <c r="BD344" s="175" t="s">
        <v>88</v>
      </c>
      <c r="BE344" s="175" t="s">
        <v>88</v>
      </c>
      <c r="BF344" s="175" t="s">
        <v>88</v>
      </c>
      <c r="BG344" s="164" t="str">
        <f>IF(OR(AX344="-"),"-",IF($AC344=Functionality!$K$4,AX344,IF($AC344=Functionality!$K$3,BA344,IF(AC344=Functionality!$K$5,BD344,"TBC"))))</f>
        <v>TBC</v>
      </c>
      <c r="BH344" s="164" t="str">
        <f>IF(OR(AY344="-"),"-",IF($AC344=Functionality!$K$4,AY344,IF($AC344=Functionality!$K$3,BB344,IF(AD344=Functionality!$K$5,BE344,"TBC"))))</f>
        <v>TBC</v>
      </c>
      <c r="BI344" s="164" t="str">
        <f>IF(OR(AZ344="-"),"-",IF($AC344=Functionality!$K$4,AZ344,IF($AC344=Functionality!$K$3,BC344,IF(AE344=Functionality!$K$5,BF344,"TBC"))))</f>
        <v>TBC</v>
      </c>
      <c r="BJ344" s="173"/>
      <c r="BK344" s="164" t="str">
        <f t="shared" si="83"/>
        <v>TBC</v>
      </c>
      <c r="BL344" s="164" t="str">
        <f t="shared" si="84"/>
        <v>TBC</v>
      </c>
      <c r="BM344" s="164" t="str">
        <f t="shared" si="85"/>
        <v>TBC</v>
      </c>
      <c r="BN344" s="176"/>
      <c r="BO344" s="164" t="str">
        <f t="shared" si="86"/>
        <v>TBC</v>
      </c>
      <c r="BP344" s="164" t="str">
        <f t="shared" si="87"/>
        <v>TBC</v>
      </c>
      <c r="BQ344" s="164" t="str">
        <f t="shared" si="88"/>
        <v>TBC</v>
      </c>
      <c r="BR344" s="67"/>
      <c r="BS344" s="91"/>
      <c r="BT344" s="9"/>
    </row>
    <row r="345" spans="2:72" ht="30" customHeight="1" x14ac:dyDescent="0.5">
      <c r="B345" s="89">
        <v>334</v>
      </c>
      <c r="C345" s="92"/>
      <c r="D345" s="92"/>
      <c r="E345" s="158"/>
      <c r="F345" s="159" t="str">
        <f t="shared" si="89"/>
        <v/>
      </c>
      <c r="G345" s="62" t="str">
        <f>IF(D345="","",VLOOKUP(D345,'Habitat Matrix'!$B$2:$D$261,2,FALSE))</f>
        <v/>
      </c>
      <c r="H345" s="71" t="str">
        <f>IF(G345="","",VLOOKUP(G345,Functionality!$B$11:$C$16,2,FALSE))</f>
        <v/>
      </c>
      <c r="I345" s="63"/>
      <c r="J345" s="222" t="str">
        <f>IF(I345="","",IF(OR(C345=Functionality!$I$5,'Unit Calculation'!C345=Functionality!$H$5),VLOOKUP(I345,Functionality!$E$20:$F$26,2,FALSE),VLOOKUP(I345,Functionality!$B$20:$C$26,2,FALSE)))</f>
        <v/>
      </c>
      <c r="K345" s="63"/>
      <c r="L345" s="222" t="str">
        <f>IF(K345="","",VLOOKUP(K345,Functionality!$B$30:$C$32,2,FALSE))</f>
        <v/>
      </c>
      <c r="M345" s="63"/>
      <c r="N345" s="71" t="str">
        <f>IF(M345="","",VLOOKUP(M345,Functionality!$B$36:$C$38,2,FALSE))</f>
        <v/>
      </c>
      <c r="O345" s="164" t="str">
        <f>IF(OR(F345="",G345="",I345="",K345="",M345=""),"TBC",IF(OR(C345=Functionality!$H$3,(C345=Functionality!$I$3)),SUM(F345*H345*J345*L345*N345),"-"))</f>
        <v>TBC</v>
      </c>
      <c r="P345" s="164" t="str">
        <f>IF(OR(F345="",G345="",I345="",K345="",M345=""),"TBC",IF(OR(C345=Functionality!$H$4,(C345=Functionality!$I$4)),SUM(F345*H345*J345*L345*N345),"-"))</f>
        <v>TBC</v>
      </c>
      <c r="Q345" s="164" t="str">
        <f>IF(OR(F345="",G345="",I345="",K345="",M345=""),"TBC",IF(OR(C345=Functionality!$H$5,(C345=Functionality!$I$5)),SUM(F345*H345*J345*L345*N345),"-"))</f>
        <v>TBC</v>
      </c>
      <c r="R345" s="67"/>
      <c r="S345" s="158"/>
      <c r="T345" s="159" t="str">
        <f t="shared" si="90"/>
        <v/>
      </c>
      <c r="U345" s="164" t="str">
        <f t="shared" si="82"/>
        <v>TBC</v>
      </c>
      <c r="V345" s="164" t="str">
        <f>IF(O345="TBC","TBC",IF(T345="","TBC",IF(OR(C345=Functionality!$H$3,(C345=Functionality!$I$3)),SUM(T345*H345*J345*L345*N345),"-")))</f>
        <v>TBC</v>
      </c>
      <c r="W345" s="164" t="str">
        <f>IF(O345="TBC","TBC",IF(T345="","TBC",IF(OR(C345=Functionality!$H$3,(C345=Functionality!$I$3)),SUM(U345*H345*J345*L345*N345),"-")))</f>
        <v>TBC</v>
      </c>
      <c r="X345" s="164" t="str">
        <f>IF(P345="TBC","TBC",IF(T345="","TBC",IF(OR(C345=Functionality!$H$4,(C345=Functionality!$I$4)),SUM(T345*H345*J345*L345*N345),"-")))</f>
        <v>TBC</v>
      </c>
      <c r="Y345" s="164" t="str">
        <f>IF(P345="TBC","TBC",IF(T345="","TBC",IF(OR(C345=Functionality!$H$4,(C345=Functionality!$I$4)),SUM(U345*H345*J345*L345*N345),"-")))</f>
        <v>TBC</v>
      </c>
      <c r="Z345" s="164" t="str">
        <f>IF(Q345="TBC","TBC",IF(T345="","TBC",IF(OR(C345=Functionality!$H$5,(C345=Functionality!$I$5)),SUM(T345*H345*J345*L345*N345),"-")))</f>
        <v>TBC</v>
      </c>
      <c r="AA345" s="164" t="str">
        <f>IF(Q345="TBC","TBC",IF(T345="","TBC",IF(OR(C345=Functionality!$H$5,(C345=Functionality!$I$5)),SUM(U345*H345*J345*L345*N345),"-")))</f>
        <v>TBC</v>
      </c>
      <c r="AB345" s="67"/>
      <c r="AC345" s="92"/>
      <c r="AD345" s="92"/>
      <c r="AE345" s="158"/>
      <c r="AF345" s="159" t="str">
        <f t="shared" si="91"/>
        <v/>
      </c>
      <c r="AG345" s="62" t="str">
        <f>IF(AD345="","",VLOOKUP(AD345,'Habitat Matrix'!$B$2:$D$261,2,FALSE))</f>
        <v/>
      </c>
      <c r="AH345" s="71" t="str">
        <f>IF(AG345="","",VLOOKUP(AG345,Functionality!$B$11:$C$16,2,FALSE))</f>
        <v/>
      </c>
      <c r="AI345" s="63"/>
      <c r="AJ345" s="222" t="str">
        <f>IF(AI345="","",IF(OR(C345=Functionality!$I$5,'Unit Calculation'!C345=Functionality!$H$5),VLOOKUP(AI345,Functionality!$E$20:$F$26,2,FALSE),VLOOKUP(AI345,Functionality!$B$20:$C$26,2,FALSE)))</f>
        <v/>
      </c>
      <c r="AK345" s="63"/>
      <c r="AL345" s="222" t="str">
        <f>IF(AK345="","",VLOOKUP(AK345,Functionality!$B$30:$C$32,2,FALSE))</f>
        <v/>
      </c>
      <c r="AM345" s="63"/>
      <c r="AN345" s="222" t="str">
        <f>IF(AM345="","",VLOOKUP(AM345,Functionality!$B$36:$C$38,2,FALSE))</f>
        <v/>
      </c>
      <c r="AO345" s="223" t="str">
        <f>IF(OR(AF345="",AG345="",AI345="",AK345="",AM345=""),"TBC",IF(OR(C345=Functionality!$H$3,(C345=Functionality!$I$3)),SUM(AF345*AH345*AJ345*AL345*AN345),"-"))</f>
        <v>TBC</v>
      </c>
      <c r="AP345" s="223" t="str">
        <f>IF(OR(AF345="",AG345="",AI345="",AK345="",AM345=""),"TBC",IF(OR(C345=Functionality!$H$4,(C345=Functionality!$I$4)),SUM(AF345*AH345*AJ345*AL345*AN345),"-"))</f>
        <v>TBC</v>
      </c>
      <c r="AQ345" s="223" t="str">
        <f>IF(OR(AF345="",AG345="",AI345="",AK345="",AM345=""),"TBC",IF(OR(C345=Functionality!$H$5,(C345=Functionality!$I$5)),SUM(AF345*AH345*AJ345*AL345*AN345),"-"))</f>
        <v>TBC</v>
      </c>
      <c r="AR345" s="63"/>
      <c r="AS345" s="222" t="str">
        <f>IF(AR345="","",VLOOKUP(AR345,Table14[],2,FALSE))</f>
        <v/>
      </c>
      <c r="AT345" s="63"/>
      <c r="AU345" s="222" t="str">
        <f>IF(AT345="","",VLOOKUP(AT345,Table16[],2,FALSE))</f>
        <v/>
      </c>
      <c r="AV345" s="63"/>
      <c r="AW345" s="71" t="str">
        <f>IF('Project Details'!$E$15=Functionality!$C$4,1,IF(AV345="","",VLOOKUP(AV345,Table15[],2,FALSE)))</f>
        <v/>
      </c>
      <c r="AX345" s="164" t="str">
        <f t="shared" si="95"/>
        <v>TBC</v>
      </c>
      <c r="AY345" s="164" t="str">
        <f t="shared" si="96"/>
        <v>TBC</v>
      </c>
      <c r="AZ345" s="164" t="str">
        <f t="shared" si="97"/>
        <v>TBC</v>
      </c>
      <c r="BA345" s="164" t="str">
        <f t="shared" si="92"/>
        <v>TBC</v>
      </c>
      <c r="BB345" s="164" t="str">
        <f t="shared" si="93"/>
        <v>TBC</v>
      </c>
      <c r="BC345" s="164" t="str">
        <f t="shared" si="94"/>
        <v>TBC</v>
      </c>
      <c r="BD345" s="175" t="s">
        <v>88</v>
      </c>
      <c r="BE345" s="175" t="s">
        <v>88</v>
      </c>
      <c r="BF345" s="175" t="s">
        <v>88</v>
      </c>
      <c r="BG345" s="164" t="str">
        <f>IF(OR(AX345="-"),"-",IF($AC345=Functionality!$K$4,AX345,IF($AC345=Functionality!$K$3,BA345,IF(AC345=Functionality!$K$5,BD345,"TBC"))))</f>
        <v>TBC</v>
      </c>
      <c r="BH345" s="164" t="str">
        <f>IF(OR(AY345="-"),"-",IF($AC345=Functionality!$K$4,AY345,IF($AC345=Functionality!$K$3,BB345,IF(AD345=Functionality!$K$5,BE345,"TBC"))))</f>
        <v>TBC</v>
      </c>
      <c r="BI345" s="164" t="str">
        <f>IF(OR(AZ345="-"),"-",IF($AC345=Functionality!$K$4,AZ345,IF($AC345=Functionality!$K$3,BC345,IF(AE345=Functionality!$K$5,BF345,"TBC"))))</f>
        <v>TBC</v>
      </c>
      <c r="BJ345" s="173"/>
      <c r="BK345" s="164" t="str">
        <f t="shared" si="83"/>
        <v>TBC</v>
      </c>
      <c r="BL345" s="164" t="str">
        <f t="shared" si="84"/>
        <v>TBC</v>
      </c>
      <c r="BM345" s="164" t="str">
        <f t="shared" si="85"/>
        <v>TBC</v>
      </c>
      <c r="BN345" s="176"/>
      <c r="BO345" s="164" t="str">
        <f t="shared" si="86"/>
        <v>TBC</v>
      </c>
      <c r="BP345" s="164" t="str">
        <f t="shared" si="87"/>
        <v>TBC</v>
      </c>
      <c r="BQ345" s="164" t="str">
        <f t="shared" si="88"/>
        <v>TBC</v>
      </c>
      <c r="BR345" s="67"/>
      <c r="BS345" s="91"/>
      <c r="BT345" s="9"/>
    </row>
    <row r="346" spans="2:72" ht="30" customHeight="1" x14ac:dyDescent="0.5">
      <c r="B346" s="89">
        <v>335</v>
      </c>
      <c r="C346" s="92"/>
      <c r="D346" s="92"/>
      <c r="E346" s="158"/>
      <c r="F346" s="159" t="str">
        <f t="shared" si="89"/>
        <v/>
      </c>
      <c r="G346" s="62" t="str">
        <f>IF(D346="","",VLOOKUP(D346,'Habitat Matrix'!$B$2:$D$261,2,FALSE))</f>
        <v/>
      </c>
      <c r="H346" s="71" t="str">
        <f>IF(G346="","",VLOOKUP(G346,Functionality!$B$11:$C$16,2,FALSE))</f>
        <v/>
      </c>
      <c r="I346" s="63"/>
      <c r="J346" s="222" t="str">
        <f>IF(I346="","",IF(OR(C346=Functionality!$I$5,'Unit Calculation'!C346=Functionality!$H$5),VLOOKUP(I346,Functionality!$E$20:$F$26,2,FALSE),VLOOKUP(I346,Functionality!$B$20:$C$26,2,FALSE)))</f>
        <v/>
      </c>
      <c r="K346" s="63"/>
      <c r="L346" s="222" t="str">
        <f>IF(K346="","",VLOOKUP(K346,Functionality!$B$30:$C$32,2,FALSE))</f>
        <v/>
      </c>
      <c r="M346" s="63"/>
      <c r="N346" s="71" t="str">
        <f>IF(M346="","",VLOOKUP(M346,Functionality!$B$36:$C$38,2,FALSE))</f>
        <v/>
      </c>
      <c r="O346" s="164" t="str">
        <f>IF(OR(F346="",G346="",I346="",K346="",M346=""),"TBC",IF(OR(C346=Functionality!$H$3,(C346=Functionality!$I$3)),SUM(F346*H346*J346*L346*N346),"-"))</f>
        <v>TBC</v>
      </c>
      <c r="P346" s="164" t="str">
        <f>IF(OR(F346="",G346="",I346="",K346="",M346=""),"TBC",IF(OR(C346=Functionality!$H$4,(C346=Functionality!$I$4)),SUM(F346*H346*J346*L346*N346),"-"))</f>
        <v>TBC</v>
      </c>
      <c r="Q346" s="164" t="str">
        <f>IF(OR(F346="",G346="",I346="",K346="",M346=""),"TBC",IF(OR(C346=Functionality!$H$5,(C346=Functionality!$I$5)),SUM(F346*H346*J346*L346*N346),"-"))</f>
        <v>TBC</v>
      </c>
      <c r="R346" s="67"/>
      <c r="S346" s="158"/>
      <c r="T346" s="159" t="str">
        <f t="shared" si="90"/>
        <v/>
      </c>
      <c r="U346" s="164" t="str">
        <f t="shared" si="82"/>
        <v>TBC</v>
      </c>
      <c r="V346" s="164" t="str">
        <f>IF(O346="TBC","TBC",IF(T346="","TBC",IF(OR(C346=Functionality!$H$3,(C346=Functionality!$I$3)),SUM(T346*H346*J346*L346*N346),"-")))</f>
        <v>TBC</v>
      </c>
      <c r="W346" s="164" t="str">
        <f>IF(O346="TBC","TBC",IF(T346="","TBC",IF(OR(C346=Functionality!$H$3,(C346=Functionality!$I$3)),SUM(U346*H346*J346*L346*N346),"-")))</f>
        <v>TBC</v>
      </c>
      <c r="X346" s="164" t="str">
        <f>IF(P346="TBC","TBC",IF(T346="","TBC",IF(OR(C346=Functionality!$H$4,(C346=Functionality!$I$4)),SUM(T346*H346*J346*L346*N346),"-")))</f>
        <v>TBC</v>
      </c>
      <c r="Y346" s="164" t="str">
        <f>IF(P346="TBC","TBC",IF(T346="","TBC",IF(OR(C346=Functionality!$H$4,(C346=Functionality!$I$4)),SUM(U346*H346*J346*L346*N346),"-")))</f>
        <v>TBC</v>
      </c>
      <c r="Z346" s="164" t="str">
        <f>IF(Q346="TBC","TBC",IF(T346="","TBC",IF(OR(C346=Functionality!$H$5,(C346=Functionality!$I$5)),SUM(T346*H346*J346*L346*N346),"-")))</f>
        <v>TBC</v>
      </c>
      <c r="AA346" s="164" t="str">
        <f>IF(Q346="TBC","TBC",IF(T346="","TBC",IF(OR(C346=Functionality!$H$5,(C346=Functionality!$I$5)),SUM(U346*H346*J346*L346*N346),"-")))</f>
        <v>TBC</v>
      </c>
      <c r="AB346" s="67"/>
      <c r="AC346" s="92"/>
      <c r="AD346" s="92"/>
      <c r="AE346" s="158"/>
      <c r="AF346" s="159" t="str">
        <f t="shared" si="91"/>
        <v/>
      </c>
      <c r="AG346" s="62" t="str">
        <f>IF(AD346="","",VLOOKUP(AD346,'Habitat Matrix'!$B$2:$D$261,2,FALSE))</f>
        <v/>
      </c>
      <c r="AH346" s="71" t="str">
        <f>IF(AG346="","",VLOOKUP(AG346,Functionality!$B$11:$C$16,2,FALSE))</f>
        <v/>
      </c>
      <c r="AI346" s="63"/>
      <c r="AJ346" s="222" t="str">
        <f>IF(AI346="","",IF(OR(C346=Functionality!$I$5,'Unit Calculation'!C346=Functionality!$H$5),VLOOKUP(AI346,Functionality!$E$20:$F$26,2,FALSE),VLOOKUP(AI346,Functionality!$B$20:$C$26,2,FALSE)))</f>
        <v/>
      </c>
      <c r="AK346" s="63"/>
      <c r="AL346" s="222" t="str">
        <f>IF(AK346="","",VLOOKUP(AK346,Functionality!$B$30:$C$32,2,FALSE))</f>
        <v/>
      </c>
      <c r="AM346" s="63"/>
      <c r="AN346" s="222" t="str">
        <f>IF(AM346="","",VLOOKUP(AM346,Functionality!$B$36:$C$38,2,FALSE))</f>
        <v/>
      </c>
      <c r="AO346" s="223" t="str">
        <f>IF(OR(AF346="",AG346="",AI346="",AK346="",AM346=""),"TBC",IF(OR(C346=Functionality!$H$3,(C346=Functionality!$I$3)),SUM(AF346*AH346*AJ346*AL346*AN346),"-"))</f>
        <v>TBC</v>
      </c>
      <c r="AP346" s="223" t="str">
        <f>IF(OR(AF346="",AG346="",AI346="",AK346="",AM346=""),"TBC",IF(OR(C346=Functionality!$H$4,(C346=Functionality!$I$4)),SUM(AF346*AH346*AJ346*AL346*AN346),"-"))</f>
        <v>TBC</v>
      </c>
      <c r="AQ346" s="223" t="str">
        <f>IF(OR(AF346="",AG346="",AI346="",AK346="",AM346=""),"TBC",IF(OR(C346=Functionality!$H$5,(C346=Functionality!$I$5)),SUM(AF346*AH346*AJ346*AL346*AN346),"-"))</f>
        <v>TBC</v>
      </c>
      <c r="AR346" s="63"/>
      <c r="AS346" s="222" t="str">
        <f>IF(AR346="","",VLOOKUP(AR346,Table14[],2,FALSE))</f>
        <v/>
      </c>
      <c r="AT346" s="63"/>
      <c r="AU346" s="222" t="str">
        <f>IF(AT346="","",VLOOKUP(AT346,Table16[],2,FALSE))</f>
        <v/>
      </c>
      <c r="AV346" s="63"/>
      <c r="AW346" s="71" t="str">
        <f>IF('Project Details'!$E$15=Functionality!$C$4,1,IF(AV346="","",VLOOKUP(AV346,Table15[],2,FALSE)))</f>
        <v/>
      </c>
      <c r="AX346" s="164" t="str">
        <f t="shared" si="95"/>
        <v>TBC</v>
      </c>
      <c r="AY346" s="164" t="str">
        <f t="shared" si="96"/>
        <v>TBC</v>
      </c>
      <c r="AZ346" s="164" t="str">
        <f t="shared" si="97"/>
        <v>TBC</v>
      </c>
      <c r="BA346" s="164" t="str">
        <f t="shared" si="92"/>
        <v>TBC</v>
      </c>
      <c r="BB346" s="164" t="str">
        <f t="shared" si="93"/>
        <v>TBC</v>
      </c>
      <c r="BC346" s="164" t="str">
        <f t="shared" si="94"/>
        <v>TBC</v>
      </c>
      <c r="BD346" s="175" t="s">
        <v>88</v>
      </c>
      <c r="BE346" s="175" t="s">
        <v>88</v>
      </c>
      <c r="BF346" s="175" t="s">
        <v>88</v>
      </c>
      <c r="BG346" s="164" t="str">
        <f>IF(OR(AX346="-"),"-",IF($AC346=Functionality!$K$4,AX346,IF($AC346=Functionality!$K$3,BA346,IF(AC346=Functionality!$K$5,BD346,"TBC"))))</f>
        <v>TBC</v>
      </c>
      <c r="BH346" s="164" t="str">
        <f>IF(OR(AY346="-"),"-",IF($AC346=Functionality!$K$4,AY346,IF($AC346=Functionality!$K$3,BB346,IF(AD346=Functionality!$K$5,BE346,"TBC"))))</f>
        <v>TBC</v>
      </c>
      <c r="BI346" s="164" t="str">
        <f>IF(OR(AZ346="-"),"-",IF($AC346=Functionality!$K$4,AZ346,IF($AC346=Functionality!$K$3,BC346,IF(AE346=Functionality!$K$5,BF346,"TBC"))))</f>
        <v>TBC</v>
      </c>
      <c r="BJ346" s="173"/>
      <c r="BK346" s="164" t="str">
        <f t="shared" si="83"/>
        <v>TBC</v>
      </c>
      <c r="BL346" s="164" t="str">
        <f t="shared" si="84"/>
        <v>TBC</v>
      </c>
      <c r="BM346" s="164" t="str">
        <f t="shared" si="85"/>
        <v>TBC</v>
      </c>
      <c r="BN346" s="176"/>
      <c r="BO346" s="164" t="str">
        <f t="shared" si="86"/>
        <v>TBC</v>
      </c>
      <c r="BP346" s="164" t="str">
        <f t="shared" si="87"/>
        <v>TBC</v>
      </c>
      <c r="BQ346" s="164" t="str">
        <f t="shared" si="88"/>
        <v>TBC</v>
      </c>
      <c r="BR346" s="67"/>
      <c r="BS346" s="91"/>
      <c r="BT346" s="9"/>
    </row>
    <row r="347" spans="2:72" ht="30" customHeight="1" x14ac:dyDescent="0.5">
      <c r="B347" s="89">
        <v>336</v>
      </c>
      <c r="C347" s="92"/>
      <c r="D347" s="92"/>
      <c r="E347" s="158"/>
      <c r="F347" s="159" t="str">
        <f t="shared" si="89"/>
        <v/>
      </c>
      <c r="G347" s="62" t="str">
        <f>IF(D347="","",VLOOKUP(D347,'Habitat Matrix'!$B$2:$D$261,2,FALSE))</f>
        <v/>
      </c>
      <c r="H347" s="71" t="str">
        <f>IF(G347="","",VLOOKUP(G347,Functionality!$B$11:$C$16,2,FALSE))</f>
        <v/>
      </c>
      <c r="I347" s="63"/>
      <c r="J347" s="222" t="str">
        <f>IF(I347="","",IF(OR(C347=Functionality!$I$5,'Unit Calculation'!C347=Functionality!$H$5),VLOOKUP(I347,Functionality!$E$20:$F$26,2,FALSE),VLOOKUP(I347,Functionality!$B$20:$C$26,2,FALSE)))</f>
        <v/>
      </c>
      <c r="K347" s="63"/>
      <c r="L347" s="222" t="str">
        <f>IF(K347="","",VLOOKUP(K347,Functionality!$B$30:$C$32,2,FALSE))</f>
        <v/>
      </c>
      <c r="M347" s="63"/>
      <c r="N347" s="71" t="str">
        <f>IF(M347="","",VLOOKUP(M347,Functionality!$B$36:$C$38,2,FALSE))</f>
        <v/>
      </c>
      <c r="O347" s="164" t="str">
        <f>IF(OR(F347="",G347="",I347="",K347="",M347=""),"TBC",IF(OR(C347=Functionality!$H$3,(C347=Functionality!$I$3)),SUM(F347*H347*J347*L347*N347),"-"))</f>
        <v>TBC</v>
      </c>
      <c r="P347" s="164" t="str">
        <f>IF(OR(F347="",G347="",I347="",K347="",M347=""),"TBC",IF(OR(C347=Functionality!$H$4,(C347=Functionality!$I$4)),SUM(F347*H347*J347*L347*N347),"-"))</f>
        <v>TBC</v>
      </c>
      <c r="Q347" s="164" t="str">
        <f>IF(OR(F347="",G347="",I347="",K347="",M347=""),"TBC",IF(OR(C347=Functionality!$H$5,(C347=Functionality!$I$5)),SUM(F347*H347*J347*L347*N347),"-"))</f>
        <v>TBC</v>
      </c>
      <c r="R347" s="67"/>
      <c r="S347" s="158"/>
      <c r="T347" s="159" t="str">
        <f t="shared" si="90"/>
        <v/>
      </c>
      <c r="U347" s="164" t="str">
        <f t="shared" si="82"/>
        <v>TBC</v>
      </c>
      <c r="V347" s="164" t="str">
        <f>IF(O347="TBC","TBC",IF(T347="","TBC",IF(OR(C347=Functionality!$H$3,(C347=Functionality!$I$3)),SUM(T347*H347*J347*L347*N347),"-")))</f>
        <v>TBC</v>
      </c>
      <c r="W347" s="164" t="str">
        <f>IF(O347="TBC","TBC",IF(T347="","TBC",IF(OR(C347=Functionality!$H$3,(C347=Functionality!$I$3)),SUM(U347*H347*J347*L347*N347),"-")))</f>
        <v>TBC</v>
      </c>
      <c r="X347" s="164" t="str">
        <f>IF(P347="TBC","TBC",IF(T347="","TBC",IF(OR(C347=Functionality!$H$4,(C347=Functionality!$I$4)),SUM(T347*H347*J347*L347*N347),"-")))</f>
        <v>TBC</v>
      </c>
      <c r="Y347" s="164" t="str">
        <f>IF(P347="TBC","TBC",IF(T347="","TBC",IF(OR(C347=Functionality!$H$4,(C347=Functionality!$I$4)),SUM(U347*H347*J347*L347*N347),"-")))</f>
        <v>TBC</v>
      </c>
      <c r="Z347" s="164" t="str">
        <f>IF(Q347="TBC","TBC",IF(T347="","TBC",IF(OR(C347=Functionality!$H$5,(C347=Functionality!$I$5)),SUM(T347*H347*J347*L347*N347),"-")))</f>
        <v>TBC</v>
      </c>
      <c r="AA347" s="164" t="str">
        <f>IF(Q347="TBC","TBC",IF(T347="","TBC",IF(OR(C347=Functionality!$H$5,(C347=Functionality!$I$5)),SUM(U347*H347*J347*L347*N347),"-")))</f>
        <v>TBC</v>
      </c>
      <c r="AB347" s="67"/>
      <c r="AC347" s="92"/>
      <c r="AD347" s="92"/>
      <c r="AE347" s="158"/>
      <c r="AF347" s="159" t="str">
        <f t="shared" si="91"/>
        <v/>
      </c>
      <c r="AG347" s="62" t="str">
        <f>IF(AD347="","",VLOOKUP(AD347,'Habitat Matrix'!$B$2:$D$261,2,FALSE))</f>
        <v/>
      </c>
      <c r="AH347" s="71" t="str">
        <f>IF(AG347="","",VLOOKUP(AG347,Functionality!$B$11:$C$16,2,FALSE))</f>
        <v/>
      </c>
      <c r="AI347" s="63"/>
      <c r="AJ347" s="222" t="str">
        <f>IF(AI347="","",IF(OR(C347=Functionality!$I$5,'Unit Calculation'!C347=Functionality!$H$5),VLOOKUP(AI347,Functionality!$E$20:$F$26,2,FALSE),VLOOKUP(AI347,Functionality!$B$20:$C$26,2,FALSE)))</f>
        <v/>
      </c>
      <c r="AK347" s="63"/>
      <c r="AL347" s="222" t="str">
        <f>IF(AK347="","",VLOOKUP(AK347,Functionality!$B$30:$C$32,2,FALSE))</f>
        <v/>
      </c>
      <c r="AM347" s="63"/>
      <c r="AN347" s="222" t="str">
        <f>IF(AM347="","",VLOOKUP(AM347,Functionality!$B$36:$C$38,2,FALSE))</f>
        <v/>
      </c>
      <c r="AO347" s="223" t="str">
        <f>IF(OR(AF347="",AG347="",AI347="",AK347="",AM347=""),"TBC",IF(OR(C347=Functionality!$H$3,(C347=Functionality!$I$3)),SUM(AF347*AH347*AJ347*AL347*AN347),"-"))</f>
        <v>TBC</v>
      </c>
      <c r="AP347" s="223" t="str">
        <f>IF(OR(AF347="",AG347="",AI347="",AK347="",AM347=""),"TBC",IF(OR(C347=Functionality!$H$4,(C347=Functionality!$I$4)),SUM(AF347*AH347*AJ347*AL347*AN347),"-"))</f>
        <v>TBC</v>
      </c>
      <c r="AQ347" s="223" t="str">
        <f>IF(OR(AF347="",AG347="",AI347="",AK347="",AM347=""),"TBC",IF(OR(C347=Functionality!$H$5,(C347=Functionality!$I$5)),SUM(AF347*AH347*AJ347*AL347*AN347),"-"))</f>
        <v>TBC</v>
      </c>
      <c r="AR347" s="63"/>
      <c r="AS347" s="222" t="str">
        <f>IF(AR347="","",VLOOKUP(AR347,Table14[],2,FALSE))</f>
        <v/>
      </c>
      <c r="AT347" s="63"/>
      <c r="AU347" s="222" t="str">
        <f>IF(AT347="","",VLOOKUP(AT347,Table16[],2,FALSE))</f>
        <v/>
      </c>
      <c r="AV347" s="63"/>
      <c r="AW347" s="71" t="str">
        <f>IF('Project Details'!$E$15=Functionality!$C$4,1,IF(AV347="","",VLOOKUP(AV347,Table15[],2,FALSE)))</f>
        <v/>
      </c>
      <c r="AX347" s="164" t="str">
        <f t="shared" si="95"/>
        <v>TBC</v>
      </c>
      <c r="AY347" s="164" t="str">
        <f t="shared" si="96"/>
        <v>TBC</v>
      </c>
      <c r="AZ347" s="164" t="str">
        <f t="shared" si="97"/>
        <v>TBC</v>
      </c>
      <c r="BA347" s="164" t="str">
        <f t="shared" si="92"/>
        <v>TBC</v>
      </c>
      <c r="BB347" s="164" t="str">
        <f t="shared" si="93"/>
        <v>TBC</v>
      </c>
      <c r="BC347" s="164" t="str">
        <f t="shared" si="94"/>
        <v>TBC</v>
      </c>
      <c r="BD347" s="175" t="s">
        <v>88</v>
      </c>
      <c r="BE347" s="175" t="s">
        <v>88</v>
      </c>
      <c r="BF347" s="175" t="s">
        <v>88</v>
      </c>
      <c r="BG347" s="164" t="str">
        <f>IF(OR(AX347="-"),"-",IF($AC347=Functionality!$K$4,AX347,IF($AC347=Functionality!$K$3,BA347,IF(AC347=Functionality!$K$5,BD347,"TBC"))))</f>
        <v>TBC</v>
      </c>
      <c r="BH347" s="164" t="str">
        <f>IF(OR(AY347="-"),"-",IF($AC347=Functionality!$K$4,AY347,IF($AC347=Functionality!$K$3,BB347,IF(AD347=Functionality!$K$5,BE347,"TBC"))))</f>
        <v>TBC</v>
      </c>
      <c r="BI347" s="164" t="str">
        <f>IF(OR(AZ347="-"),"-",IF($AC347=Functionality!$K$4,AZ347,IF($AC347=Functionality!$K$3,BC347,IF(AE347=Functionality!$K$5,BF347,"TBC"))))</f>
        <v>TBC</v>
      </c>
      <c r="BJ347" s="173"/>
      <c r="BK347" s="164" t="str">
        <f t="shared" si="83"/>
        <v>TBC</v>
      </c>
      <c r="BL347" s="164" t="str">
        <f t="shared" si="84"/>
        <v>TBC</v>
      </c>
      <c r="BM347" s="164" t="str">
        <f t="shared" si="85"/>
        <v>TBC</v>
      </c>
      <c r="BN347" s="176"/>
      <c r="BO347" s="164" t="str">
        <f t="shared" si="86"/>
        <v>TBC</v>
      </c>
      <c r="BP347" s="164" t="str">
        <f t="shared" si="87"/>
        <v>TBC</v>
      </c>
      <c r="BQ347" s="164" t="str">
        <f t="shared" si="88"/>
        <v>TBC</v>
      </c>
      <c r="BR347" s="67"/>
      <c r="BS347" s="91"/>
      <c r="BT347" s="9"/>
    </row>
    <row r="348" spans="2:72" ht="30" customHeight="1" x14ac:dyDescent="0.5">
      <c r="B348" s="89">
        <v>337</v>
      </c>
      <c r="C348" s="92"/>
      <c r="D348" s="92"/>
      <c r="E348" s="158"/>
      <c r="F348" s="159" t="str">
        <f t="shared" si="89"/>
        <v/>
      </c>
      <c r="G348" s="62" t="str">
        <f>IF(D348="","",VLOOKUP(D348,'Habitat Matrix'!$B$2:$D$261,2,FALSE))</f>
        <v/>
      </c>
      <c r="H348" s="71" t="str">
        <f>IF(G348="","",VLOOKUP(G348,Functionality!$B$11:$C$16,2,FALSE))</f>
        <v/>
      </c>
      <c r="I348" s="63"/>
      <c r="J348" s="222" t="str">
        <f>IF(I348="","",IF(OR(C348=Functionality!$I$5,'Unit Calculation'!C348=Functionality!$H$5),VLOOKUP(I348,Functionality!$E$20:$F$26,2,FALSE),VLOOKUP(I348,Functionality!$B$20:$C$26,2,FALSE)))</f>
        <v/>
      </c>
      <c r="K348" s="63"/>
      <c r="L348" s="222" t="str">
        <f>IF(K348="","",VLOOKUP(K348,Functionality!$B$30:$C$32,2,FALSE))</f>
        <v/>
      </c>
      <c r="M348" s="63"/>
      <c r="N348" s="71" t="str">
        <f>IF(M348="","",VLOOKUP(M348,Functionality!$B$36:$C$38,2,FALSE))</f>
        <v/>
      </c>
      <c r="O348" s="164" t="str">
        <f>IF(OR(F348="",G348="",I348="",K348="",M348=""),"TBC",IF(OR(C348=Functionality!$H$3,(C348=Functionality!$I$3)),SUM(F348*H348*J348*L348*N348),"-"))</f>
        <v>TBC</v>
      </c>
      <c r="P348" s="164" t="str">
        <f>IF(OR(F348="",G348="",I348="",K348="",M348=""),"TBC",IF(OR(C348=Functionality!$H$4,(C348=Functionality!$I$4)),SUM(F348*H348*J348*L348*N348),"-"))</f>
        <v>TBC</v>
      </c>
      <c r="Q348" s="164" t="str">
        <f>IF(OR(F348="",G348="",I348="",K348="",M348=""),"TBC",IF(OR(C348=Functionality!$H$5,(C348=Functionality!$I$5)),SUM(F348*H348*J348*L348*N348),"-"))</f>
        <v>TBC</v>
      </c>
      <c r="R348" s="67"/>
      <c r="S348" s="158"/>
      <c r="T348" s="159" t="str">
        <f t="shared" si="90"/>
        <v/>
      </c>
      <c r="U348" s="164" t="str">
        <f t="shared" si="82"/>
        <v>TBC</v>
      </c>
      <c r="V348" s="164" t="str">
        <f>IF(O348="TBC","TBC",IF(T348="","TBC",IF(OR(C348=Functionality!$H$3,(C348=Functionality!$I$3)),SUM(T348*H348*J348*L348*N348),"-")))</f>
        <v>TBC</v>
      </c>
      <c r="W348" s="164" t="str">
        <f>IF(O348="TBC","TBC",IF(T348="","TBC",IF(OR(C348=Functionality!$H$3,(C348=Functionality!$I$3)),SUM(U348*H348*J348*L348*N348),"-")))</f>
        <v>TBC</v>
      </c>
      <c r="X348" s="164" t="str">
        <f>IF(P348="TBC","TBC",IF(T348="","TBC",IF(OR(C348=Functionality!$H$4,(C348=Functionality!$I$4)),SUM(T348*H348*J348*L348*N348),"-")))</f>
        <v>TBC</v>
      </c>
      <c r="Y348" s="164" t="str">
        <f>IF(P348="TBC","TBC",IF(T348="","TBC",IF(OR(C348=Functionality!$H$4,(C348=Functionality!$I$4)),SUM(U348*H348*J348*L348*N348),"-")))</f>
        <v>TBC</v>
      </c>
      <c r="Z348" s="164" t="str">
        <f>IF(Q348="TBC","TBC",IF(T348="","TBC",IF(OR(C348=Functionality!$H$5,(C348=Functionality!$I$5)),SUM(T348*H348*J348*L348*N348),"-")))</f>
        <v>TBC</v>
      </c>
      <c r="AA348" s="164" t="str">
        <f>IF(Q348="TBC","TBC",IF(T348="","TBC",IF(OR(C348=Functionality!$H$5,(C348=Functionality!$I$5)),SUM(U348*H348*J348*L348*N348),"-")))</f>
        <v>TBC</v>
      </c>
      <c r="AB348" s="67"/>
      <c r="AC348" s="92"/>
      <c r="AD348" s="92"/>
      <c r="AE348" s="158"/>
      <c r="AF348" s="159" t="str">
        <f t="shared" si="91"/>
        <v/>
      </c>
      <c r="AG348" s="62" t="str">
        <f>IF(AD348="","",VLOOKUP(AD348,'Habitat Matrix'!$B$2:$D$261,2,FALSE))</f>
        <v/>
      </c>
      <c r="AH348" s="71" t="str">
        <f>IF(AG348="","",VLOOKUP(AG348,Functionality!$B$11:$C$16,2,FALSE))</f>
        <v/>
      </c>
      <c r="AI348" s="63"/>
      <c r="AJ348" s="222" t="str">
        <f>IF(AI348="","",IF(OR(C348=Functionality!$I$5,'Unit Calculation'!C348=Functionality!$H$5),VLOOKUP(AI348,Functionality!$E$20:$F$26,2,FALSE),VLOOKUP(AI348,Functionality!$B$20:$C$26,2,FALSE)))</f>
        <v/>
      </c>
      <c r="AK348" s="63"/>
      <c r="AL348" s="222" t="str">
        <f>IF(AK348="","",VLOOKUP(AK348,Functionality!$B$30:$C$32,2,FALSE))</f>
        <v/>
      </c>
      <c r="AM348" s="63"/>
      <c r="AN348" s="222" t="str">
        <f>IF(AM348="","",VLOOKUP(AM348,Functionality!$B$36:$C$38,2,FALSE))</f>
        <v/>
      </c>
      <c r="AO348" s="223" t="str">
        <f>IF(OR(AF348="",AG348="",AI348="",AK348="",AM348=""),"TBC",IF(OR(C348=Functionality!$H$3,(C348=Functionality!$I$3)),SUM(AF348*AH348*AJ348*AL348*AN348),"-"))</f>
        <v>TBC</v>
      </c>
      <c r="AP348" s="223" t="str">
        <f>IF(OR(AF348="",AG348="",AI348="",AK348="",AM348=""),"TBC",IF(OR(C348=Functionality!$H$4,(C348=Functionality!$I$4)),SUM(AF348*AH348*AJ348*AL348*AN348),"-"))</f>
        <v>TBC</v>
      </c>
      <c r="AQ348" s="223" t="str">
        <f>IF(OR(AF348="",AG348="",AI348="",AK348="",AM348=""),"TBC",IF(OR(C348=Functionality!$H$5,(C348=Functionality!$I$5)),SUM(AF348*AH348*AJ348*AL348*AN348),"-"))</f>
        <v>TBC</v>
      </c>
      <c r="AR348" s="63"/>
      <c r="AS348" s="222" t="str">
        <f>IF(AR348="","",VLOOKUP(AR348,Table14[],2,FALSE))</f>
        <v/>
      </c>
      <c r="AT348" s="63"/>
      <c r="AU348" s="222" t="str">
        <f>IF(AT348="","",VLOOKUP(AT348,Table16[],2,FALSE))</f>
        <v/>
      </c>
      <c r="AV348" s="63"/>
      <c r="AW348" s="71" t="str">
        <f>IF('Project Details'!$E$15=Functionality!$C$4,1,IF(AV348="","",VLOOKUP(AV348,Table15[],2,FALSE)))</f>
        <v/>
      </c>
      <c r="AX348" s="164" t="str">
        <f t="shared" si="95"/>
        <v>TBC</v>
      </c>
      <c r="AY348" s="164" t="str">
        <f t="shared" si="96"/>
        <v>TBC</v>
      </c>
      <c r="AZ348" s="164" t="str">
        <f t="shared" si="97"/>
        <v>TBC</v>
      </c>
      <c r="BA348" s="164" t="str">
        <f t="shared" si="92"/>
        <v>TBC</v>
      </c>
      <c r="BB348" s="164" t="str">
        <f t="shared" si="93"/>
        <v>TBC</v>
      </c>
      <c r="BC348" s="164" t="str">
        <f t="shared" si="94"/>
        <v>TBC</v>
      </c>
      <c r="BD348" s="175" t="s">
        <v>88</v>
      </c>
      <c r="BE348" s="175" t="s">
        <v>88</v>
      </c>
      <c r="BF348" s="175" t="s">
        <v>88</v>
      </c>
      <c r="BG348" s="164" t="str">
        <f>IF(OR(AX348="-"),"-",IF($AC348=Functionality!$K$4,AX348,IF($AC348=Functionality!$K$3,BA348,IF(AC348=Functionality!$K$5,BD348,"TBC"))))</f>
        <v>TBC</v>
      </c>
      <c r="BH348" s="164" t="str">
        <f>IF(OR(AY348="-"),"-",IF($AC348=Functionality!$K$4,AY348,IF($AC348=Functionality!$K$3,BB348,IF(AD348=Functionality!$K$5,BE348,"TBC"))))</f>
        <v>TBC</v>
      </c>
      <c r="BI348" s="164" t="str">
        <f>IF(OR(AZ348="-"),"-",IF($AC348=Functionality!$K$4,AZ348,IF($AC348=Functionality!$K$3,BC348,IF(AE348=Functionality!$K$5,BF348,"TBC"))))</f>
        <v>TBC</v>
      </c>
      <c r="BJ348" s="173"/>
      <c r="BK348" s="164" t="str">
        <f t="shared" si="83"/>
        <v>TBC</v>
      </c>
      <c r="BL348" s="164" t="str">
        <f t="shared" si="84"/>
        <v>TBC</v>
      </c>
      <c r="BM348" s="164" t="str">
        <f t="shared" si="85"/>
        <v>TBC</v>
      </c>
      <c r="BN348" s="176"/>
      <c r="BO348" s="164" t="str">
        <f t="shared" si="86"/>
        <v>TBC</v>
      </c>
      <c r="BP348" s="164" t="str">
        <f t="shared" si="87"/>
        <v>TBC</v>
      </c>
      <c r="BQ348" s="164" t="str">
        <f t="shared" si="88"/>
        <v>TBC</v>
      </c>
      <c r="BR348" s="67"/>
      <c r="BS348" s="91"/>
      <c r="BT348" s="9"/>
    </row>
    <row r="349" spans="2:72" ht="30" customHeight="1" x14ac:dyDescent="0.5">
      <c r="B349" s="89">
        <v>338</v>
      </c>
      <c r="C349" s="92"/>
      <c r="D349" s="92"/>
      <c r="E349" s="158"/>
      <c r="F349" s="159" t="str">
        <f t="shared" si="89"/>
        <v/>
      </c>
      <c r="G349" s="62" t="str">
        <f>IF(D349="","",VLOOKUP(D349,'Habitat Matrix'!$B$2:$D$261,2,FALSE))</f>
        <v/>
      </c>
      <c r="H349" s="71" t="str">
        <f>IF(G349="","",VLOOKUP(G349,Functionality!$B$11:$C$16,2,FALSE))</f>
        <v/>
      </c>
      <c r="I349" s="63"/>
      <c r="J349" s="222" t="str">
        <f>IF(I349="","",IF(OR(C349=Functionality!$I$5,'Unit Calculation'!C349=Functionality!$H$5),VLOOKUP(I349,Functionality!$E$20:$F$26,2,FALSE),VLOOKUP(I349,Functionality!$B$20:$C$26,2,FALSE)))</f>
        <v/>
      </c>
      <c r="K349" s="63"/>
      <c r="L349" s="222" t="str">
        <f>IF(K349="","",VLOOKUP(K349,Functionality!$B$30:$C$32,2,FALSE))</f>
        <v/>
      </c>
      <c r="M349" s="63"/>
      <c r="N349" s="71" t="str">
        <f>IF(M349="","",VLOOKUP(M349,Functionality!$B$36:$C$38,2,FALSE))</f>
        <v/>
      </c>
      <c r="O349" s="164" t="str">
        <f>IF(OR(F349="",G349="",I349="",K349="",M349=""),"TBC",IF(OR(C349=Functionality!$H$3,(C349=Functionality!$I$3)),SUM(F349*H349*J349*L349*N349),"-"))</f>
        <v>TBC</v>
      </c>
      <c r="P349" s="164" t="str">
        <f>IF(OR(F349="",G349="",I349="",K349="",M349=""),"TBC",IF(OR(C349=Functionality!$H$4,(C349=Functionality!$I$4)),SUM(F349*H349*J349*L349*N349),"-"))</f>
        <v>TBC</v>
      </c>
      <c r="Q349" s="164" t="str">
        <f>IF(OR(F349="",G349="",I349="",K349="",M349=""),"TBC",IF(OR(C349=Functionality!$H$5,(C349=Functionality!$I$5)),SUM(F349*H349*J349*L349*N349),"-"))</f>
        <v>TBC</v>
      </c>
      <c r="R349" s="67"/>
      <c r="S349" s="158"/>
      <c r="T349" s="159" t="str">
        <f t="shared" si="90"/>
        <v/>
      </c>
      <c r="U349" s="164" t="str">
        <f t="shared" si="82"/>
        <v>TBC</v>
      </c>
      <c r="V349" s="164" t="str">
        <f>IF(O349="TBC","TBC",IF(T349="","TBC",IF(OR(C349=Functionality!$H$3,(C349=Functionality!$I$3)),SUM(T349*H349*J349*L349*N349),"-")))</f>
        <v>TBC</v>
      </c>
      <c r="W349" s="164" t="str">
        <f>IF(O349="TBC","TBC",IF(T349="","TBC",IF(OR(C349=Functionality!$H$3,(C349=Functionality!$I$3)),SUM(U349*H349*J349*L349*N349),"-")))</f>
        <v>TBC</v>
      </c>
      <c r="X349" s="164" t="str">
        <f>IF(P349="TBC","TBC",IF(T349="","TBC",IF(OR(C349=Functionality!$H$4,(C349=Functionality!$I$4)),SUM(T349*H349*J349*L349*N349),"-")))</f>
        <v>TBC</v>
      </c>
      <c r="Y349" s="164" t="str">
        <f>IF(P349="TBC","TBC",IF(T349="","TBC",IF(OR(C349=Functionality!$H$4,(C349=Functionality!$I$4)),SUM(U349*H349*J349*L349*N349),"-")))</f>
        <v>TBC</v>
      </c>
      <c r="Z349" s="164" t="str">
        <f>IF(Q349="TBC","TBC",IF(T349="","TBC",IF(OR(C349=Functionality!$H$5,(C349=Functionality!$I$5)),SUM(T349*H349*J349*L349*N349),"-")))</f>
        <v>TBC</v>
      </c>
      <c r="AA349" s="164" t="str">
        <f>IF(Q349="TBC","TBC",IF(T349="","TBC",IF(OR(C349=Functionality!$H$5,(C349=Functionality!$I$5)),SUM(U349*H349*J349*L349*N349),"-")))</f>
        <v>TBC</v>
      </c>
      <c r="AB349" s="67"/>
      <c r="AC349" s="92"/>
      <c r="AD349" s="92"/>
      <c r="AE349" s="158"/>
      <c r="AF349" s="159" t="str">
        <f t="shared" si="91"/>
        <v/>
      </c>
      <c r="AG349" s="62" t="str">
        <f>IF(AD349="","",VLOOKUP(AD349,'Habitat Matrix'!$B$2:$D$261,2,FALSE))</f>
        <v/>
      </c>
      <c r="AH349" s="71" t="str">
        <f>IF(AG349="","",VLOOKUP(AG349,Functionality!$B$11:$C$16,2,FALSE))</f>
        <v/>
      </c>
      <c r="AI349" s="63"/>
      <c r="AJ349" s="222" t="str">
        <f>IF(AI349="","",IF(OR(C349=Functionality!$I$5,'Unit Calculation'!C349=Functionality!$H$5),VLOOKUP(AI349,Functionality!$E$20:$F$26,2,FALSE),VLOOKUP(AI349,Functionality!$B$20:$C$26,2,FALSE)))</f>
        <v/>
      </c>
      <c r="AK349" s="63"/>
      <c r="AL349" s="222" t="str">
        <f>IF(AK349="","",VLOOKUP(AK349,Functionality!$B$30:$C$32,2,FALSE))</f>
        <v/>
      </c>
      <c r="AM349" s="63"/>
      <c r="AN349" s="222" t="str">
        <f>IF(AM349="","",VLOOKUP(AM349,Functionality!$B$36:$C$38,2,FALSE))</f>
        <v/>
      </c>
      <c r="AO349" s="223" t="str">
        <f>IF(OR(AF349="",AG349="",AI349="",AK349="",AM349=""),"TBC",IF(OR(C349=Functionality!$H$3,(C349=Functionality!$I$3)),SUM(AF349*AH349*AJ349*AL349*AN349),"-"))</f>
        <v>TBC</v>
      </c>
      <c r="AP349" s="223" t="str">
        <f>IF(OR(AF349="",AG349="",AI349="",AK349="",AM349=""),"TBC",IF(OR(C349=Functionality!$H$4,(C349=Functionality!$I$4)),SUM(AF349*AH349*AJ349*AL349*AN349),"-"))</f>
        <v>TBC</v>
      </c>
      <c r="AQ349" s="223" t="str">
        <f>IF(OR(AF349="",AG349="",AI349="",AK349="",AM349=""),"TBC",IF(OR(C349=Functionality!$H$5,(C349=Functionality!$I$5)),SUM(AF349*AH349*AJ349*AL349*AN349),"-"))</f>
        <v>TBC</v>
      </c>
      <c r="AR349" s="63"/>
      <c r="AS349" s="222" t="str">
        <f>IF(AR349="","",VLOOKUP(AR349,Table14[],2,FALSE))</f>
        <v/>
      </c>
      <c r="AT349" s="63"/>
      <c r="AU349" s="222" t="str">
        <f>IF(AT349="","",VLOOKUP(AT349,Table16[],2,FALSE))</f>
        <v/>
      </c>
      <c r="AV349" s="63"/>
      <c r="AW349" s="71" t="str">
        <f>IF('Project Details'!$E$15=Functionality!$C$4,1,IF(AV349="","",VLOOKUP(AV349,Table15[],2,FALSE)))</f>
        <v/>
      </c>
      <c r="AX349" s="164" t="str">
        <f t="shared" si="95"/>
        <v>TBC</v>
      </c>
      <c r="AY349" s="164" t="str">
        <f t="shared" si="96"/>
        <v>TBC</v>
      </c>
      <c r="AZ349" s="164" t="str">
        <f t="shared" si="97"/>
        <v>TBC</v>
      </c>
      <c r="BA349" s="164" t="str">
        <f t="shared" si="92"/>
        <v>TBC</v>
      </c>
      <c r="BB349" s="164" t="str">
        <f t="shared" si="93"/>
        <v>TBC</v>
      </c>
      <c r="BC349" s="164" t="str">
        <f t="shared" si="94"/>
        <v>TBC</v>
      </c>
      <c r="BD349" s="175" t="s">
        <v>88</v>
      </c>
      <c r="BE349" s="175" t="s">
        <v>88</v>
      </c>
      <c r="BF349" s="175" t="s">
        <v>88</v>
      </c>
      <c r="BG349" s="164" t="str">
        <f>IF(OR(AX349="-"),"-",IF($AC349=Functionality!$K$4,AX349,IF($AC349=Functionality!$K$3,BA349,IF(AC349=Functionality!$K$5,BD349,"TBC"))))</f>
        <v>TBC</v>
      </c>
      <c r="BH349" s="164" t="str">
        <f>IF(OR(AY349="-"),"-",IF($AC349=Functionality!$K$4,AY349,IF($AC349=Functionality!$K$3,BB349,IF(AD349=Functionality!$K$5,BE349,"TBC"))))</f>
        <v>TBC</v>
      </c>
      <c r="BI349" s="164" t="str">
        <f>IF(OR(AZ349="-"),"-",IF($AC349=Functionality!$K$4,AZ349,IF($AC349=Functionality!$K$3,BC349,IF(AE349=Functionality!$K$5,BF349,"TBC"))))</f>
        <v>TBC</v>
      </c>
      <c r="BJ349" s="173"/>
      <c r="BK349" s="164" t="str">
        <f t="shared" si="83"/>
        <v>TBC</v>
      </c>
      <c r="BL349" s="164" t="str">
        <f t="shared" si="84"/>
        <v>TBC</v>
      </c>
      <c r="BM349" s="164" t="str">
        <f t="shared" si="85"/>
        <v>TBC</v>
      </c>
      <c r="BN349" s="176"/>
      <c r="BO349" s="164" t="str">
        <f t="shared" si="86"/>
        <v>TBC</v>
      </c>
      <c r="BP349" s="164" t="str">
        <f t="shared" si="87"/>
        <v>TBC</v>
      </c>
      <c r="BQ349" s="164" t="str">
        <f t="shared" si="88"/>
        <v>TBC</v>
      </c>
      <c r="BR349" s="67"/>
      <c r="BS349" s="91"/>
      <c r="BT349" s="9"/>
    </row>
    <row r="350" spans="2:72" ht="30" customHeight="1" x14ac:dyDescent="0.5">
      <c r="B350" s="89">
        <v>339</v>
      </c>
      <c r="C350" s="92"/>
      <c r="D350" s="92"/>
      <c r="E350" s="158"/>
      <c r="F350" s="159" t="str">
        <f t="shared" si="89"/>
        <v/>
      </c>
      <c r="G350" s="62" t="str">
        <f>IF(D350="","",VLOOKUP(D350,'Habitat Matrix'!$B$2:$D$261,2,FALSE))</f>
        <v/>
      </c>
      <c r="H350" s="71" t="str">
        <f>IF(G350="","",VLOOKUP(G350,Functionality!$B$11:$C$16,2,FALSE))</f>
        <v/>
      </c>
      <c r="I350" s="63"/>
      <c r="J350" s="222" t="str">
        <f>IF(I350="","",IF(OR(C350=Functionality!$I$5,'Unit Calculation'!C350=Functionality!$H$5),VLOOKUP(I350,Functionality!$E$20:$F$26,2,FALSE),VLOOKUP(I350,Functionality!$B$20:$C$26,2,FALSE)))</f>
        <v/>
      </c>
      <c r="K350" s="63"/>
      <c r="L350" s="222" t="str">
        <f>IF(K350="","",VLOOKUP(K350,Functionality!$B$30:$C$32,2,FALSE))</f>
        <v/>
      </c>
      <c r="M350" s="63"/>
      <c r="N350" s="71" t="str">
        <f>IF(M350="","",VLOOKUP(M350,Functionality!$B$36:$C$38,2,FALSE))</f>
        <v/>
      </c>
      <c r="O350" s="164" t="str">
        <f>IF(OR(F350="",G350="",I350="",K350="",M350=""),"TBC",IF(OR(C350=Functionality!$H$3,(C350=Functionality!$I$3)),SUM(F350*H350*J350*L350*N350),"-"))</f>
        <v>TBC</v>
      </c>
      <c r="P350" s="164" t="str">
        <f>IF(OR(F350="",G350="",I350="",K350="",M350=""),"TBC",IF(OR(C350=Functionality!$H$4,(C350=Functionality!$I$4)),SUM(F350*H350*J350*L350*N350),"-"))</f>
        <v>TBC</v>
      </c>
      <c r="Q350" s="164" t="str">
        <f>IF(OR(F350="",G350="",I350="",K350="",M350=""),"TBC",IF(OR(C350=Functionality!$H$5,(C350=Functionality!$I$5)),SUM(F350*H350*J350*L350*N350),"-"))</f>
        <v>TBC</v>
      </c>
      <c r="R350" s="67"/>
      <c r="S350" s="158"/>
      <c r="T350" s="159" t="str">
        <f t="shared" si="90"/>
        <v/>
      </c>
      <c r="U350" s="164" t="str">
        <f t="shared" si="82"/>
        <v>TBC</v>
      </c>
      <c r="V350" s="164" t="str">
        <f>IF(O350="TBC","TBC",IF(T350="","TBC",IF(OR(C350=Functionality!$H$3,(C350=Functionality!$I$3)),SUM(T350*H350*J350*L350*N350),"-")))</f>
        <v>TBC</v>
      </c>
      <c r="W350" s="164" t="str">
        <f>IF(O350="TBC","TBC",IF(T350="","TBC",IF(OR(C350=Functionality!$H$3,(C350=Functionality!$I$3)),SUM(U350*H350*J350*L350*N350),"-")))</f>
        <v>TBC</v>
      </c>
      <c r="X350" s="164" t="str">
        <f>IF(P350="TBC","TBC",IF(T350="","TBC",IF(OR(C350=Functionality!$H$4,(C350=Functionality!$I$4)),SUM(T350*H350*J350*L350*N350),"-")))</f>
        <v>TBC</v>
      </c>
      <c r="Y350" s="164" t="str">
        <f>IF(P350="TBC","TBC",IF(T350="","TBC",IF(OR(C350=Functionality!$H$4,(C350=Functionality!$I$4)),SUM(U350*H350*J350*L350*N350),"-")))</f>
        <v>TBC</v>
      </c>
      <c r="Z350" s="164" t="str">
        <f>IF(Q350="TBC","TBC",IF(T350="","TBC",IF(OR(C350=Functionality!$H$5,(C350=Functionality!$I$5)),SUM(T350*H350*J350*L350*N350),"-")))</f>
        <v>TBC</v>
      </c>
      <c r="AA350" s="164" t="str">
        <f>IF(Q350="TBC","TBC",IF(T350="","TBC",IF(OR(C350=Functionality!$H$5,(C350=Functionality!$I$5)),SUM(U350*H350*J350*L350*N350),"-")))</f>
        <v>TBC</v>
      </c>
      <c r="AB350" s="67"/>
      <c r="AC350" s="92"/>
      <c r="AD350" s="92"/>
      <c r="AE350" s="158"/>
      <c r="AF350" s="159" t="str">
        <f t="shared" si="91"/>
        <v/>
      </c>
      <c r="AG350" s="62" t="str">
        <f>IF(AD350="","",VLOOKUP(AD350,'Habitat Matrix'!$B$2:$D$261,2,FALSE))</f>
        <v/>
      </c>
      <c r="AH350" s="71" t="str">
        <f>IF(AG350="","",VLOOKUP(AG350,Functionality!$B$11:$C$16,2,FALSE))</f>
        <v/>
      </c>
      <c r="AI350" s="63"/>
      <c r="AJ350" s="222" t="str">
        <f>IF(AI350="","",IF(OR(C350=Functionality!$I$5,'Unit Calculation'!C350=Functionality!$H$5),VLOOKUP(AI350,Functionality!$E$20:$F$26,2,FALSE),VLOOKUP(AI350,Functionality!$B$20:$C$26,2,FALSE)))</f>
        <v/>
      </c>
      <c r="AK350" s="63"/>
      <c r="AL350" s="222" t="str">
        <f>IF(AK350="","",VLOOKUP(AK350,Functionality!$B$30:$C$32,2,FALSE))</f>
        <v/>
      </c>
      <c r="AM350" s="63"/>
      <c r="AN350" s="222" t="str">
        <f>IF(AM350="","",VLOOKUP(AM350,Functionality!$B$36:$C$38,2,FALSE))</f>
        <v/>
      </c>
      <c r="AO350" s="223" t="str">
        <f>IF(OR(AF350="",AG350="",AI350="",AK350="",AM350=""),"TBC",IF(OR(C350=Functionality!$H$3,(C350=Functionality!$I$3)),SUM(AF350*AH350*AJ350*AL350*AN350),"-"))</f>
        <v>TBC</v>
      </c>
      <c r="AP350" s="223" t="str">
        <f>IF(OR(AF350="",AG350="",AI350="",AK350="",AM350=""),"TBC",IF(OR(C350=Functionality!$H$4,(C350=Functionality!$I$4)),SUM(AF350*AH350*AJ350*AL350*AN350),"-"))</f>
        <v>TBC</v>
      </c>
      <c r="AQ350" s="223" t="str">
        <f>IF(OR(AF350="",AG350="",AI350="",AK350="",AM350=""),"TBC",IF(OR(C350=Functionality!$H$5,(C350=Functionality!$I$5)),SUM(AF350*AH350*AJ350*AL350*AN350),"-"))</f>
        <v>TBC</v>
      </c>
      <c r="AR350" s="63"/>
      <c r="AS350" s="222" t="str">
        <f>IF(AR350="","",VLOOKUP(AR350,Table14[],2,FALSE))</f>
        <v/>
      </c>
      <c r="AT350" s="63"/>
      <c r="AU350" s="222" t="str">
        <f>IF(AT350="","",VLOOKUP(AT350,Table16[],2,FALSE))</f>
        <v/>
      </c>
      <c r="AV350" s="63"/>
      <c r="AW350" s="71" t="str">
        <f>IF('Project Details'!$E$15=Functionality!$C$4,1,IF(AV350="","",VLOOKUP(AV350,Table15[],2,FALSE)))</f>
        <v/>
      </c>
      <c r="AX350" s="164" t="str">
        <f t="shared" si="95"/>
        <v>TBC</v>
      </c>
      <c r="AY350" s="164" t="str">
        <f t="shared" si="96"/>
        <v>TBC</v>
      </c>
      <c r="AZ350" s="164" t="str">
        <f t="shared" si="97"/>
        <v>TBC</v>
      </c>
      <c r="BA350" s="164" t="str">
        <f t="shared" si="92"/>
        <v>TBC</v>
      </c>
      <c r="BB350" s="164" t="str">
        <f t="shared" si="93"/>
        <v>TBC</v>
      </c>
      <c r="BC350" s="164" t="str">
        <f t="shared" si="94"/>
        <v>TBC</v>
      </c>
      <c r="BD350" s="175" t="s">
        <v>88</v>
      </c>
      <c r="BE350" s="175" t="s">
        <v>88</v>
      </c>
      <c r="BF350" s="175" t="s">
        <v>88</v>
      </c>
      <c r="BG350" s="164" t="str">
        <f>IF(OR(AX350="-"),"-",IF($AC350=Functionality!$K$4,AX350,IF($AC350=Functionality!$K$3,BA350,IF(AC350=Functionality!$K$5,BD350,"TBC"))))</f>
        <v>TBC</v>
      </c>
      <c r="BH350" s="164" t="str">
        <f>IF(OR(AY350="-"),"-",IF($AC350=Functionality!$K$4,AY350,IF($AC350=Functionality!$K$3,BB350,IF(AD350=Functionality!$K$5,BE350,"TBC"))))</f>
        <v>TBC</v>
      </c>
      <c r="BI350" s="164" t="str">
        <f>IF(OR(AZ350="-"),"-",IF($AC350=Functionality!$K$4,AZ350,IF($AC350=Functionality!$K$3,BC350,IF(AE350=Functionality!$K$5,BF350,"TBC"))))</f>
        <v>TBC</v>
      </c>
      <c r="BJ350" s="173"/>
      <c r="BK350" s="164" t="str">
        <f t="shared" si="83"/>
        <v>TBC</v>
      </c>
      <c r="BL350" s="164" t="str">
        <f t="shared" si="84"/>
        <v>TBC</v>
      </c>
      <c r="BM350" s="164" t="str">
        <f t="shared" si="85"/>
        <v>TBC</v>
      </c>
      <c r="BN350" s="176"/>
      <c r="BO350" s="164" t="str">
        <f t="shared" si="86"/>
        <v>TBC</v>
      </c>
      <c r="BP350" s="164" t="str">
        <f t="shared" si="87"/>
        <v>TBC</v>
      </c>
      <c r="BQ350" s="164" t="str">
        <f t="shared" si="88"/>
        <v>TBC</v>
      </c>
      <c r="BR350" s="67"/>
      <c r="BS350" s="91"/>
      <c r="BT350" s="9"/>
    </row>
    <row r="351" spans="2:72" ht="30" customHeight="1" x14ac:dyDescent="0.5">
      <c r="B351" s="89">
        <v>340</v>
      </c>
      <c r="C351" s="92"/>
      <c r="D351" s="92"/>
      <c r="E351" s="158"/>
      <c r="F351" s="159" t="str">
        <f t="shared" si="89"/>
        <v/>
      </c>
      <c r="G351" s="62" t="str">
        <f>IF(D351="","",VLOOKUP(D351,'Habitat Matrix'!$B$2:$D$261,2,FALSE))</f>
        <v/>
      </c>
      <c r="H351" s="71" t="str">
        <f>IF(G351="","",VLOOKUP(G351,Functionality!$B$11:$C$16,2,FALSE))</f>
        <v/>
      </c>
      <c r="I351" s="63"/>
      <c r="J351" s="222" t="str">
        <f>IF(I351="","",IF(OR(C351=Functionality!$I$5,'Unit Calculation'!C351=Functionality!$H$5),VLOOKUP(I351,Functionality!$E$20:$F$26,2,FALSE),VLOOKUP(I351,Functionality!$B$20:$C$26,2,FALSE)))</f>
        <v/>
      </c>
      <c r="K351" s="63"/>
      <c r="L351" s="222" t="str">
        <f>IF(K351="","",VLOOKUP(K351,Functionality!$B$30:$C$32,2,FALSE))</f>
        <v/>
      </c>
      <c r="M351" s="63"/>
      <c r="N351" s="71" t="str">
        <f>IF(M351="","",VLOOKUP(M351,Functionality!$B$36:$C$38,2,FALSE))</f>
        <v/>
      </c>
      <c r="O351" s="164" t="str">
        <f>IF(OR(F351="",G351="",I351="",K351="",M351=""),"TBC",IF(OR(C351=Functionality!$H$3,(C351=Functionality!$I$3)),SUM(F351*H351*J351*L351*N351),"-"))</f>
        <v>TBC</v>
      </c>
      <c r="P351" s="164" t="str">
        <f>IF(OR(F351="",G351="",I351="",K351="",M351=""),"TBC",IF(OR(C351=Functionality!$H$4,(C351=Functionality!$I$4)),SUM(F351*H351*J351*L351*N351),"-"))</f>
        <v>TBC</v>
      </c>
      <c r="Q351" s="164" t="str">
        <f>IF(OR(F351="",G351="",I351="",K351="",M351=""),"TBC",IF(OR(C351=Functionality!$H$5,(C351=Functionality!$I$5)),SUM(F351*H351*J351*L351*N351),"-"))</f>
        <v>TBC</v>
      </c>
      <c r="R351" s="67"/>
      <c r="S351" s="158"/>
      <c r="T351" s="159" t="str">
        <f t="shared" si="90"/>
        <v/>
      </c>
      <c r="U351" s="164" t="str">
        <f t="shared" si="82"/>
        <v>TBC</v>
      </c>
      <c r="V351" s="164" t="str">
        <f>IF(O351="TBC","TBC",IF(T351="","TBC",IF(OR(C351=Functionality!$H$3,(C351=Functionality!$I$3)),SUM(T351*H351*J351*L351*N351),"-")))</f>
        <v>TBC</v>
      </c>
      <c r="W351" s="164" t="str">
        <f>IF(O351="TBC","TBC",IF(T351="","TBC",IF(OR(C351=Functionality!$H$3,(C351=Functionality!$I$3)),SUM(U351*H351*J351*L351*N351),"-")))</f>
        <v>TBC</v>
      </c>
      <c r="X351" s="164" t="str">
        <f>IF(P351="TBC","TBC",IF(T351="","TBC",IF(OR(C351=Functionality!$H$4,(C351=Functionality!$I$4)),SUM(T351*H351*J351*L351*N351),"-")))</f>
        <v>TBC</v>
      </c>
      <c r="Y351" s="164" t="str">
        <f>IF(P351="TBC","TBC",IF(T351="","TBC",IF(OR(C351=Functionality!$H$4,(C351=Functionality!$I$4)),SUM(U351*H351*J351*L351*N351),"-")))</f>
        <v>TBC</v>
      </c>
      <c r="Z351" s="164" t="str">
        <f>IF(Q351="TBC","TBC",IF(T351="","TBC",IF(OR(C351=Functionality!$H$5,(C351=Functionality!$I$5)),SUM(T351*H351*J351*L351*N351),"-")))</f>
        <v>TBC</v>
      </c>
      <c r="AA351" s="164" t="str">
        <f>IF(Q351="TBC","TBC",IF(T351="","TBC",IF(OR(C351=Functionality!$H$5,(C351=Functionality!$I$5)),SUM(U351*H351*J351*L351*N351),"-")))</f>
        <v>TBC</v>
      </c>
      <c r="AB351" s="67"/>
      <c r="AC351" s="92"/>
      <c r="AD351" s="92"/>
      <c r="AE351" s="158"/>
      <c r="AF351" s="159" t="str">
        <f t="shared" si="91"/>
        <v/>
      </c>
      <c r="AG351" s="62" t="str">
        <f>IF(AD351="","",VLOOKUP(AD351,'Habitat Matrix'!$B$2:$D$261,2,FALSE))</f>
        <v/>
      </c>
      <c r="AH351" s="71" t="str">
        <f>IF(AG351="","",VLOOKUP(AG351,Functionality!$B$11:$C$16,2,FALSE))</f>
        <v/>
      </c>
      <c r="AI351" s="63"/>
      <c r="AJ351" s="222" t="str">
        <f>IF(AI351="","",IF(OR(C351=Functionality!$I$5,'Unit Calculation'!C351=Functionality!$H$5),VLOOKUP(AI351,Functionality!$E$20:$F$26,2,FALSE),VLOOKUP(AI351,Functionality!$B$20:$C$26,2,FALSE)))</f>
        <v/>
      </c>
      <c r="AK351" s="63"/>
      <c r="AL351" s="222" t="str">
        <f>IF(AK351="","",VLOOKUP(AK351,Functionality!$B$30:$C$32,2,FALSE))</f>
        <v/>
      </c>
      <c r="AM351" s="63"/>
      <c r="AN351" s="222" t="str">
        <f>IF(AM351="","",VLOOKUP(AM351,Functionality!$B$36:$C$38,2,FALSE))</f>
        <v/>
      </c>
      <c r="AO351" s="223" t="str">
        <f>IF(OR(AF351="",AG351="",AI351="",AK351="",AM351=""),"TBC",IF(OR(C351=Functionality!$H$3,(C351=Functionality!$I$3)),SUM(AF351*AH351*AJ351*AL351*AN351),"-"))</f>
        <v>TBC</v>
      </c>
      <c r="AP351" s="223" t="str">
        <f>IF(OR(AF351="",AG351="",AI351="",AK351="",AM351=""),"TBC",IF(OR(C351=Functionality!$H$4,(C351=Functionality!$I$4)),SUM(AF351*AH351*AJ351*AL351*AN351),"-"))</f>
        <v>TBC</v>
      </c>
      <c r="AQ351" s="223" t="str">
        <f>IF(OR(AF351="",AG351="",AI351="",AK351="",AM351=""),"TBC",IF(OR(C351=Functionality!$H$5,(C351=Functionality!$I$5)),SUM(AF351*AH351*AJ351*AL351*AN351),"-"))</f>
        <v>TBC</v>
      </c>
      <c r="AR351" s="63"/>
      <c r="AS351" s="222" t="str">
        <f>IF(AR351="","",VLOOKUP(AR351,Table14[],2,FALSE))</f>
        <v/>
      </c>
      <c r="AT351" s="63"/>
      <c r="AU351" s="222" t="str">
        <f>IF(AT351="","",VLOOKUP(AT351,Table16[],2,FALSE))</f>
        <v/>
      </c>
      <c r="AV351" s="63"/>
      <c r="AW351" s="71" t="str">
        <f>IF('Project Details'!$E$15=Functionality!$C$4,1,IF(AV351="","",VLOOKUP(AV351,Table15[],2,FALSE)))</f>
        <v/>
      </c>
      <c r="AX351" s="164" t="str">
        <f t="shared" si="95"/>
        <v>TBC</v>
      </c>
      <c r="AY351" s="164" t="str">
        <f t="shared" si="96"/>
        <v>TBC</v>
      </c>
      <c r="AZ351" s="164" t="str">
        <f t="shared" si="97"/>
        <v>TBC</v>
      </c>
      <c r="BA351" s="164" t="str">
        <f t="shared" si="92"/>
        <v>TBC</v>
      </c>
      <c r="BB351" s="164" t="str">
        <f t="shared" si="93"/>
        <v>TBC</v>
      </c>
      <c r="BC351" s="164" t="str">
        <f t="shared" si="94"/>
        <v>TBC</v>
      </c>
      <c r="BD351" s="175" t="s">
        <v>88</v>
      </c>
      <c r="BE351" s="175" t="s">
        <v>88</v>
      </c>
      <c r="BF351" s="175" t="s">
        <v>88</v>
      </c>
      <c r="BG351" s="164" t="str">
        <f>IF(OR(AX351="-"),"-",IF($AC351=Functionality!$K$4,AX351,IF($AC351=Functionality!$K$3,BA351,IF(AC351=Functionality!$K$5,BD351,"TBC"))))</f>
        <v>TBC</v>
      </c>
      <c r="BH351" s="164" t="str">
        <f>IF(OR(AY351="-"),"-",IF($AC351=Functionality!$K$4,AY351,IF($AC351=Functionality!$K$3,BB351,IF(AD351=Functionality!$K$5,BE351,"TBC"))))</f>
        <v>TBC</v>
      </c>
      <c r="BI351" s="164" t="str">
        <f>IF(OR(AZ351="-"),"-",IF($AC351=Functionality!$K$4,AZ351,IF($AC351=Functionality!$K$3,BC351,IF(AE351=Functionality!$K$5,BF351,"TBC"))))</f>
        <v>TBC</v>
      </c>
      <c r="BJ351" s="173"/>
      <c r="BK351" s="164" t="str">
        <f t="shared" si="83"/>
        <v>TBC</v>
      </c>
      <c r="BL351" s="164" t="str">
        <f t="shared" si="84"/>
        <v>TBC</v>
      </c>
      <c r="BM351" s="164" t="str">
        <f t="shared" si="85"/>
        <v>TBC</v>
      </c>
      <c r="BN351" s="176"/>
      <c r="BO351" s="164" t="str">
        <f t="shared" si="86"/>
        <v>TBC</v>
      </c>
      <c r="BP351" s="164" t="str">
        <f t="shared" si="87"/>
        <v>TBC</v>
      </c>
      <c r="BQ351" s="164" t="str">
        <f t="shared" si="88"/>
        <v>TBC</v>
      </c>
      <c r="BR351" s="67"/>
      <c r="BS351" s="91"/>
      <c r="BT351" s="9"/>
    </row>
    <row r="352" spans="2:72" ht="30" customHeight="1" x14ac:dyDescent="0.5">
      <c r="B352" s="89">
        <v>341</v>
      </c>
      <c r="C352" s="92"/>
      <c r="D352" s="92"/>
      <c r="E352" s="158"/>
      <c r="F352" s="159" t="str">
        <f t="shared" si="89"/>
        <v/>
      </c>
      <c r="G352" s="62" t="str">
        <f>IF(D352="","",VLOOKUP(D352,'Habitat Matrix'!$B$2:$D$261,2,FALSE))</f>
        <v/>
      </c>
      <c r="H352" s="71" t="str">
        <f>IF(G352="","",VLOOKUP(G352,Functionality!$B$11:$C$16,2,FALSE))</f>
        <v/>
      </c>
      <c r="I352" s="63"/>
      <c r="J352" s="222" t="str">
        <f>IF(I352="","",IF(OR(C352=Functionality!$I$5,'Unit Calculation'!C352=Functionality!$H$5),VLOOKUP(I352,Functionality!$E$20:$F$26,2,FALSE),VLOOKUP(I352,Functionality!$B$20:$C$26,2,FALSE)))</f>
        <v/>
      </c>
      <c r="K352" s="63"/>
      <c r="L352" s="222" t="str">
        <f>IF(K352="","",VLOOKUP(K352,Functionality!$B$30:$C$32,2,FALSE))</f>
        <v/>
      </c>
      <c r="M352" s="63"/>
      <c r="N352" s="71" t="str">
        <f>IF(M352="","",VLOOKUP(M352,Functionality!$B$36:$C$38,2,FALSE))</f>
        <v/>
      </c>
      <c r="O352" s="164" t="str">
        <f>IF(OR(F352="",G352="",I352="",K352="",M352=""),"TBC",IF(OR(C352=Functionality!$H$3,(C352=Functionality!$I$3)),SUM(F352*H352*J352*L352*N352),"-"))</f>
        <v>TBC</v>
      </c>
      <c r="P352" s="164" t="str">
        <f>IF(OR(F352="",G352="",I352="",K352="",M352=""),"TBC",IF(OR(C352=Functionality!$H$4,(C352=Functionality!$I$4)),SUM(F352*H352*J352*L352*N352),"-"))</f>
        <v>TBC</v>
      </c>
      <c r="Q352" s="164" t="str">
        <f>IF(OR(F352="",G352="",I352="",K352="",M352=""),"TBC",IF(OR(C352=Functionality!$H$5,(C352=Functionality!$I$5)),SUM(F352*H352*J352*L352*N352),"-"))</f>
        <v>TBC</v>
      </c>
      <c r="R352" s="67"/>
      <c r="S352" s="158"/>
      <c r="T352" s="159" t="str">
        <f t="shared" si="90"/>
        <v/>
      </c>
      <c r="U352" s="164" t="str">
        <f t="shared" si="82"/>
        <v>TBC</v>
      </c>
      <c r="V352" s="164" t="str">
        <f>IF(O352="TBC","TBC",IF(T352="","TBC",IF(OR(C352=Functionality!$H$3,(C352=Functionality!$I$3)),SUM(T352*H352*J352*L352*N352),"-")))</f>
        <v>TBC</v>
      </c>
      <c r="W352" s="164" t="str">
        <f>IF(O352="TBC","TBC",IF(T352="","TBC",IF(OR(C352=Functionality!$H$3,(C352=Functionality!$I$3)),SUM(U352*H352*J352*L352*N352),"-")))</f>
        <v>TBC</v>
      </c>
      <c r="X352" s="164" t="str">
        <f>IF(P352="TBC","TBC",IF(T352="","TBC",IF(OR(C352=Functionality!$H$4,(C352=Functionality!$I$4)),SUM(T352*H352*J352*L352*N352),"-")))</f>
        <v>TBC</v>
      </c>
      <c r="Y352" s="164" t="str">
        <f>IF(P352="TBC","TBC",IF(T352="","TBC",IF(OR(C352=Functionality!$H$4,(C352=Functionality!$I$4)),SUM(U352*H352*J352*L352*N352),"-")))</f>
        <v>TBC</v>
      </c>
      <c r="Z352" s="164" t="str">
        <f>IF(Q352="TBC","TBC",IF(T352="","TBC",IF(OR(C352=Functionality!$H$5,(C352=Functionality!$I$5)),SUM(T352*H352*J352*L352*N352),"-")))</f>
        <v>TBC</v>
      </c>
      <c r="AA352" s="164" t="str">
        <f>IF(Q352="TBC","TBC",IF(T352="","TBC",IF(OR(C352=Functionality!$H$5,(C352=Functionality!$I$5)),SUM(U352*H352*J352*L352*N352),"-")))</f>
        <v>TBC</v>
      </c>
      <c r="AB352" s="67"/>
      <c r="AC352" s="92"/>
      <c r="AD352" s="92"/>
      <c r="AE352" s="158"/>
      <c r="AF352" s="159" t="str">
        <f t="shared" si="91"/>
        <v/>
      </c>
      <c r="AG352" s="62" t="str">
        <f>IF(AD352="","",VLOOKUP(AD352,'Habitat Matrix'!$B$2:$D$261,2,FALSE))</f>
        <v/>
      </c>
      <c r="AH352" s="71" t="str">
        <f>IF(AG352="","",VLOOKUP(AG352,Functionality!$B$11:$C$16,2,FALSE))</f>
        <v/>
      </c>
      <c r="AI352" s="63"/>
      <c r="AJ352" s="222" t="str">
        <f>IF(AI352="","",IF(OR(C352=Functionality!$I$5,'Unit Calculation'!C352=Functionality!$H$5),VLOOKUP(AI352,Functionality!$E$20:$F$26,2,FALSE),VLOOKUP(AI352,Functionality!$B$20:$C$26,2,FALSE)))</f>
        <v/>
      </c>
      <c r="AK352" s="63"/>
      <c r="AL352" s="222" t="str">
        <f>IF(AK352="","",VLOOKUP(AK352,Functionality!$B$30:$C$32,2,FALSE))</f>
        <v/>
      </c>
      <c r="AM352" s="63"/>
      <c r="AN352" s="222" t="str">
        <f>IF(AM352="","",VLOOKUP(AM352,Functionality!$B$36:$C$38,2,FALSE))</f>
        <v/>
      </c>
      <c r="AO352" s="223" t="str">
        <f>IF(OR(AF352="",AG352="",AI352="",AK352="",AM352=""),"TBC",IF(OR(C352=Functionality!$H$3,(C352=Functionality!$I$3)),SUM(AF352*AH352*AJ352*AL352*AN352),"-"))</f>
        <v>TBC</v>
      </c>
      <c r="AP352" s="223" t="str">
        <f>IF(OR(AF352="",AG352="",AI352="",AK352="",AM352=""),"TBC",IF(OR(C352=Functionality!$H$4,(C352=Functionality!$I$4)),SUM(AF352*AH352*AJ352*AL352*AN352),"-"))</f>
        <v>TBC</v>
      </c>
      <c r="AQ352" s="223" t="str">
        <f>IF(OR(AF352="",AG352="",AI352="",AK352="",AM352=""),"TBC",IF(OR(C352=Functionality!$H$5,(C352=Functionality!$I$5)),SUM(AF352*AH352*AJ352*AL352*AN352),"-"))</f>
        <v>TBC</v>
      </c>
      <c r="AR352" s="63"/>
      <c r="AS352" s="222" t="str">
        <f>IF(AR352="","",VLOOKUP(AR352,Table14[],2,FALSE))</f>
        <v/>
      </c>
      <c r="AT352" s="63"/>
      <c r="AU352" s="222" t="str">
        <f>IF(AT352="","",VLOOKUP(AT352,Table16[],2,FALSE))</f>
        <v/>
      </c>
      <c r="AV352" s="63"/>
      <c r="AW352" s="71" t="str">
        <f>IF('Project Details'!$E$15=Functionality!$C$4,1,IF(AV352="","",VLOOKUP(AV352,Table15[],2,FALSE)))</f>
        <v/>
      </c>
      <c r="AX352" s="164" t="str">
        <f t="shared" si="95"/>
        <v>TBC</v>
      </c>
      <c r="AY352" s="164" t="str">
        <f t="shared" si="96"/>
        <v>TBC</v>
      </c>
      <c r="AZ352" s="164" t="str">
        <f t="shared" si="97"/>
        <v>TBC</v>
      </c>
      <c r="BA352" s="164" t="str">
        <f t="shared" si="92"/>
        <v>TBC</v>
      </c>
      <c r="BB352" s="164" t="str">
        <f t="shared" si="93"/>
        <v>TBC</v>
      </c>
      <c r="BC352" s="164" t="str">
        <f t="shared" si="94"/>
        <v>TBC</v>
      </c>
      <c r="BD352" s="175" t="s">
        <v>88</v>
      </c>
      <c r="BE352" s="175" t="s">
        <v>88</v>
      </c>
      <c r="BF352" s="175" t="s">
        <v>88</v>
      </c>
      <c r="BG352" s="164" t="str">
        <f>IF(OR(AX352="-"),"-",IF($AC352=Functionality!$K$4,AX352,IF($AC352=Functionality!$K$3,BA352,IF(AC352=Functionality!$K$5,BD352,"TBC"))))</f>
        <v>TBC</v>
      </c>
      <c r="BH352" s="164" t="str">
        <f>IF(OR(AY352="-"),"-",IF($AC352=Functionality!$K$4,AY352,IF($AC352=Functionality!$K$3,BB352,IF(AD352=Functionality!$K$5,BE352,"TBC"))))</f>
        <v>TBC</v>
      </c>
      <c r="BI352" s="164" t="str">
        <f>IF(OR(AZ352="-"),"-",IF($AC352=Functionality!$K$4,AZ352,IF($AC352=Functionality!$K$3,BC352,IF(AE352=Functionality!$K$5,BF352,"TBC"))))</f>
        <v>TBC</v>
      </c>
      <c r="BJ352" s="173"/>
      <c r="BK352" s="164" t="str">
        <f t="shared" si="83"/>
        <v>TBC</v>
      </c>
      <c r="BL352" s="164" t="str">
        <f t="shared" si="84"/>
        <v>TBC</v>
      </c>
      <c r="BM352" s="164" t="str">
        <f t="shared" si="85"/>
        <v>TBC</v>
      </c>
      <c r="BN352" s="176"/>
      <c r="BO352" s="164" t="str">
        <f t="shared" si="86"/>
        <v>TBC</v>
      </c>
      <c r="BP352" s="164" t="str">
        <f t="shared" si="87"/>
        <v>TBC</v>
      </c>
      <c r="BQ352" s="164" t="str">
        <f t="shared" si="88"/>
        <v>TBC</v>
      </c>
      <c r="BR352" s="67"/>
      <c r="BS352" s="91"/>
      <c r="BT352" s="9"/>
    </row>
    <row r="353" spans="2:72" ht="30" customHeight="1" x14ac:dyDescent="0.5">
      <c r="B353" s="89">
        <v>342</v>
      </c>
      <c r="C353" s="92"/>
      <c r="D353" s="92"/>
      <c r="E353" s="158"/>
      <c r="F353" s="159" t="str">
        <f t="shared" si="89"/>
        <v/>
      </c>
      <c r="G353" s="62" t="str">
        <f>IF(D353="","",VLOOKUP(D353,'Habitat Matrix'!$B$2:$D$261,2,FALSE))</f>
        <v/>
      </c>
      <c r="H353" s="71" t="str">
        <f>IF(G353="","",VLOOKUP(G353,Functionality!$B$11:$C$16,2,FALSE))</f>
        <v/>
      </c>
      <c r="I353" s="63"/>
      <c r="J353" s="222" t="str">
        <f>IF(I353="","",IF(OR(C353=Functionality!$I$5,'Unit Calculation'!C353=Functionality!$H$5),VLOOKUP(I353,Functionality!$E$20:$F$26,2,FALSE),VLOOKUP(I353,Functionality!$B$20:$C$26,2,FALSE)))</f>
        <v/>
      </c>
      <c r="K353" s="63"/>
      <c r="L353" s="222" t="str">
        <f>IF(K353="","",VLOOKUP(K353,Functionality!$B$30:$C$32,2,FALSE))</f>
        <v/>
      </c>
      <c r="M353" s="63"/>
      <c r="N353" s="71" t="str">
        <f>IF(M353="","",VLOOKUP(M353,Functionality!$B$36:$C$38,2,FALSE))</f>
        <v/>
      </c>
      <c r="O353" s="164" t="str">
        <f>IF(OR(F353="",G353="",I353="",K353="",M353=""),"TBC",IF(OR(C353=Functionality!$H$3,(C353=Functionality!$I$3)),SUM(F353*H353*J353*L353*N353),"-"))</f>
        <v>TBC</v>
      </c>
      <c r="P353" s="164" t="str">
        <f>IF(OR(F353="",G353="",I353="",K353="",M353=""),"TBC",IF(OR(C353=Functionality!$H$4,(C353=Functionality!$I$4)),SUM(F353*H353*J353*L353*N353),"-"))</f>
        <v>TBC</v>
      </c>
      <c r="Q353" s="164" t="str">
        <f>IF(OR(F353="",G353="",I353="",K353="",M353=""),"TBC",IF(OR(C353=Functionality!$H$5,(C353=Functionality!$I$5)),SUM(F353*H353*J353*L353*N353),"-"))</f>
        <v>TBC</v>
      </c>
      <c r="R353" s="67"/>
      <c r="S353" s="158"/>
      <c r="T353" s="159" t="str">
        <f t="shared" si="90"/>
        <v/>
      </c>
      <c r="U353" s="164" t="str">
        <f t="shared" si="82"/>
        <v>TBC</v>
      </c>
      <c r="V353" s="164" t="str">
        <f>IF(O353="TBC","TBC",IF(T353="","TBC",IF(OR(C353=Functionality!$H$3,(C353=Functionality!$I$3)),SUM(T353*H353*J353*L353*N353),"-")))</f>
        <v>TBC</v>
      </c>
      <c r="W353" s="164" t="str">
        <f>IF(O353="TBC","TBC",IF(T353="","TBC",IF(OR(C353=Functionality!$H$3,(C353=Functionality!$I$3)),SUM(U353*H353*J353*L353*N353),"-")))</f>
        <v>TBC</v>
      </c>
      <c r="X353" s="164" t="str">
        <f>IF(P353="TBC","TBC",IF(T353="","TBC",IF(OR(C353=Functionality!$H$4,(C353=Functionality!$I$4)),SUM(T353*H353*J353*L353*N353),"-")))</f>
        <v>TBC</v>
      </c>
      <c r="Y353" s="164" t="str">
        <f>IF(P353="TBC","TBC",IF(T353="","TBC",IF(OR(C353=Functionality!$H$4,(C353=Functionality!$I$4)),SUM(U353*H353*J353*L353*N353),"-")))</f>
        <v>TBC</v>
      </c>
      <c r="Z353" s="164" t="str">
        <f>IF(Q353="TBC","TBC",IF(T353="","TBC",IF(OR(C353=Functionality!$H$5,(C353=Functionality!$I$5)),SUM(T353*H353*J353*L353*N353),"-")))</f>
        <v>TBC</v>
      </c>
      <c r="AA353" s="164" t="str">
        <f>IF(Q353="TBC","TBC",IF(T353="","TBC",IF(OR(C353=Functionality!$H$5,(C353=Functionality!$I$5)),SUM(U353*H353*J353*L353*N353),"-")))</f>
        <v>TBC</v>
      </c>
      <c r="AB353" s="67"/>
      <c r="AC353" s="92"/>
      <c r="AD353" s="92"/>
      <c r="AE353" s="158"/>
      <c r="AF353" s="159" t="str">
        <f t="shared" si="91"/>
        <v/>
      </c>
      <c r="AG353" s="62" t="str">
        <f>IF(AD353="","",VLOOKUP(AD353,'Habitat Matrix'!$B$2:$D$261,2,FALSE))</f>
        <v/>
      </c>
      <c r="AH353" s="71" t="str">
        <f>IF(AG353="","",VLOOKUP(AG353,Functionality!$B$11:$C$16,2,FALSE))</f>
        <v/>
      </c>
      <c r="AI353" s="63"/>
      <c r="AJ353" s="222" t="str">
        <f>IF(AI353="","",IF(OR(C353=Functionality!$I$5,'Unit Calculation'!C353=Functionality!$H$5),VLOOKUP(AI353,Functionality!$E$20:$F$26,2,FALSE),VLOOKUP(AI353,Functionality!$B$20:$C$26,2,FALSE)))</f>
        <v/>
      </c>
      <c r="AK353" s="63"/>
      <c r="AL353" s="222" t="str">
        <f>IF(AK353="","",VLOOKUP(AK353,Functionality!$B$30:$C$32,2,FALSE))</f>
        <v/>
      </c>
      <c r="AM353" s="63"/>
      <c r="AN353" s="222" t="str">
        <f>IF(AM353="","",VLOOKUP(AM353,Functionality!$B$36:$C$38,2,FALSE))</f>
        <v/>
      </c>
      <c r="AO353" s="223" t="str">
        <f>IF(OR(AF353="",AG353="",AI353="",AK353="",AM353=""),"TBC",IF(OR(C353=Functionality!$H$3,(C353=Functionality!$I$3)),SUM(AF353*AH353*AJ353*AL353*AN353),"-"))</f>
        <v>TBC</v>
      </c>
      <c r="AP353" s="223" t="str">
        <f>IF(OR(AF353="",AG353="",AI353="",AK353="",AM353=""),"TBC",IF(OR(C353=Functionality!$H$4,(C353=Functionality!$I$4)),SUM(AF353*AH353*AJ353*AL353*AN353),"-"))</f>
        <v>TBC</v>
      </c>
      <c r="AQ353" s="223" t="str">
        <f>IF(OR(AF353="",AG353="",AI353="",AK353="",AM353=""),"TBC",IF(OR(C353=Functionality!$H$5,(C353=Functionality!$I$5)),SUM(AF353*AH353*AJ353*AL353*AN353),"-"))</f>
        <v>TBC</v>
      </c>
      <c r="AR353" s="63"/>
      <c r="AS353" s="222" t="str">
        <f>IF(AR353="","",VLOOKUP(AR353,Table14[],2,FALSE))</f>
        <v/>
      </c>
      <c r="AT353" s="63"/>
      <c r="AU353" s="222" t="str">
        <f>IF(AT353="","",VLOOKUP(AT353,Table16[],2,FALSE))</f>
        <v/>
      </c>
      <c r="AV353" s="63"/>
      <c r="AW353" s="71" t="str">
        <f>IF('Project Details'!$E$15=Functionality!$C$4,1,IF(AV353="","",VLOOKUP(AV353,Table15[],2,FALSE)))</f>
        <v/>
      </c>
      <c r="AX353" s="164" t="str">
        <f t="shared" si="95"/>
        <v>TBC</v>
      </c>
      <c r="AY353" s="164" t="str">
        <f t="shared" si="96"/>
        <v>TBC</v>
      </c>
      <c r="AZ353" s="164" t="str">
        <f t="shared" si="97"/>
        <v>TBC</v>
      </c>
      <c r="BA353" s="164" t="str">
        <f t="shared" si="92"/>
        <v>TBC</v>
      </c>
      <c r="BB353" s="164" t="str">
        <f t="shared" si="93"/>
        <v>TBC</v>
      </c>
      <c r="BC353" s="164" t="str">
        <f t="shared" si="94"/>
        <v>TBC</v>
      </c>
      <c r="BD353" s="175" t="s">
        <v>88</v>
      </c>
      <c r="BE353" s="175" t="s">
        <v>88</v>
      </c>
      <c r="BF353" s="175" t="s">
        <v>88</v>
      </c>
      <c r="BG353" s="164" t="str">
        <f>IF(OR(AX353="-"),"-",IF($AC353=Functionality!$K$4,AX353,IF($AC353=Functionality!$K$3,BA353,IF(AC353=Functionality!$K$5,BD353,"TBC"))))</f>
        <v>TBC</v>
      </c>
      <c r="BH353" s="164" t="str">
        <f>IF(OR(AY353="-"),"-",IF($AC353=Functionality!$K$4,AY353,IF($AC353=Functionality!$K$3,BB353,IF(AD353=Functionality!$K$5,BE353,"TBC"))))</f>
        <v>TBC</v>
      </c>
      <c r="BI353" s="164" t="str">
        <f>IF(OR(AZ353="-"),"-",IF($AC353=Functionality!$K$4,AZ353,IF($AC353=Functionality!$K$3,BC353,IF(AE353=Functionality!$K$5,BF353,"TBC"))))</f>
        <v>TBC</v>
      </c>
      <c r="BJ353" s="173"/>
      <c r="BK353" s="164" t="str">
        <f t="shared" si="83"/>
        <v>TBC</v>
      </c>
      <c r="BL353" s="164" t="str">
        <f t="shared" si="84"/>
        <v>TBC</v>
      </c>
      <c r="BM353" s="164" t="str">
        <f t="shared" si="85"/>
        <v>TBC</v>
      </c>
      <c r="BN353" s="176"/>
      <c r="BO353" s="164" t="str">
        <f t="shared" si="86"/>
        <v>TBC</v>
      </c>
      <c r="BP353" s="164" t="str">
        <f t="shared" si="87"/>
        <v>TBC</v>
      </c>
      <c r="BQ353" s="164" t="str">
        <f t="shared" si="88"/>
        <v>TBC</v>
      </c>
      <c r="BR353" s="67"/>
      <c r="BS353" s="91"/>
      <c r="BT353" s="9"/>
    </row>
    <row r="354" spans="2:72" ht="30" customHeight="1" x14ac:dyDescent="0.5">
      <c r="B354" s="89">
        <v>343</v>
      </c>
      <c r="C354" s="92"/>
      <c r="D354" s="92"/>
      <c r="E354" s="158"/>
      <c r="F354" s="159" t="str">
        <f t="shared" si="89"/>
        <v/>
      </c>
      <c r="G354" s="62" t="str">
        <f>IF(D354="","",VLOOKUP(D354,'Habitat Matrix'!$B$2:$D$261,2,FALSE))</f>
        <v/>
      </c>
      <c r="H354" s="71" t="str">
        <f>IF(G354="","",VLOOKUP(G354,Functionality!$B$11:$C$16,2,FALSE))</f>
        <v/>
      </c>
      <c r="I354" s="63"/>
      <c r="J354" s="222" t="str">
        <f>IF(I354="","",IF(OR(C354=Functionality!$I$5,'Unit Calculation'!C354=Functionality!$H$5),VLOOKUP(I354,Functionality!$E$20:$F$26,2,FALSE),VLOOKUP(I354,Functionality!$B$20:$C$26,2,FALSE)))</f>
        <v/>
      </c>
      <c r="K354" s="63"/>
      <c r="L354" s="222" t="str">
        <f>IF(K354="","",VLOOKUP(K354,Functionality!$B$30:$C$32,2,FALSE))</f>
        <v/>
      </c>
      <c r="M354" s="63"/>
      <c r="N354" s="71" t="str">
        <f>IF(M354="","",VLOOKUP(M354,Functionality!$B$36:$C$38,2,FALSE))</f>
        <v/>
      </c>
      <c r="O354" s="164" t="str">
        <f>IF(OR(F354="",G354="",I354="",K354="",M354=""),"TBC",IF(OR(C354=Functionality!$H$3,(C354=Functionality!$I$3)),SUM(F354*H354*J354*L354*N354),"-"))</f>
        <v>TBC</v>
      </c>
      <c r="P354" s="164" t="str">
        <f>IF(OR(F354="",G354="",I354="",K354="",M354=""),"TBC",IF(OR(C354=Functionality!$H$4,(C354=Functionality!$I$4)),SUM(F354*H354*J354*L354*N354),"-"))</f>
        <v>TBC</v>
      </c>
      <c r="Q354" s="164" t="str">
        <f>IF(OR(F354="",G354="",I354="",K354="",M354=""),"TBC",IF(OR(C354=Functionality!$H$5,(C354=Functionality!$I$5)),SUM(F354*H354*J354*L354*N354),"-"))</f>
        <v>TBC</v>
      </c>
      <c r="R354" s="67"/>
      <c r="S354" s="158"/>
      <c r="T354" s="159" t="str">
        <f t="shared" si="90"/>
        <v/>
      </c>
      <c r="U354" s="164" t="str">
        <f t="shared" si="82"/>
        <v>TBC</v>
      </c>
      <c r="V354" s="164" t="str">
        <f>IF(O354="TBC","TBC",IF(T354="","TBC",IF(OR(C354=Functionality!$H$3,(C354=Functionality!$I$3)),SUM(T354*H354*J354*L354*N354),"-")))</f>
        <v>TBC</v>
      </c>
      <c r="W354" s="164" t="str">
        <f>IF(O354="TBC","TBC",IF(T354="","TBC",IF(OR(C354=Functionality!$H$3,(C354=Functionality!$I$3)),SUM(U354*H354*J354*L354*N354),"-")))</f>
        <v>TBC</v>
      </c>
      <c r="X354" s="164" t="str">
        <f>IF(P354="TBC","TBC",IF(T354="","TBC",IF(OR(C354=Functionality!$H$4,(C354=Functionality!$I$4)),SUM(T354*H354*J354*L354*N354),"-")))</f>
        <v>TBC</v>
      </c>
      <c r="Y354" s="164" t="str">
        <f>IF(P354="TBC","TBC",IF(T354="","TBC",IF(OR(C354=Functionality!$H$4,(C354=Functionality!$I$4)),SUM(U354*H354*J354*L354*N354),"-")))</f>
        <v>TBC</v>
      </c>
      <c r="Z354" s="164" t="str">
        <f>IF(Q354="TBC","TBC",IF(T354="","TBC",IF(OR(C354=Functionality!$H$5,(C354=Functionality!$I$5)),SUM(T354*H354*J354*L354*N354),"-")))</f>
        <v>TBC</v>
      </c>
      <c r="AA354" s="164" t="str">
        <f>IF(Q354="TBC","TBC",IF(T354="","TBC",IF(OR(C354=Functionality!$H$5,(C354=Functionality!$I$5)),SUM(U354*H354*J354*L354*N354),"-")))</f>
        <v>TBC</v>
      </c>
      <c r="AB354" s="67"/>
      <c r="AC354" s="92"/>
      <c r="AD354" s="92"/>
      <c r="AE354" s="158"/>
      <c r="AF354" s="159" t="str">
        <f t="shared" si="91"/>
        <v/>
      </c>
      <c r="AG354" s="62" t="str">
        <f>IF(AD354="","",VLOOKUP(AD354,'Habitat Matrix'!$B$2:$D$261,2,FALSE))</f>
        <v/>
      </c>
      <c r="AH354" s="71" t="str">
        <f>IF(AG354="","",VLOOKUP(AG354,Functionality!$B$11:$C$16,2,FALSE))</f>
        <v/>
      </c>
      <c r="AI354" s="63"/>
      <c r="AJ354" s="222" t="str">
        <f>IF(AI354="","",IF(OR(C354=Functionality!$I$5,'Unit Calculation'!C354=Functionality!$H$5),VLOOKUP(AI354,Functionality!$E$20:$F$26,2,FALSE),VLOOKUP(AI354,Functionality!$B$20:$C$26,2,FALSE)))</f>
        <v/>
      </c>
      <c r="AK354" s="63"/>
      <c r="AL354" s="222" t="str">
        <f>IF(AK354="","",VLOOKUP(AK354,Functionality!$B$30:$C$32,2,FALSE))</f>
        <v/>
      </c>
      <c r="AM354" s="63"/>
      <c r="AN354" s="222" t="str">
        <f>IF(AM354="","",VLOOKUP(AM354,Functionality!$B$36:$C$38,2,FALSE))</f>
        <v/>
      </c>
      <c r="AO354" s="223" t="str">
        <f>IF(OR(AF354="",AG354="",AI354="",AK354="",AM354=""),"TBC",IF(OR(C354=Functionality!$H$3,(C354=Functionality!$I$3)),SUM(AF354*AH354*AJ354*AL354*AN354),"-"))</f>
        <v>TBC</v>
      </c>
      <c r="AP354" s="223" t="str">
        <f>IF(OR(AF354="",AG354="",AI354="",AK354="",AM354=""),"TBC",IF(OR(C354=Functionality!$H$4,(C354=Functionality!$I$4)),SUM(AF354*AH354*AJ354*AL354*AN354),"-"))</f>
        <v>TBC</v>
      </c>
      <c r="AQ354" s="223" t="str">
        <f>IF(OR(AF354="",AG354="",AI354="",AK354="",AM354=""),"TBC",IF(OR(C354=Functionality!$H$5,(C354=Functionality!$I$5)),SUM(AF354*AH354*AJ354*AL354*AN354),"-"))</f>
        <v>TBC</v>
      </c>
      <c r="AR354" s="63"/>
      <c r="AS354" s="222" t="str">
        <f>IF(AR354="","",VLOOKUP(AR354,Table14[],2,FALSE))</f>
        <v/>
      </c>
      <c r="AT354" s="63"/>
      <c r="AU354" s="222" t="str">
        <f>IF(AT354="","",VLOOKUP(AT354,Table16[],2,FALSE))</f>
        <v/>
      </c>
      <c r="AV354" s="63"/>
      <c r="AW354" s="71" t="str">
        <f>IF('Project Details'!$E$15=Functionality!$C$4,1,IF(AV354="","",VLOOKUP(AV354,Table15[],2,FALSE)))</f>
        <v/>
      </c>
      <c r="AX354" s="164" t="str">
        <f t="shared" si="95"/>
        <v>TBC</v>
      </c>
      <c r="AY354" s="164" t="str">
        <f t="shared" si="96"/>
        <v>TBC</v>
      </c>
      <c r="AZ354" s="164" t="str">
        <f t="shared" si="97"/>
        <v>TBC</v>
      </c>
      <c r="BA354" s="164" t="str">
        <f t="shared" si="92"/>
        <v>TBC</v>
      </c>
      <c r="BB354" s="164" t="str">
        <f t="shared" si="93"/>
        <v>TBC</v>
      </c>
      <c r="BC354" s="164" t="str">
        <f t="shared" si="94"/>
        <v>TBC</v>
      </c>
      <c r="BD354" s="175" t="s">
        <v>88</v>
      </c>
      <c r="BE354" s="175" t="s">
        <v>88</v>
      </c>
      <c r="BF354" s="175" t="s">
        <v>88</v>
      </c>
      <c r="BG354" s="164" t="str">
        <f>IF(OR(AX354="-"),"-",IF($AC354=Functionality!$K$4,AX354,IF($AC354=Functionality!$K$3,BA354,IF(AC354=Functionality!$K$5,BD354,"TBC"))))</f>
        <v>TBC</v>
      </c>
      <c r="BH354" s="164" t="str">
        <f>IF(OR(AY354="-"),"-",IF($AC354=Functionality!$K$4,AY354,IF($AC354=Functionality!$K$3,BB354,IF(AD354=Functionality!$K$5,BE354,"TBC"))))</f>
        <v>TBC</v>
      </c>
      <c r="BI354" s="164" t="str">
        <f>IF(OR(AZ354="-"),"-",IF($AC354=Functionality!$K$4,AZ354,IF($AC354=Functionality!$K$3,BC354,IF(AE354=Functionality!$K$5,BF354,"TBC"))))</f>
        <v>TBC</v>
      </c>
      <c r="BJ354" s="173"/>
      <c r="BK354" s="164" t="str">
        <f t="shared" si="83"/>
        <v>TBC</v>
      </c>
      <c r="BL354" s="164" t="str">
        <f t="shared" si="84"/>
        <v>TBC</v>
      </c>
      <c r="BM354" s="164" t="str">
        <f t="shared" si="85"/>
        <v>TBC</v>
      </c>
      <c r="BN354" s="176"/>
      <c r="BO354" s="164" t="str">
        <f t="shared" si="86"/>
        <v>TBC</v>
      </c>
      <c r="BP354" s="164" t="str">
        <f t="shared" si="87"/>
        <v>TBC</v>
      </c>
      <c r="BQ354" s="164" t="str">
        <f t="shared" si="88"/>
        <v>TBC</v>
      </c>
      <c r="BR354" s="67"/>
      <c r="BS354" s="91"/>
      <c r="BT354" s="9"/>
    </row>
    <row r="355" spans="2:72" ht="30" customHeight="1" x14ac:dyDescent="0.5">
      <c r="B355" s="89">
        <v>344</v>
      </c>
      <c r="C355" s="92"/>
      <c r="D355" s="92"/>
      <c r="E355" s="158"/>
      <c r="F355" s="159" t="str">
        <f t="shared" si="89"/>
        <v/>
      </c>
      <c r="G355" s="62" t="str">
        <f>IF(D355="","",VLOOKUP(D355,'Habitat Matrix'!$B$2:$D$261,2,FALSE))</f>
        <v/>
      </c>
      <c r="H355" s="71" t="str">
        <f>IF(G355="","",VLOOKUP(G355,Functionality!$B$11:$C$16,2,FALSE))</f>
        <v/>
      </c>
      <c r="I355" s="63"/>
      <c r="J355" s="222" t="str">
        <f>IF(I355="","",IF(OR(C355=Functionality!$I$5,'Unit Calculation'!C355=Functionality!$H$5),VLOOKUP(I355,Functionality!$E$20:$F$26,2,FALSE),VLOOKUP(I355,Functionality!$B$20:$C$26,2,FALSE)))</f>
        <v/>
      </c>
      <c r="K355" s="63"/>
      <c r="L355" s="222" t="str">
        <f>IF(K355="","",VLOOKUP(K355,Functionality!$B$30:$C$32,2,FALSE))</f>
        <v/>
      </c>
      <c r="M355" s="63"/>
      <c r="N355" s="71" t="str">
        <f>IF(M355="","",VLOOKUP(M355,Functionality!$B$36:$C$38,2,FALSE))</f>
        <v/>
      </c>
      <c r="O355" s="164" t="str">
        <f>IF(OR(F355="",G355="",I355="",K355="",M355=""),"TBC",IF(OR(C355=Functionality!$H$3,(C355=Functionality!$I$3)),SUM(F355*H355*J355*L355*N355),"-"))</f>
        <v>TBC</v>
      </c>
      <c r="P355" s="164" t="str">
        <f>IF(OR(F355="",G355="",I355="",K355="",M355=""),"TBC",IF(OR(C355=Functionality!$H$4,(C355=Functionality!$I$4)),SUM(F355*H355*J355*L355*N355),"-"))</f>
        <v>TBC</v>
      </c>
      <c r="Q355" s="164" t="str">
        <f>IF(OR(F355="",G355="",I355="",K355="",M355=""),"TBC",IF(OR(C355=Functionality!$H$5,(C355=Functionality!$I$5)),SUM(F355*H355*J355*L355*N355),"-"))</f>
        <v>TBC</v>
      </c>
      <c r="R355" s="67"/>
      <c r="S355" s="158"/>
      <c r="T355" s="159" t="str">
        <f t="shared" si="90"/>
        <v/>
      </c>
      <c r="U355" s="164" t="str">
        <f t="shared" si="82"/>
        <v>TBC</v>
      </c>
      <c r="V355" s="164" t="str">
        <f>IF(O355="TBC","TBC",IF(T355="","TBC",IF(OR(C355=Functionality!$H$3,(C355=Functionality!$I$3)),SUM(T355*H355*J355*L355*N355),"-")))</f>
        <v>TBC</v>
      </c>
      <c r="W355" s="164" t="str">
        <f>IF(O355="TBC","TBC",IF(T355="","TBC",IF(OR(C355=Functionality!$H$3,(C355=Functionality!$I$3)),SUM(U355*H355*J355*L355*N355),"-")))</f>
        <v>TBC</v>
      </c>
      <c r="X355" s="164" t="str">
        <f>IF(P355="TBC","TBC",IF(T355="","TBC",IF(OR(C355=Functionality!$H$4,(C355=Functionality!$I$4)),SUM(T355*H355*J355*L355*N355),"-")))</f>
        <v>TBC</v>
      </c>
      <c r="Y355" s="164" t="str">
        <f>IF(P355="TBC","TBC",IF(T355="","TBC",IF(OR(C355=Functionality!$H$4,(C355=Functionality!$I$4)),SUM(U355*H355*J355*L355*N355),"-")))</f>
        <v>TBC</v>
      </c>
      <c r="Z355" s="164" t="str">
        <f>IF(Q355="TBC","TBC",IF(T355="","TBC",IF(OR(C355=Functionality!$H$5,(C355=Functionality!$I$5)),SUM(T355*H355*J355*L355*N355),"-")))</f>
        <v>TBC</v>
      </c>
      <c r="AA355" s="164" t="str">
        <f>IF(Q355="TBC","TBC",IF(T355="","TBC",IF(OR(C355=Functionality!$H$5,(C355=Functionality!$I$5)),SUM(U355*H355*J355*L355*N355),"-")))</f>
        <v>TBC</v>
      </c>
      <c r="AB355" s="67"/>
      <c r="AC355" s="92"/>
      <c r="AD355" s="92"/>
      <c r="AE355" s="158"/>
      <c r="AF355" s="159" t="str">
        <f t="shared" si="91"/>
        <v/>
      </c>
      <c r="AG355" s="62" t="str">
        <f>IF(AD355="","",VLOOKUP(AD355,'Habitat Matrix'!$B$2:$D$261,2,FALSE))</f>
        <v/>
      </c>
      <c r="AH355" s="71" t="str">
        <f>IF(AG355="","",VLOOKUP(AG355,Functionality!$B$11:$C$16,2,FALSE))</f>
        <v/>
      </c>
      <c r="AI355" s="63"/>
      <c r="AJ355" s="222" t="str">
        <f>IF(AI355="","",IF(OR(C355=Functionality!$I$5,'Unit Calculation'!C355=Functionality!$H$5),VLOOKUP(AI355,Functionality!$E$20:$F$26,2,FALSE),VLOOKUP(AI355,Functionality!$B$20:$C$26,2,FALSE)))</f>
        <v/>
      </c>
      <c r="AK355" s="63"/>
      <c r="AL355" s="222" t="str">
        <f>IF(AK355="","",VLOOKUP(AK355,Functionality!$B$30:$C$32,2,FALSE))</f>
        <v/>
      </c>
      <c r="AM355" s="63"/>
      <c r="AN355" s="222" t="str">
        <f>IF(AM355="","",VLOOKUP(AM355,Functionality!$B$36:$C$38,2,FALSE))</f>
        <v/>
      </c>
      <c r="AO355" s="223" t="str">
        <f>IF(OR(AF355="",AG355="",AI355="",AK355="",AM355=""),"TBC",IF(OR(C355=Functionality!$H$3,(C355=Functionality!$I$3)),SUM(AF355*AH355*AJ355*AL355*AN355),"-"))</f>
        <v>TBC</v>
      </c>
      <c r="AP355" s="223" t="str">
        <f>IF(OR(AF355="",AG355="",AI355="",AK355="",AM355=""),"TBC",IF(OR(C355=Functionality!$H$4,(C355=Functionality!$I$4)),SUM(AF355*AH355*AJ355*AL355*AN355),"-"))</f>
        <v>TBC</v>
      </c>
      <c r="AQ355" s="223" t="str">
        <f>IF(OR(AF355="",AG355="",AI355="",AK355="",AM355=""),"TBC",IF(OR(C355=Functionality!$H$5,(C355=Functionality!$I$5)),SUM(AF355*AH355*AJ355*AL355*AN355),"-"))</f>
        <v>TBC</v>
      </c>
      <c r="AR355" s="63"/>
      <c r="AS355" s="222" t="str">
        <f>IF(AR355="","",VLOOKUP(AR355,Table14[],2,FALSE))</f>
        <v/>
      </c>
      <c r="AT355" s="63"/>
      <c r="AU355" s="222" t="str">
        <f>IF(AT355="","",VLOOKUP(AT355,Table16[],2,FALSE))</f>
        <v/>
      </c>
      <c r="AV355" s="63"/>
      <c r="AW355" s="71" t="str">
        <f>IF('Project Details'!$E$15=Functionality!$C$4,1,IF(AV355="","",VLOOKUP(AV355,Table15[],2,FALSE)))</f>
        <v/>
      </c>
      <c r="AX355" s="164" t="str">
        <f t="shared" si="95"/>
        <v>TBC</v>
      </c>
      <c r="AY355" s="164" t="str">
        <f t="shared" si="96"/>
        <v>TBC</v>
      </c>
      <c r="AZ355" s="164" t="str">
        <f t="shared" si="97"/>
        <v>TBC</v>
      </c>
      <c r="BA355" s="164" t="str">
        <f t="shared" si="92"/>
        <v>TBC</v>
      </c>
      <c r="BB355" s="164" t="str">
        <f t="shared" si="93"/>
        <v>TBC</v>
      </c>
      <c r="BC355" s="164" t="str">
        <f t="shared" si="94"/>
        <v>TBC</v>
      </c>
      <c r="BD355" s="175" t="s">
        <v>88</v>
      </c>
      <c r="BE355" s="175" t="s">
        <v>88</v>
      </c>
      <c r="BF355" s="175" t="s">
        <v>88</v>
      </c>
      <c r="BG355" s="164" t="str">
        <f>IF(OR(AX355="-"),"-",IF($AC355=Functionality!$K$4,AX355,IF($AC355=Functionality!$K$3,BA355,IF(AC355=Functionality!$K$5,BD355,"TBC"))))</f>
        <v>TBC</v>
      </c>
      <c r="BH355" s="164" t="str">
        <f>IF(OR(AY355="-"),"-",IF($AC355=Functionality!$K$4,AY355,IF($AC355=Functionality!$K$3,BB355,IF(AD355=Functionality!$K$5,BE355,"TBC"))))</f>
        <v>TBC</v>
      </c>
      <c r="BI355" s="164" t="str">
        <f>IF(OR(AZ355="-"),"-",IF($AC355=Functionality!$K$4,AZ355,IF($AC355=Functionality!$K$3,BC355,IF(AE355=Functionality!$K$5,BF355,"TBC"))))</f>
        <v>TBC</v>
      </c>
      <c r="BJ355" s="173"/>
      <c r="BK355" s="164" t="str">
        <f t="shared" si="83"/>
        <v>TBC</v>
      </c>
      <c r="BL355" s="164" t="str">
        <f t="shared" si="84"/>
        <v>TBC</v>
      </c>
      <c r="BM355" s="164" t="str">
        <f t="shared" si="85"/>
        <v>TBC</v>
      </c>
      <c r="BN355" s="176"/>
      <c r="BO355" s="164" t="str">
        <f t="shared" si="86"/>
        <v>TBC</v>
      </c>
      <c r="BP355" s="164" t="str">
        <f t="shared" si="87"/>
        <v>TBC</v>
      </c>
      <c r="BQ355" s="164" t="str">
        <f t="shared" si="88"/>
        <v>TBC</v>
      </c>
      <c r="BR355" s="67"/>
      <c r="BS355" s="91"/>
      <c r="BT355" s="9"/>
    </row>
    <row r="356" spans="2:72" ht="30" customHeight="1" x14ac:dyDescent="0.5">
      <c r="B356" s="89">
        <v>345</v>
      </c>
      <c r="C356" s="92"/>
      <c r="D356" s="92"/>
      <c r="E356" s="158"/>
      <c r="F356" s="159" t="str">
        <f t="shared" si="89"/>
        <v/>
      </c>
      <c r="G356" s="62" t="str">
        <f>IF(D356="","",VLOOKUP(D356,'Habitat Matrix'!$B$2:$D$261,2,FALSE))</f>
        <v/>
      </c>
      <c r="H356" s="71" t="str">
        <f>IF(G356="","",VLOOKUP(G356,Functionality!$B$11:$C$16,2,FALSE))</f>
        <v/>
      </c>
      <c r="I356" s="63"/>
      <c r="J356" s="222" t="str">
        <f>IF(I356="","",IF(OR(C356=Functionality!$I$5,'Unit Calculation'!C356=Functionality!$H$5),VLOOKUP(I356,Functionality!$E$20:$F$26,2,FALSE),VLOOKUP(I356,Functionality!$B$20:$C$26,2,FALSE)))</f>
        <v/>
      </c>
      <c r="K356" s="63"/>
      <c r="L356" s="222" t="str">
        <f>IF(K356="","",VLOOKUP(K356,Functionality!$B$30:$C$32,2,FALSE))</f>
        <v/>
      </c>
      <c r="M356" s="63"/>
      <c r="N356" s="71" t="str">
        <f>IF(M356="","",VLOOKUP(M356,Functionality!$B$36:$C$38,2,FALSE))</f>
        <v/>
      </c>
      <c r="O356" s="164" t="str">
        <f>IF(OR(F356="",G356="",I356="",K356="",M356=""),"TBC",IF(OR(C356=Functionality!$H$3,(C356=Functionality!$I$3)),SUM(F356*H356*J356*L356*N356),"-"))</f>
        <v>TBC</v>
      </c>
      <c r="P356" s="164" t="str">
        <f>IF(OR(F356="",G356="",I356="",K356="",M356=""),"TBC",IF(OR(C356=Functionality!$H$4,(C356=Functionality!$I$4)),SUM(F356*H356*J356*L356*N356),"-"))</f>
        <v>TBC</v>
      </c>
      <c r="Q356" s="164" t="str">
        <f>IF(OR(F356="",G356="",I356="",K356="",M356=""),"TBC",IF(OR(C356=Functionality!$H$5,(C356=Functionality!$I$5)),SUM(F356*H356*J356*L356*N356),"-"))</f>
        <v>TBC</v>
      </c>
      <c r="R356" s="67"/>
      <c r="S356" s="158"/>
      <c r="T356" s="159" t="str">
        <f t="shared" si="90"/>
        <v/>
      </c>
      <c r="U356" s="164" t="str">
        <f t="shared" si="82"/>
        <v>TBC</v>
      </c>
      <c r="V356" s="164" t="str">
        <f>IF(O356="TBC","TBC",IF(T356="","TBC",IF(OR(C356=Functionality!$H$3,(C356=Functionality!$I$3)),SUM(T356*H356*J356*L356*N356),"-")))</f>
        <v>TBC</v>
      </c>
      <c r="W356" s="164" t="str">
        <f>IF(O356="TBC","TBC",IF(T356="","TBC",IF(OR(C356=Functionality!$H$3,(C356=Functionality!$I$3)),SUM(U356*H356*J356*L356*N356),"-")))</f>
        <v>TBC</v>
      </c>
      <c r="X356" s="164" t="str">
        <f>IF(P356="TBC","TBC",IF(T356="","TBC",IF(OR(C356=Functionality!$H$4,(C356=Functionality!$I$4)),SUM(T356*H356*J356*L356*N356),"-")))</f>
        <v>TBC</v>
      </c>
      <c r="Y356" s="164" t="str">
        <f>IF(P356="TBC","TBC",IF(T356="","TBC",IF(OR(C356=Functionality!$H$4,(C356=Functionality!$I$4)),SUM(U356*H356*J356*L356*N356),"-")))</f>
        <v>TBC</v>
      </c>
      <c r="Z356" s="164" t="str">
        <f>IF(Q356="TBC","TBC",IF(T356="","TBC",IF(OR(C356=Functionality!$H$5,(C356=Functionality!$I$5)),SUM(T356*H356*J356*L356*N356),"-")))</f>
        <v>TBC</v>
      </c>
      <c r="AA356" s="164" t="str">
        <f>IF(Q356="TBC","TBC",IF(T356="","TBC",IF(OR(C356=Functionality!$H$5,(C356=Functionality!$I$5)),SUM(U356*H356*J356*L356*N356),"-")))</f>
        <v>TBC</v>
      </c>
      <c r="AB356" s="67"/>
      <c r="AC356" s="92"/>
      <c r="AD356" s="92"/>
      <c r="AE356" s="158"/>
      <c r="AF356" s="159" t="str">
        <f t="shared" si="91"/>
        <v/>
      </c>
      <c r="AG356" s="62" t="str">
        <f>IF(AD356="","",VLOOKUP(AD356,'Habitat Matrix'!$B$2:$D$261,2,FALSE))</f>
        <v/>
      </c>
      <c r="AH356" s="71" t="str">
        <f>IF(AG356="","",VLOOKUP(AG356,Functionality!$B$11:$C$16,2,FALSE))</f>
        <v/>
      </c>
      <c r="AI356" s="63"/>
      <c r="AJ356" s="222" t="str">
        <f>IF(AI356="","",IF(OR(C356=Functionality!$I$5,'Unit Calculation'!C356=Functionality!$H$5),VLOOKUP(AI356,Functionality!$E$20:$F$26,2,FALSE),VLOOKUP(AI356,Functionality!$B$20:$C$26,2,FALSE)))</f>
        <v/>
      </c>
      <c r="AK356" s="63"/>
      <c r="AL356" s="222" t="str">
        <f>IF(AK356="","",VLOOKUP(AK356,Functionality!$B$30:$C$32,2,FALSE))</f>
        <v/>
      </c>
      <c r="AM356" s="63"/>
      <c r="AN356" s="222" t="str">
        <f>IF(AM356="","",VLOOKUP(AM356,Functionality!$B$36:$C$38,2,FALSE))</f>
        <v/>
      </c>
      <c r="AO356" s="223" t="str">
        <f>IF(OR(AF356="",AG356="",AI356="",AK356="",AM356=""),"TBC",IF(OR(C356=Functionality!$H$3,(C356=Functionality!$I$3)),SUM(AF356*AH356*AJ356*AL356*AN356),"-"))</f>
        <v>TBC</v>
      </c>
      <c r="AP356" s="223" t="str">
        <f>IF(OR(AF356="",AG356="",AI356="",AK356="",AM356=""),"TBC",IF(OR(C356=Functionality!$H$4,(C356=Functionality!$I$4)),SUM(AF356*AH356*AJ356*AL356*AN356),"-"))</f>
        <v>TBC</v>
      </c>
      <c r="AQ356" s="223" t="str">
        <f>IF(OR(AF356="",AG356="",AI356="",AK356="",AM356=""),"TBC",IF(OR(C356=Functionality!$H$5,(C356=Functionality!$I$5)),SUM(AF356*AH356*AJ356*AL356*AN356),"-"))</f>
        <v>TBC</v>
      </c>
      <c r="AR356" s="63"/>
      <c r="AS356" s="222" t="str">
        <f>IF(AR356="","",VLOOKUP(AR356,Table14[],2,FALSE))</f>
        <v/>
      </c>
      <c r="AT356" s="63"/>
      <c r="AU356" s="222" t="str">
        <f>IF(AT356="","",VLOOKUP(AT356,Table16[],2,FALSE))</f>
        <v/>
      </c>
      <c r="AV356" s="63"/>
      <c r="AW356" s="71" t="str">
        <f>IF('Project Details'!$E$15=Functionality!$C$4,1,IF(AV356="","",VLOOKUP(AV356,Table15[],2,FALSE)))</f>
        <v/>
      </c>
      <c r="AX356" s="164" t="str">
        <f t="shared" si="95"/>
        <v>TBC</v>
      </c>
      <c r="AY356" s="164" t="str">
        <f t="shared" si="96"/>
        <v>TBC</v>
      </c>
      <c r="AZ356" s="164" t="str">
        <f t="shared" si="97"/>
        <v>TBC</v>
      </c>
      <c r="BA356" s="164" t="str">
        <f t="shared" si="92"/>
        <v>TBC</v>
      </c>
      <c r="BB356" s="164" t="str">
        <f t="shared" si="93"/>
        <v>TBC</v>
      </c>
      <c r="BC356" s="164" t="str">
        <f t="shared" si="94"/>
        <v>TBC</v>
      </c>
      <c r="BD356" s="175" t="s">
        <v>88</v>
      </c>
      <c r="BE356" s="175" t="s">
        <v>88</v>
      </c>
      <c r="BF356" s="175" t="s">
        <v>88</v>
      </c>
      <c r="BG356" s="164" t="str">
        <f>IF(OR(AX356="-"),"-",IF($AC356=Functionality!$K$4,AX356,IF($AC356=Functionality!$K$3,BA356,IF(AC356=Functionality!$K$5,BD356,"TBC"))))</f>
        <v>TBC</v>
      </c>
      <c r="BH356" s="164" t="str">
        <f>IF(OR(AY356="-"),"-",IF($AC356=Functionality!$K$4,AY356,IF($AC356=Functionality!$K$3,BB356,IF(AD356=Functionality!$K$5,BE356,"TBC"))))</f>
        <v>TBC</v>
      </c>
      <c r="BI356" s="164" t="str">
        <f>IF(OR(AZ356="-"),"-",IF($AC356=Functionality!$K$4,AZ356,IF($AC356=Functionality!$K$3,BC356,IF(AE356=Functionality!$K$5,BF356,"TBC"))))</f>
        <v>TBC</v>
      </c>
      <c r="BJ356" s="173"/>
      <c r="BK356" s="164" t="str">
        <f t="shared" si="83"/>
        <v>TBC</v>
      </c>
      <c r="BL356" s="164" t="str">
        <f t="shared" si="84"/>
        <v>TBC</v>
      </c>
      <c r="BM356" s="164" t="str">
        <f t="shared" si="85"/>
        <v>TBC</v>
      </c>
      <c r="BN356" s="176"/>
      <c r="BO356" s="164" t="str">
        <f t="shared" si="86"/>
        <v>TBC</v>
      </c>
      <c r="BP356" s="164" t="str">
        <f t="shared" si="87"/>
        <v>TBC</v>
      </c>
      <c r="BQ356" s="164" t="str">
        <f t="shared" si="88"/>
        <v>TBC</v>
      </c>
      <c r="BR356" s="67"/>
      <c r="BS356" s="91"/>
      <c r="BT356" s="9"/>
    </row>
    <row r="357" spans="2:72" ht="30" customHeight="1" x14ac:dyDescent="0.5">
      <c r="B357" s="89">
        <v>346</v>
      </c>
      <c r="C357" s="92"/>
      <c r="D357" s="92"/>
      <c r="E357" s="158"/>
      <c r="F357" s="159" t="str">
        <f t="shared" si="89"/>
        <v/>
      </c>
      <c r="G357" s="62" t="str">
        <f>IF(D357="","",VLOOKUP(D357,'Habitat Matrix'!$B$2:$D$261,2,FALSE))</f>
        <v/>
      </c>
      <c r="H357" s="71" t="str">
        <f>IF(G357="","",VLOOKUP(G357,Functionality!$B$11:$C$16,2,FALSE))</f>
        <v/>
      </c>
      <c r="I357" s="63"/>
      <c r="J357" s="222" t="str">
        <f>IF(I357="","",IF(OR(C357=Functionality!$I$5,'Unit Calculation'!C357=Functionality!$H$5),VLOOKUP(I357,Functionality!$E$20:$F$26,2,FALSE),VLOOKUP(I357,Functionality!$B$20:$C$26,2,FALSE)))</f>
        <v/>
      </c>
      <c r="K357" s="63"/>
      <c r="L357" s="222" t="str">
        <f>IF(K357="","",VLOOKUP(K357,Functionality!$B$30:$C$32,2,FALSE))</f>
        <v/>
      </c>
      <c r="M357" s="63"/>
      <c r="N357" s="71" t="str">
        <f>IF(M357="","",VLOOKUP(M357,Functionality!$B$36:$C$38,2,FALSE))</f>
        <v/>
      </c>
      <c r="O357" s="164" t="str">
        <f>IF(OR(F357="",G357="",I357="",K357="",M357=""),"TBC",IF(OR(C357=Functionality!$H$3,(C357=Functionality!$I$3)),SUM(F357*H357*J357*L357*N357),"-"))</f>
        <v>TBC</v>
      </c>
      <c r="P357" s="164" t="str">
        <f>IF(OR(F357="",G357="",I357="",K357="",M357=""),"TBC",IF(OR(C357=Functionality!$H$4,(C357=Functionality!$I$4)),SUM(F357*H357*J357*L357*N357),"-"))</f>
        <v>TBC</v>
      </c>
      <c r="Q357" s="164" t="str">
        <f>IF(OR(F357="",G357="",I357="",K357="",M357=""),"TBC",IF(OR(C357=Functionality!$H$5,(C357=Functionality!$I$5)),SUM(F357*H357*J357*L357*N357),"-"))</f>
        <v>TBC</v>
      </c>
      <c r="R357" s="67"/>
      <c r="S357" s="158"/>
      <c r="T357" s="159" t="str">
        <f t="shared" si="90"/>
        <v/>
      </c>
      <c r="U357" s="164" t="str">
        <f t="shared" si="82"/>
        <v>TBC</v>
      </c>
      <c r="V357" s="164" t="str">
        <f>IF(O357="TBC","TBC",IF(T357="","TBC",IF(OR(C357=Functionality!$H$3,(C357=Functionality!$I$3)),SUM(T357*H357*J357*L357*N357),"-")))</f>
        <v>TBC</v>
      </c>
      <c r="W357" s="164" t="str">
        <f>IF(O357="TBC","TBC",IF(T357="","TBC",IF(OR(C357=Functionality!$H$3,(C357=Functionality!$I$3)),SUM(U357*H357*J357*L357*N357),"-")))</f>
        <v>TBC</v>
      </c>
      <c r="X357" s="164" t="str">
        <f>IF(P357="TBC","TBC",IF(T357="","TBC",IF(OR(C357=Functionality!$H$4,(C357=Functionality!$I$4)),SUM(T357*H357*J357*L357*N357),"-")))</f>
        <v>TBC</v>
      </c>
      <c r="Y357" s="164" t="str">
        <f>IF(P357="TBC","TBC",IF(T357="","TBC",IF(OR(C357=Functionality!$H$4,(C357=Functionality!$I$4)),SUM(U357*H357*J357*L357*N357),"-")))</f>
        <v>TBC</v>
      </c>
      <c r="Z357" s="164" t="str">
        <f>IF(Q357="TBC","TBC",IF(T357="","TBC",IF(OR(C357=Functionality!$H$5,(C357=Functionality!$I$5)),SUM(T357*H357*J357*L357*N357),"-")))</f>
        <v>TBC</v>
      </c>
      <c r="AA357" s="164" t="str">
        <f>IF(Q357="TBC","TBC",IF(T357="","TBC",IF(OR(C357=Functionality!$H$5,(C357=Functionality!$I$5)),SUM(U357*H357*J357*L357*N357),"-")))</f>
        <v>TBC</v>
      </c>
      <c r="AB357" s="67"/>
      <c r="AC357" s="92"/>
      <c r="AD357" s="92"/>
      <c r="AE357" s="158"/>
      <c r="AF357" s="159" t="str">
        <f t="shared" si="91"/>
        <v/>
      </c>
      <c r="AG357" s="62" t="str">
        <f>IF(AD357="","",VLOOKUP(AD357,'Habitat Matrix'!$B$2:$D$261,2,FALSE))</f>
        <v/>
      </c>
      <c r="AH357" s="71" t="str">
        <f>IF(AG357="","",VLOOKUP(AG357,Functionality!$B$11:$C$16,2,FALSE))</f>
        <v/>
      </c>
      <c r="AI357" s="63"/>
      <c r="AJ357" s="222" t="str">
        <f>IF(AI357="","",IF(OR(C357=Functionality!$I$5,'Unit Calculation'!C357=Functionality!$H$5),VLOOKUP(AI357,Functionality!$E$20:$F$26,2,FALSE),VLOOKUP(AI357,Functionality!$B$20:$C$26,2,FALSE)))</f>
        <v/>
      </c>
      <c r="AK357" s="63"/>
      <c r="AL357" s="222" t="str">
        <f>IF(AK357="","",VLOOKUP(AK357,Functionality!$B$30:$C$32,2,FALSE))</f>
        <v/>
      </c>
      <c r="AM357" s="63"/>
      <c r="AN357" s="222" t="str">
        <f>IF(AM357="","",VLOOKUP(AM357,Functionality!$B$36:$C$38,2,FALSE))</f>
        <v/>
      </c>
      <c r="AO357" s="223" t="str">
        <f>IF(OR(AF357="",AG357="",AI357="",AK357="",AM357=""),"TBC",IF(OR(C357=Functionality!$H$3,(C357=Functionality!$I$3)),SUM(AF357*AH357*AJ357*AL357*AN357),"-"))</f>
        <v>TBC</v>
      </c>
      <c r="AP357" s="223" t="str">
        <f>IF(OR(AF357="",AG357="",AI357="",AK357="",AM357=""),"TBC",IF(OR(C357=Functionality!$H$4,(C357=Functionality!$I$4)),SUM(AF357*AH357*AJ357*AL357*AN357),"-"))</f>
        <v>TBC</v>
      </c>
      <c r="AQ357" s="223" t="str">
        <f>IF(OR(AF357="",AG357="",AI357="",AK357="",AM357=""),"TBC",IF(OR(C357=Functionality!$H$5,(C357=Functionality!$I$5)),SUM(AF357*AH357*AJ357*AL357*AN357),"-"))</f>
        <v>TBC</v>
      </c>
      <c r="AR357" s="63"/>
      <c r="AS357" s="222" t="str">
        <f>IF(AR357="","",VLOOKUP(AR357,Table14[],2,FALSE))</f>
        <v/>
      </c>
      <c r="AT357" s="63"/>
      <c r="AU357" s="222" t="str">
        <f>IF(AT357="","",VLOOKUP(AT357,Table16[],2,FALSE))</f>
        <v/>
      </c>
      <c r="AV357" s="63"/>
      <c r="AW357" s="71" t="str">
        <f>IF('Project Details'!$E$15=Functionality!$C$4,1,IF(AV357="","",VLOOKUP(AV357,Table15[],2,FALSE)))</f>
        <v/>
      </c>
      <c r="AX357" s="164" t="str">
        <f t="shared" si="95"/>
        <v>TBC</v>
      </c>
      <c r="AY357" s="164" t="str">
        <f t="shared" si="96"/>
        <v>TBC</v>
      </c>
      <c r="AZ357" s="164" t="str">
        <f t="shared" si="97"/>
        <v>TBC</v>
      </c>
      <c r="BA357" s="164" t="str">
        <f t="shared" si="92"/>
        <v>TBC</v>
      </c>
      <c r="BB357" s="164" t="str">
        <f t="shared" si="93"/>
        <v>TBC</v>
      </c>
      <c r="BC357" s="164" t="str">
        <f t="shared" si="94"/>
        <v>TBC</v>
      </c>
      <c r="BD357" s="175" t="s">
        <v>88</v>
      </c>
      <c r="BE357" s="175" t="s">
        <v>88</v>
      </c>
      <c r="BF357" s="175" t="s">
        <v>88</v>
      </c>
      <c r="BG357" s="164" t="str">
        <f>IF(OR(AX357="-"),"-",IF($AC357=Functionality!$K$4,AX357,IF($AC357=Functionality!$K$3,BA357,IF(AC357=Functionality!$K$5,BD357,"TBC"))))</f>
        <v>TBC</v>
      </c>
      <c r="BH357" s="164" t="str">
        <f>IF(OR(AY357="-"),"-",IF($AC357=Functionality!$K$4,AY357,IF($AC357=Functionality!$K$3,BB357,IF(AD357=Functionality!$K$5,BE357,"TBC"))))</f>
        <v>TBC</v>
      </c>
      <c r="BI357" s="164" t="str">
        <f>IF(OR(AZ357="-"),"-",IF($AC357=Functionality!$K$4,AZ357,IF($AC357=Functionality!$K$3,BC357,IF(AE357=Functionality!$K$5,BF357,"TBC"))))</f>
        <v>TBC</v>
      </c>
      <c r="BJ357" s="173"/>
      <c r="BK357" s="164" t="str">
        <f t="shared" si="83"/>
        <v>TBC</v>
      </c>
      <c r="BL357" s="164" t="str">
        <f t="shared" si="84"/>
        <v>TBC</v>
      </c>
      <c r="BM357" s="164" t="str">
        <f t="shared" si="85"/>
        <v>TBC</v>
      </c>
      <c r="BN357" s="176"/>
      <c r="BO357" s="164" t="str">
        <f t="shared" si="86"/>
        <v>TBC</v>
      </c>
      <c r="BP357" s="164" t="str">
        <f t="shared" si="87"/>
        <v>TBC</v>
      </c>
      <c r="BQ357" s="164" t="str">
        <f t="shared" si="88"/>
        <v>TBC</v>
      </c>
      <c r="BR357" s="67"/>
      <c r="BS357" s="91"/>
      <c r="BT357" s="9"/>
    </row>
    <row r="358" spans="2:72" ht="30" customHeight="1" x14ac:dyDescent="0.5">
      <c r="B358" s="89">
        <v>347</v>
      </c>
      <c r="C358" s="92"/>
      <c r="D358" s="92"/>
      <c r="E358" s="158"/>
      <c r="F358" s="159" t="str">
        <f t="shared" si="89"/>
        <v/>
      </c>
      <c r="G358" s="62" t="str">
        <f>IF(D358="","",VLOOKUP(D358,'Habitat Matrix'!$B$2:$D$261,2,FALSE))</f>
        <v/>
      </c>
      <c r="H358" s="71" t="str">
        <f>IF(G358="","",VLOOKUP(G358,Functionality!$B$11:$C$16,2,FALSE))</f>
        <v/>
      </c>
      <c r="I358" s="63"/>
      <c r="J358" s="222" t="str">
        <f>IF(I358="","",IF(OR(C358=Functionality!$I$5,'Unit Calculation'!C358=Functionality!$H$5),VLOOKUP(I358,Functionality!$E$20:$F$26,2,FALSE),VLOOKUP(I358,Functionality!$B$20:$C$26,2,FALSE)))</f>
        <v/>
      </c>
      <c r="K358" s="63"/>
      <c r="L358" s="222" t="str">
        <f>IF(K358="","",VLOOKUP(K358,Functionality!$B$30:$C$32,2,FALSE))</f>
        <v/>
      </c>
      <c r="M358" s="63"/>
      <c r="N358" s="71" t="str">
        <f>IF(M358="","",VLOOKUP(M358,Functionality!$B$36:$C$38,2,FALSE))</f>
        <v/>
      </c>
      <c r="O358" s="164" t="str">
        <f>IF(OR(F358="",G358="",I358="",K358="",M358=""),"TBC",IF(OR(C358=Functionality!$H$3,(C358=Functionality!$I$3)),SUM(F358*H358*J358*L358*N358),"-"))</f>
        <v>TBC</v>
      </c>
      <c r="P358" s="164" t="str">
        <f>IF(OR(F358="",G358="",I358="",K358="",M358=""),"TBC",IF(OR(C358=Functionality!$H$4,(C358=Functionality!$I$4)),SUM(F358*H358*J358*L358*N358),"-"))</f>
        <v>TBC</v>
      </c>
      <c r="Q358" s="164" t="str">
        <f>IF(OR(F358="",G358="",I358="",K358="",M358=""),"TBC",IF(OR(C358=Functionality!$H$5,(C358=Functionality!$I$5)),SUM(F358*H358*J358*L358*N358),"-"))</f>
        <v>TBC</v>
      </c>
      <c r="R358" s="67"/>
      <c r="S358" s="158"/>
      <c r="T358" s="159" t="str">
        <f t="shared" si="90"/>
        <v/>
      </c>
      <c r="U358" s="164" t="str">
        <f t="shared" si="82"/>
        <v>TBC</v>
      </c>
      <c r="V358" s="164" t="str">
        <f>IF(O358="TBC","TBC",IF(T358="","TBC",IF(OR(C358=Functionality!$H$3,(C358=Functionality!$I$3)),SUM(T358*H358*J358*L358*N358),"-")))</f>
        <v>TBC</v>
      </c>
      <c r="W358" s="164" t="str">
        <f>IF(O358="TBC","TBC",IF(T358="","TBC",IF(OR(C358=Functionality!$H$3,(C358=Functionality!$I$3)),SUM(U358*H358*J358*L358*N358),"-")))</f>
        <v>TBC</v>
      </c>
      <c r="X358" s="164" t="str">
        <f>IF(P358="TBC","TBC",IF(T358="","TBC",IF(OR(C358=Functionality!$H$4,(C358=Functionality!$I$4)),SUM(T358*H358*J358*L358*N358),"-")))</f>
        <v>TBC</v>
      </c>
      <c r="Y358" s="164" t="str">
        <f>IF(P358="TBC","TBC",IF(T358="","TBC",IF(OR(C358=Functionality!$H$4,(C358=Functionality!$I$4)),SUM(U358*H358*J358*L358*N358),"-")))</f>
        <v>TBC</v>
      </c>
      <c r="Z358" s="164" t="str">
        <f>IF(Q358="TBC","TBC",IF(T358="","TBC",IF(OR(C358=Functionality!$H$5,(C358=Functionality!$I$5)),SUM(T358*H358*J358*L358*N358),"-")))</f>
        <v>TBC</v>
      </c>
      <c r="AA358" s="164" t="str">
        <f>IF(Q358="TBC","TBC",IF(T358="","TBC",IF(OR(C358=Functionality!$H$5,(C358=Functionality!$I$5)),SUM(U358*H358*J358*L358*N358),"-")))</f>
        <v>TBC</v>
      </c>
      <c r="AB358" s="67"/>
      <c r="AC358" s="92"/>
      <c r="AD358" s="92"/>
      <c r="AE358" s="158"/>
      <c r="AF358" s="159" t="str">
        <f t="shared" si="91"/>
        <v/>
      </c>
      <c r="AG358" s="62" t="str">
        <f>IF(AD358="","",VLOOKUP(AD358,'Habitat Matrix'!$B$2:$D$261,2,FALSE))</f>
        <v/>
      </c>
      <c r="AH358" s="71" t="str">
        <f>IF(AG358="","",VLOOKUP(AG358,Functionality!$B$11:$C$16,2,FALSE))</f>
        <v/>
      </c>
      <c r="AI358" s="63"/>
      <c r="AJ358" s="222" t="str">
        <f>IF(AI358="","",IF(OR(C358=Functionality!$I$5,'Unit Calculation'!C358=Functionality!$H$5),VLOOKUP(AI358,Functionality!$E$20:$F$26,2,FALSE),VLOOKUP(AI358,Functionality!$B$20:$C$26,2,FALSE)))</f>
        <v/>
      </c>
      <c r="AK358" s="63"/>
      <c r="AL358" s="222" t="str">
        <f>IF(AK358="","",VLOOKUP(AK358,Functionality!$B$30:$C$32,2,FALSE))</f>
        <v/>
      </c>
      <c r="AM358" s="63"/>
      <c r="AN358" s="222" t="str">
        <f>IF(AM358="","",VLOOKUP(AM358,Functionality!$B$36:$C$38,2,FALSE))</f>
        <v/>
      </c>
      <c r="AO358" s="223" t="str">
        <f>IF(OR(AF358="",AG358="",AI358="",AK358="",AM358=""),"TBC",IF(OR(C358=Functionality!$H$3,(C358=Functionality!$I$3)),SUM(AF358*AH358*AJ358*AL358*AN358),"-"))</f>
        <v>TBC</v>
      </c>
      <c r="AP358" s="223" t="str">
        <f>IF(OR(AF358="",AG358="",AI358="",AK358="",AM358=""),"TBC",IF(OR(C358=Functionality!$H$4,(C358=Functionality!$I$4)),SUM(AF358*AH358*AJ358*AL358*AN358),"-"))</f>
        <v>TBC</v>
      </c>
      <c r="AQ358" s="223" t="str">
        <f>IF(OR(AF358="",AG358="",AI358="",AK358="",AM358=""),"TBC",IF(OR(C358=Functionality!$H$5,(C358=Functionality!$I$5)),SUM(AF358*AH358*AJ358*AL358*AN358),"-"))</f>
        <v>TBC</v>
      </c>
      <c r="AR358" s="63"/>
      <c r="AS358" s="222" t="str">
        <f>IF(AR358="","",VLOOKUP(AR358,Table14[],2,FALSE))</f>
        <v/>
      </c>
      <c r="AT358" s="63"/>
      <c r="AU358" s="222" t="str">
        <f>IF(AT358="","",VLOOKUP(AT358,Table16[],2,FALSE))</f>
        <v/>
      </c>
      <c r="AV358" s="63"/>
      <c r="AW358" s="71" t="str">
        <f>IF('Project Details'!$E$15=Functionality!$C$4,1,IF(AV358="","",VLOOKUP(AV358,Table15[],2,FALSE)))</f>
        <v/>
      </c>
      <c r="AX358" s="164" t="str">
        <f t="shared" si="95"/>
        <v>TBC</v>
      </c>
      <c r="AY358" s="164" t="str">
        <f t="shared" si="96"/>
        <v>TBC</v>
      </c>
      <c r="AZ358" s="164" t="str">
        <f t="shared" si="97"/>
        <v>TBC</v>
      </c>
      <c r="BA358" s="164" t="str">
        <f t="shared" si="92"/>
        <v>TBC</v>
      </c>
      <c r="BB358" s="164" t="str">
        <f t="shared" si="93"/>
        <v>TBC</v>
      </c>
      <c r="BC358" s="164" t="str">
        <f t="shared" si="94"/>
        <v>TBC</v>
      </c>
      <c r="BD358" s="175" t="s">
        <v>88</v>
      </c>
      <c r="BE358" s="175" t="s">
        <v>88</v>
      </c>
      <c r="BF358" s="175" t="s">
        <v>88</v>
      </c>
      <c r="BG358" s="164" t="str">
        <f>IF(OR(AX358="-"),"-",IF($AC358=Functionality!$K$4,AX358,IF($AC358=Functionality!$K$3,BA358,IF(AC358=Functionality!$K$5,BD358,"TBC"))))</f>
        <v>TBC</v>
      </c>
      <c r="BH358" s="164" t="str">
        <f>IF(OR(AY358="-"),"-",IF($AC358=Functionality!$K$4,AY358,IF($AC358=Functionality!$K$3,BB358,IF(AD358=Functionality!$K$5,BE358,"TBC"))))</f>
        <v>TBC</v>
      </c>
      <c r="BI358" s="164" t="str">
        <f>IF(OR(AZ358="-"),"-",IF($AC358=Functionality!$K$4,AZ358,IF($AC358=Functionality!$K$3,BC358,IF(AE358=Functionality!$K$5,BF358,"TBC"))))</f>
        <v>TBC</v>
      </c>
      <c r="BJ358" s="173"/>
      <c r="BK358" s="164" t="str">
        <f t="shared" si="83"/>
        <v>TBC</v>
      </c>
      <c r="BL358" s="164" t="str">
        <f t="shared" si="84"/>
        <v>TBC</v>
      </c>
      <c r="BM358" s="164" t="str">
        <f t="shared" si="85"/>
        <v>TBC</v>
      </c>
      <c r="BN358" s="176"/>
      <c r="BO358" s="164" t="str">
        <f t="shared" si="86"/>
        <v>TBC</v>
      </c>
      <c r="BP358" s="164" t="str">
        <f t="shared" si="87"/>
        <v>TBC</v>
      </c>
      <c r="BQ358" s="164" t="str">
        <f t="shared" si="88"/>
        <v>TBC</v>
      </c>
      <c r="BR358" s="67"/>
      <c r="BS358" s="91"/>
      <c r="BT358" s="9"/>
    </row>
    <row r="359" spans="2:72" ht="30" customHeight="1" x14ac:dyDescent="0.5">
      <c r="B359" s="89">
        <v>348</v>
      </c>
      <c r="C359" s="92"/>
      <c r="D359" s="92"/>
      <c r="E359" s="158"/>
      <c r="F359" s="159" t="str">
        <f t="shared" si="89"/>
        <v/>
      </c>
      <c r="G359" s="62" t="str">
        <f>IF(D359="","",VLOOKUP(D359,'Habitat Matrix'!$B$2:$D$261,2,FALSE))</f>
        <v/>
      </c>
      <c r="H359" s="71" t="str">
        <f>IF(G359="","",VLOOKUP(G359,Functionality!$B$11:$C$16,2,FALSE))</f>
        <v/>
      </c>
      <c r="I359" s="63"/>
      <c r="J359" s="222" t="str">
        <f>IF(I359="","",IF(OR(C359=Functionality!$I$5,'Unit Calculation'!C359=Functionality!$H$5),VLOOKUP(I359,Functionality!$E$20:$F$26,2,FALSE),VLOOKUP(I359,Functionality!$B$20:$C$26,2,FALSE)))</f>
        <v/>
      </c>
      <c r="K359" s="63"/>
      <c r="L359" s="222" t="str">
        <f>IF(K359="","",VLOOKUP(K359,Functionality!$B$30:$C$32,2,FALSE))</f>
        <v/>
      </c>
      <c r="M359" s="63"/>
      <c r="N359" s="71" t="str">
        <f>IF(M359="","",VLOOKUP(M359,Functionality!$B$36:$C$38,2,FALSE))</f>
        <v/>
      </c>
      <c r="O359" s="164" t="str">
        <f>IF(OR(F359="",G359="",I359="",K359="",M359=""),"TBC",IF(OR(C359=Functionality!$H$3,(C359=Functionality!$I$3)),SUM(F359*H359*J359*L359*N359),"-"))</f>
        <v>TBC</v>
      </c>
      <c r="P359" s="164" t="str">
        <f>IF(OR(F359="",G359="",I359="",K359="",M359=""),"TBC",IF(OR(C359=Functionality!$H$4,(C359=Functionality!$I$4)),SUM(F359*H359*J359*L359*N359),"-"))</f>
        <v>TBC</v>
      </c>
      <c r="Q359" s="164" t="str">
        <f>IF(OR(F359="",G359="",I359="",K359="",M359=""),"TBC",IF(OR(C359=Functionality!$H$5,(C359=Functionality!$I$5)),SUM(F359*H359*J359*L359*N359),"-"))</f>
        <v>TBC</v>
      </c>
      <c r="R359" s="67"/>
      <c r="S359" s="158"/>
      <c r="T359" s="159" t="str">
        <f t="shared" si="90"/>
        <v/>
      </c>
      <c r="U359" s="164" t="str">
        <f t="shared" si="82"/>
        <v>TBC</v>
      </c>
      <c r="V359" s="164" t="str">
        <f>IF(O359="TBC","TBC",IF(T359="","TBC",IF(OR(C359=Functionality!$H$3,(C359=Functionality!$I$3)),SUM(T359*H359*J359*L359*N359),"-")))</f>
        <v>TBC</v>
      </c>
      <c r="W359" s="164" t="str">
        <f>IF(O359="TBC","TBC",IF(T359="","TBC",IF(OR(C359=Functionality!$H$3,(C359=Functionality!$I$3)),SUM(U359*H359*J359*L359*N359),"-")))</f>
        <v>TBC</v>
      </c>
      <c r="X359" s="164" t="str">
        <f>IF(P359="TBC","TBC",IF(T359="","TBC",IF(OR(C359=Functionality!$H$4,(C359=Functionality!$I$4)),SUM(T359*H359*J359*L359*N359),"-")))</f>
        <v>TBC</v>
      </c>
      <c r="Y359" s="164" t="str">
        <f>IF(P359="TBC","TBC",IF(T359="","TBC",IF(OR(C359=Functionality!$H$4,(C359=Functionality!$I$4)),SUM(U359*H359*J359*L359*N359),"-")))</f>
        <v>TBC</v>
      </c>
      <c r="Z359" s="164" t="str">
        <f>IF(Q359="TBC","TBC",IF(T359="","TBC",IF(OR(C359=Functionality!$H$5,(C359=Functionality!$I$5)),SUM(T359*H359*J359*L359*N359),"-")))</f>
        <v>TBC</v>
      </c>
      <c r="AA359" s="164" t="str">
        <f>IF(Q359="TBC","TBC",IF(T359="","TBC",IF(OR(C359=Functionality!$H$5,(C359=Functionality!$I$5)),SUM(U359*H359*J359*L359*N359),"-")))</f>
        <v>TBC</v>
      </c>
      <c r="AB359" s="67"/>
      <c r="AC359" s="92"/>
      <c r="AD359" s="92"/>
      <c r="AE359" s="158"/>
      <c r="AF359" s="159" t="str">
        <f t="shared" si="91"/>
        <v/>
      </c>
      <c r="AG359" s="62" t="str">
        <f>IF(AD359="","",VLOOKUP(AD359,'Habitat Matrix'!$B$2:$D$261,2,FALSE))</f>
        <v/>
      </c>
      <c r="AH359" s="71" t="str">
        <f>IF(AG359="","",VLOOKUP(AG359,Functionality!$B$11:$C$16,2,FALSE))</f>
        <v/>
      </c>
      <c r="AI359" s="63"/>
      <c r="AJ359" s="222" t="str">
        <f>IF(AI359="","",IF(OR(C359=Functionality!$I$5,'Unit Calculation'!C359=Functionality!$H$5),VLOOKUP(AI359,Functionality!$E$20:$F$26,2,FALSE),VLOOKUP(AI359,Functionality!$B$20:$C$26,2,FALSE)))</f>
        <v/>
      </c>
      <c r="AK359" s="63"/>
      <c r="AL359" s="222" t="str">
        <f>IF(AK359="","",VLOOKUP(AK359,Functionality!$B$30:$C$32,2,FALSE))</f>
        <v/>
      </c>
      <c r="AM359" s="63"/>
      <c r="AN359" s="222" t="str">
        <f>IF(AM359="","",VLOOKUP(AM359,Functionality!$B$36:$C$38,2,FALSE))</f>
        <v/>
      </c>
      <c r="AO359" s="223" t="str">
        <f>IF(OR(AF359="",AG359="",AI359="",AK359="",AM359=""),"TBC",IF(OR(C359=Functionality!$H$3,(C359=Functionality!$I$3)),SUM(AF359*AH359*AJ359*AL359*AN359),"-"))</f>
        <v>TBC</v>
      </c>
      <c r="AP359" s="223" t="str">
        <f>IF(OR(AF359="",AG359="",AI359="",AK359="",AM359=""),"TBC",IF(OR(C359=Functionality!$H$4,(C359=Functionality!$I$4)),SUM(AF359*AH359*AJ359*AL359*AN359),"-"))</f>
        <v>TBC</v>
      </c>
      <c r="AQ359" s="223" t="str">
        <f>IF(OR(AF359="",AG359="",AI359="",AK359="",AM359=""),"TBC",IF(OR(C359=Functionality!$H$5,(C359=Functionality!$I$5)),SUM(AF359*AH359*AJ359*AL359*AN359),"-"))</f>
        <v>TBC</v>
      </c>
      <c r="AR359" s="63"/>
      <c r="AS359" s="222" t="str">
        <f>IF(AR359="","",VLOOKUP(AR359,Table14[],2,FALSE))</f>
        <v/>
      </c>
      <c r="AT359" s="63"/>
      <c r="AU359" s="222" t="str">
        <f>IF(AT359="","",VLOOKUP(AT359,Table16[],2,FALSE))</f>
        <v/>
      </c>
      <c r="AV359" s="63"/>
      <c r="AW359" s="71" t="str">
        <f>IF('Project Details'!$E$15=Functionality!$C$4,1,IF(AV359="","",VLOOKUP(AV359,Table15[],2,FALSE)))</f>
        <v/>
      </c>
      <c r="AX359" s="164" t="str">
        <f t="shared" si="95"/>
        <v>TBC</v>
      </c>
      <c r="AY359" s="164" t="str">
        <f t="shared" si="96"/>
        <v>TBC</v>
      </c>
      <c r="AZ359" s="164" t="str">
        <f t="shared" si="97"/>
        <v>TBC</v>
      </c>
      <c r="BA359" s="164" t="str">
        <f t="shared" si="92"/>
        <v>TBC</v>
      </c>
      <c r="BB359" s="164" t="str">
        <f t="shared" si="93"/>
        <v>TBC</v>
      </c>
      <c r="BC359" s="164" t="str">
        <f t="shared" si="94"/>
        <v>TBC</v>
      </c>
      <c r="BD359" s="175" t="s">
        <v>88</v>
      </c>
      <c r="BE359" s="175" t="s">
        <v>88</v>
      </c>
      <c r="BF359" s="175" t="s">
        <v>88</v>
      </c>
      <c r="BG359" s="164" t="str">
        <f>IF(OR(AX359="-"),"-",IF($AC359=Functionality!$K$4,AX359,IF($AC359=Functionality!$K$3,BA359,IF(AC359=Functionality!$K$5,BD359,"TBC"))))</f>
        <v>TBC</v>
      </c>
      <c r="BH359" s="164" t="str">
        <f>IF(OR(AY359="-"),"-",IF($AC359=Functionality!$K$4,AY359,IF($AC359=Functionality!$K$3,BB359,IF(AD359=Functionality!$K$5,BE359,"TBC"))))</f>
        <v>TBC</v>
      </c>
      <c r="BI359" s="164" t="str">
        <f>IF(OR(AZ359="-"),"-",IF($AC359=Functionality!$K$4,AZ359,IF($AC359=Functionality!$K$3,BC359,IF(AE359=Functionality!$K$5,BF359,"TBC"))))</f>
        <v>TBC</v>
      </c>
      <c r="BJ359" s="173"/>
      <c r="BK359" s="164" t="str">
        <f t="shared" si="83"/>
        <v>TBC</v>
      </c>
      <c r="BL359" s="164" t="str">
        <f t="shared" si="84"/>
        <v>TBC</v>
      </c>
      <c r="BM359" s="164" t="str">
        <f t="shared" si="85"/>
        <v>TBC</v>
      </c>
      <c r="BN359" s="176"/>
      <c r="BO359" s="164" t="str">
        <f t="shared" si="86"/>
        <v>TBC</v>
      </c>
      <c r="BP359" s="164" t="str">
        <f t="shared" si="87"/>
        <v>TBC</v>
      </c>
      <c r="BQ359" s="164" t="str">
        <f t="shared" si="88"/>
        <v>TBC</v>
      </c>
      <c r="BR359" s="67"/>
      <c r="BS359" s="91"/>
      <c r="BT359" s="9"/>
    </row>
    <row r="360" spans="2:72" ht="30" customHeight="1" x14ac:dyDescent="0.5">
      <c r="B360" s="89">
        <v>349</v>
      </c>
      <c r="C360" s="92"/>
      <c r="D360" s="92"/>
      <c r="E360" s="158"/>
      <c r="F360" s="159" t="str">
        <f t="shared" si="89"/>
        <v/>
      </c>
      <c r="G360" s="62" t="str">
        <f>IF(D360="","",VLOOKUP(D360,'Habitat Matrix'!$B$2:$D$261,2,FALSE))</f>
        <v/>
      </c>
      <c r="H360" s="71" t="str">
        <f>IF(G360="","",VLOOKUP(G360,Functionality!$B$11:$C$16,2,FALSE))</f>
        <v/>
      </c>
      <c r="I360" s="63"/>
      <c r="J360" s="222" t="str">
        <f>IF(I360="","",IF(OR(C360=Functionality!$I$5,'Unit Calculation'!C360=Functionality!$H$5),VLOOKUP(I360,Functionality!$E$20:$F$26,2,FALSE),VLOOKUP(I360,Functionality!$B$20:$C$26,2,FALSE)))</f>
        <v/>
      </c>
      <c r="K360" s="63"/>
      <c r="L360" s="222" t="str">
        <f>IF(K360="","",VLOOKUP(K360,Functionality!$B$30:$C$32,2,FALSE))</f>
        <v/>
      </c>
      <c r="M360" s="63"/>
      <c r="N360" s="71" t="str">
        <f>IF(M360="","",VLOOKUP(M360,Functionality!$B$36:$C$38,2,FALSE))</f>
        <v/>
      </c>
      <c r="O360" s="164" t="str">
        <f>IF(OR(F360="",G360="",I360="",K360="",M360=""),"TBC",IF(OR(C360=Functionality!$H$3,(C360=Functionality!$I$3)),SUM(F360*H360*J360*L360*N360),"-"))</f>
        <v>TBC</v>
      </c>
      <c r="P360" s="164" t="str">
        <f>IF(OR(F360="",G360="",I360="",K360="",M360=""),"TBC",IF(OR(C360=Functionality!$H$4,(C360=Functionality!$I$4)),SUM(F360*H360*J360*L360*N360),"-"))</f>
        <v>TBC</v>
      </c>
      <c r="Q360" s="164" t="str">
        <f>IF(OR(F360="",G360="",I360="",K360="",M360=""),"TBC",IF(OR(C360=Functionality!$H$5,(C360=Functionality!$I$5)),SUM(F360*H360*J360*L360*N360),"-"))</f>
        <v>TBC</v>
      </c>
      <c r="R360" s="67"/>
      <c r="S360" s="158"/>
      <c r="T360" s="159" t="str">
        <f t="shared" si="90"/>
        <v/>
      </c>
      <c r="U360" s="164" t="str">
        <f t="shared" si="82"/>
        <v>TBC</v>
      </c>
      <c r="V360" s="164" t="str">
        <f>IF(O360="TBC","TBC",IF(T360="","TBC",IF(OR(C360=Functionality!$H$3,(C360=Functionality!$I$3)),SUM(T360*H360*J360*L360*N360),"-")))</f>
        <v>TBC</v>
      </c>
      <c r="W360" s="164" t="str">
        <f>IF(O360="TBC","TBC",IF(T360="","TBC",IF(OR(C360=Functionality!$H$3,(C360=Functionality!$I$3)),SUM(U360*H360*J360*L360*N360),"-")))</f>
        <v>TBC</v>
      </c>
      <c r="X360" s="164" t="str">
        <f>IF(P360="TBC","TBC",IF(T360="","TBC",IF(OR(C360=Functionality!$H$4,(C360=Functionality!$I$4)),SUM(T360*H360*J360*L360*N360),"-")))</f>
        <v>TBC</v>
      </c>
      <c r="Y360" s="164" t="str">
        <f>IF(P360="TBC","TBC",IF(T360="","TBC",IF(OR(C360=Functionality!$H$4,(C360=Functionality!$I$4)),SUM(U360*H360*J360*L360*N360),"-")))</f>
        <v>TBC</v>
      </c>
      <c r="Z360" s="164" t="str">
        <f>IF(Q360="TBC","TBC",IF(T360="","TBC",IF(OR(C360=Functionality!$H$5,(C360=Functionality!$I$5)),SUM(T360*H360*J360*L360*N360),"-")))</f>
        <v>TBC</v>
      </c>
      <c r="AA360" s="164" t="str">
        <f>IF(Q360="TBC","TBC",IF(T360="","TBC",IF(OR(C360=Functionality!$H$5,(C360=Functionality!$I$5)),SUM(U360*H360*J360*L360*N360),"-")))</f>
        <v>TBC</v>
      </c>
      <c r="AB360" s="67"/>
      <c r="AC360" s="92"/>
      <c r="AD360" s="92"/>
      <c r="AE360" s="158"/>
      <c r="AF360" s="159" t="str">
        <f t="shared" si="91"/>
        <v/>
      </c>
      <c r="AG360" s="62" t="str">
        <f>IF(AD360="","",VLOOKUP(AD360,'Habitat Matrix'!$B$2:$D$261,2,FALSE))</f>
        <v/>
      </c>
      <c r="AH360" s="71" t="str">
        <f>IF(AG360="","",VLOOKUP(AG360,Functionality!$B$11:$C$16,2,FALSE))</f>
        <v/>
      </c>
      <c r="AI360" s="63"/>
      <c r="AJ360" s="222" t="str">
        <f>IF(AI360="","",IF(OR(C360=Functionality!$I$5,'Unit Calculation'!C360=Functionality!$H$5),VLOOKUP(AI360,Functionality!$E$20:$F$26,2,FALSE),VLOOKUP(AI360,Functionality!$B$20:$C$26,2,FALSE)))</f>
        <v/>
      </c>
      <c r="AK360" s="63"/>
      <c r="AL360" s="222" t="str">
        <f>IF(AK360="","",VLOOKUP(AK360,Functionality!$B$30:$C$32,2,FALSE))</f>
        <v/>
      </c>
      <c r="AM360" s="63"/>
      <c r="AN360" s="222" t="str">
        <f>IF(AM360="","",VLOOKUP(AM360,Functionality!$B$36:$C$38,2,FALSE))</f>
        <v/>
      </c>
      <c r="AO360" s="223" t="str">
        <f>IF(OR(AF360="",AG360="",AI360="",AK360="",AM360=""),"TBC",IF(OR(C360=Functionality!$H$3,(C360=Functionality!$I$3)),SUM(AF360*AH360*AJ360*AL360*AN360),"-"))</f>
        <v>TBC</v>
      </c>
      <c r="AP360" s="223" t="str">
        <f>IF(OR(AF360="",AG360="",AI360="",AK360="",AM360=""),"TBC",IF(OR(C360=Functionality!$H$4,(C360=Functionality!$I$4)),SUM(AF360*AH360*AJ360*AL360*AN360),"-"))</f>
        <v>TBC</v>
      </c>
      <c r="AQ360" s="223" t="str">
        <f>IF(OR(AF360="",AG360="",AI360="",AK360="",AM360=""),"TBC",IF(OR(C360=Functionality!$H$5,(C360=Functionality!$I$5)),SUM(AF360*AH360*AJ360*AL360*AN360),"-"))</f>
        <v>TBC</v>
      </c>
      <c r="AR360" s="63"/>
      <c r="AS360" s="222" t="str">
        <f>IF(AR360="","",VLOOKUP(AR360,Table14[],2,FALSE))</f>
        <v/>
      </c>
      <c r="AT360" s="63"/>
      <c r="AU360" s="222" t="str">
        <f>IF(AT360="","",VLOOKUP(AT360,Table16[],2,FALSE))</f>
        <v/>
      </c>
      <c r="AV360" s="63"/>
      <c r="AW360" s="71" t="str">
        <f>IF('Project Details'!$E$15=Functionality!$C$4,1,IF(AV360="","",VLOOKUP(AV360,Table15[],2,FALSE)))</f>
        <v/>
      </c>
      <c r="AX360" s="164" t="str">
        <f t="shared" si="95"/>
        <v>TBC</v>
      </c>
      <c r="AY360" s="164" t="str">
        <f t="shared" si="96"/>
        <v>TBC</v>
      </c>
      <c r="AZ360" s="164" t="str">
        <f t="shared" si="97"/>
        <v>TBC</v>
      </c>
      <c r="BA360" s="164" t="str">
        <f t="shared" si="92"/>
        <v>TBC</v>
      </c>
      <c r="BB360" s="164" t="str">
        <f t="shared" si="93"/>
        <v>TBC</v>
      </c>
      <c r="BC360" s="164" t="str">
        <f t="shared" si="94"/>
        <v>TBC</v>
      </c>
      <c r="BD360" s="175" t="s">
        <v>88</v>
      </c>
      <c r="BE360" s="175" t="s">
        <v>88</v>
      </c>
      <c r="BF360" s="175" t="s">
        <v>88</v>
      </c>
      <c r="BG360" s="164" t="str">
        <f>IF(OR(AX360="-"),"-",IF($AC360=Functionality!$K$4,AX360,IF($AC360=Functionality!$K$3,BA360,IF(AC360=Functionality!$K$5,BD360,"TBC"))))</f>
        <v>TBC</v>
      </c>
      <c r="BH360" s="164" t="str">
        <f>IF(OR(AY360="-"),"-",IF($AC360=Functionality!$K$4,AY360,IF($AC360=Functionality!$K$3,BB360,IF(AD360=Functionality!$K$5,BE360,"TBC"))))</f>
        <v>TBC</v>
      </c>
      <c r="BI360" s="164" t="str">
        <f>IF(OR(AZ360="-"),"-",IF($AC360=Functionality!$K$4,AZ360,IF($AC360=Functionality!$K$3,BC360,IF(AE360=Functionality!$K$5,BF360,"TBC"))))</f>
        <v>TBC</v>
      </c>
      <c r="BJ360" s="173"/>
      <c r="BK360" s="164" t="str">
        <f t="shared" si="83"/>
        <v>TBC</v>
      </c>
      <c r="BL360" s="164" t="str">
        <f t="shared" si="84"/>
        <v>TBC</v>
      </c>
      <c r="BM360" s="164" t="str">
        <f t="shared" si="85"/>
        <v>TBC</v>
      </c>
      <c r="BN360" s="176"/>
      <c r="BO360" s="164" t="str">
        <f t="shared" si="86"/>
        <v>TBC</v>
      </c>
      <c r="BP360" s="164" t="str">
        <f t="shared" si="87"/>
        <v>TBC</v>
      </c>
      <c r="BQ360" s="164" t="str">
        <f t="shared" si="88"/>
        <v>TBC</v>
      </c>
      <c r="BR360" s="67"/>
      <c r="BS360" s="91"/>
      <c r="BT360" s="9"/>
    </row>
    <row r="361" spans="2:72" ht="30" customHeight="1" x14ac:dyDescent="0.5">
      <c r="B361" s="89">
        <v>350</v>
      </c>
      <c r="C361" s="92"/>
      <c r="D361" s="92"/>
      <c r="E361" s="158"/>
      <c r="F361" s="159" t="str">
        <f t="shared" si="89"/>
        <v/>
      </c>
      <c r="G361" s="62" t="str">
        <f>IF(D361="","",VLOOKUP(D361,'Habitat Matrix'!$B$2:$D$261,2,FALSE))</f>
        <v/>
      </c>
      <c r="H361" s="71" t="str">
        <f>IF(G361="","",VLOOKUP(G361,Functionality!$B$11:$C$16,2,FALSE))</f>
        <v/>
      </c>
      <c r="I361" s="63"/>
      <c r="J361" s="222" t="str">
        <f>IF(I361="","",IF(OR(C361=Functionality!$I$5,'Unit Calculation'!C361=Functionality!$H$5),VLOOKUP(I361,Functionality!$E$20:$F$26,2,FALSE),VLOOKUP(I361,Functionality!$B$20:$C$26,2,FALSE)))</f>
        <v/>
      </c>
      <c r="K361" s="63"/>
      <c r="L361" s="222" t="str">
        <f>IF(K361="","",VLOOKUP(K361,Functionality!$B$30:$C$32,2,FALSE))</f>
        <v/>
      </c>
      <c r="M361" s="63"/>
      <c r="N361" s="71" t="str">
        <f>IF(M361="","",VLOOKUP(M361,Functionality!$B$36:$C$38,2,FALSE))</f>
        <v/>
      </c>
      <c r="O361" s="164" t="str">
        <f>IF(OR(F361="",G361="",I361="",K361="",M361=""),"TBC",IF(OR(C361=Functionality!$H$3,(C361=Functionality!$I$3)),SUM(F361*H361*J361*L361*N361),"-"))</f>
        <v>TBC</v>
      </c>
      <c r="P361" s="164" t="str">
        <f>IF(OR(F361="",G361="",I361="",K361="",M361=""),"TBC",IF(OR(C361=Functionality!$H$4,(C361=Functionality!$I$4)),SUM(F361*H361*J361*L361*N361),"-"))</f>
        <v>TBC</v>
      </c>
      <c r="Q361" s="164" t="str">
        <f>IF(OR(F361="",G361="",I361="",K361="",M361=""),"TBC",IF(OR(C361=Functionality!$H$5,(C361=Functionality!$I$5)),SUM(F361*H361*J361*L361*N361),"-"))</f>
        <v>TBC</v>
      </c>
      <c r="R361" s="67"/>
      <c r="S361" s="158"/>
      <c r="T361" s="159" t="str">
        <f t="shared" si="90"/>
        <v/>
      </c>
      <c r="U361" s="164" t="str">
        <f t="shared" si="82"/>
        <v>TBC</v>
      </c>
      <c r="V361" s="164" t="str">
        <f>IF(O361="TBC","TBC",IF(T361="","TBC",IF(OR(C361=Functionality!$H$3,(C361=Functionality!$I$3)),SUM(T361*H361*J361*L361*N361),"-")))</f>
        <v>TBC</v>
      </c>
      <c r="W361" s="164" t="str">
        <f>IF(O361="TBC","TBC",IF(T361="","TBC",IF(OR(C361=Functionality!$H$3,(C361=Functionality!$I$3)),SUM(U361*H361*J361*L361*N361),"-")))</f>
        <v>TBC</v>
      </c>
      <c r="X361" s="164" t="str">
        <f>IF(P361="TBC","TBC",IF(T361="","TBC",IF(OR(C361=Functionality!$H$4,(C361=Functionality!$I$4)),SUM(T361*H361*J361*L361*N361),"-")))</f>
        <v>TBC</v>
      </c>
      <c r="Y361" s="164" t="str">
        <f>IF(P361="TBC","TBC",IF(T361="","TBC",IF(OR(C361=Functionality!$H$4,(C361=Functionality!$I$4)),SUM(U361*H361*J361*L361*N361),"-")))</f>
        <v>TBC</v>
      </c>
      <c r="Z361" s="164" t="str">
        <f>IF(Q361="TBC","TBC",IF(T361="","TBC",IF(OR(C361=Functionality!$H$5,(C361=Functionality!$I$5)),SUM(T361*H361*J361*L361*N361),"-")))</f>
        <v>TBC</v>
      </c>
      <c r="AA361" s="164" t="str">
        <f>IF(Q361="TBC","TBC",IF(T361="","TBC",IF(OR(C361=Functionality!$H$5,(C361=Functionality!$I$5)),SUM(U361*H361*J361*L361*N361),"-")))</f>
        <v>TBC</v>
      </c>
      <c r="AB361" s="67"/>
      <c r="AC361" s="92"/>
      <c r="AD361" s="92"/>
      <c r="AE361" s="158"/>
      <c r="AF361" s="159" t="str">
        <f t="shared" si="91"/>
        <v/>
      </c>
      <c r="AG361" s="62" t="str">
        <f>IF(AD361="","",VLOOKUP(AD361,'Habitat Matrix'!$B$2:$D$261,2,FALSE))</f>
        <v/>
      </c>
      <c r="AH361" s="71" t="str">
        <f>IF(AG361="","",VLOOKUP(AG361,Functionality!$B$11:$C$16,2,FALSE))</f>
        <v/>
      </c>
      <c r="AI361" s="63"/>
      <c r="AJ361" s="222" t="str">
        <f>IF(AI361="","",IF(OR(C361=Functionality!$I$5,'Unit Calculation'!C361=Functionality!$H$5),VLOOKUP(AI361,Functionality!$E$20:$F$26,2,FALSE),VLOOKUP(AI361,Functionality!$B$20:$C$26,2,FALSE)))</f>
        <v/>
      </c>
      <c r="AK361" s="63"/>
      <c r="AL361" s="222" t="str">
        <f>IF(AK361="","",VLOOKUP(AK361,Functionality!$B$30:$C$32,2,FALSE))</f>
        <v/>
      </c>
      <c r="AM361" s="63"/>
      <c r="AN361" s="222" t="str">
        <f>IF(AM361="","",VLOOKUP(AM361,Functionality!$B$36:$C$38,2,FALSE))</f>
        <v/>
      </c>
      <c r="AO361" s="223" t="str">
        <f>IF(OR(AF361="",AG361="",AI361="",AK361="",AM361=""),"TBC",IF(OR(C361=Functionality!$H$3,(C361=Functionality!$I$3)),SUM(AF361*AH361*AJ361*AL361*AN361),"-"))</f>
        <v>TBC</v>
      </c>
      <c r="AP361" s="223" t="str">
        <f>IF(OR(AF361="",AG361="",AI361="",AK361="",AM361=""),"TBC",IF(OR(C361=Functionality!$H$4,(C361=Functionality!$I$4)),SUM(AF361*AH361*AJ361*AL361*AN361),"-"))</f>
        <v>TBC</v>
      </c>
      <c r="AQ361" s="223" t="str">
        <f>IF(OR(AF361="",AG361="",AI361="",AK361="",AM361=""),"TBC",IF(OR(C361=Functionality!$H$5,(C361=Functionality!$I$5)),SUM(AF361*AH361*AJ361*AL361*AN361),"-"))</f>
        <v>TBC</v>
      </c>
      <c r="AR361" s="63"/>
      <c r="AS361" s="222" t="str">
        <f>IF(AR361="","",VLOOKUP(AR361,Table14[],2,FALSE))</f>
        <v/>
      </c>
      <c r="AT361" s="63"/>
      <c r="AU361" s="222" t="str">
        <f>IF(AT361="","",VLOOKUP(AT361,Table16[],2,FALSE))</f>
        <v/>
      </c>
      <c r="AV361" s="63"/>
      <c r="AW361" s="71" t="str">
        <f>IF('Project Details'!$E$15=Functionality!$C$4,1,IF(AV361="","",VLOOKUP(AV361,Table15[],2,FALSE)))</f>
        <v/>
      </c>
      <c r="AX361" s="164" t="str">
        <f t="shared" si="95"/>
        <v>TBC</v>
      </c>
      <c r="AY361" s="164" t="str">
        <f t="shared" si="96"/>
        <v>TBC</v>
      </c>
      <c r="AZ361" s="164" t="str">
        <f t="shared" si="97"/>
        <v>TBC</v>
      </c>
      <c r="BA361" s="164" t="str">
        <f t="shared" si="92"/>
        <v>TBC</v>
      </c>
      <c r="BB361" s="164" t="str">
        <f t="shared" si="93"/>
        <v>TBC</v>
      </c>
      <c r="BC361" s="164" t="str">
        <f t="shared" si="94"/>
        <v>TBC</v>
      </c>
      <c r="BD361" s="175" t="s">
        <v>88</v>
      </c>
      <c r="BE361" s="175" t="s">
        <v>88</v>
      </c>
      <c r="BF361" s="175" t="s">
        <v>88</v>
      </c>
      <c r="BG361" s="164" t="str">
        <f>IF(OR(AX361="-"),"-",IF($AC361=Functionality!$K$4,AX361,IF($AC361=Functionality!$K$3,BA361,IF(AC361=Functionality!$K$5,BD361,"TBC"))))</f>
        <v>TBC</v>
      </c>
      <c r="BH361" s="164" t="str">
        <f>IF(OR(AY361="-"),"-",IF($AC361=Functionality!$K$4,AY361,IF($AC361=Functionality!$K$3,BB361,IF(AD361=Functionality!$K$5,BE361,"TBC"))))</f>
        <v>TBC</v>
      </c>
      <c r="BI361" s="164" t="str">
        <f>IF(OR(AZ361="-"),"-",IF($AC361=Functionality!$K$4,AZ361,IF($AC361=Functionality!$K$3,BC361,IF(AE361=Functionality!$K$5,BF361,"TBC"))))</f>
        <v>TBC</v>
      </c>
      <c r="BJ361" s="173"/>
      <c r="BK361" s="164" t="str">
        <f t="shared" si="83"/>
        <v>TBC</v>
      </c>
      <c r="BL361" s="164" t="str">
        <f t="shared" si="84"/>
        <v>TBC</v>
      </c>
      <c r="BM361" s="164" t="str">
        <f t="shared" si="85"/>
        <v>TBC</v>
      </c>
      <c r="BN361" s="176"/>
      <c r="BO361" s="164" t="str">
        <f t="shared" si="86"/>
        <v>TBC</v>
      </c>
      <c r="BP361" s="164" t="str">
        <f t="shared" si="87"/>
        <v>TBC</v>
      </c>
      <c r="BQ361" s="164" t="str">
        <f t="shared" si="88"/>
        <v>TBC</v>
      </c>
      <c r="BR361" s="67"/>
      <c r="BS361" s="91"/>
      <c r="BT361" s="9"/>
    </row>
    <row r="362" spans="2:72" ht="30" customHeight="1" x14ac:dyDescent="0.5">
      <c r="B362" s="89">
        <v>351</v>
      </c>
      <c r="C362" s="92"/>
      <c r="D362" s="92"/>
      <c r="E362" s="158"/>
      <c r="F362" s="159" t="str">
        <f t="shared" si="89"/>
        <v/>
      </c>
      <c r="G362" s="62" t="str">
        <f>IF(D362="","",VLOOKUP(D362,'Habitat Matrix'!$B$2:$D$261,2,FALSE))</f>
        <v/>
      </c>
      <c r="H362" s="71" t="str">
        <f>IF(G362="","",VLOOKUP(G362,Functionality!$B$11:$C$16,2,FALSE))</f>
        <v/>
      </c>
      <c r="I362" s="63"/>
      <c r="J362" s="222" t="str">
        <f>IF(I362="","",IF(OR(C362=Functionality!$I$5,'Unit Calculation'!C362=Functionality!$H$5),VLOOKUP(I362,Functionality!$E$20:$F$26,2,FALSE),VLOOKUP(I362,Functionality!$B$20:$C$26,2,FALSE)))</f>
        <v/>
      </c>
      <c r="K362" s="63"/>
      <c r="L362" s="222" t="str">
        <f>IF(K362="","",VLOOKUP(K362,Functionality!$B$30:$C$32,2,FALSE))</f>
        <v/>
      </c>
      <c r="M362" s="63"/>
      <c r="N362" s="71" t="str">
        <f>IF(M362="","",VLOOKUP(M362,Functionality!$B$36:$C$38,2,FALSE))</f>
        <v/>
      </c>
      <c r="O362" s="164" t="str">
        <f>IF(OR(F362="",G362="",I362="",K362="",M362=""),"TBC",IF(OR(C362=Functionality!$H$3,(C362=Functionality!$I$3)),SUM(F362*H362*J362*L362*N362),"-"))</f>
        <v>TBC</v>
      </c>
      <c r="P362" s="164" t="str">
        <f>IF(OR(F362="",G362="",I362="",K362="",M362=""),"TBC",IF(OR(C362=Functionality!$H$4,(C362=Functionality!$I$4)),SUM(F362*H362*J362*L362*N362),"-"))</f>
        <v>TBC</v>
      </c>
      <c r="Q362" s="164" t="str">
        <f>IF(OR(F362="",G362="",I362="",K362="",M362=""),"TBC",IF(OR(C362=Functionality!$H$5,(C362=Functionality!$I$5)),SUM(F362*H362*J362*L362*N362),"-"))</f>
        <v>TBC</v>
      </c>
      <c r="R362" s="67"/>
      <c r="S362" s="158"/>
      <c r="T362" s="159" t="str">
        <f t="shared" si="90"/>
        <v/>
      </c>
      <c r="U362" s="164" t="str">
        <f t="shared" si="82"/>
        <v>TBC</v>
      </c>
      <c r="V362" s="164" t="str">
        <f>IF(O362="TBC","TBC",IF(T362="","TBC",IF(OR(C362=Functionality!$H$3,(C362=Functionality!$I$3)),SUM(T362*H362*J362*L362*N362),"-")))</f>
        <v>TBC</v>
      </c>
      <c r="W362" s="164" t="str">
        <f>IF(O362="TBC","TBC",IF(T362="","TBC",IF(OR(C362=Functionality!$H$3,(C362=Functionality!$I$3)),SUM(U362*H362*J362*L362*N362),"-")))</f>
        <v>TBC</v>
      </c>
      <c r="X362" s="164" t="str">
        <f>IF(P362="TBC","TBC",IF(T362="","TBC",IF(OR(C362=Functionality!$H$4,(C362=Functionality!$I$4)),SUM(T362*H362*J362*L362*N362),"-")))</f>
        <v>TBC</v>
      </c>
      <c r="Y362" s="164" t="str">
        <f>IF(P362="TBC","TBC",IF(T362="","TBC",IF(OR(C362=Functionality!$H$4,(C362=Functionality!$I$4)),SUM(U362*H362*J362*L362*N362),"-")))</f>
        <v>TBC</v>
      </c>
      <c r="Z362" s="164" t="str">
        <f>IF(Q362="TBC","TBC",IF(T362="","TBC",IF(OR(C362=Functionality!$H$5,(C362=Functionality!$I$5)),SUM(T362*H362*J362*L362*N362),"-")))</f>
        <v>TBC</v>
      </c>
      <c r="AA362" s="164" t="str">
        <f>IF(Q362="TBC","TBC",IF(T362="","TBC",IF(OR(C362=Functionality!$H$5,(C362=Functionality!$I$5)),SUM(U362*H362*J362*L362*N362),"-")))</f>
        <v>TBC</v>
      </c>
      <c r="AB362" s="67"/>
      <c r="AC362" s="92"/>
      <c r="AD362" s="92"/>
      <c r="AE362" s="158"/>
      <c r="AF362" s="159" t="str">
        <f t="shared" si="91"/>
        <v/>
      </c>
      <c r="AG362" s="62" t="str">
        <f>IF(AD362="","",VLOOKUP(AD362,'Habitat Matrix'!$B$2:$D$261,2,FALSE))</f>
        <v/>
      </c>
      <c r="AH362" s="71" t="str">
        <f>IF(AG362="","",VLOOKUP(AG362,Functionality!$B$11:$C$16,2,FALSE))</f>
        <v/>
      </c>
      <c r="AI362" s="63"/>
      <c r="AJ362" s="222" t="str">
        <f>IF(AI362="","",IF(OR(C362=Functionality!$I$5,'Unit Calculation'!C362=Functionality!$H$5),VLOOKUP(AI362,Functionality!$E$20:$F$26,2,FALSE),VLOOKUP(AI362,Functionality!$B$20:$C$26,2,FALSE)))</f>
        <v/>
      </c>
      <c r="AK362" s="63"/>
      <c r="AL362" s="222" t="str">
        <f>IF(AK362="","",VLOOKUP(AK362,Functionality!$B$30:$C$32,2,FALSE))</f>
        <v/>
      </c>
      <c r="AM362" s="63"/>
      <c r="AN362" s="222" t="str">
        <f>IF(AM362="","",VLOOKUP(AM362,Functionality!$B$36:$C$38,2,FALSE))</f>
        <v/>
      </c>
      <c r="AO362" s="223" t="str">
        <f>IF(OR(AF362="",AG362="",AI362="",AK362="",AM362=""),"TBC",IF(OR(C362=Functionality!$H$3,(C362=Functionality!$I$3)),SUM(AF362*AH362*AJ362*AL362*AN362),"-"))</f>
        <v>TBC</v>
      </c>
      <c r="AP362" s="223" t="str">
        <f>IF(OR(AF362="",AG362="",AI362="",AK362="",AM362=""),"TBC",IF(OR(C362=Functionality!$H$4,(C362=Functionality!$I$4)),SUM(AF362*AH362*AJ362*AL362*AN362),"-"))</f>
        <v>TBC</v>
      </c>
      <c r="AQ362" s="223" t="str">
        <f>IF(OR(AF362="",AG362="",AI362="",AK362="",AM362=""),"TBC",IF(OR(C362=Functionality!$H$5,(C362=Functionality!$I$5)),SUM(AF362*AH362*AJ362*AL362*AN362),"-"))</f>
        <v>TBC</v>
      </c>
      <c r="AR362" s="63"/>
      <c r="AS362" s="222" t="str">
        <f>IF(AR362="","",VLOOKUP(AR362,Table14[],2,FALSE))</f>
        <v/>
      </c>
      <c r="AT362" s="63"/>
      <c r="AU362" s="222" t="str">
        <f>IF(AT362="","",VLOOKUP(AT362,Table16[],2,FALSE))</f>
        <v/>
      </c>
      <c r="AV362" s="63"/>
      <c r="AW362" s="71" t="str">
        <f>IF('Project Details'!$E$15=Functionality!$C$4,1,IF(AV362="","",VLOOKUP(AV362,Table15[],2,FALSE)))</f>
        <v/>
      </c>
      <c r="AX362" s="164" t="str">
        <f t="shared" si="95"/>
        <v>TBC</v>
      </c>
      <c r="AY362" s="164" t="str">
        <f t="shared" si="96"/>
        <v>TBC</v>
      </c>
      <c r="AZ362" s="164" t="str">
        <f t="shared" si="97"/>
        <v>TBC</v>
      </c>
      <c r="BA362" s="164" t="str">
        <f t="shared" si="92"/>
        <v>TBC</v>
      </c>
      <c r="BB362" s="164" t="str">
        <f t="shared" si="93"/>
        <v>TBC</v>
      </c>
      <c r="BC362" s="164" t="str">
        <f t="shared" si="94"/>
        <v>TBC</v>
      </c>
      <c r="BD362" s="175" t="s">
        <v>88</v>
      </c>
      <c r="BE362" s="175" t="s">
        <v>88</v>
      </c>
      <c r="BF362" s="175" t="s">
        <v>88</v>
      </c>
      <c r="BG362" s="164" t="str">
        <f>IF(OR(AX362="-"),"-",IF($AC362=Functionality!$K$4,AX362,IF($AC362=Functionality!$K$3,BA362,IF(AC362=Functionality!$K$5,BD362,"TBC"))))</f>
        <v>TBC</v>
      </c>
      <c r="BH362" s="164" t="str">
        <f>IF(OR(AY362="-"),"-",IF($AC362=Functionality!$K$4,AY362,IF($AC362=Functionality!$K$3,BB362,IF(AD362=Functionality!$K$5,BE362,"TBC"))))</f>
        <v>TBC</v>
      </c>
      <c r="BI362" s="164" t="str">
        <f>IF(OR(AZ362="-"),"-",IF($AC362=Functionality!$K$4,AZ362,IF($AC362=Functionality!$K$3,BC362,IF(AE362=Functionality!$K$5,BF362,"TBC"))))</f>
        <v>TBC</v>
      </c>
      <c r="BJ362" s="173"/>
      <c r="BK362" s="164" t="str">
        <f t="shared" si="83"/>
        <v>TBC</v>
      </c>
      <c r="BL362" s="164" t="str">
        <f t="shared" si="84"/>
        <v>TBC</v>
      </c>
      <c r="BM362" s="164" t="str">
        <f t="shared" si="85"/>
        <v>TBC</v>
      </c>
      <c r="BN362" s="176"/>
      <c r="BO362" s="164" t="str">
        <f t="shared" si="86"/>
        <v>TBC</v>
      </c>
      <c r="BP362" s="164" t="str">
        <f t="shared" si="87"/>
        <v>TBC</v>
      </c>
      <c r="BQ362" s="164" t="str">
        <f t="shared" si="88"/>
        <v>TBC</v>
      </c>
      <c r="BR362" s="67"/>
      <c r="BS362" s="91"/>
      <c r="BT362" s="9"/>
    </row>
    <row r="363" spans="2:72" ht="30" customHeight="1" x14ac:dyDescent="0.5">
      <c r="B363" s="89">
        <v>352</v>
      </c>
      <c r="C363" s="92"/>
      <c r="D363" s="92"/>
      <c r="E363" s="158"/>
      <c r="F363" s="159" t="str">
        <f t="shared" si="89"/>
        <v/>
      </c>
      <c r="G363" s="62" t="str">
        <f>IF(D363="","",VLOOKUP(D363,'Habitat Matrix'!$B$2:$D$261,2,FALSE))</f>
        <v/>
      </c>
      <c r="H363" s="71" t="str">
        <f>IF(G363="","",VLOOKUP(G363,Functionality!$B$11:$C$16,2,FALSE))</f>
        <v/>
      </c>
      <c r="I363" s="63"/>
      <c r="J363" s="222" t="str">
        <f>IF(I363="","",IF(OR(C363=Functionality!$I$5,'Unit Calculation'!C363=Functionality!$H$5),VLOOKUP(I363,Functionality!$E$20:$F$26,2,FALSE),VLOOKUP(I363,Functionality!$B$20:$C$26,2,FALSE)))</f>
        <v/>
      </c>
      <c r="K363" s="63"/>
      <c r="L363" s="222" t="str">
        <f>IF(K363="","",VLOOKUP(K363,Functionality!$B$30:$C$32,2,FALSE))</f>
        <v/>
      </c>
      <c r="M363" s="63"/>
      <c r="N363" s="71" t="str">
        <f>IF(M363="","",VLOOKUP(M363,Functionality!$B$36:$C$38,2,FALSE))</f>
        <v/>
      </c>
      <c r="O363" s="164" t="str">
        <f>IF(OR(F363="",G363="",I363="",K363="",M363=""),"TBC",IF(OR(C363=Functionality!$H$3,(C363=Functionality!$I$3)),SUM(F363*H363*J363*L363*N363),"-"))</f>
        <v>TBC</v>
      </c>
      <c r="P363" s="164" t="str">
        <f>IF(OR(F363="",G363="",I363="",K363="",M363=""),"TBC",IF(OR(C363=Functionality!$H$4,(C363=Functionality!$I$4)),SUM(F363*H363*J363*L363*N363),"-"))</f>
        <v>TBC</v>
      </c>
      <c r="Q363" s="164" t="str">
        <f>IF(OR(F363="",G363="",I363="",K363="",M363=""),"TBC",IF(OR(C363=Functionality!$H$5,(C363=Functionality!$I$5)),SUM(F363*H363*J363*L363*N363),"-"))</f>
        <v>TBC</v>
      </c>
      <c r="R363" s="67"/>
      <c r="S363" s="158"/>
      <c r="T363" s="159" t="str">
        <f t="shared" si="90"/>
        <v/>
      </c>
      <c r="U363" s="164" t="str">
        <f t="shared" si="82"/>
        <v>TBC</v>
      </c>
      <c r="V363" s="164" t="str">
        <f>IF(O363="TBC","TBC",IF(T363="","TBC",IF(OR(C363=Functionality!$H$3,(C363=Functionality!$I$3)),SUM(T363*H363*J363*L363*N363),"-")))</f>
        <v>TBC</v>
      </c>
      <c r="W363" s="164" t="str">
        <f>IF(O363="TBC","TBC",IF(T363="","TBC",IF(OR(C363=Functionality!$H$3,(C363=Functionality!$I$3)),SUM(U363*H363*J363*L363*N363),"-")))</f>
        <v>TBC</v>
      </c>
      <c r="X363" s="164" t="str">
        <f>IF(P363="TBC","TBC",IF(T363="","TBC",IF(OR(C363=Functionality!$H$4,(C363=Functionality!$I$4)),SUM(T363*H363*J363*L363*N363),"-")))</f>
        <v>TBC</v>
      </c>
      <c r="Y363" s="164" t="str">
        <f>IF(P363="TBC","TBC",IF(T363="","TBC",IF(OR(C363=Functionality!$H$4,(C363=Functionality!$I$4)),SUM(U363*H363*J363*L363*N363),"-")))</f>
        <v>TBC</v>
      </c>
      <c r="Z363" s="164" t="str">
        <f>IF(Q363="TBC","TBC",IF(T363="","TBC",IF(OR(C363=Functionality!$H$5,(C363=Functionality!$I$5)),SUM(T363*H363*J363*L363*N363),"-")))</f>
        <v>TBC</v>
      </c>
      <c r="AA363" s="164" t="str">
        <f>IF(Q363="TBC","TBC",IF(T363="","TBC",IF(OR(C363=Functionality!$H$5,(C363=Functionality!$I$5)),SUM(U363*H363*J363*L363*N363),"-")))</f>
        <v>TBC</v>
      </c>
      <c r="AB363" s="67"/>
      <c r="AC363" s="92"/>
      <c r="AD363" s="92"/>
      <c r="AE363" s="158"/>
      <c r="AF363" s="159" t="str">
        <f t="shared" si="91"/>
        <v/>
      </c>
      <c r="AG363" s="62" t="str">
        <f>IF(AD363="","",VLOOKUP(AD363,'Habitat Matrix'!$B$2:$D$261,2,FALSE))</f>
        <v/>
      </c>
      <c r="AH363" s="71" t="str">
        <f>IF(AG363="","",VLOOKUP(AG363,Functionality!$B$11:$C$16,2,FALSE))</f>
        <v/>
      </c>
      <c r="AI363" s="63"/>
      <c r="AJ363" s="222" t="str">
        <f>IF(AI363="","",IF(OR(C363=Functionality!$I$5,'Unit Calculation'!C363=Functionality!$H$5),VLOOKUP(AI363,Functionality!$E$20:$F$26,2,FALSE),VLOOKUP(AI363,Functionality!$B$20:$C$26,2,FALSE)))</f>
        <v/>
      </c>
      <c r="AK363" s="63"/>
      <c r="AL363" s="222" t="str">
        <f>IF(AK363="","",VLOOKUP(AK363,Functionality!$B$30:$C$32,2,FALSE))</f>
        <v/>
      </c>
      <c r="AM363" s="63"/>
      <c r="AN363" s="222" t="str">
        <f>IF(AM363="","",VLOOKUP(AM363,Functionality!$B$36:$C$38,2,FALSE))</f>
        <v/>
      </c>
      <c r="AO363" s="223" t="str">
        <f>IF(OR(AF363="",AG363="",AI363="",AK363="",AM363=""),"TBC",IF(OR(C363=Functionality!$H$3,(C363=Functionality!$I$3)),SUM(AF363*AH363*AJ363*AL363*AN363),"-"))</f>
        <v>TBC</v>
      </c>
      <c r="AP363" s="223" t="str">
        <f>IF(OR(AF363="",AG363="",AI363="",AK363="",AM363=""),"TBC",IF(OR(C363=Functionality!$H$4,(C363=Functionality!$I$4)),SUM(AF363*AH363*AJ363*AL363*AN363),"-"))</f>
        <v>TBC</v>
      </c>
      <c r="AQ363" s="223" t="str">
        <f>IF(OR(AF363="",AG363="",AI363="",AK363="",AM363=""),"TBC",IF(OR(C363=Functionality!$H$5,(C363=Functionality!$I$5)),SUM(AF363*AH363*AJ363*AL363*AN363),"-"))</f>
        <v>TBC</v>
      </c>
      <c r="AR363" s="63"/>
      <c r="AS363" s="222" t="str">
        <f>IF(AR363="","",VLOOKUP(AR363,Table14[],2,FALSE))</f>
        <v/>
      </c>
      <c r="AT363" s="63"/>
      <c r="AU363" s="222" t="str">
        <f>IF(AT363="","",VLOOKUP(AT363,Table16[],2,FALSE))</f>
        <v/>
      </c>
      <c r="AV363" s="63"/>
      <c r="AW363" s="71" t="str">
        <f>IF('Project Details'!$E$15=Functionality!$C$4,1,IF(AV363="","",VLOOKUP(AV363,Table15[],2,FALSE)))</f>
        <v/>
      </c>
      <c r="AX363" s="164" t="str">
        <f t="shared" si="95"/>
        <v>TBC</v>
      </c>
      <c r="AY363" s="164" t="str">
        <f t="shared" si="96"/>
        <v>TBC</v>
      </c>
      <c r="AZ363" s="164" t="str">
        <f t="shared" si="97"/>
        <v>TBC</v>
      </c>
      <c r="BA363" s="164" t="str">
        <f t="shared" si="92"/>
        <v>TBC</v>
      </c>
      <c r="BB363" s="164" t="str">
        <f t="shared" si="93"/>
        <v>TBC</v>
      </c>
      <c r="BC363" s="164" t="str">
        <f t="shared" si="94"/>
        <v>TBC</v>
      </c>
      <c r="BD363" s="175" t="s">
        <v>88</v>
      </c>
      <c r="BE363" s="175" t="s">
        <v>88</v>
      </c>
      <c r="BF363" s="175" t="s">
        <v>88</v>
      </c>
      <c r="BG363" s="164" t="str">
        <f>IF(OR(AX363="-"),"-",IF($AC363=Functionality!$K$4,AX363,IF($AC363=Functionality!$K$3,BA363,IF(AC363=Functionality!$K$5,BD363,"TBC"))))</f>
        <v>TBC</v>
      </c>
      <c r="BH363" s="164" t="str">
        <f>IF(OR(AY363="-"),"-",IF($AC363=Functionality!$K$4,AY363,IF($AC363=Functionality!$K$3,BB363,IF(AD363=Functionality!$K$5,BE363,"TBC"))))</f>
        <v>TBC</v>
      </c>
      <c r="BI363" s="164" t="str">
        <f>IF(OR(AZ363="-"),"-",IF($AC363=Functionality!$K$4,AZ363,IF($AC363=Functionality!$K$3,BC363,IF(AE363=Functionality!$K$5,BF363,"TBC"))))</f>
        <v>TBC</v>
      </c>
      <c r="BJ363" s="173"/>
      <c r="BK363" s="164" t="str">
        <f t="shared" si="83"/>
        <v>TBC</v>
      </c>
      <c r="BL363" s="164" t="str">
        <f t="shared" si="84"/>
        <v>TBC</v>
      </c>
      <c r="BM363" s="164" t="str">
        <f t="shared" si="85"/>
        <v>TBC</v>
      </c>
      <c r="BN363" s="176"/>
      <c r="BO363" s="164" t="str">
        <f t="shared" si="86"/>
        <v>TBC</v>
      </c>
      <c r="BP363" s="164" t="str">
        <f t="shared" si="87"/>
        <v>TBC</v>
      </c>
      <c r="BQ363" s="164" t="str">
        <f t="shared" si="88"/>
        <v>TBC</v>
      </c>
      <c r="BR363" s="67"/>
      <c r="BS363" s="91"/>
      <c r="BT363" s="9"/>
    </row>
    <row r="364" spans="2:72" ht="30" customHeight="1" x14ac:dyDescent="0.5">
      <c r="B364" s="89">
        <v>353</v>
      </c>
      <c r="C364" s="92"/>
      <c r="D364" s="92"/>
      <c r="E364" s="158"/>
      <c r="F364" s="159" t="str">
        <f t="shared" si="89"/>
        <v/>
      </c>
      <c r="G364" s="62" t="str">
        <f>IF(D364="","",VLOOKUP(D364,'Habitat Matrix'!$B$2:$D$261,2,FALSE))</f>
        <v/>
      </c>
      <c r="H364" s="71" t="str">
        <f>IF(G364="","",VLOOKUP(G364,Functionality!$B$11:$C$16,2,FALSE))</f>
        <v/>
      </c>
      <c r="I364" s="63"/>
      <c r="J364" s="222" t="str">
        <f>IF(I364="","",IF(OR(C364=Functionality!$I$5,'Unit Calculation'!C364=Functionality!$H$5),VLOOKUP(I364,Functionality!$E$20:$F$26,2,FALSE),VLOOKUP(I364,Functionality!$B$20:$C$26,2,FALSE)))</f>
        <v/>
      </c>
      <c r="K364" s="63"/>
      <c r="L364" s="222" t="str">
        <f>IF(K364="","",VLOOKUP(K364,Functionality!$B$30:$C$32,2,FALSE))</f>
        <v/>
      </c>
      <c r="M364" s="63"/>
      <c r="N364" s="71" t="str">
        <f>IF(M364="","",VLOOKUP(M364,Functionality!$B$36:$C$38,2,FALSE))</f>
        <v/>
      </c>
      <c r="O364" s="164" t="str">
        <f>IF(OR(F364="",G364="",I364="",K364="",M364=""),"TBC",IF(OR(C364=Functionality!$H$3,(C364=Functionality!$I$3)),SUM(F364*H364*J364*L364*N364),"-"))</f>
        <v>TBC</v>
      </c>
      <c r="P364" s="164" t="str">
        <f>IF(OR(F364="",G364="",I364="",K364="",M364=""),"TBC",IF(OR(C364=Functionality!$H$4,(C364=Functionality!$I$4)),SUM(F364*H364*J364*L364*N364),"-"))</f>
        <v>TBC</v>
      </c>
      <c r="Q364" s="164" t="str">
        <f>IF(OR(F364="",G364="",I364="",K364="",M364=""),"TBC",IF(OR(C364=Functionality!$H$5,(C364=Functionality!$I$5)),SUM(F364*H364*J364*L364*N364),"-"))</f>
        <v>TBC</v>
      </c>
      <c r="R364" s="67"/>
      <c r="S364" s="158"/>
      <c r="T364" s="159" t="str">
        <f t="shared" si="90"/>
        <v/>
      </c>
      <c r="U364" s="164" t="str">
        <f t="shared" si="82"/>
        <v>TBC</v>
      </c>
      <c r="V364" s="164" t="str">
        <f>IF(O364="TBC","TBC",IF(T364="","TBC",IF(OR(C364=Functionality!$H$3,(C364=Functionality!$I$3)),SUM(T364*H364*J364*L364*N364),"-")))</f>
        <v>TBC</v>
      </c>
      <c r="W364" s="164" t="str">
        <f>IF(O364="TBC","TBC",IF(T364="","TBC",IF(OR(C364=Functionality!$H$3,(C364=Functionality!$I$3)),SUM(U364*H364*J364*L364*N364),"-")))</f>
        <v>TBC</v>
      </c>
      <c r="X364" s="164" t="str">
        <f>IF(P364="TBC","TBC",IF(T364="","TBC",IF(OR(C364=Functionality!$H$4,(C364=Functionality!$I$4)),SUM(T364*H364*J364*L364*N364),"-")))</f>
        <v>TBC</v>
      </c>
      <c r="Y364" s="164" t="str">
        <f>IF(P364="TBC","TBC",IF(T364="","TBC",IF(OR(C364=Functionality!$H$4,(C364=Functionality!$I$4)),SUM(U364*H364*J364*L364*N364),"-")))</f>
        <v>TBC</v>
      </c>
      <c r="Z364" s="164" t="str">
        <f>IF(Q364="TBC","TBC",IF(T364="","TBC",IF(OR(C364=Functionality!$H$5,(C364=Functionality!$I$5)),SUM(T364*H364*J364*L364*N364),"-")))</f>
        <v>TBC</v>
      </c>
      <c r="AA364" s="164" t="str">
        <f>IF(Q364="TBC","TBC",IF(T364="","TBC",IF(OR(C364=Functionality!$H$5,(C364=Functionality!$I$5)),SUM(U364*H364*J364*L364*N364),"-")))</f>
        <v>TBC</v>
      </c>
      <c r="AB364" s="67"/>
      <c r="AC364" s="92"/>
      <c r="AD364" s="92"/>
      <c r="AE364" s="158"/>
      <c r="AF364" s="159" t="str">
        <f t="shared" si="91"/>
        <v/>
      </c>
      <c r="AG364" s="62" t="str">
        <f>IF(AD364="","",VLOOKUP(AD364,'Habitat Matrix'!$B$2:$D$261,2,FALSE))</f>
        <v/>
      </c>
      <c r="AH364" s="71" t="str">
        <f>IF(AG364="","",VLOOKUP(AG364,Functionality!$B$11:$C$16,2,FALSE))</f>
        <v/>
      </c>
      <c r="AI364" s="63"/>
      <c r="AJ364" s="222" t="str">
        <f>IF(AI364="","",IF(OR(C364=Functionality!$I$5,'Unit Calculation'!C364=Functionality!$H$5),VLOOKUP(AI364,Functionality!$E$20:$F$26,2,FALSE),VLOOKUP(AI364,Functionality!$B$20:$C$26,2,FALSE)))</f>
        <v/>
      </c>
      <c r="AK364" s="63"/>
      <c r="AL364" s="222" t="str">
        <f>IF(AK364="","",VLOOKUP(AK364,Functionality!$B$30:$C$32,2,FALSE))</f>
        <v/>
      </c>
      <c r="AM364" s="63"/>
      <c r="AN364" s="222" t="str">
        <f>IF(AM364="","",VLOOKUP(AM364,Functionality!$B$36:$C$38,2,FALSE))</f>
        <v/>
      </c>
      <c r="AO364" s="223" t="str">
        <f>IF(OR(AF364="",AG364="",AI364="",AK364="",AM364=""),"TBC",IF(OR(C364=Functionality!$H$3,(C364=Functionality!$I$3)),SUM(AF364*AH364*AJ364*AL364*AN364),"-"))</f>
        <v>TBC</v>
      </c>
      <c r="AP364" s="223" t="str">
        <f>IF(OR(AF364="",AG364="",AI364="",AK364="",AM364=""),"TBC",IF(OR(C364=Functionality!$H$4,(C364=Functionality!$I$4)),SUM(AF364*AH364*AJ364*AL364*AN364),"-"))</f>
        <v>TBC</v>
      </c>
      <c r="AQ364" s="223" t="str">
        <f>IF(OR(AF364="",AG364="",AI364="",AK364="",AM364=""),"TBC",IF(OR(C364=Functionality!$H$5,(C364=Functionality!$I$5)),SUM(AF364*AH364*AJ364*AL364*AN364),"-"))</f>
        <v>TBC</v>
      </c>
      <c r="AR364" s="63"/>
      <c r="AS364" s="222" t="str">
        <f>IF(AR364="","",VLOOKUP(AR364,Table14[],2,FALSE))</f>
        <v/>
      </c>
      <c r="AT364" s="63"/>
      <c r="AU364" s="222" t="str">
        <f>IF(AT364="","",VLOOKUP(AT364,Table16[],2,FALSE))</f>
        <v/>
      </c>
      <c r="AV364" s="63"/>
      <c r="AW364" s="71" t="str">
        <f>IF('Project Details'!$E$15=Functionality!$C$4,1,IF(AV364="","",VLOOKUP(AV364,Table15[],2,FALSE)))</f>
        <v/>
      </c>
      <c r="AX364" s="164" t="str">
        <f t="shared" si="95"/>
        <v>TBC</v>
      </c>
      <c r="AY364" s="164" t="str">
        <f t="shared" si="96"/>
        <v>TBC</v>
      </c>
      <c r="AZ364" s="164" t="str">
        <f t="shared" si="97"/>
        <v>TBC</v>
      </c>
      <c r="BA364" s="164" t="str">
        <f t="shared" si="92"/>
        <v>TBC</v>
      </c>
      <c r="BB364" s="164" t="str">
        <f t="shared" si="93"/>
        <v>TBC</v>
      </c>
      <c r="BC364" s="164" t="str">
        <f t="shared" si="94"/>
        <v>TBC</v>
      </c>
      <c r="BD364" s="175" t="s">
        <v>88</v>
      </c>
      <c r="BE364" s="175" t="s">
        <v>88</v>
      </c>
      <c r="BF364" s="175" t="s">
        <v>88</v>
      </c>
      <c r="BG364" s="164" t="str">
        <f>IF(OR(AX364="-"),"-",IF($AC364=Functionality!$K$4,AX364,IF($AC364=Functionality!$K$3,BA364,IF(AC364=Functionality!$K$5,BD364,"TBC"))))</f>
        <v>TBC</v>
      </c>
      <c r="BH364" s="164" t="str">
        <f>IF(OR(AY364="-"),"-",IF($AC364=Functionality!$K$4,AY364,IF($AC364=Functionality!$K$3,BB364,IF(AD364=Functionality!$K$5,BE364,"TBC"))))</f>
        <v>TBC</v>
      </c>
      <c r="BI364" s="164" t="str">
        <f>IF(OR(AZ364="-"),"-",IF($AC364=Functionality!$K$4,AZ364,IF($AC364=Functionality!$K$3,BC364,IF(AE364=Functionality!$K$5,BF364,"TBC"))))</f>
        <v>TBC</v>
      </c>
      <c r="BJ364" s="173"/>
      <c r="BK364" s="164" t="str">
        <f t="shared" si="83"/>
        <v>TBC</v>
      </c>
      <c r="BL364" s="164" t="str">
        <f t="shared" si="84"/>
        <v>TBC</v>
      </c>
      <c r="BM364" s="164" t="str">
        <f t="shared" si="85"/>
        <v>TBC</v>
      </c>
      <c r="BN364" s="176"/>
      <c r="BO364" s="164" t="str">
        <f t="shared" si="86"/>
        <v>TBC</v>
      </c>
      <c r="BP364" s="164" t="str">
        <f t="shared" si="87"/>
        <v>TBC</v>
      </c>
      <c r="BQ364" s="164" t="str">
        <f t="shared" si="88"/>
        <v>TBC</v>
      </c>
      <c r="BR364" s="67"/>
      <c r="BS364" s="91"/>
      <c r="BT364" s="9"/>
    </row>
    <row r="365" spans="2:72" ht="30" customHeight="1" x14ac:dyDescent="0.5">
      <c r="B365" s="89">
        <v>354</v>
      </c>
      <c r="C365" s="92"/>
      <c r="D365" s="92"/>
      <c r="E365" s="158"/>
      <c r="F365" s="159" t="str">
        <f t="shared" si="89"/>
        <v/>
      </c>
      <c r="G365" s="62" t="str">
        <f>IF(D365="","",VLOOKUP(D365,'Habitat Matrix'!$B$2:$D$261,2,FALSE))</f>
        <v/>
      </c>
      <c r="H365" s="71" t="str">
        <f>IF(G365="","",VLOOKUP(G365,Functionality!$B$11:$C$16,2,FALSE))</f>
        <v/>
      </c>
      <c r="I365" s="63"/>
      <c r="J365" s="222" t="str">
        <f>IF(I365="","",IF(OR(C365=Functionality!$I$5,'Unit Calculation'!C365=Functionality!$H$5),VLOOKUP(I365,Functionality!$E$20:$F$26,2,FALSE),VLOOKUP(I365,Functionality!$B$20:$C$26,2,FALSE)))</f>
        <v/>
      </c>
      <c r="K365" s="63"/>
      <c r="L365" s="222" t="str">
        <f>IF(K365="","",VLOOKUP(K365,Functionality!$B$30:$C$32,2,FALSE))</f>
        <v/>
      </c>
      <c r="M365" s="63"/>
      <c r="N365" s="71" t="str">
        <f>IF(M365="","",VLOOKUP(M365,Functionality!$B$36:$C$38,2,FALSE))</f>
        <v/>
      </c>
      <c r="O365" s="164" t="str">
        <f>IF(OR(F365="",G365="",I365="",K365="",M365=""),"TBC",IF(OR(C365=Functionality!$H$3,(C365=Functionality!$I$3)),SUM(F365*H365*J365*L365*N365),"-"))</f>
        <v>TBC</v>
      </c>
      <c r="P365" s="164" t="str">
        <f>IF(OR(F365="",G365="",I365="",K365="",M365=""),"TBC",IF(OR(C365=Functionality!$H$4,(C365=Functionality!$I$4)),SUM(F365*H365*J365*L365*N365),"-"))</f>
        <v>TBC</v>
      </c>
      <c r="Q365" s="164" t="str">
        <f>IF(OR(F365="",G365="",I365="",K365="",M365=""),"TBC",IF(OR(C365=Functionality!$H$5,(C365=Functionality!$I$5)),SUM(F365*H365*J365*L365*N365),"-"))</f>
        <v>TBC</v>
      </c>
      <c r="R365" s="67"/>
      <c r="S365" s="158"/>
      <c r="T365" s="159" t="str">
        <f t="shared" si="90"/>
        <v/>
      </c>
      <c r="U365" s="164" t="str">
        <f t="shared" si="82"/>
        <v>TBC</v>
      </c>
      <c r="V365" s="164" t="str">
        <f>IF(O365="TBC","TBC",IF(T365="","TBC",IF(OR(C365=Functionality!$H$3,(C365=Functionality!$I$3)),SUM(T365*H365*J365*L365*N365),"-")))</f>
        <v>TBC</v>
      </c>
      <c r="W365" s="164" t="str">
        <f>IF(O365="TBC","TBC",IF(T365="","TBC",IF(OR(C365=Functionality!$H$3,(C365=Functionality!$I$3)),SUM(U365*H365*J365*L365*N365),"-")))</f>
        <v>TBC</v>
      </c>
      <c r="X365" s="164" t="str">
        <f>IF(P365="TBC","TBC",IF(T365="","TBC",IF(OR(C365=Functionality!$H$4,(C365=Functionality!$I$4)),SUM(T365*H365*J365*L365*N365),"-")))</f>
        <v>TBC</v>
      </c>
      <c r="Y365" s="164" t="str">
        <f>IF(P365="TBC","TBC",IF(T365="","TBC",IF(OR(C365=Functionality!$H$4,(C365=Functionality!$I$4)),SUM(U365*H365*J365*L365*N365),"-")))</f>
        <v>TBC</v>
      </c>
      <c r="Z365" s="164" t="str">
        <f>IF(Q365="TBC","TBC",IF(T365="","TBC",IF(OR(C365=Functionality!$H$5,(C365=Functionality!$I$5)),SUM(T365*H365*J365*L365*N365),"-")))</f>
        <v>TBC</v>
      </c>
      <c r="AA365" s="164" t="str">
        <f>IF(Q365="TBC","TBC",IF(T365="","TBC",IF(OR(C365=Functionality!$H$5,(C365=Functionality!$I$5)),SUM(U365*H365*J365*L365*N365),"-")))</f>
        <v>TBC</v>
      </c>
      <c r="AB365" s="67"/>
      <c r="AC365" s="92"/>
      <c r="AD365" s="92"/>
      <c r="AE365" s="158"/>
      <c r="AF365" s="159" t="str">
        <f t="shared" si="91"/>
        <v/>
      </c>
      <c r="AG365" s="62" t="str">
        <f>IF(AD365="","",VLOOKUP(AD365,'Habitat Matrix'!$B$2:$D$261,2,FALSE))</f>
        <v/>
      </c>
      <c r="AH365" s="71" t="str">
        <f>IF(AG365="","",VLOOKUP(AG365,Functionality!$B$11:$C$16,2,FALSE))</f>
        <v/>
      </c>
      <c r="AI365" s="63"/>
      <c r="AJ365" s="222" t="str">
        <f>IF(AI365="","",IF(OR(C365=Functionality!$I$5,'Unit Calculation'!C365=Functionality!$H$5),VLOOKUP(AI365,Functionality!$E$20:$F$26,2,FALSE),VLOOKUP(AI365,Functionality!$B$20:$C$26,2,FALSE)))</f>
        <v/>
      </c>
      <c r="AK365" s="63"/>
      <c r="AL365" s="222" t="str">
        <f>IF(AK365="","",VLOOKUP(AK365,Functionality!$B$30:$C$32,2,FALSE))</f>
        <v/>
      </c>
      <c r="AM365" s="63"/>
      <c r="AN365" s="222" t="str">
        <f>IF(AM365="","",VLOOKUP(AM365,Functionality!$B$36:$C$38,2,FALSE))</f>
        <v/>
      </c>
      <c r="AO365" s="223" t="str">
        <f>IF(OR(AF365="",AG365="",AI365="",AK365="",AM365=""),"TBC",IF(OR(C365=Functionality!$H$3,(C365=Functionality!$I$3)),SUM(AF365*AH365*AJ365*AL365*AN365),"-"))</f>
        <v>TBC</v>
      </c>
      <c r="AP365" s="223" t="str">
        <f>IF(OR(AF365="",AG365="",AI365="",AK365="",AM365=""),"TBC",IF(OR(C365=Functionality!$H$4,(C365=Functionality!$I$4)),SUM(AF365*AH365*AJ365*AL365*AN365),"-"))</f>
        <v>TBC</v>
      </c>
      <c r="AQ365" s="223" t="str">
        <f>IF(OR(AF365="",AG365="",AI365="",AK365="",AM365=""),"TBC",IF(OR(C365=Functionality!$H$5,(C365=Functionality!$I$5)),SUM(AF365*AH365*AJ365*AL365*AN365),"-"))</f>
        <v>TBC</v>
      </c>
      <c r="AR365" s="63"/>
      <c r="AS365" s="222" t="str">
        <f>IF(AR365="","",VLOOKUP(AR365,Table14[],2,FALSE))</f>
        <v/>
      </c>
      <c r="AT365" s="63"/>
      <c r="AU365" s="222" t="str">
        <f>IF(AT365="","",VLOOKUP(AT365,Table16[],2,FALSE))</f>
        <v/>
      </c>
      <c r="AV365" s="63"/>
      <c r="AW365" s="71" t="str">
        <f>IF('Project Details'!$E$15=Functionality!$C$4,1,IF(AV365="","",VLOOKUP(AV365,Table15[],2,FALSE)))</f>
        <v/>
      </c>
      <c r="AX365" s="164" t="str">
        <f t="shared" si="95"/>
        <v>TBC</v>
      </c>
      <c r="AY365" s="164" t="str">
        <f t="shared" si="96"/>
        <v>TBC</v>
      </c>
      <c r="AZ365" s="164" t="str">
        <f t="shared" si="97"/>
        <v>TBC</v>
      </c>
      <c r="BA365" s="164" t="str">
        <f t="shared" si="92"/>
        <v>TBC</v>
      </c>
      <c r="BB365" s="164" t="str">
        <f t="shared" si="93"/>
        <v>TBC</v>
      </c>
      <c r="BC365" s="164" t="str">
        <f t="shared" si="94"/>
        <v>TBC</v>
      </c>
      <c r="BD365" s="175" t="s">
        <v>88</v>
      </c>
      <c r="BE365" s="175" t="s">
        <v>88</v>
      </c>
      <c r="BF365" s="175" t="s">
        <v>88</v>
      </c>
      <c r="BG365" s="164" t="str">
        <f>IF(OR(AX365="-"),"-",IF($AC365=Functionality!$K$4,AX365,IF($AC365=Functionality!$K$3,BA365,IF(AC365=Functionality!$K$5,BD365,"TBC"))))</f>
        <v>TBC</v>
      </c>
      <c r="BH365" s="164" t="str">
        <f>IF(OR(AY365="-"),"-",IF($AC365=Functionality!$K$4,AY365,IF($AC365=Functionality!$K$3,BB365,IF(AD365=Functionality!$K$5,BE365,"TBC"))))</f>
        <v>TBC</v>
      </c>
      <c r="BI365" s="164" t="str">
        <f>IF(OR(AZ365="-"),"-",IF($AC365=Functionality!$K$4,AZ365,IF($AC365=Functionality!$K$3,BC365,IF(AE365=Functionality!$K$5,BF365,"TBC"))))</f>
        <v>TBC</v>
      </c>
      <c r="BJ365" s="173"/>
      <c r="BK365" s="164" t="str">
        <f t="shared" si="83"/>
        <v>TBC</v>
      </c>
      <c r="BL365" s="164" t="str">
        <f t="shared" si="84"/>
        <v>TBC</v>
      </c>
      <c r="BM365" s="164" t="str">
        <f t="shared" si="85"/>
        <v>TBC</v>
      </c>
      <c r="BN365" s="176"/>
      <c r="BO365" s="164" t="str">
        <f t="shared" si="86"/>
        <v>TBC</v>
      </c>
      <c r="BP365" s="164" t="str">
        <f t="shared" si="87"/>
        <v>TBC</v>
      </c>
      <c r="BQ365" s="164" t="str">
        <f t="shared" si="88"/>
        <v>TBC</v>
      </c>
      <c r="BR365" s="67"/>
      <c r="BS365" s="91"/>
      <c r="BT365" s="9"/>
    </row>
    <row r="366" spans="2:72" ht="30" customHeight="1" x14ac:dyDescent="0.5">
      <c r="B366" s="89">
        <v>355</v>
      </c>
      <c r="C366" s="92"/>
      <c r="D366" s="92"/>
      <c r="E366" s="158"/>
      <c r="F366" s="159" t="str">
        <f t="shared" si="89"/>
        <v/>
      </c>
      <c r="G366" s="62" t="str">
        <f>IF(D366="","",VLOOKUP(D366,'Habitat Matrix'!$B$2:$D$261,2,FALSE))</f>
        <v/>
      </c>
      <c r="H366" s="71" t="str">
        <f>IF(G366="","",VLOOKUP(G366,Functionality!$B$11:$C$16,2,FALSE))</f>
        <v/>
      </c>
      <c r="I366" s="63"/>
      <c r="J366" s="222" t="str">
        <f>IF(I366="","",IF(OR(C366=Functionality!$I$5,'Unit Calculation'!C366=Functionality!$H$5),VLOOKUP(I366,Functionality!$E$20:$F$26,2,FALSE),VLOOKUP(I366,Functionality!$B$20:$C$26,2,FALSE)))</f>
        <v/>
      </c>
      <c r="K366" s="63"/>
      <c r="L366" s="222" t="str">
        <f>IF(K366="","",VLOOKUP(K366,Functionality!$B$30:$C$32,2,FALSE))</f>
        <v/>
      </c>
      <c r="M366" s="63"/>
      <c r="N366" s="71" t="str">
        <f>IF(M366="","",VLOOKUP(M366,Functionality!$B$36:$C$38,2,FALSE))</f>
        <v/>
      </c>
      <c r="O366" s="164" t="str">
        <f>IF(OR(F366="",G366="",I366="",K366="",M366=""),"TBC",IF(OR(C366=Functionality!$H$3,(C366=Functionality!$I$3)),SUM(F366*H366*J366*L366*N366),"-"))</f>
        <v>TBC</v>
      </c>
      <c r="P366" s="164" t="str">
        <f>IF(OR(F366="",G366="",I366="",K366="",M366=""),"TBC",IF(OR(C366=Functionality!$H$4,(C366=Functionality!$I$4)),SUM(F366*H366*J366*L366*N366),"-"))</f>
        <v>TBC</v>
      </c>
      <c r="Q366" s="164" t="str">
        <f>IF(OR(F366="",G366="",I366="",K366="",M366=""),"TBC",IF(OR(C366=Functionality!$H$5,(C366=Functionality!$I$5)),SUM(F366*H366*J366*L366*N366),"-"))</f>
        <v>TBC</v>
      </c>
      <c r="R366" s="67"/>
      <c r="S366" s="158"/>
      <c r="T366" s="159" t="str">
        <f t="shared" si="90"/>
        <v/>
      </c>
      <c r="U366" s="164" t="str">
        <f t="shared" si="82"/>
        <v>TBC</v>
      </c>
      <c r="V366" s="164" t="str">
        <f>IF(O366="TBC","TBC",IF(T366="","TBC",IF(OR(C366=Functionality!$H$3,(C366=Functionality!$I$3)),SUM(T366*H366*J366*L366*N366),"-")))</f>
        <v>TBC</v>
      </c>
      <c r="W366" s="164" t="str">
        <f>IF(O366="TBC","TBC",IF(T366="","TBC",IF(OR(C366=Functionality!$H$3,(C366=Functionality!$I$3)),SUM(U366*H366*J366*L366*N366),"-")))</f>
        <v>TBC</v>
      </c>
      <c r="X366" s="164" t="str">
        <f>IF(P366="TBC","TBC",IF(T366="","TBC",IF(OR(C366=Functionality!$H$4,(C366=Functionality!$I$4)),SUM(T366*H366*J366*L366*N366),"-")))</f>
        <v>TBC</v>
      </c>
      <c r="Y366" s="164" t="str">
        <f>IF(P366="TBC","TBC",IF(T366="","TBC",IF(OR(C366=Functionality!$H$4,(C366=Functionality!$I$4)),SUM(U366*H366*J366*L366*N366),"-")))</f>
        <v>TBC</v>
      </c>
      <c r="Z366" s="164" t="str">
        <f>IF(Q366="TBC","TBC",IF(T366="","TBC",IF(OR(C366=Functionality!$H$5,(C366=Functionality!$I$5)),SUM(T366*H366*J366*L366*N366),"-")))</f>
        <v>TBC</v>
      </c>
      <c r="AA366" s="164" t="str">
        <f>IF(Q366="TBC","TBC",IF(T366="","TBC",IF(OR(C366=Functionality!$H$5,(C366=Functionality!$I$5)),SUM(U366*H366*J366*L366*N366),"-")))</f>
        <v>TBC</v>
      </c>
      <c r="AB366" s="67"/>
      <c r="AC366" s="92"/>
      <c r="AD366" s="92"/>
      <c r="AE366" s="158"/>
      <c r="AF366" s="159" t="str">
        <f t="shared" si="91"/>
        <v/>
      </c>
      <c r="AG366" s="62" t="str">
        <f>IF(AD366="","",VLOOKUP(AD366,'Habitat Matrix'!$B$2:$D$261,2,FALSE))</f>
        <v/>
      </c>
      <c r="AH366" s="71" t="str">
        <f>IF(AG366="","",VLOOKUP(AG366,Functionality!$B$11:$C$16,2,FALSE))</f>
        <v/>
      </c>
      <c r="AI366" s="63"/>
      <c r="AJ366" s="222" t="str">
        <f>IF(AI366="","",IF(OR(C366=Functionality!$I$5,'Unit Calculation'!C366=Functionality!$H$5),VLOOKUP(AI366,Functionality!$E$20:$F$26,2,FALSE),VLOOKUP(AI366,Functionality!$B$20:$C$26,2,FALSE)))</f>
        <v/>
      </c>
      <c r="AK366" s="63"/>
      <c r="AL366" s="222" t="str">
        <f>IF(AK366="","",VLOOKUP(AK366,Functionality!$B$30:$C$32,2,FALSE))</f>
        <v/>
      </c>
      <c r="AM366" s="63"/>
      <c r="AN366" s="222" t="str">
        <f>IF(AM366="","",VLOOKUP(AM366,Functionality!$B$36:$C$38,2,FALSE))</f>
        <v/>
      </c>
      <c r="AO366" s="223" t="str">
        <f>IF(OR(AF366="",AG366="",AI366="",AK366="",AM366=""),"TBC",IF(OR(C366=Functionality!$H$3,(C366=Functionality!$I$3)),SUM(AF366*AH366*AJ366*AL366*AN366),"-"))</f>
        <v>TBC</v>
      </c>
      <c r="AP366" s="223" t="str">
        <f>IF(OR(AF366="",AG366="",AI366="",AK366="",AM366=""),"TBC",IF(OR(C366=Functionality!$H$4,(C366=Functionality!$I$4)),SUM(AF366*AH366*AJ366*AL366*AN366),"-"))</f>
        <v>TBC</v>
      </c>
      <c r="AQ366" s="223" t="str">
        <f>IF(OR(AF366="",AG366="",AI366="",AK366="",AM366=""),"TBC",IF(OR(C366=Functionality!$H$5,(C366=Functionality!$I$5)),SUM(AF366*AH366*AJ366*AL366*AN366),"-"))</f>
        <v>TBC</v>
      </c>
      <c r="AR366" s="63"/>
      <c r="AS366" s="222" t="str">
        <f>IF(AR366="","",VLOOKUP(AR366,Table14[],2,FALSE))</f>
        <v/>
      </c>
      <c r="AT366" s="63"/>
      <c r="AU366" s="222" t="str">
        <f>IF(AT366="","",VLOOKUP(AT366,Table16[],2,FALSE))</f>
        <v/>
      </c>
      <c r="AV366" s="63"/>
      <c r="AW366" s="71" t="str">
        <f>IF('Project Details'!$E$15=Functionality!$C$4,1,IF(AV366="","",VLOOKUP(AV366,Table15[],2,FALSE)))</f>
        <v/>
      </c>
      <c r="AX366" s="164" t="str">
        <f t="shared" si="95"/>
        <v>TBC</v>
      </c>
      <c r="AY366" s="164" t="str">
        <f t="shared" si="96"/>
        <v>TBC</v>
      </c>
      <c r="AZ366" s="164" t="str">
        <f t="shared" si="97"/>
        <v>TBC</v>
      </c>
      <c r="BA366" s="164" t="str">
        <f t="shared" si="92"/>
        <v>TBC</v>
      </c>
      <c r="BB366" s="164" t="str">
        <f t="shared" si="93"/>
        <v>TBC</v>
      </c>
      <c r="BC366" s="164" t="str">
        <f t="shared" si="94"/>
        <v>TBC</v>
      </c>
      <c r="BD366" s="175" t="s">
        <v>88</v>
      </c>
      <c r="BE366" s="175" t="s">
        <v>88</v>
      </c>
      <c r="BF366" s="175" t="s">
        <v>88</v>
      </c>
      <c r="BG366" s="164" t="str">
        <f>IF(OR(AX366="-"),"-",IF($AC366=Functionality!$K$4,AX366,IF($AC366=Functionality!$K$3,BA366,IF(AC366=Functionality!$K$5,BD366,"TBC"))))</f>
        <v>TBC</v>
      </c>
      <c r="BH366" s="164" t="str">
        <f>IF(OR(AY366="-"),"-",IF($AC366=Functionality!$K$4,AY366,IF($AC366=Functionality!$K$3,BB366,IF(AD366=Functionality!$K$5,BE366,"TBC"))))</f>
        <v>TBC</v>
      </c>
      <c r="BI366" s="164" t="str">
        <f>IF(OR(AZ366="-"),"-",IF($AC366=Functionality!$K$4,AZ366,IF($AC366=Functionality!$K$3,BC366,IF(AE366=Functionality!$K$5,BF366,"TBC"))))</f>
        <v>TBC</v>
      </c>
      <c r="BJ366" s="173"/>
      <c r="BK366" s="164" t="str">
        <f t="shared" si="83"/>
        <v>TBC</v>
      </c>
      <c r="BL366" s="164" t="str">
        <f t="shared" si="84"/>
        <v>TBC</v>
      </c>
      <c r="BM366" s="164" t="str">
        <f t="shared" si="85"/>
        <v>TBC</v>
      </c>
      <c r="BN366" s="176"/>
      <c r="BO366" s="164" t="str">
        <f t="shared" si="86"/>
        <v>TBC</v>
      </c>
      <c r="BP366" s="164" t="str">
        <f t="shared" si="87"/>
        <v>TBC</v>
      </c>
      <c r="BQ366" s="164" t="str">
        <f t="shared" si="88"/>
        <v>TBC</v>
      </c>
      <c r="BR366" s="67"/>
      <c r="BS366" s="91"/>
      <c r="BT366" s="9"/>
    </row>
    <row r="367" spans="2:72" ht="30" customHeight="1" x14ac:dyDescent="0.5">
      <c r="B367" s="89">
        <v>356</v>
      </c>
      <c r="C367" s="92"/>
      <c r="D367" s="92"/>
      <c r="E367" s="158"/>
      <c r="F367" s="159" t="str">
        <f t="shared" si="89"/>
        <v/>
      </c>
      <c r="G367" s="62" t="str">
        <f>IF(D367="","",VLOOKUP(D367,'Habitat Matrix'!$B$2:$D$261,2,FALSE))</f>
        <v/>
      </c>
      <c r="H367" s="71" t="str">
        <f>IF(G367="","",VLOOKUP(G367,Functionality!$B$11:$C$16,2,FALSE))</f>
        <v/>
      </c>
      <c r="I367" s="63"/>
      <c r="J367" s="222" t="str">
        <f>IF(I367="","",IF(OR(C367=Functionality!$I$5,'Unit Calculation'!C367=Functionality!$H$5),VLOOKUP(I367,Functionality!$E$20:$F$26,2,FALSE),VLOOKUP(I367,Functionality!$B$20:$C$26,2,FALSE)))</f>
        <v/>
      </c>
      <c r="K367" s="63"/>
      <c r="L367" s="222" t="str">
        <f>IF(K367="","",VLOOKUP(K367,Functionality!$B$30:$C$32,2,FALSE))</f>
        <v/>
      </c>
      <c r="M367" s="63"/>
      <c r="N367" s="71" t="str">
        <f>IF(M367="","",VLOOKUP(M367,Functionality!$B$36:$C$38,2,FALSE))</f>
        <v/>
      </c>
      <c r="O367" s="164" t="str">
        <f>IF(OR(F367="",G367="",I367="",K367="",M367=""),"TBC",IF(OR(C367=Functionality!$H$3,(C367=Functionality!$I$3)),SUM(F367*H367*J367*L367*N367),"-"))</f>
        <v>TBC</v>
      </c>
      <c r="P367" s="164" t="str">
        <f>IF(OR(F367="",G367="",I367="",K367="",M367=""),"TBC",IF(OR(C367=Functionality!$H$4,(C367=Functionality!$I$4)),SUM(F367*H367*J367*L367*N367),"-"))</f>
        <v>TBC</v>
      </c>
      <c r="Q367" s="164" t="str">
        <f>IF(OR(F367="",G367="",I367="",K367="",M367=""),"TBC",IF(OR(C367=Functionality!$H$5,(C367=Functionality!$I$5)),SUM(F367*H367*J367*L367*N367),"-"))</f>
        <v>TBC</v>
      </c>
      <c r="R367" s="67"/>
      <c r="S367" s="158"/>
      <c r="T367" s="159" t="str">
        <f t="shared" si="90"/>
        <v/>
      </c>
      <c r="U367" s="164" t="str">
        <f t="shared" si="82"/>
        <v>TBC</v>
      </c>
      <c r="V367" s="164" t="str">
        <f>IF(O367="TBC","TBC",IF(T367="","TBC",IF(OR(C367=Functionality!$H$3,(C367=Functionality!$I$3)),SUM(T367*H367*J367*L367*N367),"-")))</f>
        <v>TBC</v>
      </c>
      <c r="W367" s="164" t="str">
        <f>IF(O367="TBC","TBC",IF(T367="","TBC",IF(OR(C367=Functionality!$H$3,(C367=Functionality!$I$3)),SUM(U367*H367*J367*L367*N367),"-")))</f>
        <v>TBC</v>
      </c>
      <c r="X367" s="164" t="str">
        <f>IF(P367="TBC","TBC",IF(T367="","TBC",IF(OR(C367=Functionality!$H$4,(C367=Functionality!$I$4)),SUM(T367*H367*J367*L367*N367),"-")))</f>
        <v>TBC</v>
      </c>
      <c r="Y367" s="164" t="str">
        <f>IF(P367="TBC","TBC",IF(T367="","TBC",IF(OR(C367=Functionality!$H$4,(C367=Functionality!$I$4)),SUM(U367*H367*J367*L367*N367),"-")))</f>
        <v>TBC</v>
      </c>
      <c r="Z367" s="164" t="str">
        <f>IF(Q367="TBC","TBC",IF(T367="","TBC",IF(OR(C367=Functionality!$H$5,(C367=Functionality!$I$5)),SUM(T367*H367*J367*L367*N367),"-")))</f>
        <v>TBC</v>
      </c>
      <c r="AA367" s="164" t="str">
        <f>IF(Q367="TBC","TBC",IF(T367="","TBC",IF(OR(C367=Functionality!$H$5,(C367=Functionality!$I$5)),SUM(U367*H367*J367*L367*N367),"-")))</f>
        <v>TBC</v>
      </c>
      <c r="AB367" s="67"/>
      <c r="AC367" s="92"/>
      <c r="AD367" s="92"/>
      <c r="AE367" s="158"/>
      <c r="AF367" s="159" t="str">
        <f t="shared" si="91"/>
        <v/>
      </c>
      <c r="AG367" s="62" t="str">
        <f>IF(AD367="","",VLOOKUP(AD367,'Habitat Matrix'!$B$2:$D$261,2,FALSE))</f>
        <v/>
      </c>
      <c r="AH367" s="71" t="str">
        <f>IF(AG367="","",VLOOKUP(AG367,Functionality!$B$11:$C$16,2,FALSE))</f>
        <v/>
      </c>
      <c r="AI367" s="63"/>
      <c r="AJ367" s="222" t="str">
        <f>IF(AI367="","",IF(OR(C367=Functionality!$I$5,'Unit Calculation'!C367=Functionality!$H$5),VLOOKUP(AI367,Functionality!$E$20:$F$26,2,FALSE),VLOOKUP(AI367,Functionality!$B$20:$C$26,2,FALSE)))</f>
        <v/>
      </c>
      <c r="AK367" s="63"/>
      <c r="AL367" s="222" t="str">
        <f>IF(AK367="","",VLOOKUP(AK367,Functionality!$B$30:$C$32,2,FALSE))</f>
        <v/>
      </c>
      <c r="AM367" s="63"/>
      <c r="AN367" s="222" t="str">
        <f>IF(AM367="","",VLOOKUP(AM367,Functionality!$B$36:$C$38,2,FALSE))</f>
        <v/>
      </c>
      <c r="AO367" s="223" t="str">
        <f>IF(OR(AF367="",AG367="",AI367="",AK367="",AM367=""),"TBC",IF(OR(C367=Functionality!$H$3,(C367=Functionality!$I$3)),SUM(AF367*AH367*AJ367*AL367*AN367),"-"))</f>
        <v>TBC</v>
      </c>
      <c r="AP367" s="223" t="str">
        <f>IF(OR(AF367="",AG367="",AI367="",AK367="",AM367=""),"TBC",IF(OR(C367=Functionality!$H$4,(C367=Functionality!$I$4)),SUM(AF367*AH367*AJ367*AL367*AN367),"-"))</f>
        <v>TBC</v>
      </c>
      <c r="AQ367" s="223" t="str">
        <f>IF(OR(AF367="",AG367="",AI367="",AK367="",AM367=""),"TBC",IF(OR(C367=Functionality!$H$5,(C367=Functionality!$I$5)),SUM(AF367*AH367*AJ367*AL367*AN367),"-"))</f>
        <v>TBC</v>
      </c>
      <c r="AR367" s="63"/>
      <c r="AS367" s="222" t="str">
        <f>IF(AR367="","",VLOOKUP(AR367,Table14[],2,FALSE))</f>
        <v/>
      </c>
      <c r="AT367" s="63"/>
      <c r="AU367" s="222" t="str">
        <f>IF(AT367="","",VLOOKUP(AT367,Table16[],2,FALSE))</f>
        <v/>
      </c>
      <c r="AV367" s="63"/>
      <c r="AW367" s="71" t="str">
        <f>IF('Project Details'!$E$15=Functionality!$C$4,1,IF(AV367="","",VLOOKUP(AV367,Table15[],2,FALSE)))</f>
        <v/>
      </c>
      <c r="AX367" s="164" t="str">
        <f t="shared" si="95"/>
        <v>TBC</v>
      </c>
      <c r="AY367" s="164" t="str">
        <f t="shared" si="96"/>
        <v>TBC</v>
      </c>
      <c r="AZ367" s="164" t="str">
        <f t="shared" si="97"/>
        <v>TBC</v>
      </c>
      <c r="BA367" s="164" t="str">
        <f t="shared" si="92"/>
        <v>TBC</v>
      </c>
      <c r="BB367" s="164" t="str">
        <f t="shared" si="93"/>
        <v>TBC</v>
      </c>
      <c r="BC367" s="164" t="str">
        <f t="shared" si="94"/>
        <v>TBC</v>
      </c>
      <c r="BD367" s="175" t="s">
        <v>88</v>
      </c>
      <c r="BE367" s="175" t="s">
        <v>88</v>
      </c>
      <c r="BF367" s="175" t="s">
        <v>88</v>
      </c>
      <c r="BG367" s="164" t="str">
        <f>IF(OR(AX367="-"),"-",IF($AC367=Functionality!$K$4,AX367,IF($AC367=Functionality!$K$3,BA367,IF(AC367=Functionality!$K$5,BD367,"TBC"))))</f>
        <v>TBC</v>
      </c>
      <c r="BH367" s="164" t="str">
        <f>IF(OR(AY367="-"),"-",IF($AC367=Functionality!$K$4,AY367,IF($AC367=Functionality!$K$3,BB367,IF(AD367=Functionality!$K$5,BE367,"TBC"))))</f>
        <v>TBC</v>
      </c>
      <c r="BI367" s="164" t="str">
        <f>IF(OR(AZ367="-"),"-",IF($AC367=Functionality!$K$4,AZ367,IF($AC367=Functionality!$K$3,BC367,IF(AE367=Functionality!$K$5,BF367,"TBC"))))</f>
        <v>TBC</v>
      </c>
      <c r="BJ367" s="173"/>
      <c r="BK367" s="164" t="str">
        <f t="shared" si="83"/>
        <v>TBC</v>
      </c>
      <c r="BL367" s="164" t="str">
        <f t="shared" si="84"/>
        <v>TBC</v>
      </c>
      <c r="BM367" s="164" t="str">
        <f t="shared" si="85"/>
        <v>TBC</v>
      </c>
      <c r="BN367" s="176"/>
      <c r="BO367" s="164" t="str">
        <f t="shared" si="86"/>
        <v>TBC</v>
      </c>
      <c r="BP367" s="164" t="str">
        <f t="shared" si="87"/>
        <v>TBC</v>
      </c>
      <c r="BQ367" s="164" t="str">
        <f t="shared" si="88"/>
        <v>TBC</v>
      </c>
      <c r="BR367" s="67"/>
      <c r="BS367" s="91"/>
      <c r="BT367" s="9"/>
    </row>
    <row r="368" spans="2:72" ht="30" customHeight="1" x14ac:dyDescent="0.5">
      <c r="B368" s="89">
        <v>357</v>
      </c>
      <c r="C368" s="92"/>
      <c r="D368" s="92"/>
      <c r="E368" s="158"/>
      <c r="F368" s="159" t="str">
        <f t="shared" si="89"/>
        <v/>
      </c>
      <c r="G368" s="62" t="str">
        <f>IF(D368="","",VLOOKUP(D368,'Habitat Matrix'!$B$2:$D$261,2,FALSE))</f>
        <v/>
      </c>
      <c r="H368" s="71" t="str">
        <f>IF(G368="","",VLOOKUP(G368,Functionality!$B$11:$C$16,2,FALSE))</f>
        <v/>
      </c>
      <c r="I368" s="63"/>
      <c r="J368" s="222" t="str">
        <f>IF(I368="","",IF(OR(C368=Functionality!$I$5,'Unit Calculation'!C368=Functionality!$H$5),VLOOKUP(I368,Functionality!$E$20:$F$26,2,FALSE),VLOOKUP(I368,Functionality!$B$20:$C$26,2,FALSE)))</f>
        <v/>
      </c>
      <c r="K368" s="63"/>
      <c r="L368" s="222" t="str">
        <f>IF(K368="","",VLOOKUP(K368,Functionality!$B$30:$C$32,2,FALSE))</f>
        <v/>
      </c>
      <c r="M368" s="63"/>
      <c r="N368" s="71" t="str">
        <f>IF(M368="","",VLOOKUP(M368,Functionality!$B$36:$C$38,2,FALSE))</f>
        <v/>
      </c>
      <c r="O368" s="164" t="str">
        <f>IF(OR(F368="",G368="",I368="",K368="",M368=""),"TBC",IF(OR(C368=Functionality!$H$3,(C368=Functionality!$I$3)),SUM(F368*H368*J368*L368*N368),"-"))</f>
        <v>TBC</v>
      </c>
      <c r="P368" s="164" t="str">
        <f>IF(OR(F368="",G368="",I368="",K368="",M368=""),"TBC",IF(OR(C368=Functionality!$H$4,(C368=Functionality!$I$4)),SUM(F368*H368*J368*L368*N368),"-"))</f>
        <v>TBC</v>
      </c>
      <c r="Q368" s="164" t="str">
        <f>IF(OR(F368="",G368="",I368="",K368="",M368=""),"TBC",IF(OR(C368=Functionality!$H$5,(C368=Functionality!$I$5)),SUM(F368*H368*J368*L368*N368),"-"))</f>
        <v>TBC</v>
      </c>
      <c r="R368" s="67"/>
      <c r="S368" s="158"/>
      <c r="T368" s="159" t="str">
        <f t="shared" si="90"/>
        <v/>
      </c>
      <c r="U368" s="164" t="str">
        <f t="shared" si="82"/>
        <v>TBC</v>
      </c>
      <c r="V368" s="164" t="str">
        <f>IF(O368="TBC","TBC",IF(T368="","TBC",IF(OR(C368=Functionality!$H$3,(C368=Functionality!$I$3)),SUM(T368*H368*J368*L368*N368),"-")))</f>
        <v>TBC</v>
      </c>
      <c r="W368" s="164" t="str">
        <f>IF(O368="TBC","TBC",IF(T368="","TBC",IF(OR(C368=Functionality!$H$3,(C368=Functionality!$I$3)),SUM(U368*H368*J368*L368*N368),"-")))</f>
        <v>TBC</v>
      </c>
      <c r="X368" s="164" t="str">
        <f>IF(P368="TBC","TBC",IF(T368="","TBC",IF(OR(C368=Functionality!$H$4,(C368=Functionality!$I$4)),SUM(T368*H368*J368*L368*N368),"-")))</f>
        <v>TBC</v>
      </c>
      <c r="Y368" s="164" t="str">
        <f>IF(P368="TBC","TBC",IF(T368="","TBC",IF(OR(C368=Functionality!$H$4,(C368=Functionality!$I$4)),SUM(U368*H368*J368*L368*N368),"-")))</f>
        <v>TBC</v>
      </c>
      <c r="Z368" s="164" t="str">
        <f>IF(Q368="TBC","TBC",IF(T368="","TBC",IF(OR(C368=Functionality!$H$5,(C368=Functionality!$I$5)),SUM(T368*H368*J368*L368*N368),"-")))</f>
        <v>TBC</v>
      </c>
      <c r="AA368" s="164" t="str">
        <f>IF(Q368="TBC","TBC",IF(T368="","TBC",IF(OR(C368=Functionality!$H$5,(C368=Functionality!$I$5)),SUM(U368*H368*J368*L368*N368),"-")))</f>
        <v>TBC</v>
      </c>
      <c r="AB368" s="67"/>
      <c r="AC368" s="92"/>
      <c r="AD368" s="92"/>
      <c r="AE368" s="158"/>
      <c r="AF368" s="159" t="str">
        <f t="shared" si="91"/>
        <v/>
      </c>
      <c r="AG368" s="62" t="str">
        <f>IF(AD368="","",VLOOKUP(AD368,'Habitat Matrix'!$B$2:$D$261,2,FALSE))</f>
        <v/>
      </c>
      <c r="AH368" s="71" t="str">
        <f>IF(AG368="","",VLOOKUP(AG368,Functionality!$B$11:$C$16,2,FALSE))</f>
        <v/>
      </c>
      <c r="AI368" s="63"/>
      <c r="AJ368" s="222" t="str">
        <f>IF(AI368="","",IF(OR(C368=Functionality!$I$5,'Unit Calculation'!C368=Functionality!$H$5),VLOOKUP(AI368,Functionality!$E$20:$F$26,2,FALSE),VLOOKUP(AI368,Functionality!$B$20:$C$26,2,FALSE)))</f>
        <v/>
      </c>
      <c r="AK368" s="63"/>
      <c r="AL368" s="222" t="str">
        <f>IF(AK368="","",VLOOKUP(AK368,Functionality!$B$30:$C$32,2,FALSE))</f>
        <v/>
      </c>
      <c r="AM368" s="63"/>
      <c r="AN368" s="222" t="str">
        <f>IF(AM368="","",VLOOKUP(AM368,Functionality!$B$36:$C$38,2,FALSE))</f>
        <v/>
      </c>
      <c r="AO368" s="223" t="str">
        <f>IF(OR(AF368="",AG368="",AI368="",AK368="",AM368=""),"TBC",IF(OR(C368=Functionality!$H$3,(C368=Functionality!$I$3)),SUM(AF368*AH368*AJ368*AL368*AN368),"-"))</f>
        <v>TBC</v>
      </c>
      <c r="AP368" s="223" t="str">
        <f>IF(OR(AF368="",AG368="",AI368="",AK368="",AM368=""),"TBC",IF(OR(C368=Functionality!$H$4,(C368=Functionality!$I$4)),SUM(AF368*AH368*AJ368*AL368*AN368),"-"))</f>
        <v>TBC</v>
      </c>
      <c r="AQ368" s="223" t="str">
        <f>IF(OR(AF368="",AG368="",AI368="",AK368="",AM368=""),"TBC",IF(OR(C368=Functionality!$H$5,(C368=Functionality!$I$5)),SUM(AF368*AH368*AJ368*AL368*AN368),"-"))</f>
        <v>TBC</v>
      </c>
      <c r="AR368" s="63"/>
      <c r="AS368" s="222" t="str">
        <f>IF(AR368="","",VLOOKUP(AR368,Table14[],2,FALSE))</f>
        <v/>
      </c>
      <c r="AT368" s="63"/>
      <c r="AU368" s="222" t="str">
        <f>IF(AT368="","",VLOOKUP(AT368,Table16[],2,FALSE))</f>
        <v/>
      </c>
      <c r="AV368" s="63"/>
      <c r="AW368" s="71" t="str">
        <f>IF('Project Details'!$E$15=Functionality!$C$4,1,IF(AV368="","",VLOOKUP(AV368,Table15[],2,FALSE)))</f>
        <v/>
      </c>
      <c r="AX368" s="164" t="str">
        <f t="shared" si="95"/>
        <v>TBC</v>
      </c>
      <c r="AY368" s="164" t="str">
        <f t="shared" si="96"/>
        <v>TBC</v>
      </c>
      <c r="AZ368" s="164" t="str">
        <f t="shared" si="97"/>
        <v>TBC</v>
      </c>
      <c r="BA368" s="164" t="str">
        <f t="shared" si="92"/>
        <v>TBC</v>
      </c>
      <c r="BB368" s="164" t="str">
        <f t="shared" si="93"/>
        <v>TBC</v>
      </c>
      <c r="BC368" s="164" t="str">
        <f t="shared" si="94"/>
        <v>TBC</v>
      </c>
      <c r="BD368" s="175" t="s">
        <v>88</v>
      </c>
      <c r="BE368" s="175" t="s">
        <v>88</v>
      </c>
      <c r="BF368" s="175" t="s">
        <v>88</v>
      </c>
      <c r="BG368" s="164" t="str">
        <f>IF(OR(AX368="-"),"-",IF($AC368=Functionality!$K$4,AX368,IF($AC368=Functionality!$K$3,BA368,IF(AC368=Functionality!$K$5,BD368,"TBC"))))</f>
        <v>TBC</v>
      </c>
      <c r="BH368" s="164" t="str">
        <f>IF(OR(AY368="-"),"-",IF($AC368=Functionality!$K$4,AY368,IF($AC368=Functionality!$K$3,BB368,IF(AD368=Functionality!$K$5,BE368,"TBC"))))</f>
        <v>TBC</v>
      </c>
      <c r="BI368" s="164" t="str">
        <f>IF(OR(AZ368="-"),"-",IF($AC368=Functionality!$K$4,AZ368,IF($AC368=Functionality!$K$3,BC368,IF(AE368=Functionality!$K$5,BF368,"TBC"))))</f>
        <v>TBC</v>
      </c>
      <c r="BJ368" s="173"/>
      <c r="BK368" s="164" t="str">
        <f t="shared" si="83"/>
        <v>TBC</v>
      </c>
      <c r="BL368" s="164" t="str">
        <f t="shared" si="84"/>
        <v>TBC</v>
      </c>
      <c r="BM368" s="164" t="str">
        <f t="shared" si="85"/>
        <v>TBC</v>
      </c>
      <c r="BN368" s="176"/>
      <c r="BO368" s="164" t="str">
        <f t="shared" si="86"/>
        <v>TBC</v>
      </c>
      <c r="BP368" s="164" t="str">
        <f t="shared" si="87"/>
        <v>TBC</v>
      </c>
      <c r="BQ368" s="164" t="str">
        <f t="shared" si="88"/>
        <v>TBC</v>
      </c>
      <c r="BR368" s="67"/>
      <c r="BS368" s="91"/>
      <c r="BT368" s="9"/>
    </row>
    <row r="369" spans="2:72" ht="30" customHeight="1" x14ac:dyDescent="0.5">
      <c r="B369" s="89">
        <v>358</v>
      </c>
      <c r="C369" s="92"/>
      <c r="D369" s="92"/>
      <c r="E369" s="158"/>
      <c r="F369" s="159" t="str">
        <f t="shared" si="89"/>
        <v/>
      </c>
      <c r="G369" s="62" t="str">
        <f>IF(D369="","",VLOOKUP(D369,'Habitat Matrix'!$B$2:$D$261,2,FALSE))</f>
        <v/>
      </c>
      <c r="H369" s="71" t="str">
        <f>IF(G369="","",VLOOKUP(G369,Functionality!$B$11:$C$16,2,FALSE))</f>
        <v/>
      </c>
      <c r="I369" s="63"/>
      <c r="J369" s="222" t="str">
        <f>IF(I369="","",IF(OR(C369=Functionality!$I$5,'Unit Calculation'!C369=Functionality!$H$5),VLOOKUP(I369,Functionality!$E$20:$F$26,2,FALSE),VLOOKUP(I369,Functionality!$B$20:$C$26,2,FALSE)))</f>
        <v/>
      </c>
      <c r="K369" s="63"/>
      <c r="L369" s="222" t="str">
        <f>IF(K369="","",VLOOKUP(K369,Functionality!$B$30:$C$32,2,FALSE))</f>
        <v/>
      </c>
      <c r="M369" s="63"/>
      <c r="N369" s="71" t="str">
        <f>IF(M369="","",VLOOKUP(M369,Functionality!$B$36:$C$38,2,FALSE))</f>
        <v/>
      </c>
      <c r="O369" s="164" t="str">
        <f>IF(OR(F369="",G369="",I369="",K369="",M369=""),"TBC",IF(OR(C369=Functionality!$H$3,(C369=Functionality!$I$3)),SUM(F369*H369*J369*L369*N369),"-"))</f>
        <v>TBC</v>
      </c>
      <c r="P369" s="164" t="str">
        <f>IF(OR(F369="",G369="",I369="",K369="",M369=""),"TBC",IF(OR(C369=Functionality!$H$4,(C369=Functionality!$I$4)),SUM(F369*H369*J369*L369*N369),"-"))</f>
        <v>TBC</v>
      </c>
      <c r="Q369" s="164" t="str">
        <f>IF(OR(F369="",G369="",I369="",K369="",M369=""),"TBC",IF(OR(C369=Functionality!$H$5,(C369=Functionality!$I$5)),SUM(F369*H369*J369*L369*N369),"-"))</f>
        <v>TBC</v>
      </c>
      <c r="R369" s="67"/>
      <c r="S369" s="158"/>
      <c r="T369" s="159" t="str">
        <f t="shared" si="90"/>
        <v/>
      </c>
      <c r="U369" s="164" t="str">
        <f t="shared" si="82"/>
        <v>TBC</v>
      </c>
      <c r="V369" s="164" t="str">
        <f>IF(O369="TBC","TBC",IF(T369="","TBC",IF(OR(C369=Functionality!$H$3,(C369=Functionality!$I$3)),SUM(T369*H369*J369*L369*N369),"-")))</f>
        <v>TBC</v>
      </c>
      <c r="W369" s="164" t="str">
        <f>IF(O369="TBC","TBC",IF(T369="","TBC",IF(OR(C369=Functionality!$H$3,(C369=Functionality!$I$3)),SUM(U369*H369*J369*L369*N369),"-")))</f>
        <v>TBC</v>
      </c>
      <c r="X369" s="164" t="str">
        <f>IF(P369="TBC","TBC",IF(T369="","TBC",IF(OR(C369=Functionality!$H$4,(C369=Functionality!$I$4)),SUM(T369*H369*J369*L369*N369),"-")))</f>
        <v>TBC</v>
      </c>
      <c r="Y369" s="164" t="str">
        <f>IF(P369="TBC","TBC",IF(T369="","TBC",IF(OR(C369=Functionality!$H$4,(C369=Functionality!$I$4)),SUM(U369*H369*J369*L369*N369),"-")))</f>
        <v>TBC</v>
      </c>
      <c r="Z369" s="164" t="str">
        <f>IF(Q369="TBC","TBC",IF(T369="","TBC",IF(OR(C369=Functionality!$H$5,(C369=Functionality!$I$5)),SUM(T369*H369*J369*L369*N369),"-")))</f>
        <v>TBC</v>
      </c>
      <c r="AA369" s="164" t="str">
        <f>IF(Q369="TBC","TBC",IF(T369="","TBC",IF(OR(C369=Functionality!$H$5,(C369=Functionality!$I$5)),SUM(U369*H369*J369*L369*N369),"-")))</f>
        <v>TBC</v>
      </c>
      <c r="AB369" s="67"/>
      <c r="AC369" s="92"/>
      <c r="AD369" s="92"/>
      <c r="AE369" s="158"/>
      <c r="AF369" s="159" t="str">
        <f t="shared" si="91"/>
        <v/>
      </c>
      <c r="AG369" s="62" t="str">
        <f>IF(AD369="","",VLOOKUP(AD369,'Habitat Matrix'!$B$2:$D$261,2,FALSE))</f>
        <v/>
      </c>
      <c r="AH369" s="71" t="str">
        <f>IF(AG369="","",VLOOKUP(AG369,Functionality!$B$11:$C$16,2,FALSE))</f>
        <v/>
      </c>
      <c r="AI369" s="63"/>
      <c r="AJ369" s="222" t="str">
        <f>IF(AI369="","",IF(OR(C369=Functionality!$I$5,'Unit Calculation'!C369=Functionality!$H$5),VLOOKUP(AI369,Functionality!$E$20:$F$26,2,FALSE),VLOOKUP(AI369,Functionality!$B$20:$C$26,2,FALSE)))</f>
        <v/>
      </c>
      <c r="AK369" s="63"/>
      <c r="AL369" s="222" t="str">
        <f>IF(AK369="","",VLOOKUP(AK369,Functionality!$B$30:$C$32,2,FALSE))</f>
        <v/>
      </c>
      <c r="AM369" s="63"/>
      <c r="AN369" s="222" t="str">
        <f>IF(AM369="","",VLOOKUP(AM369,Functionality!$B$36:$C$38,2,FALSE))</f>
        <v/>
      </c>
      <c r="AO369" s="223" t="str">
        <f>IF(OR(AF369="",AG369="",AI369="",AK369="",AM369=""),"TBC",IF(OR(C369=Functionality!$H$3,(C369=Functionality!$I$3)),SUM(AF369*AH369*AJ369*AL369*AN369),"-"))</f>
        <v>TBC</v>
      </c>
      <c r="AP369" s="223" t="str">
        <f>IF(OR(AF369="",AG369="",AI369="",AK369="",AM369=""),"TBC",IF(OR(C369=Functionality!$H$4,(C369=Functionality!$I$4)),SUM(AF369*AH369*AJ369*AL369*AN369),"-"))</f>
        <v>TBC</v>
      </c>
      <c r="AQ369" s="223" t="str">
        <f>IF(OR(AF369="",AG369="",AI369="",AK369="",AM369=""),"TBC",IF(OR(C369=Functionality!$H$5,(C369=Functionality!$I$5)),SUM(AF369*AH369*AJ369*AL369*AN369),"-"))</f>
        <v>TBC</v>
      </c>
      <c r="AR369" s="63"/>
      <c r="AS369" s="222" t="str">
        <f>IF(AR369="","",VLOOKUP(AR369,Table14[],2,FALSE))</f>
        <v/>
      </c>
      <c r="AT369" s="63"/>
      <c r="AU369" s="222" t="str">
        <f>IF(AT369="","",VLOOKUP(AT369,Table16[],2,FALSE))</f>
        <v/>
      </c>
      <c r="AV369" s="63"/>
      <c r="AW369" s="71" t="str">
        <f>IF('Project Details'!$E$15=Functionality!$C$4,1,IF(AV369="","",VLOOKUP(AV369,Table15[],2,FALSE)))</f>
        <v/>
      </c>
      <c r="AX369" s="164" t="str">
        <f t="shared" si="95"/>
        <v>TBC</v>
      </c>
      <c r="AY369" s="164" t="str">
        <f t="shared" si="96"/>
        <v>TBC</v>
      </c>
      <c r="AZ369" s="164" t="str">
        <f t="shared" si="97"/>
        <v>TBC</v>
      </c>
      <c r="BA369" s="164" t="str">
        <f t="shared" si="92"/>
        <v>TBC</v>
      </c>
      <c r="BB369" s="164" t="str">
        <f t="shared" si="93"/>
        <v>TBC</v>
      </c>
      <c r="BC369" s="164" t="str">
        <f t="shared" si="94"/>
        <v>TBC</v>
      </c>
      <c r="BD369" s="175" t="s">
        <v>88</v>
      </c>
      <c r="BE369" s="175" t="s">
        <v>88</v>
      </c>
      <c r="BF369" s="175" t="s">
        <v>88</v>
      </c>
      <c r="BG369" s="164" t="str">
        <f>IF(OR(AX369="-"),"-",IF($AC369=Functionality!$K$4,AX369,IF($AC369=Functionality!$K$3,BA369,IF(AC369=Functionality!$K$5,BD369,"TBC"))))</f>
        <v>TBC</v>
      </c>
      <c r="BH369" s="164" t="str">
        <f>IF(OR(AY369="-"),"-",IF($AC369=Functionality!$K$4,AY369,IF($AC369=Functionality!$K$3,BB369,IF(AD369=Functionality!$K$5,BE369,"TBC"))))</f>
        <v>TBC</v>
      </c>
      <c r="BI369" s="164" t="str">
        <f>IF(OR(AZ369="-"),"-",IF($AC369=Functionality!$K$4,AZ369,IF($AC369=Functionality!$K$3,BC369,IF(AE369=Functionality!$K$5,BF369,"TBC"))))</f>
        <v>TBC</v>
      </c>
      <c r="BJ369" s="173"/>
      <c r="BK369" s="164" t="str">
        <f t="shared" si="83"/>
        <v>TBC</v>
      </c>
      <c r="BL369" s="164" t="str">
        <f t="shared" si="84"/>
        <v>TBC</v>
      </c>
      <c r="BM369" s="164" t="str">
        <f t="shared" si="85"/>
        <v>TBC</v>
      </c>
      <c r="BN369" s="176"/>
      <c r="BO369" s="164" t="str">
        <f t="shared" si="86"/>
        <v>TBC</v>
      </c>
      <c r="BP369" s="164" t="str">
        <f t="shared" si="87"/>
        <v>TBC</v>
      </c>
      <c r="BQ369" s="164" t="str">
        <f t="shared" si="88"/>
        <v>TBC</v>
      </c>
      <c r="BR369" s="67"/>
      <c r="BS369" s="91"/>
      <c r="BT369" s="9"/>
    </row>
    <row r="370" spans="2:72" ht="30" customHeight="1" x14ac:dyDescent="0.5">
      <c r="B370" s="89">
        <v>359</v>
      </c>
      <c r="C370" s="92"/>
      <c r="D370" s="92"/>
      <c r="E370" s="158"/>
      <c r="F370" s="159" t="str">
        <f t="shared" si="89"/>
        <v/>
      </c>
      <c r="G370" s="62" t="str">
        <f>IF(D370="","",VLOOKUP(D370,'Habitat Matrix'!$B$2:$D$261,2,FALSE))</f>
        <v/>
      </c>
      <c r="H370" s="71" t="str">
        <f>IF(G370="","",VLOOKUP(G370,Functionality!$B$11:$C$16,2,FALSE))</f>
        <v/>
      </c>
      <c r="I370" s="63"/>
      <c r="J370" s="222" t="str">
        <f>IF(I370="","",IF(OR(C370=Functionality!$I$5,'Unit Calculation'!C370=Functionality!$H$5),VLOOKUP(I370,Functionality!$E$20:$F$26,2,FALSE),VLOOKUP(I370,Functionality!$B$20:$C$26,2,FALSE)))</f>
        <v/>
      </c>
      <c r="K370" s="63"/>
      <c r="L370" s="222" t="str">
        <f>IF(K370="","",VLOOKUP(K370,Functionality!$B$30:$C$32,2,FALSE))</f>
        <v/>
      </c>
      <c r="M370" s="63"/>
      <c r="N370" s="71" t="str">
        <f>IF(M370="","",VLOOKUP(M370,Functionality!$B$36:$C$38,2,FALSE))</f>
        <v/>
      </c>
      <c r="O370" s="164" t="str">
        <f>IF(OR(F370="",G370="",I370="",K370="",M370=""),"TBC",IF(OR(C370=Functionality!$H$3,(C370=Functionality!$I$3)),SUM(F370*H370*J370*L370*N370),"-"))</f>
        <v>TBC</v>
      </c>
      <c r="P370" s="164" t="str">
        <f>IF(OR(F370="",G370="",I370="",K370="",M370=""),"TBC",IF(OR(C370=Functionality!$H$4,(C370=Functionality!$I$4)),SUM(F370*H370*J370*L370*N370),"-"))</f>
        <v>TBC</v>
      </c>
      <c r="Q370" s="164" t="str">
        <f>IF(OR(F370="",G370="",I370="",K370="",M370=""),"TBC",IF(OR(C370=Functionality!$H$5,(C370=Functionality!$I$5)),SUM(F370*H370*J370*L370*N370),"-"))</f>
        <v>TBC</v>
      </c>
      <c r="R370" s="67"/>
      <c r="S370" s="158"/>
      <c r="T370" s="159" t="str">
        <f t="shared" si="90"/>
        <v/>
      </c>
      <c r="U370" s="164" t="str">
        <f t="shared" si="82"/>
        <v>TBC</v>
      </c>
      <c r="V370" s="164" t="str">
        <f>IF(O370="TBC","TBC",IF(T370="","TBC",IF(OR(C370=Functionality!$H$3,(C370=Functionality!$I$3)),SUM(T370*H370*J370*L370*N370),"-")))</f>
        <v>TBC</v>
      </c>
      <c r="W370" s="164" t="str">
        <f>IF(O370="TBC","TBC",IF(T370="","TBC",IF(OR(C370=Functionality!$H$3,(C370=Functionality!$I$3)),SUM(U370*H370*J370*L370*N370),"-")))</f>
        <v>TBC</v>
      </c>
      <c r="X370" s="164" t="str">
        <f>IF(P370="TBC","TBC",IF(T370="","TBC",IF(OR(C370=Functionality!$H$4,(C370=Functionality!$I$4)),SUM(T370*H370*J370*L370*N370),"-")))</f>
        <v>TBC</v>
      </c>
      <c r="Y370" s="164" t="str">
        <f>IF(P370="TBC","TBC",IF(T370="","TBC",IF(OR(C370=Functionality!$H$4,(C370=Functionality!$I$4)),SUM(U370*H370*J370*L370*N370),"-")))</f>
        <v>TBC</v>
      </c>
      <c r="Z370" s="164" t="str">
        <f>IF(Q370="TBC","TBC",IF(T370="","TBC",IF(OR(C370=Functionality!$H$5,(C370=Functionality!$I$5)),SUM(T370*H370*J370*L370*N370),"-")))</f>
        <v>TBC</v>
      </c>
      <c r="AA370" s="164" t="str">
        <f>IF(Q370="TBC","TBC",IF(T370="","TBC",IF(OR(C370=Functionality!$H$5,(C370=Functionality!$I$5)),SUM(U370*H370*J370*L370*N370),"-")))</f>
        <v>TBC</v>
      </c>
      <c r="AB370" s="67"/>
      <c r="AC370" s="92"/>
      <c r="AD370" s="92"/>
      <c r="AE370" s="158"/>
      <c r="AF370" s="159" t="str">
        <f t="shared" si="91"/>
        <v/>
      </c>
      <c r="AG370" s="62" t="str">
        <f>IF(AD370="","",VLOOKUP(AD370,'Habitat Matrix'!$B$2:$D$261,2,FALSE))</f>
        <v/>
      </c>
      <c r="AH370" s="71" t="str">
        <f>IF(AG370="","",VLOOKUP(AG370,Functionality!$B$11:$C$16,2,FALSE))</f>
        <v/>
      </c>
      <c r="AI370" s="63"/>
      <c r="AJ370" s="222" t="str">
        <f>IF(AI370="","",IF(OR(C370=Functionality!$I$5,'Unit Calculation'!C370=Functionality!$H$5),VLOOKUP(AI370,Functionality!$E$20:$F$26,2,FALSE),VLOOKUP(AI370,Functionality!$B$20:$C$26,2,FALSE)))</f>
        <v/>
      </c>
      <c r="AK370" s="63"/>
      <c r="AL370" s="222" t="str">
        <f>IF(AK370="","",VLOOKUP(AK370,Functionality!$B$30:$C$32,2,FALSE))</f>
        <v/>
      </c>
      <c r="AM370" s="63"/>
      <c r="AN370" s="222" t="str">
        <f>IF(AM370="","",VLOOKUP(AM370,Functionality!$B$36:$C$38,2,FALSE))</f>
        <v/>
      </c>
      <c r="AO370" s="223" t="str">
        <f>IF(OR(AF370="",AG370="",AI370="",AK370="",AM370=""),"TBC",IF(OR(C370=Functionality!$H$3,(C370=Functionality!$I$3)),SUM(AF370*AH370*AJ370*AL370*AN370),"-"))</f>
        <v>TBC</v>
      </c>
      <c r="AP370" s="223" t="str">
        <f>IF(OR(AF370="",AG370="",AI370="",AK370="",AM370=""),"TBC",IF(OR(C370=Functionality!$H$4,(C370=Functionality!$I$4)),SUM(AF370*AH370*AJ370*AL370*AN370),"-"))</f>
        <v>TBC</v>
      </c>
      <c r="AQ370" s="223" t="str">
        <f>IF(OR(AF370="",AG370="",AI370="",AK370="",AM370=""),"TBC",IF(OR(C370=Functionality!$H$5,(C370=Functionality!$I$5)),SUM(AF370*AH370*AJ370*AL370*AN370),"-"))</f>
        <v>TBC</v>
      </c>
      <c r="AR370" s="63"/>
      <c r="AS370" s="222" t="str">
        <f>IF(AR370="","",VLOOKUP(AR370,Table14[],2,FALSE))</f>
        <v/>
      </c>
      <c r="AT370" s="63"/>
      <c r="AU370" s="222" t="str">
        <f>IF(AT370="","",VLOOKUP(AT370,Table16[],2,FALSE))</f>
        <v/>
      </c>
      <c r="AV370" s="63"/>
      <c r="AW370" s="71" t="str">
        <f>IF('Project Details'!$E$15=Functionality!$C$4,1,IF(AV370="","",VLOOKUP(AV370,Table15[],2,FALSE)))</f>
        <v/>
      </c>
      <c r="AX370" s="164" t="str">
        <f t="shared" si="95"/>
        <v>TBC</v>
      </c>
      <c r="AY370" s="164" t="str">
        <f t="shared" si="96"/>
        <v>TBC</v>
      </c>
      <c r="AZ370" s="164" t="str">
        <f t="shared" si="97"/>
        <v>TBC</v>
      </c>
      <c r="BA370" s="164" t="str">
        <f t="shared" si="92"/>
        <v>TBC</v>
      </c>
      <c r="BB370" s="164" t="str">
        <f t="shared" si="93"/>
        <v>TBC</v>
      </c>
      <c r="BC370" s="164" t="str">
        <f t="shared" si="94"/>
        <v>TBC</v>
      </c>
      <c r="BD370" s="175" t="s">
        <v>88</v>
      </c>
      <c r="BE370" s="175" t="s">
        <v>88</v>
      </c>
      <c r="BF370" s="175" t="s">
        <v>88</v>
      </c>
      <c r="BG370" s="164" t="str">
        <f>IF(OR(AX370="-"),"-",IF($AC370=Functionality!$K$4,AX370,IF($AC370=Functionality!$K$3,BA370,IF(AC370=Functionality!$K$5,BD370,"TBC"))))</f>
        <v>TBC</v>
      </c>
      <c r="BH370" s="164" t="str">
        <f>IF(OR(AY370="-"),"-",IF($AC370=Functionality!$K$4,AY370,IF($AC370=Functionality!$K$3,BB370,IF(AD370=Functionality!$K$5,BE370,"TBC"))))</f>
        <v>TBC</v>
      </c>
      <c r="BI370" s="164" t="str">
        <f>IF(OR(AZ370="-"),"-",IF($AC370=Functionality!$K$4,AZ370,IF($AC370=Functionality!$K$3,BC370,IF(AE370=Functionality!$K$5,BF370,"TBC"))))</f>
        <v>TBC</v>
      </c>
      <c r="BJ370" s="173"/>
      <c r="BK370" s="164" t="str">
        <f t="shared" si="83"/>
        <v>TBC</v>
      </c>
      <c r="BL370" s="164" t="str">
        <f t="shared" si="84"/>
        <v>TBC</v>
      </c>
      <c r="BM370" s="164" t="str">
        <f t="shared" si="85"/>
        <v>TBC</v>
      </c>
      <c r="BN370" s="176"/>
      <c r="BO370" s="164" t="str">
        <f t="shared" si="86"/>
        <v>TBC</v>
      </c>
      <c r="BP370" s="164" t="str">
        <f t="shared" si="87"/>
        <v>TBC</v>
      </c>
      <c r="BQ370" s="164" t="str">
        <f t="shared" si="88"/>
        <v>TBC</v>
      </c>
      <c r="BR370" s="67"/>
      <c r="BS370" s="91"/>
      <c r="BT370" s="9"/>
    </row>
    <row r="371" spans="2:72" ht="30" customHeight="1" x14ac:dyDescent="0.5">
      <c r="B371" s="89">
        <v>360</v>
      </c>
      <c r="C371" s="92"/>
      <c r="D371" s="92"/>
      <c r="E371" s="158"/>
      <c r="F371" s="159" t="str">
        <f t="shared" si="89"/>
        <v/>
      </c>
      <c r="G371" s="62" t="str">
        <f>IF(D371="","",VLOOKUP(D371,'Habitat Matrix'!$B$2:$D$261,2,FALSE))</f>
        <v/>
      </c>
      <c r="H371" s="71" t="str">
        <f>IF(G371="","",VLOOKUP(G371,Functionality!$B$11:$C$16,2,FALSE))</f>
        <v/>
      </c>
      <c r="I371" s="63"/>
      <c r="J371" s="222" t="str">
        <f>IF(I371="","",IF(OR(C371=Functionality!$I$5,'Unit Calculation'!C371=Functionality!$H$5),VLOOKUP(I371,Functionality!$E$20:$F$26,2,FALSE),VLOOKUP(I371,Functionality!$B$20:$C$26,2,FALSE)))</f>
        <v/>
      </c>
      <c r="K371" s="63"/>
      <c r="L371" s="222" t="str">
        <f>IF(K371="","",VLOOKUP(K371,Functionality!$B$30:$C$32,2,FALSE))</f>
        <v/>
      </c>
      <c r="M371" s="63"/>
      <c r="N371" s="71" t="str">
        <f>IF(M371="","",VLOOKUP(M371,Functionality!$B$36:$C$38,2,FALSE))</f>
        <v/>
      </c>
      <c r="O371" s="164" t="str">
        <f>IF(OR(F371="",G371="",I371="",K371="",M371=""),"TBC",IF(OR(C371=Functionality!$H$3,(C371=Functionality!$I$3)),SUM(F371*H371*J371*L371*N371),"-"))</f>
        <v>TBC</v>
      </c>
      <c r="P371" s="164" t="str">
        <f>IF(OR(F371="",G371="",I371="",K371="",M371=""),"TBC",IF(OR(C371=Functionality!$H$4,(C371=Functionality!$I$4)),SUM(F371*H371*J371*L371*N371),"-"))</f>
        <v>TBC</v>
      </c>
      <c r="Q371" s="164" t="str">
        <f>IF(OR(F371="",G371="",I371="",K371="",M371=""),"TBC",IF(OR(C371=Functionality!$H$5,(C371=Functionality!$I$5)),SUM(F371*H371*J371*L371*N371),"-"))</f>
        <v>TBC</v>
      </c>
      <c r="R371" s="67"/>
      <c r="S371" s="158"/>
      <c r="T371" s="159" t="str">
        <f t="shared" si="90"/>
        <v/>
      </c>
      <c r="U371" s="164" t="str">
        <f t="shared" si="82"/>
        <v>TBC</v>
      </c>
      <c r="V371" s="164" t="str">
        <f>IF(O371="TBC","TBC",IF(T371="","TBC",IF(OR(C371=Functionality!$H$3,(C371=Functionality!$I$3)),SUM(T371*H371*J371*L371*N371),"-")))</f>
        <v>TBC</v>
      </c>
      <c r="W371" s="164" t="str">
        <f>IF(O371="TBC","TBC",IF(T371="","TBC",IF(OR(C371=Functionality!$H$3,(C371=Functionality!$I$3)),SUM(U371*H371*J371*L371*N371),"-")))</f>
        <v>TBC</v>
      </c>
      <c r="X371" s="164" t="str">
        <f>IF(P371="TBC","TBC",IF(T371="","TBC",IF(OR(C371=Functionality!$H$4,(C371=Functionality!$I$4)),SUM(T371*H371*J371*L371*N371),"-")))</f>
        <v>TBC</v>
      </c>
      <c r="Y371" s="164" t="str">
        <f>IF(P371="TBC","TBC",IF(T371="","TBC",IF(OR(C371=Functionality!$H$4,(C371=Functionality!$I$4)),SUM(U371*H371*J371*L371*N371),"-")))</f>
        <v>TBC</v>
      </c>
      <c r="Z371" s="164" t="str">
        <f>IF(Q371="TBC","TBC",IF(T371="","TBC",IF(OR(C371=Functionality!$H$5,(C371=Functionality!$I$5)),SUM(T371*H371*J371*L371*N371),"-")))</f>
        <v>TBC</v>
      </c>
      <c r="AA371" s="164" t="str">
        <f>IF(Q371="TBC","TBC",IF(T371="","TBC",IF(OR(C371=Functionality!$H$5,(C371=Functionality!$I$5)),SUM(U371*H371*J371*L371*N371),"-")))</f>
        <v>TBC</v>
      </c>
      <c r="AB371" s="67"/>
      <c r="AC371" s="92"/>
      <c r="AD371" s="92"/>
      <c r="AE371" s="158"/>
      <c r="AF371" s="159" t="str">
        <f t="shared" si="91"/>
        <v/>
      </c>
      <c r="AG371" s="62" t="str">
        <f>IF(AD371="","",VLOOKUP(AD371,'Habitat Matrix'!$B$2:$D$261,2,FALSE))</f>
        <v/>
      </c>
      <c r="AH371" s="71" t="str">
        <f>IF(AG371="","",VLOOKUP(AG371,Functionality!$B$11:$C$16,2,FALSE))</f>
        <v/>
      </c>
      <c r="AI371" s="63"/>
      <c r="AJ371" s="222" t="str">
        <f>IF(AI371="","",IF(OR(C371=Functionality!$I$5,'Unit Calculation'!C371=Functionality!$H$5),VLOOKUP(AI371,Functionality!$E$20:$F$26,2,FALSE),VLOOKUP(AI371,Functionality!$B$20:$C$26,2,FALSE)))</f>
        <v/>
      </c>
      <c r="AK371" s="63"/>
      <c r="AL371" s="222" t="str">
        <f>IF(AK371="","",VLOOKUP(AK371,Functionality!$B$30:$C$32,2,FALSE))</f>
        <v/>
      </c>
      <c r="AM371" s="63"/>
      <c r="AN371" s="222" t="str">
        <f>IF(AM371="","",VLOOKUP(AM371,Functionality!$B$36:$C$38,2,FALSE))</f>
        <v/>
      </c>
      <c r="AO371" s="223" t="str">
        <f>IF(OR(AF371="",AG371="",AI371="",AK371="",AM371=""),"TBC",IF(OR(C371=Functionality!$H$3,(C371=Functionality!$I$3)),SUM(AF371*AH371*AJ371*AL371*AN371),"-"))</f>
        <v>TBC</v>
      </c>
      <c r="AP371" s="223" t="str">
        <f>IF(OR(AF371="",AG371="",AI371="",AK371="",AM371=""),"TBC",IF(OR(C371=Functionality!$H$4,(C371=Functionality!$I$4)),SUM(AF371*AH371*AJ371*AL371*AN371),"-"))</f>
        <v>TBC</v>
      </c>
      <c r="AQ371" s="223" t="str">
        <f>IF(OR(AF371="",AG371="",AI371="",AK371="",AM371=""),"TBC",IF(OR(C371=Functionality!$H$5,(C371=Functionality!$I$5)),SUM(AF371*AH371*AJ371*AL371*AN371),"-"))</f>
        <v>TBC</v>
      </c>
      <c r="AR371" s="63"/>
      <c r="AS371" s="222" t="str">
        <f>IF(AR371="","",VLOOKUP(AR371,Table14[],2,FALSE))</f>
        <v/>
      </c>
      <c r="AT371" s="63"/>
      <c r="AU371" s="222" t="str">
        <f>IF(AT371="","",VLOOKUP(AT371,Table16[],2,FALSE))</f>
        <v/>
      </c>
      <c r="AV371" s="63"/>
      <c r="AW371" s="71" t="str">
        <f>IF('Project Details'!$E$15=Functionality!$C$4,1,IF(AV371="","",VLOOKUP(AV371,Table15[],2,FALSE)))</f>
        <v/>
      </c>
      <c r="AX371" s="164" t="str">
        <f t="shared" si="95"/>
        <v>TBC</v>
      </c>
      <c r="AY371" s="164" t="str">
        <f t="shared" si="96"/>
        <v>TBC</v>
      </c>
      <c r="AZ371" s="164" t="str">
        <f t="shared" si="97"/>
        <v>TBC</v>
      </c>
      <c r="BA371" s="164" t="str">
        <f t="shared" si="92"/>
        <v>TBC</v>
      </c>
      <c r="BB371" s="164" t="str">
        <f t="shared" si="93"/>
        <v>TBC</v>
      </c>
      <c r="BC371" s="164" t="str">
        <f t="shared" si="94"/>
        <v>TBC</v>
      </c>
      <c r="BD371" s="175" t="s">
        <v>88</v>
      </c>
      <c r="BE371" s="175" t="s">
        <v>88</v>
      </c>
      <c r="BF371" s="175" t="s">
        <v>88</v>
      </c>
      <c r="BG371" s="164" t="str">
        <f>IF(OR(AX371="-"),"-",IF($AC371=Functionality!$K$4,AX371,IF($AC371=Functionality!$K$3,BA371,IF(AC371=Functionality!$K$5,BD371,"TBC"))))</f>
        <v>TBC</v>
      </c>
      <c r="BH371" s="164" t="str">
        <f>IF(OR(AY371="-"),"-",IF($AC371=Functionality!$K$4,AY371,IF($AC371=Functionality!$K$3,BB371,IF(AD371=Functionality!$K$5,BE371,"TBC"))))</f>
        <v>TBC</v>
      </c>
      <c r="BI371" s="164" t="str">
        <f>IF(OR(AZ371="-"),"-",IF($AC371=Functionality!$K$4,AZ371,IF($AC371=Functionality!$K$3,BC371,IF(AE371=Functionality!$K$5,BF371,"TBC"))))</f>
        <v>TBC</v>
      </c>
      <c r="BJ371" s="173"/>
      <c r="BK371" s="164" t="str">
        <f t="shared" si="83"/>
        <v>TBC</v>
      </c>
      <c r="BL371" s="164" t="str">
        <f t="shared" si="84"/>
        <v>TBC</v>
      </c>
      <c r="BM371" s="164" t="str">
        <f t="shared" si="85"/>
        <v>TBC</v>
      </c>
      <c r="BN371" s="176"/>
      <c r="BO371" s="164" t="str">
        <f t="shared" si="86"/>
        <v>TBC</v>
      </c>
      <c r="BP371" s="164" t="str">
        <f t="shared" si="87"/>
        <v>TBC</v>
      </c>
      <c r="BQ371" s="164" t="str">
        <f t="shared" si="88"/>
        <v>TBC</v>
      </c>
      <c r="BR371" s="67"/>
      <c r="BS371" s="91"/>
      <c r="BT371" s="9"/>
    </row>
    <row r="372" spans="2:72" ht="30" customHeight="1" x14ac:dyDescent="0.5">
      <c r="B372" s="89">
        <v>361</v>
      </c>
      <c r="C372" s="92"/>
      <c r="D372" s="92"/>
      <c r="E372" s="158"/>
      <c r="F372" s="159" t="str">
        <f t="shared" si="89"/>
        <v/>
      </c>
      <c r="G372" s="62" t="str">
        <f>IF(D372="","",VLOOKUP(D372,'Habitat Matrix'!$B$2:$D$261,2,FALSE))</f>
        <v/>
      </c>
      <c r="H372" s="71" t="str">
        <f>IF(G372="","",VLOOKUP(G372,Functionality!$B$11:$C$16,2,FALSE))</f>
        <v/>
      </c>
      <c r="I372" s="63"/>
      <c r="J372" s="222" t="str">
        <f>IF(I372="","",IF(OR(C372=Functionality!$I$5,'Unit Calculation'!C372=Functionality!$H$5),VLOOKUP(I372,Functionality!$E$20:$F$26,2,FALSE),VLOOKUP(I372,Functionality!$B$20:$C$26,2,FALSE)))</f>
        <v/>
      </c>
      <c r="K372" s="63"/>
      <c r="L372" s="222" t="str">
        <f>IF(K372="","",VLOOKUP(K372,Functionality!$B$30:$C$32,2,FALSE))</f>
        <v/>
      </c>
      <c r="M372" s="63"/>
      <c r="N372" s="71" t="str">
        <f>IF(M372="","",VLOOKUP(M372,Functionality!$B$36:$C$38,2,FALSE))</f>
        <v/>
      </c>
      <c r="O372" s="164" t="str">
        <f>IF(OR(F372="",G372="",I372="",K372="",M372=""),"TBC",IF(OR(C372=Functionality!$H$3,(C372=Functionality!$I$3)),SUM(F372*H372*J372*L372*N372),"-"))</f>
        <v>TBC</v>
      </c>
      <c r="P372" s="164" t="str">
        <f>IF(OR(F372="",G372="",I372="",K372="",M372=""),"TBC",IF(OR(C372=Functionality!$H$4,(C372=Functionality!$I$4)),SUM(F372*H372*J372*L372*N372),"-"))</f>
        <v>TBC</v>
      </c>
      <c r="Q372" s="164" t="str">
        <f>IF(OR(F372="",G372="",I372="",K372="",M372=""),"TBC",IF(OR(C372=Functionality!$H$5,(C372=Functionality!$I$5)),SUM(F372*H372*J372*L372*N372),"-"))</f>
        <v>TBC</v>
      </c>
      <c r="R372" s="67"/>
      <c r="S372" s="158"/>
      <c r="T372" s="159" t="str">
        <f t="shared" si="90"/>
        <v/>
      </c>
      <c r="U372" s="164" t="str">
        <f t="shared" si="82"/>
        <v>TBC</v>
      </c>
      <c r="V372" s="164" t="str">
        <f>IF(O372="TBC","TBC",IF(T372="","TBC",IF(OR(C372=Functionality!$H$3,(C372=Functionality!$I$3)),SUM(T372*H372*J372*L372*N372),"-")))</f>
        <v>TBC</v>
      </c>
      <c r="W372" s="164" t="str">
        <f>IF(O372="TBC","TBC",IF(T372="","TBC",IF(OR(C372=Functionality!$H$3,(C372=Functionality!$I$3)),SUM(U372*H372*J372*L372*N372),"-")))</f>
        <v>TBC</v>
      </c>
      <c r="X372" s="164" t="str">
        <f>IF(P372="TBC","TBC",IF(T372="","TBC",IF(OR(C372=Functionality!$H$4,(C372=Functionality!$I$4)),SUM(T372*H372*J372*L372*N372),"-")))</f>
        <v>TBC</v>
      </c>
      <c r="Y372" s="164" t="str">
        <f>IF(P372="TBC","TBC",IF(T372="","TBC",IF(OR(C372=Functionality!$H$4,(C372=Functionality!$I$4)),SUM(U372*H372*J372*L372*N372),"-")))</f>
        <v>TBC</v>
      </c>
      <c r="Z372" s="164" t="str">
        <f>IF(Q372="TBC","TBC",IF(T372="","TBC",IF(OR(C372=Functionality!$H$5,(C372=Functionality!$I$5)),SUM(T372*H372*J372*L372*N372),"-")))</f>
        <v>TBC</v>
      </c>
      <c r="AA372" s="164" t="str">
        <f>IF(Q372="TBC","TBC",IF(T372="","TBC",IF(OR(C372=Functionality!$H$5,(C372=Functionality!$I$5)),SUM(U372*H372*J372*L372*N372),"-")))</f>
        <v>TBC</v>
      </c>
      <c r="AB372" s="67"/>
      <c r="AC372" s="92"/>
      <c r="AD372" s="92"/>
      <c r="AE372" s="158"/>
      <c r="AF372" s="159" t="str">
        <f t="shared" si="91"/>
        <v/>
      </c>
      <c r="AG372" s="62" t="str">
        <f>IF(AD372="","",VLOOKUP(AD372,'Habitat Matrix'!$B$2:$D$261,2,FALSE))</f>
        <v/>
      </c>
      <c r="AH372" s="71" t="str">
        <f>IF(AG372="","",VLOOKUP(AG372,Functionality!$B$11:$C$16,2,FALSE))</f>
        <v/>
      </c>
      <c r="AI372" s="63"/>
      <c r="AJ372" s="222" t="str">
        <f>IF(AI372="","",IF(OR(C372=Functionality!$I$5,'Unit Calculation'!C372=Functionality!$H$5),VLOOKUP(AI372,Functionality!$E$20:$F$26,2,FALSE),VLOOKUP(AI372,Functionality!$B$20:$C$26,2,FALSE)))</f>
        <v/>
      </c>
      <c r="AK372" s="63"/>
      <c r="AL372" s="222" t="str">
        <f>IF(AK372="","",VLOOKUP(AK372,Functionality!$B$30:$C$32,2,FALSE))</f>
        <v/>
      </c>
      <c r="AM372" s="63"/>
      <c r="AN372" s="222" t="str">
        <f>IF(AM372="","",VLOOKUP(AM372,Functionality!$B$36:$C$38,2,FALSE))</f>
        <v/>
      </c>
      <c r="AO372" s="223" t="str">
        <f>IF(OR(AF372="",AG372="",AI372="",AK372="",AM372=""),"TBC",IF(OR(C372=Functionality!$H$3,(C372=Functionality!$I$3)),SUM(AF372*AH372*AJ372*AL372*AN372),"-"))</f>
        <v>TBC</v>
      </c>
      <c r="AP372" s="223" t="str">
        <f>IF(OR(AF372="",AG372="",AI372="",AK372="",AM372=""),"TBC",IF(OR(C372=Functionality!$H$4,(C372=Functionality!$I$4)),SUM(AF372*AH372*AJ372*AL372*AN372),"-"))</f>
        <v>TBC</v>
      </c>
      <c r="AQ372" s="223" t="str">
        <f>IF(OR(AF372="",AG372="",AI372="",AK372="",AM372=""),"TBC",IF(OR(C372=Functionality!$H$5,(C372=Functionality!$I$5)),SUM(AF372*AH372*AJ372*AL372*AN372),"-"))</f>
        <v>TBC</v>
      </c>
      <c r="AR372" s="63"/>
      <c r="AS372" s="222" t="str">
        <f>IF(AR372="","",VLOOKUP(AR372,Table14[],2,FALSE))</f>
        <v/>
      </c>
      <c r="AT372" s="63"/>
      <c r="AU372" s="222" t="str">
        <f>IF(AT372="","",VLOOKUP(AT372,Table16[],2,FALSE))</f>
        <v/>
      </c>
      <c r="AV372" s="63"/>
      <c r="AW372" s="71" t="str">
        <f>IF('Project Details'!$E$15=Functionality!$C$4,1,IF(AV372="","",VLOOKUP(AV372,Table15[],2,FALSE)))</f>
        <v/>
      </c>
      <c r="AX372" s="164" t="str">
        <f t="shared" si="95"/>
        <v>TBC</v>
      </c>
      <c r="AY372" s="164" t="str">
        <f t="shared" si="96"/>
        <v>TBC</v>
      </c>
      <c r="AZ372" s="164" t="str">
        <f t="shared" si="97"/>
        <v>TBC</v>
      </c>
      <c r="BA372" s="164" t="str">
        <f t="shared" si="92"/>
        <v>TBC</v>
      </c>
      <c r="BB372" s="164" t="str">
        <f t="shared" si="93"/>
        <v>TBC</v>
      </c>
      <c r="BC372" s="164" t="str">
        <f t="shared" si="94"/>
        <v>TBC</v>
      </c>
      <c r="BD372" s="175" t="s">
        <v>88</v>
      </c>
      <c r="BE372" s="175" t="s">
        <v>88</v>
      </c>
      <c r="BF372" s="175" t="s">
        <v>88</v>
      </c>
      <c r="BG372" s="164" t="str">
        <f>IF(OR(AX372="-"),"-",IF($AC372=Functionality!$K$4,AX372,IF($AC372=Functionality!$K$3,BA372,IF(AC372=Functionality!$K$5,BD372,"TBC"))))</f>
        <v>TBC</v>
      </c>
      <c r="BH372" s="164" t="str">
        <f>IF(OR(AY372="-"),"-",IF($AC372=Functionality!$K$4,AY372,IF($AC372=Functionality!$K$3,BB372,IF(AD372=Functionality!$K$5,BE372,"TBC"))))</f>
        <v>TBC</v>
      </c>
      <c r="BI372" s="164" t="str">
        <f>IF(OR(AZ372="-"),"-",IF($AC372=Functionality!$K$4,AZ372,IF($AC372=Functionality!$K$3,BC372,IF(AE372=Functionality!$K$5,BF372,"TBC"))))</f>
        <v>TBC</v>
      </c>
      <c r="BJ372" s="173"/>
      <c r="BK372" s="164" t="str">
        <f t="shared" si="83"/>
        <v>TBC</v>
      </c>
      <c r="BL372" s="164" t="str">
        <f t="shared" si="84"/>
        <v>TBC</v>
      </c>
      <c r="BM372" s="164" t="str">
        <f t="shared" si="85"/>
        <v>TBC</v>
      </c>
      <c r="BN372" s="176"/>
      <c r="BO372" s="164" t="str">
        <f t="shared" si="86"/>
        <v>TBC</v>
      </c>
      <c r="BP372" s="164" t="str">
        <f t="shared" si="87"/>
        <v>TBC</v>
      </c>
      <c r="BQ372" s="164" t="str">
        <f t="shared" si="88"/>
        <v>TBC</v>
      </c>
      <c r="BR372" s="67"/>
      <c r="BS372" s="91"/>
      <c r="BT372" s="9"/>
    </row>
    <row r="373" spans="2:72" ht="30" customHeight="1" x14ac:dyDescent="0.5">
      <c r="B373" s="89">
        <v>362</v>
      </c>
      <c r="C373" s="92"/>
      <c r="D373" s="92"/>
      <c r="E373" s="158"/>
      <c r="F373" s="159" t="str">
        <f t="shared" si="89"/>
        <v/>
      </c>
      <c r="G373" s="62" t="str">
        <f>IF(D373="","",VLOOKUP(D373,'Habitat Matrix'!$B$2:$D$261,2,FALSE))</f>
        <v/>
      </c>
      <c r="H373" s="71" t="str">
        <f>IF(G373="","",VLOOKUP(G373,Functionality!$B$11:$C$16,2,FALSE))</f>
        <v/>
      </c>
      <c r="I373" s="63"/>
      <c r="J373" s="222" t="str">
        <f>IF(I373="","",IF(OR(C373=Functionality!$I$5,'Unit Calculation'!C373=Functionality!$H$5),VLOOKUP(I373,Functionality!$E$20:$F$26,2,FALSE),VLOOKUP(I373,Functionality!$B$20:$C$26,2,FALSE)))</f>
        <v/>
      </c>
      <c r="K373" s="63"/>
      <c r="L373" s="222" t="str">
        <f>IF(K373="","",VLOOKUP(K373,Functionality!$B$30:$C$32,2,FALSE))</f>
        <v/>
      </c>
      <c r="M373" s="63"/>
      <c r="N373" s="71" t="str">
        <f>IF(M373="","",VLOOKUP(M373,Functionality!$B$36:$C$38,2,FALSE))</f>
        <v/>
      </c>
      <c r="O373" s="164" t="str">
        <f>IF(OR(F373="",G373="",I373="",K373="",M373=""),"TBC",IF(OR(C373=Functionality!$H$3,(C373=Functionality!$I$3)),SUM(F373*H373*J373*L373*N373),"-"))</f>
        <v>TBC</v>
      </c>
      <c r="P373" s="164" t="str">
        <f>IF(OR(F373="",G373="",I373="",K373="",M373=""),"TBC",IF(OR(C373=Functionality!$H$4,(C373=Functionality!$I$4)),SUM(F373*H373*J373*L373*N373),"-"))</f>
        <v>TBC</v>
      </c>
      <c r="Q373" s="164" t="str">
        <f>IF(OR(F373="",G373="",I373="",K373="",M373=""),"TBC",IF(OR(C373=Functionality!$H$5,(C373=Functionality!$I$5)),SUM(F373*H373*J373*L373*N373),"-"))</f>
        <v>TBC</v>
      </c>
      <c r="R373" s="67"/>
      <c r="S373" s="158"/>
      <c r="T373" s="159" t="str">
        <f t="shared" si="90"/>
        <v/>
      </c>
      <c r="U373" s="164" t="str">
        <f t="shared" si="82"/>
        <v>TBC</v>
      </c>
      <c r="V373" s="164" t="str">
        <f>IF(O373="TBC","TBC",IF(T373="","TBC",IF(OR(C373=Functionality!$H$3,(C373=Functionality!$I$3)),SUM(T373*H373*J373*L373*N373),"-")))</f>
        <v>TBC</v>
      </c>
      <c r="W373" s="164" t="str">
        <f>IF(O373="TBC","TBC",IF(T373="","TBC",IF(OR(C373=Functionality!$H$3,(C373=Functionality!$I$3)),SUM(U373*H373*J373*L373*N373),"-")))</f>
        <v>TBC</v>
      </c>
      <c r="X373" s="164" t="str">
        <f>IF(P373="TBC","TBC",IF(T373="","TBC",IF(OR(C373=Functionality!$H$4,(C373=Functionality!$I$4)),SUM(T373*H373*J373*L373*N373),"-")))</f>
        <v>TBC</v>
      </c>
      <c r="Y373" s="164" t="str">
        <f>IF(P373="TBC","TBC",IF(T373="","TBC",IF(OR(C373=Functionality!$H$4,(C373=Functionality!$I$4)),SUM(U373*H373*J373*L373*N373),"-")))</f>
        <v>TBC</v>
      </c>
      <c r="Z373" s="164" t="str">
        <f>IF(Q373="TBC","TBC",IF(T373="","TBC",IF(OR(C373=Functionality!$H$5,(C373=Functionality!$I$5)),SUM(T373*H373*J373*L373*N373),"-")))</f>
        <v>TBC</v>
      </c>
      <c r="AA373" s="164" t="str">
        <f>IF(Q373="TBC","TBC",IF(T373="","TBC",IF(OR(C373=Functionality!$H$5,(C373=Functionality!$I$5)),SUM(U373*H373*J373*L373*N373),"-")))</f>
        <v>TBC</v>
      </c>
      <c r="AB373" s="67"/>
      <c r="AC373" s="92"/>
      <c r="AD373" s="92"/>
      <c r="AE373" s="158"/>
      <c r="AF373" s="159" t="str">
        <f t="shared" si="91"/>
        <v/>
      </c>
      <c r="AG373" s="62" t="str">
        <f>IF(AD373="","",VLOOKUP(AD373,'Habitat Matrix'!$B$2:$D$261,2,FALSE))</f>
        <v/>
      </c>
      <c r="AH373" s="71" t="str">
        <f>IF(AG373="","",VLOOKUP(AG373,Functionality!$B$11:$C$16,2,FALSE))</f>
        <v/>
      </c>
      <c r="AI373" s="63"/>
      <c r="AJ373" s="222" t="str">
        <f>IF(AI373="","",IF(OR(C373=Functionality!$I$5,'Unit Calculation'!C373=Functionality!$H$5),VLOOKUP(AI373,Functionality!$E$20:$F$26,2,FALSE),VLOOKUP(AI373,Functionality!$B$20:$C$26,2,FALSE)))</f>
        <v/>
      </c>
      <c r="AK373" s="63"/>
      <c r="AL373" s="222" t="str">
        <f>IF(AK373="","",VLOOKUP(AK373,Functionality!$B$30:$C$32,2,FALSE))</f>
        <v/>
      </c>
      <c r="AM373" s="63"/>
      <c r="AN373" s="222" t="str">
        <f>IF(AM373="","",VLOOKUP(AM373,Functionality!$B$36:$C$38,2,FALSE))</f>
        <v/>
      </c>
      <c r="AO373" s="223" t="str">
        <f>IF(OR(AF373="",AG373="",AI373="",AK373="",AM373=""),"TBC",IF(OR(C373=Functionality!$H$3,(C373=Functionality!$I$3)),SUM(AF373*AH373*AJ373*AL373*AN373),"-"))</f>
        <v>TBC</v>
      </c>
      <c r="AP373" s="223" t="str">
        <f>IF(OR(AF373="",AG373="",AI373="",AK373="",AM373=""),"TBC",IF(OR(C373=Functionality!$H$4,(C373=Functionality!$I$4)),SUM(AF373*AH373*AJ373*AL373*AN373),"-"))</f>
        <v>TBC</v>
      </c>
      <c r="AQ373" s="223" t="str">
        <f>IF(OR(AF373="",AG373="",AI373="",AK373="",AM373=""),"TBC",IF(OR(C373=Functionality!$H$5,(C373=Functionality!$I$5)),SUM(AF373*AH373*AJ373*AL373*AN373),"-"))</f>
        <v>TBC</v>
      </c>
      <c r="AR373" s="63"/>
      <c r="AS373" s="222" t="str">
        <f>IF(AR373="","",VLOOKUP(AR373,Table14[],2,FALSE))</f>
        <v/>
      </c>
      <c r="AT373" s="63"/>
      <c r="AU373" s="222" t="str">
        <f>IF(AT373="","",VLOOKUP(AT373,Table16[],2,FALSE))</f>
        <v/>
      </c>
      <c r="AV373" s="63"/>
      <c r="AW373" s="71" t="str">
        <f>IF('Project Details'!$E$15=Functionality!$C$4,1,IF(AV373="","",VLOOKUP(AV373,Table15[],2,FALSE)))</f>
        <v/>
      </c>
      <c r="AX373" s="164" t="str">
        <f t="shared" si="95"/>
        <v>TBC</v>
      </c>
      <c r="AY373" s="164" t="str">
        <f t="shared" si="96"/>
        <v>TBC</v>
      </c>
      <c r="AZ373" s="164" t="str">
        <f t="shared" si="97"/>
        <v>TBC</v>
      </c>
      <c r="BA373" s="164" t="str">
        <f t="shared" si="92"/>
        <v>TBC</v>
      </c>
      <c r="BB373" s="164" t="str">
        <f t="shared" si="93"/>
        <v>TBC</v>
      </c>
      <c r="BC373" s="164" t="str">
        <f t="shared" si="94"/>
        <v>TBC</v>
      </c>
      <c r="BD373" s="175" t="s">
        <v>88</v>
      </c>
      <c r="BE373" s="175" t="s">
        <v>88</v>
      </c>
      <c r="BF373" s="175" t="s">
        <v>88</v>
      </c>
      <c r="BG373" s="164" t="str">
        <f>IF(OR(AX373="-"),"-",IF($AC373=Functionality!$K$4,AX373,IF($AC373=Functionality!$K$3,BA373,IF(AC373=Functionality!$K$5,BD373,"TBC"))))</f>
        <v>TBC</v>
      </c>
      <c r="BH373" s="164" t="str">
        <f>IF(OR(AY373="-"),"-",IF($AC373=Functionality!$K$4,AY373,IF($AC373=Functionality!$K$3,BB373,IF(AD373=Functionality!$K$5,BE373,"TBC"))))</f>
        <v>TBC</v>
      </c>
      <c r="BI373" s="164" t="str">
        <f>IF(OR(AZ373="-"),"-",IF($AC373=Functionality!$K$4,AZ373,IF($AC373=Functionality!$K$3,BC373,IF(AE373=Functionality!$K$5,BF373,"TBC"))))</f>
        <v>TBC</v>
      </c>
      <c r="BJ373" s="173"/>
      <c r="BK373" s="164" t="str">
        <f t="shared" si="83"/>
        <v>TBC</v>
      </c>
      <c r="BL373" s="164" t="str">
        <f t="shared" si="84"/>
        <v>TBC</v>
      </c>
      <c r="BM373" s="164" t="str">
        <f t="shared" si="85"/>
        <v>TBC</v>
      </c>
      <c r="BN373" s="176"/>
      <c r="BO373" s="164" t="str">
        <f t="shared" si="86"/>
        <v>TBC</v>
      </c>
      <c r="BP373" s="164" t="str">
        <f t="shared" si="87"/>
        <v>TBC</v>
      </c>
      <c r="BQ373" s="164" t="str">
        <f t="shared" si="88"/>
        <v>TBC</v>
      </c>
      <c r="BR373" s="67"/>
      <c r="BS373" s="91"/>
      <c r="BT373" s="9"/>
    </row>
    <row r="374" spans="2:72" ht="30" customHeight="1" x14ac:dyDescent="0.5">
      <c r="B374" s="89">
        <v>363</v>
      </c>
      <c r="C374" s="92"/>
      <c r="D374" s="92"/>
      <c r="E374" s="158"/>
      <c r="F374" s="159" t="str">
        <f t="shared" si="89"/>
        <v/>
      </c>
      <c r="G374" s="62" t="str">
        <f>IF(D374="","",VLOOKUP(D374,'Habitat Matrix'!$B$2:$D$261,2,FALSE))</f>
        <v/>
      </c>
      <c r="H374" s="71" t="str">
        <f>IF(G374="","",VLOOKUP(G374,Functionality!$B$11:$C$16,2,FALSE))</f>
        <v/>
      </c>
      <c r="I374" s="63"/>
      <c r="J374" s="222" t="str">
        <f>IF(I374="","",IF(OR(C374=Functionality!$I$5,'Unit Calculation'!C374=Functionality!$H$5),VLOOKUP(I374,Functionality!$E$20:$F$26,2,FALSE),VLOOKUP(I374,Functionality!$B$20:$C$26,2,FALSE)))</f>
        <v/>
      </c>
      <c r="K374" s="63"/>
      <c r="L374" s="222" t="str">
        <f>IF(K374="","",VLOOKUP(K374,Functionality!$B$30:$C$32,2,FALSE))</f>
        <v/>
      </c>
      <c r="M374" s="63"/>
      <c r="N374" s="71" t="str">
        <f>IF(M374="","",VLOOKUP(M374,Functionality!$B$36:$C$38,2,FALSE))</f>
        <v/>
      </c>
      <c r="O374" s="164" t="str">
        <f>IF(OR(F374="",G374="",I374="",K374="",M374=""),"TBC",IF(OR(C374=Functionality!$H$3,(C374=Functionality!$I$3)),SUM(F374*H374*J374*L374*N374),"-"))</f>
        <v>TBC</v>
      </c>
      <c r="P374" s="164" t="str">
        <f>IF(OR(F374="",G374="",I374="",K374="",M374=""),"TBC",IF(OR(C374=Functionality!$H$4,(C374=Functionality!$I$4)),SUM(F374*H374*J374*L374*N374),"-"))</f>
        <v>TBC</v>
      </c>
      <c r="Q374" s="164" t="str">
        <f>IF(OR(F374="",G374="",I374="",K374="",M374=""),"TBC",IF(OR(C374=Functionality!$H$5,(C374=Functionality!$I$5)),SUM(F374*H374*J374*L374*N374),"-"))</f>
        <v>TBC</v>
      </c>
      <c r="R374" s="67"/>
      <c r="S374" s="158"/>
      <c r="T374" s="159" t="str">
        <f t="shared" si="90"/>
        <v/>
      </c>
      <c r="U374" s="164" t="str">
        <f t="shared" si="82"/>
        <v>TBC</v>
      </c>
      <c r="V374" s="164" t="str">
        <f>IF(O374="TBC","TBC",IF(T374="","TBC",IF(OR(C374=Functionality!$H$3,(C374=Functionality!$I$3)),SUM(T374*H374*J374*L374*N374),"-")))</f>
        <v>TBC</v>
      </c>
      <c r="W374" s="164" t="str">
        <f>IF(O374="TBC","TBC",IF(T374="","TBC",IF(OR(C374=Functionality!$H$3,(C374=Functionality!$I$3)),SUM(U374*H374*J374*L374*N374),"-")))</f>
        <v>TBC</v>
      </c>
      <c r="X374" s="164" t="str">
        <f>IF(P374="TBC","TBC",IF(T374="","TBC",IF(OR(C374=Functionality!$H$4,(C374=Functionality!$I$4)),SUM(T374*H374*J374*L374*N374),"-")))</f>
        <v>TBC</v>
      </c>
      <c r="Y374" s="164" t="str">
        <f>IF(P374="TBC","TBC",IF(T374="","TBC",IF(OR(C374=Functionality!$H$4,(C374=Functionality!$I$4)),SUM(U374*H374*J374*L374*N374),"-")))</f>
        <v>TBC</v>
      </c>
      <c r="Z374" s="164" t="str">
        <f>IF(Q374="TBC","TBC",IF(T374="","TBC",IF(OR(C374=Functionality!$H$5,(C374=Functionality!$I$5)),SUM(T374*H374*J374*L374*N374),"-")))</f>
        <v>TBC</v>
      </c>
      <c r="AA374" s="164" t="str">
        <f>IF(Q374="TBC","TBC",IF(T374="","TBC",IF(OR(C374=Functionality!$H$5,(C374=Functionality!$I$5)),SUM(U374*H374*J374*L374*N374),"-")))</f>
        <v>TBC</v>
      </c>
      <c r="AB374" s="67"/>
      <c r="AC374" s="92"/>
      <c r="AD374" s="92"/>
      <c r="AE374" s="158"/>
      <c r="AF374" s="159" t="str">
        <f t="shared" si="91"/>
        <v/>
      </c>
      <c r="AG374" s="62" t="str">
        <f>IF(AD374="","",VLOOKUP(AD374,'Habitat Matrix'!$B$2:$D$261,2,FALSE))</f>
        <v/>
      </c>
      <c r="AH374" s="71" t="str">
        <f>IF(AG374="","",VLOOKUP(AG374,Functionality!$B$11:$C$16,2,FALSE))</f>
        <v/>
      </c>
      <c r="AI374" s="63"/>
      <c r="AJ374" s="222" t="str">
        <f>IF(AI374="","",IF(OR(C374=Functionality!$I$5,'Unit Calculation'!C374=Functionality!$H$5),VLOOKUP(AI374,Functionality!$E$20:$F$26,2,FALSE),VLOOKUP(AI374,Functionality!$B$20:$C$26,2,FALSE)))</f>
        <v/>
      </c>
      <c r="AK374" s="63"/>
      <c r="AL374" s="222" t="str">
        <f>IF(AK374="","",VLOOKUP(AK374,Functionality!$B$30:$C$32,2,FALSE))</f>
        <v/>
      </c>
      <c r="AM374" s="63"/>
      <c r="AN374" s="222" t="str">
        <f>IF(AM374="","",VLOOKUP(AM374,Functionality!$B$36:$C$38,2,FALSE))</f>
        <v/>
      </c>
      <c r="AO374" s="223" t="str">
        <f>IF(OR(AF374="",AG374="",AI374="",AK374="",AM374=""),"TBC",IF(OR(C374=Functionality!$H$3,(C374=Functionality!$I$3)),SUM(AF374*AH374*AJ374*AL374*AN374),"-"))</f>
        <v>TBC</v>
      </c>
      <c r="AP374" s="223" t="str">
        <f>IF(OR(AF374="",AG374="",AI374="",AK374="",AM374=""),"TBC",IF(OR(C374=Functionality!$H$4,(C374=Functionality!$I$4)),SUM(AF374*AH374*AJ374*AL374*AN374),"-"))</f>
        <v>TBC</v>
      </c>
      <c r="AQ374" s="223" t="str">
        <f>IF(OR(AF374="",AG374="",AI374="",AK374="",AM374=""),"TBC",IF(OR(C374=Functionality!$H$5,(C374=Functionality!$I$5)),SUM(AF374*AH374*AJ374*AL374*AN374),"-"))</f>
        <v>TBC</v>
      </c>
      <c r="AR374" s="63"/>
      <c r="AS374" s="222" t="str">
        <f>IF(AR374="","",VLOOKUP(AR374,Table14[],2,FALSE))</f>
        <v/>
      </c>
      <c r="AT374" s="63"/>
      <c r="AU374" s="222" t="str">
        <f>IF(AT374="","",VLOOKUP(AT374,Table16[],2,FALSE))</f>
        <v/>
      </c>
      <c r="AV374" s="63"/>
      <c r="AW374" s="71" t="str">
        <f>IF('Project Details'!$E$15=Functionality!$C$4,1,IF(AV374="","",VLOOKUP(AV374,Table15[],2,FALSE)))</f>
        <v/>
      </c>
      <c r="AX374" s="164" t="str">
        <f t="shared" si="95"/>
        <v>TBC</v>
      </c>
      <c r="AY374" s="164" t="str">
        <f t="shared" si="96"/>
        <v>TBC</v>
      </c>
      <c r="AZ374" s="164" t="str">
        <f t="shared" si="97"/>
        <v>TBC</v>
      </c>
      <c r="BA374" s="164" t="str">
        <f t="shared" si="92"/>
        <v>TBC</v>
      </c>
      <c r="BB374" s="164" t="str">
        <f t="shared" si="93"/>
        <v>TBC</v>
      </c>
      <c r="BC374" s="164" t="str">
        <f t="shared" si="94"/>
        <v>TBC</v>
      </c>
      <c r="BD374" s="175" t="s">
        <v>88</v>
      </c>
      <c r="BE374" s="175" t="s">
        <v>88</v>
      </c>
      <c r="BF374" s="175" t="s">
        <v>88</v>
      </c>
      <c r="BG374" s="164" t="str">
        <f>IF(OR(AX374="-"),"-",IF($AC374=Functionality!$K$4,AX374,IF($AC374=Functionality!$K$3,BA374,IF(AC374=Functionality!$K$5,BD374,"TBC"))))</f>
        <v>TBC</v>
      </c>
      <c r="BH374" s="164" t="str">
        <f>IF(OR(AY374="-"),"-",IF($AC374=Functionality!$K$4,AY374,IF($AC374=Functionality!$K$3,BB374,IF(AD374=Functionality!$K$5,BE374,"TBC"))))</f>
        <v>TBC</v>
      </c>
      <c r="BI374" s="164" t="str">
        <f>IF(OR(AZ374="-"),"-",IF($AC374=Functionality!$K$4,AZ374,IF($AC374=Functionality!$K$3,BC374,IF(AE374=Functionality!$K$5,BF374,"TBC"))))</f>
        <v>TBC</v>
      </c>
      <c r="BJ374" s="173"/>
      <c r="BK374" s="164" t="str">
        <f t="shared" si="83"/>
        <v>TBC</v>
      </c>
      <c r="BL374" s="164" t="str">
        <f t="shared" si="84"/>
        <v>TBC</v>
      </c>
      <c r="BM374" s="164" t="str">
        <f t="shared" si="85"/>
        <v>TBC</v>
      </c>
      <c r="BN374" s="176"/>
      <c r="BO374" s="164" t="str">
        <f t="shared" si="86"/>
        <v>TBC</v>
      </c>
      <c r="BP374" s="164" t="str">
        <f t="shared" si="87"/>
        <v>TBC</v>
      </c>
      <c r="BQ374" s="164" t="str">
        <f t="shared" si="88"/>
        <v>TBC</v>
      </c>
      <c r="BR374" s="67"/>
      <c r="BS374" s="91"/>
      <c r="BT374" s="9"/>
    </row>
    <row r="375" spans="2:72" ht="30" customHeight="1" x14ac:dyDescent="0.5">
      <c r="B375" s="89">
        <v>364</v>
      </c>
      <c r="C375" s="92"/>
      <c r="D375" s="92"/>
      <c r="E375" s="158"/>
      <c r="F375" s="159" t="str">
        <f t="shared" si="89"/>
        <v/>
      </c>
      <c r="G375" s="62" t="str">
        <f>IF(D375="","",VLOOKUP(D375,'Habitat Matrix'!$B$2:$D$261,2,FALSE))</f>
        <v/>
      </c>
      <c r="H375" s="71" t="str">
        <f>IF(G375="","",VLOOKUP(G375,Functionality!$B$11:$C$16,2,FALSE))</f>
        <v/>
      </c>
      <c r="I375" s="63"/>
      <c r="J375" s="222" t="str">
        <f>IF(I375="","",IF(OR(C375=Functionality!$I$5,'Unit Calculation'!C375=Functionality!$H$5),VLOOKUP(I375,Functionality!$E$20:$F$26,2,FALSE),VLOOKUP(I375,Functionality!$B$20:$C$26,2,FALSE)))</f>
        <v/>
      </c>
      <c r="K375" s="63"/>
      <c r="L375" s="222" t="str">
        <f>IF(K375="","",VLOOKUP(K375,Functionality!$B$30:$C$32,2,FALSE))</f>
        <v/>
      </c>
      <c r="M375" s="63"/>
      <c r="N375" s="71" t="str">
        <f>IF(M375="","",VLOOKUP(M375,Functionality!$B$36:$C$38,2,FALSE))</f>
        <v/>
      </c>
      <c r="O375" s="164" t="str">
        <f>IF(OR(F375="",G375="",I375="",K375="",M375=""),"TBC",IF(OR(C375=Functionality!$H$3,(C375=Functionality!$I$3)),SUM(F375*H375*J375*L375*N375),"-"))</f>
        <v>TBC</v>
      </c>
      <c r="P375" s="164" t="str">
        <f>IF(OR(F375="",G375="",I375="",K375="",M375=""),"TBC",IF(OR(C375=Functionality!$H$4,(C375=Functionality!$I$4)),SUM(F375*H375*J375*L375*N375),"-"))</f>
        <v>TBC</v>
      </c>
      <c r="Q375" s="164" t="str">
        <f>IF(OR(F375="",G375="",I375="",K375="",M375=""),"TBC",IF(OR(C375=Functionality!$H$5,(C375=Functionality!$I$5)),SUM(F375*H375*J375*L375*N375),"-"))</f>
        <v>TBC</v>
      </c>
      <c r="R375" s="67"/>
      <c r="S375" s="158"/>
      <c r="T375" s="159" t="str">
        <f t="shared" si="90"/>
        <v/>
      </c>
      <c r="U375" s="164" t="str">
        <f t="shared" si="82"/>
        <v>TBC</v>
      </c>
      <c r="V375" s="164" t="str">
        <f>IF(O375="TBC","TBC",IF(T375="","TBC",IF(OR(C375=Functionality!$H$3,(C375=Functionality!$I$3)),SUM(T375*H375*J375*L375*N375),"-")))</f>
        <v>TBC</v>
      </c>
      <c r="W375" s="164" t="str">
        <f>IF(O375="TBC","TBC",IF(T375="","TBC",IF(OR(C375=Functionality!$H$3,(C375=Functionality!$I$3)),SUM(U375*H375*J375*L375*N375),"-")))</f>
        <v>TBC</v>
      </c>
      <c r="X375" s="164" t="str">
        <f>IF(P375="TBC","TBC",IF(T375="","TBC",IF(OR(C375=Functionality!$H$4,(C375=Functionality!$I$4)),SUM(T375*H375*J375*L375*N375),"-")))</f>
        <v>TBC</v>
      </c>
      <c r="Y375" s="164" t="str">
        <f>IF(P375="TBC","TBC",IF(T375="","TBC",IF(OR(C375=Functionality!$H$4,(C375=Functionality!$I$4)),SUM(U375*H375*J375*L375*N375),"-")))</f>
        <v>TBC</v>
      </c>
      <c r="Z375" s="164" t="str">
        <f>IF(Q375="TBC","TBC",IF(T375="","TBC",IF(OR(C375=Functionality!$H$5,(C375=Functionality!$I$5)),SUM(T375*H375*J375*L375*N375),"-")))</f>
        <v>TBC</v>
      </c>
      <c r="AA375" s="164" t="str">
        <f>IF(Q375="TBC","TBC",IF(T375="","TBC",IF(OR(C375=Functionality!$H$5,(C375=Functionality!$I$5)),SUM(U375*H375*J375*L375*N375),"-")))</f>
        <v>TBC</v>
      </c>
      <c r="AB375" s="67"/>
      <c r="AC375" s="92"/>
      <c r="AD375" s="92"/>
      <c r="AE375" s="158"/>
      <c r="AF375" s="159" t="str">
        <f t="shared" si="91"/>
        <v/>
      </c>
      <c r="AG375" s="62" t="str">
        <f>IF(AD375="","",VLOOKUP(AD375,'Habitat Matrix'!$B$2:$D$261,2,FALSE))</f>
        <v/>
      </c>
      <c r="AH375" s="71" t="str">
        <f>IF(AG375="","",VLOOKUP(AG375,Functionality!$B$11:$C$16,2,FALSE))</f>
        <v/>
      </c>
      <c r="AI375" s="63"/>
      <c r="AJ375" s="222" t="str">
        <f>IF(AI375="","",IF(OR(C375=Functionality!$I$5,'Unit Calculation'!C375=Functionality!$H$5),VLOOKUP(AI375,Functionality!$E$20:$F$26,2,FALSE),VLOOKUP(AI375,Functionality!$B$20:$C$26,2,FALSE)))</f>
        <v/>
      </c>
      <c r="AK375" s="63"/>
      <c r="AL375" s="222" t="str">
        <f>IF(AK375="","",VLOOKUP(AK375,Functionality!$B$30:$C$32,2,FALSE))</f>
        <v/>
      </c>
      <c r="AM375" s="63"/>
      <c r="AN375" s="222" t="str">
        <f>IF(AM375="","",VLOOKUP(AM375,Functionality!$B$36:$C$38,2,FALSE))</f>
        <v/>
      </c>
      <c r="AO375" s="223" t="str">
        <f>IF(OR(AF375="",AG375="",AI375="",AK375="",AM375=""),"TBC",IF(OR(C375=Functionality!$H$3,(C375=Functionality!$I$3)),SUM(AF375*AH375*AJ375*AL375*AN375),"-"))</f>
        <v>TBC</v>
      </c>
      <c r="AP375" s="223" t="str">
        <f>IF(OR(AF375="",AG375="",AI375="",AK375="",AM375=""),"TBC",IF(OR(C375=Functionality!$H$4,(C375=Functionality!$I$4)),SUM(AF375*AH375*AJ375*AL375*AN375),"-"))</f>
        <v>TBC</v>
      </c>
      <c r="AQ375" s="223" t="str">
        <f>IF(OR(AF375="",AG375="",AI375="",AK375="",AM375=""),"TBC",IF(OR(C375=Functionality!$H$5,(C375=Functionality!$I$5)),SUM(AF375*AH375*AJ375*AL375*AN375),"-"))</f>
        <v>TBC</v>
      </c>
      <c r="AR375" s="63"/>
      <c r="AS375" s="222" t="str">
        <f>IF(AR375="","",VLOOKUP(AR375,Table14[],2,FALSE))</f>
        <v/>
      </c>
      <c r="AT375" s="63"/>
      <c r="AU375" s="222" t="str">
        <f>IF(AT375="","",VLOOKUP(AT375,Table16[],2,FALSE))</f>
        <v/>
      </c>
      <c r="AV375" s="63"/>
      <c r="AW375" s="71" t="str">
        <f>IF('Project Details'!$E$15=Functionality!$C$4,1,IF(AV375="","",VLOOKUP(AV375,Table15[],2,FALSE)))</f>
        <v/>
      </c>
      <c r="AX375" s="164" t="str">
        <f t="shared" si="95"/>
        <v>TBC</v>
      </c>
      <c r="AY375" s="164" t="str">
        <f t="shared" si="96"/>
        <v>TBC</v>
      </c>
      <c r="AZ375" s="164" t="str">
        <f t="shared" si="97"/>
        <v>TBC</v>
      </c>
      <c r="BA375" s="164" t="str">
        <f t="shared" si="92"/>
        <v>TBC</v>
      </c>
      <c r="BB375" s="164" t="str">
        <f t="shared" si="93"/>
        <v>TBC</v>
      </c>
      <c r="BC375" s="164" t="str">
        <f t="shared" si="94"/>
        <v>TBC</v>
      </c>
      <c r="BD375" s="175" t="s">
        <v>88</v>
      </c>
      <c r="BE375" s="175" t="s">
        <v>88</v>
      </c>
      <c r="BF375" s="175" t="s">
        <v>88</v>
      </c>
      <c r="BG375" s="164" t="str">
        <f>IF(OR(AX375="-"),"-",IF($AC375=Functionality!$K$4,AX375,IF($AC375=Functionality!$K$3,BA375,IF(AC375=Functionality!$K$5,BD375,"TBC"))))</f>
        <v>TBC</v>
      </c>
      <c r="BH375" s="164" t="str">
        <f>IF(OR(AY375="-"),"-",IF($AC375=Functionality!$K$4,AY375,IF($AC375=Functionality!$K$3,BB375,IF(AD375=Functionality!$K$5,BE375,"TBC"))))</f>
        <v>TBC</v>
      </c>
      <c r="BI375" s="164" t="str">
        <f>IF(OR(AZ375="-"),"-",IF($AC375=Functionality!$K$4,AZ375,IF($AC375=Functionality!$K$3,BC375,IF(AE375=Functionality!$K$5,BF375,"TBC"))))</f>
        <v>TBC</v>
      </c>
      <c r="BJ375" s="173"/>
      <c r="BK375" s="164" t="str">
        <f t="shared" si="83"/>
        <v>TBC</v>
      </c>
      <c r="BL375" s="164" t="str">
        <f t="shared" si="84"/>
        <v>TBC</v>
      </c>
      <c r="BM375" s="164" t="str">
        <f t="shared" si="85"/>
        <v>TBC</v>
      </c>
      <c r="BN375" s="176"/>
      <c r="BO375" s="164" t="str">
        <f t="shared" si="86"/>
        <v>TBC</v>
      </c>
      <c r="BP375" s="164" t="str">
        <f t="shared" si="87"/>
        <v>TBC</v>
      </c>
      <c r="BQ375" s="164" t="str">
        <f t="shared" si="88"/>
        <v>TBC</v>
      </c>
      <c r="BR375" s="67"/>
      <c r="BS375" s="91"/>
      <c r="BT375" s="9"/>
    </row>
    <row r="376" spans="2:72" ht="30" customHeight="1" x14ac:dyDescent="0.5">
      <c r="B376" s="89">
        <v>365</v>
      </c>
      <c r="C376" s="92"/>
      <c r="D376" s="92"/>
      <c r="E376" s="158"/>
      <c r="F376" s="159" t="str">
        <f t="shared" si="89"/>
        <v/>
      </c>
      <c r="G376" s="62" t="str">
        <f>IF(D376="","",VLOOKUP(D376,'Habitat Matrix'!$B$2:$D$261,2,FALSE))</f>
        <v/>
      </c>
      <c r="H376" s="71" t="str">
        <f>IF(G376="","",VLOOKUP(G376,Functionality!$B$11:$C$16,2,FALSE))</f>
        <v/>
      </c>
      <c r="I376" s="63"/>
      <c r="J376" s="222" t="str">
        <f>IF(I376="","",IF(OR(C376=Functionality!$I$5,'Unit Calculation'!C376=Functionality!$H$5),VLOOKUP(I376,Functionality!$E$20:$F$26,2,FALSE),VLOOKUP(I376,Functionality!$B$20:$C$26,2,FALSE)))</f>
        <v/>
      </c>
      <c r="K376" s="63"/>
      <c r="L376" s="222" t="str">
        <f>IF(K376="","",VLOOKUP(K376,Functionality!$B$30:$C$32,2,FALSE))</f>
        <v/>
      </c>
      <c r="M376" s="63"/>
      <c r="N376" s="71" t="str">
        <f>IF(M376="","",VLOOKUP(M376,Functionality!$B$36:$C$38,2,FALSE))</f>
        <v/>
      </c>
      <c r="O376" s="164" t="str">
        <f>IF(OR(F376="",G376="",I376="",K376="",M376=""),"TBC",IF(OR(C376=Functionality!$H$3,(C376=Functionality!$I$3)),SUM(F376*H376*J376*L376*N376),"-"))</f>
        <v>TBC</v>
      </c>
      <c r="P376" s="164" t="str">
        <f>IF(OR(F376="",G376="",I376="",K376="",M376=""),"TBC",IF(OR(C376=Functionality!$H$4,(C376=Functionality!$I$4)),SUM(F376*H376*J376*L376*N376),"-"))</f>
        <v>TBC</v>
      </c>
      <c r="Q376" s="164" t="str">
        <f>IF(OR(F376="",G376="",I376="",K376="",M376=""),"TBC",IF(OR(C376=Functionality!$H$5,(C376=Functionality!$I$5)),SUM(F376*H376*J376*L376*N376),"-"))</f>
        <v>TBC</v>
      </c>
      <c r="R376" s="67"/>
      <c r="S376" s="158"/>
      <c r="T376" s="159" t="str">
        <f t="shared" si="90"/>
        <v/>
      </c>
      <c r="U376" s="164" t="str">
        <f t="shared" si="82"/>
        <v>TBC</v>
      </c>
      <c r="V376" s="164" t="str">
        <f>IF(O376="TBC","TBC",IF(T376="","TBC",IF(OR(C376=Functionality!$H$3,(C376=Functionality!$I$3)),SUM(T376*H376*J376*L376*N376),"-")))</f>
        <v>TBC</v>
      </c>
      <c r="W376" s="164" t="str">
        <f>IF(O376="TBC","TBC",IF(T376="","TBC",IF(OR(C376=Functionality!$H$3,(C376=Functionality!$I$3)),SUM(U376*H376*J376*L376*N376),"-")))</f>
        <v>TBC</v>
      </c>
      <c r="X376" s="164" t="str">
        <f>IF(P376="TBC","TBC",IF(T376="","TBC",IF(OR(C376=Functionality!$H$4,(C376=Functionality!$I$4)),SUM(T376*H376*J376*L376*N376),"-")))</f>
        <v>TBC</v>
      </c>
      <c r="Y376" s="164" t="str">
        <f>IF(P376="TBC","TBC",IF(T376="","TBC",IF(OR(C376=Functionality!$H$4,(C376=Functionality!$I$4)),SUM(U376*H376*J376*L376*N376),"-")))</f>
        <v>TBC</v>
      </c>
      <c r="Z376" s="164" t="str">
        <f>IF(Q376="TBC","TBC",IF(T376="","TBC",IF(OR(C376=Functionality!$H$5,(C376=Functionality!$I$5)),SUM(T376*H376*J376*L376*N376),"-")))</f>
        <v>TBC</v>
      </c>
      <c r="AA376" s="164" t="str">
        <f>IF(Q376="TBC","TBC",IF(T376="","TBC",IF(OR(C376=Functionality!$H$5,(C376=Functionality!$I$5)),SUM(U376*H376*J376*L376*N376),"-")))</f>
        <v>TBC</v>
      </c>
      <c r="AB376" s="67"/>
      <c r="AC376" s="92"/>
      <c r="AD376" s="92"/>
      <c r="AE376" s="158"/>
      <c r="AF376" s="159" t="str">
        <f t="shared" si="91"/>
        <v/>
      </c>
      <c r="AG376" s="62" t="str">
        <f>IF(AD376="","",VLOOKUP(AD376,'Habitat Matrix'!$B$2:$D$261,2,FALSE))</f>
        <v/>
      </c>
      <c r="AH376" s="71" t="str">
        <f>IF(AG376="","",VLOOKUP(AG376,Functionality!$B$11:$C$16,2,FALSE))</f>
        <v/>
      </c>
      <c r="AI376" s="63"/>
      <c r="AJ376" s="222" t="str">
        <f>IF(AI376="","",IF(OR(C376=Functionality!$I$5,'Unit Calculation'!C376=Functionality!$H$5),VLOOKUP(AI376,Functionality!$E$20:$F$26,2,FALSE),VLOOKUP(AI376,Functionality!$B$20:$C$26,2,FALSE)))</f>
        <v/>
      </c>
      <c r="AK376" s="63"/>
      <c r="AL376" s="222" t="str">
        <f>IF(AK376="","",VLOOKUP(AK376,Functionality!$B$30:$C$32,2,FALSE))</f>
        <v/>
      </c>
      <c r="AM376" s="63"/>
      <c r="AN376" s="222" t="str">
        <f>IF(AM376="","",VLOOKUP(AM376,Functionality!$B$36:$C$38,2,FALSE))</f>
        <v/>
      </c>
      <c r="AO376" s="223" t="str">
        <f>IF(OR(AF376="",AG376="",AI376="",AK376="",AM376=""),"TBC",IF(OR(C376=Functionality!$H$3,(C376=Functionality!$I$3)),SUM(AF376*AH376*AJ376*AL376*AN376),"-"))</f>
        <v>TBC</v>
      </c>
      <c r="AP376" s="223" t="str">
        <f>IF(OR(AF376="",AG376="",AI376="",AK376="",AM376=""),"TBC",IF(OR(C376=Functionality!$H$4,(C376=Functionality!$I$4)),SUM(AF376*AH376*AJ376*AL376*AN376),"-"))</f>
        <v>TBC</v>
      </c>
      <c r="AQ376" s="223" t="str">
        <f>IF(OR(AF376="",AG376="",AI376="",AK376="",AM376=""),"TBC",IF(OR(C376=Functionality!$H$5,(C376=Functionality!$I$5)),SUM(AF376*AH376*AJ376*AL376*AN376),"-"))</f>
        <v>TBC</v>
      </c>
      <c r="AR376" s="63"/>
      <c r="AS376" s="222" t="str">
        <f>IF(AR376="","",VLOOKUP(AR376,Table14[],2,FALSE))</f>
        <v/>
      </c>
      <c r="AT376" s="63"/>
      <c r="AU376" s="222" t="str">
        <f>IF(AT376="","",VLOOKUP(AT376,Table16[],2,FALSE))</f>
        <v/>
      </c>
      <c r="AV376" s="63"/>
      <c r="AW376" s="71" t="str">
        <f>IF('Project Details'!$E$15=Functionality!$C$4,1,IF(AV376="","",VLOOKUP(AV376,Table15[],2,FALSE)))</f>
        <v/>
      </c>
      <c r="AX376" s="164" t="str">
        <f t="shared" si="95"/>
        <v>TBC</v>
      </c>
      <c r="AY376" s="164" t="str">
        <f t="shared" si="96"/>
        <v>TBC</v>
      </c>
      <c r="AZ376" s="164" t="str">
        <f t="shared" si="97"/>
        <v>TBC</v>
      </c>
      <c r="BA376" s="164" t="str">
        <f t="shared" si="92"/>
        <v>TBC</v>
      </c>
      <c r="BB376" s="164" t="str">
        <f t="shared" si="93"/>
        <v>TBC</v>
      </c>
      <c r="BC376" s="164" t="str">
        <f t="shared" si="94"/>
        <v>TBC</v>
      </c>
      <c r="BD376" s="175" t="s">
        <v>88</v>
      </c>
      <c r="BE376" s="175" t="s">
        <v>88</v>
      </c>
      <c r="BF376" s="175" t="s">
        <v>88</v>
      </c>
      <c r="BG376" s="164" t="str">
        <f>IF(OR(AX376="-"),"-",IF($AC376=Functionality!$K$4,AX376,IF($AC376=Functionality!$K$3,BA376,IF(AC376=Functionality!$K$5,BD376,"TBC"))))</f>
        <v>TBC</v>
      </c>
      <c r="BH376" s="164" t="str">
        <f>IF(OR(AY376="-"),"-",IF($AC376=Functionality!$K$4,AY376,IF($AC376=Functionality!$K$3,BB376,IF(AD376=Functionality!$K$5,BE376,"TBC"))))</f>
        <v>TBC</v>
      </c>
      <c r="BI376" s="164" t="str">
        <f>IF(OR(AZ376="-"),"-",IF($AC376=Functionality!$K$4,AZ376,IF($AC376=Functionality!$K$3,BC376,IF(AE376=Functionality!$K$5,BF376,"TBC"))))</f>
        <v>TBC</v>
      </c>
      <c r="BJ376" s="173"/>
      <c r="BK376" s="164" t="str">
        <f t="shared" si="83"/>
        <v>TBC</v>
      </c>
      <c r="BL376" s="164" t="str">
        <f t="shared" si="84"/>
        <v>TBC</v>
      </c>
      <c r="BM376" s="164" t="str">
        <f t="shared" si="85"/>
        <v>TBC</v>
      </c>
      <c r="BN376" s="176"/>
      <c r="BO376" s="164" t="str">
        <f t="shared" si="86"/>
        <v>TBC</v>
      </c>
      <c r="BP376" s="164" t="str">
        <f t="shared" si="87"/>
        <v>TBC</v>
      </c>
      <c r="BQ376" s="164" t="str">
        <f t="shared" si="88"/>
        <v>TBC</v>
      </c>
      <c r="BR376" s="67"/>
      <c r="BS376" s="91"/>
      <c r="BT376" s="9"/>
    </row>
    <row r="377" spans="2:72" ht="30" customHeight="1" x14ac:dyDescent="0.5">
      <c r="B377" s="89">
        <v>366</v>
      </c>
      <c r="C377" s="92"/>
      <c r="D377" s="92"/>
      <c r="E377" s="158"/>
      <c r="F377" s="159" t="str">
        <f t="shared" si="89"/>
        <v/>
      </c>
      <c r="G377" s="62" t="str">
        <f>IF(D377="","",VLOOKUP(D377,'Habitat Matrix'!$B$2:$D$261,2,FALSE))</f>
        <v/>
      </c>
      <c r="H377" s="71" t="str">
        <f>IF(G377="","",VLOOKUP(G377,Functionality!$B$11:$C$16,2,FALSE))</f>
        <v/>
      </c>
      <c r="I377" s="63"/>
      <c r="J377" s="222" t="str">
        <f>IF(I377="","",IF(OR(C377=Functionality!$I$5,'Unit Calculation'!C377=Functionality!$H$5),VLOOKUP(I377,Functionality!$E$20:$F$26,2,FALSE),VLOOKUP(I377,Functionality!$B$20:$C$26,2,FALSE)))</f>
        <v/>
      </c>
      <c r="K377" s="63"/>
      <c r="L377" s="222" t="str">
        <f>IF(K377="","",VLOOKUP(K377,Functionality!$B$30:$C$32,2,FALSE))</f>
        <v/>
      </c>
      <c r="M377" s="63"/>
      <c r="N377" s="71" t="str">
        <f>IF(M377="","",VLOOKUP(M377,Functionality!$B$36:$C$38,2,FALSE))</f>
        <v/>
      </c>
      <c r="O377" s="164" t="str">
        <f>IF(OR(F377="",G377="",I377="",K377="",M377=""),"TBC",IF(OR(C377=Functionality!$H$3,(C377=Functionality!$I$3)),SUM(F377*H377*J377*L377*N377),"-"))</f>
        <v>TBC</v>
      </c>
      <c r="P377" s="164" t="str">
        <f>IF(OR(F377="",G377="",I377="",K377="",M377=""),"TBC",IF(OR(C377=Functionality!$H$4,(C377=Functionality!$I$4)),SUM(F377*H377*J377*L377*N377),"-"))</f>
        <v>TBC</v>
      </c>
      <c r="Q377" s="164" t="str">
        <f>IF(OR(F377="",G377="",I377="",K377="",M377=""),"TBC",IF(OR(C377=Functionality!$H$5,(C377=Functionality!$I$5)),SUM(F377*H377*J377*L377*N377),"-"))</f>
        <v>TBC</v>
      </c>
      <c r="R377" s="67"/>
      <c r="S377" s="158"/>
      <c r="T377" s="159" t="str">
        <f t="shared" si="90"/>
        <v/>
      </c>
      <c r="U377" s="164" t="str">
        <f t="shared" si="82"/>
        <v>TBC</v>
      </c>
      <c r="V377" s="164" t="str">
        <f>IF(O377="TBC","TBC",IF(T377="","TBC",IF(OR(C377=Functionality!$H$3,(C377=Functionality!$I$3)),SUM(T377*H377*J377*L377*N377),"-")))</f>
        <v>TBC</v>
      </c>
      <c r="W377" s="164" t="str">
        <f>IF(O377="TBC","TBC",IF(T377="","TBC",IF(OR(C377=Functionality!$H$3,(C377=Functionality!$I$3)),SUM(U377*H377*J377*L377*N377),"-")))</f>
        <v>TBC</v>
      </c>
      <c r="X377" s="164" t="str">
        <f>IF(P377="TBC","TBC",IF(T377="","TBC",IF(OR(C377=Functionality!$H$4,(C377=Functionality!$I$4)),SUM(T377*H377*J377*L377*N377),"-")))</f>
        <v>TBC</v>
      </c>
      <c r="Y377" s="164" t="str">
        <f>IF(P377="TBC","TBC",IF(T377="","TBC",IF(OR(C377=Functionality!$H$4,(C377=Functionality!$I$4)),SUM(U377*H377*J377*L377*N377),"-")))</f>
        <v>TBC</v>
      </c>
      <c r="Z377" s="164" t="str">
        <f>IF(Q377="TBC","TBC",IF(T377="","TBC",IF(OR(C377=Functionality!$H$5,(C377=Functionality!$I$5)),SUM(T377*H377*J377*L377*N377),"-")))</f>
        <v>TBC</v>
      </c>
      <c r="AA377" s="164" t="str">
        <f>IF(Q377="TBC","TBC",IF(T377="","TBC",IF(OR(C377=Functionality!$H$5,(C377=Functionality!$I$5)),SUM(U377*H377*J377*L377*N377),"-")))</f>
        <v>TBC</v>
      </c>
      <c r="AB377" s="67"/>
      <c r="AC377" s="92"/>
      <c r="AD377" s="92"/>
      <c r="AE377" s="158"/>
      <c r="AF377" s="159" t="str">
        <f t="shared" si="91"/>
        <v/>
      </c>
      <c r="AG377" s="62" t="str">
        <f>IF(AD377="","",VLOOKUP(AD377,'Habitat Matrix'!$B$2:$D$261,2,FALSE))</f>
        <v/>
      </c>
      <c r="AH377" s="71" t="str">
        <f>IF(AG377="","",VLOOKUP(AG377,Functionality!$B$11:$C$16,2,FALSE))</f>
        <v/>
      </c>
      <c r="AI377" s="63"/>
      <c r="AJ377" s="222" t="str">
        <f>IF(AI377="","",IF(OR(C377=Functionality!$I$5,'Unit Calculation'!C377=Functionality!$H$5),VLOOKUP(AI377,Functionality!$E$20:$F$26,2,FALSE),VLOOKUP(AI377,Functionality!$B$20:$C$26,2,FALSE)))</f>
        <v/>
      </c>
      <c r="AK377" s="63"/>
      <c r="AL377" s="222" t="str">
        <f>IF(AK377="","",VLOOKUP(AK377,Functionality!$B$30:$C$32,2,FALSE))</f>
        <v/>
      </c>
      <c r="AM377" s="63"/>
      <c r="AN377" s="222" t="str">
        <f>IF(AM377="","",VLOOKUP(AM377,Functionality!$B$36:$C$38,2,FALSE))</f>
        <v/>
      </c>
      <c r="AO377" s="223" t="str">
        <f>IF(OR(AF377="",AG377="",AI377="",AK377="",AM377=""),"TBC",IF(OR(C377=Functionality!$H$3,(C377=Functionality!$I$3)),SUM(AF377*AH377*AJ377*AL377*AN377),"-"))</f>
        <v>TBC</v>
      </c>
      <c r="AP377" s="223" t="str">
        <f>IF(OR(AF377="",AG377="",AI377="",AK377="",AM377=""),"TBC",IF(OR(C377=Functionality!$H$4,(C377=Functionality!$I$4)),SUM(AF377*AH377*AJ377*AL377*AN377),"-"))</f>
        <v>TBC</v>
      </c>
      <c r="AQ377" s="223" t="str">
        <f>IF(OR(AF377="",AG377="",AI377="",AK377="",AM377=""),"TBC",IF(OR(C377=Functionality!$H$5,(C377=Functionality!$I$5)),SUM(AF377*AH377*AJ377*AL377*AN377),"-"))</f>
        <v>TBC</v>
      </c>
      <c r="AR377" s="63"/>
      <c r="AS377" s="222" t="str">
        <f>IF(AR377="","",VLOOKUP(AR377,Table14[],2,FALSE))</f>
        <v/>
      </c>
      <c r="AT377" s="63"/>
      <c r="AU377" s="222" t="str">
        <f>IF(AT377="","",VLOOKUP(AT377,Table16[],2,FALSE))</f>
        <v/>
      </c>
      <c r="AV377" s="63"/>
      <c r="AW377" s="71" t="str">
        <f>IF('Project Details'!$E$15=Functionality!$C$4,1,IF(AV377="","",VLOOKUP(AV377,Table15[],2,FALSE)))</f>
        <v/>
      </c>
      <c r="AX377" s="164" t="str">
        <f t="shared" si="95"/>
        <v>TBC</v>
      </c>
      <c r="AY377" s="164" t="str">
        <f t="shared" si="96"/>
        <v>TBC</v>
      </c>
      <c r="AZ377" s="164" t="str">
        <f t="shared" si="97"/>
        <v>TBC</v>
      </c>
      <c r="BA377" s="164" t="str">
        <f t="shared" si="92"/>
        <v>TBC</v>
      </c>
      <c r="BB377" s="164" t="str">
        <f t="shared" si="93"/>
        <v>TBC</v>
      </c>
      <c r="BC377" s="164" t="str">
        <f t="shared" si="94"/>
        <v>TBC</v>
      </c>
      <c r="BD377" s="175" t="s">
        <v>88</v>
      </c>
      <c r="BE377" s="175" t="s">
        <v>88</v>
      </c>
      <c r="BF377" s="175" t="s">
        <v>88</v>
      </c>
      <c r="BG377" s="164" t="str">
        <f>IF(OR(AX377="-"),"-",IF($AC377=Functionality!$K$4,AX377,IF($AC377=Functionality!$K$3,BA377,IF(AC377=Functionality!$K$5,BD377,"TBC"))))</f>
        <v>TBC</v>
      </c>
      <c r="BH377" s="164" t="str">
        <f>IF(OR(AY377="-"),"-",IF($AC377=Functionality!$K$4,AY377,IF($AC377=Functionality!$K$3,BB377,IF(AD377=Functionality!$K$5,BE377,"TBC"))))</f>
        <v>TBC</v>
      </c>
      <c r="BI377" s="164" t="str">
        <f>IF(OR(AZ377="-"),"-",IF($AC377=Functionality!$K$4,AZ377,IF($AC377=Functionality!$K$3,BC377,IF(AE377=Functionality!$K$5,BF377,"TBC"))))</f>
        <v>TBC</v>
      </c>
      <c r="BJ377" s="173"/>
      <c r="BK377" s="164" t="str">
        <f t="shared" si="83"/>
        <v>TBC</v>
      </c>
      <c r="BL377" s="164" t="str">
        <f t="shared" si="84"/>
        <v>TBC</v>
      </c>
      <c r="BM377" s="164" t="str">
        <f t="shared" si="85"/>
        <v>TBC</v>
      </c>
      <c r="BN377" s="176"/>
      <c r="BO377" s="164" t="str">
        <f t="shared" si="86"/>
        <v>TBC</v>
      </c>
      <c r="BP377" s="164" t="str">
        <f t="shared" si="87"/>
        <v>TBC</v>
      </c>
      <c r="BQ377" s="164" t="str">
        <f t="shared" si="88"/>
        <v>TBC</v>
      </c>
      <c r="BR377" s="67"/>
      <c r="BS377" s="91"/>
      <c r="BT377" s="9"/>
    </row>
    <row r="378" spans="2:72" ht="30" customHeight="1" x14ac:dyDescent="0.5">
      <c r="B378" s="89">
        <v>367</v>
      </c>
      <c r="C378" s="92"/>
      <c r="D378" s="92"/>
      <c r="E378" s="158"/>
      <c r="F378" s="159" t="str">
        <f t="shared" si="89"/>
        <v/>
      </c>
      <c r="G378" s="62" t="str">
        <f>IF(D378="","",VLOOKUP(D378,'Habitat Matrix'!$B$2:$D$261,2,FALSE))</f>
        <v/>
      </c>
      <c r="H378" s="71" t="str">
        <f>IF(G378="","",VLOOKUP(G378,Functionality!$B$11:$C$16,2,FALSE))</f>
        <v/>
      </c>
      <c r="I378" s="63"/>
      <c r="J378" s="222" t="str">
        <f>IF(I378="","",IF(OR(C378=Functionality!$I$5,'Unit Calculation'!C378=Functionality!$H$5),VLOOKUP(I378,Functionality!$E$20:$F$26,2,FALSE),VLOOKUP(I378,Functionality!$B$20:$C$26,2,FALSE)))</f>
        <v/>
      </c>
      <c r="K378" s="63"/>
      <c r="L378" s="222" t="str">
        <f>IF(K378="","",VLOOKUP(K378,Functionality!$B$30:$C$32,2,FALSE))</f>
        <v/>
      </c>
      <c r="M378" s="63"/>
      <c r="N378" s="71" t="str">
        <f>IF(M378="","",VLOOKUP(M378,Functionality!$B$36:$C$38,2,FALSE))</f>
        <v/>
      </c>
      <c r="O378" s="164" t="str">
        <f>IF(OR(F378="",G378="",I378="",K378="",M378=""),"TBC",IF(OR(C378=Functionality!$H$3,(C378=Functionality!$I$3)),SUM(F378*H378*J378*L378*N378),"-"))</f>
        <v>TBC</v>
      </c>
      <c r="P378" s="164" t="str">
        <f>IF(OR(F378="",G378="",I378="",K378="",M378=""),"TBC",IF(OR(C378=Functionality!$H$4,(C378=Functionality!$I$4)),SUM(F378*H378*J378*L378*N378),"-"))</f>
        <v>TBC</v>
      </c>
      <c r="Q378" s="164" t="str">
        <f>IF(OR(F378="",G378="",I378="",K378="",M378=""),"TBC",IF(OR(C378=Functionality!$H$5,(C378=Functionality!$I$5)),SUM(F378*H378*J378*L378*N378),"-"))</f>
        <v>TBC</v>
      </c>
      <c r="R378" s="67"/>
      <c r="S378" s="158"/>
      <c r="T378" s="159" t="str">
        <f t="shared" si="90"/>
        <v/>
      </c>
      <c r="U378" s="164" t="str">
        <f t="shared" si="82"/>
        <v>TBC</v>
      </c>
      <c r="V378" s="164" t="str">
        <f>IF(O378="TBC","TBC",IF(T378="","TBC",IF(OR(C378=Functionality!$H$3,(C378=Functionality!$I$3)),SUM(T378*H378*J378*L378*N378),"-")))</f>
        <v>TBC</v>
      </c>
      <c r="W378" s="164" t="str">
        <f>IF(O378="TBC","TBC",IF(T378="","TBC",IF(OR(C378=Functionality!$H$3,(C378=Functionality!$I$3)),SUM(U378*H378*J378*L378*N378),"-")))</f>
        <v>TBC</v>
      </c>
      <c r="X378" s="164" t="str">
        <f>IF(P378="TBC","TBC",IF(T378="","TBC",IF(OR(C378=Functionality!$H$4,(C378=Functionality!$I$4)),SUM(T378*H378*J378*L378*N378),"-")))</f>
        <v>TBC</v>
      </c>
      <c r="Y378" s="164" t="str">
        <f>IF(P378="TBC","TBC",IF(T378="","TBC",IF(OR(C378=Functionality!$H$4,(C378=Functionality!$I$4)),SUM(U378*H378*J378*L378*N378),"-")))</f>
        <v>TBC</v>
      </c>
      <c r="Z378" s="164" t="str">
        <f>IF(Q378="TBC","TBC",IF(T378="","TBC",IF(OR(C378=Functionality!$H$5,(C378=Functionality!$I$5)),SUM(T378*H378*J378*L378*N378),"-")))</f>
        <v>TBC</v>
      </c>
      <c r="AA378" s="164" t="str">
        <f>IF(Q378="TBC","TBC",IF(T378="","TBC",IF(OR(C378=Functionality!$H$5,(C378=Functionality!$I$5)),SUM(U378*H378*J378*L378*N378),"-")))</f>
        <v>TBC</v>
      </c>
      <c r="AB378" s="67"/>
      <c r="AC378" s="92"/>
      <c r="AD378" s="92"/>
      <c r="AE378" s="158"/>
      <c r="AF378" s="159" t="str">
        <f t="shared" si="91"/>
        <v/>
      </c>
      <c r="AG378" s="62" t="str">
        <f>IF(AD378="","",VLOOKUP(AD378,'Habitat Matrix'!$B$2:$D$261,2,FALSE))</f>
        <v/>
      </c>
      <c r="AH378" s="71" t="str">
        <f>IF(AG378="","",VLOOKUP(AG378,Functionality!$B$11:$C$16,2,FALSE))</f>
        <v/>
      </c>
      <c r="AI378" s="63"/>
      <c r="AJ378" s="222" t="str">
        <f>IF(AI378="","",IF(OR(C378=Functionality!$I$5,'Unit Calculation'!C378=Functionality!$H$5),VLOOKUP(AI378,Functionality!$E$20:$F$26,2,FALSE),VLOOKUP(AI378,Functionality!$B$20:$C$26,2,FALSE)))</f>
        <v/>
      </c>
      <c r="AK378" s="63"/>
      <c r="AL378" s="222" t="str">
        <f>IF(AK378="","",VLOOKUP(AK378,Functionality!$B$30:$C$32,2,FALSE))</f>
        <v/>
      </c>
      <c r="AM378" s="63"/>
      <c r="AN378" s="222" t="str">
        <f>IF(AM378="","",VLOOKUP(AM378,Functionality!$B$36:$C$38,2,FALSE))</f>
        <v/>
      </c>
      <c r="AO378" s="223" t="str">
        <f>IF(OR(AF378="",AG378="",AI378="",AK378="",AM378=""),"TBC",IF(OR(C378=Functionality!$H$3,(C378=Functionality!$I$3)),SUM(AF378*AH378*AJ378*AL378*AN378),"-"))</f>
        <v>TBC</v>
      </c>
      <c r="AP378" s="223" t="str">
        <f>IF(OR(AF378="",AG378="",AI378="",AK378="",AM378=""),"TBC",IF(OR(C378=Functionality!$H$4,(C378=Functionality!$I$4)),SUM(AF378*AH378*AJ378*AL378*AN378),"-"))</f>
        <v>TBC</v>
      </c>
      <c r="AQ378" s="223" t="str">
        <f>IF(OR(AF378="",AG378="",AI378="",AK378="",AM378=""),"TBC",IF(OR(C378=Functionality!$H$5,(C378=Functionality!$I$5)),SUM(AF378*AH378*AJ378*AL378*AN378),"-"))</f>
        <v>TBC</v>
      </c>
      <c r="AR378" s="63"/>
      <c r="AS378" s="222" t="str">
        <f>IF(AR378="","",VLOOKUP(AR378,Table14[],2,FALSE))</f>
        <v/>
      </c>
      <c r="AT378" s="63"/>
      <c r="AU378" s="222" t="str">
        <f>IF(AT378="","",VLOOKUP(AT378,Table16[],2,FALSE))</f>
        <v/>
      </c>
      <c r="AV378" s="63"/>
      <c r="AW378" s="71" t="str">
        <f>IF('Project Details'!$E$15=Functionality!$C$4,1,IF(AV378="","",VLOOKUP(AV378,Table15[],2,FALSE)))</f>
        <v/>
      </c>
      <c r="AX378" s="164" t="str">
        <f t="shared" si="95"/>
        <v>TBC</v>
      </c>
      <c r="AY378" s="164" t="str">
        <f t="shared" si="96"/>
        <v>TBC</v>
      </c>
      <c r="AZ378" s="164" t="str">
        <f t="shared" si="97"/>
        <v>TBC</v>
      </c>
      <c r="BA378" s="164" t="str">
        <f t="shared" si="92"/>
        <v>TBC</v>
      </c>
      <c r="BB378" s="164" t="str">
        <f t="shared" si="93"/>
        <v>TBC</v>
      </c>
      <c r="BC378" s="164" t="str">
        <f t="shared" si="94"/>
        <v>TBC</v>
      </c>
      <c r="BD378" s="175" t="s">
        <v>88</v>
      </c>
      <c r="BE378" s="175" t="s">
        <v>88</v>
      </c>
      <c r="BF378" s="175" t="s">
        <v>88</v>
      </c>
      <c r="BG378" s="164" t="str">
        <f>IF(OR(AX378="-"),"-",IF($AC378=Functionality!$K$4,AX378,IF($AC378=Functionality!$K$3,BA378,IF(AC378=Functionality!$K$5,BD378,"TBC"))))</f>
        <v>TBC</v>
      </c>
      <c r="BH378" s="164" t="str">
        <f>IF(OR(AY378="-"),"-",IF($AC378=Functionality!$K$4,AY378,IF($AC378=Functionality!$K$3,BB378,IF(AD378=Functionality!$K$5,BE378,"TBC"))))</f>
        <v>TBC</v>
      </c>
      <c r="BI378" s="164" t="str">
        <f>IF(OR(AZ378="-"),"-",IF($AC378=Functionality!$K$4,AZ378,IF($AC378=Functionality!$K$3,BC378,IF(AE378=Functionality!$K$5,BF378,"TBC"))))</f>
        <v>TBC</v>
      </c>
      <c r="BJ378" s="173"/>
      <c r="BK378" s="164" t="str">
        <f t="shared" si="83"/>
        <v>TBC</v>
      </c>
      <c r="BL378" s="164" t="str">
        <f t="shared" si="84"/>
        <v>TBC</v>
      </c>
      <c r="BM378" s="164" t="str">
        <f t="shared" si="85"/>
        <v>TBC</v>
      </c>
      <c r="BN378" s="176"/>
      <c r="BO378" s="164" t="str">
        <f t="shared" si="86"/>
        <v>TBC</v>
      </c>
      <c r="BP378" s="164" t="str">
        <f t="shared" si="87"/>
        <v>TBC</v>
      </c>
      <c r="BQ378" s="164" t="str">
        <f t="shared" si="88"/>
        <v>TBC</v>
      </c>
      <c r="BR378" s="67"/>
      <c r="BS378" s="91"/>
      <c r="BT378" s="9"/>
    </row>
    <row r="379" spans="2:72" ht="30" customHeight="1" x14ac:dyDescent="0.5">
      <c r="B379" s="89">
        <v>368</v>
      </c>
      <c r="C379" s="92"/>
      <c r="D379" s="92"/>
      <c r="E379" s="158"/>
      <c r="F379" s="159" t="str">
        <f t="shared" si="89"/>
        <v/>
      </c>
      <c r="G379" s="62" t="str">
        <f>IF(D379="","",VLOOKUP(D379,'Habitat Matrix'!$B$2:$D$261,2,FALSE))</f>
        <v/>
      </c>
      <c r="H379" s="71" t="str">
        <f>IF(G379="","",VLOOKUP(G379,Functionality!$B$11:$C$16,2,FALSE))</f>
        <v/>
      </c>
      <c r="I379" s="63"/>
      <c r="J379" s="222" t="str">
        <f>IF(I379="","",IF(OR(C379=Functionality!$I$5,'Unit Calculation'!C379=Functionality!$H$5),VLOOKUP(I379,Functionality!$E$20:$F$26,2,FALSE),VLOOKUP(I379,Functionality!$B$20:$C$26,2,FALSE)))</f>
        <v/>
      </c>
      <c r="K379" s="63"/>
      <c r="L379" s="222" t="str">
        <f>IF(K379="","",VLOOKUP(K379,Functionality!$B$30:$C$32,2,FALSE))</f>
        <v/>
      </c>
      <c r="M379" s="63"/>
      <c r="N379" s="71" t="str">
        <f>IF(M379="","",VLOOKUP(M379,Functionality!$B$36:$C$38,2,FALSE))</f>
        <v/>
      </c>
      <c r="O379" s="164" t="str">
        <f>IF(OR(F379="",G379="",I379="",K379="",M379=""),"TBC",IF(OR(C379=Functionality!$H$3,(C379=Functionality!$I$3)),SUM(F379*H379*J379*L379*N379),"-"))</f>
        <v>TBC</v>
      </c>
      <c r="P379" s="164" t="str">
        <f>IF(OR(F379="",G379="",I379="",K379="",M379=""),"TBC",IF(OR(C379=Functionality!$H$4,(C379=Functionality!$I$4)),SUM(F379*H379*J379*L379*N379),"-"))</f>
        <v>TBC</v>
      </c>
      <c r="Q379" s="164" t="str">
        <f>IF(OR(F379="",G379="",I379="",K379="",M379=""),"TBC",IF(OR(C379=Functionality!$H$5,(C379=Functionality!$I$5)),SUM(F379*H379*J379*L379*N379),"-"))</f>
        <v>TBC</v>
      </c>
      <c r="R379" s="67"/>
      <c r="S379" s="158"/>
      <c r="T379" s="159" t="str">
        <f t="shared" si="90"/>
        <v/>
      </c>
      <c r="U379" s="164" t="str">
        <f t="shared" si="82"/>
        <v>TBC</v>
      </c>
      <c r="V379" s="164" t="str">
        <f>IF(O379="TBC","TBC",IF(T379="","TBC",IF(OR(C379=Functionality!$H$3,(C379=Functionality!$I$3)),SUM(T379*H379*J379*L379*N379),"-")))</f>
        <v>TBC</v>
      </c>
      <c r="W379" s="164" t="str">
        <f>IF(O379="TBC","TBC",IF(T379="","TBC",IF(OR(C379=Functionality!$H$3,(C379=Functionality!$I$3)),SUM(U379*H379*J379*L379*N379),"-")))</f>
        <v>TBC</v>
      </c>
      <c r="X379" s="164" t="str">
        <f>IF(P379="TBC","TBC",IF(T379="","TBC",IF(OR(C379=Functionality!$H$4,(C379=Functionality!$I$4)),SUM(T379*H379*J379*L379*N379),"-")))</f>
        <v>TBC</v>
      </c>
      <c r="Y379" s="164" t="str">
        <f>IF(P379="TBC","TBC",IF(T379="","TBC",IF(OR(C379=Functionality!$H$4,(C379=Functionality!$I$4)),SUM(U379*H379*J379*L379*N379),"-")))</f>
        <v>TBC</v>
      </c>
      <c r="Z379" s="164" t="str">
        <f>IF(Q379="TBC","TBC",IF(T379="","TBC",IF(OR(C379=Functionality!$H$5,(C379=Functionality!$I$5)),SUM(T379*H379*J379*L379*N379),"-")))</f>
        <v>TBC</v>
      </c>
      <c r="AA379" s="164" t="str">
        <f>IF(Q379="TBC","TBC",IF(T379="","TBC",IF(OR(C379=Functionality!$H$5,(C379=Functionality!$I$5)),SUM(U379*H379*J379*L379*N379),"-")))</f>
        <v>TBC</v>
      </c>
      <c r="AB379" s="67"/>
      <c r="AC379" s="92"/>
      <c r="AD379" s="92"/>
      <c r="AE379" s="158"/>
      <c r="AF379" s="159" t="str">
        <f t="shared" si="91"/>
        <v/>
      </c>
      <c r="AG379" s="62" t="str">
        <f>IF(AD379="","",VLOOKUP(AD379,'Habitat Matrix'!$B$2:$D$261,2,FALSE))</f>
        <v/>
      </c>
      <c r="AH379" s="71" t="str">
        <f>IF(AG379="","",VLOOKUP(AG379,Functionality!$B$11:$C$16,2,FALSE))</f>
        <v/>
      </c>
      <c r="AI379" s="63"/>
      <c r="AJ379" s="222" t="str">
        <f>IF(AI379="","",IF(OR(C379=Functionality!$I$5,'Unit Calculation'!C379=Functionality!$H$5),VLOOKUP(AI379,Functionality!$E$20:$F$26,2,FALSE),VLOOKUP(AI379,Functionality!$B$20:$C$26,2,FALSE)))</f>
        <v/>
      </c>
      <c r="AK379" s="63"/>
      <c r="AL379" s="222" t="str">
        <f>IF(AK379="","",VLOOKUP(AK379,Functionality!$B$30:$C$32,2,FALSE))</f>
        <v/>
      </c>
      <c r="AM379" s="63"/>
      <c r="AN379" s="222" t="str">
        <f>IF(AM379="","",VLOOKUP(AM379,Functionality!$B$36:$C$38,2,FALSE))</f>
        <v/>
      </c>
      <c r="AO379" s="223" t="str">
        <f>IF(OR(AF379="",AG379="",AI379="",AK379="",AM379=""),"TBC",IF(OR(C379=Functionality!$H$3,(C379=Functionality!$I$3)),SUM(AF379*AH379*AJ379*AL379*AN379),"-"))</f>
        <v>TBC</v>
      </c>
      <c r="AP379" s="223" t="str">
        <f>IF(OR(AF379="",AG379="",AI379="",AK379="",AM379=""),"TBC",IF(OR(C379=Functionality!$H$4,(C379=Functionality!$I$4)),SUM(AF379*AH379*AJ379*AL379*AN379),"-"))</f>
        <v>TBC</v>
      </c>
      <c r="AQ379" s="223" t="str">
        <f>IF(OR(AF379="",AG379="",AI379="",AK379="",AM379=""),"TBC",IF(OR(C379=Functionality!$H$5,(C379=Functionality!$I$5)),SUM(AF379*AH379*AJ379*AL379*AN379),"-"))</f>
        <v>TBC</v>
      </c>
      <c r="AR379" s="63"/>
      <c r="AS379" s="222" t="str">
        <f>IF(AR379="","",VLOOKUP(AR379,Table14[],2,FALSE))</f>
        <v/>
      </c>
      <c r="AT379" s="63"/>
      <c r="AU379" s="222" t="str">
        <f>IF(AT379="","",VLOOKUP(AT379,Table16[],2,FALSE))</f>
        <v/>
      </c>
      <c r="AV379" s="63"/>
      <c r="AW379" s="71" t="str">
        <f>IF('Project Details'!$E$15=Functionality!$C$4,1,IF(AV379="","",VLOOKUP(AV379,Table15[],2,FALSE)))</f>
        <v/>
      </c>
      <c r="AX379" s="164" t="str">
        <f t="shared" si="95"/>
        <v>TBC</v>
      </c>
      <c r="AY379" s="164" t="str">
        <f t="shared" si="96"/>
        <v>TBC</v>
      </c>
      <c r="AZ379" s="164" t="str">
        <f t="shared" si="97"/>
        <v>TBC</v>
      </c>
      <c r="BA379" s="164" t="str">
        <f t="shared" si="92"/>
        <v>TBC</v>
      </c>
      <c r="BB379" s="164" t="str">
        <f t="shared" si="93"/>
        <v>TBC</v>
      </c>
      <c r="BC379" s="164" t="str">
        <f t="shared" si="94"/>
        <v>TBC</v>
      </c>
      <c r="BD379" s="175" t="s">
        <v>88</v>
      </c>
      <c r="BE379" s="175" t="s">
        <v>88</v>
      </c>
      <c r="BF379" s="175" t="s">
        <v>88</v>
      </c>
      <c r="BG379" s="164" t="str">
        <f>IF(OR(AX379="-"),"-",IF($AC379=Functionality!$K$4,AX379,IF($AC379=Functionality!$K$3,BA379,IF(AC379=Functionality!$K$5,BD379,"TBC"))))</f>
        <v>TBC</v>
      </c>
      <c r="BH379" s="164" t="str">
        <f>IF(OR(AY379="-"),"-",IF($AC379=Functionality!$K$4,AY379,IF($AC379=Functionality!$K$3,BB379,IF(AD379=Functionality!$K$5,BE379,"TBC"))))</f>
        <v>TBC</v>
      </c>
      <c r="BI379" s="164" t="str">
        <f>IF(OR(AZ379="-"),"-",IF($AC379=Functionality!$K$4,AZ379,IF($AC379=Functionality!$K$3,BC379,IF(AE379=Functionality!$K$5,BF379,"TBC"))))</f>
        <v>TBC</v>
      </c>
      <c r="BJ379" s="173"/>
      <c r="BK379" s="164" t="str">
        <f t="shared" si="83"/>
        <v>TBC</v>
      </c>
      <c r="BL379" s="164" t="str">
        <f t="shared" si="84"/>
        <v>TBC</v>
      </c>
      <c r="BM379" s="164" t="str">
        <f t="shared" si="85"/>
        <v>TBC</v>
      </c>
      <c r="BN379" s="176"/>
      <c r="BO379" s="164" t="str">
        <f t="shared" si="86"/>
        <v>TBC</v>
      </c>
      <c r="BP379" s="164" t="str">
        <f t="shared" si="87"/>
        <v>TBC</v>
      </c>
      <c r="BQ379" s="164" t="str">
        <f t="shared" si="88"/>
        <v>TBC</v>
      </c>
      <c r="BR379" s="67"/>
      <c r="BS379" s="91"/>
      <c r="BT379" s="9"/>
    </row>
    <row r="380" spans="2:72" ht="30" customHeight="1" x14ac:dyDescent="0.5">
      <c r="B380" s="89">
        <v>369</v>
      </c>
      <c r="C380" s="92"/>
      <c r="D380" s="92"/>
      <c r="E380" s="158"/>
      <c r="F380" s="159" t="str">
        <f t="shared" si="89"/>
        <v/>
      </c>
      <c r="G380" s="62" t="str">
        <f>IF(D380="","",VLOOKUP(D380,'Habitat Matrix'!$B$2:$D$261,2,FALSE))</f>
        <v/>
      </c>
      <c r="H380" s="71" t="str">
        <f>IF(G380="","",VLOOKUP(G380,Functionality!$B$11:$C$16,2,FALSE))</f>
        <v/>
      </c>
      <c r="I380" s="63"/>
      <c r="J380" s="222" t="str">
        <f>IF(I380="","",IF(OR(C380=Functionality!$I$5,'Unit Calculation'!C380=Functionality!$H$5),VLOOKUP(I380,Functionality!$E$20:$F$26,2,FALSE),VLOOKUP(I380,Functionality!$B$20:$C$26,2,FALSE)))</f>
        <v/>
      </c>
      <c r="K380" s="63"/>
      <c r="L380" s="222" t="str">
        <f>IF(K380="","",VLOOKUP(K380,Functionality!$B$30:$C$32,2,FALSE))</f>
        <v/>
      </c>
      <c r="M380" s="63"/>
      <c r="N380" s="71" t="str">
        <f>IF(M380="","",VLOOKUP(M380,Functionality!$B$36:$C$38,2,FALSE))</f>
        <v/>
      </c>
      <c r="O380" s="164" t="str">
        <f>IF(OR(F380="",G380="",I380="",K380="",M380=""),"TBC",IF(OR(C380=Functionality!$H$3,(C380=Functionality!$I$3)),SUM(F380*H380*J380*L380*N380),"-"))</f>
        <v>TBC</v>
      </c>
      <c r="P380" s="164" t="str">
        <f>IF(OR(F380="",G380="",I380="",K380="",M380=""),"TBC",IF(OR(C380=Functionality!$H$4,(C380=Functionality!$I$4)),SUM(F380*H380*J380*L380*N380),"-"))</f>
        <v>TBC</v>
      </c>
      <c r="Q380" s="164" t="str">
        <f>IF(OR(F380="",G380="",I380="",K380="",M380=""),"TBC",IF(OR(C380=Functionality!$H$5,(C380=Functionality!$I$5)),SUM(F380*H380*J380*L380*N380),"-"))</f>
        <v>TBC</v>
      </c>
      <c r="R380" s="67"/>
      <c r="S380" s="158"/>
      <c r="T380" s="159" t="str">
        <f t="shared" si="90"/>
        <v/>
      </c>
      <c r="U380" s="164" t="str">
        <f t="shared" si="82"/>
        <v>TBC</v>
      </c>
      <c r="V380" s="164" t="str">
        <f>IF(O380="TBC","TBC",IF(T380="","TBC",IF(OR(C380=Functionality!$H$3,(C380=Functionality!$I$3)),SUM(T380*H380*J380*L380*N380),"-")))</f>
        <v>TBC</v>
      </c>
      <c r="W380" s="164" t="str">
        <f>IF(O380="TBC","TBC",IF(T380="","TBC",IF(OR(C380=Functionality!$H$3,(C380=Functionality!$I$3)),SUM(U380*H380*J380*L380*N380),"-")))</f>
        <v>TBC</v>
      </c>
      <c r="X380" s="164" t="str">
        <f>IF(P380="TBC","TBC",IF(T380="","TBC",IF(OR(C380=Functionality!$H$4,(C380=Functionality!$I$4)),SUM(T380*H380*J380*L380*N380),"-")))</f>
        <v>TBC</v>
      </c>
      <c r="Y380" s="164" t="str">
        <f>IF(P380="TBC","TBC",IF(T380="","TBC",IF(OR(C380=Functionality!$H$4,(C380=Functionality!$I$4)),SUM(U380*H380*J380*L380*N380),"-")))</f>
        <v>TBC</v>
      </c>
      <c r="Z380" s="164" t="str">
        <f>IF(Q380="TBC","TBC",IF(T380="","TBC",IF(OR(C380=Functionality!$H$5,(C380=Functionality!$I$5)),SUM(T380*H380*J380*L380*N380),"-")))</f>
        <v>TBC</v>
      </c>
      <c r="AA380" s="164" t="str">
        <f>IF(Q380="TBC","TBC",IF(T380="","TBC",IF(OR(C380=Functionality!$H$5,(C380=Functionality!$I$5)),SUM(U380*H380*J380*L380*N380),"-")))</f>
        <v>TBC</v>
      </c>
      <c r="AB380" s="67"/>
      <c r="AC380" s="92"/>
      <c r="AD380" s="92"/>
      <c r="AE380" s="158"/>
      <c r="AF380" s="159" t="str">
        <f t="shared" si="91"/>
        <v/>
      </c>
      <c r="AG380" s="62" t="str">
        <f>IF(AD380="","",VLOOKUP(AD380,'Habitat Matrix'!$B$2:$D$261,2,FALSE))</f>
        <v/>
      </c>
      <c r="AH380" s="71" t="str">
        <f>IF(AG380="","",VLOOKUP(AG380,Functionality!$B$11:$C$16,2,FALSE))</f>
        <v/>
      </c>
      <c r="AI380" s="63"/>
      <c r="AJ380" s="222" t="str">
        <f>IF(AI380="","",IF(OR(C380=Functionality!$I$5,'Unit Calculation'!C380=Functionality!$H$5),VLOOKUP(AI380,Functionality!$E$20:$F$26,2,FALSE),VLOOKUP(AI380,Functionality!$B$20:$C$26,2,FALSE)))</f>
        <v/>
      </c>
      <c r="AK380" s="63"/>
      <c r="AL380" s="222" t="str">
        <f>IF(AK380="","",VLOOKUP(AK380,Functionality!$B$30:$C$32,2,FALSE))</f>
        <v/>
      </c>
      <c r="AM380" s="63"/>
      <c r="AN380" s="222" t="str">
        <f>IF(AM380="","",VLOOKUP(AM380,Functionality!$B$36:$C$38,2,FALSE))</f>
        <v/>
      </c>
      <c r="AO380" s="223" t="str">
        <f>IF(OR(AF380="",AG380="",AI380="",AK380="",AM380=""),"TBC",IF(OR(C380=Functionality!$H$3,(C380=Functionality!$I$3)),SUM(AF380*AH380*AJ380*AL380*AN380),"-"))</f>
        <v>TBC</v>
      </c>
      <c r="AP380" s="223" t="str">
        <f>IF(OR(AF380="",AG380="",AI380="",AK380="",AM380=""),"TBC",IF(OR(C380=Functionality!$H$4,(C380=Functionality!$I$4)),SUM(AF380*AH380*AJ380*AL380*AN380),"-"))</f>
        <v>TBC</v>
      </c>
      <c r="AQ380" s="223" t="str">
        <f>IF(OR(AF380="",AG380="",AI380="",AK380="",AM380=""),"TBC",IF(OR(C380=Functionality!$H$5,(C380=Functionality!$I$5)),SUM(AF380*AH380*AJ380*AL380*AN380),"-"))</f>
        <v>TBC</v>
      </c>
      <c r="AR380" s="63"/>
      <c r="AS380" s="222" t="str">
        <f>IF(AR380="","",VLOOKUP(AR380,Table14[],2,FALSE))</f>
        <v/>
      </c>
      <c r="AT380" s="63"/>
      <c r="AU380" s="222" t="str">
        <f>IF(AT380="","",VLOOKUP(AT380,Table16[],2,FALSE))</f>
        <v/>
      </c>
      <c r="AV380" s="63"/>
      <c r="AW380" s="71" t="str">
        <f>IF('Project Details'!$E$15=Functionality!$C$4,1,IF(AV380="","",VLOOKUP(AV380,Table15[],2,FALSE)))</f>
        <v/>
      </c>
      <c r="AX380" s="164" t="str">
        <f t="shared" si="95"/>
        <v>TBC</v>
      </c>
      <c r="AY380" s="164" t="str">
        <f t="shared" si="96"/>
        <v>TBC</v>
      </c>
      <c r="AZ380" s="164" t="str">
        <f t="shared" si="97"/>
        <v>TBC</v>
      </c>
      <c r="BA380" s="164" t="str">
        <f t="shared" si="92"/>
        <v>TBC</v>
      </c>
      <c r="BB380" s="164" t="str">
        <f t="shared" si="93"/>
        <v>TBC</v>
      </c>
      <c r="BC380" s="164" t="str">
        <f t="shared" si="94"/>
        <v>TBC</v>
      </c>
      <c r="BD380" s="175" t="s">
        <v>88</v>
      </c>
      <c r="BE380" s="175" t="s">
        <v>88</v>
      </c>
      <c r="BF380" s="175" t="s">
        <v>88</v>
      </c>
      <c r="BG380" s="164" t="str">
        <f>IF(OR(AX380="-"),"-",IF($AC380=Functionality!$K$4,AX380,IF($AC380=Functionality!$K$3,BA380,IF(AC380=Functionality!$K$5,BD380,"TBC"))))</f>
        <v>TBC</v>
      </c>
      <c r="BH380" s="164" t="str">
        <f>IF(OR(AY380="-"),"-",IF($AC380=Functionality!$K$4,AY380,IF($AC380=Functionality!$K$3,BB380,IF(AD380=Functionality!$K$5,BE380,"TBC"))))</f>
        <v>TBC</v>
      </c>
      <c r="BI380" s="164" t="str">
        <f>IF(OR(AZ380="-"),"-",IF($AC380=Functionality!$K$4,AZ380,IF($AC380=Functionality!$K$3,BC380,IF(AE380=Functionality!$K$5,BF380,"TBC"))))</f>
        <v>TBC</v>
      </c>
      <c r="BJ380" s="173"/>
      <c r="BK380" s="164" t="str">
        <f t="shared" si="83"/>
        <v>TBC</v>
      </c>
      <c r="BL380" s="164" t="str">
        <f t="shared" si="84"/>
        <v>TBC</v>
      </c>
      <c r="BM380" s="164" t="str">
        <f t="shared" si="85"/>
        <v>TBC</v>
      </c>
      <c r="BN380" s="176"/>
      <c r="BO380" s="164" t="str">
        <f t="shared" si="86"/>
        <v>TBC</v>
      </c>
      <c r="BP380" s="164" t="str">
        <f t="shared" si="87"/>
        <v>TBC</v>
      </c>
      <c r="BQ380" s="164" t="str">
        <f t="shared" si="88"/>
        <v>TBC</v>
      </c>
      <c r="BR380" s="67"/>
      <c r="BS380" s="91"/>
      <c r="BT380" s="9"/>
    </row>
    <row r="381" spans="2:72" ht="30" customHeight="1" x14ac:dyDescent="0.5">
      <c r="B381" s="89">
        <v>370</v>
      </c>
      <c r="C381" s="92"/>
      <c r="D381" s="92"/>
      <c r="E381" s="158"/>
      <c r="F381" s="159" t="str">
        <f t="shared" si="89"/>
        <v/>
      </c>
      <c r="G381" s="62" t="str">
        <f>IF(D381="","",VLOOKUP(D381,'Habitat Matrix'!$B$2:$D$261,2,FALSE))</f>
        <v/>
      </c>
      <c r="H381" s="71" t="str">
        <f>IF(G381="","",VLOOKUP(G381,Functionality!$B$11:$C$16,2,FALSE))</f>
        <v/>
      </c>
      <c r="I381" s="63"/>
      <c r="J381" s="222" t="str">
        <f>IF(I381="","",IF(OR(C381=Functionality!$I$5,'Unit Calculation'!C381=Functionality!$H$5),VLOOKUP(I381,Functionality!$E$20:$F$26,2,FALSE),VLOOKUP(I381,Functionality!$B$20:$C$26,2,FALSE)))</f>
        <v/>
      </c>
      <c r="K381" s="63"/>
      <c r="L381" s="222" t="str">
        <f>IF(K381="","",VLOOKUP(K381,Functionality!$B$30:$C$32,2,FALSE))</f>
        <v/>
      </c>
      <c r="M381" s="63"/>
      <c r="N381" s="71" t="str">
        <f>IF(M381="","",VLOOKUP(M381,Functionality!$B$36:$C$38,2,FALSE))</f>
        <v/>
      </c>
      <c r="O381" s="164" t="str">
        <f>IF(OR(F381="",G381="",I381="",K381="",M381=""),"TBC",IF(OR(C381=Functionality!$H$3,(C381=Functionality!$I$3)),SUM(F381*H381*J381*L381*N381),"-"))</f>
        <v>TBC</v>
      </c>
      <c r="P381" s="164" t="str">
        <f>IF(OR(F381="",G381="",I381="",K381="",M381=""),"TBC",IF(OR(C381=Functionality!$H$4,(C381=Functionality!$I$4)),SUM(F381*H381*J381*L381*N381),"-"))</f>
        <v>TBC</v>
      </c>
      <c r="Q381" s="164" t="str">
        <f>IF(OR(F381="",G381="",I381="",K381="",M381=""),"TBC",IF(OR(C381=Functionality!$H$5,(C381=Functionality!$I$5)),SUM(F381*H381*J381*L381*N381),"-"))</f>
        <v>TBC</v>
      </c>
      <c r="R381" s="67"/>
      <c r="S381" s="158"/>
      <c r="T381" s="159" t="str">
        <f t="shared" si="90"/>
        <v/>
      </c>
      <c r="U381" s="164" t="str">
        <f t="shared" si="82"/>
        <v>TBC</v>
      </c>
      <c r="V381" s="164" t="str">
        <f>IF(O381="TBC","TBC",IF(T381="","TBC",IF(OR(C381=Functionality!$H$3,(C381=Functionality!$I$3)),SUM(T381*H381*J381*L381*N381),"-")))</f>
        <v>TBC</v>
      </c>
      <c r="W381" s="164" t="str">
        <f>IF(O381="TBC","TBC",IF(T381="","TBC",IF(OR(C381=Functionality!$H$3,(C381=Functionality!$I$3)),SUM(U381*H381*J381*L381*N381),"-")))</f>
        <v>TBC</v>
      </c>
      <c r="X381" s="164" t="str">
        <f>IF(P381="TBC","TBC",IF(T381="","TBC",IF(OR(C381=Functionality!$H$4,(C381=Functionality!$I$4)),SUM(T381*H381*J381*L381*N381),"-")))</f>
        <v>TBC</v>
      </c>
      <c r="Y381" s="164" t="str">
        <f>IF(P381="TBC","TBC",IF(T381="","TBC",IF(OR(C381=Functionality!$H$4,(C381=Functionality!$I$4)),SUM(U381*H381*J381*L381*N381),"-")))</f>
        <v>TBC</v>
      </c>
      <c r="Z381" s="164" t="str">
        <f>IF(Q381="TBC","TBC",IF(T381="","TBC",IF(OR(C381=Functionality!$H$5,(C381=Functionality!$I$5)),SUM(T381*H381*J381*L381*N381),"-")))</f>
        <v>TBC</v>
      </c>
      <c r="AA381" s="164" t="str">
        <f>IF(Q381="TBC","TBC",IF(T381="","TBC",IF(OR(C381=Functionality!$H$5,(C381=Functionality!$I$5)),SUM(U381*H381*J381*L381*N381),"-")))</f>
        <v>TBC</v>
      </c>
      <c r="AB381" s="67"/>
      <c r="AC381" s="92"/>
      <c r="AD381" s="92"/>
      <c r="AE381" s="158"/>
      <c r="AF381" s="159" t="str">
        <f t="shared" si="91"/>
        <v/>
      </c>
      <c r="AG381" s="62" t="str">
        <f>IF(AD381="","",VLOOKUP(AD381,'Habitat Matrix'!$B$2:$D$261,2,FALSE))</f>
        <v/>
      </c>
      <c r="AH381" s="71" t="str">
        <f>IF(AG381="","",VLOOKUP(AG381,Functionality!$B$11:$C$16,2,FALSE))</f>
        <v/>
      </c>
      <c r="AI381" s="63"/>
      <c r="AJ381" s="222" t="str">
        <f>IF(AI381="","",IF(OR(C381=Functionality!$I$5,'Unit Calculation'!C381=Functionality!$H$5),VLOOKUP(AI381,Functionality!$E$20:$F$26,2,FALSE),VLOOKUP(AI381,Functionality!$B$20:$C$26,2,FALSE)))</f>
        <v/>
      </c>
      <c r="AK381" s="63"/>
      <c r="AL381" s="222" t="str">
        <f>IF(AK381="","",VLOOKUP(AK381,Functionality!$B$30:$C$32,2,FALSE))</f>
        <v/>
      </c>
      <c r="AM381" s="63"/>
      <c r="AN381" s="222" t="str">
        <f>IF(AM381="","",VLOOKUP(AM381,Functionality!$B$36:$C$38,2,FALSE))</f>
        <v/>
      </c>
      <c r="AO381" s="223" t="str">
        <f>IF(OR(AF381="",AG381="",AI381="",AK381="",AM381=""),"TBC",IF(OR(C381=Functionality!$H$3,(C381=Functionality!$I$3)),SUM(AF381*AH381*AJ381*AL381*AN381),"-"))</f>
        <v>TBC</v>
      </c>
      <c r="AP381" s="223" t="str">
        <f>IF(OR(AF381="",AG381="",AI381="",AK381="",AM381=""),"TBC",IF(OR(C381=Functionality!$H$4,(C381=Functionality!$I$4)),SUM(AF381*AH381*AJ381*AL381*AN381),"-"))</f>
        <v>TBC</v>
      </c>
      <c r="AQ381" s="223" t="str">
        <f>IF(OR(AF381="",AG381="",AI381="",AK381="",AM381=""),"TBC",IF(OR(C381=Functionality!$H$5,(C381=Functionality!$I$5)),SUM(AF381*AH381*AJ381*AL381*AN381),"-"))</f>
        <v>TBC</v>
      </c>
      <c r="AR381" s="63"/>
      <c r="AS381" s="222" t="str">
        <f>IF(AR381="","",VLOOKUP(AR381,Table14[],2,FALSE))</f>
        <v/>
      </c>
      <c r="AT381" s="63"/>
      <c r="AU381" s="222" t="str">
        <f>IF(AT381="","",VLOOKUP(AT381,Table16[],2,FALSE))</f>
        <v/>
      </c>
      <c r="AV381" s="63"/>
      <c r="AW381" s="71" t="str">
        <f>IF('Project Details'!$E$15=Functionality!$C$4,1,IF(AV381="","",VLOOKUP(AV381,Table15[],2,FALSE)))</f>
        <v/>
      </c>
      <c r="AX381" s="164" t="str">
        <f t="shared" si="95"/>
        <v>TBC</v>
      </c>
      <c r="AY381" s="164" t="str">
        <f t="shared" si="96"/>
        <v>TBC</v>
      </c>
      <c r="AZ381" s="164" t="str">
        <f t="shared" si="97"/>
        <v>TBC</v>
      </c>
      <c r="BA381" s="164" t="str">
        <f t="shared" si="92"/>
        <v>TBC</v>
      </c>
      <c r="BB381" s="164" t="str">
        <f t="shared" si="93"/>
        <v>TBC</v>
      </c>
      <c r="BC381" s="164" t="str">
        <f t="shared" si="94"/>
        <v>TBC</v>
      </c>
      <c r="BD381" s="175" t="s">
        <v>88</v>
      </c>
      <c r="BE381" s="175" t="s">
        <v>88</v>
      </c>
      <c r="BF381" s="175" t="s">
        <v>88</v>
      </c>
      <c r="BG381" s="164" t="str">
        <f>IF(OR(AX381="-"),"-",IF($AC381=Functionality!$K$4,AX381,IF($AC381=Functionality!$K$3,BA381,IF(AC381=Functionality!$K$5,BD381,"TBC"))))</f>
        <v>TBC</v>
      </c>
      <c r="BH381" s="164" t="str">
        <f>IF(OR(AY381="-"),"-",IF($AC381=Functionality!$K$4,AY381,IF($AC381=Functionality!$K$3,BB381,IF(AD381=Functionality!$K$5,BE381,"TBC"))))</f>
        <v>TBC</v>
      </c>
      <c r="BI381" s="164" t="str">
        <f>IF(OR(AZ381="-"),"-",IF($AC381=Functionality!$K$4,AZ381,IF($AC381=Functionality!$K$3,BC381,IF(AE381=Functionality!$K$5,BF381,"TBC"))))</f>
        <v>TBC</v>
      </c>
      <c r="BJ381" s="173"/>
      <c r="BK381" s="164" t="str">
        <f t="shared" si="83"/>
        <v>TBC</v>
      </c>
      <c r="BL381" s="164" t="str">
        <f t="shared" si="84"/>
        <v>TBC</v>
      </c>
      <c r="BM381" s="164" t="str">
        <f t="shared" si="85"/>
        <v>TBC</v>
      </c>
      <c r="BN381" s="176"/>
      <c r="BO381" s="164" t="str">
        <f t="shared" si="86"/>
        <v>TBC</v>
      </c>
      <c r="BP381" s="164" t="str">
        <f t="shared" si="87"/>
        <v>TBC</v>
      </c>
      <c r="BQ381" s="164" t="str">
        <f t="shared" si="88"/>
        <v>TBC</v>
      </c>
      <c r="BR381" s="67"/>
      <c r="BS381" s="91"/>
      <c r="BT381" s="9"/>
    </row>
    <row r="382" spans="2:72" ht="30" customHeight="1" x14ac:dyDescent="0.5">
      <c r="B382" s="89">
        <v>371</v>
      </c>
      <c r="C382" s="92"/>
      <c r="D382" s="92"/>
      <c r="E382" s="158"/>
      <c r="F382" s="159" t="str">
        <f t="shared" si="89"/>
        <v/>
      </c>
      <c r="G382" s="62" t="str">
        <f>IF(D382="","",VLOOKUP(D382,'Habitat Matrix'!$B$2:$D$261,2,FALSE))</f>
        <v/>
      </c>
      <c r="H382" s="71" t="str">
        <f>IF(G382="","",VLOOKUP(G382,Functionality!$B$11:$C$16,2,FALSE))</f>
        <v/>
      </c>
      <c r="I382" s="63"/>
      <c r="J382" s="222" t="str">
        <f>IF(I382="","",IF(OR(C382=Functionality!$I$5,'Unit Calculation'!C382=Functionality!$H$5),VLOOKUP(I382,Functionality!$E$20:$F$26,2,FALSE),VLOOKUP(I382,Functionality!$B$20:$C$26,2,FALSE)))</f>
        <v/>
      </c>
      <c r="K382" s="63"/>
      <c r="L382" s="222" t="str">
        <f>IF(K382="","",VLOOKUP(K382,Functionality!$B$30:$C$32,2,FALSE))</f>
        <v/>
      </c>
      <c r="M382" s="63"/>
      <c r="N382" s="71" t="str">
        <f>IF(M382="","",VLOOKUP(M382,Functionality!$B$36:$C$38,2,FALSE))</f>
        <v/>
      </c>
      <c r="O382" s="164" t="str">
        <f>IF(OR(F382="",G382="",I382="",K382="",M382=""),"TBC",IF(OR(C382=Functionality!$H$3,(C382=Functionality!$I$3)),SUM(F382*H382*J382*L382*N382),"-"))</f>
        <v>TBC</v>
      </c>
      <c r="P382" s="164" t="str">
        <f>IF(OR(F382="",G382="",I382="",K382="",M382=""),"TBC",IF(OR(C382=Functionality!$H$4,(C382=Functionality!$I$4)),SUM(F382*H382*J382*L382*N382),"-"))</f>
        <v>TBC</v>
      </c>
      <c r="Q382" s="164" t="str">
        <f>IF(OR(F382="",G382="",I382="",K382="",M382=""),"TBC",IF(OR(C382=Functionality!$H$5,(C382=Functionality!$I$5)),SUM(F382*H382*J382*L382*N382),"-"))</f>
        <v>TBC</v>
      </c>
      <c r="R382" s="67"/>
      <c r="S382" s="158"/>
      <c r="T382" s="159" t="str">
        <f t="shared" si="90"/>
        <v/>
      </c>
      <c r="U382" s="164" t="str">
        <f t="shared" si="82"/>
        <v>TBC</v>
      </c>
      <c r="V382" s="164" t="str">
        <f>IF(O382="TBC","TBC",IF(T382="","TBC",IF(OR(C382=Functionality!$H$3,(C382=Functionality!$I$3)),SUM(T382*H382*J382*L382*N382),"-")))</f>
        <v>TBC</v>
      </c>
      <c r="W382" s="164" t="str">
        <f>IF(O382="TBC","TBC",IF(T382="","TBC",IF(OR(C382=Functionality!$H$3,(C382=Functionality!$I$3)),SUM(U382*H382*J382*L382*N382),"-")))</f>
        <v>TBC</v>
      </c>
      <c r="X382" s="164" t="str">
        <f>IF(P382="TBC","TBC",IF(T382="","TBC",IF(OR(C382=Functionality!$H$4,(C382=Functionality!$I$4)),SUM(T382*H382*J382*L382*N382),"-")))</f>
        <v>TBC</v>
      </c>
      <c r="Y382" s="164" t="str">
        <f>IF(P382="TBC","TBC",IF(T382="","TBC",IF(OR(C382=Functionality!$H$4,(C382=Functionality!$I$4)),SUM(U382*H382*J382*L382*N382),"-")))</f>
        <v>TBC</v>
      </c>
      <c r="Z382" s="164" t="str">
        <f>IF(Q382="TBC","TBC",IF(T382="","TBC",IF(OR(C382=Functionality!$H$5,(C382=Functionality!$I$5)),SUM(T382*H382*J382*L382*N382),"-")))</f>
        <v>TBC</v>
      </c>
      <c r="AA382" s="164" t="str">
        <f>IF(Q382="TBC","TBC",IF(T382="","TBC",IF(OR(C382=Functionality!$H$5,(C382=Functionality!$I$5)),SUM(U382*H382*J382*L382*N382),"-")))</f>
        <v>TBC</v>
      </c>
      <c r="AB382" s="67"/>
      <c r="AC382" s="92"/>
      <c r="AD382" s="92"/>
      <c r="AE382" s="158"/>
      <c r="AF382" s="159" t="str">
        <f t="shared" si="91"/>
        <v/>
      </c>
      <c r="AG382" s="62" t="str">
        <f>IF(AD382="","",VLOOKUP(AD382,'Habitat Matrix'!$B$2:$D$261,2,FALSE))</f>
        <v/>
      </c>
      <c r="AH382" s="71" t="str">
        <f>IF(AG382="","",VLOOKUP(AG382,Functionality!$B$11:$C$16,2,FALSE))</f>
        <v/>
      </c>
      <c r="AI382" s="63"/>
      <c r="AJ382" s="222" t="str">
        <f>IF(AI382="","",IF(OR(C382=Functionality!$I$5,'Unit Calculation'!C382=Functionality!$H$5),VLOOKUP(AI382,Functionality!$E$20:$F$26,2,FALSE),VLOOKUP(AI382,Functionality!$B$20:$C$26,2,FALSE)))</f>
        <v/>
      </c>
      <c r="AK382" s="63"/>
      <c r="AL382" s="222" t="str">
        <f>IF(AK382="","",VLOOKUP(AK382,Functionality!$B$30:$C$32,2,FALSE))</f>
        <v/>
      </c>
      <c r="AM382" s="63"/>
      <c r="AN382" s="222" t="str">
        <f>IF(AM382="","",VLOOKUP(AM382,Functionality!$B$36:$C$38,2,FALSE))</f>
        <v/>
      </c>
      <c r="AO382" s="223" t="str">
        <f>IF(OR(AF382="",AG382="",AI382="",AK382="",AM382=""),"TBC",IF(OR(C382=Functionality!$H$3,(C382=Functionality!$I$3)),SUM(AF382*AH382*AJ382*AL382*AN382),"-"))</f>
        <v>TBC</v>
      </c>
      <c r="AP382" s="223" t="str">
        <f>IF(OR(AF382="",AG382="",AI382="",AK382="",AM382=""),"TBC",IF(OR(C382=Functionality!$H$4,(C382=Functionality!$I$4)),SUM(AF382*AH382*AJ382*AL382*AN382),"-"))</f>
        <v>TBC</v>
      </c>
      <c r="AQ382" s="223" t="str">
        <f>IF(OR(AF382="",AG382="",AI382="",AK382="",AM382=""),"TBC",IF(OR(C382=Functionality!$H$5,(C382=Functionality!$I$5)),SUM(AF382*AH382*AJ382*AL382*AN382),"-"))</f>
        <v>TBC</v>
      </c>
      <c r="AR382" s="63"/>
      <c r="AS382" s="222" t="str">
        <f>IF(AR382="","",VLOOKUP(AR382,Table14[],2,FALSE))</f>
        <v/>
      </c>
      <c r="AT382" s="63"/>
      <c r="AU382" s="222" t="str">
        <f>IF(AT382="","",VLOOKUP(AT382,Table16[],2,FALSE))</f>
        <v/>
      </c>
      <c r="AV382" s="63"/>
      <c r="AW382" s="71" t="str">
        <f>IF('Project Details'!$E$15=Functionality!$C$4,1,IF(AV382="","",VLOOKUP(AV382,Table15[],2,FALSE)))</f>
        <v/>
      </c>
      <c r="AX382" s="164" t="str">
        <f t="shared" si="95"/>
        <v>TBC</v>
      </c>
      <c r="AY382" s="164" t="str">
        <f t="shared" si="96"/>
        <v>TBC</v>
      </c>
      <c r="AZ382" s="164" t="str">
        <f t="shared" si="97"/>
        <v>TBC</v>
      </c>
      <c r="BA382" s="164" t="str">
        <f t="shared" si="92"/>
        <v>TBC</v>
      </c>
      <c r="BB382" s="164" t="str">
        <f t="shared" si="93"/>
        <v>TBC</v>
      </c>
      <c r="BC382" s="164" t="str">
        <f t="shared" si="94"/>
        <v>TBC</v>
      </c>
      <c r="BD382" s="175" t="s">
        <v>88</v>
      </c>
      <c r="BE382" s="175" t="s">
        <v>88</v>
      </c>
      <c r="BF382" s="175" t="s">
        <v>88</v>
      </c>
      <c r="BG382" s="164" t="str">
        <f>IF(OR(AX382="-"),"-",IF($AC382=Functionality!$K$4,AX382,IF($AC382=Functionality!$K$3,BA382,IF(AC382=Functionality!$K$5,BD382,"TBC"))))</f>
        <v>TBC</v>
      </c>
      <c r="BH382" s="164" t="str">
        <f>IF(OR(AY382="-"),"-",IF($AC382=Functionality!$K$4,AY382,IF($AC382=Functionality!$K$3,BB382,IF(AD382=Functionality!$K$5,BE382,"TBC"))))</f>
        <v>TBC</v>
      </c>
      <c r="BI382" s="164" t="str">
        <f>IF(OR(AZ382="-"),"-",IF($AC382=Functionality!$K$4,AZ382,IF($AC382=Functionality!$K$3,BC382,IF(AE382=Functionality!$K$5,BF382,"TBC"))))</f>
        <v>TBC</v>
      </c>
      <c r="BJ382" s="173"/>
      <c r="BK382" s="164" t="str">
        <f t="shared" si="83"/>
        <v>TBC</v>
      </c>
      <c r="BL382" s="164" t="str">
        <f t="shared" si="84"/>
        <v>TBC</v>
      </c>
      <c r="BM382" s="164" t="str">
        <f t="shared" si="85"/>
        <v>TBC</v>
      </c>
      <c r="BN382" s="176"/>
      <c r="BO382" s="164" t="str">
        <f t="shared" si="86"/>
        <v>TBC</v>
      </c>
      <c r="BP382" s="164" t="str">
        <f t="shared" si="87"/>
        <v>TBC</v>
      </c>
      <c r="BQ382" s="164" t="str">
        <f t="shared" si="88"/>
        <v>TBC</v>
      </c>
      <c r="BR382" s="67"/>
      <c r="BS382" s="91"/>
      <c r="BT382" s="9"/>
    </row>
    <row r="383" spans="2:72" ht="30" customHeight="1" x14ac:dyDescent="0.5">
      <c r="B383" s="89">
        <v>372</v>
      </c>
      <c r="C383" s="92"/>
      <c r="D383" s="92"/>
      <c r="E383" s="158"/>
      <c r="F383" s="159" t="str">
        <f t="shared" si="89"/>
        <v/>
      </c>
      <c r="G383" s="62" t="str">
        <f>IF(D383="","",VLOOKUP(D383,'Habitat Matrix'!$B$2:$D$261,2,FALSE))</f>
        <v/>
      </c>
      <c r="H383" s="71" t="str">
        <f>IF(G383="","",VLOOKUP(G383,Functionality!$B$11:$C$16,2,FALSE))</f>
        <v/>
      </c>
      <c r="I383" s="63"/>
      <c r="J383" s="222" t="str">
        <f>IF(I383="","",IF(OR(C383=Functionality!$I$5,'Unit Calculation'!C383=Functionality!$H$5),VLOOKUP(I383,Functionality!$E$20:$F$26,2,FALSE),VLOOKUP(I383,Functionality!$B$20:$C$26,2,FALSE)))</f>
        <v/>
      </c>
      <c r="K383" s="63"/>
      <c r="L383" s="222" t="str">
        <f>IF(K383="","",VLOOKUP(K383,Functionality!$B$30:$C$32,2,FALSE))</f>
        <v/>
      </c>
      <c r="M383" s="63"/>
      <c r="N383" s="71" t="str">
        <f>IF(M383="","",VLOOKUP(M383,Functionality!$B$36:$C$38,2,FALSE))</f>
        <v/>
      </c>
      <c r="O383" s="164" t="str">
        <f>IF(OR(F383="",G383="",I383="",K383="",M383=""),"TBC",IF(OR(C383=Functionality!$H$3,(C383=Functionality!$I$3)),SUM(F383*H383*J383*L383*N383),"-"))</f>
        <v>TBC</v>
      </c>
      <c r="P383" s="164" t="str">
        <f>IF(OR(F383="",G383="",I383="",K383="",M383=""),"TBC",IF(OR(C383=Functionality!$H$4,(C383=Functionality!$I$4)),SUM(F383*H383*J383*L383*N383),"-"))</f>
        <v>TBC</v>
      </c>
      <c r="Q383" s="164" t="str">
        <f>IF(OR(F383="",G383="",I383="",K383="",M383=""),"TBC",IF(OR(C383=Functionality!$H$5,(C383=Functionality!$I$5)),SUM(F383*H383*J383*L383*N383),"-"))</f>
        <v>TBC</v>
      </c>
      <c r="R383" s="67"/>
      <c r="S383" s="158"/>
      <c r="T383" s="159" t="str">
        <f t="shared" si="90"/>
        <v/>
      </c>
      <c r="U383" s="164" t="str">
        <f t="shared" si="82"/>
        <v>TBC</v>
      </c>
      <c r="V383" s="164" t="str">
        <f>IF(O383="TBC","TBC",IF(T383="","TBC",IF(OR(C383=Functionality!$H$3,(C383=Functionality!$I$3)),SUM(T383*H383*J383*L383*N383),"-")))</f>
        <v>TBC</v>
      </c>
      <c r="W383" s="164" t="str">
        <f>IF(O383="TBC","TBC",IF(T383="","TBC",IF(OR(C383=Functionality!$H$3,(C383=Functionality!$I$3)),SUM(U383*H383*J383*L383*N383),"-")))</f>
        <v>TBC</v>
      </c>
      <c r="X383" s="164" t="str">
        <f>IF(P383="TBC","TBC",IF(T383="","TBC",IF(OR(C383=Functionality!$H$4,(C383=Functionality!$I$4)),SUM(T383*H383*J383*L383*N383),"-")))</f>
        <v>TBC</v>
      </c>
      <c r="Y383" s="164" t="str">
        <f>IF(P383="TBC","TBC",IF(T383="","TBC",IF(OR(C383=Functionality!$H$4,(C383=Functionality!$I$4)),SUM(U383*H383*J383*L383*N383),"-")))</f>
        <v>TBC</v>
      </c>
      <c r="Z383" s="164" t="str">
        <f>IF(Q383="TBC","TBC",IF(T383="","TBC",IF(OR(C383=Functionality!$H$5,(C383=Functionality!$I$5)),SUM(T383*H383*J383*L383*N383),"-")))</f>
        <v>TBC</v>
      </c>
      <c r="AA383" s="164" t="str">
        <f>IF(Q383="TBC","TBC",IF(T383="","TBC",IF(OR(C383=Functionality!$H$5,(C383=Functionality!$I$5)),SUM(U383*H383*J383*L383*N383),"-")))</f>
        <v>TBC</v>
      </c>
      <c r="AB383" s="67"/>
      <c r="AC383" s="92"/>
      <c r="AD383" s="92"/>
      <c r="AE383" s="158"/>
      <c r="AF383" s="159" t="str">
        <f t="shared" si="91"/>
        <v/>
      </c>
      <c r="AG383" s="62" t="str">
        <f>IF(AD383="","",VLOOKUP(AD383,'Habitat Matrix'!$B$2:$D$261,2,FALSE))</f>
        <v/>
      </c>
      <c r="AH383" s="71" t="str">
        <f>IF(AG383="","",VLOOKUP(AG383,Functionality!$B$11:$C$16,2,FALSE))</f>
        <v/>
      </c>
      <c r="AI383" s="63"/>
      <c r="AJ383" s="222" t="str">
        <f>IF(AI383="","",IF(OR(C383=Functionality!$I$5,'Unit Calculation'!C383=Functionality!$H$5),VLOOKUP(AI383,Functionality!$E$20:$F$26,2,FALSE),VLOOKUP(AI383,Functionality!$B$20:$C$26,2,FALSE)))</f>
        <v/>
      </c>
      <c r="AK383" s="63"/>
      <c r="AL383" s="222" t="str">
        <f>IF(AK383="","",VLOOKUP(AK383,Functionality!$B$30:$C$32,2,FALSE))</f>
        <v/>
      </c>
      <c r="AM383" s="63"/>
      <c r="AN383" s="222" t="str">
        <f>IF(AM383="","",VLOOKUP(AM383,Functionality!$B$36:$C$38,2,FALSE))</f>
        <v/>
      </c>
      <c r="AO383" s="223" t="str">
        <f>IF(OR(AF383="",AG383="",AI383="",AK383="",AM383=""),"TBC",IF(OR(C383=Functionality!$H$3,(C383=Functionality!$I$3)),SUM(AF383*AH383*AJ383*AL383*AN383),"-"))</f>
        <v>TBC</v>
      </c>
      <c r="AP383" s="223" t="str">
        <f>IF(OR(AF383="",AG383="",AI383="",AK383="",AM383=""),"TBC",IF(OR(C383=Functionality!$H$4,(C383=Functionality!$I$4)),SUM(AF383*AH383*AJ383*AL383*AN383),"-"))</f>
        <v>TBC</v>
      </c>
      <c r="AQ383" s="223" t="str">
        <f>IF(OR(AF383="",AG383="",AI383="",AK383="",AM383=""),"TBC",IF(OR(C383=Functionality!$H$5,(C383=Functionality!$I$5)),SUM(AF383*AH383*AJ383*AL383*AN383),"-"))</f>
        <v>TBC</v>
      </c>
      <c r="AR383" s="63"/>
      <c r="AS383" s="222" t="str">
        <f>IF(AR383="","",VLOOKUP(AR383,Table14[],2,FALSE))</f>
        <v/>
      </c>
      <c r="AT383" s="63"/>
      <c r="AU383" s="222" t="str">
        <f>IF(AT383="","",VLOOKUP(AT383,Table16[],2,FALSE))</f>
        <v/>
      </c>
      <c r="AV383" s="63"/>
      <c r="AW383" s="71" t="str">
        <f>IF('Project Details'!$E$15=Functionality!$C$4,1,IF(AV383="","",VLOOKUP(AV383,Table15[],2,FALSE)))</f>
        <v/>
      </c>
      <c r="AX383" s="164" t="str">
        <f t="shared" si="95"/>
        <v>TBC</v>
      </c>
      <c r="AY383" s="164" t="str">
        <f t="shared" si="96"/>
        <v>TBC</v>
      </c>
      <c r="AZ383" s="164" t="str">
        <f t="shared" si="97"/>
        <v>TBC</v>
      </c>
      <c r="BA383" s="164" t="str">
        <f t="shared" si="92"/>
        <v>TBC</v>
      </c>
      <c r="BB383" s="164" t="str">
        <f t="shared" si="93"/>
        <v>TBC</v>
      </c>
      <c r="BC383" s="164" t="str">
        <f t="shared" si="94"/>
        <v>TBC</v>
      </c>
      <c r="BD383" s="175" t="s">
        <v>88</v>
      </c>
      <c r="BE383" s="175" t="s">
        <v>88</v>
      </c>
      <c r="BF383" s="175" t="s">
        <v>88</v>
      </c>
      <c r="BG383" s="164" t="str">
        <f>IF(OR(AX383="-"),"-",IF($AC383=Functionality!$K$4,AX383,IF($AC383=Functionality!$K$3,BA383,IF(AC383=Functionality!$K$5,BD383,"TBC"))))</f>
        <v>TBC</v>
      </c>
      <c r="BH383" s="164" t="str">
        <f>IF(OR(AY383="-"),"-",IF($AC383=Functionality!$K$4,AY383,IF($AC383=Functionality!$K$3,BB383,IF(AD383=Functionality!$K$5,BE383,"TBC"))))</f>
        <v>TBC</v>
      </c>
      <c r="BI383" s="164" t="str">
        <f>IF(OR(AZ383="-"),"-",IF($AC383=Functionality!$K$4,AZ383,IF($AC383=Functionality!$K$3,BC383,IF(AE383=Functionality!$K$5,BF383,"TBC"))))</f>
        <v>TBC</v>
      </c>
      <c r="BJ383" s="173"/>
      <c r="BK383" s="164" t="str">
        <f t="shared" si="83"/>
        <v>TBC</v>
      </c>
      <c r="BL383" s="164" t="str">
        <f t="shared" si="84"/>
        <v>TBC</v>
      </c>
      <c r="BM383" s="164" t="str">
        <f t="shared" si="85"/>
        <v>TBC</v>
      </c>
      <c r="BN383" s="176"/>
      <c r="BO383" s="164" t="str">
        <f t="shared" si="86"/>
        <v>TBC</v>
      </c>
      <c r="BP383" s="164" t="str">
        <f t="shared" si="87"/>
        <v>TBC</v>
      </c>
      <c r="BQ383" s="164" t="str">
        <f t="shared" si="88"/>
        <v>TBC</v>
      </c>
      <c r="BR383" s="67"/>
      <c r="BS383" s="91"/>
      <c r="BT383" s="9"/>
    </row>
    <row r="384" spans="2:72" ht="30" customHeight="1" x14ac:dyDescent="0.5">
      <c r="B384" s="89">
        <v>373</v>
      </c>
      <c r="C384" s="92"/>
      <c r="D384" s="92"/>
      <c r="E384" s="158"/>
      <c r="F384" s="159" t="str">
        <f t="shared" si="89"/>
        <v/>
      </c>
      <c r="G384" s="62" t="str">
        <f>IF(D384="","",VLOOKUP(D384,'Habitat Matrix'!$B$2:$D$261,2,FALSE))</f>
        <v/>
      </c>
      <c r="H384" s="71" t="str">
        <f>IF(G384="","",VLOOKUP(G384,Functionality!$B$11:$C$16,2,FALSE))</f>
        <v/>
      </c>
      <c r="I384" s="63"/>
      <c r="J384" s="222" t="str">
        <f>IF(I384="","",IF(OR(C384=Functionality!$I$5,'Unit Calculation'!C384=Functionality!$H$5),VLOOKUP(I384,Functionality!$E$20:$F$26,2,FALSE),VLOOKUP(I384,Functionality!$B$20:$C$26,2,FALSE)))</f>
        <v/>
      </c>
      <c r="K384" s="63"/>
      <c r="L384" s="222" t="str">
        <f>IF(K384="","",VLOOKUP(K384,Functionality!$B$30:$C$32,2,FALSE))</f>
        <v/>
      </c>
      <c r="M384" s="63"/>
      <c r="N384" s="71" t="str">
        <f>IF(M384="","",VLOOKUP(M384,Functionality!$B$36:$C$38,2,FALSE))</f>
        <v/>
      </c>
      <c r="O384" s="164" t="str">
        <f>IF(OR(F384="",G384="",I384="",K384="",M384=""),"TBC",IF(OR(C384=Functionality!$H$3,(C384=Functionality!$I$3)),SUM(F384*H384*J384*L384*N384),"-"))</f>
        <v>TBC</v>
      </c>
      <c r="P384" s="164" t="str">
        <f>IF(OR(F384="",G384="",I384="",K384="",M384=""),"TBC",IF(OR(C384=Functionality!$H$4,(C384=Functionality!$I$4)),SUM(F384*H384*J384*L384*N384),"-"))</f>
        <v>TBC</v>
      </c>
      <c r="Q384" s="164" t="str">
        <f>IF(OR(F384="",G384="",I384="",K384="",M384=""),"TBC",IF(OR(C384=Functionality!$H$5,(C384=Functionality!$I$5)),SUM(F384*H384*J384*L384*N384),"-"))</f>
        <v>TBC</v>
      </c>
      <c r="R384" s="67"/>
      <c r="S384" s="158"/>
      <c r="T384" s="159" t="str">
        <f t="shared" si="90"/>
        <v/>
      </c>
      <c r="U384" s="164" t="str">
        <f t="shared" si="82"/>
        <v>TBC</v>
      </c>
      <c r="V384" s="164" t="str">
        <f>IF(O384="TBC","TBC",IF(T384="","TBC",IF(OR(C384=Functionality!$H$3,(C384=Functionality!$I$3)),SUM(T384*H384*J384*L384*N384),"-")))</f>
        <v>TBC</v>
      </c>
      <c r="W384" s="164" t="str">
        <f>IF(O384="TBC","TBC",IF(T384="","TBC",IF(OR(C384=Functionality!$H$3,(C384=Functionality!$I$3)),SUM(U384*H384*J384*L384*N384),"-")))</f>
        <v>TBC</v>
      </c>
      <c r="X384" s="164" t="str">
        <f>IF(P384="TBC","TBC",IF(T384="","TBC",IF(OR(C384=Functionality!$H$4,(C384=Functionality!$I$4)),SUM(T384*H384*J384*L384*N384),"-")))</f>
        <v>TBC</v>
      </c>
      <c r="Y384" s="164" t="str">
        <f>IF(P384="TBC","TBC",IF(T384="","TBC",IF(OR(C384=Functionality!$H$4,(C384=Functionality!$I$4)),SUM(U384*H384*J384*L384*N384),"-")))</f>
        <v>TBC</v>
      </c>
      <c r="Z384" s="164" t="str">
        <f>IF(Q384="TBC","TBC",IF(T384="","TBC",IF(OR(C384=Functionality!$H$5,(C384=Functionality!$I$5)),SUM(T384*H384*J384*L384*N384),"-")))</f>
        <v>TBC</v>
      </c>
      <c r="AA384" s="164" t="str">
        <f>IF(Q384="TBC","TBC",IF(T384="","TBC",IF(OR(C384=Functionality!$H$5,(C384=Functionality!$I$5)),SUM(U384*H384*J384*L384*N384),"-")))</f>
        <v>TBC</v>
      </c>
      <c r="AB384" s="67"/>
      <c r="AC384" s="92"/>
      <c r="AD384" s="92"/>
      <c r="AE384" s="158"/>
      <c r="AF384" s="159" t="str">
        <f t="shared" si="91"/>
        <v/>
      </c>
      <c r="AG384" s="62" t="str">
        <f>IF(AD384="","",VLOOKUP(AD384,'Habitat Matrix'!$B$2:$D$261,2,FALSE))</f>
        <v/>
      </c>
      <c r="AH384" s="71" t="str">
        <f>IF(AG384="","",VLOOKUP(AG384,Functionality!$B$11:$C$16,2,FALSE))</f>
        <v/>
      </c>
      <c r="AI384" s="63"/>
      <c r="AJ384" s="222" t="str">
        <f>IF(AI384="","",IF(OR(C384=Functionality!$I$5,'Unit Calculation'!C384=Functionality!$H$5),VLOOKUP(AI384,Functionality!$E$20:$F$26,2,FALSE),VLOOKUP(AI384,Functionality!$B$20:$C$26,2,FALSE)))</f>
        <v/>
      </c>
      <c r="AK384" s="63"/>
      <c r="AL384" s="222" t="str">
        <f>IF(AK384="","",VLOOKUP(AK384,Functionality!$B$30:$C$32,2,FALSE))</f>
        <v/>
      </c>
      <c r="AM384" s="63"/>
      <c r="AN384" s="222" t="str">
        <f>IF(AM384="","",VLOOKUP(AM384,Functionality!$B$36:$C$38,2,FALSE))</f>
        <v/>
      </c>
      <c r="AO384" s="223" t="str">
        <f>IF(OR(AF384="",AG384="",AI384="",AK384="",AM384=""),"TBC",IF(OR(C384=Functionality!$H$3,(C384=Functionality!$I$3)),SUM(AF384*AH384*AJ384*AL384*AN384),"-"))</f>
        <v>TBC</v>
      </c>
      <c r="AP384" s="223" t="str">
        <f>IF(OR(AF384="",AG384="",AI384="",AK384="",AM384=""),"TBC",IF(OR(C384=Functionality!$H$4,(C384=Functionality!$I$4)),SUM(AF384*AH384*AJ384*AL384*AN384),"-"))</f>
        <v>TBC</v>
      </c>
      <c r="AQ384" s="223" t="str">
        <f>IF(OR(AF384="",AG384="",AI384="",AK384="",AM384=""),"TBC",IF(OR(C384=Functionality!$H$5,(C384=Functionality!$I$5)),SUM(AF384*AH384*AJ384*AL384*AN384),"-"))</f>
        <v>TBC</v>
      </c>
      <c r="AR384" s="63"/>
      <c r="AS384" s="222" t="str">
        <f>IF(AR384="","",VLOOKUP(AR384,Table14[],2,FALSE))</f>
        <v/>
      </c>
      <c r="AT384" s="63"/>
      <c r="AU384" s="222" t="str">
        <f>IF(AT384="","",VLOOKUP(AT384,Table16[],2,FALSE))</f>
        <v/>
      </c>
      <c r="AV384" s="63"/>
      <c r="AW384" s="71" t="str">
        <f>IF('Project Details'!$E$15=Functionality!$C$4,1,IF(AV384="","",VLOOKUP(AV384,Table15[],2,FALSE)))</f>
        <v/>
      </c>
      <c r="AX384" s="164" t="str">
        <f t="shared" si="95"/>
        <v>TBC</v>
      </c>
      <c r="AY384" s="164" t="str">
        <f t="shared" si="96"/>
        <v>TBC</v>
      </c>
      <c r="AZ384" s="164" t="str">
        <f t="shared" si="97"/>
        <v>TBC</v>
      </c>
      <c r="BA384" s="164" t="str">
        <f t="shared" si="92"/>
        <v>TBC</v>
      </c>
      <c r="BB384" s="164" t="str">
        <f t="shared" si="93"/>
        <v>TBC</v>
      </c>
      <c r="BC384" s="164" t="str">
        <f t="shared" si="94"/>
        <v>TBC</v>
      </c>
      <c r="BD384" s="175" t="s">
        <v>88</v>
      </c>
      <c r="BE384" s="175" t="s">
        <v>88</v>
      </c>
      <c r="BF384" s="175" t="s">
        <v>88</v>
      </c>
      <c r="BG384" s="164" t="str">
        <f>IF(OR(AX384="-"),"-",IF($AC384=Functionality!$K$4,AX384,IF($AC384=Functionality!$K$3,BA384,IF(AC384=Functionality!$K$5,BD384,"TBC"))))</f>
        <v>TBC</v>
      </c>
      <c r="BH384" s="164" t="str">
        <f>IF(OR(AY384="-"),"-",IF($AC384=Functionality!$K$4,AY384,IF($AC384=Functionality!$K$3,BB384,IF(AD384=Functionality!$K$5,BE384,"TBC"))))</f>
        <v>TBC</v>
      </c>
      <c r="BI384" s="164" t="str">
        <f>IF(OR(AZ384="-"),"-",IF($AC384=Functionality!$K$4,AZ384,IF($AC384=Functionality!$K$3,BC384,IF(AE384=Functionality!$K$5,BF384,"TBC"))))</f>
        <v>TBC</v>
      </c>
      <c r="BJ384" s="173"/>
      <c r="BK384" s="164" t="str">
        <f t="shared" si="83"/>
        <v>TBC</v>
      </c>
      <c r="BL384" s="164" t="str">
        <f t="shared" si="84"/>
        <v>TBC</v>
      </c>
      <c r="BM384" s="164" t="str">
        <f t="shared" si="85"/>
        <v>TBC</v>
      </c>
      <c r="BN384" s="176"/>
      <c r="BO384" s="164" t="str">
        <f t="shared" si="86"/>
        <v>TBC</v>
      </c>
      <c r="BP384" s="164" t="str">
        <f t="shared" si="87"/>
        <v>TBC</v>
      </c>
      <c r="BQ384" s="164" t="str">
        <f t="shared" si="88"/>
        <v>TBC</v>
      </c>
      <c r="BR384" s="67"/>
      <c r="BS384" s="91"/>
      <c r="BT384" s="9"/>
    </row>
    <row r="385" spans="2:72" ht="30" customHeight="1" x14ac:dyDescent="0.5">
      <c r="B385" s="89">
        <v>374</v>
      </c>
      <c r="C385" s="92"/>
      <c r="D385" s="92"/>
      <c r="E385" s="158"/>
      <c r="F385" s="159" t="str">
        <f t="shared" si="89"/>
        <v/>
      </c>
      <c r="G385" s="62" t="str">
        <f>IF(D385="","",VLOOKUP(D385,'Habitat Matrix'!$B$2:$D$261,2,FALSE))</f>
        <v/>
      </c>
      <c r="H385" s="71" t="str">
        <f>IF(G385="","",VLOOKUP(G385,Functionality!$B$11:$C$16,2,FALSE))</f>
        <v/>
      </c>
      <c r="I385" s="63"/>
      <c r="J385" s="222" t="str">
        <f>IF(I385="","",IF(OR(C385=Functionality!$I$5,'Unit Calculation'!C385=Functionality!$H$5),VLOOKUP(I385,Functionality!$E$20:$F$26,2,FALSE),VLOOKUP(I385,Functionality!$B$20:$C$26,2,FALSE)))</f>
        <v/>
      </c>
      <c r="K385" s="63"/>
      <c r="L385" s="222" t="str">
        <f>IF(K385="","",VLOOKUP(K385,Functionality!$B$30:$C$32,2,FALSE))</f>
        <v/>
      </c>
      <c r="M385" s="63"/>
      <c r="N385" s="71" t="str">
        <f>IF(M385="","",VLOOKUP(M385,Functionality!$B$36:$C$38,2,FALSE))</f>
        <v/>
      </c>
      <c r="O385" s="164" t="str">
        <f>IF(OR(F385="",G385="",I385="",K385="",M385=""),"TBC",IF(OR(C385=Functionality!$H$3,(C385=Functionality!$I$3)),SUM(F385*H385*J385*L385*N385),"-"))</f>
        <v>TBC</v>
      </c>
      <c r="P385" s="164" t="str">
        <f>IF(OR(F385="",G385="",I385="",K385="",M385=""),"TBC",IF(OR(C385=Functionality!$H$4,(C385=Functionality!$I$4)),SUM(F385*H385*J385*L385*N385),"-"))</f>
        <v>TBC</v>
      </c>
      <c r="Q385" s="164" t="str">
        <f>IF(OR(F385="",G385="",I385="",K385="",M385=""),"TBC",IF(OR(C385=Functionality!$H$5,(C385=Functionality!$I$5)),SUM(F385*H385*J385*L385*N385),"-"))</f>
        <v>TBC</v>
      </c>
      <c r="R385" s="67"/>
      <c r="S385" s="158"/>
      <c r="T385" s="159" t="str">
        <f t="shared" si="90"/>
        <v/>
      </c>
      <c r="U385" s="164" t="str">
        <f t="shared" si="82"/>
        <v>TBC</v>
      </c>
      <c r="V385" s="164" t="str">
        <f>IF(O385="TBC","TBC",IF(T385="","TBC",IF(OR(C385=Functionality!$H$3,(C385=Functionality!$I$3)),SUM(T385*H385*J385*L385*N385),"-")))</f>
        <v>TBC</v>
      </c>
      <c r="W385" s="164" t="str">
        <f>IF(O385="TBC","TBC",IF(T385="","TBC",IF(OR(C385=Functionality!$H$3,(C385=Functionality!$I$3)),SUM(U385*H385*J385*L385*N385),"-")))</f>
        <v>TBC</v>
      </c>
      <c r="X385" s="164" t="str">
        <f>IF(P385="TBC","TBC",IF(T385="","TBC",IF(OR(C385=Functionality!$H$4,(C385=Functionality!$I$4)),SUM(T385*H385*J385*L385*N385),"-")))</f>
        <v>TBC</v>
      </c>
      <c r="Y385" s="164" t="str">
        <f>IF(P385="TBC","TBC",IF(T385="","TBC",IF(OR(C385=Functionality!$H$4,(C385=Functionality!$I$4)),SUM(U385*H385*J385*L385*N385),"-")))</f>
        <v>TBC</v>
      </c>
      <c r="Z385" s="164" t="str">
        <f>IF(Q385="TBC","TBC",IF(T385="","TBC",IF(OR(C385=Functionality!$H$5,(C385=Functionality!$I$5)),SUM(T385*H385*J385*L385*N385),"-")))</f>
        <v>TBC</v>
      </c>
      <c r="AA385" s="164" t="str">
        <f>IF(Q385="TBC","TBC",IF(T385="","TBC",IF(OR(C385=Functionality!$H$5,(C385=Functionality!$I$5)),SUM(U385*H385*J385*L385*N385),"-")))</f>
        <v>TBC</v>
      </c>
      <c r="AB385" s="67"/>
      <c r="AC385" s="92"/>
      <c r="AD385" s="92"/>
      <c r="AE385" s="158"/>
      <c r="AF385" s="159" t="str">
        <f t="shared" si="91"/>
        <v/>
      </c>
      <c r="AG385" s="62" t="str">
        <f>IF(AD385="","",VLOOKUP(AD385,'Habitat Matrix'!$B$2:$D$261,2,FALSE))</f>
        <v/>
      </c>
      <c r="AH385" s="71" t="str">
        <f>IF(AG385="","",VLOOKUP(AG385,Functionality!$B$11:$C$16,2,FALSE))</f>
        <v/>
      </c>
      <c r="AI385" s="63"/>
      <c r="AJ385" s="222" t="str">
        <f>IF(AI385="","",IF(OR(C385=Functionality!$I$5,'Unit Calculation'!C385=Functionality!$H$5),VLOOKUP(AI385,Functionality!$E$20:$F$26,2,FALSE),VLOOKUP(AI385,Functionality!$B$20:$C$26,2,FALSE)))</f>
        <v/>
      </c>
      <c r="AK385" s="63"/>
      <c r="AL385" s="222" t="str">
        <f>IF(AK385="","",VLOOKUP(AK385,Functionality!$B$30:$C$32,2,FALSE))</f>
        <v/>
      </c>
      <c r="AM385" s="63"/>
      <c r="AN385" s="222" t="str">
        <f>IF(AM385="","",VLOOKUP(AM385,Functionality!$B$36:$C$38,2,FALSE))</f>
        <v/>
      </c>
      <c r="AO385" s="223" t="str">
        <f>IF(OR(AF385="",AG385="",AI385="",AK385="",AM385=""),"TBC",IF(OR(C385=Functionality!$H$3,(C385=Functionality!$I$3)),SUM(AF385*AH385*AJ385*AL385*AN385),"-"))</f>
        <v>TBC</v>
      </c>
      <c r="AP385" s="223" t="str">
        <f>IF(OR(AF385="",AG385="",AI385="",AK385="",AM385=""),"TBC",IF(OR(C385=Functionality!$H$4,(C385=Functionality!$I$4)),SUM(AF385*AH385*AJ385*AL385*AN385),"-"))</f>
        <v>TBC</v>
      </c>
      <c r="AQ385" s="223" t="str">
        <f>IF(OR(AF385="",AG385="",AI385="",AK385="",AM385=""),"TBC",IF(OR(C385=Functionality!$H$5,(C385=Functionality!$I$5)),SUM(AF385*AH385*AJ385*AL385*AN385),"-"))</f>
        <v>TBC</v>
      </c>
      <c r="AR385" s="63"/>
      <c r="AS385" s="222" t="str">
        <f>IF(AR385="","",VLOOKUP(AR385,Table14[],2,FALSE))</f>
        <v/>
      </c>
      <c r="AT385" s="63"/>
      <c r="AU385" s="222" t="str">
        <f>IF(AT385="","",VLOOKUP(AT385,Table16[],2,FALSE))</f>
        <v/>
      </c>
      <c r="AV385" s="63"/>
      <c r="AW385" s="71" t="str">
        <f>IF('Project Details'!$E$15=Functionality!$C$4,1,IF(AV385="","",VLOOKUP(AV385,Table15[],2,FALSE)))</f>
        <v/>
      </c>
      <c r="AX385" s="164" t="str">
        <f t="shared" si="95"/>
        <v>TBC</v>
      </c>
      <c r="AY385" s="164" t="str">
        <f t="shared" si="96"/>
        <v>TBC</v>
      </c>
      <c r="AZ385" s="164" t="str">
        <f t="shared" si="97"/>
        <v>TBC</v>
      </c>
      <c r="BA385" s="164" t="str">
        <f t="shared" si="92"/>
        <v>TBC</v>
      </c>
      <c r="BB385" s="164" t="str">
        <f t="shared" si="93"/>
        <v>TBC</v>
      </c>
      <c r="BC385" s="164" t="str">
        <f t="shared" si="94"/>
        <v>TBC</v>
      </c>
      <c r="BD385" s="175" t="s">
        <v>88</v>
      </c>
      <c r="BE385" s="175" t="s">
        <v>88</v>
      </c>
      <c r="BF385" s="175" t="s">
        <v>88</v>
      </c>
      <c r="BG385" s="164" t="str">
        <f>IF(OR(AX385="-"),"-",IF($AC385=Functionality!$K$4,AX385,IF($AC385=Functionality!$K$3,BA385,IF(AC385=Functionality!$K$5,BD385,"TBC"))))</f>
        <v>TBC</v>
      </c>
      <c r="BH385" s="164" t="str">
        <f>IF(OR(AY385="-"),"-",IF($AC385=Functionality!$K$4,AY385,IF($AC385=Functionality!$K$3,BB385,IF(AD385=Functionality!$K$5,BE385,"TBC"))))</f>
        <v>TBC</v>
      </c>
      <c r="BI385" s="164" t="str">
        <f>IF(OR(AZ385="-"),"-",IF($AC385=Functionality!$K$4,AZ385,IF($AC385=Functionality!$K$3,BC385,IF(AE385=Functionality!$K$5,BF385,"TBC"))))</f>
        <v>TBC</v>
      </c>
      <c r="BJ385" s="173"/>
      <c r="BK385" s="164" t="str">
        <f t="shared" si="83"/>
        <v>TBC</v>
      </c>
      <c r="BL385" s="164" t="str">
        <f t="shared" si="84"/>
        <v>TBC</v>
      </c>
      <c r="BM385" s="164" t="str">
        <f t="shared" si="85"/>
        <v>TBC</v>
      </c>
      <c r="BN385" s="176"/>
      <c r="BO385" s="164" t="str">
        <f t="shared" si="86"/>
        <v>TBC</v>
      </c>
      <c r="BP385" s="164" t="str">
        <f t="shared" si="87"/>
        <v>TBC</v>
      </c>
      <c r="BQ385" s="164" t="str">
        <f t="shared" si="88"/>
        <v>TBC</v>
      </c>
      <c r="BR385" s="67"/>
      <c r="BS385" s="91"/>
      <c r="BT385" s="9"/>
    </row>
    <row r="386" spans="2:72" ht="30" customHeight="1" x14ac:dyDescent="0.5">
      <c r="B386" s="89">
        <v>375</v>
      </c>
      <c r="C386" s="92"/>
      <c r="D386" s="92"/>
      <c r="E386" s="158"/>
      <c r="F386" s="159" t="str">
        <f t="shared" si="89"/>
        <v/>
      </c>
      <c r="G386" s="62" t="str">
        <f>IF(D386="","",VLOOKUP(D386,'Habitat Matrix'!$B$2:$D$261,2,FALSE))</f>
        <v/>
      </c>
      <c r="H386" s="71" t="str">
        <f>IF(G386="","",VLOOKUP(G386,Functionality!$B$11:$C$16,2,FALSE))</f>
        <v/>
      </c>
      <c r="I386" s="63"/>
      <c r="J386" s="222" t="str">
        <f>IF(I386="","",IF(OR(C386=Functionality!$I$5,'Unit Calculation'!C386=Functionality!$H$5),VLOOKUP(I386,Functionality!$E$20:$F$26,2,FALSE),VLOOKUP(I386,Functionality!$B$20:$C$26,2,FALSE)))</f>
        <v/>
      </c>
      <c r="K386" s="63"/>
      <c r="L386" s="222" t="str">
        <f>IF(K386="","",VLOOKUP(K386,Functionality!$B$30:$C$32,2,FALSE))</f>
        <v/>
      </c>
      <c r="M386" s="63"/>
      <c r="N386" s="71" t="str">
        <f>IF(M386="","",VLOOKUP(M386,Functionality!$B$36:$C$38,2,FALSE))</f>
        <v/>
      </c>
      <c r="O386" s="164" t="str">
        <f>IF(OR(F386="",G386="",I386="",K386="",M386=""),"TBC",IF(OR(C386=Functionality!$H$3,(C386=Functionality!$I$3)),SUM(F386*H386*J386*L386*N386),"-"))</f>
        <v>TBC</v>
      </c>
      <c r="P386" s="164" t="str">
        <f>IF(OR(F386="",G386="",I386="",K386="",M386=""),"TBC",IF(OR(C386=Functionality!$H$4,(C386=Functionality!$I$4)),SUM(F386*H386*J386*L386*N386),"-"))</f>
        <v>TBC</v>
      </c>
      <c r="Q386" s="164" t="str">
        <f>IF(OR(F386="",G386="",I386="",K386="",M386=""),"TBC",IF(OR(C386=Functionality!$H$5,(C386=Functionality!$I$5)),SUM(F386*H386*J386*L386*N386),"-"))</f>
        <v>TBC</v>
      </c>
      <c r="R386" s="67"/>
      <c r="S386" s="158"/>
      <c r="T386" s="159" t="str">
        <f t="shared" si="90"/>
        <v/>
      </c>
      <c r="U386" s="164" t="str">
        <f t="shared" si="82"/>
        <v>TBC</v>
      </c>
      <c r="V386" s="164" t="str">
        <f>IF(O386="TBC","TBC",IF(T386="","TBC",IF(OR(C386=Functionality!$H$3,(C386=Functionality!$I$3)),SUM(T386*H386*J386*L386*N386),"-")))</f>
        <v>TBC</v>
      </c>
      <c r="W386" s="164" t="str">
        <f>IF(O386="TBC","TBC",IF(T386="","TBC",IF(OR(C386=Functionality!$H$3,(C386=Functionality!$I$3)),SUM(U386*H386*J386*L386*N386),"-")))</f>
        <v>TBC</v>
      </c>
      <c r="X386" s="164" t="str">
        <f>IF(P386="TBC","TBC",IF(T386="","TBC",IF(OR(C386=Functionality!$H$4,(C386=Functionality!$I$4)),SUM(T386*H386*J386*L386*N386),"-")))</f>
        <v>TBC</v>
      </c>
      <c r="Y386" s="164" t="str">
        <f>IF(P386="TBC","TBC",IF(T386="","TBC",IF(OR(C386=Functionality!$H$4,(C386=Functionality!$I$4)),SUM(U386*H386*J386*L386*N386),"-")))</f>
        <v>TBC</v>
      </c>
      <c r="Z386" s="164" t="str">
        <f>IF(Q386="TBC","TBC",IF(T386="","TBC",IF(OR(C386=Functionality!$H$5,(C386=Functionality!$I$5)),SUM(T386*H386*J386*L386*N386),"-")))</f>
        <v>TBC</v>
      </c>
      <c r="AA386" s="164" t="str">
        <f>IF(Q386="TBC","TBC",IF(T386="","TBC",IF(OR(C386=Functionality!$H$5,(C386=Functionality!$I$5)),SUM(U386*H386*J386*L386*N386),"-")))</f>
        <v>TBC</v>
      </c>
      <c r="AB386" s="67"/>
      <c r="AC386" s="92"/>
      <c r="AD386" s="92"/>
      <c r="AE386" s="158"/>
      <c r="AF386" s="159" t="str">
        <f t="shared" si="91"/>
        <v/>
      </c>
      <c r="AG386" s="62" t="str">
        <f>IF(AD386="","",VLOOKUP(AD386,'Habitat Matrix'!$B$2:$D$261,2,FALSE))</f>
        <v/>
      </c>
      <c r="AH386" s="71" t="str">
        <f>IF(AG386="","",VLOOKUP(AG386,Functionality!$B$11:$C$16,2,FALSE))</f>
        <v/>
      </c>
      <c r="AI386" s="63"/>
      <c r="AJ386" s="222" t="str">
        <f>IF(AI386="","",IF(OR(C386=Functionality!$I$5,'Unit Calculation'!C386=Functionality!$H$5),VLOOKUP(AI386,Functionality!$E$20:$F$26,2,FALSE),VLOOKUP(AI386,Functionality!$B$20:$C$26,2,FALSE)))</f>
        <v/>
      </c>
      <c r="AK386" s="63"/>
      <c r="AL386" s="222" t="str">
        <f>IF(AK386="","",VLOOKUP(AK386,Functionality!$B$30:$C$32,2,FALSE))</f>
        <v/>
      </c>
      <c r="AM386" s="63"/>
      <c r="AN386" s="222" t="str">
        <f>IF(AM386="","",VLOOKUP(AM386,Functionality!$B$36:$C$38,2,FALSE))</f>
        <v/>
      </c>
      <c r="AO386" s="223" t="str">
        <f>IF(OR(AF386="",AG386="",AI386="",AK386="",AM386=""),"TBC",IF(OR(C386=Functionality!$H$3,(C386=Functionality!$I$3)),SUM(AF386*AH386*AJ386*AL386*AN386),"-"))</f>
        <v>TBC</v>
      </c>
      <c r="AP386" s="223" t="str">
        <f>IF(OR(AF386="",AG386="",AI386="",AK386="",AM386=""),"TBC",IF(OR(C386=Functionality!$H$4,(C386=Functionality!$I$4)),SUM(AF386*AH386*AJ386*AL386*AN386),"-"))</f>
        <v>TBC</v>
      </c>
      <c r="AQ386" s="223" t="str">
        <f>IF(OR(AF386="",AG386="",AI386="",AK386="",AM386=""),"TBC",IF(OR(C386=Functionality!$H$5,(C386=Functionality!$I$5)),SUM(AF386*AH386*AJ386*AL386*AN386),"-"))</f>
        <v>TBC</v>
      </c>
      <c r="AR386" s="63"/>
      <c r="AS386" s="222" t="str">
        <f>IF(AR386="","",VLOOKUP(AR386,Table14[],2,FALSE))</f>
        <v/>
      </c>
      <c r="AT386" s="63"/>
      <c r="AU386" s="222" t="str">
        <f>IF(AT386="","",VLOOKUP(AT386,Table16[],2,FALSE))</f>
        <v/>
      </c>
      <c r="AV386" s="63"/>
      <c r="AW386" s="71" t="str">
        <f>IF('Project Details'!$E$15=Functionality!$C$4,1,IF(AV386="","",VLOOKUP(AV386,Table15[],2,FALSE)))</f>
        <v/>
      </c>
      <c r="AX386" s="164" t="str">
        <f t="shared" si="95"/>
        <v>TBC</v>
      </c>
      <c r="AY386" s="164" t="str">
        <f t="shared" si="96"/>
        <v>TBC</v>
      </c>
      <c r="AZ386" s="164" t="str">
        <f t="shared" si="97"/>
        <v>TBC</v>
      </c>
      <c r="BA386" s="164" t="str">
        <f t="shared" si="92"/>
        <v>TBC</v>
      </c>
      <c r="BB386" s="164" t="str">
        <f t="shared" si="93"/>
        <v>TBC</v>
      </c>
      <c r="BC386" s="164" t="str">
        <f t="shared" si="94"/>
        <v>TBC</v>
      </c>
      <c r="BD386" s="175" t="s">
        <v>88</v>
      </c>
      <c r="BE386" s="175" t="s">
        <v>88</v>
      </c>
      <c r="BF386" s="175" t="s">
        <v>88</v>
      </c>
      <c r="BG386" s="164" t="str">
        <f>IF(OR(AX386="-"),"-",IF($AC386=Functionality!$K$4,AX386,IF($AC386=Functionality!$K$3,BA386,IF(AC386=Functionality!$K$5,BD386,"TBC"))))</f>
        <v>TBC</v>
      </c>
      <c r="BH386" s="164" t="str">
        <f>IF(OR(AY386="-"),"-",IF($AC386=Functionality!$K$4,AY386,IF($AC386=Functionality!$K$3,BB386,IF(AD386=Functionality!$K$5,BE386,"TBC"))))</f>
        <v>TBC</v>
      </c>
      <c r="BI386" s="164" t="str">
        <f>IF(OR(AZ386="-"),"-",IF($AC386=Functionality!$K$4,AZ386,IF($AC386=Functionality!$K$3,BC386,IF(AE386=Functionality!$K$5,BF386,"TBC"))))</f>
        <v>TBC</v>
      </c>
      <c r="BJ386" s="173"/>
      <c r="BK386" s="164" t="str">
        <f t="shared" si="83"/>
        <v>TBC</v>
      </c>
      <c r="BL386" s="164" t="str">
        <f t="shared" si="84"/>
        <v>TBC</v>
      </c>
      <c r="BM386" s="164" t="str">
        <f t="shared" si="85"/>
        <v>TBC</v>
      </c>
      <c r="BN386" s="176"/>
      <c r="BO386" s="164" t="str">
        <f t="shared" si="86"/>
        <v>TBC</v>
      </c>
      <c r="BP386" s="164" t="str">
        <f t="shared" si="87"/>
        <v>TBC</v>
      </c>
      <c r="BQ386" s="164" t="str">
        <f t="shared" si="88"/>
        <v>TBC</v>
      </c>
      <c r="BR386" s="67"/>
      <c r="BS386" s="91"/>
      <c r="BT386" s="9"/>
    </row>
    <row r="387" spans="2:72" ht="30" customHeight="1" x14ac:dyDescent="0.5">
      <c r="B387" s="89">
        <v>376</v>
      </c>
      <c r="C387" s="92"/>
      <c r="D387" s="92"/>
      <c r="E387" s="158"/>
      <c r="F387" s="159" t="str">
        <f t="shared" si="89"/>
        <v/>
      </c>
      <c r="G387" s="62" t="str">
        <f>IF(D387="","",VLOOKUP(D387,'Habitat Matrix'!$B$2:$D$261,2,FALSE))</f>
        <v/>
      </c>
      <c r="H387" s="71" t="str">
        <f>IF(G387="","",VLOOKUP(G387,Functionality!$B$11:$C$16,2,FALSE))</f>
        <v/>
      </c>
      <c r="I387" s="63"/>
      <c r="J387" s="222" t="str">
        <f>IF(I387="","",IF(OR(C387=Functionality!$I$5,'Unit Calculation'!C387=Functionality!$H$5),VLOOKUP(I387,Functionality!$E$20:$F$26,2,FALSE),VLOOKUP(I387,Functionality!$B$20:$C$26,2,FALSE)))</f>
        <v/>
      </c>
      <c r="K387" s="63"/>
      <c r="L387" s="222" t="str">
        <f>IF(K387="","",VLOOKUP(K387,Functionality!$B$30:$C$32,2,FALSE))</f>
        <v/>
      </c>
      <c r="M387" s="63"/>
      <c r="N387" s="71" t="str">
        <f>IF(M387="","",VLOOKUP(M387,Functionality!$B$36:$C$38,2,FALSE))</f>
        <v/>
      </c>
      <c r="O387" s="164" t="str">
        <f>IF(OR(F387="",G387="",I387="",K387="",M387=""),"TBC",IF(OR(C387=Functionality!$H$3,(C387=Functionality!$I$3)),SUM(F387*H387*J387*L387*N387),"-"))</f>
        <v>TBC</v>
      </c>
      <c r="P387" s="164" t="str">
        <f>IF(OR(F387="",G387="",I387="",K387="",M387=""),"TBC",IF(OR(C387=Functionality!$H$4,(C387=Functionality!$I$4)),SUM(F387*H387*J387*L387*N387),"-"))</f>
        <v>TBC</v>
      </c>
      <c r="Q387" s="164" t="str">
        <f>IF(OR(F387="",G387="",I387="",K387="",M387=""),"TBC",IF(OR(C387=Functionality!$H$5,(C387=Functionality!$I$5)),SUM(F387*H387*J387*L387*N387),"-"))</f>
        <v>TBC</v>
      </c>
      <c r="R387" s="67"/>
      <c r="S387" s="158"/>
      <c r="T387" s="159" t="str">
        <f t="shared" si="90"/>
        <v/>
      </c>
      <c r="U387" s="164" t="str">
        <f t="shared" si="82"/>
        <v>TBC</v>
      </c>
      <c r="V387" s="164" t="str">
        <f>IF(O387="TBC","TBC",IF(T387="","TBC",IF(OR(C387=Functionality!$H$3,(C387=Functionality!$I$3)),SUM(T387*H387*J387*L387*N387),"-")))</f>
        <v>TBC</v>
      </c>
      <c r="W387" s="164" t="str">
        <f>IF(O387="TBC","TBC",IF(T387="","TBC",IF(OR(C387=Functionality!$H$3,(C387=Functionality!$I$3)),SUM(U387*H387*J387*L387*N387),"-")))</f>
        <v>TBC</v>
      </c>
      <c r="X387" s="164" t="str">
        <f>IF(P387="TBC","TBC",IF(T387="","TBC",IF(OR(C387=Functionality!$H$4,(C387=Functionality!$I$4)),SUM(T387*H387*J387*L387*N387),"-")))</f>
        <v>TBC</v>
      </c>
      <c r="Y387" s="164" t="str">
        <f>IF(P387="TBC","TBC",IF(T387="","TBC",IF(OR(C387=Functionality!$H$4,(C387=Functionality!$I$4)),SUM(U387*H387*J387*L387*N387),"-")))</f>
        <v>TBC</v>
      </c>
      <c r="Z387" s="164" t="str">
        <f>IF(Q387="TBC","TBC",IF(T387="","TBC",IF(OR(C387=Functionality!$H$5,(C387=Functionality!$I$5)),SUM(T387*H387*J387*L387*N387),"-")))</f>
        <v>TBC</v>
      </c>
      <c r="AA387" s="164" t="str">
        <f>IF(Q387="TBC","TBC",IF(T387="","TBC",IF(OR(C387=Functionality!$H$5,(C387=Functionality!$I$5)),SUM(U387*H387*J387*L387*N387),"-")))</f>
        <v>TBC</v>
      </c>
      <c r="AB387" s="67"/>
      <c r="AC387" s="92"/>
      <c r="AD387" s="92"/>
      <c r="AE387" s="158"/>
      <c r="AF387" s="159" t="str">
        <f t="shared" si="91"/>
        <v/>
      </c>
      <c r="AG387" s="62" t="str">
        <f>IF(AD387="","",VLOOKUP(AD387,'Habitat Matrix'!$B$2:$D$261,2,FALSE))</f>
        <v/>
      </c>
      <c r="AH387" s="71" t="str">
        <f>IF(AG387="","",VLOOKUP(AG387,Functionality!$B$11:$C$16,2,FALSE))</f>
        <v/>
      </c>
      <c r="AI387" s="63"/>
      <c r="AJ387" s="222" t="str">
        <f>IF(AI387="","",IF(OR(C387=Functionality!$I$5,'Unit Calculation'!C387=Functionality!$H$5),VLOOKUP(AI387,Functionality!$E$20:$F$26,2,FALSE),VLOOKUP(AI387,Functionality!$B$20:$C$26,2,FALSE)))</f>
        <v/>
      </c>
      <c r="AK387" s="63"/>
      <c r="AL387" s="222" t="str">
        <f>IF(AK387="","",VLOOKUP(AK387,Functionality!$B$30:$C$32,2,FALSE))</f>
        <v/>
      </c>
      <c r="AM387" s="63"/>
      <c r="AN387" s="222" t="str">
        <f>IF(AM387="","",VLOOKUP(AM387,Functionality!$B$36:$C$38,2,FALSE))</f>
        <v/>
      </c>
      <c r="AO387" s="223" t="str">
        <f>IF(OR(AF387="",AG387="",AI387="",AK387="",AM387=""),"TBC",IF(OR(C387=Functionality!$H$3,(C387=Functionality!$I$3)),SUM(AF387*AH387*AJ387*AL387*AN387),"-"))</f>
        <v>TBC</v>
      </c>
      <c r="AP387" s="223" t="str">
        <f>IF(OR(AF387="",AG387="",AI387="",AK387="",AM387=""),"TBC",IF(OR(C387=Functionality!$H$4,(C387=Functionality!$I$4)),SUM(AF387*AH387*AJ387*AL387*AN387),"-"))</f>
        <v>TBC</v>
      </c>
      <c r="AQ387" s="223" t="str">
        <f>IF(OR(AF387="",AG387="",AI387="",AK387="",AM387=""),"TBC",IF(OR(C387=Functionality!$H$5,(C387=Functionality!$I$5)),SUM(AF387*AH387*AJ387*AL387*AN387),"-"))</f>
        <v>TBC</v>
      </c>
      <c r="AR387" s="63"/>
      <c r="AS387" s="222" t="str">
        <f>IF(AR387="","",VLOOKUP(AR387,Table14[],2,FALSE))</f>
        <v/>
      </c>
      <c r="AT387" s="63"/>
      <c r="AU387" s="222" t="str">
        <f>IF(AT387="","",VLOOKUP(AT387,Table16[],2,FALSE))</f>
        <v/>
      </c>
      <c r="AV387" s="63"/>
      <c r="AW387" s="71" t="str">
        <f>IF('Project Details'!$E$15=Functionality!$C$4,1,IF(AV387="","",VLOOKUP(AV387,Table15[],2,FALSE)))</f>
        <v/>
      </c>
      <c r="AX387" s="164" t="str">
        <f t="shared" si="95"/>
        <v>TBC</v>
      </c>
      <c r="AY387" s="164" t="str">
        <f t="shared" si="96"/>
        <v>TBC</v>
      </c>
      <c r="AZ387" s="164" t="str">
        <f t="shared" si="97"/>
        <v>TBC</v>
      </c>
      <c r="BA387" s="164" t="str">
        <f t="shared" si="92"/>
        <v>TBC</v>
      </c>
      <c r="BB387" s="164" t="str">
        <f t="shared" si="93"/>
        <v>TBC</v>
      </c>
      <c r="BC387" s="164" t="str">
        <f t="shared" si="94"/>
        <v>TBC</v>
      </c>
      <c r="BD387" s="175" t="s">
        <v>88</v>
      </c>
      <c r="BE387" s="175" t="s">
        <v>88</v>
      </c>
      <c r="BF387" s="175" t="s">
        <v>88</v>
      </c>
      <c r="BG387" s="164" t="str">
        <f>IF(OR(AX387="-"),"-",IF($AC387=Functionality!$K$4,AX387,IF($AC387=Functionality!$K$3,BA387,IF(AC387=Functionality!$K$5,BD387,"TBC"))))</f>
        <v>TBC</v>
      </c>
      <c r="BH387" s="164" t="str">
        <f>IF(OR(AY387="-"),"-",IF($AC387=Functionality!$K$4,AY387,IF($AC387=Functionality!$K$3,BB387,IF(AD387=Functionality!$K$5,BE387,"TBC"))))</f>
        <v>TBC</v>
      </c>
      <c r="BI387" s="164" t="str">
        <f>IF(OR(AZ387="-"),"-",IF($AC387=Functionality!$K$4,AZ387,IF($AC387=Functionality!$K$3,BC387,IF(AE387=Functionality!$K$5,BF387,"TBC"))))</f>
        <v>TBC</v>
      </c>
      <c r="BJ387" s="173"/>
      <c r="BK387" s="164" t="str">
        <f t="shared" si="83"/>
        <v>TBC</v>
      </c>
      <c r="BL387" s="164" t="str">
        <f t="shared" si="84"/>
        <v>TBC</v>
      </c>
      <c r="BM387" s="164" t="str">
        <f t="shared" si="85"/>
        <v>TBC</v>
      </c>
      <c r="BN387" s="176"/>
      <c r="BO387" s="164" t="str">
        <f t="shared" si="86"/>
        <v>TBC</v>
      </c>
      <c r="BP387" s="164" t="str">
        <f t="shared" si="87"/>
        <v>TBC</v>
      </c>
      <c r="BQ387" s="164" t="str">
        <f t="shared" si="88"/>
        <v>TBC</v>
      </c>
      <c r="BR387" s="67"/>
      <c r="BS387" s="91"/>
      <c r="BT387" s="9"/>
    </row>
    <row r="388" spans="2:72" ht="30" customHeight="1" x14ac:dyDescent="0.5">
      <c r="B388" s="89">
        <v>377</v>
      </c>
      <c r="C388" s="92"/>
      <c r="D388" s="92"/>
      <c r="E388" s="158"/>
      <c r="F388" s="159" t="str">
        <f t="shared" si="89"/>
        <v/>
      </c>
      <c r="G388" s="62" t="str">
        <f>IF(D388="","",VLOOKUP(D388,'Habitat Matrix'!$B$2:$D$261,2,FALSE))</f>
        <v/>
      </c>
      <c r="H388" s="71" t="str">
        <f>IF(G388="","",VLOOKUP(G388,Functionality!$B$11:$C$16,2,FALSE))</f>
        <v/>
      </c>
      <c r="I388" s="63"/>
      <c r="J388" s="222" t="str">
        <f>IF(I388="","",IF(OR(C388=Functionality!$I$5,'Unit Calculation'!C388=Functionality!$H$5),VLOOKUP(I388,Functionality!$E$20:$F$26,2,FALSE),VLOOKUP(I388,Functionality!$B$20:$C$26,2,FALSE)))</f>
        <v/>
      </c>
      <c r="K388" s="63"/>
      <c r="L388" s="222" t="str">
        <f>IF(K388="","",VLOOKUP(K388,Functionality!$B$30:$C$32,2,FALSE))</f>
        <v/>
      </c>
      <c r="M388" s="63"/>
      <c r="N388" s="71" t="str">
        <f>IF(M388="","",VLOOKUP(M388,Functionality!$B$36:$C$38,2,FALSE))</f>
        <v/>
      </c>
      <c r="O388" s="164" t="str">
        <f>IF(OR(F388="",G388="",I388="",K388="",M388=""),"TBC",IF(OR(C388=Functionality!$H$3,(C388=Functionality!$I$3)),SUM(F388*H388*J388*L388*N388),"-"))</f>
        <v>TBC</v>
      </c>
      <c r="P388" s="164" t="str">
        <f>IF(OR(F388="",G388="",I388="",K388="",M388=""),"TBC",IF(OR(C388=Functionality!$H$4,(C388=Functionality!$I$4)),SUM(F388*H388*J388*L388*N388),"-"))</f>
        <v>TBC</v>
      </c>
      <c r="Q388" s="164" t="str">
        <f>IF(OR(F388="",G388="",I388="",K388="",M388=""),"TBC",IF(OR(C388=Functionality!$H$5,(C388=Functionality!$I$5)),SUM(F388*H388*J388*L388*N388),"-"))</f>
        <v>TBC</v>
      </c>
      <c r="R388" s="67"/>
      <c r="S388" s="158"/>
      <c r="T388" s="159" t="str">
        <f t="shared" si="90"/>
        <v/>
      </c>
      <c r="U388" s="164" t="str">
        <f t="shared" si="82"/>
        <v>TBC</v>
      </c>
      <c r="V388" s="164" t="str">
        <f>IF(O388="TBC","TBC",IF(T388="","TBC",IF(OR(C388=Functionality!$H$3,(C388=Functionality!$I$3)),SUM(T388*H388*J388*L388*N388),"-")))</f>
        <v>TBC</v>
      </c>
      <c r="W388" s="164" t="str">
        <f>IF(O388="TBC","TBC",IF(T388="","TBC",IF(OR(C388=Functionality!$H$3,(C388=Functionality!$I$3)),SUM(U388*H388*J388*L388*N388),"-")))</f>
        <v>TBC</v>
      </c>
      <c r="X388" s="164" t="str">
        <f>IF(P388="TBC","TBC",IF(T388="","TBC",IF(OR(C388=Functionality!$H$4,(C388=Functionality!$I$4)),SUM(T388*H388*J388*L388*N388),"-")))</f>
        <v>TBC</v>
      </c>
      <c r="Y388" s="164" t="str">
        <f>IF(P388="TBC","TBC",IF(T388="","TBC",IF(OR(C388=Functionality!$H$4,(C388=Functionality!$I$4)),SUM(U388*H388*J388*L388*N388),"-")))</f>
        <v>TBC</v>
      </c>
      <c r="Z388" s="164" t="str">
        <f>IF(Q388="TBC","TBC",IF(T388="","TBC",IF(OR(C388=Functionality!$H$5,(C388=Functionality!$I$5)),SUM(T388*H388*J388*L388*N388),"-")))</f>
        <v>TBC</v>
      </c>
      <c r="AA388" s="164" t="str">
        <f>IF(Q388="TBC","TBC",IF(T388="","TBC",IF(OR(C388=Functionality!$H$5,(C388=Functionality!$I$5)),SUM(U388*H388*J388*L388*N388),"-")))</f>
        <v>TBC</v>
      </c>
      <c r="AB388" s="67"/>
      <c r="AC388" s="92"/>
      <c r="AD388" s="92"/>
      <c r="AE388" s="158"/>
      <c r="AF388" s="159" t="str">
        <f t="shared" si="91"/>
        <v/>
      </c>
      <c r="AG388" s="62" t="str">
        <f>IF(AD388="","",VLOOKUP(AD388,'Habitat Matrix'!$B$2:$D$261,2,FALSE))</f>
        <v/>
      </c>
      <c r="AH388" s="71" t="str">
        <f>IF(AG388="","",VLOOKUP(AG388,Functionality!$B$11:$C$16,2,FALSE))</f>
        <v/>
      </c>
      <c r="AI388" s="63"/>
      <c r="AJ388" s="222" t="str">
        <f>IF(AI388="","",IF(OR(C388=Functionality!$I$5,'Unit Calculation'!C388=Functionality!$H$5),VLOOKUP(AI388,Functionality!$E$20:$F$26,2,FALSE),VLOOKUP(AI388,Functionality!$B$20:$C$26,2,FALSE)))</f>
        <v/>
      </c>
      <c r="AK388" s="63"/>
      <c r="AL388" s="222" t="str">
        <f>IF(AK388="","",VLOOKUP(AK388,Functionality!$B$30:$C$32,2,FALSE))</f>
        <v/>
      </c>
      <c r="AM388" s="63"/>
      <c r="AN388" s="222" t="str">
        <f>IF(AM388="","",VLOOKUP(AM388,Functionality!$B$36:$C$38,2,FALSE))</f>
        <v/>
      </c>
      <c r="AO388" s="223" t="str">
        <f>IF(OR(AF388="",AG388="",AI388="",AK388="",AM388=""),"TBC",IF(OR(C388=Functionality!$H$3,(C388=Functionality!$I$3)),SUM(AF388*AH388*AJ388*AL388*AN388),"-"))</f>
        <v>TBC</v>
      </c>
      <c r="AP388" s="223" t="str">
        <f>IF(OR(AF388="",AG388="",AI388="",AK388="",AM388=""),"TBC",IF(OR(C388=Functionality!$H$4,(C388=Functionality!$I$4)),SUM(AF388*AH388*AJ388*AL388*AN388),"-"))</f>
        <v>TBC</v>
      </c>
      <c r="AQ388" s="223" t="str">
        <f>IF(OR(AF388="",AG388="",AI388="",AK388="",AM388=""),"TBC",IF(OR(C388=Functionality!$H$5,(C388=Functionality!$I$5)),SUM(AF388*AH388*AJ388*AL388*AN388),"-"))</f>
        <v>TBC</v>
      </c>
      <c r="AR388" s="63"/>
      <c r="AS388" s="222" t="str">
        <f>IF(AR388="","",VLOOKUP(AR388,Table14[],2,FALSE))</f>
        <v/>
      </c>
      <c r="AT388" s="63"/>
      <c r="AU388" s="222" t="str">
        <f>IF(AT388="","",VLOOKUP(AT388,Table16[],2,FALSE))</f>
        <v/>
      </c>
      <c r="AV388" s="63"/>
      <c r="AW388" s="71" t="str">
        <f>IF('Project Details'!$E$15=Functionality!$C$4,1,IF(AV388="","",VLOOKUP(AV388,Table15[],2,FALSE)))</f>
        <v/>
      </c>
      <c r="AX388" s="164" t="str">
        <f t="shared" si="95"/>
        <v>TBC</v>
      </c>
      <c r="AY388" s="164" t="str">
        <f t="shared" si="96"/>
        <v>TBC</v>
      </c>
      <c r="AZ388" s="164" t="str">
        <f t="shared" si="97"/>
        <v>TBC</v>
      </c>
      <c r="BA388" s="164" t="str">
        <f t="shared" si="92"/>
        <v>TBC</v>
      </c>
      <c r="BB388" s="164" t="str">
        <f t="shared" si="93"/>
        <v>TBC</v>
      </c>
      <c r="BC388" s="164" t="str">
        <f t="shared" si="94"/>
        <v>TBC</v>
      </c>
      <c r="BD388" s="175" t="s">
        <v>88</v>
      </c>
      <c r="BE388" s="175" t="s">
        <v>88</v>
      </c>
      <c r="BF388" s="175" t="s">
        <v>88</v>
      </c>
      <c r="BG388" s="164" t="str">
        <f>IF(OR(AX388="-"),"-",IF($AC388=Functionality!$K$4,AX388,IF($AC388=Functionality!$K$3,BA388,IF(AC388=Functionality!$K$5,BD388,"TBC"))))</f>
        <v>TBC</v>
      </c>
      <c r="BH388" s="164" t="str">
        <f>IF(OR(AY388="-"),"-",IF($AC388=Functionality!$K$4,AY388,IF($AC388=Functionality!$K$3,BB388,IF(AD388=Functionality!$K$5,BE388,"TBC"))))</f>
        <v>TBC</v>
      </c>
      <c r="BI388" s="164" t="str">
        <f>IF(OR(AZ388="-"),"-",IF($AC388=Functionality!$K$4,AZ388,IF($AC388=Functionality!$K$3,BC388,IF(AE388=Functionality!$K$5,BF388,"TBC"))))</f>
        <v>TBC</v>
      </c>
      <c r="BJ388" s="173"/>
      <c r="BK388" s="164" t="str">
        <f t="shared" si="83"/>
        <v>TBC</v>
      </c>
      <c r="BL388" s="164" t="str">
        <f t="shared" si="84"/>
        <v>TBC</v>
      </c>
      <c r="BM388" s="164" t="str">
        <f t="shared" si="85"/>
        <v>TBC</v>
      </c>
      <c r="BN388" s="176"/>
      <c r="BO388" s="164" t="str">
        <f t="shared" si="86"/>
        <v>TBC</v>
      </c>
      <c r="BP388" s="164" t="str">
        <f t="shared" si="87"/>
        <v>TBC</v>
      </c>
      <c r="BQ388" s="164" t="str">
        <f t="shared" si="88"/>
        <v>TBC</v>
      </c>
      <c r="BR388" s="67"/>
      <c r="BS388" s="91"/>
      <c r="BT388" s="9"/>
    </row>
    <row r="389" spans="2:72" ht="30" customHeight="1" x14ac:dyDescent="0.5">
      <c r="B389" s="89">
        <v>378</v>
      </c>
      <c r="C389" s="92"/>
      <c r="D389" s="92"/>
      <c r="E389" s="158"/>
      <c r="F389" s="159" t="str">
        <f t="shared" si="89"/>
        <v/>
      </c>
      <c r="G389" s="62" t="str">
        <f>IF(D389="","",VLOOKUP(D389,'Habitat Matrix'!$B$2:$D$261,2,FALSE))</f>
        <v/>
      </c>
      <c r="H389" s="71" t="str">
        <f>IF(G389="","",VLOOKUP(G389,Functionality!$B$11:$C$16,2,FALSE))</f>
        <v/>
      </c>
      <c r="I389" s="63"/>
      <c r="J389" s="222" t="str">
        <f>IF(I389="","",IF(OR(C389=Functionality!$I$5,'Unit Calculation'!C389=Functionality!$H$5),VLOOKUP(I389,Functionality!$E$20:$F$26,2,FALSE),VLOOKUP(I389,Functionality!$B$20:$C$26,2,FALSE)))</f>
        <v/>
      </c>
      <c r="K389" s="63"/>
      <c r="L389" s="222" t="str">
        <f>IF(K389="","",VLOOKUP(K389,Functionality!$B$30:$C$32,2,FALSE))</f>
        <v/>
      </c>
      <c r="M389" s="63"/>
      <c r="N389" s="71" t="str">
        <f>IF(M389="","",VLOOKUP(M389,Functionality!$B$36:$C$38,2,FALSE))</f>
        <v/>
      </c>
      <c r="O389" s="164" t="str">
        <f>IF(OR(F389="",G389="",I389="",K389="",M389=""),"TBC",IF(OR(C389=Functionality!$H$3,(C389=Functionality!$I$3)),SUM(F389*H389*J389*L389*N389),"-"))</f>
        <v>TBC</v>
      </c>
      <c r="P389" s="164" t="str">
        <f>IF(OR(F389="",G389="",I389="",K389="",M389=""),"TBC",IF(OR(C389=Functionality!$H$4,(C389=Functionality!$I$4)),SUM(F389*H389*J389*L389*N389),"-"))</f>
        <v>TBC</v>
      </c>
      <c r="Q389" s="164" t="str">
        <f>IF(OR(F389="",G389="",I389="",K389="",M389=""),"TBC",IF(OR(C389=Functionality!$H$5,(C389=Functionality!$I$5)),SUM(F389*H389*J389*L389*N389),"-"))</f>
        <v>TBC</v>
      </c>
      <c r="R389" s="67"/>
      <c r="S389" s="158"/>
      <c r="T389" s="159" t="str">
        <f t="shared" si="90"/>
        <v/>
      </c>
      <c r="U389" s="164" t="str">
        <f t="shared" si="82"/>
        <v>TBC</v>
      </c>
      <c r="V389" s="164" t="str">
        <f>IF(O389="TBC","TBC",IF(T389="","TBC",IF(OR(C389=Functionality!$H$3,(C389=Functionality!$I$3)),SUM(T389*H389*J389*L389*N389),"-")))</f>
        <v>TBC</v>
      </c>
      <c r="W389" s="164" t="str">
        <f>IF(O389="TBC","TBC",IF(T389="","TBC",IF(OR(C389=Functionality!$H$3,(C389=Functionality!$I$3)),SUM(U389*H389*J389*L389*N389),"-")))</f>
        <v>TBC</v>
      </c>
      <c r="X389" s="164" t="str">
        <f>IF(P389="TBC","TBC",IF(T389="","TBC",IF(OR(C389=Functionality!$H$4,(C389=Functionality!$I$4)),SUM(T389*H389*J389*L389*N389),"-")))</f>
        <v>TBC</v>
      </c>
      <c r="Y389" s="164" t="str">
        <f>IF(P389="TBC","TBC",IF(T389="","TBC",IF(OR(C389=Functionality!$H$4,(C389=Functionality!$I$4)),SUM(U389*H389*J389*L389*N389),"-")))</f>
        <v>TBC</v>
      </c>
      <c r="Z389" s="164" t="str">
        <f>IF(Q389="TBC","TBC",IF(T389="","TBC",IF(OR(C389=Functionality!$H$5,(C389=Functionality!$I$5)),SUM(T389*H389*J389*L389*N389),"-")))</f>
        <v>TBC</v>
      </c>
      <c r="AA389" s="164" t="str">
        <f>IF(Q389="TBC","TBC",IF(T389="","TBC",IF(OR(C389=Functionality!$H$5,(C389=Functionality!$I$5)),SUM(U389*H389*J389*L389*N389),"-")))</f>
        <v>TBC</v>
      </c>
      <c r="AB389" s="67"/>
      <c r="AC389" s="92"/>
      <c r="AD389" s="92"/>
      <c r="AE389" s="158"/>
      <c r="AF389" s="159" t="str">
        <f t="shared" si="91"/>
        <v/>
      </c>
      <c r="AG389" s="62" t="str">
        <f>IF(AD389="","",VLOOKUP(AD389,'Habitat Matrix'!$B$2:$D$261,2,FALSE))</f>
        <v/>
      </c>
      <c r="AH389" s="71" t="str">
        <f>IF(AG389="","",VLOOKUP(AG389,Functionality!$B$11:$C$16,2,FALSE))</f>
        <v/>
      </c>
      <c r="AI389" s="63"/>
      <c r="AJ389" s="222" t="str">
        <f>IF(AI389="","",IF(OR(C389=Functionality!$I$5,'Unit Calculation'!C389=Functionality!$H$5),VLOOKUP(AI389,Functionality!$E$20:$F$26,2,FALSE),VLOOKUP(AI389,Functionality!$B$20:$C$26,2,FALSE)))</f>
        <v/>
      </c>
      <c r="AK389" s="63"/>
      <c r="AL389" s="222" t="str">
        <f>IF(AK389="","",VLOOKUP(AK389,Functionality!$B$30:$C$32,2,FALSE))</f>
        <v/>
      </c>
      <c r="AM389" s="63"/>
      <c r="AN389" s="222" t="str">
        <f>IF(AM389="","",VLOOKUP(AM389,Functionality!$B$36:$C$38,2,FALSE))</f>
        <v/>
      </c>
      <c r="AO389" s="223" t="str">
        <f>IF(OR(AF389="",AG389="",AI389="",AK389="",AM389=""),"TBC",IF(OR(C389=Functionality!$H$3,(C389=Functionality!$I$3)),SUM(AF389*AH389*AJ389*AL389*AN389),"-"))</f>
        <v>TBC</v>
      </c>
      <c r="AP389" s="223" t="str">
        <f>IF(OR(AF389="",AG389="",AI389="",AK389="",AM389=""),"TBC",IF(OR(C389=Functionality!$H$4,(C389=Functionality!$I$4)),SUM(AF389*AH389*AJ389*AL389*AN389),"-"))</f>
        <v>TBC</v>
      </c>
      <c r="AQ389" s="223" t="str">
        <f>IF(OR(AF389="",AG389="",AI389="",AK389="",AM389=""),"TBC",IF(OR(C389=Functionality!$H$5,(C389=Functionality!$I$5)),SUM(AF389*AH389*AJ389*AL389*AN389),"-"))</f>
        <v>TBC</v>
      </c>
      <c r="AR389" s="63"/>
      <c r="AS389" s="222" t="str">
        <f>IF(AR389="","",VLOOKUP(AR389,Table14[],2,FALSE))</f>
        <v/>
      </c>
      <c r="AT389" s="63"/>
      <c r="AU389" s="222" t="str">
        <f>IF(AT389="","",VLOOKUP(AT389,Table16[],2,FALSE))</f>
        <v/>
      </c>
      <c r="AV389" s="63"/>
      <c r="AW389" s="71" t="str">
        <f>IF('Project Details'!$E$15=Functionality!$C$4,1,IF(AV389="","",VLOOKUP(AV389,Table15[],2,FALSE)))</f>
        <v/>
      </c>
      <c r="AX389" s="164" t="str">
        <f t="shared" si="95"/>
        <v>TBC</v>
      </c>
      <c r="AY389" s="164" t="str">
        <f t="shared" si="96"/>
        <v>TBC</v>
      </c>
      <c r="AZ389" s="164" t="str">
        <f t="shared" si="97"/>
        <v>TBC</v>
      </c>
      <c r="BA389" s="164" t="str">
        <f t="shared" si="92"/>
        <v>TBC</v>
      </c>
      <c r="BB389" s="164" t="str">
        <f t="shared" si="93"/>
        <v>TBC</v>
      </c>
      <c r="BC389" s="164" t="str">
        <f t="shared" si="94"/>
        <v>TBC</v>
      </c>
      <c r="BD389" s="175" t="s">
        <v>88</v>
      </c>
      <c r="BE389" s="175" t="s">
        <v>88</v>
      </c>
      <c r="BF389" s="175" t="s">
        <v>88</v>
      </c>
      <c r="BG389" s="164" t="str">
        <f>IF(OR(AX389="-"),"-",IF($AC389=Functionality!$K$4,AX389,IF($AC389=Functionality!$K$3,BA389,IF(AC389=Functionality!$K$5,BD389,"TBC"))))</f>
        <v>TBC</v>
      </c>
      <c r="BH389" s="164" t="str">
        <f>IF(OR(AY389="-"),"-",IF($AC389=Functionality!$K$4,AY389,IF($AC389=Functionality!$K$3,BB389,IF(AD389=Functionality!$K$5,BE389,"TBC"))))</f>
        <v>TBC</v>
      </c>
      <c r="BI389" s="164" t="str">
        <f>IF(OR(AZ389="-"),"-",IF($AC389=Functionality!$K$4,AZ389,IF($AC389=Functionality!$K$3,BC389,IF(AE389=Functionality!$K$5,BF389,"TBC"))))</f>
        <v>TBC</v>
      </c>
      <c r="BJ389" s="173"/>
      <c r="BK389" s="164" t="str">
        <f t="shared" si="83"/>
        <v>TBC</v>
      </c>
      <c r="BL389" s="164" t="str">
        <f t="shared" si="84"/>
        <v>TBC</v>
      </c>
      <c r="BM389" s="164" t="str">
        <f t="shared" si="85"/>
        <v>TBC</v>
      </c>
      <c r="BN389" s="176"/>
      <c r="BO389" s="164" t="str">
        <f t="shared" si="86"/>
        <v>TBC</v>
      </c>
      <c r="BP389" s="164" t="str">
        <f t="shared" si="87"/>
        <v>TBC</v>
      </c>
      <c r="BQ389" s="164" t="str">
        <f t="shared" si="88"/>
        <v>TBC</v>
      </c>
      <c r="BR389" s="67"/>
      <c r="BS389" s="91"/>
      <c r="BT389" s="9"/>
    </row>
    <row r="390" spans="2:72" ht="30" customHeight="1" x14ac:dyDescent="0.5">
      <c r="B390" s="89">
        <v>379</v>
      </c>
      <c r="C390" s="92"/>
      <c r="D390" s="92"/>
      <c r="E390" s="158"/>
      <c r="F390" s="159" t="str">
        <f t="shared" si="89"/>
        <v/>
      </c>
      <c r="G390" s="62" t="str">
        <f>IF(D390="","",VLOOKUP(D390,'Habitat Matrix'!$B$2:$D$261,2,FALSE))</f>
        <v/>
      </c>
      <c r="H390" s="71" t="str">
        <f>IF(G390="","",VLOOKUP(G390,Functionality!$B$11:$C$16,2,FALSE))</f>
        <v/>
      </c>
      <c r="I390" s="63"/>
      <c r="J390" s="222" t="str">
        <f>IF(I390="","",IF(OR(C390=Functionality!$I$5,'Unit Calculation'!C390=Functionality!$H$5),VLOOKUP(I390,Functionality!$E$20:$F$26,2,FALSE),VLOOKUP(I390,Functionality!$B$20:$C$26,2,FALSE)))</f>
        <v/>
      </c>
      <c r="K390" s="63"/>
      <c r="L390" s="222" t="str">
        <f>IF(K390="","",VLOOKUP(K390,Functionality!$B$30:$C$32,2,FALSE))</f>
        <v/>
      </c>
      <c r="M390" s="63"/>
      <c r="N390" s="71" t="str">
        <f>IF(M390="","",VLOOKUP(M390,Functionality!$B$36:$C$38,2,FALSE))</f>
        <v/>
      </c>
      <c r="O390" s="164" t="str">
        <f>IF(OR(F390="",G390="",I390="",K390="",M390=""),"TBC",IF(OR(C390=Functionality!$H$3,(C390=Functionality!$I$3)),SUM(F390*H390*J390*L390*N390),"-"))</f>
        <v>TBC</v>
      </c>
      <c r="P390" s="164" t="str">
        <f>IF(OR(F390="",G390="",I390="",K390="",M390=""),"TBC",IF(OR(C390=Functionality!$H$4,(C390=Functionality!$I$4)),SUM(F390*H390*J390*L390*N390),"-"))</f>
        <v>TBC</v>
      </c>
      <c r="Q390" s="164" t="str">
        <f>IF(OR(F390="",G390="",I390="",K390="",M390=""),"TBC",IF(OR(C390=Functionality!$H$5,(C390=Functionality!$I$5)),SUM(F390*H390*J390*L390*N390),"-"))</f>
        <v>TBC</v>
      </c>
      <c r="R390" s="67"/>
      <c r="S390" s="158"/>
      <c r="T390" s="159" t="str">
        <f t="shared" si="90"/>
        <v/>
      </c>
      <c r="U390" s="164" t="str">
        <f t="shared" si="82"/>
        <v>TBC</v>
      </c>
      <c r="V390" s="164" t="str">
        <f>IF(O390="TBC","TBC",IF(T390="","TBC",IF(OR(C390=Functionality!$H$3,(C390=Functionality!$I$3)),SUM(T390*H390*J390*L390*N390),"-")))</f>
        <v>TBC</v>
      </c>
      <c r="W390" s="164" t="str">
        <f>IF(O390="TBC","TBC",IF(T390="","TBC",IF(OR(C390=Functionality!$H$3,(C390=Functionality!$I$3)),SUM(U390*H390*J390*L390*N390),"-")))</f>
        <v>TBC</v>
      </c>
      <c r="X390" s="164" t="str">
        <f>IF(P390="TBC","TBC",IF(T390="","TBC",IF(OR(C390=Functionality!$H$4,(C390=Functionality!$I$4)),SUM(T390*H390*J390*L390*N390),"-")))</f>
        <v>TBC</v>
      </c>
      <c r="Y390" s="164" t="str">
        <f>IF(P390="TBC","TBC",IF(T390="","TBC",IF(OR(C390=Functionality!$H$4,(C390=Functionality!$I$4)),SUM(U390*H390*J390*L390*N390),"-")))</f>
        <v>TBC</v>
      </c>
      <c r="Z390" s="164" t="str">
        <f>IF(Q390="TBC","TBC",IF(T390="","TBC",IF(OR(C390=Functionality!$H$5,(C390=Functionality!$I$5)),SUM(T390*H390*J390*L390*N390),"-")))</f>
        <v>TBC</v>
      </c>
      <c r="AA390" s="164" t="str">
        <f>IF(Q390="TBC","TBC",IF(T390="","TBC",IF(OR(C390=Functionality!$H$5,(C390=Functionality!$I$5)),SUM(U390*H390*J390*L390*N390),"-")))</f>
        <v>TBC</v>
      </c>
      <c r="AB390" s="67"/>
      <c r="AC390" s="92"/>
      <c r="AD390" s="92"/>
      <c r="AE390" s="158"/>
      <c r="AF390" s="159" t="str">
        <f t="shared" si="91"/>
        <v/>
      </c>
      <c r="AG390" s="62" t="str">
        <f>IF(AD390="","",VLOOKUP(AD390,'Habitat Matrix'!$B$2:$D$261,2,FALSE))</f>
        <v/>
      </c>
      <c r="AH390" s="71" t="str">
        <f>IF(AG390="","",VLOOKUP(AG390,Functionality!$B$11:$C$16,2,FALSE))</f>
        <v/>
      </c>
      <c r="AI390" s="63"/>
      <c r="AJ390" s="222" t="str">
        <f>IF(AI390="","",IF(OR(C390=Functionality!$I$5,'Unit Calculation'!C390=Functionality!$H$5),VLOOKUP(AI390,Functionality!$E$20:$F$26,2,FALSE),VLOOKUP(AI390,Functionality!$B$20:$C$26,2,FALSE)))</f>
        <v/>
      </c>
      <c r="AK390" s="63"/>
      <c r="AL390" s="222" t="str">
        <f>IF(AK390="","",VLOOKUP(AK390,Functionality!$B$30:$C$32,2,FALSE))</f>
        <v/>
      </c>
      <c r="AM390" s="63"/>
      <c r="AN390" s="222" t="str">
        <f>IF(AM390="","",VLOOKUP(AM390,Functionality!$B$36:$C$38,2,FALSE))</f>
        <v/>
      </c>
      <c r="AO390" s="223" t="str">
        <f>IF(OR(AF390="",AG390="",AI390="",AK390="",AM390=""),"TBC",IF(OR(C390=Functionality!$H$3,(C390=Functionality!$I$3)),SUM(AF390*AH390*AJ390*AL390*AN390),"-"))</f>
        <v>TBC</v>
      </c>
      <c r="AP390" s="223" t="str">
        <f>IF(OR(AF390="",AG390="",AI390="",AK390="",AM390=""),"TBC",IF(OR(C390=Functionality!$H$4,(C390=Functionality!$I$4)),SUM(AF390*AH390*AJ390*AL390*AN390),"-"))</f>
        <v>TBC</v>
      </c>
      <c r="AQ390" s="223" t="str">
        <f>IF(OR(AF390="",AG390="",AI390="",AK390="",AM390=""),"TBC",IF(OR(C390=Functionality!$H$5,(C390=Functionality!$I$5)),SUM(AF390*AH390*AJ390*AL390*AN390),"-"))</f>
        <v>TBC</v>
      </c>
      <c r="AR390" s="63"/>
      <c r="AS390" s="222" t="str">
        <f>IF(AR390="","",VLOOKUP(AR390,Table14[],2,FALSE))</f>
        <v/>
      </c>
      <c r="AT390" s="63"/>
      <c r="AU390" s="222" t="str">
        <f>IF(AT390="","",VLOOKUP(AT390,Table16[],2,FALSE))</f>
        <v/>
      </c>
      <c r="AV390" s="63"/>
      <c r="AW390" s="71" t="str">
        <f>IF('Project Details'!$E$15=Functionality!$C$4,1,IF(AV390="","",VLOOKUP(AV390,Table15[],2,FALSE)))</f>
        <v/>
      </c>
      <c r="AX390" s="164" t="str">
        <f t="shared" si="95"/>
        <v>TBC</v>
      </c>
      <c r="AY390" s="164" t="str">
        <f t="shared" si="96"/>
        <v>TBC</v>
      </c>
      <c r="AZ390" s="164" t="str">
        <f t="shared" si="97"/>
        <v>TBC</v>
      </c>
      <c r="BA390" s="164" t="str">
        <f t="shared" si="92"/>
        <v>TBC</v>
      </c>
      <c r="BB390" s="164" t="str">
        <f t="shared" si="93"/>
        <v>TBC</v>
      </c>
      <c r="BC390" s="164" t="str">
        <f t="shared" si="94"/>
        <v>TBC</v>
      </c>
      <c r="BD390" s="175" t="s">
        <v>88</v>
      </c>
      <c r="BE390" s="175" t="s">
        <v>88</v>
      </c>
      <c r="BF390" s="175" t="s">
        <v>88</v>
      </c>
      <c r="BG390" s="164" t="str">
        <f>IF(OR(AX390="-"),"-",IF($AC390=Functionality!$K$4,AX390,IF($AC390=Functionality!$K$3,BA390,IF(AC390=Functionality!$K$5,BD390,"TBC"))))</f>
        <v>TBC</v>
      </c>
      <c r="BH390" s="164" t="str">
        <f>IF(OR(AY390="-"),"-",IF($AC390=Functionality!$K$4,AY390,IF($AC390=Functionality!$K$3,BB390,IF(AD390=Functionality!$K$5,BE390,"TBC"))))</f>
        <v>TBC</v>
      </c>
      <c r="BI390" s="164" t="str">
        <f>IF(OR(AZ390="-"),"-",IF($AC390=Functionality!$K$4,AZ390,IF($AC390=Functionality!$K$3,BC390,IF(AE390=Functionality!$K$5,BF390,"TBC"))))</f>
        <v>TBC</v>
      </c>
      <c r="BJ390" s="173"/>
      <c r="BK390" s="164" t="str">
        <f t="shared" si="83"/>
        <v>TBC</v>
      </c>
      <c r="BL390" s="164" t="str">
        <f t="shared" si="84"/>
        <v>TBC</v>
      </c>
      <c r="BM390" s="164" t="str">
        <f t="shared" si="85"/>
        <v>TBC</v>
      </c>
      <c r="BN390" s="176"/>
      <c r="BO390" s="164" t="str">
        <f t="shared" si="86"/>
        <v>TBC</v>
      </c>
      <c r="BP390" s="164" t="str">
        <f t="shared" si="87"/>
        <v>TBC</v>
      </c>
      <c r="BQ390" s="164" t="str">
        <f t="shared" si="88"/>
        <v>TBC</v>
      </c>
      <c r="BR390" s="67"/>
      <c r="BS390" s="91"/>
      <c r="BT390" s="9"/>
    </row>
    <row r="391" spans="2:72" ht="30" customHeight="1" x14ac:dyDescent="0.5">
      <c r="B391" s="89">
        <v>380</v>
      </c>
      <c r="C391" s="92"/>
      <c r="D391" s="92"/>
      <c r="E391" s="158"/>
      <c r="F391" s="159" t="str">
        <f t="shared" si="89"/>
        <v/>
      </c>
      <c r="G391" s="62" t="str">
        <f>IF(D391="","",VLOOKUP(D391,'Habitat Matrix'!$B$2:$D$261,2,FALSE))</f>
        <v/>
      </c>
      <c r="H391" s="71" t="str">
        <f>IF(G391="","",VLOOKUP(G391,Functionality!$B$11:$C$16,2,FALSE))</f>
        <v/>
      </c>
      <c r="I391" s="63"/>
      <c r="J391" s="222" t="str">
        <f>IF(I391="","",IF(OR(C391=Functionality!$I$5,'Unit Calculation'!C391=Functionality!$H$5),VLOOKUP(I391,Functionality!$E$20:$F$26,2,FALSE),VLOOKUP(I391,Functionality!$B$20:$C$26,2,FALSE)))</f>
        <v/>
      </c>
      <c r="K391" s="63"/>
      <c r="L391" s="222" t="str">
        <f>IF(K391="","",VLOOKUP(K391,Functionality!$B$30:$C$32,2,FALSE))</f>
        <v/>
      </c>
      <c r="M391" s="63"/>
      <c r="N391" s="71" t="str">
        <f>IF(M391="","",VLOOKUP(M391,Functionality!$B$36:$C$38,2,FALSE))</f>
        <v/>
      </c>
      <c r="O391" s="164" t="str">
        <f>IF(OR(F391="",G391="",I391="",K391="",M391=""),"TBC",IF(OR(C391=Functionality!$H$3,(C391=Functionality!$I$3)),SUM(F391*H391*J391*L391*N391),"-"))</f>
        <v>TBC</v>
      </c>
      <c r="P391" s="164" t="str">
        <f>IF(OR(F391="",G391="",I391="",K391="",M391=""),"TBC",IF(OR(C391=Functionality!$H$4,(C391=Functionality!$I$4)),SUM(F391*H391*J391*L391*N391),"-"))</f>
        <v>TBC</v>
      </c>
      <c r="Q391" s="164" t="str">
        <f>IF(OR(F391="",G391="",I391="",K391="",M391=""),"TBC",IF(OR(C391=Functionality!$H$5,(C391=Functionality!$I$5)),SUM(F391*H391*J391*L391*N391),"-"))</f>
        <v>TBC</v>
      </c>
      <c r="R391" s="67"/>
      <c r="S391" s="158"/>
      <c r="T391" s="159" t="str">
        <f t="shared" si="90"/>
        <v/>
      </c>
      <c r="U391" s="164" t="str">
        <f t="shared" si="82"/>
        <v>TBC</v>
      </c>
      <c r="V391" s="164" t="str">
        <f>IF(O391="TBC","TBC",IF(T391="","TBC",IF(OR(C391=Functionality!$H$3,(C391=Functionality!$I$3)),SUM(T391*H391*J391*L391*N391),"-")))</f>
        <v>TBC</v>
      </c>
      <c r="W391" s="164" t="str">
        <f>IF(O391="TBC","TBC",IF(T391="","TBC",IF(OR(C391=Functionality!$H$3,(C391=Functionality!$I$3)),SUM(U391*H391*J391*L391*N391),"-")))</f>
        <v>TBC</v>
      </c>
      <c r="X391" s="164" t="str">
        <f>IF(P391="TBC","TBC",IF(T391="","TBC",IF(OR(C391=Functionality!$H$4,(C391=Functionality!$I$4)),SUM(T391*H391*J391*L391*N391),"-")))</f>
        <v>TBC</v>
      </c>
      <c r="Y391" s="164" t="str">
        <f>IF(P391="TBC","TBC",IF(T391="","TBC",IF(OR(C391=Functionality!$H$4,(C391=Functionality!$I$4)),SUM(U391*H391*J391*L391*N391),"-")))</f>
        <v>TBC</v>
      </c>
      <c r="Z391" s="164" t="str">
        <f>IF(Q391="TBC","TBC",IF(T391="","TBC",IF(OR(C391=Functionality!$H$5,(C391=Functionality!$I$5)),SUM(T391*H391*J391*L391*N391),"-")))</f>
        <v>TBC</v>
      </c>
      <c r="AA391" s="164" t="str">
        <f>IF(Q391="TBC","TBC",IF(T391="","TBC",IF(OR(C391=Functionality!$H$5,(C391=Functionality!$I$5)),SUM(U391*H391*J391*L391*N391),"-")))</f>
        <v>TBC</v>
      </c>
      <c r="AB391" s="67"/>
      <c r="AC391" s="92"/>
      <c r="AD391" s="92"/>
      <c r="AE391" s="158"/>
      <c r="AF391" s="159" t="str">
        <f t="shared" si="91"/>
        <v/>
      </c>
      <c r="AG391" s="62" t="str">
        <f>IF(AD391="","",VLOOKUP(AD391,'Habitat Matrix'!$B$2:$D$261,2,FALSE))</f>
        <v/>
      </c>
      <c r="AH391" s="71" t="str">
        <f>IF(AG391="","",VLOOKUP(AG391,Functionality!$B$11:$C$16,2,FALSE))</f>
        <v/>
      </c>
      <c r="AI391" s="63"/>
      <c r="AJ391" s="222" t="str">
        <f>IF(AI391="","",IF(OR(C391=Functionality!$I$5,'Unit Calculation'!C391=Functionality!$H$5),VLOOKUP(AI391,Functionality!$E$20:$F$26,2,FALSE),VLOOKUP(AI391,Functionality!$B$20:$C$26,2,FALSE)))</f>
        <v/>
      </c>
      <c r="AK391" s="63"/>
      <c r="AL391" s="222" t="str">
        <f>IF(AK391="","",VLOOKUP(AK391,Functionality!$B$30:$C$32,2,FALSE))</f>
        <v/>
      </c>
      <c r="AM391" s="63"/>
      <c r="AN391" s="222" t="str">
        <f>IF(AM391="","",VLOOKUP(AM391,Functionality!$B$36:$C$38,2,FALSE))</f>
        <v/>
      </c>
      <c r="AO391" s="223" t="str">
        <f>IF(OR(AF391="",AG391="",AI391="",AK391="",AM391=""),"TBC",IF(OR(C391=Functionality!$H$3,(C391=Functionality!$I$3)),SUM(AF391*AH391*AJ391*AL391*AN391),"-"))</f>
        <v>TBC</v>
      </c>
      <c r="AP391" s="223" t="str">
        <f>IF(OR(AF391="",AG391="",AI391="",AK391="",AM391=""),"TBC",IF(OR(C391=Functionality!$H$4,(C391=Functionality!$I$4)),SUM(AF391*AH391*AJ391*AL391*AN391),"-"))</f>
        <v>TBC</v>
      </c>
      <c r="AQ391" s="223" t="str">
        <f>IF(OR(AF391="",AG391="",AI391="",AK391="",AM391=""),"TBC",IF(OR(C391=Functionality!$H$5,(C391=Functionality!$I$5)),SUM(AF391*AH391*AJ391*AL391*AN391),"-"))</f>
        <v>TBC</v>
      </c>
      <c r="AR391" s="63"/>
      <c r="AS391" s="222" t="str">
        <f>IF(AR391="","",VLOOKUP(AR391,Table14[],2,FALSE))</f>
        <v/>
      </c>
      <c r="AT391" s="63"/>
      <c r="AU391" s="222" t="str">
        <f>IF(AT391="","",VLOOKUP(AT391,Table16[],2,FALSE))</f>
        <v/>
      </c>
      <c r="AV391" s="63"/>
      <c r="AW391" s="71" t="str">
        <f>IF('Project Details'!$E$15=Functionality!$C$4,1,IF(AV391="","",VLOOKUP(AV391,Table15[],2,FALSE)))</f>
        <v/>
      </c>
      <c r="AX391" s="164" t="str">
        <f t="shared" si="95"/>
        <v>TBC</v>
      </c>
      <c r="AY391" s="164" t="str">
        <f t="shared" si="96"/>
        <v>TBC</v>
      </c>
      <c r="AZ391" s="164" t="str">
        <f t="shared" si="97"/>
        <v>TBC</v>
      </c>
      <c r="BA391" s="164" t="str">
        <f t="shared" si="92"/>
        <v>TBC</v>
      </c>
      <c r="BB391" s="164" t="str">
        <f t="shared" si="93"/>
        <v>TBC</v>
      </c>
      <c r="BC391" s="164" t="str">
        <f t="shared" si="94"/>
        <v>TBC</v>
      </c>
      <c r="BD391" s="175" t="s">
        <v>88</v>
      </c>
      <c r="BE391" s="175" t="s">
        <v>88</v>
      </c>
      <c r="BF391" s="175" t="s">
        <v>88</v>
      </c>
      <c r="BG391" s="164" t="str">
        <f>IF(OR(AX391="-"),"-",IF($AC391=Functionality!$K$4,AX391,IF($AC391=Functionality!$K$3,BA391,IF(AC391=Functionality!$K$5,BD391,"TBC"))))</f>
        <v>TBC</v>
      </c>
      <c r="BH391" s="164" t="str">
        <f>IF(OR(AY391="-"),"-",IF($AC391=Functionality!$K$4,AY391,IF($AC391=Functionality!$K$3,BB391,IF(AD391=Functionality!$K$5,BE391,"TBC"))))</f>
        <v>TBC</v>
      </c>
      <c r="BI391" s="164" t="str">
        <f>IF(OR(AZ391="-"),"-",IF($AC391=Functionality!$K$4,AZ391,IF($AC391=Functionality!$K$3,BC391,IF(AE391=Functionality!$K$5,BF391,"TBC"))))</f>
        <v>TBC</v>
      </c>
      <c r="BJ391" s="173"/>
      <c r="BK391" s="164" t="str">
        <f t="shared" si="83"/>
        <v>TBC</v>
      </c>
      <c r="BL391" s="164" t="str">
        <f t="shared" si="84"/>
        <v>TBC</v>
      </c>
      <c r="BM391" s="164" t="str">
        <f t="shared" si="85"/>
        <v>TBC</v>
      </c>
      <c r="BN391" s="176"/>
      <c r="BO391" s="164" t="str">
        <f t="shared" si="86"/>
        <v>TBC</v>
      </c>
      <c r="BP391" s="164" t="str">
        <f t="shared" si="87"/>
        <v>TBC</v>
      </c>
      <c r="BQ391" s="164" t="str">
        <f t="shared" si="88"/>
        <v>TBC</v>
      </c>
      <c r="BR391" s="67"/>
      <c r="BS391" s="91"/>
      <c r="BT391" s="9"/>
    </row>
    <row r="392" spans="2:72" ht="30" customHeight="1" x14ac:dyDescent="0.5">
      <c r="B392" s="89">
        <v>381</v>
      </c>
      <c r="C392" s="92"/>
      <c r="D392" s="92"/>
      <c r="E392" s="158"/>
      <c r="F392" s="159" t="str">
        <f t="shared" si="89"/>
        <v/>
      </c>
      <c r="G392" s="62" t="str">
        <f>IF(D392="","",VLOOKUP(D392,'Habitat Matrix'!$B$2:$D$261,2,FALSE))</f>
        <v/>
      </c>
      <c r="H392" s="71" t="str">
        <f>IF(G392="","",VLOOKUP(G392,Functionality!$B$11:$C$16,2,FALSE))</f>
        <v/>
      </c>
      <c r="I392" s="63"/>
      <c r="J392" s="222" t="str">
        <f>IF(I392="","",IF(OR(C392=Functionality!$I$5,'Unit Calculation'!C392=Functionality!$H$5),VLOOKUP(I392,Functionality!$E$20:$F$26,2,FALSE),VLOOKUP(I392,Functionality!$B$20:$C$26,2,FALSE)))</f>
        <v/>
      </c>
      <c r="K392" s="63"/>
      <c r="L392" s="222" t="str">
        <f>IF(K392="","",VLOOKUP(K392,Functionality!$B$30:$C$32,2,FALSE))</f>
        <v/>
      </c>
      <c r="M392" s="63"/>
      <c r="N392" s="71" t="str">
        <f>IF(M392="","",VLOOKUP(M392,Functionality!$B$36:$C$38,2,FALSE))</f>
        <v/>
      </c>
      <c r="O392" s="164" t="str">
        <f>IF(OR(F392="",G392="",I392="",K392="",M392=""),"TBC",IF(OR(C392=Functionality!$H$3,(C392=Functionality!$I$3)),SUM(F392*H392*J392*L392*N392),"-"))</f>
        <v>TBC</v>
      </c>
      <c r="P392" s="164" t="str">
        <f>IF(OR(F392="",G392="",I392="",K392="",M392=""),"TBC",IF(OR(C392=Functionality!$H$4,(C392=Functionality!$I$4)),SUM(F392*H392*J392*L392*N392),"-"))</f>
        <v>TBC</v>
      </c>
      <c r="Q392" s="164" t="str">
        <f>IF(OR(F392="",G392="",I392="",K392="",M392=""),"TBC",IF(OR(C392=Functionality!$H$5,(C392=Functionality!$I$5)),SUM(F392*H392*J392*L392*N392),"-"))</f>
        <v>TBC</v>
      </c>
      <c r="R392" s="67"/>
      <c r="S392" s="158"/>
      <c r="T392" s="159" t="str">
        <f t="shared" si="90"/>
        <v/>
      </c>
      <c r="U392" s="164" t="str">
        <f t="shared" si="82"/>
        <v>TBC</v>
      </c>
      <c r="V392" s="164" t="str">
        <f>IF(O392="TBC","TBC",IF(T392="","TBC",IF(OR(C392=Functionality!$H$3,(C392=Functionality!$I$3)),SUM(T392*H392*J392*L392*N392),"-")))</f>
        <v>TBC</v>
      </c>
      <c r="W392" s="164" t="str">
        <f>IF(O392="TBC","TBC",IF(T392="","TBC",IF(OR(C392=Functionality!$H$3,(C392=Functionality!$I$3)),SUM(U392*H392*J392*L392*N392),"-")))</f>
        <v>TBC</v>
      </c>
      <c r="X392" s="164" t="str">
        <f>IF(P392="TBC","TBC",IF(T392="","TBC",IF(OR(C392=Functionality!$H$4,(C392=Functionality!$I$4)),SUM(T392*H392*J392*L392*N392),"-")))</f>
        <v>TBC</v>
      </c>
      <c r="Y392" s="164" t="str">
        <f>IF(P392="TBC","TBC",IF(T392="","TBC",IF(OR(C392=Functionality!$H$4,(C392=Functionality!$I$4)),SUM(U392*H392*J392*L392*N392),"-")))</f>
        <v>TBC</v>
      </c>
      <c r="Z392" s="164" t="str">
        <f>IF(Q392="TBC","TBC",IF(T392="","TBC",IF(OR(C392=Functionality!$H$5,(C392=Functionality!$I$5)),SUM(T392*H392*J392*L392*N392),"-")))</f>
        <v>TBC</v>
      </c>
      <c r="AA392" s="164" t="str">
        <f>IF(Q392="TBC","TBC",IF(T392="","TBC",IF(OR(C392=Functionality!$H$5,(C392=Functionality!$I$5)),SUM(U392*H392*J392*L392*N392),"-")))</f>
        <v>TBC</v>
      </c>
      <c r="AB392" s="67"/>
      <c r="AC392" s="92"/>
      <c r="AD392" s="92"/>
      <c r="AE392" s="158"/>
      <c r="AF392" s="159" t="str">
        <f t="shared" si="91"/>
        <v/>
      </c>
      <c r="AG392" s="62" t="str">
        <f>IF(AD392="","",VLOOKUP(AD392,'Habitat Matrix'!$B$2:$D$261,2,FALSE))</f>
        <v/>
      </c>
      <c r="AH392" s="71" t="str">
        <f>IF(AG392="","",VLOOKUP(AG392,Functionality!$B$11:$C$16,2,FALSE))</f>
        <v/>
      </c>
      <c r="AI392" s="63"/>
      <c r="AJ392" s="222" t="str">
        <f>IF(AI392="","",IF(OR(C392=Functionality!$I$5,'Unit Calculation'!C392=Functionality!$H$5),VLOOKUP(AI392,Functionality!$E$20:$F$26,2,FALSE),VLOOKUP(AI392,Functionality!$B$20:$C$26,2,FALSE)))</f>
        <v/>
      </c>
      <c r="AK392" s="63"/>
      <c r="AL392" s="222" t="str">
        <f>IF(AK392="","",VLOOKUP(AK392,Functionality!$B$30:$C$32,2,FALSE))</f>
        <v/>
      </c>
      <c r="AM392" s="63"/>
      <c r="AN392" s="222" t="str">
        <f>IF(AM392="","",VLOOKUP(AM392,Functionality!$B$36:$C$38,2,FALSE))</f>
        <v/>
      </c>
      <c r="AO392" s="223" t="str">
        <f>IF(OR(AF392="",AG392="",AI392="",AK392="",AM392=""),"TBC",IF(OR(C392=Functionality!$H$3,(C392=Functionality!$I$3)),SUM(AF392*AH392*AJ392*AL392*AN392),"-"))</f>
        <v>TBC</v>
      </c>
      <c r="AP392" s="223" t="str">
        <f>IF(OR(AF392="",AG392="",AI392="",AK392="",AM392=""),"TBC",IF(OR(C392=Functionality!$H$4,(C392=Functionality!$I$4)),SUM(AF392*AH392*AJ392*AL392*AN392),"-"))</f>
        <v>TBC</v>
      </c>
      <c r="AQ392" s="223" t="str">
        <f>IF(OR(AF392="",AG392="",AI392="",AK392="",AM392=""),"TBC",IF(OR(C392=Functionality!$H$5,(C392=Functionality!$I$5)),SUM(AF392*AH392*AJ392*AL392*AN392),"-"))</f>
        <v>TBC</v>
      </c>
      <c r="AR392" s="63"/>
      <c r="AS392" s="222" t="str">
        <f>IF(AR392="","",VLOOKUP(AR392,Table14[],2,FALSE))</f>
        <v/>
      </c>
      <c r="AT392" s="63"/>
      <c r="AU392" s="222" t="str">
        <f>IF(AT392="","",VLOOKUP(AT392,Table16[],2,FALSE))</f>
        <v/>
      </c>
      <c r="AV392" s="63"/>
      <c r="AW392" s="71" t="str">
        <f>IF('Project Details'!$E$15=Functionality!$C$4,1,IF(AV392="","",VLOOKUP(AV392,Table15[],2,FALSE)))</f>
        <v/>
      </c>
      <c r="AX392" s="164" t="str">
        <f t="shared" si="95"/>
        <v>TBC</v>
      </c>
      <c r="AY392" s="164" t="str">
        <f t="shared" si="96"/>
        <v>TBC</v>
      </c>
      <c r="AZ392" s="164" t="str">
        <f t="shared" si="97"/>
        <v>TBC</v>
      </c>
      <c r="BA392" s="164" t="str">
        <f t="shared" si="92"/>
        <v>TBC</v>
      </c>
      <c r="BB392" s="164" t="str">
        <f t="shared" si="93"/>
        <v>TBC</v>
      </c>
      <c r="BC392" s="164" t="str">
        <f t="shared" si="94"/>
        <v>TBC</v>
      </c>
      <c r="BD392" s="175" t="s">
        <v>88</v>
      </c>
      <c r="BE392" s="175" t="s">
        <v>88</v>
      </c>
      <c r="BF392" s="175" t="s">
        <v>88</v>
      </c>
      <c r="BG392" s="164" t="str">
        <f>IF(OR(AX392="-"),"-",IF($AC392=Functionality!$K$4,AX392,IF($AC392=Functionality!$K$3,BA392,IF(AC392=Functionality!$K$5,BD392,"TBC"))))</f>
        <v>TBC</v>
      </c>
      <c r="BH392" s="164" t="str">
        <f>IF(OR(AY392="-"),"-",IF($AC392=Functionality!$K$4,AY392,IF($AC392=Functionality!$K$3,BB392,IF(AD392=Functionality!$K$5,BE392,"TBC"))))</f>
        <v>TBC</v>
      </c>
      <c r="BI392" s="164" t="str">
        <f>IF(OR(AZ392="-"),"-",IF($AC392=Functionality!$K$4,AZ392,IF($AC392=Functionality!$K$3,BC392,IF(AE392=Functionality!$K$5,BF392,"TBC"))))</f>
        <v>TBC</v>
      </c>
      <c r="BJ392" s="173"/>
      <c r="BK392" s="164" t="str">
        <f t="shared" si="83"/>
        <v>TBC</v>
      </c>
      <c r="BL392" s="164" t="str">
        <f t="shared" si="84"/>
        <v>TBC</v>
      </c>
      <c r="BM392" s="164" t="str">
        <f t="shared" si="85"/>
        <v>TBC</v>
      </c>
      <c r="BN392" s="176"/>
      <c r="BO392" s="164" t="str">
        <f t="shared" si="86"/>
        <v>TBC</v>
      </c>
      <c r="BP392" s="164" t="str">
        <f t="shared" si="87"/>
        <v>TBC</v>
      </c>
      <c r="BQ392" s="164" t="str">
        <f t="shared" si="88"/>
        <v>TBC</v>
      </c>
      <c r="BR392" s="67"/>
      <c r="BS392" s="91"/>
      <c r="BT392" s="9"/>
    </row>
    <row r="393" spans="2:72" ht="30" customHeight="1" x14ac:dyDescent="0.5">
      <c r="B393" s="89">
        <v>382</v>
      </c>
      <c r="C393" s="92"/>
      <c r="D393" s="92"/>
      <c r="E393" s="158"/>
      <c r="F393" s="159" t="str">
        <f t="shared" si="89"/>
        <v/>
      </c>
      <c r="G393" s="62" t="str">
        <f>IF(D393="","",VLOOKUP(D393,'Habitat Matrix'!$B$2:$D$261,2,FALSE))</f>
        <v/>
      </c>
      <c r="H393" s="71" t="str">
        <f>IF(G393="","",VLOOKUP(G393,Functionality!$B$11:$C$16,2,FALSE))</f>
        <v/>
      </c>
      <c r="I393" s="63"/>
      <c r="J393" s="222" t="str">
        <f>IF(I393="","",IF(OR(C393=Functionality!$I$5,'Unit Calculation'!C393=Functionality!$H$5),VLOOKUP(I393,Functionality!$E$20:$F$26,2,FALSE),VLOOKUP(I393,Functionality!$B$20:$C$26,2,FALSE)))</f>
        <v/>
      </c>
      <c r="K393" s="63"/>
      <c r="L393" s="222" t="str">
        <f>IF(K393="","",VLOOKUP(K393,Functionality!$B$30:$C$32,2,FALSE))</f>
        <v/>
      </c>
      <c r="M393" s="63"/>
      <c r="N393" s="71" t="str">
        <f>IF(M393="","",VLOOKUP(M393,Functionality!$B$36:$C$38,2,FALSE))</f>
        <v/>
      </c>
      <c r="O393" s="164" t="str">
        <f>IF(OR(F393="",G393="",I393="",K393="",M393=""),"TBC",IF(OR(C393=Functionality!$H$3,(C393=Functionality!$I$3)),SUM(F393*H393*J393*L393*N393),"-"))</f>
        <v>TBC</v>
      </c>
      <c r="P393" s="164" t="str">
        <f>IF(OR(F393="",G393="",I393="",K393="",M393=""),"TBC",IF(OR(C393=Functionality!$H$4,(C393=Functionality!$I$4)),SUM(F393*H393*J393*L393*N393),"-"))</f>
        <v>TBC</v>
      </c>
      <c r="Q393" s="164" t="str">
        <f>IF(OR(F393="",G393="",I393="",K393="",M393=""),"TBC",IF(OR(C393=Functionality!$H$5,(C393=Functionality!$I$5)),SUM(F393*H393*J393*L393*N393),"-"))</f>
        <v>TBC</v>
      </c>
      <c r="R393" s="67"/>
      <c r="S393" s="158"/>
      <c r="T393" s="159" t="str">
        <f t="shared" si="90"/>
        <v/>
      </c>
      <c r="U393" s="164" t="str">
        <f t="shared" si="82"/>
        <v>TBC</v>
      </c>
      <c r="V393" s="164" t="str">
        <f>IF(O393="TBC","TBC",IF(T393="","TBC",IF(OR(C393=Functionality!$H$3,(C393=Functionality!$I$3)),SUM(T393*H393*J393*L393*N393),"-")))</f>
        <v>TBC</v>
      </c>
      <c r="W393" s="164" t="str">
        <f>IF(O393="TBC","TBC",IF(T393="","TBC",IF(OR(C393=Functionality!$H$3,(C393=Functionality!$I$3)),SUM(U393*H393*J393*L393*N393),"-")))</f>
        <v>TBC</v>
      </c>
      <c r="X393" s="164" t="str">
        <f>IF(P393="TBC","TBC",IF(T393="","TBC",IF(OR(C393=Functionality!$H$4,(C393=Functionality!$I$4)),SUM(T393*H393*J393*L393*N393),"-")))</f>
        <v>TBC</v>
      </c>
      <c r="Y393" s="164" t="str">
        <f>IF(P393="TBC","TBC",IF(T393="","TBC",IF(OR(C393=Functionality!$H$4,(C393=Functionality!$I$4)),SUM(U393*H393*J393*L393*N393),"-")))</f>
        <v>TBC</v>
      </c>
      <c r="Z393" s="164" t="str">
        <f>IF(Q393="TBC","TBC",IF(T393="","TBC",IF(OR(C393=Functionality!$H$5,(C393=Functionality!$I$5)),SUM(T393*H393*J393*L393*N393),"-")))</f>
        <v>TBC</v>
      </c>
      <c r="AA393" s="164" t="str">
        <f>IF(Q393="TBC","TBC",IF(T393="","TBC",IF(OR(C393=Functionality!$H$5,(C393=Functionality!$I$5)),SUM(U393*H393*J393*L393*N393),"-")))</f>
        <v>TBC</v>
      </c>
      <c r="AB393" s="67"/>
      <c r="AC393" s="92"/>
      <c r="AD393" s="92"/>
      <c r="AE393" s="158"/>
      <c r="AF393" s="159" t="str">
        <f t="shared" si="91"/>
        <v/>
      </c>
      <c r="AG393" s="62" t="str">
        <f>IF(AD393="","",VLOOKUP(AD393,'Habitat Matrix'!$B$2:$D$261,2,FALSE))</f>
        <v/>
      </c>
      <c r="AH393" s="71" t="str">
        <f>IF(AG393="","",VLOOKUP(AG393,Functionality!$B$11:$C$16,2,FALSE))</f>
        <v/>
      </c>
      <c r="AI393" s="63"/>
      <c r="AJ393" s="222" t="str">
        <f>IF(AI393="","",IF(OR(C393=Functionality!$I$5,'Unit Calculation'!C393=Functionality!$H$5),VLOOKUP(AI393,Functionality!$E$20:$F$26,2,FALSE),VLOOKUP(AI393,Functionality!$B$20:$C$26,2,FALSE)))</f>
        <v/>
      </c>
      <c r="AK393" s="63"/>
      <c r="AL393" s="222" t="str">
        <f>IF(AK393="","",VLOOKUP(AK393,Functionality!$B$30:$C$32,2,FALSE))</f>
        <v/>
      </c>
      <c r="AM393" s="63"/>
      <c r="AN393" s="222" t="str">
        <f>IF(AM393="","",VLOOKUP(AM393,Functionality!$B$36:$C$38,2,FALSE))</f>
        <v/>
      </c>
      <c r="AO393" s="223" t="str">
        <f>IF(OR(AF393="",AG393="",AI393="",AK393="",AM393=""),"TBC",IF(OR(C393=Functionality!$H$3,(C393=Functionality!$I$3)),SUM(AF393*AH393*AJ393*AL393*AN393),"-"))</f>
        <v>TBC</v>
      </c>
      <c r="AP393" s="223" t="str">
        <f>IF(OR(AF393="",AG393="",AI393="",AK393="",AM393=""),"TBC",IF(OR(C393=Functionality!$H$4,(C393=Functionality!$I$4)),SUM(AF393*AH393*AJ393*AL393*AN393),"-"))</f>
        <v>TBC</v>
      </c>
      <c r="AQ393" s="223" t="str">
        <f>IF(OR(AF393="",AG393="",AI393="",AK393="",AM393=""),"TBC",IF(OR(C393=Functionality!$H$5,(C393=Functionality!$I$5)),SUM(AF393*AH393*AJ393*AL393*AN393),"-"))</f>
        <v>TBC</v>
      </c>
      <c r="AR393" s="63"/>
      <c r="AS393" s="222" t="str">
        <f>IF(AR393="","",VLOOKUP(AR393,Table14[],2,FALSE))</f>
        <v/>
      </c>
      <c r="AT393" s="63"/>
      <c r="AU393" s="222" t="str">
        <f>IF(AT393="","",VLOOKUP(AT393,Table16[],2,FALSE))</f>
        <v/>
      </c>
      <c r="AV393" s="63"/>
      <c r="AW393" s="71" t="str">
        <f>IF('Project Details'!$E$15=Functionality!$C$4,1,IF(AV393="","",VLOOKUP(AV393,Table15[],2,FALSE)))</f>
        <v/>
      </c>
      <c r="AX393" s="164" t="str">
        <f t="shared" si="95"/>
        <v>TBC</v>
      </c>
      <c r="AY393" s="164" t="str">
        <f t="shared" si="96"/>
        <v>TBC</v>
      </c>
      <c r="AZ393" s="164" t="str">
        <f t="shared" si="97"/>
        <v>TBC</v>
      </c>
      <c r="BA393" s="164" t="str">
        <f t="shared" si="92"/>
        <v>TBC</v>
      </c>
      <c r="BB393" s="164" t="str">
        <f t="shared" si="93"/>
        <v>TBC</v>
      </c>
      <c r="BC393" s="164" t="str">
        <f t="shared" si="94"/>
        <v>TBC</v>
      </c>
      <c r="BD393" s="175" t="s">
        <v>88</v>
      </c>
      <c r="BE393" s="175" t="s">
        <v>88</v>
      </c>
      <c r="BF393" s="175" t="s">
        <v>88</v>
      </c>
      <c r="BG393" s="164" t="str">
        <f>IF(OR(AX393="-"),"-",IF($AC393=Functionality!$K$4,AX393,IF($AC393=Functionality!$K$3,BA393,IF(AC393=Functionality!$K$5,BD393,"TBC"))))</f>
        <v>TBC</v>
      </c>
      <c r="BH393" s="164" t="str">
        <f>IF(OR(AY393="-"),"-",IF($AC393=Functionality!$K$4,AY393,IF($AC393=Functionality!$K$3,BB393,IF(AD393=Functionality!$K$5,BE393,"TBC"))))</f>
        <v>TBC</v>
      </c>
      <c r="BI393" s="164" t="str">
        <f>IF(OR(AZ393="-"),"-",IF($AC393=Functionality!$K$4,AZ393,IF($AC393=Functionality!$K$3,BC393,IF(AE393=Functionality!$K$5,BF393,"TBC"))))</f>
        <v>TBC</v>
      </c>
      <c r="BJ393" s="173"/>
      <c r="BK393" s="164" t="str">
        <f t="shared" si="83"/>
        <v>TBC</v>
      </c>
      <c r="BL393" s="164" t="str">
        <f t="shared" si="84"/>
        <v>TBC</v>
      </c>
      <c r="BM393" s="164" t="str">
        <f t="shared" si="85"/>
        <v>TBC</v>
      </c>
      <c r="BN393" s="176"/>
      <c r="BO393" s="164" t="str">
        <f t="shared" si="86"/>
        <v>TBC</v>
      </c>
      <c r="BP393" s="164" t="str">
        <f t="shared" si="87"/>
        <v>TBC</v>
      </c>
      <c r="BQ393" s="164" t="str">
        <f t="shared" si="88"/>
        <v>TBC</v>
      </c>
      <c r="BR393" s="67"/>
      <c r="BS393" s="91"/>
      <c r="BT393" s="9"/>
    </row>
    <row r="394" spans="2:72" ht="30" customHeight="1" x14ac:dyDescent="0.5">
      <c r="B394" s="89">
        <v>383</v>
      </c>
      <c r="C394" s="92"/>
      <c r="D394" s="92"/>
      <c r="E394" s="158"/>
      <c r="F394" s="159" t="str">
        <f t="shared" si="89"/>
        <v/>
      </c>
      <c r="G394" s="62" t="str">
        <f>IF(D394="","",VLOOKUP(D394,'Habitat Matrix'!$B$2:$D$261,2,FALSE))</f>
        <v/>
      </c>
      <c r="H394" s="71" t="str">
        <f>IF(G394="","",VLOOKUP(G394,Functionality!$B$11:$C$16,2,FALSE))</f>
        <v/>
      </c>
      <c r="I394" s="63"/>
      <c r="J394" s="222" t="str">
        <f>IF(I394="","",IF(OR(C394=Functionality!$I$5,'Unit Calculation'!C394=Functionality!$H$5),VLOOKUP(I394,Functionality!$E$20:$F$26,2,FALSE),VLOOKUP(I394,Functionality!$B$20:$C$26,2,FALSE)))</f>
        <v/>
      </c>
      <c r="K394" s="63"/>
      <c r="L394" s="222" t="str">
        <f>IF(K394="","",VLOOKUP(K394,Functionality!$B$30:$C$32,2,FALSE))</f>
        <v/>
      </c>
      <c r="M394" s="63"/>
      <c r="N394" s="71" t="str">
        <f>IF(M394="","",VLOOKUP(M394,Functionality!$B$36:$C$38,2,FALSE))</f>
        <v/>
      </c>
      <c r="O394" s="164" t="str">
        <f>IF(OR(F394="",G394="",I394="",K394="",M394=""),"TBC",IF(OR(C394=Functionality!$H$3,(C394=Functionality!$I$3)),SUM(F394*H394*J394*L394*N394),"-"))</f>
        <v>TBC</v>
      </c>
      <c r="P394" s="164" t="str">
        <f>IF(OR(F394="",G394="",I394="",K394="",M394=""),"TBC",IF(OR(C394=Functionality!$H$4,(C394=Functionality!$I$4)),SUM(F394*H394*J394*L394*N394),"-"))</f>
        <v>TBC</v>
      </c>
      <c r="Q394" s="164" t="str">
        <f>IF(OR(F394="",G394="",I394="",K394="",M394=""),"TBC",IF(OR(C394=Functionality!$H$5,(C394=Functionality!$I$5)),SUM(F394*H394*J394*L394*N394),"-"))</f>
        <v>TBC</v>
      </c>
      <c r="R394" s="67"/>
      <c r="S394" s="158"/>
      <c r="T394" s="159" t="str">
        <f t="shared" si="90"/>
        <v/>
      </c>
      <c r="U394" s="164" t="str">
        <f t="shared" si="82"/>
        <v>TBC</v>
      </c>
      <c r="V394" s="164" t="str">
        <f>IF(O394="TBC","TBC",IF(T394="","TBC",IF(OR(C394=Functionality!$H$3,(C394=Functionality!$I$3)),SUM(T394*H394*J394*L394*N394),"-")))</f>
        <v>TBC</v>
      </c>
      <c r="W394" s="164" t="str">
        <f>IF(O394="TBC","TBC",IF(T394="","TBC",IF(OR(C394=Functionality!$H$3,(C394=Functionality!$I$3)),SUM(U394*H394*J394*L394*N394),"-")))</f>
        <v>TBC</v>
      </c>
      <c r="X394" s="164" t="str">
        <f>IF(P394="TBC","TBC",IF(T394="","TBC",IF(OR(C394=Functionality!$H$4,(C394=Functionality!$I$4)),SUM(T394*H394*J394*L394*N394),"-")))</f>
        <v>TBC</v>
      </c>
      <c r="Y394" s="164" t="str">
        <f>IF(P394="TBC","TBC",IF(T394="","TBC",IF(OR(C394=Functionality!$H$4,(C394=Functionality!$I$4)),SUM(U394*H394*J394*L394*N394),"-")))</f>
        <v>TBC</v>
      </c>
      <c r="Z394" s="164" t="str">
        <f>IF(Q394="TBC","TBC",IF(T394="","TBC",IF(OR(C394=Functionality!$H$5,(C394=Functionality!$I$5)),SUM(T394*H394*J394*L394*N394),"-")))</f>
        <v>TBC</v>
      </c>
      <c r="AA394" s="164" t="str">
        <f>IF(Q394="TBC","TBC",IF(T394="","TBC",IF(OR(C394=Functionality!$H$5,(C394=Functionality!$I$5)),SUM(U394*H394*J394*L394*N394),"-")))</f>
        <v>TBC</v>
      </c>
      <c r="AB394" s="67"/>
      <c r="AC394" s="92"/>
      <c r="AD394" s="92"/>
      <c r="AE394" s="158"/>
      <c r="AF394" s="159" t="str">
        <f t="shared" si="91"/>
        <v/>
      </c>
      <c r="AG394" s="62" t="str">
        <f>IF(AD394="","",VLOOKUP(AD394,'Habitat Matrix'!$B$2:$D$261,2,FALSE))</f>
        <v/>
      </c>
      <c r="AH394" s="71" t="str">
        <f>IF(AG394="","",VLOOKUP(AG394,Functionality!$B$11:$C$16,2,FALSE))</f>
        <v/>
      </c>
      <c r="AI394" s="63"/>
      <c r="AJ394" s="222" t="str">
        <f>IF(AI394="","",IF(OR(C394=Functionality!$I$5,'Unit Calculation'!C394=Functionality!$H$5),VLOOKUP(AI394,Functionality!$E$20:$F$26,2,FALSE),VLOOKUP(AI394,Functionality!$B$20:$C$26,2,FALSE)))</f>
        <v/>
      </c>
      <c r="AK394" s="63"/>
      <c r="AL394" s="222" t="str">
        <f>IF(AK394="","",VLOOKUP(AK394,Functionality!$B$30:$C$32,2,FALSE))</f>
        <v/>
      </c>
      <c r="AM394" s="63"/>
      <c r="AN394" s="222" t="str">
        <f>IF(AM394="","",VLOOKUP(AM394,Functionality!$B$36:$C$38,2,FALSE))</f>
        <v/>
      </c>
      <c r="AO394" s="223" t="str">
        <f>IF(OR(AF394="",AG394="",AI394="",AK394="",AM394=""),"TBC",IF(OR(C394=Functionality!$H$3,(C394=Functionality!$I$3)),SUM(AF394*AH394*AJ394*AL394*AN394),"-"))</f>
        <v>TBC</v>
      </c>
      <c r="AP394" s="223" t="str">
        <f>IF(OR(AF394="",AG394="",AI394="",AK394="",AM394=""),"TBC",IF(OR(C394=Functionality!$H$4,(C394=Functionality!$I$4)),SUM(AF394*AH394*AJ394*AL394*AN394),"-"))</f>
        <v>TBC</v>
      </c>
      <c r="AQ394" s="223" t="str">
        <f>IF(OR(AF394="",AG394="",AI394="",AK394="",AM394=""),"TBC",IF(OR(C394=Functionality!$H$5,(C394=Functionality!$I$5)),SUM(AF394*AH394*AJ394*AL394*AN394),"-"))</f>
        <v>TBC</v>
      </c>
      <c r="AR394" s="63"/>
      <c r="AS394" s="222" t="str">
        <f>IF(AR394="","",VLOOKUP(AR394,Table14[],2,FALSE))</f>
        <v/>
      </c>
      <c r="AT394" s="63"/>
      <c r="AU394" s="222" t="str">
        <f>IF(AT394="","",VLOOKUP(AT394,Table16[],2,FALSE))</f>
        <v/>
      </c>
      <c r="AV394" s="63"/>
      <c r="AW394" s="71" t="str">
        <f>IF('Project Details'!$E$15=Functionality!$C$4,1,IF(AV394="","",VLOOKUP(AV394,Table15[],2,FALSE)))</f>
        <v/>
      </c>
      <c r="AX394" s="164" t="str">
        <f t="shared" si="95"/>
        <v>TBC</v>
      </c>
      <c r="AY394" s="164" t="str">
        <f t="shared" si="96"/>
        <v>TBC</v>
      </c>
      <c r="AZ394" s="164" t="str">
        <f t="shared" si="97"/>
        <v>TBC</v>
      </c>
      <c r="BA394" s="164" t="str">
        <f t="shared" si="92"/>
        <v>TBC</v>
      </c>
      <c r="BB394" s="164" t="str">
        <f t="shared" si="93"/>
        <v>TBC</v>
      </c>
      <c r="BC394" s="164" t="str">
        <f t="shared" si="94"/>
        <v>TBC</v>
      </c>
      <c r="BD394" s="175" t="s">
        <v>88</v>
      </c>
      <c r="BE394" s="175" t="s">
        <v>88</v>
      </c>
      <c r="BF394" s="175" t="s">
        <v>88</v>
      </c>
      <c r="BG394" s="164" t="str">
        <f>IF(OR(AX394="-"),"-",IF($AC394=Functionality!$K$4,AX394,IF($AC394=Functionality!$K$3,BA394,IF(AC394=Functionality!$K$5,BD394,"TBC"))))</f>
        <v>TBC</v>
      </c>
      <c r="BH394" s="164" t="str">
        <f>IF(OR(AY394="-"),"-",IF($AC394=Functionality!$K$4,AY394,IF($AC394=Functionality!$K$3,BB394,IF(AD394=Functionality!$K$5,BE394,"TBC"))))</f>
        <v>TBC</v>
      </c>
      <c r="BI394" s="164" t="str">
        <f>IF(OR(AZ394="-"),"-",IF($AC394=Functionality!$K$4,AZ394,IF($AC394=Functionality!$K$3,BC394,IF(AE394=Functionality!$K$5,BF394,"TBC"))))</f>
        <v>TBC</v>
      </c>
      <c r="BJ394" s="173"/>
      <c r="BK394" s="164" t="str">
        <f t="shared" si="83"/>
        <v>TBC</v>
      </c>
      <c r="BL394" s="164" t="str">
        <f t="shared" si="84"/>
        <v>TBC</v>
      </c>
      <c r="BM394" s="164" t="str">
        <f t="shared" si="85"/>
        <v>TBC</v>
      </c>
      <c r="BN394" s="176"/>
      <c r="BO394" s="164" t="str">
        <f t="shared" si="86"/>
        <v>TBC</v>
      </c>
      <c r="BP394" s="164" t="str">
        <f t="shared" si="87"/>
        <v>TBC</v>
      </c>
      <c r="BQ394" s="164" t="str">
        <f t="shared" si="88"/>
        <v>TBC</v>
      </c>
      <c r="BR394" s="67"/>
      <c r="BS394" s="91"/>
      <c r="BT394" s="9"/>
    </row>
    <row r="395" spans="2:72" ht="30" customHeight="1" x14ac:dyDescent="0.5">
      <c r="B395" s="89">
        <v>384</v>
      </c>
      <c r="C395" s="92"/>
      <c r="D395" s="92"/>
      <c r="E395" s="158"/>
      <c r="F395" s="159" t="str">
        <f t="shared" si="89"/>
        <v/>
      </c>
      <c r="G395" s="62" t="str">
        <f>IF(D395="","",VLOOKUP(D395,'Habitat Matrix'!$B$2:$D$261,2,FALSE))</f>
        <v/>
      </c>
      <c r="H395" s="71" t="str">
        <f>IF(G395="","",VLOOKUP(G395,Functionality!$B$11:$C$16,2,FALSE))</f>
        <v/>
      </c>
      <c r="I395" s="63"/>
      <c r="J395" s="222" t="str">
        <f>IF(I395="","",IF(OR(C395=Functionality!$I$5,'Unit Calculation'!C395=Functionality!$H$5),VLOOKUP(I395,Functionality!$E$20:$F$26,2,FALSE),VLOOKUP(I395,Functionality!$B$20:$C$26,2,FALSE)))</f>
        <v/>
      </c>
      <c r="K395" s="63"/>
      <c r="L395" s="222" t="str">
        <f>IF(K395="","",VLOOKUP(K395,Functionality!$B$30:$C$32,2,FALSE))</f>
        <v/>
      </c>
      <c r="M395" s="63"/>
      <c r="N395" s="71" t="str">
        <f>IF(M395="","",VLOOKUP(M395,Functionality!$B$36:$C$38,2,FALSE))</f>
        <v/>
      </c>
      <c r="O395" s="164" t="str">
        <f>IF(OR(F395="",G395="",I395="",K395="",M395=""),"TBC",IF(OR(C395=Functionality!$H$3,(C395=Functionality!$I$3)),SUM(F395*H395*J395*L395*N395),"-"))</f>
        <v>TBC</v>
      </c>
      <c r="P395" s="164" t="str">
        <f>IF(OR(F395="",G395="",I395="",K395="",M395=""),"TBC",IF(OR(C395=Functionality!$H$4,(C395=Functionality!$I$4)),SUM(F395*H395*J395*L395*N395),"-"))</f>
        <v>TBC</v>
      </c>
      <c r="Q395" s="164" t="str">
        <f>IF(OR(F395="",G395="",I395="",K395="",M395=""),"TBC",IF(OR(C395=Functionality!$H$5,(C395=Functionality!$I$5)),SUM(F395*H395*J395*L395*N395),"-"))</f>
        <v>TBC</v>
      </c>
      <c r="R395" s="67"/>
      <c r="S395" s="158"/>
      <c r="T395" s="159" t="str">
        <f t="shared" si="90"/>
        <v/>
      </c>
      <c r="U395" s="164" t="str">
        <f t="shared" si="82"/>
        <v>TBC</v>
      </c>
      <c r="V395" s="164" t="str">
        <f>IF(O395="TBC","TBC",IF(T395="","TBC",IF(OR(C395=Functionality!$H$3,(C395=Functionality!$I$3)),SUM(T395*H395*J395*L395*N395),"-")))</f>
        <v>TBC</v>
      </c>
      <c r="W395" s="164" t="str">
        <f>IF(O395="TBC","TBC",IF(T395="","TBC",IF(OR(C395=Functionality!$H$3,(C395=Functionality!$I$3)),SUM(U395*H395*J395*L395*N395),"-")))</f>
        <v>TBC</v>
      </c>
      <c r="X395" s="164" t="str">
        <f>IF(P395="TBC","TBC",IF(T395="","TBC",IF(OR(C395=Functionality!$H$4,(C395=Functionality!$I$4)),SUM(T395*H395*J395*L395*N395),"-")))</f>
        <v>TBC</v>
      </c>
      <c r="Y395" s="164" t="str">
        <f>IF(P395="TBC","TBC",IF(T395="","TBC",IF(OR(C395=Functionality!$H$4,(C395=Functionality!$I$4)),SUM(U395*H395*J395*L395*N395),"-")))</f>
        <v>TBC</v>
      </c>
      <c r="Z395" s="164" t="str">
        <f>IF(Q395="TBC","TBC",IF(T395="","TBC",IF(OR(C395=Functionality!$H$5,(C395=Functionality!$I$5)),SUM(T395*H395*J395*L395*N395),"-")))</f>
        <v>TBC</v>
      </c>
      <c r="AA395" s="164" t="str">
        <f>IF(Q395="TBC","TBC",IF(T395="","TBC",IF(OR(C395=Functionality!$H$5,(C395=Functionality!$I$5)),SUM(U395*H395*J395*L395*N395),"-")))</f>
        <v>TBC</v>
      </c>
      <c r="AB395" s="67"/>
      <c r="AC395" s="92"/>
      <c r="AD395" s="92"/>
      <c r="AE395" s="158"/>
      <c r="AF395" s="159" t="str">
        <f t="shared" si="91"/>
        <v/>
      </c>
      <c r="AG395" s="62" t="str">
        <f>IF(AD395="","",VLOOKUP(AD395,'Habitat Matrix'!$B$2:$D$261,2,FALSE))</f>
        <v/>
      </c>
      <c r="AH395" s="71" t="str">
        <f>IF(AG395="","",VLOOKUP(AG395,Functionality!$B$11:$C$16,2,FALSE))</f>
        <v/>
      </c>
      <c r="AI395" s="63"/>
      <c r="AJ395" s="222" t="str">
        <f>IF(AI395="","",IF(OR(C395=Functionality!$I$5,'Unit Calculation'!C395=Functionality!$H$5),VLOOKUP(AI395,Functionality!$E$20:$F$26,2,FALSE),VLOOKUP(AI395,Functionality!$B$20:$C$26,2,FALSE)))</f>
        <v/>
      </c>
      <c r="AK395" s="63"/>
      <c r="AL395" s="222" t="str">
        <f>IF(AK395="","",VLOOKUP(AK395,Functionality!$B$30:$C$32,2,FALSE))</f>
        <v/>
      </c>
      <c r="AM395" s="63"/>
      <c r="AN395" s="222" t="str">
        <f>IF(AM395="","",VLOOKUP(AM395,Functionality!$B$36:$C$38,2,FALSE))</f>
        <v/>
      </c>
      <c r="AO395" s="223" t="str">
        <f>IF(OR(AF395="",AG395="",AI395="",AK395="",AM395=""),"TBC",IF(OR(C395=Functionality!$H$3,(C395=Functionality!$I$3)),SUM(AF395*AH395*AJ395*AL395*AN395),"-"))</f>
        <v>TBC</v>
      </c>
      <c r="AP395" s="223" t="str">
        <f>IF(OR(AF395="",AG395="",AI395="",AK395="",AM395=""),"TBC",IF(OR(C395=Functionality!$H$4,(C395=Functionality!$I$4)),SUM(AF395*AH395*AJ395*AL395*AN395),"-"))</f>
        <v>TBC</v>
      </c>
      <c r="AQ395" s="223" t="str">
        <f>IF(OR(AF395="",AG395="",AI395="",AK395="",AM395=""),"TBC",IF(OR(C395=Functionality!$H$5,(C395=Functionality!$I$5)),SUM(AF395*AH395*AJ395*AL395*AN395),"-"))</f>
        <v>TBC</v>
      </c>
      <c r="AR395" s="63"/>
      <c r="AS395" s="222" t="str">
        <f>IF(AR395="","",VLOOKUP(AR395,Table14[],2,FALSE))</f>
        <v/>
      </c>
      <c r="AT395" s="63"/>
      <c r="AU395" s="222" t="str">
        <f>IF(AT395="","",VLOOKUP(AT395,Table16[],2,FALSE))</f>
        <v/>
      </c>
      <c r="AV395" s="63"/>
      <c r="AW395" s="71" t="str">
        <f>IF('Project Details'!$E$15=Functionality!$C$4,1,IF(AV395="","",VLOOKUP(AV395,Table15[],2,FALSE)))</f>
        <v/>
      </c>
      <c r="AX395" s="164" t="str">
        <f t="shared" si="95"/>
        <v>TBC</v>
      </c>
      <c r="AY395" s="164" t="str">
        <f t="shared" si="96"/>
        <v>TBC</v>
      </c>
      <c r="AZ395" s="164" t="str">
        <f t="shared" si="97"/>
        <v>TBC</v>
      </c>
      <c r="BA395" s="164" t="str">
        <f t="shared" si="92"/>
        <v>TBC</v>
      </c>
      <c r="BB395" s="164" t="str">
        <f t="shared" si="93"/>
        <v>TBC</v>
      </c>
      <c r="BC395" s="164" t="str">
        <f t="shared" si="94"/>
        <v>TBC</v>
      </c>
      <c r="BD395" s="175" t="s">
        <v>88</v>
      </c>
      <c r="BE395" s="175" t="s">
        <v>88</v>
      </c>
      <c r="BF395" s="175" t="s">
        <v>88</v>
      </c>
      <c r="BG395" s="164" t="str">
        <f>IF(OR(AX395="-"),"-",IF($AC395=Functionality!$K$4,AX395,IF($AC395=Functionality!$K$3,BA395,IF(AC395=Functionality!$K$5,BD395,"TBC"))))</f>
        <v>TBC</v>
      </c>
      <c r="BH395" s="164" t="str">
        <f>IF(OR(AY395="-"),"-",IF($AC395=Functionality!$K$4,AY395,IF($AC395=Functionality!$K$3,BB395,IF(AD395=Functionality!$K$5,BE395,"TBC"))))</f>
        <v>TBC</v>
      </c>
      <c r="BI395" s="164" t="str">
        <f>IF(OR(AZ395="-"),"-",IF($AC395=Functionality!$K$4,AZ395,IF($AC395=Functionality!$K$3,BC395,IF(AE395=Functionality!$K$5,BF395,"TBC"))))</f>
        <v>TBC</v>
      </c>
      <c r="BJ395" s="173"/>
      <c r="BK395" s="164" t="str">
        <f t="shared" si="83"/>
        <v>TBC</v>
      </c>
      <c r="BL395" s="164" t="str">
        <f t="shared" si="84"/>
        <v>TBC</v>
      </c>
      <c r="BM395" s="164" t="str">
        <f t="shared" si="85"/>
        <v>TBC</v>
      </c>
      <c r="BN395" s="176"/>
      <c r="BO395" s="164" t="str">
        <f t="shared" si="86"/>
        <v>TBC</v>
      </c>
      <c r="BP395" s="164" t="str">
        <f t="shared" si="87"/>
        <v>TBC</v>
      </c>
      <c r="BQ395" s="164" t="str">
        <f t="shared" si="88"/>
        <v>TBC</v>
      </c>
      <c r="BR395" s="67"/>
      <c r="BS395" s="91"/>
      <c r="BT395" s="9"/>
    </row>
    <row r="396" spans="2:72" ht="30" customHeight="1" x14ac:dyDescent="0.5">
      <c r="B396" s="89">
        <v>385</v>
      </c>
      <c r="C396" s="92"/>
      <c r="D396" s="92"/>
      <c r="E396" s="158"/>
      <c r="F396" s="159" t="str">
        <f t="shared" si="89"/>
        <v/>
      </c>
      <c r="G396" s="62" t="str">
        <f>IF(D396="","",VLOOKUP(D396,'Habitat Matrix'!$B$2:$D$261,2,FALSE))</f>
        <v/>
      </c>
      <c r="H396" s="71" t="str">
        <f>IF(G396="","",VLOOKUP(G396,Functionality!$B$11:$C$16,2,FALSE))</f>
        <v/>
      </c>
      <c r="I396" s="63"/>
      <c r="J396" s="222" t="str">
        <f>IF(I396="","",IF(OR(C396=Functionality!$I$5,'Unit Calculation'!C396=Functionality!$H$5),VLOOKUP(I396,Functionality!$E$20:$F$26,2,FALSE),VLOOKUP(I396,Functionality!$B$20:$C$26,2,FALSE)))</f>
        <v/>
      </c>
      <c r="K396" s="63"/>
      <c r="L396" s="222" t="str">
        <f>IF(K396="","",VLOOKUP(K396,Functionality!$B$30:$C$32,2,FALSE))</f>
        <v/>
      </c>
      <c r="M396" s="63"/>
      <c r="N396" s="71" t="str">
        <f>IF(M396="","",VLOOKUP(M396,Functionality!$B$36:$C$38,2,FALSE))</f>
        <v/>
      </c>
      <c r="O396" s="164" t="str">
        <f>IF(OR(F396="",G396="",I396="",K396="",M396=""),"TBC",IF(OR(C396=Functionality!$H$3,(C396=Functionality!$I$3)),SUM(F396*H396*J396*L396*N396),"-"))</f>
        <v>TBC</v>
      </c>
      <c r="P396" s="164" t="str">
        <f>IF(OR(F396="",G396="",I396="",K396="",M396=""),"TBC",IF(OR(C396=Functionality!$H$4,(C396=Functionality!$I$4)),SUM(F396*H396*J396*L396*N396),"-"))</f>
        <v>TBC</v>
      </c>
      <c r="Q396" s="164" t="str">
        <f>IF(OR(F396="",G396="",I396="",K396="",M396=""),"TBC",IF(OR(C396=Functionality!$H$5,(C396=Functionality!$I$5)),SUM(F396*H396*J396*L396*N396),"-"))</f>
        <v>TBC</v>
      </c>
      <c r="R396" s="67"/>
      <c r="S396" s="158"/>
      <c r="T396" s="159" t="str">
        <f t="shared" si="90"/>
        <v/>
      </c>
      <c r="U396" s="164" t="str">
        <f t="shared" ref="U396:U459" si="98">IF(T396="","TBC",SUM(F396-T396))</f>
        <v>TBC</v>
      </c>
      <c r="V396" s="164" t="str">
        <f>IF(O396="TBC","TBC",IF(T396="","TBC",IF(OR(C396=Functionality!$H$3,(C396=Functionality!$I$3)),SUM(T396*H396*J396*L396*N396),"-")))</f>
        <v>TBC</v>
      </c>
      <c r="W396" s="164" t="str">
        <f>IF(O396="TBC","TBC",IF(T396="","TBC",IF(OR(C396=Functionality!$H$3,(C396=Functionality!$I$3)),SUM(U396*H396*J396*L396*N396),"-")))</f>
        <v>TBC</v>
      </c>
      <c r="X396" s="164" t="str">
        <f>IF(P396="TBC","TBC",IF(T396="","TBC",IF(OR(C396=Functionality!$H$4,(C396=Functionality!$I$4)),SUM(T396*H396*J396*L396*N396),"-")))</f>
        <v>TBC</v>
      </c>
      <c r="Y396" s="164" t="str">
        <f>IF(P396="TBC","TBC",IF(T396="","TBC",IF(OR(C396=Functionality!$H$4,(C396=Functionality!$I$4)),SUM(U396*H396*J396*L396*N396),"-")))</f>
        <v>TBC</v>
      </c>
      <c r="Z396" s="164" t="str">
        <f>IF(Q396="TBC","TBC",IF(T396="","TBC",IF(OR(C396=Functionality!$H$5,(C396=Functionality!$I$5)),SUM(T396*H396*J396*L396*N396),"-")))</f>
        <v>TBC</v>
      </c>
      <c r="AA396" s="164" t="str">
        <f>IF(Q396="TBC","TBC",IF(T396="","TBC",IF(OR(C396=Functionality!$H$5,(C396=Functionality!$I$5)),SUM(U396*H396*J396*L396*N396),"-")))</f>
        <v>TBC</v>
      </c>
      <c r="AB396" s="67"/>
      <c r="AC396" s="92"/>
      <c r="AD396" s="92"/>
      <c r="AE396" s="158"/>
      <c r="AF396" s="159" t="str">
        <f t="shared" si="91"/>
        <v/>
      </c>
      <c r="AG396" s="62" t="str">
        <f>IF(AD396="","",VLOOKUP(AD396,'Habitat Matrix'!$B$2:$D$261,2,FALSE))</f>
        <v/>
      </c>
      <c r="AH396" s="71" t="str">
        <f>IF(AG396="","",VLOOKUP(AG396,Functionality!$B$11:$C$16,2,FALSE))</f>
        <v/>
      </c>
      <c r="AI396" s="63"/>
      <c r="AJ396" s="222" t="str">
        <f>IF(AI396="","",IF(OR(C396=Functionality!$I$5,'Unit Calculation'!C396=Functionality!$H$5),VLOOKUP(AI396,Functionality!$E$20:$F$26,2,FALSE),VLOOKUP(AI396,Functionality!$B$20:$C$26,2,FALSE)))</f>
        <v/>
      </c>
      <c r="AK396" s="63"/>
      <c r="AL396" s="222" t="str">
        <f>IF(AK396="","",VLOOKUP(AK396,Functionality!$B$30:$C$32,2,FALSE))</f>
        <v/>
      </c>
      <c r="AM396" s="63"/>
      <c r="AN396" s="222" t="str">
        <f>IF(AM396="","",VLOOKUP(AM396,Functionality!$B$36:$C$38,2,FALSE))</f>
        <v/>
      </c>
      <c r="AO396" s="223" t="str">
        <f>IF(OR(AF396="",AG396="",AI396="",AK396="",AM396=""),"TBC",IF(OR(C396=Functionality!$H$3,(C396=Functionality!$I$3)),SUM(AF396*AH396*AJ396*AL396*AN396),"-"))</f>
        <v>TBC</v>
      </c>
      <c r="AP396" s="223" t="str">
        <f>IF(OR(AF396="",AG396="",AI396="",AK396="",AM396=""),"TBC",IF(OR(C396=Functionality!$H$4,(C396=Functionality!$I$4)),SUM(AF396*AH396*AJ396*AL396*AN396),"-"))</f>
        <v>TBC</v>
      </c>
      <c r="AQ396" s="223" t="str">
        <f>IF(OR(AF396="",AG396="",AI396="",AK396="",AM396=""),"TBC",IF(OR(C396=Functionality!$H$5,(C396=Functionality!$I$5)),SUM(AF396*AH396*AJ396*AL396*AN396),"-"))</f>
        <v>TBC</v>
      </c>
      <c r="AR396" s="63"/>
      <c r="AS396" s="222" t="str">
        <f>IF(AR396="","",VLOOKUP(AR396,Table14[],2,FALSE))</f>
        <v/>
      </c>
      <c r="AT396" s="63"/>
      <c r="AU396" s="222" t="str">
        <f>IF(AT396="","",VLOOKUP(AT396,Table16[],2,FALSE))</f>
        <v/>
      </c>
      <c r="AV396" s="63"/>
      <c r="AW396" s="71" t="str">
        <f>IF('Project Details'!$E$15=Functionality!$C$4,1,IF(AV396="","",VLOOKUP(AV396,Table15[],2,FALSE)))</f>
        <v/>
      </c>
      <c r="AX396" s="164" t="str">
        <f t="shared" si="95"/>
        <v>TBC</v>
      </c>
      <c r="AY396" s="164" t="str">
        <f t="shared" si="96"/>
        <v>TBC</v>
      </c>
      <c r="AZ396" s="164" t="str">
        <f t="shared" si="97"/>
        <v>TBC</v>
      </c>
      <c r="BA396" s="164" t="str">
        <f t="shared" si="92"/>
        <v>TBC</v>
      </c>
      <c r="BB396" s="164" t="str">
        <f t="shared" si="93"/>
        <v>TBC</v>
      </c>
      <c r="BC396" s="164" t="str">
        <f t="shared" si="94"/>
        <v>TBC</v>
      </c>
      <c r="BD396" s="175" t="s">
        <v>88</v>
      </c>
      <c r="BE396" s="175" t="s">
        <v>88</v>
      </c>
      <c r="BF396" s="175" t="s">
        <v>88</v>
      </c>
      <c r="BG396" s="164" t="str">
        <f>IF(OR(AX396="-"),"-",IF($AC396=Functionality!$K$4,AX396,IF($AC396=Functionality!$K$3,BA396,IF(AC396=Functionality!$K$5,BD396,"TBC"))))</f>
        <v>TBC</v>
      </c>
      <c r="BH396" s="164" t="str">
        <f>IF(OR(AY396="-"),"-",IF($AC396=Functionality!$K$4,AY396,IF($AC396=Functionality!$K$3,BB396,IF(AD396=Functionality!$K$5,BE396,"TBC"))))</f>
        <v>TBC</v>
      </c>
      <c r="BI396" s="164" t="str">
        <f>IF(OR(AZ396="-"),"-",IF($AC396=Functionality!$K$4,AZ396,IF($AC396=Functionality!$K$3,BC396,IF(AE396=Functionality!$K$5,BF396,"TBC"))))</f>
        <v>TBC</v>
      </c>
      <c r="BJ396" s="173"/>
      <c r="BK396" s="164" t="str">
        <f t="shared" ref="BK396:BK459" si="99">IF($T396="","TBC",IF(BG396="TBC",V396,IF(BG396="-","-",BG396+V396)))</f>
        <v>TBC</v>
      </c>
      <c r="BL396" s="164" t="str">
        <f t="shared" ref="BL396:BL459" si="100">IF($T396="","TBC",IF(BH396="TBC",X396,IF(BH396="-","-",BH396+X396)))</f>
        <v>TBC</v>
      </c>
      <c r="BM396" s="164" t="str">
        <f t="shared" ref="BM396:BM459" si="101">IF($T396="","TBC",IF(BI396="TBC",Z396,IF(BI396="-","-",BI396+Z396)))</f>
        <v>TBC</v>
      </c>
      <c r="BN396" s="176"/>
      <c r="BO396" s="164" t="str">
        <f t="shared" ref="BO396:BO459" si="102">IF(T396="","TBC",IF(BK396="-",W396,BK396-O396))</f>
        <v>TBC</v>
      </c>
      <c r="BP396" s="164" t="str">
        <f t="shared" ref="BP396:BP459" si="103">IF(T396="","TBC",IF(BL396="-",Y396,BL396-P396))</f>
        <v>TBC</v>
      </c>
      <c r="BQ396" s="164" t="str">
        <f t="shared" ref="BQ396:BQ459" si="104">IF(T396="","TBC",IF(BM396="-",AA396,BM396-Q396))</f>
        <v>TBC</v>
      </c>
      <c r="BR396" s="67"/>
      <c r="BS396" s="91"/>
      <c r="BT396" s="9"/>
    </row>
    <row r="397" spans="2:72" ht="30" customHeight="1" x14ac:dyDescent="0.5">
      <c r="B397" s="89">
        <v>386</v>
      </c>
      <c r="C397" s="92"/>
      <c r="D397" s="92"/>
      <c r="E397" s="158"/>
      <c r="F397" s="159" t="str">
        <f t="shared" ref="F397:F460" si="105">IF(E397="", "", ROUND(E397,2))</f>
        <v/>
      </c>
      <c r="G397" s="62" t="str">
        <f>IF(D397="","",VLOOKUP(D397,'Habitat Matrix'!$B$2:$D$261,2,FALSE))</f>
        <v/>
      </c>
      <c r="H397" s="71" t="str">
        <f>IF(G397="","",VLOOKUP(G397,Functionality!$B$11:$C$16,2,FALSE))</f>
        <v/>
      </c>
      <c r="I397" s="63"/>
      <c r="J397" s="222" t="str">
        <f>IF(I397="","",IF(OR(C397=Functionality!$I$5,'Unit Calculation'!C397=Functionality!$H$5),VLOOKUP(I397,Functionality!$E$20:$F$26,2,FALSE),VLOOKUP(I397,Functionality!$B$20:$C$26,2,FALSE)))</f>
        <v/>
      </c>
      <c r="K397" s="63"/>
      <c r="L397" s="222" t="str">
        <f>IF(K397="","",VLOOKUP(K397,Functionality!$B$30:$C$32,2,FALSE))</f>
        <v/>
      </c>
      <c r="M397" s="63"/>
      <c r="N397" s="71" t="str">
        <f>IF(M397="","",VLOOKUP(M397,Functionality!$B$36:$C$38,2,FALSE))</f>
        <v/>
      </c>
      <c r="O397" s="164" t="str">
        <f>IF(OR(F397="",G397="",I397="",K397="",M397=""),"TBC",IF(OR(C397=Functionality!$H$3,(C397=Functionality!$I$3)),SUM(F397*H397*J397*L397*N397),"-"))</f>
        <v>TBC</v>
      </c>
      <c r="P397" s="164" t="str">
        <f>IF(OR(F397="",G397="",I397="",K397="",M397=""),"TBC",IF(OR(C397=Functionality!$H$4,(C397=Functionality!$I$4)),SUM(F397*H397*J397*L397*N397),"-"))</f>
        <v>TBC</v>
      </c>
      <c r="Q397" s="164" t="str">
        <f>IF(OR(F397="",G397="",I397="",K397="",M397=""),"TBC",IF(OR(C397=Functionality!$H$5,(C397=Functionality!$I$5)),SUM(F397*H397*J397*L397*N397),"-"))</f>
        <v>TBC</v>
      </c>
      <c r="R397" s="67"/>
      <c r="S397" s="158"/>
      <c r="T397" s="159" t="str">
        <f t="shared" ref="T397:T460" si="106">IF(S397="", "", ROUND(S397,2))</f>
        <v/>
      </c>
      <c r="U397" s="164" t="str">
        <f t="shared" si="98"/>
        <v>TBC</v>
      </c>
      <c r="V397" s="164" t="str">
        <f>IF(O397="TBC","TBC",IF(T397="","TBC",IF(OR(C397=Functionality!$H$3,(C397=Functionality!$I$3)),SUM(T397*H397*J397*L397*N397),"-")))</f>
        <v>TBC</v>
      </c>
      <c r="W397" s="164" t="str">
        <f>IF(O397="TBC","TBC",IF(T397="","TBC",IF(OR(C397=Functionality!$H$3,(C397=Functionality!$I$3)),SUM(U397*H397*J397*L397*N397),"-")))</f>
        <v>TBC</v>
      </c>
      <c r="X397" s="164" t="str">
        <f>IF(P397="TBC","TBC",IF(T397="","TBC",IF(OR(C397=Functionality!$H$4,(C397=Functionality!$I$4)),SUM(T397*H397*J397*L397*N397),"-")))</f>
        <v>TBC</v>
      </c>
      <c r="Y397" s="164" t="str">
        <f>IF(P397="TBC","TBC",IF(T397="","TBC",IF(OR(C397=Functionality!$H$4,(C397=Functionality!$I$4)),SUM(U397*H397*J397*L397*N397),"-")))</f>
        <v>TBC</v>
      </c>
      <c r="Z397" s="164" t="str">
        <f>IF(Q397="TBC","TBC",IF(T397="","TBC",IF(OR(C397=Functionality!$H$5,(C397=Functionality!$I$5)),SUM(T397*H397*J397*L397*N397),"-")))</f>
        <v>TBC</v>
      </c>
      <c r="AA397" s="164" t="str">
        <f>IF(Q397="TBC","TBC",IF(T397="","TBC",IF(OR(C397=Functionality!$H$5,(C397=Functionality!$I$5)),SUM(U397*H397*J397*L397*N397),"-")))</f>
        <v>TBC</v>
      </c>
      <c r="AB397" s="67"/>
      <c r="AC397" s="92"/>
      <c r="AD397" s="92"/>
      <c r="AE397" s="158"/>
      <c r="AF397" s="159" t="str">
        <f t="shared" ref="AF397:AF460" si="107">IF(AE397="", "", ROUND(AE397,2))</f>
        <v/>
      </c>
      <c r="AG397" s="62" t="str">
        <f>IF(AD397="","",VLOOKUP(AD397,'Habitat Matrix'!$B$2:$D$261,2,FALSE))</f>
        <v/>
      </c>
      <c r="AH397" s="71" t="str">
        <f>IF(AG397="","",VLOOKUP(AG397,Functionality!$B$11:$C$16,2,FALSE))</f>
        <v/>
      </c>
      <c r="AI397" s="63"/>
      <c r="AJ397" s="222" t="str">
        <f>IF(AI397="","",IF(OR(C397=Functionality!$I$5,'Unit Calculation'!C397=Functionality!$H$5),VLOOKUP(AI397,Functionality!$E$20:$F$26,2,FALSE),VLOOKUP(AI397,Functionality!$B$20:$C$26,2,FALSE)))</f>
        <v/>
      </c>
      <c r="AK397" s="63"/>
      <c r="AL397" s="222" t="str">
        <f>IF(AK397="","",VLOOKUP(AK397,Functionality!$B$30:$C$32,2,FALSE))</f>
        <v/>
      </c>
      <c r="AM397" s="63"/>
      <c r="AN397" s="222" t="str">
        <f>IF(AM397="","",VLOOKUP(AM397,Functionality!$B$36:$C$38,2,FALSE))</f>
        <v/>
      </c>
      <c r="AO397" s="223" t="str">
        <f>IF(OR(AF397="",AG397="",AI397="",AK397="",AM397=""),"TBC",IF(OR(C397=Functionality!$H$3,(C397=Functionality!$I$3)),SUM(AF397*AH397*AJ397*AL397*AN397),"-"))</f>
        <v>TBC</v>
      </c>
      <c r="AP397" s="223" t="str">
        <f>IF(OR(AF397="",AG397="",AI397="",AK397="",AM397=""),"TBC",IF(OR(C397=Functionality!$H$4,(C397=Functionality!$I$4)),SUM(AF397*AH397*AJ397*AL397*AN397),"-"))</f>
        <v>TBC</v>
      </c>
      <c r="AQ397" s="223" t="str">
        <f>IF(OR(AF397="",AG397="",AI397="",AK397="",AM397=""),"TBC",IF(OR(C397=Functionality!$H$5,(C397=Functionality!$I$5)),SUM(AF397*AH397*AJ397*AL397*AN397),"-"))</f>
        <v>TBC</v>
      </c>
      <c r="AR397" s="63"/>
      <c r="AS397" s="222" t="str">
        <f>IF(AR397="","",VLOOKUP(AR397,Table14[],2,FALSE))</f>
        <v/>
      </c>
      <c r="AT397" s="63"/>
      <c r="AU397" s="222" t="str">
        <f>IF(AT397="","",VLOOKUP(AT397,Table16[],2,FALSE))</f>
        <v/>
      </c>
      <c r="AV397" s="63"/>
      <c r="AW397" s="71" t="str">
        <f>IF('Project Details'!$E$15=Functionality!$C$4,1,IF(AV397="","",VLOOKUP(AV397,Table15[],2,FALSE)))</f>
        <v/>
      </c>
      <c r="AX397" s="164" t="str">
        <f t="shared" si="95"/>
        <v>TBC</v>
      </c>
      <c r="AY397" s="164" t="str">
        <f t="shared" si="96"/>
        <v>TBC</v>
      </c>
      <c r="AZ397" s="164" t="str">
        <f t="shared" si="97"/>
        <v>TBC</v>
      </c>
      <c r="BA397" s="164" t="str">
        <f t="shared" ref="BA397:BA460" si="108">IF(OR($AR397="",$AT397="",$AW397=""),"TBC",IF(AO397="-","-",SUM(AO397-($AF397*$H397*$J397*$L397*$N397))*$AS397*$AU397*$AW397))</f>
        <v>TBC</v>
      </c>
      <c r="BB397" s="164" t="str">
        <f t="shared" ref="BB397:BB460" si="109">IF(OR($AR397="",$AT397="",$AW397=""),"TBC",IF(AP397="-","-",SUM(AP397-($AF397*$H397*$J397*$L397*$N397))*$AS397*$AU397*$AW397))</f>
        <v>TBC</v>
      </c>
      <c r="BC397" s="164" t="str">
        <f t="shared" ref="BC397:BC460" si="110">IF(OR($AR397="",$AT397="",$AW397=""),"TBC",IF(AQ397="-","-",SUM(AQ397-($AF397*$H397*$J397*$L397*$N397))*$AS397*$AU397*$AW397))</f>
        <v>TBC</v>
      </c>
      <c r="BD397" s="175" t="s">
        <v>88</v>
      </c>
      <c r="BE397" s="175" t="s">
        <v>88</v>
      </c>
      <c r="BF397" s="175" t="s">
        <v>88</v>
      </c>
      <c r="BG397" s="164" t="str">
        <f>IF(OR(AX397="-"),"-",IF($AC397=Functionality!$K$4,AX397,IF($AC397=Functionality!$K$3,BA397,IF(AC397=Functionality!$K$5,BD397,"TBC"))))</f>
        <v>TBC</v>
      </c>
      <c r="BH397" s="164" t="str">
        <f>IF(OR(AY397="-"),"-",IF($AC397=Functionality!$K$4,AY397,IF($AC397=Functionality!$K$3,BB397,IF(AD397=Functionality!$K$5,BE397,"TBC"))))</f>
        <v>TBC</v>
      </c>
      <c r="BI397" s="164" t="str">
        <f>IF(OR(AZ397="-"),"-",IF($AC397=Functionality!$K$4,AZ397,IF($AC397=Functionality!$K$3,BC397,IF(AE397=Functionality!$K$5,BF397,"TBC"))))</f>
        <v>TBC</v>
      </c>
      <c r="BJ397" s="173"/>
      <c r="BK397" s="164" t="str">
        <f t="shared" si="99"/>
        <v>TBC</v>
      </c>
      <c r="BL397" s="164" t="str">
        <f t="shared" si="100"/>
        <v>TBC</v>
      </c>
      <c r="BM397" s="164" t="str">
        <f t="shared" si="101"/>
        <v>TBC</v>
      </c>
      <c r="BN397" s="176"/>
      <c r="BO397" s="164" t="str">
        <f t="shared" si="102"/>
        <v>TBC</v>
      </c>
      <c r="BP397" s="164" t="str">
        <f t="shared" si="103"/>
        <v>TBC</v>
      </c>
      <c r="BQ397" s="164" t="str">
        <f t="shared" si="104"/>
        <v>TBC</v>
      </c>
      <c r="BR397" s="67"/>
      <c r="BS397" s="91"/>
      <c r="BT397" s="9"/>
    </row>
    <row r="398" spans="2:72" ht="30" customHeight="1" x14ac:dyDescent="0.5">
      <c r="B398" s="89">
        <v>387</v>
      </c>
      <c r="C398" s="92"/>
      <c r="D398" s="92"/>
      <c r="E398" s="158"/>
      <c r="F398" s="159" t="str">
        <f t="shared" si="105"/>
        <v/>
      </c>
      <c r="G398" s="62" t="str">
        <f>IF(D398="","",VLOOKUP(D398,'Habitat Matrix'!$B$2:$D$261,2,FALSE))</f>
        <v/>
      </c>
      <c r="H398" s="71" t="str">
        <f>IF(G398="","",VLOOKUP(G398,Functionality!$B$11:$C$16,2,FALSE))</f>
        <v/>
      </c>
      <c r="I398" s="63"/>
      <c r="J398" s="222" t="str">
        <f>IF(I398="","",IF(OR(C398=Functionality!$I$5,'Unit Calculation'!C398=Functionality!$H$5),VLOOKUP(I398,Functionality!$E$20:$F$26,2,FALSE),VLOOKUP(I398,Functionality!$B$20:$C$26,2,FALSE)))</f>
        <v/>
      </c>
      <c r="K398" s="63"/>
      <c r="L398" s="222" t="str">
        <f>IF(K398="","",VLOOKUP(K398,Functionality!$B$30:$C$32,2,FALSE))</f>
        <v/>
      </c>
      <c r="M398" s="63"/>
      <c r="N398" s="71" t="str">
        <f>IF(M398="","",VLOOKUP(M398,Functionality!$B$36:$C$38,2,FALSE))</f>
        <v/>
      </c>
      <c r="O398" s="164" t="str">
        <f>IF(OR(F398="",G398="",I398="",K398="",M398=""),"TBC",IF(OR(C398=Functionality!$H$3,(C398=Functionality!$I$3)),SUM(F398*H398*J398*L398*N398),"-"))</f>
        <v>TBC</v>
      </c>
      <c r="P398" s="164" t="str">
        <f>IF(OR(F398="",G398="",I398="",K398="",M398=""),"TBC",IF(OR(C398=Functionality!$H$4,(C398=Functionality!$I$4)),SUM(F398*H398*J398*L398*N398),"-"))</f>
        <v>TBC</v>
      </c>
      <c r="Q398" s="164" t="str">
        <f>IF(OR(F398="",G398="",I398="",K398="",M398=""),"TBC",IF(OR(C398=Functionality!$H$5,(C398=Functionality!$I$5)),SUM(F398*H398*J398*L398*N398),"-"))</f>
        <v>TBC</v>
      </c>
      <c r="R398" s="67"/>
      <c r="S398" s="158"/>
      <c r="T398" s="159" t="str">
        <f t="shared" si="106"/>
        <v/>
      </c>
      <c r="U398" s="164" t="str">
        <f t="shared" si="98"/>
        <v>TBC</v>
      </c>
      <c r="V398" s="164" t="str">
        <f>IF(O398="TBC","TBC",IF(T398="","TBC",IF(OR(C398=Functionality!$H$3,(C398=Functionality!$I$3)),SUM(T398*H398*J398*L398*N398),"-")))</f>
        <v>TBC</v>
      </c>
      <c r="W398" s="164" t="str">
        <f>IF(O398="TBC","TBC",IF(T398="","TBC",IF(OR(C398=Functionality!$H$3,(C398=Functionality!$I$3)),SUM(U398*H398*J398*L398*N398),"-")))</f>
        <v>TBC</v>
      </c>
      <c r="X398" s="164" t="str">
        <f>IF(P398="TBC","TBC",IF(T398="","TBC",IF(OR(C398=Functionality!$H$4,(C398=Functionality!$I$4)),SUM(T398*H398*J398*L398*N398),"-")))</f>
        <v>TBC</v>
      </c>
      <c r="Y398" s="164" t="str">
        <f>IF(P398="TBC","TBC",IF(T398="","TBC",IF(OR(C398=Functionality!$H$4,(C398=Functionality!$I$4)),SUM(U398*H398*J398*L398*N398),"-")))</f>
        <v>TBC</v>
      </c>
      <c r="Z398" s="164" t="str">
        <f>IF(Q398="TBC","TBC",IF(T398="","TBC",IF(OR(C398=Functionality!$H$5,(C398=Functionality!$I$5)),SUM(T398*H398*J398*L398*N398),"-")))</f>
        <v>TBC</v>
      </c>
      <c r="AA398" s="164" t="str">
        <f>IF(Q398="TBC","TBC",IF(T398="","TBC",IF(OR(C398=Functionality!$H$5,(C398=Functionality!$I$5)),SUM(U398*H398*J398*L398*N398),"-")))</f>
        <v>TBC</v>
      </c>
      <c r="AB398" s="67"/>
      <c r="AC398" s="92"/>
      <c r="AD398" s="92"/>
      <c r="AE398" s="158"/>
      <c r="AF398" s="159" t="str">
        <f t="shared" si="107"/>
        <v/>
      </c>
      <c r="AG398" s="62" t="str">
        <f>IF(AD398="","",VLOOKUP(AD398,'Habitat Matrix'!$B$2:$D$261,2,FALSE))</f>
        <v/>
      </c>
      <c r="AH398" s="71" t="str">
        <f>IF(AG398="","",VLOOKUP(AG398,Functionality!$B$11:$C$16,2,FALSE))</f>
        <v/>
      </c>
      <c r="AI398" s="63"/>
      <c r="AJ398" s="222" t="str">
        <f>IF(AI398="","",IF(OR(C398=Functionality!$I$5,'Unit Calculation'!C398=Functionality!$H$5),VLOOKUP(AI398,Functionality!$E$20:$F$26,2,FALSE),VLOOKUP(AI398,Functionality!$B$20:$C$26,2,FALSE)))</f>
        <v/>
      </c>
      <c r="AK398" s="63"/>
      <c r="AL398" s="222" t="str">
        <f>IF(AK398="","",VLOOKUP(AK398,Functionality!$B$30:$C$32,2,FALSE))</f>
        <v/>
      </c>
      <c r="AM398" s="63"/>
      <c r="AN398" s="222" t="str">
        <f>IF(AM398="","",VLOOKUP(AM398,Functionality!$B$36:$C$38,2,FALSE))</f>
        <v/>
      </c>
      <c r="AO398" s="223" t="str">
        <f>IF(OR(AF398="",AG398="",AI398="",AK398="",AM398=""),"TBC",IF(OR(C398=Functionality!$H$3,(C398=Functionality!$I$3)),SUM(AF398*AH398*AJ398*AL398*AN398),"-"))</f>
        <v>TBC</v>
      </c>
      <c r="AP398" s="223" t="str">
        <f>IF(OR(AF398="",AG398="",AI398="",AK398="",AM398=""),"TBC",IF(OR(C398=Functionality!$H$4,(C398=Functionality!$I$4)),SUM(AF398*AH398*AJ398*AL398*AN398),"-"))</f>
        <v>TBC</v>
      </c>
      <c r="AQ398" s="223" t="str">
        <f>IF(OR(AF398="",AG398="",AI398="",AK398="",AM398=""),"TBC",IF(OR(C398=Functionality!$H$5,(C398=Functionality!$I$5)),SUM(AF398*AH398*AJ398*AL398*AN398),"-"))</f>
        <v>TBC</v>
      </c>
      <c r="AR398" s="63"/>
      <c r="AS398" s="222" t="str">
        <f>IF(AR398="","",VLOOKUP(AR398,Table14[],2,FALSE))</f>
        <v/>
      </c>
      <c r="AT398" s="63"/>
      <c r="AU398" s="222" t="str">
        <f>IF(AT398="","",VLOOKUP(AT398,Table16[],2,FALSE))</f>
        <v/>
      </c>
      <c r="AV398" s="63"/>
      <c r="AW398" s="71" t="str">
        <f>IF('Project Details'!$E$15=Functionality!$C$4,1,IF(AV398="","",VLOOKUP(AV398,Table15[],2,FALSE)))</f>
        <v/>
      </c>
      <c r="AX398" s="164" t="str">
        <f t="shared" ref="AX398:AX461" si="111">IF(OR(AR398="",AT398="",AW398=""),"TBC",IF(AO398="-","-",SUM(AO398*AS398*AU398*AW398)))</f>
        <v>TBC</v>
      </c>
      <c r="AY398" s="164" t="str">
        <f t="shared" ref="AY398:AY461" si="112">IF(OR($AR398="",$AT398="",$AW398=""),"TBC",IF(AP398="-","-",SUM(AP398*$AS398*$AU398*$AW398)))</f>
        <v>TBC</v>
      </c>
      <c r="AZ398" s="164" t="str">
        <f t="shared" ref="AZ398:AZ461" si="113">IF(OR($AR398="",$AT398="",$AW398=""),"TBC",IF(AQ398="-","-",SUM(AQ398*$AS398*$AU398*$AW398)))</f>
        <v>TBC</v>
      </c>
      <c r="BA398" s="164" t="str">
        <f t="shared" si="108"/>
        <v>TBC</v>
      </c>
      <c r="BB398" s="164" t="str">
        <f t="shared" si="109"/>
        <v>TBC</v>
      </c>
      <c r="BC398" s="164" t="str">
        <f t="shared" si="110"/>
        <v>TBC</v>
      </c>
      <c r="BD398" s="175" t="s">
        <v>88</v>
      </c>
      <c r="BE398" s="175" t="s">
        <v>88</v>
      </c>
      <c r="BF398" s="175" t="s">
        <v>88</v>
      </c>
      <c r="BG398" s="164" t="str">
        <f>IF(OR(AX398="-"),"-",IF($AC398=Functionality!$K$4,AX398,IF($AC398=Functionality!$K$3,BA398,IF(AC398=Functionality!$K$5,BD398,"TBC"))))</f>
        <v>TBC</v>
      </c>
      <c r="BH398" s="164" t="str">
        <f>IF(OR(AY398="-"),"-",IF($AC398=Functionality!$K$4,AY398,IF($AC398=Functionality!$K$3,BB398,IF(AD398=Functionality!$K$5,BE398,"TBC"))))</f>
        <v>TBC</v>
      </c>
      <c r="BI398" s="164" t="str">
        <f>IF(OR(AZ398="-"),"-",IF($AC398=Functionality!$K$4,AZ398,IF($AC398=Functionality!$K$3,BC398,IF(AE398=Functionality!$K$5,BF398,"TBC"))))</f>
        <v>TBC</v>
      </c>
      <c r="BJ398" s="173"/>
      <c r="BK398" s="164" t="str">
        <f t="shared" si="99"/>
        <v>TBC</v>
      </c>
      <c r="BL398" s="164" t="str">
        <f t="shared" si="100"/>
        <v>TBC</v>
      </c>
      <c r="BM398" s="164" t="str">
        <f t="shared" si="101"/>
        <v>TBC</v>
      </c>
      <c r="BN398" s="176"/>
      <c r="BO398" s="164" t="str">
        <f t="shared" si="102"/>
        <v>TBC</v>
      </c>
      <c r="BP398" s="164" t="str">
        <f t="shared" si="103"/>
        <v>TBC</v>
      </c>
      <c r="BQ398" s="164" t="str">
        <f t="shared" si="104"/>
        <v>TBC</v>
      </c>
      <c r="BR398" s="67"/>
      <c r="BS398" s="91"/>
      <c r="BT398" s="9"/>
    </row>
    <row r="399" spans="2:72" ht="30" customHeight="1" x14ac:dyDescent="0.5">
      <c r="B399" s="89">
        <v>388</v>
      </c>
      <c r="C399" s="92"/>
      <c r="D399" s="92"/>
      <c r="E399" s="158"/>
      <c r="F399" s="159" t="str">
        <f t="shared" si="105"/>
        <v/>
      </c>
      <c r="G399" s="62" t="str">
        <f>IF(D399="","",VLOOKUP(D399,'Habitat Matrix'!$B$2:$D$261,2,FALSE))</f>
        <v/>
      </c>
      <c r="H399" s="71" t="str">
        <f>IF(G399="","",VLOOKUP(G399,Functionality!$B$11:$C$16,2,FALSE))</f>
        <v/>
      </c>
      <c r="I399" s="63"/>
      <c r="J399" s="222" t="str">
        <f>IF(I399="","",IF(OR(C399=Functionality!$I$5,'Unit Calculation'!C399=Functionality!$H$5),VLOOKUP(I399,Functionality!$E$20:$F$26,2,FALSE),VLOOKUP(I399,Functionality!$B$20:$C$26,2,FALSE)))</f>
        <v/>
      </c>
      <c r="K399" s="63"/>
      <c r="L399" s="222" t="str">
        <f>IF(K399="","",VLOOKUP(K399,Functionality!$B$30:$C$32,2,FALSE))</f>
        <v/>
      </c>
      <c r="M399" s="63"/>
      <c r="N399" s="71" t="str">
        <f>IF(M399="","",VLOOKUP(M399,Functionality!$B$36:$C$38,2,FALSE))</f>
        <v/>
      </c>
      <c r="O399" s="164" t="str">
        <f>IF(OR(F399="",G399="",I399="",K399="",M399=""),"TBC",IF(OR(C399=Functionality!$H$3,(C399=Functionality!$I$3)),SUM(F399*H399*J399*L399*N399),"-"))</f>
        <v>TBC</v>
      </c>
      <c r="P399" s="164" t="str">
        <f>IF(OR(F399="",G399="",I399="",K399="",M399=""),"TBC",IF(OR(C399=Functionality!$H$4,(C399=Functionality!$I$4)),SUM(F399*H399*J399*L399*N399),"-"))</f>
        <v>TBC</v>
      </c>
      <c r="Q399" s="164" t="str">
        <f>IF(OR(F399="",G399="",I399="",K399="",M399=""),"TBC",IF(OR(C399=Functionality!$H$5,(C399=Functionality!$I$5)),SUM(F399*H399*J399*L399*N399),"-"))</f>
        <v>TBC</v>
      </c>
      <c r="R399" s="67"/>
      <c r="S399" s="158"/>
      <c r="T399" s="159" t="str">
        <f t="shared" si="106"/>
        <v/>
      </c>
      <c r="U399" s="164" t="str">
        <f t="shared" si="98"/>
        <v>TBC</v>
      </c>
      <c r="V399" s="164" t="str">
        <f>IF(O399="TBC","TBC",IF(T399="","TBC",IF(OR(C399=Functionality!$H$3,(C399=Functionality!$I$3)),SUM(T399*H399*J399*L399*N399),"-")))</f>
        <v>TBC</v>
      </c>
      <c r="W399" s="164" t="str">
        <f>IF(O399="TBC","TBC",IF(T399="","TBC",IF(OR(C399=Functionality!$H$3,(C399=Functionality!$I$3)),SUM(U399*H399*J399*L399*N399),"-")))</f>
        <v>TBC</v>
      </c>
      <c r="X399" s="164" t="str">
        <f>IF(P399="TBC","TBC",IF(T399="","TBC",IF(OR(C399=Functionality!$H$4,(C399=Functionality!$I$4)),SUM(T399*H399*J399*L399*N399),"-")))</f>
        <v>TBC</v>
      </c>
      <c r="Y399" s="164" t="str">
        <f>IF(P399="TBC","TBC",IF(T399="","TBC",IF(OR(C399=Functionality!$H$4,(C399=Functionality!$I$4)),SUM(U399*H399*J399*L399*N399),"-")))</f>
        <v>TBC</v>
      </c>
      <c r="Z399" s="164" t="str">
        <f>IF(Q399="TBC","TBC",IF(T399="","TBC",IF(OR(C399=Functionality!$H$5,(C399=Functionality!$I$5)),SUM(T399*H399*J399*L399*N399),"-")))</f>
        <v>TBC</v>
      </c>
      <c r="AA399" s="164" t="str">
        <f>IF(Q399="TBC","TBC",IF(T399="","TBC",IF(OR(C399=Functionality!$H$5,(C399=Functionality!$I$5)),SUM(U399*H399*J399*L399*N399),"-")))</f>
        <v>TBC</v>
      </c>
      <c r="AB399" s="67"/>
      <c r="AC399" s="92"/>
      <c r="AD399" s="92"/>
      <c r="AE399" s="158"/>
      <c r="AF399" s="159" t="str">
        <f t="shared" si="107"/>
        <v/>
      </c>
      <c r="AG399" s="62" t="str">
        <f>IF(AD399="","",VLOOKUP(AD399,'Habitat Matrix'!$B$2:$D$261,2,FALSE))</f>
        <v/>
      </c>
      <c r="AH399" s="71" t="str">
        <f>IF(AG399="","",VLOOKUP(AG399,Functionality!$B$11:$C$16,2,FALSE))</f>
        <v/>
      </c>
      <c r="AI399" s="63"/>
      <c r="AJ399" s="222" t="str">
        <f>IF(AI399="","",IF(OR(C399=Functionality!$I$5,'Unit Calculation'!C399=Functionality!$H$5),VLOOKUP(AI399,Functionality!$E$20:$F$26,2,FALSE),VLOOKUP(AI399,Functionality!$B$20:$C$26,2,FALSE)))</f>
        <v/>
      </c>
      <c r="AK399" s="63"/>
      <c r="AL399" s="222" t="str">
        <f>IF(AK399="","",VLOOKUP(AK399,Functionality!$B$30:$C$32,2,FALSE))</f>
        <v/>
      </c>
      <c r="AM399" s="63"/>
      <c r="AN399" s="222" t="str">
        <f>IF(AM399="","",VLOOKUP(AM399,Functionality!$B$36:$C$38,2,FALSE))</f>
        <v/>
      </c>
      <c r="AO399" s="223" t="str">
        <f>IF(OR(AF399="",AG399="",AI399="",AK399="",AM399=""),"TBC",IF(OR(C399=Functionality!$H$3,(C399=Functionality!$I$3)),SUM(AF399*AH399*AJ399*AL399*AN399),"-"))</f>
        <v>TBC</v>
      </c>
      <c r="AP399" s="223" t="str">
        <f>IF(OR(AF399="",AG399="",AI399="",AK399="",AM399=""),"TBC",IF(OR(C399=Functionality!$H$4,(C399=Functionality!$I$4)),SUM(AF399*AH399*AJ399*AL399*AN399),"-"))</f>
        <v>TBC</v>
      </c>
      <c r="AQ399" s="223" t="str">
        <f>IF(OR(AF399="",AG399="",AI399="",AK399="",AM399=""),"TBC",IF(OR(C399=Functionality!$H$5,(C399=Functionality!$I$5)),SUM(AF399*AH399*AJ399*AL399*AN399),"-"))</f>
        <v>TBC</v>
      </c>
      <c r="AR399" s="63"/>
      <c r="AS399" s="222" t="str">
        <f>IF(AR399="","",VLOOKUP(AR399,Table14[],2,FALSE))</f>
        <v/>
      </c>
      <c r="AT399" s="63"/>
      <c r="AU399" s="222" t="str">
        <f>IF(AT399="","",VLOOKUP(AT399,Table16[],2,FALSE))</f>
        <v/>
      </c>
      <c r="AV399" s="63"/>
      <c r="AW399" s="71" t="str">
        <f>IF('Project Details'!$E$15=Functionality!$C$4,1,IF(AV399="","",VLOOKUP(AV399,Table15[],2,FALSE)))</f>
        <v/>
      </c>
      <c r="AX399" s="164" t="str">
        <f t="shared" si="111"/>
        <v>TBC</v>
      </c>
      <c r="AY399" s="164" t="str">
        <f t="shared" si="112"/>
        <v>TBC</v>
      </c>
      <c r="AZ399" s="164" t="str">
        <f t="shared" si="113"/>
        <v>TBC</v>
      </c>
      <c r="BA399" s="164" t="str">
        <f t="shared" si="108"/>
        <v>TBC</v>
      </c>
      <c r="BB399" s="164" t="str">
        <f t="shared" si="109"/>
        <v>TBC</v>
      </c>
      <c r="BC399" s="164" t="str">
        <f t="shared" si="110"/>
        <v>TBC</v>
      </c>
      <c r="BD399" s="175" t="s">
        <v>88</v>
      </c>
      <c r="BE399" s="175" t="s">
        <v>88</v>
      </c>
      <c r="BF399" s="175" t="s">
        <v>88</v>
      </c>
      <c r="BG399" s="164" t="str">
        <f>IF(OR(AX399="-"),"-",IF($AC399=Functionality!$K$4,AX399,IF($AC399=Functionality!$K$3,BA399,IF(AC399=Functionality!$K$5,BD399,"TBC"))))</f>
        <v>TBC</v>
      </c>
      <c r="BH399" s="164" t="str">
        <f>IF(OR(AY399="-"),"-",IF($AC399=Functionality!$K$4,AY399,IF($AC399=Functionality!$K$3,BB399,IF(AD399=Functionality!$K$5,BE399,"TBC"))))</f>
        <v>TBC</v>
      </c>
      <c r="BI399" s="164" t="str">
        <f>IF(OR(AZ399="-"),"-",IF($AC399=Functionality!$K$4,AZ399,IF($AC399=Functionality!$K$3,BC399,IF(AE399=Functionality!$K$5,BF399,"TBC"))))</f>
        <v>TBC</v>
      </c>
      <c r="BJ399" s="173"/>
      <c r="BK399" s="164" t="str">
        <f t="shared" si="99"/>
        <v>TBC</v>
      </c>
      <c r="BL399" s="164" t="str">
        <f t="shared" si="100"/>
        <v>TBC</v>
      </c>
      <c r="BM399" s="164" t="str">
        <f t="shared" si="101"/>
        <v>TBC</v>
      </c>
      <c r="BN399" s="176"/>
      <c r="BO399" s="164" t="str">
        <f t="shared" si="102"/>
        <v>TBC</v>
      </c>
      <c r="BP399" s="164" t="str">
        <f t="shared" si="103"/>
        <v>TBC</v>
      </c>
      <c r="BQ399" s="164" t="str">
        <f t="shared" si="104"/>
        <v>TBC</v>
      </c>
      <c r="BR399" s="67"/>
      <c r="BS399" s="91"/>
      <c r="BT399" s="9"/>
    </row>
    <row r="400" spans="2:72" ht="30" customHeight="1" x14ac:dyDescent="0.5">
      <c r="B400" s="89">
        <v>389</v>
      </c>
      <c r="C400" s="92"/>
      <c r="D400" s="92"/>
      <c r="E400" s="158"/>
      <c r="F400" s="159" t="str">
        <f t="shared" si="105"/>
        <v/>
      </c>
      <c r="G400" s="62" t="str">
        <f>IF(D400="","",VLOOKUP(D400,'Habitat Matrix'!$B$2:$D$261,2,FALSE))</f>
        <v/>
      </c>
      <c r="H400" s="71" t="str">
        <f>IF(G400="","",VLOOKUP(G400,Functionality!$B$11:$C$16,2,FALSE))</f>
        <v/>
      </c>
      <c r="I400" s="63"/>
      <c r="J400" s="222" t="str">
        <f>IF(I400="","",IF(OR(C400=Functionality!$I$5,'Unit Calculation'!C400=Functionality!$H$5),VLOOKUP(I400,Functionality!$E$20:$F$26,2,FALSE),VLOOKUP(I400,Functionality!$B$20:$C$26,2,FALSE)))</f>
        <v/>
      </c>
      <c r="K400" s="63"/>
      <c r="L400" s="222" t="str">
        <f>IF(K400="","",VLOOKUP(K400,Functionality!$B$30:$C$32,2,FALSE))</f>
        <v/>
      </c>
      <c r="M400" s="63"/>
      <c r="N400" s="71" t="str">
        <f>IF(M400="","",VLOOKUP(M400,Functionality!$B$36:$C$38,2,FALSE))</f>
        <v/>
      </c>
      <c r="O400" s="164" t="str">
        <f>IF(OR(F400="",G400="",I400="",K400="",M400=""),"TBC",IF(OR(C400=Functionality!$H$3,(C400=Functionality!$I$3)),SUM(F400*H400*J400*L400*N400),"-"))</f>
        <v>TBC</v>
      </c>
      <c r="P400" s="164" t="str">
        <f>IF(OR(F400="",G400="",I400="",K400="",M400=""),"TBC",IF(OR(C400=Functionality!$H$4,(C400=Functionality!$I$4)),SUM(F400*H400*J400*L400*N400),"-"))</f>
        <v>TBC</v>
      </c>
      <c r="Q400" s="164" t="str">
        <f>IF(OR(F400="",G400="",I400="",K400="",M400=""),"TBC",IF(OR(C400=Functionality!$H$5,(C400=Functionality!$I$5)),SUM(F400*H400*J400*L400*N400),"-"))</f>
        <v>TBC</v>
      </c>
      <c r="R400" s="67"/>
      <c r="S400" s="158"/>
      <c r="T400" s="159" t="str">
        <f t="shared" si="106"/>
        <v/>
      </c>
      <c r="U400" s="164" t="str">
        <f t="shared" si="98"/>
        <v>TBC</v>
      </c>
      <c r="V400" s="164" t="str">
        <f>IF(O400="TBC","TBC",IF(T400="","TBC",IF(OR(C400=Functionality!$H$3,(C400=Functionality!$I$3)),SUM(T400*H400*J400*L400*N400),"-")))</f>
        <v>TBC</v>
      </c>
      <c r="W400" s="164" t="str">
        <f>IF(O400="TBC","TBC",IF(T400="","TBC",IF(OR(C400=Functionality!$H$3,(C400=Functionality!$I$3)),SUM(U400*H400*J400*L400*N400),"-")))</f>
        <v>TBC</v>
      </c>
      <c r="X400" s="164" t="str">
        <f>IF(P400="TBC","TBC",IF(T400="","TBC",IF(OR(C400=Functionality!$H$4,(C400=Functionality!$I$4)),SUM(T400*H400*J400*L400*N400),"-")))</f>
        <v>TBC</v>
      </c>
      <c r="Y400" s="164" t="str">
        <f>IF(P400="TBC","TBC",IF(T400="","TBC",IF(OR(C400=Functionality!$H$4,(C400=Functionality!$I$4)),SUM(U400*H400*J400*L400*N400),"-")))</f>
        <v>TBC</v>
      </c>
      <c r="Z400" s="164" t="str">
        <f>IF(Q400="TBC","TBC",IF(T400="","TBC",IF(OR(C400=Functionality!$H$5,(C400=Functionality!$I$5)),SUM(T400*H400*J400*L400*N400),"-")))</f>
        <v>TBC</v>
      </c>
      <c r="AA400" s="164" t="str">
        <f>IF(Q400="TBC","TBC",IF(T400="","TBC",IF(OR(C400=Functionality!$H$5,(C400=Functionality!$I$5)),SUM(U400*H400*J400*L400*N400),"-")))</f>
        <v>TBC</v>
      </c>
      <c r="AB400" s="67"/>
      <c r="AC400" s="92"/>
      <c r="AD400" s="92"/>
      <c r="AE400" s="158"/>
      <c r="AF400" s="159" t="str">
        <f t="shared" si="107"/>
        <v/>
      </c>
      <c r="AG400" s="62" t="str">
        <f>IF(AD400="","",VLOOKUP(AD400,'Habitat Matrix'!$B$2:$D$261,2,FALSE))</f>
        <v/>
      </c>
      <c r="AH400" s="71" t="str">
        <f>IF(AG400="","",VLOOKUP(AG400,Functionality!$B$11:$C$16,2,FALSE))</f>
        <v/>
      </c>
      <c r="AI400" s="63"/>
      <c r="AJ400" s="222" t="str">
        <f>IF(AI400="","",IF(OR(C400=Functionality!$I$5,'Unit Calculation'!C400=Functionality!$H$5),VLOOKUP(AI400,Functionality!$E$20:$F$26,2,FALSE),VLOOKUP(AI400,Functionality!$B$20:$C$26,2,FALSE)))</f>
        <v/>
      </c>
      <c r="AK400" s="63"/>
      <c r="AL400" s="222" t="str">
        <f>IF(AK400="","",VLOOKUP(AK400,Functionality!$B$30:$C$32,2,FALSE))</f>
        <v/>
      </c>
      <c r="AM400" s="63"/>
      <c r="AN400" s="222" t="str">
        <f>IF(AM400="","",VLOOKUP(AM400,Functionality!$B$36:$C$38,2,FALSE))</f>
        <v/>
      </c>
      <c r="AO400" s="223" t="str">
        <f>IF(OR(AF400="",AG400="",AI400="",AK400="",AM400=""),"TBC",IF(OR(C400=Functionality!$H$3,(C400=Functionality!$I$3)),SUM(AF400*AH400*AJ400*AL400*AN400),"-"))</f>
        <v>TBC</v>
      </c>
      <c r="AP400" s="223" t="str">
        <f>IF(OR(AF400="",AG400="",AI400="",AK400="",AM400=""),"TBC",IF(OR(C400=Functionality!$H$4,(C400=Functionality!$I$4)),SUM(AF400*AH400*AJ400*AL400*AN400),"-"))</f>
        <v>TBC</v>
      </c>
      <c r="AQ400" s="223" t="str">
        <f>IF(OR(AF400="",AG400="",AI400="",AK400="",AM400=""),"TBC",IF(OR(C400=Functionality!$H$5,(C400=Functionality!$I$5)),SUM(AF400*AH400*AJ400*AL400*AN400),"-"))</f>
        <v>TBC</v>
      </c>
      <c r="AR400" s="63"/>
      <c r="AS400" s="222" t="str">
        <f>IF(AR400="","",VLOOKUP(AR400,Table14[],2,FALSE))</f>
        <v/>
      </c>
      <c r="AT400" s="63"/>
      <c r="AU400" s="222" t="str">
        <f>IF(AT400="","",VLOOKUP(AT400,Table16[],2,FALSE))</f>
        <v/>
      </c>
      <c r="AV400" s="63"/>
      <c r="AW400" s="71" t="str">
        <f>IF('Project Details'!$E$15=Functionality!$C$4,1,IF(AV400="","",VLOOKUP(AV400,Table15[],2,FALSE)))</f>
        <v/>
      </c>
      <c r="AX400" s="164" t="str">
        <f t="shared" si="111"/>
        <v>TBC</v>
      </c>
      <c r="AY400" s="164" t="str">
        <f t="shared" si="112"/>
        <v>TBC</v>
      </c>
      <c r="AZ400" s="164" t="str">
        <f t="shared" si="113"/>
        <v>TBC</v>
      </c>
      <c r="BA400" s="164" t="str">
        <f t="shared" si="108"/>
        <v>TBC</v>
      </c>
      <c r="BB400" s="164" t="str">
        <f t="shared" si="109"/>
        <v>TBC</v>
      </c>
      <c r="BC400" s="164" t="str">
        <f t="shared" si="110"/>
        <v>TBC</v>
      </c>
      <c r="BD400" s="175" t="s">
        <v>88</v>
      </c>
      <c r="BE400" s="175" t="s">
        <v>88</v>
      </c>
      <c r="BF400" s="175" t="s">
        <v>88</v>
      </c>
      <c r="BG400" s="164" t="str">
        <f>IF(OR(AX400="-"),"-",IF($AC400=Functionality!$K$4,AX400,IF($AC400=Functionality!$K$3,BA400,IF(AC400=Functionality!$K$5,BD400,"TBC"))))</f>
        <v>TBC</v>
      </c>
      <c r="BH400" s="164" t="str">
        <f>IF(OR(AY400="-"),"-",IF($AC400=Functionality!$K$4,AY400,IF($AC400=Functionality!$K$3,BB400,IF(AD400=Functionality!$K$5,BE400,"TBC"))))</f>
        <v>TBC</v>
      </c>
      <c r="BI400" s="164" t="str">
        <f>IF(OR(AZ400="-"),"-",IF($AC400=Functionality!$K$4,AZ400,IF($AC400=Functionality!$K$3,BC400,IF(AE400=Functionality!$K$5,BF400,"TBC"))))</f>
        <v>TBC</v>
      </c>
      <c r="BJ400" s="173"/>
      <c r="BK400" s="164" t="str">
        <f t="shared" si="99"/>
        <v>TBC</v>
      </c>
      <c r="BL400" s="164" t="str">
        <f t="shared" si="100"/>
        <v>TBC</v>
      </c>
      <c r="BM400" s="164" t="str">
        <f t="shared" si="101"/>
        <v>TBC</v>
      </c>
      <c r="BN400" s="176"/>
      <c r="BO400" s="164" t="str">
        <f t="shared" si="102"/>
        <v>TBC</v>
      </c>
      <c r="BP400" s="164" t="str">
        <f t="shared" si="103"/>
        <v>TBC</v>
      </c>
      <c r="BQ400" s="164" t="str">
        <f t="shared" si="104"/>
        <v>TBC</v>
      </c>
      <c r="BR400" s="67"/>
      <c r="BS400" s="91"/>
      <c r="BT400" s="9"/>
    </row>
    <row r="401" spans="2:72" ht="30" customHeight="1" x14ac:dyDescent="0.5">
      <c r="B401" s="89">
        <v>390</v>
      </c>
      <c r="C401" s="92"/>
      <c r="D401" s="92"/>
      <c r="E401" s="158"/>
      <c r="F401" s="159" t="str">
        <f t="shared" si="105"/>
        <v/>
      </c>
      <c r="G401" s="62" t="str">
        <f>IF(D401="","",VLOOKUP(D401,'Habitat Matrix'!$B$2:$D$261,2,FALSE))</f>
        <v/>
      </c>
      <c r="H401" s="71" t="str">
        <f>IF(G401="","",VLOOKUP(G401,Functionality!$B$11:$C$16,2,FALSE))</f>
        <v/>
      </c>
      <c r="I401" s="63"/>
      <c r="J401" s="222" t="str">
        <f>IF(I401="","",IF(OR(C401=Functionality!$I$5,'Unit Calculation'!C401=Functionality!$H$5),VLOOKUP(I401,Functionality!$E$20:$F$26,2,FALSE),VLOOKUP(I401,Functionality!$B$20:$C$26,2,FALSE)))</f>
        <v/>
      </c>
      <c r="K401" s="63"/>
      <c r="L401" s="222" t="str">
        <f>IF(K401="","",VLOOKUP(K401,Functionality!$B$30:$C$32,2,FALSE))</f>
        <v/>
      </c>
      <c r="M401" s="63"/>
      <c r="N401" s="71" t="str">
        <f>IF(M401="","",VLOOKUP(M401,Functionality!$B$36:$C$38,2,FALSE))</f>
        <v/>
      </c>
      <c r="O401" s="164" t="str">
        <f>IF(OR(F401="",G401="",I401="",K401="",M401=""),"TBC",IF(OR(C401=Functionality!$H$3,(C401=Functionality!$I$3)),SUM(F401*H401*J401*L401*N401),"-"))</f>
        <v>TBC</v>
      </c>
      <c r="P401" s="164" t="str">
        <f>IF(OR(F401="",G401="",I401="",K401="",M401=""),"TBC",IF(OR(C401=Functionality!$H$4,(C401=Functionality!$I$4)),SUM(F401*H401*J401*L401*N401),"-"))</f>
        <v>TBC</v>
      </c>
      <c r="Q401" s="164" t="str">
        <f>IF(OR(F401="",G401="",I401="",K401="",M401=""),"TBC",IF(OR(C401=Functionality!$H$5,(C401=Functionality!$I$5)),SUM(F401*H401*J401*L401*N401),"-"))</f>
        <v>TBC</v>
      </c>
      <c r="R401" s="67"/>
      <c r="S401" s="158"/>
      <c r="T401" s="159" t="str">
        <f t="shared" si="106"/>
        <v/>
      </c>
      <c r="U401" s="164" t="str">
        <f t="shared" si="98"/>
        <v>TBC</v>
      </c>
      <c r="V401" s="164" t="str">
        <f>IF(O401="TBC","TBC",IF(T401="","TBC",IF(OR(C401=Functionality!$H$3,(C401=Functionality!$I$3)),SUM(T401*H401*J401*L401*N401),"-")))</f>
        <v>TBC</v>
      </c>
      <c r="W401" s="164" t="str">
        <f>IF(O401="TBC","TBC",IF(T401="","TBC",IF(OR(C401=Functionality!$H$3,(C401=Functionality!$I$3)),SUM(U401*H401*J401*L401*N401),"-")))</f>
        <v>TBC</v>
      </c>
      <c r="X401" s="164" t="str">
        <f>IF(P401="TBC","TBC",IF(T401="","TBC",IF(OR(C401=Functionality!$H$4,(C401=Functionality!$I$4)),SUM(T401*H401*J401*L401*N401),"-")))</f>
        <v>TBC</v>
      </c>
      <c r="Y401" s="164" t="str">
        <f>IF(P401="TBC","TBC",IF(T401="","TBC",IF(OR(C401=Functionality!$H$4,(C401=Functionality!$I$4)),SUM(U401*H401*J401*L401*N401),"-")))</f>
        <v>TBC</v>
      </c>
      <c r="Z401" s="164" t="str">
        <f>IF(Q401="TBC","TBC",IF(T401="","TBC",IF(OR(C401=Functionality!$H$5,(C401=Functionality!$I$5)),SUM(T401*H401*J401*L401*N401),"-")))</f>
        <v>TBC</v>
      </c>
      <c r="AA401" s="164" t="str">
        <f>IF(Q401="TBC","TBC",IF(T401="","TBC",IF(OR(C401=Functionality!$H$5,(C401=Functionality!$I$5)),SUM(U401*H401*J401*L401*N401),"-")))</f>
        <v>TBC</v>
      </c>
      <c r="AB401" s="67"/>
      <c r="AC401" s="92"/>
      <c r="AD401" s="92"/>
      <c r="AE401" s="158"/>
      <c r="AF401" s="159" t="str">
        <f t="shared" si="107"/>
        <v/>
      </c>
      <c r="AG401" s="62" t="str">
        <f>IF(AD401="","",VLOOKUP(AD401,'Habitat Matrix'!$B$2:$D$261,2,FALSE))</f>
        <v/>
      </c>
      <c r="AH401" s="71" t="str">
        <f>IF(AG401="","",VLOOKUP(AG401,Functionality!$B$11:$C$16,2,FALSE))</f>
        <v/>
      </c>
      <c r="AI401" s="63"/>
      <c r="AJ401" s="222" t="str">
        <f>IF(AI401="","",IF(OR(C401=Functionality!$I$5,'Unit Calculation'!C401=Functionality!$H$5),VLOOKUP(AI401,Functionality!$E$20:$F$26,2,FALSE),VLOOKUP(AI401,Functionality!$B$20:$C$26,2,FALSE)))</f>
        <v/>
      </c>
      <c r="AK401" s="63"/>
      <c r="AL401" s="222" t="str">
        <f>IF(AK401="","",VLOOKUP(AK401,Functionality!$B$30:$C$32,2,FALSE))</f>
        <v/>
      </c>
      <c r="AM401" s="63"/>
      <c r="AN401" s="222" t="str">
        <f>IF(AM401="","",VLOOKUP(AM401,Functionality!$B$36:$C$38,2,FALSE))</f>
        <v/>
      </c>
      <c r="AO401" s="223" t="str">
        <f>IF(OR(AF401="",AG401="",AI401="",AK401="",AM401=""),"TBC",IF(OR(C401=Functionality!$H$3,(C401=Functionality!$I$3)),SUM(AF401*AH401*AJ401*AL401*AN401),"-"))</f>
        <v>TBC</v>
      </c>
      <c r="AP401" s="223" t="str">
        <f>IF(OR(AF401="",AG401="",AI401="",AK401="",AM401=""),"TBC",IF(OR(C401=Functionality!$H$4,(C401=Functionality!$I$4)),SUM(AF401*AH401*AJ401*AL401*AN401),"-"))</f>
        <v>TBC</v>
      </c>
      <c r="AQ401" s="223" t="str">
        <f>IF(OR(AF401="",AG401="",AI401="",AK401="",AM401=""),"TBC",IF(OR(C401=Functionality!$H$5,(C401=Functionality!$I$5)),SUM(AF401*AH401*AJ401*AL401*AN401),"-"))</f>
        <v>TBC</v>
      </c>
      <c r="AR401" s="63"/>
      <c r="AS401" s="222" t="str">
        <f>IF(AR401="","",VLOOKUP(AR401,Table14[],2,FALSE))</f>
        <v/>
      </c>
      <c r="AT401" s="63"/>
      <c r="AU401" s="222" t="str">
        <f>IF(AT401="","",VLOOKUP(AT401,Table16[],2,FALSE))</f>
        <v/>
      </c>
      <c r="AV401" s="63"/>
      <c r="AW401" s="71" t="str">
        <f>IF('Project Details'!$E$15=Functionality!$C$4,1,IF(AV401="","",VLOOKUP(AV401,Table15[],2,FALSE)))</f>
        <v/>
      </c>
      <c r="AX401" s="164" t="str">
        <f t="shared" si="111"/>
        <v>TBC</v>
      </c>
      <c r="AY401" s="164" t="str">
        <f t="shared" si="112"/>
        <v>TBC</v>
      </c>
      <c r="AZ401" s="164" t="str">
        <f t="shared" si="113"/>
        <v>TBC</v>
      </c>
      <c r="BA401" s="164" t="str">
        <f t="shared" si="108"/>
        <v>TBC</v>
      </c>
      <c r="BB401" s="164" t="str">
        <f t="shared" si="109"/>
        <v>TBC</v>
      </c>
      <c r="BC401" s="164" t="str">
        <f t="shared" si="110"/>
        <v>TBC</v>
      </c>
      <c r="BD401" s="175" t="s">
        <v>88</v>
      </c>
      <c r="BE401" s="175" t="s">
        <v>88</v>
      </c>
      <c r="BF401" s="175" t="s">
        <v>88</v>
      </c>
      <c r="BG401" s="164" t="str">
        <f>IF(OR(AX401="-"),"-",IF($AC401=Functionality!$K$4,AX401,IF($AC401=Functionality!$K$3,BA401,IF(AC401=Functionality!$K$5,BD401,"TBC"))))</f>
        <v>TBC</v>
      </c>
      <c r="BH401" s="164" t="str">
        <f>IF(OR(AY401="-"),"-",IF($AC401=Functionality!$K$4,AY401,IF($AC401=Functionality!$K$3,BB401,IF(AD401=Functionality!$K$5,BE401,"TBC"))))</f>
        <v>TBC</v>
      </c>
      <c r="BI401" s="164" t="str">
        <f>IF(OR(AZ401="-"),"-",IF($AC401=Functionality!$K$4,AZ401,IF($AC401=Functionality!$K$3,BC401,IF(AE401=Functionality!$K$5,BF401,"TBC"))))</f>
        <v>TBC</v>
      </c>
      <c r="BJ401" s="173"/>
      <c r="BK401" s="164" t="str">
        <f t="shared" si="99"/>
        <v>TBC</v>
      </c>
      <c r="BL401" s="164" t="str">
        <f t="shared" si="100"/>
        <v>TBC</v>
      </c>
      <c r="BM401" s="164" t="str">
        <f t="shared" si="101"/>
        <v>TBC</v>
      </c>
      <c r="BN401" s="176"/>
      <c r="BO401" s="164" t="str">
        <f t="shared" si="102"/>
        <v>TBC</v>
      </c>
      <c r="BP401" s="164" t="str">
        <f t="shared" si="103"/>
        <v>TBC</v>
      </c>
      <c r="BQ401" s="164" t="str">
        <f t="shared" si="104"/>
        <v>TBC</v>
      </c>
      <c r="BR401" s="67"/>
      <c r="BS401" s="91"/>
      <c r="BT401" s="9"/>
    </row>
    <row r="402" spans="2:72" ht="30" customHeight="1" x14ac:dyDescent="0.5">
      <c r="B402" s="89">
        <v>391</v>
      </c>
      <c r="C402" s="92"/>
      <c r="D402" s="92"/>
      <c r="E402" s="158"/>
      <c r="F402" s="159" t="str">
        <f t="shared" si="105"/>
        <v/>
      </c>
      <c r="G402" s="62" t="str">
        <f>IF(D402="","",VLOOKUP(D402,'Habitat Matrix'!$B$2:$D$261,2,FALSE))</f>
        <v/>
      </c>
      <c r="H402" s="71" t="str">
        <f>IF(G402="","",VLOOKUP(G402,Functionality!$B$11:$C$16,2,FALSE))</f>
        <v/>
      </c>
      <c r="I402" s="63"/>
      <c r="J402" s="222" t="str">
        <f>IF(I402="","",IF(OR(C402=Functionality!$I$5,'Unit Calculation'!C402=Functionality!$H$5),VLOOKUP(I402,Functionality!$E$20:$F$26,2,FALSE),VLOOKUP(I402,Functionality!$B$20:$C$26,2,FALSE)))</f>
        <v/>
      </c>
      <c r="K402" s="63"/>
      <c r="L402" s="222" t="str">
        <f>IF(K402="","",VLOOKUP(K402,Functionality!$B$30:$C$32,2,FALSE))</f>
        <v/>
      </c>
      <c r="M402" s="63"/>
      <c r="N402" s="71" t="str">
        <f>IF(M402="","",VLOOKUP(M402,Functionality!$B$36:$C$38,2,FALSE))</f>
        <v/>
      </c>
      <c r="O402" s="164" t="str">
        <f>IF(OR(F402="",G402="",I402="",K402="",M402=""),"TBC",IF(OR(C402=Functionality!$H$3,(C402=Functionality!$I$3)),SUM(F402*H402*J402*L402*N402),"-"))</f>
        <v>TBC</v>
      </c>
      <c r="P402" s="164" t="str">
        <f>IF(OR(F402="",G402="",I402="",K402="",M402=""),"TBC",IF(OR(C402=Functionality!$H$4,(C402=Functionality!$I$4)),SUM(F402*H402*J402*L402*N402),"-"))</f>
        <v>TBC</v>
      </c>
      <c r="Q402" s="164" t="str">
        <f>IF(OR(F402="",G402="",I402="",K402="",M402=""),"TBC",IF(OR(C402=Functionality!$H$5,(C402=Functionality!$I$5)),SUM(F402*H402*J402*L402*N402),"-"))</f>
        <v>TBC</v>
      </c>
      <c r="R402" s="67"/>
      <c r="S402" s="158"/>
      <c r="T402" s="159" t="str">
        <f t="shared" si="106"/>
        <v/>
      </c>
      <c r="U402" s="164" t="str">
        <f t="shared" si="98"/>
        <v>TBC</v>
      </c>
      <c r="V402" s="164" t="str">
        <f>IF(O402="TBC","TBC",IF(T402="","TBC",IF(OR(C402=Functionality!$H$3,(C402=Functionality!$I$3)),SUM(T402*H402*J402*L402*N402),"-")))</f>
        <v>TBC</v>
      </c>
      <c r="W402" s="164" t="str">
        <f>IF(O402="TBC","TBC",IF(T402="","TBC",IF(OR(C402=Functionality!$H$3,(C402=Functionality!$I$3)),SUM(U402*H402*J402*L402*N402),"-")))</f>
        <v>TBC</v>
      </c>
      <c r="X402" s="164" t="str">
        <f>IF(P402="TBC","TBC",IF(T402="","TBC",IF(OR(C402=Functionality!$H$4,(C402=Functionality!$I$4)),SUM(T402*H402*J402*L402*N402),"-")))</f>
        <v>TBC</v>
      </c>
      <c r="Y402" s="164" t="str">
        <f>IF(P402="TBC","TBC",IF(T402="","TBC",IF(OR(C402=Functionality!$H$4,(C402=Functionality!$I$4)),SUM(U402*H402*J402*L402*N402),"-")))</f>
        <v>TBC</v>
      </c>
      <c r="Z402" s="164" t="str">
        <f>IF(Q402="TBC","TBC",IF(T402="","TBC",IF(OR(C402=Functionality!$H$5,(C402=Functionality!$I$5)),SUM(T402*H402*J402*L402*N402),"-")))</f>
        <v>TBC</v>
      </c>
      <c r="AA402" s="164" t="str">
        <f>IF(Q402="TBC","TBC",IF(T402="","TBC",IF(OR(C402=Functionality!$H$5,(C402=Functionality!$I$5)),SUM(U402*H402*J402*L402*N402),"-")))</f>
        <v>TBC</v>
      </c>
      <c r="AB402" s="67"/>
      <c r="AC402" s="92"/>
      <c r="AD402" s="92"/>
      <c r="AE402" s="158"/>
      <c r="AF402" s="159" t="str">
        <f t="shared" si="107"/>
        <v/>
      </c>
      <c r="AG402" s="62" t="str">
        <f>IF(AD402="","",VLOOKUP(AD402,'Habitat Matrix'!$B$2:$D$261,2,FALSE))</f>
        <v/>
      </c>
      <c r="AH402" s="71" t="str">
        <f>IF(AG402="","",VLOOKUP(AG402,Functionality!$B$11:$C$16,2,FALSE))</f>
        <v/>
      </c>
      <c r="AI402" s="63"/>
      <c r="AJ402" s="222" t="str">
        <f>IF(AI402="","",IF(OR(C402=Functionality!$I$5,'Unit Calculation'!C402=Functionality!$H$5),VLOOKUP(AI402,Functionality!$E$20:$F$26,2,FALSE),VLOOKUP(AI402,Functionality!$B$20:$C$26,2,FALSE)))</f>
        <v/>
      </c>
      <c r="AK402" s="63"/>
      <c r="AL402" s="222" t="str">
        <f>IF(AK402="","",VLOOKUP(AK402,Functionality!$B$30:$C$32,2,FALSE))</f>
        <v/>
      </c>
      <c r="AM402" s="63"/>
      <c r="AN402" s="222" t="str">
        <f>IF(AM402="","",VLOOKUP(AM402,Functionality!$B$36:$C$38,2,FALSE))</f>
        <v/>
      </c>
      <c r="AO402" s="223" t="str">
        <f>IF(OR(AF402="",AG402="",AI402="",AK402="",AM402=""),"TBC",IF(OR(C402=Functionality!$H$3,(C402=Functionality!$I$3)),SUM(AF402*AH402*AJ402*AL402*AN402),"-"))</f>
        <v>TBC</v>
      </c>
      <c r="AP402" s="223" t="str">
        <f>IF(OR(AF402="",AG402="",AI402="",AK402="",AM402=""),"TBC",IF(OR(C402=Functionality!$H$4,(C402=Functionality!$I$4)),SUM(AF402*AH402*AJ402*AL402*AN402),"-"))</f>
        <v>TBC</v>
      </c>
      <c r="AQ402" s="223" t="str">
        <f>IF(OR(AF402="",AG402="",AI402="",AK402="",AM402=""),"TBC",IF(OR(C402=Functionality!$H$5,(C402=Functionality!$I$5)),SUM(AF402*AH402*AJ402*AL402*AN402),"-"))</f>
        <v>TBC</v>
      </c>
      <c r="AR402" s="63"/>
      <c r="AS402" s="222" t="str">
        <f>IF(AR402="","",VLOOKUP(AR402,Table14[],2,FALSE))</f>
        <v/>
      </c>
      <c r="AT402" s="63"/>
      <c r="AU402" s="222" t="str">
        <f>IF(AT402="","",VLOOKUP(AT402,Table16[],2,FALSE))</f>
        <v/>
      </c>
      <c r="AV402" s="63"/>
      <c r="AW402" s="71" t="str">
        <f>IF('Project Details'!$E$15=Functionality!$C$4,1,IF(AV402="","",VLOOKUP(AV402,Table15[],2,FALSE)))</f>
        <v/>
      </c>
      <c r="AX402" s="164" t="str">
        <f t="shared" si="111"/>
        <v>TBC</v>
      </c>
      <c r="AY402" s="164" t="str">
        <f t="shared" si="112"/>
        <v>TBC</v>
      </c>
      <c r="AZ402" s="164" t="str">
        <f t="shared" si="113"/>
        <v>TBC</v>
      </c>
      <c r="BA402" s="164" t="str">
        <f t="shared" si="108"/>
        <v>TBC</v>
      </c>
      <c r="BB402" s="164" t="str">
        <f t="shared" si="109"/>
        <v>TBC</v>
      </c>
      <c r="BC402" s="164" t="str">
        <f t="shared" si="110"/>
        <v>TBC</v>
      </c>
      <c r="BD402" s="175" t="s">
        <v>88</v>
      </c>
      <c r="BE402" s="175" t="s">
        <v>88</v>
      </c>
      <c r="BF402" s="175" t="s">
        <v>88</v>
      </c>
      <c r="BG402" s="164" t="str">
        <f>IF(OR(AX402="-"),"-",IF($AC402=Functionality!$K$4,AX402,IF($AC402=Functionality!$K$3,BA402,IF(AC402=Functionality!$K$5,BD402,"TBC"))))</f>
        <v>TBC</v>
      </c>
      <c r="BH402" s="164" t="str">
        <f>IF(OR(AY402="-"),"-",IF($AC402=Functionality!$K$4,AY402,IF($AC402=Functionality!$K$3,BB402,IF(AD402=Functionality!$K$5,BE402,"TBC"))))</f>
        <v>TBC</v>
      </c>
      <c r="BI402" s="164" t="str">
        <f>IF(OR(AZ402="-"),"-",IF($AC402=Functionality!$K$4,AZ402,IF($AC402=Functionality!$K$3,BC402,IF(AE402=Functionality!$K$5,BF402,"TBC"))))</f>
        <v>TBC</v>
      </c>
      <c r="BJ402" s="173"/>
      <c r="BK402" s="164" t="str">
        <f t="shared" si="99"/>
        <v>TBC</v>
      </c>
      <c r="BL402" s="164" t="str">
        <f t="shared" si="100"/>
        <v>TBC</v>
      </c>
      <c r="BM402" s="164" t="str">
        <f t="shared" si="101"/>
        <v>TBC</v>
      </c>
      <c r="BN402" s="176"/>
      <c r="BO402" s="164" t="str">
        <f t="shared" si="102"/>
        <v>TBC</v>
      </c>
      <c r="BP402" s="164" t="str">
        <f t="shared" si="103"/>
        <v>TBC</v>
      </c>
      <c r="BQ402" s="164" t="str">
        <f t="shared" si="104"/>
        <v>TBC</v>
      </c>
      <c r="BR402" s="67"/>
      <c r="BS402" s="91"/>
      <c r="BT402" s="9"/>
    </row>
    <row r="403" spans="2:72" ht="30" customHeight="1" x14ac:dyDescent="0.5">
      <c r="B403" s="89">
        <v>392</v>
      </c>
      <c r="C403" s="92"/>
      <c r="D403" s="92"/>
      <c r="E403" s="158"/>
      <c r="F403" s="159" t="str">
        <f t="shared" si="105"/>
        <v/>
      </c>
      <c r="G403" s="62" t="str">
        <f>IF(D403="","",VLOOKUP(D403,'Habitat Matrix'!$B$2:$D$261,2,FALSE))</f>
        <v/>
      </c>
      <c r="H403" s="71" t="str">
        <f>IF(G403="","",VLOOKUP(G403,Functionality!$B$11:$C$16,2,FALSE))</f>
        <v/>
      </c>
      <c r="I403" s="63"/>
      <c r="J403" s="222" t="str">
        <f>IF(I403="","",IF(OR(C403=Functionality!$I$5,'Unit Calculation'!C403=Functionality!$H$5),VLOOKUP(I403,Functionality!$E$20:$F$26,2,FALSE),VLOOKUP(I403,Functionality!$B$20:$C$26,2,FALSE)))</f>
        <v/>
      </c>
      <c r="K403" s="63"/>
      <c r="L403" s="222" t="str">
        <f>IF(K403="","",VLOOKUP(K403,Functionality!$B$30:$C$32,2,FALSE))</f>
        <v/>
      </c>
      <c r="M403" s="63"/>
      <c r="N403" s="71" t="str">
        <f>IF(M403="","",VLOOKUP(M403,Functionality!$B$36:$C$38,2,FALSE))</f>
        <v/>
      </c>
      <c r="O403" s="164" t="str">
        <f>IF(OR(F403="",G403="",I403="",K403="",M403=""),"TBC",IF(OR(C403=Functionality!$H$3,(C403=Functionality!$I$3)),SUM(F403*H403*J403*L403*N403),"-"))</f>
        <v>TBC</v>
      </c>
      <c r="P403" s="164" t="str">
        <f>IF(OR(F403="",G403="",I403="",K403="",M403=""),"TBC",IF(OR(C403=Functionality!$H$4,(C403=Functionality!$I$4)),SUM(F403*H403*J403*L403*N403),"-"))</f>
        <v>TBC</v>
      </c>
      <c r="Q403" s="164" t="str">
        <f>IF(OR(F403="",G403="",I403="",K403="",M403=""),"TBC",IF(OR(C403=Functionality!$H$5,(C403=Functionality!$I$5)),SUM(F403*H403*J403*L403*N403),"-"))</f>
        <v>TBC</v>
      </c>
      <c r="R403" s="67"/>
      <c r="S403" s="158"/>
      <c r="T403" s="159" t="str">
        <f t="shared" si="106"/>
        <v/>
      </c>
      <c r="U403" s="164" t="str">
        <f t="shared" si="98"/>
        <v>TBC</v>
      </c>
      <c r="V403" s="164" t="str">
        <f>IF(O403="TBC","TBC",IF(T403="","TBC",IF(OR(C403=Functionality!$H$3,(C403=Functionality!$I$3)),SUM(T403*H403*J403*L403*N403),"-")))</f>
        <v>TBC</v>
      </c>
      <c r="W403" s="164" t="str">
        <f>IF(O403="TBC","TBC",IF(T403="","TBC",IF(OR(C403=Functionality!$H$3,(C403=Functionality!$I$3)),SUM(U403*H403*J403*L403*N403),"-")))</f>
        <v>TBC</v>
      </c>
      <c r="X403" s="164" t="str">
        <f>IF(P403="TBC","TBC",IF(T403="","TBC",IF(OR(C403=Functionality!$H$4,(C403=Functionality!$I$4)),SUM(T403*H403*J403*L403*N403),"-")))</f>
        <v>TBC</v>
      </c>
      <c r="Y403" s="164" t="str">
        <f>IF(P403="TBC","TBC",IF(T403="","TBC",IF(OR(C403=Functionality!$H$4,(C403=Functionality!$I$4)),SUM(U403*H403*J403*L403*N403),"-")))</f>
        <v>TBC</v>
      </c>
      <c r="Z403" s="164" t="str">
        <f>IF(Q403="TBC","TBC",IF(T403="","TBC",IF(OR(C403=Functionality!$H$5,(C403=Functionality!$I$5)),SUM(T403*H403*J403*L403*N403),"-")))</f>
        <v>TBC</v>
      </c>
      <c r="AA403" s="164" t="str">
        <f>IF(Q403="TBC","TBC",IF(T403="","TBC",IF(OR(C403=Functionality!$H$5,(C403=Functionality!$I$5)),SUM(U403*H403*J403*L403*N403),"-")))</f>
        <v>TBC</v>
      </c>
      <c r="AB403" s="67"/>
      <c r="AC403" s="92"/>
      <c r="AD403" s="92"/>
      <c r="AE403" s="158"/>
      <c r="AF403" s="159" t="str">
        <f t="shared" si="107"/>
        <v/>
      </c>
      <c r="AG403" s="62" t="str">
        <f>IF(AD403="","",VLOOKUP(AD403,'Habitat Matrix'!$B$2:$D$261,2,FALSE))</f>
        <v/>
      </c>
      <c r="AH403" s="71" t="str">
        <f>IF(AG403="","",VLOOKUP(AG403,Functionality!$B$11:$C$16,2,FALSE))</f>
        <v/>
      </c>
      <c r="AI403" s="63"/>
      <c r="AJ403" s="222" t="str">
        <f>IF(AI403="","",IF(OR(C403=Functionality!$I$5,'Unit Calculation'!C403=Functionality!$H$5),VLOOKUP(AI403,Functionality!$E$20:$F$26,2,FALSE),VLOOKUP(AI403,Functionality!$B$20:$C$26,2,FALSE)))</f>
        <v/>
      </c>
      <c r="AK403" s="63"/>
      <c r="AL403" s="222" t="str">
        <f>IF(AK403="","",VLOOKUP(AK403,Functionality!$B$30:$C$32,2,FALSE))</f>
        <v/>
      </c>
      <c r="AM403" s="63"/>
      <c r="AN403" s="222" t="str">
        <f>IF(AM403="","",VLOOKUP(AM403,Functionality!$B$36:$C$38,2,FALSE))</f>
        <v/>
      </c>
      <c r="AO403" s="223" t="str">
        <f>IF(OR(AF403="",AG403="",AI403="",AK403="",AM403=""),"TBC",IF(OR(C403=Functionality!$H$3,(C403=Functionality!$I$3)),SUM(AF403*AH403*AJ403*AL403*AN403),"-"))</f>
        <v>TBC</v>
      </c>
      <c r="AP403" s="223" t="str">
        <f>IF(OR(AF403="",AG403="",AI403="",AK403="",AM403=""),"TBC",IF(OR(C403=Functionality!$H$4,(C403=Functionality!$I$4)),SUM(AF403*AH403*AJ403*AL403*AN403),"-"))</f>
        <v>TBC</v>
      </c>
      <c r="AQ403" s="223" t="str">
        <f>IF(OR(AF403="",AG403="",AI403="",AK403="",AM403=""),"TBC",IF(OR(C403=Functionality!$H$5,(C403=Functionality!$I$5)),SUM(AF403*AH403*AJ403*AL403*AN403),"-"))</f>
        <v>TBC</v>
      </c>
      <c r="AR403" s="63"/>
      <c r="AS403" s="222" t="str">
        <f>IF(AR403="","",VLOOKUP(AR403,Table14[],2,FALSE))</f>
        <v/>
      </c>
      <c r="AT403" s="63"/>
      <c r="AU403" s="222" t="str">
        <f>IF(AT403="","",VLOOKUP(AT403,Table16[],2,FALSE))</f>
        <v/>
      </c>
      <c r="AV403" s="63"/>
      <c r="AW403" s="71" t="str">
        <f>IF('Project Details'!$E$15=Functionality!$C$4,1,IF(AV403="","",VLOOKUP(AV403,Table15[],2,FALSE)))</f>
        <v/>
      </c>
      <c r="AX403" s="164" t="str">
        <f t="shared" si="111"/>
        <v>TBC</v>
      </c>
      <c r="AY403" s="164" t="str">
        <f t="shared" si="112"/>
        <v>TBC</v>
      </c>
      <c r="AZ403" s="164" t="str">
        <f t="shared" si="113"/>
        <v>TBC</v>
      </c>
      <c r="BA403" s="164" t="str">
        <f t="shared" si="108"/>
        <v>TBC</v>
      </c>
      <c r="BB403" s="164" t="str">
        <f t="shared" si="109"/>
        <v>TBC</v>
      </c>
      <c r="BC403" s="164" t="str">
        <f t="shared" si="110"/>
        <v>TBC</v>
      </c>
      <c r="BD403" s="175" t="s">
        <v>88</v>
      </c>
      <c r="BE403" s="175" t="s">
        <v>88</v>
      </c>
      <c r="BF403" s="175" t="s">
        <v>88</v>
      </c>
      <c r="BG403" s="164" t="str">
        <f>IF(OR(AX403="-"),"-",IF($AC403=Functionality!$K$4,AX403,IF($AC403=Functionality!$K$3,BA403,IF(AC403=Functionality!$K$5,BD403,"TBC"))))</f>
        <v>TBC</v>
      </c>
      <c r="BH403" s="164" t="str">
        <f>IF(OR(AY403="-"),"-",IF($AC403=Functionality!$K$4,AY403,IF($AC403=Functionality!$K$3,BB403,IF(AD403=Functionality!$K$5,BE403,"TBC"))))</f>
        <v>TBC</v>
      </c>
      <c r="BI403" s="164" t="str">
        <f>IF(OR(AZ403="-"),"-",IF($AC403=Functionality!$K$4,AZ403,IF($AC403=Functionality!$K$3,BC403,IF(AE403=Functionality!$K$5,BF403,"TBC"))))</f>
        <v>TBC</v>
      </c>
      <c r="BJ403" s="173"/>
      <c r="BK403" s="164" t="str">
        <f t="shared" si="99"/>
        <v>TBC</v>
      </c>
      <c r="BL403" s="164" t="str">
        <f t="shared" si="100"/>
        <v>TBC</v>
      </c>
      <c r="BM403" s="164" t="str">
        <f t="shared" si="101"/>
        <v>TBC</v>
      </c>
      <c r="BN403" s="176"/>
      <c r="BO403" s="164" t="str">
        <f t="shared" si="102"/>
        <v>TBC</v>
      </c>
      <c r="BP403" s="164" t="str">
        <f t="shared" si="103"/>
        <v>TBC</v>
      </c>
      <c r="BQ403" s="164" t="str">
        <f t="shared" si="104"/>
        <v>TBC</v>
      </c>
      <c r="BR403" s="67"/>
      <c r="BS403" s="91"/>
      <c r="BT403" s="9"/>
    </row>
    <row r="404" spans="2:72" ht="30" customHeight="1" x14ac:dyDescent="0.5">
      <c r="B404" s="89">
        <v>393</v>
      </c>
      <c r="C404" s="92"/>
      <c r="D404" s="92"/>
      <c r="E404" s="158"/>
      <c r="F404" s="159" t="str">
        <f t="shared" si="105"/>
        <v/>
      </c>
      <c r="G404" s="62" t="str">
        <f>IF(D404="","",VLOOKUP(D404,'Habitat Matrix'!$B$2:$D$261,2,FALSE))</f>
        <v/>
      </c>
      <c r="H404" s="71" t="str">
        <f>IF(G404="","",VLOOKUP(G404,Functionality!$B$11:$C$16,2,FALSE))</f>
        <v/>
      </c>
      <c r="I404" s="63"/>
      <c r="J404" s="222" t="str">
        <f>IF(I404="","",IF(OR(C404=Functionality!$I$5,'Unit Calculation'!C404=Functionality!$H$5),VLOOKUP(I404,Functionality!$E$20:$F$26,2,FALSE),VLOOKUP(I404,Functionality!$B$20:$C$26,2,FALSE)))</f>
        <v/>
      </c>
      <c r="K404" s="63"/>
      <c r="L404" s="222" t="str">
        <f>IF(K404="","",VLOOKUP(K404,Functionality!$B$30:$C$32,2,FALSE))</f>
        <v/>
      </c>
      <c r="M404" s="63"/>
      <c r="N404" s="71" t="str">
        <f>IF(M404="","",VLOOKUP(M404,Functionality!$B$36:$C$38,2,FALSE))</f>
        <v/>
      </c>
      <c r="O404" s="164" t="str">
        <f>IF(OR(F404="",G404="",I404="",K404="",M404=""),"TBC",IF(OR(C404=Functionality!$H$3,(C404=Functionality!$I$3)),SUM(F404*H404*J404*L404*N404),"-"))</f>
        <v>TBC</v>
      </c>
      <c r="P404" s="164" t="str">
        <f>IF(OR(F404="",G404="",I404="",K404="",M404=""),"TBC",IF(OR(C404=Functionality!$H$4,(C404=Functionality!$I$4)),SUM(F404*H404*J404*L404*N404),"-"))</f>
        <v>TBC</v>
      </c>
      <c r="Q404" s="164" t="str">
        <f>IF(OR(F404="",G404="",I404="",K404="",M404=""),"TBC",IF(OR(C404=Functionality!$H$5,(C404=Functionality!$I$5)),SUM(F404*H404*J404*L404*N404),"-"))</f>
        <v>TBC</v>
      </c>
      <c r="R404" s="67"/>
      <c r="S404" s="158"/>
      <c r="T404" s="159" t="str">
        <f t="shared" si="106"/>
        <v/>
      </c>
      <c r="U404" s="164" t="str">
        <f t="shared" si="98"/>
        <v>TBC</v>
      </c>
      <c r="V404" s="164" t="str">
        <f>IF(O404="TBC","TBC",IF(T404="","TBC",IF(OR(C404=Functionality!$H$3,(C404=Functionality!$I$3)),SUM(T404*H404*J404*L404*N404),"-")))</f>
        <v>TBC</v>
      </c>
      <c r="W404" s="164" t="str">
        <f>IF(O404="TBC","TBC",IF(T404="","TBC",IF(OR(C404=Functionality!$H$3,(C404=Functionality!$I$3)),SUM(U404*H404*J404*L404*N404),"-")))</f>
        <v>TBC</v>
      </c>
      <c r="X404" s="164" t="str">
        <f>IF(P404="TBC","TBC",IF(T404="","TBC",IF(OR(C404=Functionality!$H$4,(C404=Functionality!$I$4)),SUM(T404*H404*J404*L404*N404),"-")))</f>
        <v>TBC</v>
      </c>
      <c r="Y404" s="164" t="str">
        <f>IF(P404="TBC","TBC",IF(T404="","TBC",IF(OR(C404=Functionality!$H$4,(C404=Functionality!$I$4)),SUM(U404*H404*J404*L404*N404),"-")))</f>
        <v>TBC</v>
      </c>
      <c r="Z404" s="164" t="str">
        <f>IF(Q404="TBC","TBC",IF(T404="","TBC",IF(OR(C404=Functionality!$H$5,(C404=Functionality!$I$5)),SUM(T404*H404*J404*L404*N404),"-")))</f>
        <v>TBC</v>
      </c>
      <c r="AA404" s="164" t="str">
        <f>IF(Q404="TBC","TBC",IF(T404="","TBC",IF(OR(C404=Functionality!$H$5,(C404=Functionality!$I$5)),SUM(U404*H404*J404*L404*N404),"-")))</f>
        <v>TBC</v>
      </c>
      <c r="AB404" s="67"/>
      <c r="AC404" s="92"/>
      <c r="AD404" s="92"/>
      <c r="AE404" s="158"/>
      <c r="AF404" s="159" t="str">
        <f t="shared" si="107"/>
        <v/>
      </c>
      <c r="AG404" s="62" t="str">
        <f>IF(AD404="","",VLOOKUP(AD404,'Habitat Matrix'!$B$2:$D$261,2,FALSE))</f>
        <v/>
      </c>
      <c r="AH404" s="71" t="str">
        <f>IF(AG404="","",VLOOKUP(AG404,Functionality!$B$11:$C$16,2,FALSE))</f>
        <v/>
      </c>
      <c r="AI404" s="63"/>
      <c r="AJ404" s="222" t="str">
        <f>IF(AI404="","",IF(OR(C404=Functionality!$I$5,'Unit Calculation'!C404=Functionality!$H$5),VLOOKUP(AI404,Functionality!$E$20:$F$26,2,FALSE),VLOOKUP(AI404,Functionality!$B$20:$C$26,2,FALSE)))</f>
        <v/>
      </c>
      <c r="AK404" s="63"/>
      <c r="AL404" s="222" t="str">
        <f>IF(AK404="","",VLOOKUP(AK404,Functionality!$B$30:$C$32,2,FALSE))</f>
        <v/>
      </c>
      <c r="AM404" s="63"/>
      <c r="AN404" s="222" t="str">
        <f>IF(AM404="","",VLOOKUP(AM404,Functionality!$B$36:$C$38,2,FALSE))</f>
        <v/>
      </c>
      <c r="AO404" s="223" t="str">
        <f>IF(OR(AF404="",AG404="",AI404="",AK404="",AM404=""),"TBC",IF(OR(C404=Functionality!$H$3,(C404=Functionality!$I$3)),SUM(AF404*AH404*AJ404*AL404*AN404),"-"))</f>
        <v>TBC</v>
      </c>
      <c r="AP404" s="223" t="str">
        <f>IF(OR(AF404="",AG404="",AI404="",AK404="",AM404=""),"TBC",IF(OR(C404=Functionality!$H$4,(C404=Functionality!$I$4)),SUM(AF404*AH404*AJ404*AL404*AN404),"-"))</f>
        <v>TBC</v>
      </c>
      <c r="AQ404" s="223" t="str">
        <f>IF(OR(AF404="",AG404="",AI404="",AK404="",AM404=""),"TBC",IF(OR(C404=Functionality!$H$5,(C404=Functionality!$I$5)),SUM(AF404*AH404*AJ404*AL404*AN404),"-"))</f>
        <v>TBC</v>
      </c>
      <c r="AR404" s="63"/>
      <c r="AS404" s="222" t="str">
        <f>IF(AR404="","",VLOOKUP(AR404,Table14[],2,FALSE))</f>
        <v/>
      </c>
      <c r="AT404" s="63"/>
      <c r="AU404" s="222" t="str">
        <f>IF(AT404="","",VLOOKUP(AT404,Table16[],2,FALSE))</f>
        <v/>
      </c>
      <c r="AV404" s="63"/>
      <c r="AW404" s="71" t="str">
        <f>IF('Project Details'!$E$15=Functionality!$C$4,1,IF(AV404="","",VLOOKUP(AV404,Table15[],2,FALSE)))</f>
        <v/>
      </c>
      <c r="AX404" s="164" t="str">
        <f t="shared" si="111"/>
        <v>TBC</v>
      </c>
      <c r="AY404" s="164" t="str">
        <f t="shared" si="112"/>
        <v>TBC</v>
      </c>
      <c r="AZ404" s="164" t="str">
        <f t="shared" si="113"/>
        <v>TBC</v>
      </c>
      <c r="BA404" s="164" t="str">
        <f t="shared" si="108"/>
        <v>TBC</v>
      </c>
      <c r="BB404" s="164" t="str">
        <f t="shared" si="109"/>
        <v>TBC</v>
      </c>
      <c r="BC404" s="164" t="str">
        <f t="shared" si="110"/>
        <v>TBC</v>
      </c>
      <c r="BD404" s="175" t="s">
        <v>88</v>
      </c>
      <c r="BE404" s="175" t="s">
        <v>88</v>
      </c>
      <c r="BF404" s="175" t="s">
        <v>88</v>
      </c>
      <c r="BG404" s="164" t="str">
        <f>IF(OR(AX404="-"),"-",IF($AC404=Functionality!$K$4,AX404,IF($AC404=Functionality!$K$3,BA404,IF(AC404=Functionality!$K$5,BD404,"TBC"))))</f>
        <v>TBC</v>
      </c>
      <c r="BH404" s="164" t="str">
        <f>IF(OR(AY404="-"),"-",IF($AC404=Functionality!$K$4,AY404,IF($AC404=Functionality!$K$3,BB404,IF(AD404=Functionality!$K$5,BE404,"TBC"))))</f>
        <v>TBC</v>
      </c>
      <c r="BI404" s="164" t="str">
        <f>IF(OR(AZ404="-"),"-",IF($AC404=Functionality!$K$4,AZ404,IF($AC404=Functionality!$K$3,BC404,IF(AE404=Functionality!$K$5,BF404,"TBC"))))</f>
        <v>TBC</v>
      </c>
      <c r="BJ404" s="173"/>
      <c r="BK404" s="164" t="str">
        <f t="shared" si="99"/>
        <v>TBC</v>
      </c>
      <c r="BL404" s="164" t="str">
        <f t="shared" si="100"/>
        <v>TBC</v>
      </c>
      <c r="BM404" s="164" t="str">
        <f t="shared" si="101"/>
        <v>TBC</v>
      </c>
      <c r="BN404" s="176"/>
      <c r="BO404" s="164" t="str">
        <f t="shared" si="102"/>
        <v>TBC</v>
      </c>
      <c r="BP404" s="164" t="str">
        <f t="shared" si="103"/>
        <v>TBC</v>
      </c>
      <c r="BQ404" s="164" t="str">
        <f t="shared" si="104"/>
        <v>TBC</v>
      </c>
      <c r="BR404" s="67"/>
      <c r="BS404" s="91"/>
      <c r="BT404" s="9"/>
    </row>
    <row r="405" spans="2:72" ht="30" customHeight="1" x14ac:dyDescent="0.5">
      <c r="B405" s="89">
        <v>394</v>
      </c>
      <c r="C405" s="92"/>
      <c r="D405" s="92"/>
      <c r="E405" s="158"/>
      <c r="F405" s="159" t="str">
        <f t="shared" si="105"/>
        <v/>
      </c>
      <c r="G405" s="62" t="str">
        <f>IF(D405="","",VLOOKUP(D405,'Habitat Matrix'!$B$2:$D$261,2,FALSE))</f>
        <v/>
      </c>
      <c r="H405" s="71" t="str">
        <f>IF(G405="","",VLOOKUP(G405,Functionality!$B$11:$C$16,2,FALSE))</f>
        <v/>
      </c>
      <c r="I405" s="63"/>
      <c r="J405" s="222" t="str">
        <f>IF(I405="","",IF(OR(C405=Functionality!$I$5,'Unit Calculation'!C405=Functionality!$H$5),VLOOKUP(I405,Functionality!$E$20:$F$26,2,FALSE),VLOOKUP(I405,Functionality!$B$20:$C$26,2,FALSE)))</f>
        <v/>
      </c>
      <c r="K405" s="63"/>
      <c r="L405" s="222" t="str">
        <f>IF(K405="","",VLOOKUP(K405,Functionality!$B$30:$C$32,2,FALSE))</f>
        <v/>
      </c>
      <c r="M405" s="63"/>
      <c r="N405" s="71" t="str">
        <f>IF(M405="","",VLOOKUP(M405,Functionality!$B$36:$C$38,2,FALSE))</f>
        <v/>
      </c>
      <c r="O405" s="164" t="str">
        <f>IF(OR(F405="",G405="",I405="",K405="",M405=""),"TBC",IF(OR(C405=Functionality!$H$3,(C405=Functionality!$I$3)),SUM(F405*H405*J405*L405*N405),"-"))</f>
        <v>TBC</v>
      </c>
      <c r="P405" s="164" t="str">
        <f>IF(OR(F405="",G405="",I405="",K405="",M405=""),"TBC",IF(OR(C405=Functionality!$H$4,(C405=Functionality!$I$4)),SUM(F405*H405*J405*L405*N405),"-"))</f>
        <v>TBC</v>
      </c>
      <c r="Q405" s="164" t="str">
        <f>IF(OR(F405="",G405="",I405="",K405="",M405=""),"TBC",IF(OR(C405=Functionality!$H$5,(C405=Functionality!$I$5)),SUM(F405*H405*J405*L405*N405),"-"))</f>
        <v>TBC</v>
      </c>
      <c r="R405" s="67"/>
      <c r="S405" s="158"/>
      <c r="T405" s="159" t="str">
        <f t="shared" si="106"/>
        <v/>
      </c>
      <c r="U405" s="164" t="str">
        <f t="shared" si="98"/>
        <v>TBC</v>
      </c>
      <c r="V405" s="164" t="str">
        <f>IF(O405="TBC","TBC",IF(T405="","TBC",IF(OR(C405=Functionality!$H$3,(C405=Functionality!$I$3)),SUM(T405*H405*J405*L405*N405),"-")))</f>
        <v>TBC</v>
      </c>
      <c r="W405" s="164" t="str">
        <f>IF(O405="TBC","TBC",IF(T405="","TBC",IF(OR(C405=Functionality!$H$3,(C405=Functionality!$I$3)),SUM(U405*H405*J405*L405*N405),"-")))</f>
        <v>TBC</v>
      </c>
      <c r="X405" s="164" t="str">
        <f>IF(P405="TBC","TBC",IF(T405="","TBC",IF(OR(C405=Functionality!$H$4,(C405=Functionality!$I$4)),SUM(T405*H405*J405*L405*N405),"-")))</f>
        <v>TBC</v>
      </c>
      <c r="Y405" s="164" t="str">
        <f>IF(P405="TBC","TBC",IF(T405="","TBC",IF(OR(C405=Functionality!$H$4,(C405=Functionality!$I$4)),SUM(U405*H405*J405*L405*N405),"-")))</f>
        <v>TBC</v>
      </c>
      <c r="Z405" s="164" t="str">
        <f>IF(Q405="TBC","TBC",IF(T405="","TBC",IF(OR(C405=Functionality!$H$5,(C405=Functionality!$I$5)),SUM(T405*H405*J405*L405*N405),"-")))</f>
        <v>TBC</v>
      </c>
      <c r="AA405" s="164" t="str">
        <f>IF(Q405="TBC","TBC",IF(T405="","TBC",IF(OR(C405=Functionality!$H$5,(C405=Functionality!$I$5)),SUM(U405*H405*J405*L405*N405),"-")))</f>
        <v>TBC</v>
      </c>
      <c r="AB405" s="67"/>
      <c r="AC405" s="92"/>
      <c r="AD405" s="92"/>
      <c r="AE405" s="158"/>
      <c r="AF405" s="159" t="str">
        <f t="shared" si="107"/>
        <v/>
      </c>
      <c r="AG405" s="62" t="str">
        <f>IF(AD405="","",VLOOKUP(AD405,'Habitat Matrix'!$B$2:$D$261,2,FALSE))</f>
        <v/>
      </c>
      <c r="AH405" s="71" t="str">
        <f>IF(AG405="","",VLOOKUP(AG405,Functionality!$B$11:$C$16,2,FALSE))</f>
        <v/>
      </c>
      <c r="AI405" s="63"/>
      <c r="AJ405" s="222" t="str">
        <f>IF(AI405="","",IF(OR(C405=Functionality!$I$5,'Unit Calculation'!C405=Functionality!$H$5),VLOOKUP(AI405,Functionality!$E$20:$F$26,2,FALSE),VLOOKUP(AI405,Functionality!$B$20:$C$26,2,FALSE)))</f>
        <v/>
      </c>
      <c r="AK405" s="63"/>
      <c r="AL405" s="222" t="str">
        <f>IF(AK405="","",VLOOKUP(AK405,Functionality!$B$30:$C$32,2,FALSE))</f>
        <v/>
      </c>
      <c r="AM405" s="63"/>
      <c r="AN405" s="222" t="str">
        <f>IF(AM405="","",VLOOKUP(AM405,Functionality!$B$36:$C$38,2,FALSE))</f>
        <v/>
      </c>
      <c r="AO405" s="223" t="str">
        <f>IF(OR(AF405="",AG405="",AI405="",AK405="",AM405=""),"TBC",IF(OR(C405=Functionality!$H$3,(C405=Functionality!$I$3)),SUM(AF405*AH405*AJ405*AL405*AN405),"-"))</f>
        <v>TBC</v>
      </c>
      <c r="AP405" s="223" t="str">
        <f>IF(OR(AF405="",AG405="",AI405="",AK405="",AM405=""),"TBC",IF(OR(C405=Functionality!$H$4,(C405=Functionality!$I$4)),SUM(AF405*AH405*AJ405*AL405*AN405),"-"))</f>
        <v>TBC</v>
      </c>
      <c r="AQ405" s="223" t="str">
        <f>IF(OR(AF405="",AG405="",AI405="",AK405="",AM405=""),"TBC",IF(OR(C405=Functionality!$H$5,(C405=Functionality!$I$5)),SUM(AF405*AH405*AJ405*AL405*AN405),"-"))</f>
        <v>TBC</v>
      </c>
      <c r="AR405" s="63"/>
      <c r="AS405" s="222" t="str">
        <f>IF(AR405="","",VLOOKUP(AR405,Table14[],2,FALSE))</f>
        <v/>
      </c>
      <c r="AT405" s="63"/>
      <c r="AU405" s="222" t="str">
        <f>IF(AT405="","",VLOOKUP(AT405,Table16[],2,FALSE))</f>
        <v/>
      </c>
      <c r="AV405" s="63"/>
      <c r="AW405" s="71" t="str">
        <f>IF('Project Details'!$E$15=Functionality!$C$4,1,IF(AV405="","",VLOOKUP(AV405,Table15[],2,FALSE)))</f>
        <v/>
      </c>
      <c r="AX405" s="164" t="str">
        <f t="shared" si="111"/>
        <v>TBC</v>
      </c>
      <c r="AY405" s="164" t="str">
        <f t="shared" si="112"/>
        <v>TBC</v>
      </c>
      <c r="AZ405" s="164" t="str">
        <f t="shared" si="113"/>
        <v>TBC</v>
      </c>
      <c r="BA405" s="164" t="str">
        <f t="shared" si="108"/>
        <v>TBC</v>
      </c>
      <c r="BB405" s="164" t="str">
        <f t="shared" si="109"/>
        <v>TBC</v>
      </c>
      <c r="BC405" s="164" t="str">
        <f t="shared" si="110"/>
        <v>TBC</v>
      </c>
      <c r="BD405" s="175" t="s">
        <v>88</v>
      </c>
      <c r="BE405" s="175" t="s">
        <v>88</v>
      </c>
      <c r="BF405" s="175" t="s">
        <v>88</v>
      </c>
      <c r="BG405" s="164" t="str">
        <f>IF(OR(AX405="-"),"-",IF($AC405=Functionality!$K$4,AX405,IF($AC405=Functionality!$K$3,BA405,IF(AC405=Functionality!$K$5,BD405,"TBC"))))</f>
        <v>TBC</v>
      </c>
      <c r="BH405" s="164" t="str">
        <f>IF(OR(AY405="-"),"-",IF($AC405=Functionality!$K$4,AY405,IF($AC405=Functionality!$K$3,BB405,IF(AD405=Functionality!$K$5,BE405,"TBC"))))</f>
        <v>TBC</v>
      </c>
      <c r="BI405" s="164" t="str">
        <f>IF(OR(AZ405="-"),"-",IF($AC405=Functionality!$K$4,AZ405,IF($AC405=Functionality!$K$3,BC405,IF(AE405=Functionality!$K$5,BF405,"TBC"))))</f>
        <v>TBC</v>
      </c>
      <c r="BJ405" s="173"/>
      <c r="BK405" s="164" t="str">
        <f t="shared" si="99"/>
        <v>TBC</v>
      </c>
      <c r="BL405" s="164" t="str">
        <f t="shared" si="100"/>
        <v>TBC</v>
      </c>
      <c r="BM405" s="164" t="str">
        <f t="shared" si="101"/>
        <v>TBC</v>
      </c>
      <c r="BN405" s="176"/>
      <c r="BO405" s="164" t="str">
        <f t="shared" si="102"/>
        <v>TBC</v>
      </c>
      <c r="BP405" s="164" t="str">
        <f t="shared" si="103"/>
        <v>TBC</v>
      </c>
      <c r="BQ405" s="164" t="str">
        <f t="shared" si="104"/>
        <v>TBC</v>
      </c>
      <c r="BR405" s="67"/>
      <c r="BS405" s="91"/>
      <c r="BT405" s="9"/>
    </row>
    <row r="406" spans="2:72" ht="30" customHeight="1" x14ac:dyDescent="0.5">
      <c r="B406" s="89">
        <v>395</v>
      </c>
      <c r="C406" s="92"/>
      <c r="D406" s="92"/>
      <c r="E406" s="158"/>
      <c r="F406" s="159" t="str">
        <f t="shared" si="105"/>
        <v/>
      </c>
      <c r="G406" s="62" t="str">
        <f>IF(D406="","",VLOOKUP(D406,'Habitat Matrix'!$B$2:$D$261,2,FALSE))</f>
        <v/>
      </c>
      <c r="H406" s="71" t="str">
        <f>IF(G406="","",VLOOKUP(G406,Functionality!$B$11:$C$16,2,FALSE))</f>
        <v/>
      </c>
      <c r="I406" s="63"/>
      <c r="J406" s="222" t="str">
        <f>IF(I406="","",IF(OR(C406=Functionality!$I$5,'Unit Calculation'!C406=Functionality!$H$5),VLOOKUP(I406,Functionality!$E$20:$F$26,2,FALSE),VLOOKUP(I406,Functionality!$B$20:$C$26,2,FALSE)))</f>
        <v/>
      </c>
      <c r="K406" s="63"/>
      <c r="L406" s="222" t="str">
        <f>IF(K406="","",VLOOKUP(K406,Functionality!$B$30:$C$32,2,FALSE))</f>
        <v/>
      </c>
      <c r="M406" s="63"/>
      <c r="N406" s="71" t="str">
        <f>IF(M406="","",VLOOKUP(M406,Functionality!$B$36:$C$38,2,FALSE))</f>
        <v/>
      </c>
      <c r="O406" s="164" t="str">
        <f>IF(OR(F406="",G406="",I406="",K406="",M406=""),"TBC",IF(OR(C406=Functionality!$H$3,(C406=Functionality!$I$3)),SUM(F406*H406*J406*L406*N406),"-"))</f>
        <v>TBC</v>
      </c>
      <c r="P406" s="164" t="str">
        <f>IF(OR(F406="",G406="",I406="",K406="",M406=""),"TBC",IF(OR(C406=Functionality!$H$4,(C406=Functionality!$I$4)),SUM(F406*H406*J406*L406*N406),"-"))</f>
        <v>TBC</v>
      </c>
      <c r="Q406" s="164" t="str">
        <f>IF(OR(F406="",G406="",I406="",K406="",M406=""),"TBC",IF(OR(C406=Functionality!$H$5,(C406=Functionality!$I$5)),SUM(F406*H406*J406*L406*N406),"-"))</f>
        <v>TBC</v>
      </c>
      <c r="R406" s="67"/>
      <c r="S406" s="158"/>
      <c r="T406" s="159" t="str">
        <f t="shared" si="106"/>
        <v/>
      </c>
      <c r="U406" s="164" t="str">
        <f t="shared" si="98"/>
        <v>TBC</v>
      </c>
      <c r="V406" s="164" t="str">
        <f>IF(O406="TBC","TBC",IF(T406="","TBC",IF(OR(C406=Functionality!$H$3,(C406=Functionality!$I$3)),SUM(T406*H406*J406*L406*N406),"-")))</f>
        <v>TBC</v>
      </c>
      <c r="W406" s="164" t="str">
        <f>IF(O406="TBC","TBC",IF(T406="","TBC",IF(OR(C406=Functionality!$H$3,(C406=Functionality!$I$3)),SUM(U406*H406*J406*L406*N406),"-")))</f>
        <v>TBC</v>
      </c>
      <c r="X406" s="164" t="str">
        <f>IF(P406="TBC","TBC",IF(T406="","TBC",IF(OR(C406=Functionality!$H$4,(C406=Functionality!$I$4)),SUM(T406*H406*J406*L406*N406),"-")))</f>
        <v>TBC</v>
      </c>
      <c r="Y406" s="164" t="str">
        <f>IF(P406="TBC","TBC",IF(T406="","TBC",IF(OR(C406=Functionality!$H$4,(C406=Functionality!$I$4)),SUM(U406*H406*J406*L406*N406),"-")))</f>
        <v>TBC</v>
      </c>
      <c r="Z406" s="164" t="str">
        <f>IF(Q406="TBC","TBC",IF(T406="","TBC",IF(OR(C406=Functionality!$H$5,(C406=Functionality!$I$5)),SUM(T406*H406*J406*L406*N406),"-")))</f>
        <v>TBC</v>
      </c>
      <c r="AA406" s="164" t="str">
        <f>IF(Q406="TBC","TBC",IF(T406="","TBC",IF(OR(C406=Functionality!$H$5,(C406=Functionality!$I$5)),SUM(U406*H406*J406*L406*N406),"-")))</f>
        <v>TBC</v>
      </c>
      <c r="AB406" s="67"/>
      <c r="AC406" s="92"/>
      <c r="AD406" s="92"/>
      <c r="AE406" s="158"/>
      <c r="AF406" s="159" t="str">
        <f t="shared" si="107"/>
        <v/>
      </c>
      <c r="AG406" s="62" t="str">
        <f>IF(AD406="","",VLOOKUP(AD406,'Habitat Matrix'!$B$2:$D$261,2,FALSE))</f>
        <v/>
      </c>
      <c r="AH406" s="71" t="str">
        <f>IF(AG406="","",VLOOKUP(AG406,Functionality!$B$11:$C$16,2,FALSE))</f>
        <v/>
      </c>
      <c r="AI406" s="63"/>
      <c r="AJ406" s="222" t="str">
        <f>IF(AI406="","",IF(OR(C406=Functionality!$I$5,'Unit Calculation'!C406=Functionality!$H$5),VLOOKUP(AI406,Functionality!$E$20:$F$26,2,FALSE),VLOOKUP(AI406,Functionality!$B$20:$C$26,2,FALSE)))</f>
        <v/>
      </c>
      <c r="AK406" s="63"/>
      <c r="AL406" s="222" t="str">
        <f>IF(AK406="","",VLOOKUP(AK406,Functionality!$B$30:$C$32,2,FALSE))</f>
        <v/>
      </c>
      <c r="AM406" s="63"/>
      <c r="AN406" s="222" t="str">
        <f>IF(AM406="","",VLOOKUP(AM406,Functionality!$B$36:$C$38,2,FALSE))</f>
        <v/>
      </c>
      <c r="AO406" s="223" t="str">
        <f>IF(OR(AF406="",AG406="",AI406="",AK406="",AM406=""),"TBC",IF(OR(C406=Functionality!$H$3,(C406=Functionality!$I$3)),SUM(AF406*AH406*AJ406*AL406*AN406),"-"))</f>
        <v>TBC</v>
      </c>
      <c r="AP406" s="223" t="str">
        <f>IF(OR(AF406="",AG406="",AI406="",AK406="",AM406=""),"TBC",IF(OR(C406=Functionality!$H$4,(C406=Functionality!$I$4)),SUM(AF406*AH406*AJ406*AL406*AN406),"-"))</f>
        <v>TBC</v>
      </c>
      <c r="AQ406" s="223" t="str">
        <f>IF(OR(AF406="",AG406="",AI406="",AK406="",AM406=""),"TBC",IF(OR(C406=Functionality!$H$5,(C406=Functionality!$I$5)),SUM(AF406*AH406*AJ406*AL406*AN406),"-"))</f>
        <v>TBC</v>
      </c>
      <c r="AR406" s="63"/>
      <c r="AS406" s="222" t="str">
        <f>IF(AR406="","",VLOOKUP(AR406,Table14[],2,FALSE))</f>
        <v/>
      </c>
      <c r="AT406" s="63"/>
      <c r="AU406" s="222" t="str">
        <f>IF(AT406="","",VLOOKUP(AT406,Table16[],2,FALSE))</f>
        <v/>
      </c>
      <c r="AV406" s="63"/>
      <c r="AW406" s="71" t="str">
        <f>IF('Project Details'!$E$15=Functionality!$C$4,1,IF(AV406="","",VLOOKUP(AV406,Table15[],2,FALSE)))</f>
        <v/>
      </c>
      <c r="AX406" s="164" t="str">
        <f t="shared" si="111"/>
        <v>TBC</v>
      </c>
      <c r="AY406" s="164" t="str">
        <f t="shared" si="112"/>
        <v>TBC</v>
      </c>
      <c r="AZ406" s="164" t="str">
        <f t="shared" si="113"/>
        <v>TBC</v>
      </c>
      <c r="BA406" s="164" t="str">
        <f t="shared" si="108"/>
        <v>TBC</v>
      </c>
      <c r="BB406" s="164" t="str">
        <f t="shared" si="109"/>
        <v>TBC</v>
      </c>
      <c r="BC406" s="164" t="str">
        <f t="shared" si="110"/>
        <v>TBC</v>
      </c>
      <c r="BD406" s="175" t="s">
        <v>88</v>
      </c>
      <c r="BE406" s="175" t="s">
        <v>88</v>
      </c>
      <c r="BF406" s="175" t="s">
        <v>88</v>
      </c>
      <c r="BG406" s="164" t="str">
        <f>IF(OR(AX406="-"),"-",IF($AC406=Functionality!$K$4,AX406,IF($AC406=Functionality!$K$3,BA406,IF(AC406=Functionality!$K$5,BD406,"TBC"))))</f>
        <v>TBC</v>
      </c>
      <c r="BH406" s="164" t="str">
        <f>IF(OR(AY406="-"),"-",IF($AC406=Functionality!$K$4,AY406,IF($AC406=Functionality!$K$3,BB406,IF(AD406=Functionality!$K$5,BE406,"TBC"))))</f>
        <v>TBC</v>
      </c>
      <c r="BI406" s="164" t="str">
        <f>IF(OR(AZ406="-"),"-",IF($AC406=Functionality!$K$4,AZ406,IF($AC406=Functionality!$K$3,BC406,IF(AE406=Functionality!$K$5,BF406,"TBC"))))</f>
        <v>TBC</v>
      </c>
      <c r="BJ406" s="173"/>
      <c r="BK406" s="164" t="str">
        <f t="shared" si="99"/>
        <v>TBC</v>
      </c>
      <c r="BL406" s="164" t="str">
        <f t="shared" si="100"/>
        <v>TBC</v>
      </c>
      <c r="BM406" s="164" t="str">
        <f t="shared" si="101"/>
        <v>TBC</v>
      </c>
      <c r="BN406" s="176"/>
      <c r="BO406" s="164" t="str">
        <f t="shared" si="102"/>
        <v>TBC</v>
      </c>
      <c r="BP406" s="164" t="str">
        <f t="shared" si="103"/>
        <v>TBC</v>
      </c>
      <c r="BQ406" s="164" t="str">
        <f t="shared" si="104"/>
        <v>TBC</v>
      </c>
      <c r="BR406" s="67"/>
      <c r="BS406" s="91"/>
      <c r="BT406" s="9"/>
    </row>
    <row r="407" spans="2:72" ht="30" customHeight="1" x14ac:dyDescent="0.5">
      <c r="B407" s="89">
        <v>396</v>
      </c>
      <c r="C407" s="92"/>
      <c r="D407" s="92"/>
      <c r="E407" s="158"/>
      <c r="F407" s="159" t="str">
        <f t="shared" si="105"/>
        <v/>
      </c>
      <c r="G407" s="62" t="str">
        <f>IF(D407="","",VLOOKUP(D407,'Habitat Matrix'!$B$2:$D$261,2,FALSE))</f>
        <v/>
      </c>
      <c r="H407" s="71" t="str">
        <f>IF(G407="","",VLOOKUP(G407,Functionality!$B$11:$C$16,2,FALSE))</f>
        <v/>
      </c>
      <c r="I407" s="63"/>
      <c r="J407" s="222" t="str">
        <f>IF(I407="","",IF(OR(C407=Functionality!$I$5,'Unit Calculation'!C407=Functionality!$H$5),VLOOKUP(I407,Functionality!$E$20:$F$26,2,FALSE),VLOOKUP(I407,Functionality!$B$20:$C$26,2,FALSE)))</f>
        <v/>
      </c>
      <c r="K407" s="63"/>
      <c r="L407" s="222" t="str">
        <f>IF(K407="","",VLOOKUP(K407,Functionality!$B$30:$C$32,2,FALSE))</f>
        <v/>
      </c>
      <c r="M407" s="63"/>
      <c r="N407" s="71" t="str">
        <f>IF(M407="","",VLOOKUP(M407,Functionality!$B$36:$C$38,2,FALSE))</f>
        <v/>
      </c>
      <c r="O407" s="164" t="str">
        <f>IF(OR(F407="",G407="",I407="",K407="",M407=""),"TBC",IF(OR(C407=Functionality!$H$3,(C407=Functionality!$I$3)),SUM(F407*H407*J407*L407*N407),"-"))</f>
        <v>TBC</v>
      </c>
      <c r="P407" s="164" t="str">
        <f>IF(OR(F407="",G407="",I407="",K407="",M407=""),"TBC",IF(OR(C407=Functionality!$H$4,(C407=Functionality!$I$4)),SUM(F407*H407*J407*L407*N407),"-"))</f>
        <v>TBC</v>
      </c>
      <c r="Q407" s="164" t="str">
        <f>IF(OR(F407="",G407="",I407="",K407="",M407=""),"TBC",IF(OR(C407=Functionality!$H$5,(C407=Functionality!$I$5)),SUM(F407*H407*J407*L407*N407),"-"))</f>
        <v>TBC</v>
      </c>
      <c r="R407" s="67"/>
      <c r="S407" s="158"/>
      <c r="T407" s="159" t="str">
        <f t="shared" si="106"/>
        <v/>
      </c>
      <c r="U407" s="164" t="str">
        <f t="shared" si="98"/>
        <v>TBC</v>
      </c>
      <c r="V407" s="164" t="str">
        <f>IF(O407="TBC","TBC",IF(T407="","TBC",IF(OR(C407=Functionality!$H$3,(C407=Functionality!$I$3)),SUM(T407*H407*J407*L407*N407),"-")))</f>
        <v>TBC</v>
      </c>
      <c r="W407" s="164" t="str">
        <f>IF(O407="TBC","TBC",IF(T407="","TBC",IF(OR(C407=Functionality!$H$3,(C407=Functionality!$I$3)),SUM(U407*H407*J407*L407*N407),"-")))</f>
        <v>TBC</v>
      </c>
      <c r="X407" s="164" t="str">
        <f>IF(P407="TBC","TBC",IF(T407="","TBC",IF(OR(C407=Functionality!$H$4,(C407=Functionality!$I$4)),SUM(T407*H407*J407*L407*N407),"-")))</f>
        <v>TBC</v>
      </c>
      <c r="Y407" s="164" t="str">
        <f>IF(P407="TBC","TBC",IF(T407="","TBC",IF(OR(C407=Functionality!$H$4,(C407=Functionality!$I$4)),SUM(U407*H407*J407*L407*N407),"-")))</f>
        <v>TBC</v>
      </c>
      <c r="Z407" s="164" t="str">
        <f>IF(Q407="TBC","TBC",IF(T407="","TBC",IF(OR(C407=Functionality!$H$5,(C407=Functionality!$I$5)),SUM(T407*H407*J407*L407*N407),"-")))</f>
        <v>TBC</v>
      </c>
      <c r="AA407" s="164" t="str">
        <f>IF(Q407="TBC","TBC",IF(T407="","TBC",IF(OR(C407=Functionality!$H$5,(C407=Functionality!$I$5)),SUM(U407*H407*J407*L407*N407),"-")))</f>
        <v>TBC</v>
      </c>
      <c r="AB407" s="67"/>
      <c r="AC407" s="92"/>
      <c r="AD407" s="92"/>
      <c r="AE407" s="158"/>
      <c r="AF407" s="159" t="str">
        <f t="shared" si="107"/>
        <v/>
      </c>
      <c r="AG407" s="62" t="str">
        <f>IF(AD407="","",VLOOKUP(AD407,'Habitat Matrix'!$B$2:$D$261,2,FALSE))</f>
        <v/>
      </c>
      <c r="AH407" s="71" t="str">
        <f>IF(AG407="","",VLOOKUP(AG407,Functionality!$B$11:$C$16,2,FALSE))</f>
        <v/>
      </c>
      <c r="AI407" s="63"/>
      <c r="AJ407" s="222" t="str">
        <f>IF(AI407="","",IF(OR(C407=Functionality!$I$5,'Unit Calculation'!C407=Functionality!$H$5),VLOOKUP(AI407,Functionality!$E$20:$F$26,2,FALSE),VLOOKUP(AI407,Functionality!$B$20:$C$26,2,FALSE)))</f>
        <v/>
      </c>
      <c r="AK407" s="63"/>
      <c r="AL407" s="222" t="str">
        <f>IF(AK407="","",VLOOKUP(AK407,Functionality!$B$30:$C$32,2,FALSE))</f>
        <v/>
      </c>
      <c r="AM407" s="63"/>
      <c r="AN407" s="222" t="str">
        <f>IF(AM407="","",VLOOKUP(AM407,Functionality!$B$36:$C$38,2,FALSE))</f>
        <v/>
      </c>
      <c r="AO407" s="223" t="str">
        <f>IF(OR(AF407="",AG407="",AI407="",AK407="",AM407=""),"TBC",IF(OR(C407=Functionality!$H$3,(C407=Functionality!$I$3)),SUM(AF407*AH407*AJ407*AL407*AN407),"-"))</f>
        <v>TBC</v>
      </c>
      <c r="AP407" s="223" t="str">
        <f>IF(OR(AF407="",AG407="",AI407="",AK407="",AM407=""),"TBC",IF(OR(C407=Functionality!$H$4,(C407=Functionality!$I$4)),SUM(AF407*AH407*AJ407*AL407*AN407),"-"))</f>
        <v>TBC</v>
      </c>
      <c r="AQ407" s="223" t="str">
        <f>IF(OR(AF407="",AG407="",AI407="",AK407="",AM407=""),"TBC",IF(OR(C407=Functionality!$H$5,(C407=Functionality!$I$5)),SUM(AF407*AH407*AJ407*AL407*AN407),"-"))</f>
        <v>TBC</v>
      </c>
      <c r="AR407" s="63"/>
      <c r="AS407" s="222" t="str">
        <f>IF(AR407="","",VLOOKUP(AR407,Table14[],2,FALSE))</f>
        <v/>
      </c>
      <c r="AT407" s="63"/>
      <c r="AU407" s="222" t="str">
        <f>IF(AT407="","",VLOOKUP(AT407,Table16[],2,FALSE))</f>
        <v/>
      </c>
      <c r="AV407" s="63"/>
      <c r="AW407" s="71" t="str">
        <f>IF('Project Details'!$E$15=Functionality!$C$4,1,IF(AV407="","",VLOOKUP(AV407,Table15[],2,FALSE)))</f>
        <v/>
      </c>
      <c r="AX407" s="164" t="str">
        <f t="shared" si="111"/>
        <v>TBC</v>
      </c>
      <c r="AY407" s="164" t="str">
        <f t="shared" si="112"/>
        <v>TBC</v>
      </c>
      <c r="AZ407" s="164" t="str">
        <f t="shared" si="113"/>
        <v>TBC</v>
      </c>
      <c r="BA407" s="164" t="str">
        <f t="shared" si="108"/>
        <v>TBC</v>
      </c>
      <c r="BB407" s="164" t="str">
        <f t="shared" si="109"/>
        <v>TBC</v>
      </c>
      <c r="BC407" s="164" t="str">
        <f t="shared" si="110"/>
        <v>TBC</v>
      </c>
      <c r="BD407" s="175" t="s">
        <v>88</v>
      </c>
      <c r="BE407" s="175" t="s">
        <v>88</v>
      </c>
      <c r="BF407" s="175" t="s">
        <v>88</v>
      </c>
      <c r="BG407" s="164" t="str">
        <f>IF(OR(AX407="-"),"-",IF($AC407=Functionality!$K$4,AX407,IF($AC407=Functionality!$K$3,BA407,IF(AC407=Functionality!$K$5,BD407,"TBC"))))</f>
        <v>TBC</v>
      </c>
      <c r="BH407" s="164" t="str">
        <f>IF(OR(AY407="-"),"-",IF($AC407=Functionality!$K$4,AY407,IF($AC407=Functionality!$K$3,BB407,IF(AD407=Functionality!$K$5,BE407,"TBC"))))</f>
        <v>TBC</v>
      </c>
      <c r="BI407" s="164" t="str">
        <f>IF(OR(AZ407="-"),"-",IF($AC407=Functionality!$K$4,AZ407,IF($AC407=Functionality!$K$3,BC407,IF(AE407=Functionality!$K$5,BF407,"TBC"))))</f>
        <v>TBC</v>
      </c>
      <c r="BJ407" s="173"/>
      <c r="BK407" s="164" t="str">
        <f t="shared" si="99"/>
        <v>TBC</v>
      </c>
      <c r="BL407" s="164" t="str">
        <f t="shared" si="100"/>
        <v>TBC</v>
      </c>
      <c r="BM407" s="164" t="str">
        <f t="shared" si="101"/>
        <v>TBC</v>
      </c>
      <c r="BN407" s="176"/>
      <c r="BO407" s="164" t="str">
        <f t="shared" si="102"/>
        <v>TBC</v>
      </c>
      <c r="BP407" s="164" t="str">
        <f t="shared" si="103"/>
        <v>TBC</v>
      </c>
      <c r="BQ407" s="164" t="str">
        <f t="shared" si="104"/>
        <v>TBC</v>
      </c>
      <c r="BR407" s="67"/>
      <c r="BS407" s="91"/>
      <c r="BT407" s="9"/>
    </row>
    <row r="408" spans="2:72" ht="30" customHeight="1" x14ac:dyDescent="0.5">
      <c r="B408" s="89">
        <v>397</v>
      </c>
      <c r="C408" s="92"/>
      <c r="D408" s="92"/>
      <c r="E408" s="158"/>
      <c r="F408" s="159" t="str">
        <f t="shared" si="105"/>
        <v/>
      </c>
      <c r="G408" s="62" t="str">
        <f>IF(D408="","",VLOOKUP(D408,'Habitat Matrix'!$B$2:$D$261,2,FALSE))</f>
        <v/>
      </c>
      <c r="H408" s="71" t="str">
        <f>IF(G408="","",VLOOKUP(G408,Functionality!$B$11:$C$16,2,FALSE))</f>
        <v/>
      </c>
      <c r="I408" s="63"/>
      <c r="J408" s="222" t="str">
        <f>IF(I408="","",IF(OR(C408=Functionality!$I$5,'Unit Calculation'!C408=Functionality!$H$5),VLOOKUP(I408,Functionality!$E$20:$F$26,2,FALSE),VLOOKUP(I408,Functionality!$B$20:$C$26,2,FALSE)))</f>
        <v/>
      </c>
      <c r="K408" s="63"/>
      <c r="L408" s="222" t="str">
        <f>IF(K408="","",VLOOKUP(K408,Functionality!$B$30:$C$32,2,FALSE))</f>
        <v/>
      </c>
      <c r="M408" s="63"/>
      <c r="N408" s="71" t="str">
        <f>IF(M408="","",VLOOKUP(M408,Functionality!$B$36:$C$38,2,FALSE))</f>
        <v/>
      </c>
      <c r="O408" s="164" t="str">
        <f>IF(OR(F408="",G408="",I408="",K408="",M408=""),"TBC",IF(OR(C408=Functionality!$H$3,(C408=Functionality!$I$3)),SUM(F408*H408*J408*L408*N408),"-"))</f>
        <v>TBC</v>
      </c>
      <c r="P408" s="164" t="str">
        <f>IF(OR(F408="",G408="",I408="",K408="",M408=""),"TBC",IF(OR(C408=Functionality!$H$4,(C408=Functionality!$I$4)),SUM(F408*H408*J408*L408*N408),"-"))</f>
        <v>TBC</v>
      </c>
      <c r="Q408" s="164" t="str">
        <f>IF(OR(F408="",G408="",I408="",K408="",M408=""),"TBC",IF(OR(C408=Functionality!$H$5,(C408=Functionality!$I$5)),SUM(F408*H408*J408*L408*N408),"-"))</f>
        <v>TBC</v>
      </c>
      <c r="R408" s="67"/>
      <c r="S408" s="158"/>
      <c r="T408" s="159" t="str">
        <f t="shared" si="106"/>
        <v/>
      </c>
      <c r="U408" s="164" t="str">
        <f t="shared" si="98"/>
        <v>TBC</v>
      </c>
      <c r="V408" s="164" t="str">
        <f>IF(O408="TBC","TBC",IF(T408="","TBC",IF(OR(C408=Functionality!$H$3,(C408=Functionality!$I$3)),SUM(T408*H408*J408*L408*N408),"-")))</f>
        <v>TBC</v>
      </c>
      <c r="W408" s="164" t="str">
        <f>IF(O408="TBC","TBC",IF(T408="","TBC",IF(OR(C408=Functionality!$H$3,(C408=Functionality!$I$3)),SUM(U408*H408*J408*L408*N408),"-")))</f>
        <v>TBC</v>
      </c>
      <c r="X408" s="164" t="str">
        <f>IF(P408="TBC","TBC",IF(T408="","TBC",IF(OR(C408=Functionality!$H$4,(C408=Functionality!$I$4)),SUM(T408*H408*J408*L408*N408),"-")))</f>
        <v>TBC</v>
      </c>
      <c r="Y408" s="164" t="str">
        <f>IF(P408="TBC","TBC",IF(T408="","TBC",IF(OR(C408=Functionality!$H$4,(C408=Functionality!$I$4)),SUM(U408*H408*J408*L408*N408),"-")))</f>
        <v>TBC</v>
      </c>
      <c r="Z408" s="164" t="str">
        <f>IF(Q408="TBC","TBC",IF(T408="","TBC",IF(OR(C408=Functionality!$H$5,(C408=Functionality!$I$5)),SUM(T408*H408*J408*L408*N408),"-")))</f>
        <v>TBC</v>
      </c>
      <c r="AA408" s="164" t="str">
        <f>IF(Q408="TBC","TBC",IF(T408="","TBC",IF(OR(C408=Functionality!$H$5,(C408=Functionality!$I$5)),SUM(U408*H408*J408*L408*N408),"-")))</f>
        <v>TBC</v>
      </c>
      <c r="AB408" s="67"/>
      <c r="AC408" s="92"/>
      <c r="AD408" s="92"/>
      <c r="AE408" s="158"/>
      <c r="AF408" s="159" t="str">
        <f t="shared" si="107"/>
        <v/>
      </c>
      <c r="AG408" s="62" t="str">
        <f>IF(AD408="","",VLOOKUP(AD408,'Habitat Matrix'!$B$2:$D$261,2,FALSE))</f>
        <v/>
      </c>
      <c r="AH408" s="71" t="str">
        <f>IF(AG408="","",VLOOKUP(AG408,Functionality!$B$11:$C$16,2,FALSE))</f>
        <v/>
      </c>
      <c r="AI408" s="63"/>
      <c r="AJ408" s="222" t="str">
        <f>IF(AI408="","",IF(OR(C408=Functionality!$I$5,'Unit Calculation'!C408=Functionality!$H$5),VLOOKUP(AI408,Functionality!$E$20:$F$26,2,FALSE),VLOOKUP(AI408,Functionality!$B$20:$C$26,2,FALSE)))</f>
        <v/>
      </c>
      <c r="AK408" s="63"/>
      <c r="AL408" s="222" t="str">
        <f>IF(AK408="","",VLOOKUP(AK408,Functionality!$B$30:$C$32,2,FALSE))</f>
        <v/>
      </c>
      <c r="AM408" s="63"/>
      <c r="AN408" s="222" t="str">
        <f>IF(AM408="","",VLOOKUP(AM408,Functionality!$B$36:$C$38,2,FALSE))</f>
        <v/>
      </c>
      <c r="AO408" s="223" t="str">
        <f>IF(OR(AF408="",AG408="",AI408="",AK408="",AM408=""),"TBC",IF(OR(C408=Functionality!$H$3,(C408=Functionality!$I$3)),SUM(AF408*AH408*AJ408*AL408*AN408),"-"))</f>
        <v>TBC</v>
      </c>
      <c r="AP408" s="223" t="str">
        <f>IF(OR(AF408="",AG408="",AI408="",AK408="",AM408=""),"TBC",IF(OR(C408=Functionality!$H$4,(C408=Functionality!$I$4)),SUM(AF408*AH408*AJ408*AL408*AN408),"-"))</f>
        <v>TBC</v>
      </c>
      <c r="AQ408" s="223" t="str">
        <f>IF(OR(AF408="",AG408="",AI408="",AK408="",AM408=""),"TBC",IF(OR(C408=Functionality!$H$5,(C408=Functionality!$I$5)),SUM(AF408*AH408*AJ408*AL408*AN408),"-"))</f>
        <v>TBC</v>
      </c>
      <c r="AR408" s="63"/>
      <c r="AS408" s="222" t="str">
        <f>IF(AR408="","",VLOOKUP(AR408,Table14[],2,FALSE))</f>
        <v/>
      </c>
      <c r="AT408" s="63"/>
      <c r="AU408" s="222" t="str">
        <f>IF(AT408="","",VLOOKUP(AT408,Table16[],2,FALSE))</f>
        <v/>
      </c>
      <c r="AV408" s="63"/>
      <c r="AW408" s="71" t="str">
        <f>IF('Project Details'!$E$15=Functionality!$C$4,1,IF(AV408="","",VLOOKUP(AV408,Table15[],2,FALSE)))</f>
        <v/>
      </c>
      <c r="AX408" s="164" t="str">
        <f t="shared" si="111"/>
        <v>TBC</v>
      </c>
      <c r="AY408" s="164" t="str">
        <f t="shared" si="112"/>
        <v>TBC</v>
      </c>
      <c r="AZ408" s="164" t="str">
        <f t="shared" si="113"/>
        <v>TBC</v>
      </c>
      <c r="BA408" s="164" t="str">
        <f t="shared" si="108"/>
        <v>TBC</v>
      </c>
      <c r="BB408" s="164" t="str">
        <f t="shared" si="109"/>
        <v>TBC</v>
      </c>
      <c r="BC408" s="164" t="str">
        <f t="shared" si="110"/>
        <v>TBC</v>
      </c>
      <c r="BD408" s="175" t="s">
        <v>88</v>
      </c>
      <c r="BE408" s="175" t="s">
        <v>88</v>
      </c>
      <c r="BF408" s="175" t="s">
        <v>88</v>
      </c>
      <c r="BG408" s="164" t="str">
        <f>IF(OR(AX408="-"),"-",IF($AC408=Functionality!$K$4,AX408,IF($AC408=Functionality!$K$3,BA408,IF(AC408=Functionality!$K$5,BD408,"TBC"))))</f>
        <v>TBC</v>
      </c>
      <c r="BH408" s="164" t="str">
        <f>IF(OR(AY408="-"),"-",IF($AC408=Functionality!$K$4,AY408,IF($AC408=Functionality!$K$3,BB408,IF(AD408=Functionality!$K$5,BE408,"TBC"))))</f>
        <v>TBC</v>
      </c>
      <c r="BI408" s="164" t="str">
        <f>IF(OR(AZ408="-"),"-",IF($AC408=Functionality!$K$4,AZ408,IF($AC408=Functionality!$K$3,BC408,IF(AE408=Functionality!$K$5,BF408,"TBC"))))</f>
        <v>TBC</v>
      </c>
      <c r="BJ408" s="173"/>
      <c r="BK408" s="164" t="str">
        <f t="shared" si="99"/>
        <v>TBC</v>
      </c>
      <c r="BL408" s="164" t="str">
        <f t="shared" si="100"/>
        <v>TBC</v>
      </c>
      <c r="BM408" s="164" t="str">
        <f t="shared" si="101"/>
        <v>TBC</v>
      </c>
      <c r="BN408" s="176"/>
      <c r="BO408" s="164" t="str">
        <f t="shared" si="102"/>
        <v>TBC</v>
      </c>
      <c r="BP408" s="164" t="str">
        <f t="shared" si="103"/>
        <v>TBC</v>
      </c>
      <c r="BQ408" s="164" t="str">
        <f t="shared" si="104"/>
        <v>TBC</v>
      </c>
      <c r="BR408" s="67"/>
      <c r="BS408" s="91"/>
      <c r="BT408" s="9"/>
    </row>
    <row r="409" spans="2:72" ht="30" customHeight="1" x14ac:dyDescent="0.5">
      <c r="B409" s="89">
        <v>398</v>
      </c>
      <c r="C409" s="92"/>
      <c r="D409" s="92"/>
      <c r="E409" s="158"/>
      <c r="F409" s="159" t="str">
        <f t="shared" si="105"/>
        <v/>
      </c>
      <c r="G409" s="62" t="str">
        <f>IF(D409="","",VLOOKUP(D409,'Habitat Matrix'!$B$2:$D$261,2,FALSE))</f>
        <v/>
      </c>
      <c r="H409" s="71" t="str">
        <f>IF(G409="","",VLOOKUP(G409,Functionality!$B$11:$C$16,2,FALSE))</f>
        <v/>
      </c>
      <c r="I409" s="63"/>
      <c r="J409" s="222" t="str">
        <f>IF(I409="","",IF(OR(C409=Functionality!$I$5,'Unit Calculation'!C409=Functionality!$H$5),VLOOKUP(I409,Functionality!$E$20:$F$26,2,FALSE),VLOOKUP(I409,Functionality!$B$20:$C$26,2,FALSE)))</f>
        <v/>
      </c>
      <c r="K409" s="63"/>
      <c r="L409" s="222" t="str">
        <f>IF(K409="","",VLOOKUP(K409,Functionality!$B$30:$C$32,2,FALSE))</f>
        <v/>
      </c>
      <c r="M409" s="63"/>
      <c r="N409" s="71" t="str">
        <f>IF(M409="","",VLOOKUP(M409,Functionality!$B$36:$C$38,2,FALSE))</f>
        <v/>
      </c>
      <c r="O409" s="164" t="str">
        <f>IF(OR(F409="",G409="",I409="",K409="",M409=""),"TBC",IF(OR(C409=Functionality!$H$3,(C409=Functionality!$I$3)),SUM(F409*H409*J409*L409*N409),"-"))</f>
        <v>TBC</v>
      </c>
      <c r="P409" s="164" t="str">
        <f>IF(OR(F409="",G409="",I409="",K409="",M409=""),"TBC",IF(OR(C409=Functionality!$H$4,(C409=Functionality!$I$4)),SUM(F409*H409*J409*L409*N409),"-"))</f>
        <v>TBC</v>
      </c>
      <c r="Q409" s="164" t="str">
        <f>IF(OR(F409="",G409="",I409="",K409="",M409=""),"TBC",IF(OR(C409=Functionality!$H$5,(C409=Functionality!$I$5)),SUM(F409*H409*J409*L409*N409),"-"))</f>
        <v>TBC</v>
      </c>
      <c r="R409" s="67"/>
      <c r="S409" s="158"/>
      <c r="T409" s="159" t="str">
        <f t="shared" si="106"/>
        <v/>
      </c>
      <c r="U409" s="164" t="str">
        <f t="shared" si="98"/>
        <v>TBC</v>
      </c>
      <c r="V409" s="164" t="str">
        <f>IF(O409="TBC","TBC",IF(T409="","TBC",IF(OR(C409=Functionality!$H$3,(C409=Functionality!$I$3)),SUM(T409*H409*J409*L409*N409),"-")))</f>
        <v>TBC</v>
      </c>
      <c r="W409" s="164" t="str">
        <f>IF(O409="TBC","TBC",IF(T409="","TBC",IF(OR(C409=Functionality!$H$3,(C409=Functionality!$I$3)),SUM(U409*H409*J409*L409*N409),"-")))</f>
        <v>TBC</v>
      </c>
      <c r="X409" s="164" t="str">
        <f>IF(P409="TBC","TBC",IF(T409="","TBC",IF(OR(C409=Functionality!$H$4,(C409=Functionality!$I$4)),SUM(T409*H409*J409*L409*N409),"-")))</f>
        <v>TBC</v>
      </c>
      <c r="Y409" s="164" t="str">
        <f>IF(P409="TBC","TBC",IF(T409="","TBC",IF(OR(C409=Functionality!$H$4,(C409=Functionality!$I$4)),SUM(U409*H409*J409*L409*N409),"-")))</f>
        <v>TBC</v>
      </c>
      <c r="Z409" s="164" t="str">
        <f>IF(Q409="TBC","TBC",IF(T409="","TBC",IF(OR(C409=Functionality!$H$5,(C409=Functionality!$I$5)),SUM(T409*H409*J409*L409*N409),"-")))</f>
        <v>TBC</v>
      </c>
      <c r="AA409" s="164" t="str">
        <f>IF(Q409="TBC","TBC",IF(T409="","TBC",IF(OR(C409=Functionality!$H$5,(C409=Functionality!$I$5)),SUM(U409*H409*J409*L409*N409),"-")))</f>
        <v>TBC</v>
      </c>
      <c r="AB409" s="67"/>
      <c r="AC409" s="92"/>
      <c r="AD409" s="92"/>
      <c r="AE409" s="158"/>
      <c r="AF409" s="159" t="str">
        <f t="shared" si="107"/>
        <v/>
      </c>
      <c r="AG409" s="62" t="str">
        <f>IF(AD409="","",VLOOKUP(AD409,'Habitat Matrix'!$B$2:$D$261,2,FALSE))</f>
        <v/>
      </c>
      <c r="AH409" s="71" t="str">
        <f>IF(AG409="","",VLOOKUP(AG409,Functionality!$B$11:$C$16,2,FALSE))</f>
        <v/>
      </c>
      <c r="AI409" s="63"/>
      <c r="AJ409" s="222" t="str">
        <f>IF(AI409="","",IF(OR(C409=Functionality!$I$5,'Unit Calculation'!C409=Functionality!$H$5),VLOOKUP(AI409,Functionality!$E$20:$F$26,2,FALSE),VLOOKUP(AI409,Functionality!$B$20:$C$26,2,FALSE)))</f>
        <v/>
      </c>
      <c r="AK409" s="63"/>
      <c r="AL409" s="222" t="str">
        <f>IF(AK409="","",VLOOKUP(AK409,Functionality!$B$30:$C$32,2,FALSE))</f>
        <v/>
      </c>
      <c r="AM409" s="63"/>
      <c r="AN409" s="222" t="str">
        <f>IF(AM409="","",VLOOKUP(AM409,Functionality!$B$36:$C$38,2,FALSE))</f>
        <v/>
      </c>
      <c r="AO409" s="223" t="str">
        <f>IF(OR(AF409="",AG409="",AI409="",AK409="",AM409=""),"TBC",IF(OR(C409=Functionality!$H$3,(C409=Functionality!$I$3)),SUM(AF409*AH409*AJ409*AL409*AN409),"-"))</f>
        <v>TBC</v>
      </c>
      <c r="AP409" s="223" t="str">
        <f>IF(OR(AF409="",AG409="",AI409="",AK409="",AM409=""),"TBC",IF(OR(C409=Functionality!$H$4,(C409=Functionality!$I$4)),SUM(AF409*AH409*AJ409*AL409*AN409),"-"))</f>
        <v>TBC</v>
      </c>
      <c r="AQ409" s="223" t="str">
        <f>IF(OR(AF409="",AG409="",AI409="",AK409="",AM409=""),"TBC",IF(OR(C409=Functionality!$H$5,(C409=Functionality!$I$5)),SUM(AF409*AH409*AJ409*AL409*AN409),"-"))</f>
        <v>TBC</v>
      </c>
      <c r="AR409" s="63"/>
      <c r="AS409" s="222" t="str">
        <f>IF(AR409="","",VLOOKUP(AR409,Table14[],2,FALSE))</f>
        <v/>
      </c>
      <c r="AT409" s="63"/>
      <c r="AU409" s="222" t="str">
        <f>IF(AT409="","",VLOOKUP(AT409,Table16[],2,FALSE))</f>
        <v/>
      </c>
      <c r="AV409" s="63"/>
      <c r="AW409" s="71" t="str">
        <f>IF('Project Details'!$E$15=Functionality!$C$4,1,IF(AV409="","",VLOOKUP(AV409,Table15[],2,FALSE)))</f>
        <v/>
      </c>
      <c r="AX409" s="164" t="str">
        <f t="shared" si="111"/>
        <v>TBC</v>
      </c>
      <c r="AY409" s="164" t="str">
        <f t="shared" si="112"/>
        <v>TBC</v>
      </c>
      <c r="AZ409" s="164" t="str">
        <f t="shared" si="113"/>
        <v>TBC</v>
      </c>
      <c r="BA409" s="164" t="str">
        <f t="shared" si="108"/>
        <v>TBC</v>
      </c>
      <c r="BB409" s="164" t="str">
        <f t="shared" si="109"/>
        <v>TBC</v>
      </c>
      <c r="BC409" s="164" t="str">
        <f t="shared" si="110"/>
        <v>TBC</v>
      </c>
      <c r="BD409" s="175" t="s">
        <v>88</v>
      </c>
      <c r="BE409" s="175" t="s">
        <v>88</v>
      </c>
      <c r="BF409" s="175" t="s">
        <v>88</v>
      </c>
      <c r="BG409" s="164" t="str">
        <f>IF(OR(AX409="-"),"-",IF($AC409=Functionality!$K$4,AX409,IF($AC409=Functionality!$K$3,BA409,IF(AC409=Functionality!$K$5,BD409,"TBC"))))</f>
        <v>TBC</v>
      </c>
      <c r="BH409" s="164" t="str">
        <f>IF(OR(AY409="-"),"-",IF($AC409=Functionality!$K$4,AY409,IF($AC409=Functionality!$K$3,BB409,IF(AD409=Functionality!$K$5,BE409,"TBC"))))</f>
        <v>TBC</v>
      </c>
      <c r="BI409" s="164" t="str">
        <f>IF(OR(AZ409="-"),"-",IF($AC409=Functionality!$K$4,AZ409,IF($AC409=Functionality!$K$3,BC409,IF(AE409=Functionality!$K$5,BF409,"TBC"))))</f>
        <v>TBC</v>
      </c>
      <c r="BJ409" s="173"/>
      <c r="BK409" s="164" t="str">
        <f t="shared" si="99"/>
        <v>TBC</v>
      </c>
      <c r="BL409" s="164" t="str">
        <f t="shared" si="100"/>
        <v>TBC</v>
      </c>
      <c r="BM409" s="164" t="str">
        <f t="shared" si="101"/>
        <v>TBC</v>
      </c>
      <c r="BN409" s="176"/>
      <c r="BO409" s="164" t="str">
        <f t="shared" si="102"/>
        <v>TBC</v>
      </c>
      <c r="BP409" s="164" t="str">
        <f t="shared" si="103"/>
        <v>TBC</v>
      </c>
      <c r="BQ409" s="164" t="str">
        <f t="shared" si="104"/>
        <v>TBC</v>
      </c>
      <c r="BR409" s="67"/>
      <c r="BS409" s="91"/>
      <c r="BT409" s="9"/>
    </row>
    <row r="410" spans="2:72" ht="30" customHeight="1" x14ac:dyDescent="0.5">
      <c r="B410" s="89">
        <v>399</v>
      </c>
      <c r="C410" s="92"/>
      <c r="D410" s="92"/>
      <c r="E410" s="158"/>
      <c r="F410" s="159" t="str">
        <f t="shared" si="105"/>
        <v/>
      </c>
      <c r="G410" s="62" t="str">
        <f>IF(D410="","",VLOOKUP(D410,'Habitat Matrix'!$B$2:$D$261,2,FALSE))</f>
        <v/>
      </c>
      <c r="H410" s="71" t="str">
        <f>IF(G410="","",VLOOKUP(G410,Functionality!$B$11:$C$16,2,FALSE))</f>
        <v/>
      </c>
      <c r="I410" s="63"/>
      <c r="J410" s="222" t="str">
        <f>IF(I410="","",IF(OR(C410=Functionality!$I$5,'Unit Calculation'!C410=Functionality!$H$5),VLOOKUP(I410,Functionality!$E$20:$F$26,2,FALSE),VLOOKUP(I410,Functionality!$B$20:$C$26,2,FALSE)))</f>
        <v/>
      </c>
      <c r="K410" s="63"/>
      <c r="L410" s="222" t="str">
        <f>IF(K410="","",VLOOKUP(K410,Functionality!$B$30:$C$32,2,FALSE))</f>
        <v/>
      </c>
      <c r="M410" s="63"/>
      <c r="N410" s="71" t="str">
        <f>IF(M410="","",VLOOKUP(M410,Functionality!$B$36:$C$38,2,FALSE))</f>
        <v/>
      </c>
      <c r="O410" s="164" t="str">
        <f>IF(OR(F410="",G410="",I410="",K410="",M410=""),"TBC",IF(OR(C410=Functionality!$H$3,(C410=Functionality!$I$3)),SUM(F410*H410*J410*L410*N410),"-"))</f>
        <v>TBC</v>
      </c>
      <c r="P410" s="164" t="str">
        <f>IF(OR(F410="",G410="",I410="",K410="",M410=""),"TBC",IF(OR(C410=Functionality!$H$4,(C410=Functionality!$I$4)),SUM(F410*H410*J410*L410*N410),"-"))</f>
        <v>TBC</v>
      </c>
      <c r="Q410" s="164" t="str">
        <f>IF(OR(F410="",G410="",I410="",K410="",M410=""),"TBC",IF(OR(C410=Functionality!$H$5,(C410=Functionality!$I$5)),SUM(F410*H410*J410*L410*N410),"-"))</f>
        <v>TBC</v>
      </c>
      <c r="R410" s="67"/>
      <c r="S410" s="158"/>
      <c r="T410" s="159" t="str">
        <f t="shared" si="106"/>
        <v/>
      </c>
      <c r="U410" s="164" t="str">
        <f t="shared" si="98"/>
        <v>TBC</v>
      </c>
      <c r="V410" s="164" t="str">
        <f>IF(O410="TBC","TBC",IF(T410="","TBC",IF(OR(C410=Functionality!$H$3,(C410=Functionality!$I$3)),SUM(T410*H410*J410*L410*N410),"-")))</f>
        <v>TBC</v>
      </c>
      <c r="W410" s="164" t="str">
        <f>IF(O410="TBC","TBC",IF(T410="","TBC",IF(OR(C410=Functionality!$H$3,(C410=Functionality!$I$3)),SUM(U410*H410*J410*L410*N410),"-")))</f>
        <v>TBC</v>
      </c>
      <c r="X410" s="164" t="str">
        <f>IF(P410="TBC","TBC",IF(T410="","TBC",IF(OR(C410=Functionality!$H$4,(C410=Functionality!$I$4)),SUM(T410*H410*J410*L410*N410),"-")))</f>
        <v>TBC</v>
      </c>
      <c r="Y410" s="164" t="str">
        <f>IF(P410="TBC","TBC",IF(T410="","TBC",IF(OR(C410=Functionality!$H$4,(C410=Functionality!$I$4)),SUM(U410*H410*J410*L410*N410),"-")))</f>
        <v>TBC</v>
      </c>
      <c r="Z410" s="164" t="str">
        <f>IF(Q410="TBC","TBC",IF(T410="","TBC",IF(OR(C410=Functionality!$H$5,(C410=Functionality!$I$5)),SUM(T410*H410*J410*L410*N410),"-")))</f>
        <v>TBC</v>
      </c>
      <c r="AA410" s="164" t="str">
        <f>IF(Q410="TBC","TBC",IF(T410="","TBC",IF(OR(C410=Functionality!$H$5,(C410=Functionality!$I$5)),SUM(U410*H410*J410*L410*N410),"-")))</f>
        <v>TBC</v>
      </c>
      <c r="AB410" s="67"/>
      <c r="AC410" s="92"/>
      <c r="AD410" s="92"/>
      <c r="AE410" s="158"/>
      <c r="AF410" s="159" t="str">
        <f t="shared" si="107"/>
        <v/>
      </c>
      <c r="AG410" s="62" t="str">
        <f>IF(AD410="","",VLOOKUP(AD410,'Habitat Matrix'!$B$2:$D$261,2,FALSE))</f>
        <v/>
      </c>
      <c r="AH410" s="71" t="str">
        <f>IF(AG410="","",VLOOKUP(AG410,Functionality!$B$11:$C$16,2,FALSE))</f>
        <v/>
      </c>
      <c r="AI410" s="63"/>
      <c r="AJ410" s="222" t="str">
        <f>IF(AI410="","",IF(OR(C410=Functionality!$I$5,'Unit Calculation'!C410=Functionality!$H$5),VLOOKUP(AI410,Functionality!$E$20:$F$26,2,FALSE),VLOOKUP(AI410,Functionality!$B$20:$C$26,2,FALSE)))</f>
        <v/>
      </c>
      <c r="AK410" s="63"/>
      <c r="AL410" s="222" t="str">
        <f>IF(AK410="","",VLOOKUP(AK410,Functionality!$B$30:$C$32,2,FALSE))</f>
        <v/>
      </c>
      <c r="AM410" s="63"/>
      <c r="AN410" s="222" t="str">
        <f>IF(AM410="","",VLOOKUP(AM410,Functionality!$B$36:$C$38,2,FALSE))</f>
        <v/>
      </c>
      <c r="AO410" s="223" t="str">
        <f>IF(OR(AF410="",AG410="",AI410="",AK410="",AM410=""),"TBC",IF(OR(C410=Functionality!$H$3,(C410=Functionality!$I$3)),SUM(AF410*AH410*AJ410*AL410*AN410),"-"))</f>
        <v>TBC</v>
      </c>
      <c r="AP410" s="223" t="str">
        <f>IF(OR(AF410="",AG410="",AI410="",AK410="",AM410=""),"TBC",IF(OR(C410=Functionality!$H$4,(C410=Functionality!$I$4)),SUM(AF410*AH410*AJ410*AL410*AN410),"-"))</f>
        <v>TBC</v>
      </c>
      <c r="AQ410" s="223" t="str">
        <f>IF(OR(AF410="",AG410="",AI410="",AK410="",AM410=""),"TBC",IF(OR(C410=Functionality!$H$5,(C410=Functionality!$I$5)),SUM(AF410*AH410*AJ410*AL410*AN410),"-"))</f>
        <v>TBC</v>
      </c>
      <c r="AR410" s="63"/>
      <c r="AS410" s="222" t="str">
        <f>IF(AR410="","",VLOOKUP(AR410,Table14[],2,FALSE))</f>
        <v/>
      </c>
      <c r="AT410" s="63"/>
      <c r="AU410" s="222" t="str">
        <f>IF(AT410="","",VLOOKUP(AT410,Table16[],2,FALSE))</f>
        <v/>
      </c>
      <c r="AV410" s="63"/>
      <c r="AW410" s="71" t="str">
        <f>IF('Project Details'!$E$15=Functionality!$C$4,1,IF(AV410="","",VLOOKUP(AV410,Table15[],2,FALSE)))</f>
        <v/>
      </c>
      <c r="AX410" s="164" t="str">
        <f t="shared" si="111"/>
        <v>TBC</v>
      </c>
      <c r="AY410" s="164" t="str">
        <f t="shared" si="112"/>
        <v>TBC</v>
      </c>
      <c r="AZ410" s="164" t="str">
        <f t="shared" si="113"/>
        <v>TBC</v>
      </c>
      <c r="BA410" s="164" t="str">
        <f t="shared" si="108"/>
        <v>TBC</v>
      </c>
      <c r="BB410" s="164" t="str">
        <f t="shared" si="109"/>
        <v>TBC</v>
      </c>
      <c r="BC410" s="164" t="str">
        <f t="shared" si="110"/>
        <v>TBC</v>
      </c>
      <c r="BD410" s="175" t="s">
        <v>88</v>
      </c>
      <c r="BE410" s="175" t="s">
        <v>88</v>
      </c>
      <c r="BF410" s="175" t="s">
        <v>88</v>
      </c>
      <c r="BG410" s="164" t="str">
        <f>IF(OR(AX410="-"),"-",IF($AC410=Functionality!$K$4,AX410,IF($AC410=Functionality!$K$3,BA410,IF(AC410=Functionality!$K$5,BD410,"TBC"))))</f>
        <v>TBC</v>
      </c>
      <c r="BH410" s="164" t="str">
        <f>IF(OR(AY410="-"),"-",IF($AC410=Functionality!$K$4,AY410,IF($AC410=Functionality!$K$3,BB410,IF(AD410=Functionality!$K$5,BE410,"TBC"))))</f>
        <v>TBC</v>
      </c>
      <c r="BI410" s="164" t="str">
        <f>IF(OR(AZ410="-"),"-",IF($AC410=Functionality!$K$4,AZ410,IF($AC410=Functionality!$K$3,BC410,IF(AE410=Functionality!$K$5,BF410,"TBC"))))</f>
        <v>TBC</v>
      </c>
      <c r="BJ410" s="173"/>
      <c r="BK410" s="164" t="str">
        <f t="shared" si="99"/>
        <v>TBC</v>
      </c>
      <c r="BL410" s="164" t="str">
        <f t="shared" si="100"/>
        <v>TBC</v>
      </c>
      <c r="BM410" s="164" t="str">
        <f t="shared" si="101"/>
        <v>TBC</v>
      </c>
      <c r="BN410" s="176"/>
      <c r="BO410" s="164" t="str">
        <f t="shared" si="102"/>
        <v>TBC</v>
      </c>
      <c r="BP410" s="164" t="str">
        <f t="shared" si="103"/>
        <v>TBC</v>
      </c>
      <c r="BQ410" s="164" t="str">
        <f t="shared" si="104"/>
        <v>TBC</v>
      </c>
      <c r="BR410" s="67"/>
      <c r="BS410" s="91"/>
      <c r="BT410" s="9"/>
    </row>
    <row r="411" spans="2:72" ht="30" customHeight="1" x14ac:dyDescent="0.5">
      <c r="B411" s="89">
        <v>400</v>
      </c>
      <c r="C411" s="92"/>
      <c r="D411" s="92"/>
      <c r="E411" s="158"/>
      <c r="F411" s="159" t="str">
        <f t="shared" si="105"/>
        <v/>
      </c>
      <c r="G411" s="62" t="str">
        <f>IF(D411="","",VLOOKUP(D411,'Habitat Matrix'!$B$2:$D$261,2,FALSE))</f>
        <v/>
      </c>
      <c r="H411" s="71" t="str">
        <f>IF(G411="","",VLOOKUP(G411,Functionality!$B$11:$C$16,2,FALSE))</f>
        <v/>
      </c>
      <c r="I411" s="63"/>
      <c r="J411" s="222" t="str">
        <f>IF(I411="","",IF(OR(C411=Functionality!$I$5,'Unit Calculation'!C411=Functionality!$H$5),VLOOKUP(I411,Functionality!$E$20:$F$26,2,FALSE),VLOOKUP(I411,Functionality!$B$20:$C$26,2,FALSE)))</f>
        <v/>
      </c>
      <c r="K411" s="63"/>
      <c r="L411" s="222" t="str">
        <f>IF(K411="","",VLOOKUP(K411,Functionality!$B$30:$C$32,2,FALSE))</f>
        <v/>
      </c>
      <c r="M411" s="63"/>
      <c r="N411" s="71" t="str">
        <f>IF(M411="","",VLOOKUP(M411,Functionality!$B$36:$C$38,2,FALSE))</f>
        <v/>
      </c>
      <c r="O411" s="164" t="str">
        <f>IF(OR(F411="",G411="",I411="",K411="",M411=""),"TBC",IF(OR(C411=Functionality!$H$3,(C411=Functionality!$I$3)),SUM(F411*H411*J411*L411*N411),"-"))</f>
        <v>TBC</v>
      </c>
      <c r="P411" s="164" t="str">
        <f>IF(OR(F411="",G411="",I411="",K411="",M411=""),"TBC",IF(OR(C411=Functionality!$H$4,(C411=Functionality!$I$4)),SUM(F411*H411*J411*L411*N411),"-"))</f>
        <v>TBC</v>
      </c>
      <c r="Q411" s="164" t="str">
        <f>IF(OR(F411="",G411="",I411="",K411="",M411=""),"TBC",IF(OR(C411=Functionality!$H$5,(C411=Functionality!$I$5)),SUM(F411*H411*J411*L411*N411),"-"))</f>
        <v>TBC</v>
      </c>
      <c r="R411" s="67"/>
      <c r="S411" s="158"/>
      <c r="T411" s="159" t="str">
        <f t="shared" si="106"/>
        <v/>
      </c>
      <c r="U411" s="164" t="str">
        <f t="shared" si="98"/>
        <v>TBC</v>
      </c>
      <c r="V411" s="164" t="str">
        <f>IF(O411="TBC","TBC",IF(T411="","TBC",IF(OR(C411=Functionality!$H$3,(C411=Functionality!$I$3)),SUM(T411*H411*J411*L411*N411),"-")))</f>
        <v>TBC</v>
      </c>
      <c r="W411" s="164" t="str">
        <f>IF(O411="TBC","TBC",IF(T411="","TBC",IF(OR(C411=Functionality!$H$3,(C411=Functionality!$I$3)),SUM(U411*H411*J411*L411*N411),"-")))</f>
        <v>TBC</v>
      </c>
      <c r="X411" s="164" t="str">
        <f>IF(P411="TBC","TBC",IF(T411="","TBC",IF(OR(C411=Functionality!$H$4,(C411=Functionality!$I$4)),SUM(T411*H411*J411*L411*N411),"-")))</f>
        <v>TBC</v>
      </c>
      <c r="Y411" s="164" t="str">
        <f>IF(P411="TBC","TBC",IF(T411="","TBC",IF(OR(C411=Functionality!$H$4,(C411=Functionality!$I$4)),SUM(U411*H411*J411*L411*N411),"-")))</f>
        <v>TBC</v>
      </c>
      <c r="Z411" s="164" t="str">
        <f>IF(Q411="TBC","TBC",IF(T411="","TBC",IF(OR(C411=Functionality!$H$5,(C411=Functionality!$I$5)),SUM(T411*H411*J411*L411*N411),"-")))</f>
        <v>TBC</v>
      </c>
      <c r="AA411" s="164" t="str">
        <f>IF(Q411="TBC","TBC",IF(T411="","TBC",IF(OR(C411=Functionality!$H$5,(C411=Functionality!$I$5)),SUM(U411*H411*J411*L411*N411),"-")))</f>
        <v>TBC</v>
      </c>
      <c r="AB411" s="67"/>
      <c r="AC411" s="92"/>
      <c r="AD411" s="92"/>
      <c r="AE411" s="158"/>
      <c r="AF411" s="159" t="str">
        <f t="shared" si="107"/>
        <v/>
      </c>
      <c r="AG411" s="62" t="str">
        <f>IF(AD411="","",VLOOKUP(AD411,'Habitat Matrix'!$B$2:$D$261,2,FALSE))</f>
        <v/>
      </c>
      <c r="AH411" s="71" t="str">
        <f>IF(AG411="","",VLOOKUP(AG411,Functionality!$B$11:$C$16,2,FALSE))</f>
        <v/>
      </c>
      <c r="AI411" s="63"/>
      <c r="AJ411" s="222" t="str">
        <f>IF(AI411="","",IF(OR(C411=Functionality!$I$5,'Unit Calculation'!C411=Functionality!$H$5),VLOOKUP(AI411,Functionality!$E$20:$F$26,2,FALSE),VLOOKUP(AI411,Functionality!$B$20:$C$26,2,FALSE)))</f>
        <v/>
      </c>
      <c r="AK411" s="63"/>
      <c r="AL411" s="222" t="str">
        <f>IF(AK411="","",VLOOKUP(AK411,Functionality!$B$30:$C$32,2,FALSE))</f>
        <v/>
      </c>
      <c r="AM411" s="63"/>
      <c r="AN411" s="222" t="str">
        <f>IF(AM411="","",VLOOKUP(AM411,Functionality!$B$36:$C$38,2,FALSE))</f>
        <v/>
      </c>
      <c r="AO411" s="223" t="str">
        <f>IF(OR(AF411="",AG411="",AI411="",AK411="",AM411=""),"TBC",IF(OR(C411=Functionality!$H$3,(C411=Functionality!$I$3)),SUM(AF411*AH411*AJ411*AL411*AN411),"-"))</f>
        <v>TBC</v>
      </c>
      <c r="AP411" s="223" t="str">
        <f>IF(OR(AF411="",AG411="",AI411="",AK411="",AM411=""),"TBC",IF(OR(C411=Functionality!$H$4,(C411=Functionality!$I$4)),SUM(AF411*AH411*AJ411*AL411*AN411),"-"))</f>
        <v>TBC</v>
      </c>
      <c r="AQ411" s="223" t="str">
        <f>IF(OR(AF411="",AG411="",AI411="",AK411="",AM411=""),"TBC",IF(OR(C411=Functionality!$H$5,(C411=Functionality!$I$5)),SUM(AF411*AH411*AJ411*AL411*AN411),"-"))</f>
        <v>TBC</v>
      </c>
      <c r="AR411" s="63"/>
      <c r="AS411" s="222" t="str">
        <f>IF(AR411="","",VLOOKUP(AR411,Table14[],2,FALSE))</f>
        <v/>
      </c>
      <c r="AT411" s="63"/>
      <c r="AU411" s="222" t="str">
        <f>IF(AT411="","",VLOOKUP(AT411,Table16[],2,FALSE))</f>
        <v/>
      </c>
      <c r="AV411" s="63"/>
      <c r="AW411" s="71" t="str">
        <f>IF('Project Details'!$E$15=Functionality!$C$4,1,IF(AV411="","",VLOOKUP(AV411,Table15[],2,FALSE)))</f>
        <v/>
      </c>
      <c r="AX411" s="164" t="str">
        <f t="shared" si="111"/>
        <v>TBC</v>
      </c>
      <c r="AY411" s="164" t="str">
        <f t="shared" si="112"/>
        <v>TBC</v>
      </c>
      <c r="AZ411" s="164" t="str">
        <f t="shared" si="113"/>
        <v>TBC</v>
      </c>
      <c r="BA411" s="164" t="str">
        <f t="shared" si="108"/>
        <v>TBC</v>
      </c>
      <c r="BB411" s="164" t="str">
        <f t="shared" si="109"/>
        <v>TBC</v>
      </c>
      <c r="BC411" s="164" t="str">
        <f t="shared" si="110"/>
        <v>TBC</v>
      </c>
      <c r="BD411" s="175" t="s">
        <v>88</v>
      </c>
      <c r="BE411" s="175" t="s">
        <v>88</v>
      </c>
      <c r="BF411" s="175" t="s">
        <v>88</v>
      </c>
      <c r="BG411" s="164" t="str">
        <f>IF(OR(AX411="-"),"-",IF($AC411=Functionality!$K$4,AX411,IF($AC411=Functionality!$K$3,BA411,IF(AC411=Functionality!$K$5,BD411,"TBC"))))</f>
        <v>TBC</v>
      </c>
      <c r="BH411" s="164" t="str">
        <f>IF(OR(AY411="-"),"-",IF($AC411=Functionality!$K$4,AY411,IF($AC411=Functionality!$K$3,BB411,IF(AD411=Functionality!$K$5,BE411,"TBC"))))</f>
        <v>TBC</v>
      </c>
      <c r="BI411" s="164" t="str">
        <f>IF(OR(AZ411="-"),"-",IF($AC411=Functionality!$K$4,AZ411,IF($AC411=Functionality!$K$3,BC411,IF(AE411=Functionality!$K$5,BF411,"TBC"))))</f>
        <v>TBC</v>
      </c>
      <c r="BJ411" s="173"/>
      <c r="BK411" s="164" t="str">
        <f t="shared" si="99"/>
        <v>TBC</v>
      </c>
      <c r="BL411" s="164" t="str">
        <f t="shared" si="100"/>
        <v>TBC</v>
      </c>
      <c r="BM411" s="164" t="str">
        <f t="shared" si="101"/>
        <v>TBC</v>
      </c>
      <c r="BN411" s="176"/>
      <c r="BO411" s="164" t="str">
        <f t="shared" si="102"/>
        <v>TBC</v>
      </c>
      <c r="BP411" s="164" t="str">
        <f t="shared" si="103"/>
        <v>TBC</v>
      </c>
      <c r="BQ411" s="164" t="str">
        <f t="shared" si="104"/>
        <v>TBC</v>
      </c>
      <c r="BR411" s="67"/>
      <c r="BS411" s="91"/>
      <c r="BT411" s="9"/>
    </row>
    <row r="412" spans="2:72" ht="30" customHeight="1" x14ac:dyDescent="0.5">
      <c r="B412" s="89">
        <v>401</v>
      </c>
      <c r="C412" s="92"/>
      <c r="D412" s="92"/>
      <c r="E412" s="158"/>
      <c r="F412" s="159" t="str">
        <f t="shared" si="105"/>
        <v/>
      </c>
      <c r="G412" s="62" t="str">
        <f>IF(D412="","",VLOOKUP(D412,'Habitat Matrix'!$B$2:$D$261,2,FALSE))</f>
        <v/>
      </c>
      <c r="H412" s="71" t="str">
        <f>IF(G412="","",VLOOKUP(G412,Functionality!$B$11:$C$16,2,FALSE))</f>
        <v/>
      </c>
      <c r="I412" s="63"/>
      <c r="J412" s="222" t="str">
        <f>IF(I412="","",IF(OR(C412=Functionality!$I$5,'Unit Calculation'!C412=Functionality!$H$5),VLOOKUP(I412,Functionality!$E$20:$F$26,2,FALSE),VLOOKUP(I412,Functionality!$B$20:$C$26,2,FALSE)))</f>
        <v/>
      </c>
      <c r="K412" s="63"/>
      <c r="L412" s="222" t="str">
        <f>IF(K412="","",VLOOKUP(K412,Functionality!$B$30:$C$32,2,FALSE))</f>
        <v/>
      </c>
      <c r="M412" s="63"/>
      <c r="N412" s="71" t="str">
        <f>IF(M412="","",VLOOKUP(M412,Functionality!$B$36:$C$38,2,FALSE))</f>
        <v/>
      </c>
      <c r="O412" s="164" t="str">
        <f>IF(OR(F412="",G412="",I412="",K412="",M412=""),"TBC",IF(OR(C412=Functionality!$H$3,(C412=Functionality!$I$3)),SUM(F412*H412*J412*L412*N412),"-"))</f>
        <v>TBC</v>
      </c>
      <c r="P412" s="164" t="str">
        <f>IF(OR(F412="",G412="",I412="",K412="",M412=""),"TBC",IF(OR(C412=Functionality!$H$4,(C412=Functionality!$I$4)),SUM(F412*H412*J412*L412*N412),"-"))</f>
        <v>TBC</v>
      </c>
      <c r="Q412" s="164" t="str">
        <f>IF(OR(F412="",G412="",I412="",K412="",M412=""),"TBC",IF(OR(C412=Functionality!$H$5,(C412=Functionality!$I$5)),SUM(F412*H412*J412*L412*N412),"-"))</f>
        <v>TBC</v>
      </c>
      <c r="R412" s="67"/>
      <c r="S412" s="158"/>
      <c r="T412" s="159" t="str">
        <f t="shared" si="106"/>
        <v/>
      </c>
      <c r="U412" s="164" t="str">
        <f t="shared" si="98"/>
        <v>TBC</v>
      </c>
      <c r="V412" s="164" t="str">
        <f>IF(O412="TBC","TBC",IF(T412="","TBC",IF(OR(C412=Functionality!$H$3,(C412=Functionality!$I$3)),SUM(T412*H412*J412*L412*N412),"-")))</f>
        <v>TBC</v>
      </c>
      <c r="W412" s="164" t="str">
        <f>IF(O412="TBC","TBC",IF(T412="","TBC",IF(OR(C412=Functionality!$H$3,(C412=Functionality!$I$3)),SUM(U412*H412*J412*L412*N412),"-")))</f>
        <v>TBC</v>
      </c>
      <c r="X412" s="164" t="str">
        <f>IF(P412="TBC","TBC",IF(T412="","TBC",IF(OR(C412=Functionality!$H$4,(C412=Functionality!$I$4)),SUM(T412*H412*J412*L412*N412),"-")))</f>
        <v>TBC</v>
      </c>
      <c r="Y412" s="164" t="str">
        <f>IF(P412="TBC","TBC",IF(T412="","TBC",IF(OR(C412=Functionality!$H$4,(C412=Functionality!$I$4)),SUM(U412*H412*J412*L412*N412),"-")))</f>
        <v>TBC</v>
      </c>
      <c r="Z412" s="164" t="str">
        <f>IF(Q412="TBC","TBC",IF(T412="","TBC",IF(OR(C412=Functionality!$H$5,(C412=Functionality!$I$5)),SUM(T412*H412*J412*L412*N412),"-")))</f>
        <v>TBC</v>
      </c>
      <c r="AA412" s="164" t="str">
        <f>IF(Q412="TBC","TBC",IF(T412="","TBC",IF(OR(C412=Functionality!$H$5,(C412=Functionality!$I$5)),SUM(U412*H412*J412*L412*N412),"-")))</f>
        <v>TBC</v>
      </c>
      <c r="AB412" s="67"/>
      <c r="AC412" s="92"/>
      <c r="AD412" s="92"/>
      <c r="AE412" s="158"/>
      <c r="AF412" s="159" t="str">
        <f t="shared" si="107"/>
        <v/>
      </c>
      <c r="AG412" s="62" t="str">
        <f>IF(AD412="","",VLOOKUP(AD412,'Habitat Matrix'!$B$2:$D$261,2,FALSE))</f>
        <v/>
      </c>
      <c r="AH412" s="71" t="str">
        <f>IF(AG412="","",VLOOKUP(AG412,Functionality!$B$11:$C$16,2,FALSE))</f>
        <v/>
      </c>
      <c r="AI412" s="63"/>
      <c r="AJ412" s="222" t="str">
        <f>IF(AI412="","",IF(OR(C412=Functionality!$I$5,'Unit Calculation'!C412=Functionality!$H$5),VLOOKUP(AI412,Functionality!$E$20:$F$26,2,FALSE),VLOOKUP(AI412,Functionality!$B$20:$C$26,2,FALSE)))</f>
        <v/>
      </c>
      <c r="AK412" s="63"/>
      <c r="AL412" s="222" t="str">
        <f>IF(AK412="","",VLOOKUP(AK412,Functionality!$B$30:$C$32,2,FALSE))</f>
        <v/>
      </c>
      <c r="AM412" s="63"/>
      <c r="AN412" s="222" t="str">
        <f>IF(AM412="","",VLOOKUP(AM412,Functionality!$B$36:$C$38,2,FALSE))</f>
        <v/>
      </c>
      <c r="AO412" s="223" t="str">
        <f>IF(OR(AF412="",AG412="",AI412="",AK412="",AM412=""),"TBC",IF(OR(C412=Functionality!$H$3,(C412=Functionality!$I$3)),SUM(AF412*AH412*AJ412*AL412*AN412),"-"))</f>
        <v>TBC</v>
      </c>
      <c r="AP412" s="223" t="str">
        <f>IF(OR(AF412="",AG412="",AI412="",AK412="",AM412=""),"TBC",IF(OR(C412=Functionality!$H$4,(C412=Functionality!$I$4)),SUM(AF412*AH412*AJ412*AL412*AN412),"-"))</f>
        <v>TBC</v>
      </c>
      <c r="AQ412" s="223" t="str">
        <f>IF(OR(AF412="",AG412="",AI412="",AK412="",AM412=""),"TBC",IF(OR(C412=Functionality!$H$5,(C412=Functionality!$I$5)),SUM(AF412*AH412*AJ412*AL412*AN412),"-"))</f>
        <v>TBC</v>
      </c>
      <c r="AR412" s="63"/>
      <c r="AS412" s="222" t="str">
        <f>IF(AR412="","",VLOOKUP(AR412,Table14[],2,FALSE))</f>
        <v/>
      </c>
      <c r="AT412" s="63"/>
      <c r="AU412" s="222" t="str">
        <f>IF(AT412="","",VLOOKUP(AT412,Table16[],2,FALSE))</f>
        <v/>
      </c>
      <c r="AV412" s="63"/>
      <c r="AW412" s="71" t="str">
        <f>IF('Project Details'!$E$15=Functionality!$C$4,1,IF(AV412="","",VLOOKUP(AV412,Table15[],2,FALSE)))</f>
        <v/>
      </c>
      <c r="AX412" s="164" t="str">
        <f t="shared" si="111"/>
        <v>TBC</v>
      </c>
      <c r="AY412" s="164" t="str">
        <f t="shared" si="112"/>
        <v>TBC</v>
      </c>
      <c r="AZ412" s="164" t="str">
        <f t="shared" si="113"/>
        <v>TBC</v>
      </c>
      <c r="BA412" s="164" t="str">
        <f t="shared" si="108"/>
        <v>TBC</v>
      </c>
      <c r="BB412" s="164" t="str">
        <f t="shared" si="109"/>
        <v>TBC</v>
      </c>
      <c r="BC412" s="164" t="str">
        <f t="shared" si="110"/>
        <v>TBC</v>
      </c>
      <c r="BD412" s="175" t="s">
        <v>88</v>
      </c>
      <c r="BE412" s="175" t="s">
        <v>88</v>
      </c>
      <c r="BF412" s="175" t="s">
        <v>88</v>
      </c>
      <c r="BG412" s="164" t="str">
        <f>IF(OR(AX412="-"),"-",IF($AC412=Functionality!$K$4,AX412,IF($AC412=Functionality!$K$3,BA412,IF(AC412=Functionality!$K$5,BD412,"TBC"))))</f>
        <v>TBC</v>
      </c>
      <c r="BH412" s="164" t="str">
        <f>IF(OR(AY412="-"),"-",IF($AC412=Functionality!$K$4,AY412,IF($AC412=Functionality!$K$3,BB412,IF(AD412=Functionality!$K$5,BE412,"TBC"))))</f>
        <v>TBC</v>
      </c>
      <c r="BI412" s="164" t="str">
        <f>IF(OR(AZ412="-"),"-",IF($AC412=Functionality!$K$4,AZ412,IF($AC412=Functionality!$K$3,BC412,IF(AE412=Functionality!$K$5,BF412,"TBC"))))</f>
        <v>TBC</v>
      </c>
      <c r="BJ412" s="173"/>
      <c r="BK412" s="164" t="str">
        <f t="shared" si="99"/>
        <v>TBC</v>
      </c>
      <c r="BL412" s="164" t="str">
        <f t="shared" si="100"/>
        <v>TBC</v>
      </c>
      <c r="BM412" s="164" t="str">
        <f t="shared" si="101"/>
        <v>TBC</v>
      </c>
      <c r="BN412" s="176"/>
      <c r="BO412" s="164" t="str">
        <f t="shared" si="102"/>
        <v>TBC</v>
      </c>
      <c r="BP412" s="164" t="str">
        <f t="shared" si="103"/>
        <v>TBC</v>
      </c>
      <c r="BQ412" s="164" t="str">
        <f t="shared" si="104"/>
        <v>TBC</v>
      </c>
      <c r="BR412" s="67"/>
      <c r="BS412" s="91"/>
      <c r="BT412" s="9"/>
    </row>
    <row r="413" spans="2:72" ht="30" customHeight="1" x14ac:dyDescent="0.5">
      <c r="B413" s="89">
        <v>402</v>
      </c>
      <c r="C413" s="92"/>
      <c r="D413" s="92"/>
      <c r="E413" s="158"/>
      <c r="F413" s="159" t="str">
        <f t="shared" si="105"/>
        <v/>
      </c>
      <c r="G413" s="62" t="str">
        <f>IF(D413="","",VLOOKUP(D413,'Habitat Matrix'!$B$2:$D$261,2,FALSE))</f>
        <v/>
      </c>
      <c r="H413" s="71" t="str">
        <f>IF(G413="","",VLOOKUP(G413,Functionality!$B$11:$C$16,2,FALSE))</f>
        <v/>
      </c>
      <c r="I413" s="63"/>
      <c r="J413" s="222" t="str">
        <f>IF(I413="","",IF(OR(C413=Functionality!$I$5,'Unit Calculation'!C413=Functionality!$H$5),VLOOKUP(I413,Functionality!$E$20:$F$26,2,FALSE),VLOOKUP(I413,Functionality!$B$20:$C$26,2,FALSE)))</f>
        <v/>
      </c>
      <c r="K413" s="63"/>
      <c r="L413" s="222" t="str">
        <f>IF(K413="","",VLOOKUP(K413,Functionality!$B$30:$C$32,2,FALSE))</f>
        <v/>
      </c>
      <c r="M413" s="63"/>
      <c r="N413" s="71" t="str">
        <f>IF(M413="","",VLOOKUP(M413,Functionality!$B$36:$C$38,2,FALSE))</f>
        <v/>
      </c>
      <c r="O413" s="164" t="str">
        <f>IF(OR(F413="",G413="",I413="",K413="",M413=""),"TBC",IF(OR(C413=Functionality!$H$3,(C413=Functionality!$I$3)),SUM(F413*H413*J413*L413*N413),"-"))</f>
        <v>TBC</v>
      </c>
      <c r="P413" s="164" t="str">
        <f>IF(OR(F413="",G413="",I413="",K413="",M413=""),"TBC",IF(OR(C413=Functionality!$H$4,(C413=Functionality!$I$4)),SUM(F413*H413*J413*L413*N413),"-"))</f>
        <v>TBC</v>
      </c>
      <c r="Q413" s="164" t="str">
        <f>IF(OR(F413="",G413="",I413="",K413="",M413=""),"TBC",IF(OR(C413=Functionality!$H$5,(C413=Functionality!$I$5)),SUM(F413*H413*J413*L413*N413),"-"))</f>
        <v>TBC</v>
      </c>
      <c r="R413" s="67"/>
      <c r="S413" s="158"/>
      <c r="T413" s="159" t="str">
        <f t="shared" si="106"/>
        <v/>
      </c>
      <c r="U413" s="164" t="str">
        <f t="shared" si="98"/>
        <v>TBC</v>
      </c>
      <c r="V413" s="164" t="str">
        <f>IF(O413="TBC","TBC",IF(T413="","TBC",IF(OR(C413=Functionality!$H$3,(C413=Functionality!$I$3)),SUM(T413*H413*J413*L413*N413),"-")))</f>
        <v>TBC</v>
      </c>
      <c r="W413" s="164" t="str">
        <f>IF(O413="TBC","TBC",IF(T413="","TBC",IF(OR(C413=Functionality!$H$3,(C413=Functionality!$I$3)),SUM(U413*H413*J413*L413*N413),"-")))</f>
        <v>TBC</v>
      </c>
      <c r="X413" s="164" t="str">
        <f>IF(P413="TBC","TBC",IF(T413="","TBC",IF(OR(C413=Functionality!$H$4,(C413=Functionality!$I$4)),SUM(T413*H413*J413*L413*N413),"-")))</f>
        <v>TBC</v>
      </c>
      <c r="Y413" s="164" t="str">
        <f>IF(P413="TBC","TBC",IF(T413="","TBC",IF(OR(C413=Functionality!$H$4,(C413=Functionality!$I$4)),SUM(U413*H413*J413*L413*N413),"-")))</f>
        <v>TBC</v>
      </c>
      <c r="Z413" s="164" t="str">
        <f>IF(Q413="TBC","TBC",IF(T413="","TBC",IF(OR(C413=Functionality!$H$5,(C413=Functionality!$I$5)),SUM(T413*H413*J413*L413*N413),"-")))</f>
        <v>TBC</v>
      </c>
      <c r="AA413" s="164" t="str">
        <f>IF(Q413="TBC","TBC",IF(T413="","TBC",IF(OR(C413=Functionality!$H$5,(C413=Functionality!$I$5)),SUM(U413*H413*J413*L413*N413),"-")))</f>
        <v>TBC</v>
      </c>
      <c r="AB413" s="67"/>
      <c r="AC413" s="92"/>
      <c r="AD413" s="92"/>
      <c r="AE413" s="158"/>
      <c r="AF413" s="159" t="str">
        <f t="shared" si="107"/>
        <v/>
      </c>
      <c r="AG413" s="62" t="str">
        <f>IF(AD413="","",VLOOKUP(AD413,'Habitat Matrix'!$B$2:$D$261,2,FALSE))</f>
        <v/>
      </c>
      <c r="AH413" s="71" t="str">
        <f>IF(AG413="","",VLOOKUP(AG413,Functionality!$B$11:$C$16,2,FALSE))</f>
        <v/>
      </c>
      <c r="AI413" s="63"/>
      <c r="AJ413" s="222" t="str">
        <f>IF(AI413="","",IF(OR(C413=Functionality!$I$5,'Unit Calculation'!C413=Functionality!$H$5),VLOOKUP(AI413,Functionality!$E$20:$F$26,2,FALSE),VLOOKUP(AI413,Functionality!$B$20:$C$26,2,FALSE)))</f>
        <v/>
      </c>
      <c r="AK413" s="63"/>
      <c r="AL413" s="222" t="str">
        <f>IF(AK413="","",VLOOKUP(AK413,Functionality!$B$30:$C$32,2,FALSE))</f>
        <v/>
      </c>
      <c r="AM413" s="63"/>
      <c r="AN413" s="222" t="str">
        <f>IF(AM413="","",VLOOKUP(AM413,Functionality!$B$36:$C$38,2,FALSE))</f>
        <v/>
      </c>
      <c r="AO413" s="223" t="str">
        <f>IF(OR(AF413="",AG413="",AI413="",AK413="",AM413=""),"TBC",IF(OR(C413=Functionality!$H$3,(C413=Functionality!$I$3)),SUM(AF413*AH413*AJ413*AL413*AN413),"-"))</f>
        <v>TBC</v>
      </c>
      <c r="AP413" s="223" t="str">
        <f>IF(OR(AF413="",AG413="",AI413="",AK413="",AM413=""),"TBC",IF(OR(C413=Functionality!$H$4,(C413=Functionality!$I$4)),SUM(AF413*AH413*AJ413*AL413*AN413),"-"))</f>
        <v>TBC</v>
      </c>
      <c r="AQ413" s="223" t="str">
        <f>IF(OR(AF413="",AG413="",AI413="",AK413="",AM413=""),"TBC",IF(OR(C413=Functionality!$H$5,(C413=Functionality!$I$5)),SUM(AF413*AH413*AJ413*AL413*AN413),"-"))</f>
        <v>TBC</v>
      </c>
      <c r="AR413" s="63"/>
      <c r="AS413" s="222" t="str">
        <f>IF(AR413="","",VLOOKUP(AR413,Table14[],2,FALSE))</f>
        <v/>
      </c>
      <c r="AT413" s="63"/>
      <c r="AU413" s="222" t="str">
        <f>IF(AT413="","",VLOOKUP(AT413,Table16[],2,FALSE))</f>
        <v/>
      </c>
      <c r="AV413" s="63"/>
      <c r="AW413" s="71" t="str">
        <f>IF('Project Details'!$E$15=Functionality!$C$4,1,IF(AV413="","",VLOOKUP(AV413,Table15[],2,FALSE)))</f>
        <v/>
      </c>
      <c r="AX413" s="164" t="str">
        <f t="shared" si="111"/>
        <v>TBC</v>
      </c>
      <c r="AY413" s="164" t="str">
        <f t="shared" si="112"/>
        <v>TBC</v>
      </c>
      <c r="AZ413" s="164" t="str">
        <f t="shared" si="113"/>
        <v>TBC</v>
      </c>
      <c r="BA413" s="164" t="str">
        <f t="shared" si="108"/>
        <v>TBC</v>
      </c>
      <c r="BB413" s="164" t="str">
        <f t="shared" si="109"/>
        <v>TBC</v>
      </c>
      <c r="BC413" s="164" t="str">
        <f t="shared" si="110"/>
        <v>TBC</v>
      </c>
      <c r="BD413" s="175" t="s">
        <v>88</v>
      </c>
      <c r="BE413" s="175" t="s">
        <v>88</v>
      </c>
      <c r="BF413" s="175" t="s">
        <v>88</v>
      </c>
      <c r="BG413" s="164" t="str">
        <f>IF(OR(AX413="-"),"-",IF($AC413=Functionality!$K$4,AX413,IF($AC413=Functionality!$K$3,BA413,IF(AC413=Functionality!$K$5,BD413,"TBC"))))</f>
        <v>TBC</v>
      </c>
      <c r="BH413" s="164" t="str">
        <f>IF(OR(AY413="-"),"-",IF($AC413=Functionality!$K$4,AY413,IF($AC413=Functionality!$K$3,BB413,IF(AD413=Functionality!$K$5,BE413,"TBC"))))</f>
        <v>TBC</v>
      </c>
      <c r="BI413" s="164" t="str">
        <f>IF(OR(AZ413="-"),"-",IF($AC413=Functionality!$K$4,AZ413,IF($AC413=Functionality!$K$3,BC413,IF(AE413=Functionality!$K$5,BF413,"TBC"))))</f>
        <v>TBC</v>
      </c>
      <c r="BJ413" s="173"/>
      <c r="BK413" s="164" t="str">
        <f t="shared" si="99"/>
        <v>TBC</v>
      </c>
      <c r="BL413" s="164" t="str">
        <f t="shared" si="100"/>
        <v>TBC</v>
      </c>
      <c r="BM413" s="164" t="str">
        <f t="shared" si="101"/>
        <v>TBC</v>
      </c>
      <c r="BN413" s="176"/>
      <c r="BO413" s="164" t="str">
        <f t="shared" si="102"/>
        <v>TBC</v>
      </c>
      <c r="BP413" s="164" t="str">
        <f t="shared" si="103"/>
        <v>TBC</v>
      </c>
      <c r="BQ413" s="164" t="str">
        <f t="shared" si="104"/>
        <v>TBC</v>
      </c>
      <c r="BR413" s="67"/>
      <c r="BS413" s="91"/>
      <c r="BT413" s="9"/>
    </row>
    <row r="414" spans="2:72" ht="30" customHeight="1" x14ac:dyDescent="0.5">
      <c r="B414" s="89">
        <v>403</v>
      </c>
      <c r="C414" s="92"/>
      <c r="D414" s="92"/>
      <c r="E414" s="158"/>
      <c r="F414" s="159" t="str">
        <f t="shared" si="105"/>
        <v/>
      </c>
      <c r="G414" s="62" t="str">
        <f>IF(D414="","",VLOOKUP(D414,'Habitat Matrix'!$B$2:$D$261,2,FALSE))</f>
        <v/>
      </c>
      <c r="H414" s="71" t="str">
        <f>IF(G414="","",VLOOKUP(G414,Functionality!$B$11:$C$16,2,FALSE))</f>
        <v/>
      </c>
      <c r="I414" s="63"/>
      <c r="J414" s="222" t="str">
        <f>IF(I414="","",IF(OR(C414=Functionality!$I$5,'Unit Calculation'!C414=Functionality!$H$5),VLOOKUP(I414,Functionality!$E$20:$F$26,2,FALSE),VLOOKUP(I414,Functionality!$B$20:$C$26,2,FALSE)))</f>
        <v/>
      </c>
      <c r="K414" s="63"/>
      <c r="L414" s="222" t="str">
        <f>IF(K414="","",VLOOKUP(K414,Functionality!$B$30:$C$32,2,FALSE))</f>
        <v/>
      </c>
      <c r="M414" s="63"/>
      <c r="N414" s="71" t="str">
        <f>IF(M414="","",VLOOKUP(M414,Functionality!$B$36:$C$38,2,FALSE))</f>
        <v/>
      </c>
      <c r="O414" s="164" t="str">
        <f>IF(OR(F414="",G414="",I414="",K414="",M414=""),"TBC",IF(OR(C414=Functionality!$H$3,(C414=Functionality!$I$3)),SUM(F414*H414*J414*L414*N414),"-"))</f>
        <v>TBC</v>
      </c>
      <c r="P414" s="164" t="str">
        <f>IF(OR(F414="",G414="",I414="",K414="",M414=""),"TBC",IF(OR(C414=Functionality!$H$4,(C414=Functionality!$I$4)),SUM(F414*H414*J414*L414*N414),"-"))</f>
        <v>TBC</v>
      </c>
      <c r="Q414" s="164" t="str">
        <f>IF(OR(F414="",G414="",I414="",K414="",M414=""),"TBC",IF(OR(C414=Functionality!$H$5,(C414=Functionality!$I$5)),SUM(F414*H414*J414*L414*N414),"-"))</f>
        <v>TBC</v>
      </c>
      <c r="R414" s="67"/>
      <c r="S414" s="158"/>
      <c r="T414" s="159" t="str">
        <f t="shared" si="106"/>
        <v/>
      </c>
      <c r="U414" s="164" t="str">
        <f t="shared" si="98"/>
        <v>TBC</v>
      </c>
      <c r="V414" s="164" t="str">
        <f>IF(O414="TBC","TBC",IF(T414="","TBC",IF(OR(C414=Functionality!$H$3,(C414=Functionality!$I$3)),SUM(T414*H414*J414*L414*N414),"-")))</f>
        <v>TBC</v>
      </c>
      <c r="W414" s="164" t="str">
        <f>IF(O414="TBC","TBC",IF(T414="","TBC",IF(OR(C414=Functionality!$H$3,(C414=Functionality!$I$3)),SUM(U414*H414*J414*L414*N414),"-")))</f>
        <v>TBC</v>
      </c>
      <c r="X414" s="164" t="str">
        <f>IF(P414="TBC","TBC",IF(T414="","TBC",IF(OR(C414=Functionality!$H$4,(C414=Functionality!$I$4)),SUM(T414*H414*J414*L414*N414),"-")))</f>
        <v>TBC</v>
      </c>
      <c r="Y414" s="164" t="str">
        <f>IF(P414="TBC","TBC",IF(T414="","TBC",IF(OR(C414=Functionality!$H$4,(C414=Functionality!$I$4)),SUM(U414*H414*J414*L414*N414),"-")))</f>
        <v>TBC</v>
      </c>
      <c r="Z414" s="164" t="str">
        <f>IF(Q414="TBC","TBC",IF(T414="","TBC",IF(OR(C414=Functionality!$H$5,(C414=Functionality!$I$5)),SUM(T414*H414*J414*L414*N414),"-")))</f>
        <v>TBC</v>
      </c>
      <c r="AA414" s="164" t="str">
        <f>IF(Q414="TBC","TBC",IF(T414="","TBC",IF(OR(C414=Functionality!$H$5,(C414=Functionality!$I$5)),SUM(U414*H414*J414*L414*N414),"-")))</f>
        <v>TBC</v>
      </c>
      <c r="AB414" s="67"/>
      <c r="AC414" s="92"/>
      <c r="AD414" s="92"/>
      <c r="AE414" s="158"/>
      <c r="AF414" s="159" t="str">
        <f t="shared" si="107"/>
        <v/>
      </c>
      <c r="AG414" s="62" t="str">
        <f>IF(AD414="","",VLOOKUP(AD414,'Habitat Matrix'!$B$2:$D$261,2,FALSE))</f>
        <v/>
      </c>
      <c r="AH414" s="71" t="str">
        <f>IF(AG414="","",VLOOKUP(AG414,Functionality!$B$11:$C$16,2,FALSE))</f>
        <v/>
      </c>
      <c r="AI414" s="63"/>
      <c r="AJ414" s="222" t="str">
        <f>IF(AI414="","",IF(OR(C414=Functionality!$I$5,'Unit Calculation'!C414=Functionality!$H$5),VLOOKUP(AI414,Functionality!$E$20:$F$26,2,FALSE),VLOOKUP(AI414,Functionality!$B$20:$C$26,2,FALSE)))</f>
        <v/>
      </c>
      <c r="AK414" s="63"/>
      <c r="AL414" s="222" t="str">
        <f>IF(AK414="","",VLOOKUP(AK414,Functionality!$B$30:$C$32,2,FALSE))</f>
        <v/>
      </c>
      <c r="AM414" s="63"/>
      <c r="AN414" s="222" t="str">
        <f>IF(AM414="","",VLOOKUP(AM414,Functionality!$B$36:$C$38,2,FALSE))</f>
        <v/>
      </c>
      <c r="AO414" s="223" t="str">
        <f>IF(OR(AF414="",AG414="",AI414="",AK414="",AM414=""),"TBC",IF(OR(C414=Functionality!$H$3,(C414=Functionality!$I$3)),SUM(AF414*AH414*AJ414*AL414*AN414),"-"))</f>
        <v>TBC</v>
      </c>
      <c r="AP414" s="223" t="str">
        <f>IF(OR(AF414="",AG414="",AI414="",AK414="",AM414=""),"TBC",IF(OR(C414=Functionality!$H$4,(C414=Functionality!$I$4)),SUM(AF414*AH414*AJ414*AL414*AN414),"-"))</f>
        <v>TBC</v>
      </c>
      <c r="AQ414" s="223" t="str">
        <f>IF(OR(AF414="",AG414="",AI414="",AK414="",AM414=""),"TBC",IF(OR(C414=Functionality!$H$5,(C414=Functionality!$I$5)),SUM(AF414*AH414*AJ414*AL414*AN414),"-"))</f>
        <v>TBC</v>
      </c>
      <c r="AR414" s="63"/>
      <c r="AS414" s="222" t="str">
        <f>IF(AR414="","",VLOOKUP(AR414,Table14[],2,FALSE))</f>
        <v/>
      </c>
      <c r="AT414" s="63"/>
      <c r="AU414" s="222" t="str">
        <f>IF(AT414="","",VLOOKUP(AT414,Table16[],2,FALSE))</f>
        <v/>
      </c>
      <c r="AV414" s="63"/>
      <c r="AW414" s="71" t="str">
        <f>IF('Project Details'!$E$15=Functionality!$C$4,1,IF(AV414="","",VLOOKUP(AV414,Table15[],2,FALSE)))</f>
        <v/>
      </c>
      <c r="AX414" s="164" t="str">
        <f t="shared" si="111"/>
        <v>TBC</v>
      </c>
      <c r="AY414" s="164" t="str">
        <f t="shared" si="112"/>
        <v>TBC</v>
      </c>
      <c r="AZ414" s="164" t="str">
        <f t="shared" si="113"/>
        <v>TBC</v>
      </c>
      <c r="BA414" s="164" t="str">
        <f t="shared" si="108"/>
        <v>TBC</v>
      </c>
      <c r="BB414" s="164" t="str">
        <f t="shared" si="109"/>
        <v>TBC</v>
      </c>
      <c r="BC414" s="164" t="str">
        <f t="shared" si="110"/>
        <v>TBC</v>
      </c>
      <c r="BD414" s="175" t="s">
        <v>88</v>
      </c>
      <c r="BE414" s="175" t="s">
        <v>88</v>
      </c>
      <c r="BF414" s="175" t="s">
        <v>88</v>
      </c>
      <c r="BG414" s="164" t="str">
        <f>IF(OR(AX414="-"),"-",IF($AC414=Functionality!$K$4,AX414,IF($AC414=Functionality!$K$3,BA414,IF(AC414=Functionality!$K$5,BD414,"TBC"))))</f>
        <v>TBC</v>
      </c>
      <c r="BH414" s="164" t="str">
        <f>IF(OR(AY414="-"),"-",IF($AC414=Functionality!$K$4,AY414,IF($AC414=Functionality!$K$3,BB414,IF(AD414=Functionality!$K$5,BE414,"TBC"))))</f>
        <v>TBC</v>
      </c>
      <c r="BI414" s="164" t="str">
        <f>IF(OR(AZ414="-"),"-",IF($AC414=Functionality!$K$4,AZ414,IF($AC414=Functionality!$K$3,BC414,IF(AE414=Functionality!$K$5,BF414,"TBC"))))</f>
        <v>TBC</v>
      </c>
      <c r="BJ414" s="173"/>
      <c r="BK414" s="164" t="str">
        <f t="shared" si="99"/>
        <v>TBC</v>
      </c>
      <c r="BL414" s="164" t="str">
        <f t="shared" si="100"/>
        <v>TBC</v>
      </c>
      <c r="BM414" s="164" t="str">
        <f t="shared" si="101"/>
        <v>TBC</v>
      </c>
      <c r="BN414" s="176"/>
      <c r="BO414" s="164" t="str">
        <f t="shared" si="102"/>
        <v>TBC</v>
      </c>
      <c r="BP414" s="164" t="str">
        <f t="shared" si="103"/>
        <v>TBC</v>
      </c>
      <c r="BQ414" s="164" t="str">
        <f t="shared" si="104"/>
        <v>TBC</v>
      </c>
      <c r="BR414" s="67"/>
      <c r="BS414" s="91"/>
      <c r="BT414" s="9"/>
    </row>
    <row r="415" spans="2:72" ht="30" customHeight="1" x14ac:dyDescent="0.5">
      <c r="B415" s="89">
        <v>404</v>
      </c>
      <c r="C415" s="92"/>
      <c r="D415" s="92"/>
      <c r="E415" s="158"/>
      <c r="F415" s="159" t="str">
        <f t="shared" si="105"/>
        <v/>
      </c>
      <c r="G415" s="62" t="str">
        <f>IF(D415="","",VLOOKUP(D415,'Habitat Matrix'!$B$2:$D$261,2,FALSE))</f>
        <v/>
      </c>
      <c r="H415" s="71" t="str">
        <f>IF(G415="","",VLOOKUP(G415,Functionality!$B$11:$C$16,2,FALSE))</f>
        <v/>
      </c>
      <c r="I415" s="63"/>
      <c r="J415" s="222" t="str">
        <f>IF(I415="","",IF(OR(C415=Functionality!$I$5,'Unit Calculation'!C415=Functionality!$H$5),VLOOKUP(I415,Functionality!$E$20:$F$26,2,FALSE),VLOOKUP(I415,Functionality!$B$20:$C$26,2,FALSE)))</f>
        <v/>
      </c>
      <c r="K415" s="63"/>
      <c r="L415" s="222" t="str">
        <f>IF(K415="","",VLOOKUP(K415,Functionality!$B$30:$C$32,2,FALSE))</f>
        <v/>
      </c>
      <c r="M415" s="63"/>
      <c r="N415" s="71" t="str">
        <f>IF(M415="","",VLOOKUP(M415,Functionality!$B$36:$C$38,2,FALSE))</f>
        <v/>
      </c>
      <c r="O415" s="164" t="str">
        <f>IF(OR(F415="",G415="",I415="",K415="",M415=""),"TBC",IF(OR(C415=Functionality!$H$3,(C415=Functionality!$I$3)),SUM(F415*H415*J415*L415*N415),"-"))</f>
        <v>TBC</v>
      </c>
      <c r="P415" s="164" t="str">
        <f>IF(OR(F415="",G415="",I415="",K415="",M415=""),"TBC",IF(OR(C415=Functionality!$H$4,(C415=Functionality!$I$4)),SUM(F415*H415*J415*L415*N415),"-"))</f>
        <v>TBC</v>
      </c>
      <c r="Q415" s="164" t="str">
        <f>IF(OR(F415="",G415="",I415="",K415="",M415=""),"TBC",IF(OR(C415=Functionality!$H$5,(C415=Functionality!$I$5)),SUM(F415*H415*J415*L415*N415),"-"))</f>
        <v>TBC</v>
      </c>
      <c r="R415" s="67"/>
      <c r="S415" s="158"/>
      <c r="T415" s="159" t="str">
        <f t="shared" si="106"/>
        <v/>
      </c>
      <c r="U415" s="164" t="str">
        <f t="shared" si="98"/>
        <v>TBC</v>
      </c>
      <c r="V415" s="164" t="str">
        <f>IF(O415="TBC","TBC",IF(T415="","TBC",IF(OR(C415=Functionality!$H$3,(C415=Functionality!$I$3)),SUM(T415*H415*J415*L415*N415),"-")))</f>
        <v>TBC</v>
      </c>
      <c r="W415" s="164" t="str">
        <f>IF(O415="TBC","TBC",IF(T415="","TBC",IF(OR(C415=Functionality!$H$3,(C415=Functionality!$I$3)),SUM(U415*H415*J415*L415*N415),"-")))</f>
        <v>TBC</v>
      </c>
      <c r="X415" s="164" t="str">
        <f>IF(P415="TBC","TBC",IF(T415="","TBC",IF(OR(C415=Functionality!$H$4,(C415=Functionality!$I$4)),SUM(T415*H415*J415*L415*N415),"-")))</f>
        <v>TBC</v>
      </c>
      <c r="Y415" s="164" t="str">
        <f>IF(P415="TBC","TBC",IF(T415="","TBC",IF(OR(C415=Functionality!$H$4,(C415=Functionality!$I$4)),SUM(U415*H415*J415*L415*N415),"-")))</f>
        <v>TBC</v>
      </c>
      <c r="Z415" s="164" t="str">
        <f>IF(Q415="TBC","TBC",IF(T415="","TBC",IF(OR(C415=Functionality!$H$5,(C415=Functionality!$I$5)),SUM(T415*H415*J415*L415*N415),"-")))</f>
        <v>TBC</v>
      </c>
      <c r="AA415" s="164" t="str">
        <f>IF(Q415="TBC","TBC",IF(T415="","TBC",IF(OR(C415=Functionality!$H$5,(C415=Functionality!$I$5)),SUM(U415*H415*J415*L415*N415),"-")))</f>
        <v>TBC</v>
      </c>
      <c r="AB415" s="67"/>
      <c r="AC415" s="92"/>
      <c r="AD415" s="92"/>
      <c r="AE415" s="158"/>
      <c r="AF415" s="159" t="str">
        <f t="shared" si="107"/>
        <v/>
      </c>
      <c r="AG415" s="62" t="str">
        <f>IF(AD415="","",VLOOKUP(AD415,'Habitat Matrix'!$B$2:$D$261,2,FALSE))</f>
        <v/>
      </c>
      <c r="AH415" s="71" t="str">
        <f>IF(AG415="","",VLOOKUP(AG415,Functionality!$B$11:$C$16,2,FALSE))</f>
        <v/>
      </c>
      <c r="AI415" s="63"/>
      <c r="AJ415" s="222" t="str">
        <f>IF(AI415="","",IF(OR(C415=Functionality!$I$5,'Unit Calculation'!C415=Functionality!$H$5),VLOOKUP(AI415,Functionality!$E$20:$F$26,2,FALSE),VLOOKUP(AI415,Functionality!$B$20:$C$26,2,FALSE)))</f>
        <v/>
      </c>
      <c r="AK415" s="63"/>
      <c r="AL415" s="222" t="str">
        <f>IF(AK415="","",VLOOKUP(AK415,Functionality!$B$30:$C$32,2,FALSE))</f>
        <v/>
      </c>
      <c r="AM415" s="63"/>
      <c r="AN415" s="222" t="str">
        <f>IF(AM415="","",VLOOKUP(AM415,Functionality!$B$36:$C$38,2,FALSE))</f>
        <v/>
      </c>
      <c r="AO415" s="223" t="str">
        <f>IF(OR(AF415="",AG415="",AI415="",AK415="",AM415=""),"TBC",IF(OR(C415=Functionality!$H$3,(C415=Functionality!$I$3)),SUM(AF415*AH415*AJ415*AL415*AN415),"-"))</f>
        <v>TBC</v>
      </c>
      <c r="AP415" s="223" t="str">
        <f>IF(OR(AF415="",AG415="",AI415="",AK415="",AM415=""),"TBC",IF(OR(C415=Functionality!$H$4,(C415=Functionality!$I$4)),SUM(AF415*AH415*AJ415*AL415*AN415),"-"))</f>
        <v>TBC</v>
      </c>
      <c r="AQ415" s="223" t="str">
        <f>IF(OR(AF415="",AG415="",AI415="",AK415="",AM415=""),"TBC",IF(OR(C415=Functionality!$H$5,(C415=Functionality!$I$5)),SUM(AF415*AH415*AJ415*AL415*AN415),"-"))</f>
        <v>TBC</v>
      </c>
      <c r="AR415" s="63"/>
      <c r="AS415" s="222" t="str">
        <f>IF(AR415="","",VLOOKUP(AR415,Table14[],2,FALSE))</f>
        <v/>
      </c>
      <c r="AT415" s="63"/>
      <c r="AU415" s="222" t="str">
        <f>IF(AT415="","",VLOOKUP(AT415,Table16[],2,FALSE))</f>
        <v/>
      </c>
      <c r="AV415" s="63"/>
      <c r="AW415" s="71" t="str">
        <f>IF('Project Details'!$E$15=Functionality!$C$4,1,IF(AV415="","",VLOOKUP(AV415,Table15[],2,FALSE)))</f>
        <v/>
      </c>
      <c r="AX415" s="164" t="str">
        <f t="shared" si="111"/>
        <v>TBC</v>
      </c>
      <c r="AY415" s="164" t="str">
        <f t="shared" si="112"/>
        <v>TBC</v>
      </c>
      <c r="AZ415" s="164" t="str">
        <f t="shared" si="113"/>
        <v>TBC</v>
      </c>
      <c r="BA415" s="164" t="str">
        <f t="shared" si="108"/>
        <v>TBC</v>
      </c>
      <c r="BB415" s="164" t="str">
        <f t="shared" si="109"/>
        <v>TBC</v>
      </c>
      <c r="BC415" s="164" t="str">
        <f t="shared" si="110"/>
        <v>TBC</v>
      </c>
      <c r="BD415" s="175" t="s">
        <v>88</v>
      </c>
      <c r="BE415" s="175" t="s">
        <v>88</v>
      </c>
      <c r="BF415" s="175" t="s">
        <v>88</v>
      </c>
      <c r="BG415" s="164" t="str">
        <f>IF(OR(AX415="-"),"-",IF($AC415=Functionality!$K$4,AX415,IF($AC415=Functionality!$K$3,BA415,IF(AC415=Functionality!$K$5,BD415,"TBC"))))</f>
        <v>TBC</v>
      </c>
      <c r="BH415" s="164" t="str">
        <f>IF(OR(AY415="-"),"-",IF($AC415=Functionality!$K$4,AY415,IF($AC415=Functionality!$K$3,BB415,IF(AD415=Functionality!$K$5,BE415,"TBC"))))</f>
        <v>TBC</v>
      </c>
      <c r="BI415" s="164" t="str">
        <f>IF(OR(AZ415="-"),"-",IF($AC415=Functionality!$K$4,AZ415,IF($AC415=Functionality!$K$3,BC415,IF(AE415=Functionality!$K$5,BF415,"TBC"))))</f>
        <v>TBC</v>
      </c>
      <c r="BJ415" s="173"/>
      <c r="BK415" s="164" t="str">
        <f t="shared" si="99"/>
        <v>TBC</v>
      </c>
      <c r="BL415" s="164" t="str">
        <f t="shared" si="100"/>
        <v>TBC</v>
      </c>
      <c r="BM415" s="164" t="str">
        <f t="shared" si="101"/>
        <v>TBC</v>
      </c>
      <c r="BN415" s="176"/>
      <c r="BO415" s="164" t="str">
        <f t="shared" si="102"/>
        <v>TBC</v>
      </c>
      <c r="BP415" s="164" t="str">
        <f t="shared" si="103"/>
        <v>TBC</v>
      </c>
      <c r="BQ415" s="164" t="str">
        <f t="shared" si="104"/>
        <v>TBC</v>
      </c>
      <c r="BR415" s="67"/>
      <c r="BS415" s="91"/>
      <c r="BT415" s="9"/>
    </row>
    <row r="416" spans="2:72" ht="30" customHeight="1" x14ac:dyDescent="0.5">
      <c r="B416" s="89">
        <v>405</v>
      </c>
      <c r="C416" s="92"/>
      <c r="D416" s="92"/>
      <c r="E416" s="158"/>
      <c r="F416" s="159" t="str">
        <f t="shared" si="105"/>
        <v/>
      </c>
      <c r="G416" s="62" t="str">
        <f>IF(D416="","",VLOOKUP(D416,'Habitat Matrix'!$B$2:$D$261,2,FALSE))</f>
        <v/>
      </c>
      <c r="H416" s="71" t="str">
        <f>IF(G416="","",VLOOKUP(G416,Functionality!$B$11:$C$16,2,FALSE))</f>
        <v/>
      </c>
      <c r="I416" s="63"/>
      <c r="J416" s="222" t="str">
        <f>IF(I416="","",IF(OR(C416=Functionality!$I$5,'Unit Calculation'!C416=Functionality!$H$5),VLOOKUP(I416,Functionality!$E$20:$F$26,2,FALSE),VLOOKUP(I416,Functionality!$B$20:$C$26,2,FALSE)))</f>
        <v/>
      </c>
      <c r="K416" s="63"/>
      <c r="L416" s="222" t="str">
        <f>IF(K416="","",VLOOKUP(K416,Functionality!$B$30:$C$32,2,FALSE))</f>
        <v/>
      </c>
      <c r="M416" s="63"/>
      <c r="N416" s="71" t="str">
        <f>IF(M416="","",VLOOKUP(M416,Functionality!$B$36:$C$38,2,FALSE))</f>
        <v/>
      </c>
      <c r="O416" s="164" t="str">
        <f>IF(OR(F416="",G416="",I416="",K416="",M416=""),"TBC",IF(OR(C416=Functionality!$H$3,(C416=Functionality!$I$3)),SUM(F416*H416*J416*L416*N416),"-"))</f>
        <v>TBC</v>
      </c>
      <c r="P416" s="164" t="str">
        <f>IF(OR(F416="",G416="",I416="",K416="",M416=""),"TBC",IF(OR(C416=Functionality!$H$4,(C416=Functionality!$I$4)),SUM(F416*H416*J416*L416*N416),"-"))</f>
        <v>TBC</v>
      </c>
      <c r="Q416" s="164" t="str">
        <f>IF(OR(F416="",G416="",I416="",K416="",M416=""),"TBC",IF(OR(C416=Functionality!$H$5,(C416=Functionality!$I$5)),SUM(F416*H416*J416*L416*N416),"-"))</f>
        <v>TBC</v>
      </c>
      <c r="R416" s="67"/>
      <c r="S416" s="158"/>
      <c r="T416" s="159" t="str">
        <f t="shared" si="106"/>
        <v/>
      </c>
      <c r="U416" s="164" t="str">
        <f t="shared" si="98"/>
        <v>TBC</v>
      </c>
      <c r="V416" s="164" t="str">
        <f>IF(O416="TBC","TBC",IF(T416="","TBC",IF(OR(C416=Functionality!$H$3,(C416=Functionality!$I$3)),SUM(T416*H416*J416*L416*N416),"-")))</f>
        <v>TBC</v>
      </c>
      <c r="W416" s="164" t="str">
        <f>IF(O416="TBC","TBC",IF(T416="","TBC",IF(OR(C416=Functionality!$H$3,(C416=Functionality!$I$3)),SUM(U416*H416*J416*L416*N416),"-")))</f>
        <v>TBC</v>
      </c>
      <c r="X416" s="164" t="str">
        <f>IF(P416="TBC","TBC",IF(T416="","TBC",IF(OR(C416=Functionality!$H$4,(C416=Functionality!$I$4)),SUM(T416*H416*J416*L416*N416),"-")))</f>
        <v>TBC</v>
      </c>
      <c r="Y416" s="164" t="str">
        <f>IF(P416="TBC","TBC",IF(T416="","TBC",IF(OR(C416=Functionality!$H$4,(C416=Functionality!$I$4)),SUM(U416*H416*J416*L416*N416),"-")))</f>
        <v>TBC</v>
      </c>
      <c r="Z416" s="164" t="str">
        <f>IF(Q416="TBC","TBC",IF(T416="","TBC",IF(OR(C416=Functionality!$H$5,(C416=Functionality!$I$5)),SUM(T416*H416*J416*L416*N416),"-")))</f>
        <v>TBC</v>
      </c>
      <c r="AA416" s="164" t="str">
        <f>IF(Q416="TBC","TBC",IF(T416="","TBC",IF(OR(C416=Functionality!$H$5,(C416=Functionality!$I$5)),SUM(U416*H416*J416*L416*N416),"-")))</f>
        <v>TBC</v>
      </c>
      <c r="AB416" s="67"/>
      <c r="AC416" s="92"/>
      <c r="AD416" s="92"/>
      <c r="AE416" s="158"/>
      <c r="AF416" s="159" t="str">
        <f t="shared" si="107"/>
        <v/>
      </c>
      <c r="AG416" s="62" t="str">
        <f>IF(AD416="","",VLOOKUP(AD416,'Habitat Matrix'!$B$2:$D$261,2,FALSE))</f>
        <v/>
      </c>
      <c r="AH416" s="71" t="str">
        <f>IF(AG416="","",VLOOKUP(AG416,Functionality!$B$11:$C$16,2,FALSE))</f>
        <v/>
      </c>
      <c r="AI416" s="63"/>
      <c r="AJ416" s="222" t="str">
        <f>IF(AI416="","",IF(OR(C416=Functionality!$I$5,'Unit Calculation'!C416=Functionality!$H$5),VLOOKUP(AI416,Functionality!$E$20:$F$26,2,FALSE),VLOOKUP(AI416,Functionality!$B$20:$C$26,2,FALSE)))</f>
        <v/>
      </c>
      <c r="AK416" s="63"/>
      <c r="AL416" s="222" t="str">
        <f>IF(AK416="","",VLOOKUP(AK416,Functionality!$B$30:$C$32,2,FALSE))</f>
        <v/>
      </c>
      <c r="AM416" s="63"/>
      <c r="AN416" s="222" t="str">
        <f>IF(AM416="","",VLOOKUP(AM416,Functionality!$B$36:$C$38,2,FALSE))</f>
        <v/>
      </c>
      <c r="AO416" s="223" t="str">
        <f>IF(OR(AF416="",AG416="",AI416="",AK416="",AM416=""),"TBC",IF(OR(C416=Functionality!$H$3,(C416=Functionality!$I$3)),SUM(AF416*AH416*AJ416*AL416*AN416),"-"))</f>
        <v>TBC</v>
      </c>
      <c r="AP416" s="223" t="str">
        <f>IF(OR(AF416="",AG416="",AI416="",AK416="",AM416=""),"TBC",IF(OR(C416=Functionality!$H$4,(C416=Functionality!$I$4)),SUM(AF416*AH416*AJ416*AL416*AN416),"-"))</f>
        <v>TBC</v>
      </c>
      <c r="AQ416" s="223" t="str">
        <f>IF(OR(AF416="",AG416="",AI416="",AK416="",AM416=""),"TBC",IF(OR(C416=Functionality!$H$5,(C416=Functionality!$I$5)),SUM(AF416*AH416*AJ416*AL416*AN416),"-"))</f>
        <v>TBC</v>
      </c>
      <c r="AR416" s="63"/>
      <c r="AS416" s="222" t="str">
        <f>IF(AR416="","",VLOOKUP(AR416,Table14[],2,FALSE))</f>
        <v/>
      </c>
      <c r="AT416" s="63"/>
      <c r="AU416" s="222" t="str">
        <f>IF(AT416="","",VLOOKUP(AT416,Table16[],2,FALSE))</f>
        <v/>
      </c>
      <c r="AV416" s="63"/>
      <c r="AW416" s="71" t="str">
        <f>IF('Project Details'!$E$15=Functionality!$C$4,1,IF(AV416="","",VLOOKUP(AV416,Table15[],2,FALSE)))</f>
        <v/>
      </c>
      <c r="AX416" s="164" t="str">
        <f t="shared" si="111"/>
        <v>TBC</v>
      </c>
      <c r="AY416" s="164" t="str">
        <f t="shared" si="112"/>
        <v>TBC</v>
      </c>
      <c r="AZ416" s="164" t="str">
        <f t="shared" si="113"/>
        <v>TBC</v>
      </c>
      <c r="BA416" s="164" t="str">
        <f t="shared" si="108"/>
        <v>TBC</v>
      </c>
      <c r="BB416" s="164" t="str">
        <f t="shared" si="109"/>
        <v>TBC</v>
      </c>
      <c r="BC416" s="164" t="str">
        <f t="shared" si="110"/>
        <v>TBC</v>
      </c>
      <c r="BD416" s="175" t="s">
        <v>88</v>
      </c>
      <c r="BE416" s="175" t="s">
        <v>88</v>
      </c>
      <c r="BF416" s="175" t="s">
        <v>88</v>
      </c>
      <c r="BG416" s="164" t="str">
        <f>IF(OR(AX416="-"),"-",IF($AC416=Functionality!$K$4,AX416,IF($AC416=Functionality!$K$3,BA416,IF(AC416=Functionality!$K$5,BD416,"TBC"))))</f>
        <v>TBC</v>
      </c>
      <c r="BH416" s="164" t="str">
        <f>IF(OR(AY416="-"),"-",IF($AC416=Functionality!$K$4,AY416,IF($AC416=Functionality!$K$3,BB416,IF(AD416=Functionality!$K$5,BE416,"TBC"))))</f>
        <v>TBC</v>
      </c>
      <c r="BI416" s="164" t="str">
        <f>IF(OR(AZ416="-"),"-",IF($AC416=Functionality!$K$4,AZ416,IF($AC416=Functionality!$K$3,BC416,IF(AE416=Functionality!$K$5,BF416,"TBC"))))</f>
        <v>TBC</v>
      </c>
      <c r="BJ416" s="173"/>
      <c r="BK416" s="164" t="str">
        <f t="shared" si="99"/>
        <v>TBC</v>
      </c>
      <c r="BL416" s="164" t="str">
        <f t="shared" si="100"/>
        <v>TBC</v>
      </c>
      <c r="BM416" s="164" t="str">
        <f t="shared" si="101"/>
        <v>TBC</v>
      </c>
      <c r="BN416" s="176"/>
      <c r="BO416" s="164" t="str">
        <f t="shared" si="102"/>
        <v>TBC</v>
      </c>
      <c r="BP416" s="164" t="str">
        <f t="shared" si="103"/>
        <v>TBC</v>
      </c>
      <c r="BQ416" s="164" t="str">
        <f t="shared" si="104"/>
        <v>TBC</v>
      </c>
      <c r="BR416" s="67"/>
      <c r="BS416" s="91"/>
      <c r="BT416" s="9"/>
    </row>
    <row r="417" spans="2:72" ht="30" customHeight="1" x14ac:dyDescent="0.5">
      <c r="B417" s="89">
        <v>406</v>
      </c>
      <c r="C417" s="92"/>
      <c r="D417" s="92"/>
      <c r="E417" s="158"/>
      <c r="F417" s="159" t="str">
        <f t="shared" si="105"/>
        <v/>
      </c>
      <c r="G417" s="62" t="str">
        <f>IF(D417="","",VLOOKUP(D417,'Habitat Matrix'!$B$2:$D$261,2,FALSE))</f>
        <v/>
      </c>
      <c r="H417" s="71" t="str">
        <f>IF(G417="","",VLOOKUP(G417,Functionality!$B$11:$C$16,2,FALSE))</f>
        <v/>
      </c>
      <c r="I417" s="63"/>
      <c r="J417" s="222" t="str">
        <f>IF(I417="","",IF(OR(C417=Functionality!$I$5,'Unit Calculation'!C417=Functionality!$H$5),VLOOKUP(I417,Functionality!$E$20:$F$26,2,FALSE),VLOOKUP(I417,Functionality!$B$20:$C$26,2,FALSE)))</f>
        <v/>
      </c>
      <c r="K417" s="63"/>
      <c r="L417" s="222" t="str">
        <f>IF(K417="","",VLOOKUP(K417,Functionality!$B$30:$C$32,2,FALSE))</f>
        <v/>
      </c>
      <c r="M417" s="63"/>
      <c r="N417" s="71" t="str">
        <f>IF(M417="","",VLOOKUP(M417,Functionality!$B$36:$C$38,2,FALSE))</f>
        <v/>
      </c>
      <c r="O417" s="164" t="str">
        <f>IF(OR(F417="",G417="",I417="",K417="",M417=""),"TBC",IF(OR(C417=Functionality!$H$3,(C417=Functionality!$I$3)),SUM(F417*H417*J417*L417*N417),"-"))</f>
        <v>TBC</v>
      </c>
      <c r="P417" s="164" t="str">
        <f>IF(OR(F417="",G417="",I417="",K417="",M417=""),"TBC",IF(OR(C417=Functionality!$H$4,(C417=Functionality!$I$4)),SUM(F417*H417*J417*L417*N417),"-"))</f>
        <v>TBC</v>
      </c>
      <c r="Q417" s="164" t="str">
        <f>IF(OR(F417="",G417="",I417="",K417="",M417=""),"TBC",IF(OR(C417=Functionality!$H$5,(C417=Functionality!$I$5)),SUM(F417*H417*J417*L417*N417),"-"))</f>
        <v>TBC</v>
      </c>
      <c r="R417" s="67"/>
      <c r="S417" s="158"/>
      <c r="T417" s="159" t="str">
        <f t="shared" si="106"/>
        <v/>
      </c>
      <c r="U417" s="164" t="str">
        <f t="shared" si="98"/>
        <v>TBC</v>
      </c>
      <c r="V417" s="164" t="str">
        <f>IF(O417="TBC","TBC",IF(T417="","TBC",IF(OR(C417=Functionality!$H$3,(C417=Functionality!$I$3)),SUM(T417*H417*J417*L417*N417),"-")))</f>
        <v>TBC</v>
      </c>
      <c r="W417" s="164" t="str">
        <f>IF(O417="TBC","TBC",IF(T417="","TBC",IF(OR(C417=Functionality!$H$3,(C417=Functionality!$I$3)),SUM(U417*H417*J417*L417*N417),"-")))</f>
        <v>TBC</v>
      </c>
      <c r="X417" s="164" t="str">
        <f>IF(P417="TBC","TBC",IF(T417="","TBC",IF(OR(C417=Functionality!$H$4,(C417=Functionality!$I$4)),SUM(T417*H417*J417*L417*N417),"-")))</f>
        <v>TBC</v>
      </c>
      <c r="Y417" s="164" t="str">
        <f>IF(P417="TBC","TBC",IF(T417="","TBC",IF(OR(C417=Functionality!$H$4,(C417=Functionality!$I$4)),SUM(U417*H417*J417*L417*N417),"-")))</f>
        <v>TBC</v>
      </c>
      <c r="Z417" s="164" t="str">
        <f>IF(Q417="TBC","TBC",IF(T417="","TBC",IF(OR(C417=Functionality!$H$5,(C417=Functionality!$I$5)),SUM(T417*H417*J417*L417*N417),"-")))</f>
        <v>TBC</v>
      </c>
      <c r="AA417" s="164" t="str">
        <f>IF(Q417="TBC","TBC",IF(T417="","TBC",IF(OR(C417=Functionality!$H$5,(C417=Functionality!$I$5)),SUM(U417*H417*J417*L417*N417),"-")))</f>
        <v>TBC</v>
      </c>
      <c r="AB417" s="67"/>
      <c r="AC417" s="92"/>
      <c r="AD417" s="92"/>
      <c r="AE417" s="158"/>
      <c r="AF417" s="159" t="str">
        <f t="shared" si="107"/>
        <v/>
      </c>
      <c r="AG417" s="62" t="str">
        <f>IF(AD417="","",VLOOKUP(AD417,'Habitat Matrix'!$B$2:$D$261,2,FALSE))</f>
        <v/>
      </c>
      <c r="AH417" s="71" t="str">
        <f>IF(AG417="","",VLOOKUP(AG417,Functionality!$B$11:$C$16,2,FALSE))</f>
        <v/>
      </c>
      <c r="AI417" s="63"/>
      <c r="AJ417" s="222" t="str">
        <f>IF(AI417="","",IF(OR(C417=Functionality!$I$5,'Unit Calculation'!C417=Functionality!$H$5),VLOOKUP(AI417,Functionality!$E$20:$F$26,2,FALSE),VLOOKUP(AI417,Functionality!$B$20:$C$26,2,FALSE)))</f>
        <v/>
      </c>
      <c r="AK417" s="63"/>
      <c r="AL417" s="222" t="str">
        <f>IF(AK417="","",VLOOKUP(AK417,Functionality!$B$30:$C$32,2,FALSE))</f>
        <v/>
      </c>
      <c r="AM417" s="63"/>
      <c r="AN417" s="222" t="str">
        <f>IF(AM417="","",VLOOKUP(AM417,Functionality!$B$36:$C$38,2,FALSE))</f>
        <v/>
      </c>
      <c r="AO417" s="223" t="str">
        <f>IF(OR(AF417="",AG417="",AI417="",AK417="",AM417=""),"TBC",IF(OR(C417=Functionality!$H$3,(C417=Functionality!$I$3)),SUM(AF417*AH417*AJ417*AL417*AN417),"-"))</f>
        <v>TBC</v>
      </c>
      <c r="AP417" s="223" t="str">
        <f>IF(OR(AF417="",AG417="",AI417="",AK417="",AM417=""),"TBC",IF(OR(C417=Functionality!$H$4,(C417=Functionality!$I$4)),SUM(AF417*AH417*AJ417*AL417*AN417),"-"))</f>
        <v>TBC</v>
      </c>
      <c r="AQ417" s="223" t="str">
        <f>IF(OR(AF417="",AG417="",AI417="",AK417="",AM417=""),"TBC",IF(OR(C417=Functionality!$H$5,(C417=Functionality!$I$5)),SUM(AF417*AH417*AJ417*AL417*AN417),"-"))</f>
        <v>TBC</v>
      </c>
      <c r="AR417" s="63"/>
      <c r="AS417" s="222" t="str">
        <f>IF(AR417="","",VLOOKUP(AR417,Table14[],2,FALSE))</f>
        <v/>
      </c>
      <c r="AT417" s="63"/>
      <c r="AU417" s="222" t="str">
        <f>IF(AT417="","",VLOOKUP(AT417,Table16[],2,FALSE))</f>
        <v/>
      </c>
      <c r="AV417" s="63"/>
      <c r="AW417" s="71" t="str">
        <f>IF('Project Details'!$E$15=Functionality!$C$4,1,IF(AV417="","",VLOOKUP(AV417,Table15[],2,FALSE)))</f>
        <v/>
      </c>
      <c r="AX417" s="164" t="str">
        <f t="shared" si="111"/>
        <v>TBC</v>
      </c>
      <c r="AY417" s="164" t="str">
        <f t="shared" si="112"/>
        <v>TBC</v>
      </c>
      <c r="AZ417" s="164" t="str">
        <f t="shared" si="113"/>
        <v>TBC</v>
      </c>
      <c r="BA417" s="164" t="str">
        <f t="shared" si="108"/>
        <v>TBC</v>
      </c>
      <c r="BB417" s="164" t="str">
        <f t="shared" si="109"/>
        <v>TBC</v>
      </c>
      <c r="BC417" s="164" t="str">
        <f t="shared" si="110"/>
        <v>TBC</v>
      </c>
      <c r="BD417" s="175" t="s">
        <v>88</v>
      </c>
      <c r="BE417" s="175" t="s">
        <v>88</v>
      </c>
      <c r="BF417" s="175" t="s">
        <v>88</v>
      </c>
      <c r="BG417" s="164" t="str">
        <f>IF(OR(AX417="-"),"-",IF($AC417=Functionality!$K$4,AX417,IF($AC417=Functionality!$K$3,BA417,IF(AC417=Functionality!$K$5,BD417,"TBC"))))</f>
        <v>TBC</v>
      </c>
      <c r="BH417" s="164" t="str">
        <f>IF(OR(AY417="-"),"-",IF($AC417=Functionality!$K$4,AY417,IF($AC417=Functionality!$K$3,BB417,IF(AD417=Functionality!$K$5,BE417,"TBC"))))</f>
        <v>TBC</v>
      </c>
      <c r="BI417" s="164" t="str">
        <f>IF(OR(AZ417="-"),"-",IF($AC417=Functionality!$K$4,AZ417,IF($AC417=Functionality!$K$3,BC417,IF(AE417=Functionality!$K$5,BF417,"TBC"))))</f>
        <v>TBC</v>
      </c>
      <c r="BJ417" s="173"/>
      <c r="BK417" s="164" t="str">
        <f t="shared" si="99"/>
        <v>TBC</v>
      </c>
      <c r="BL417" s="164" t="str">
        <f t="shared" si="100"/>
        <v>TBC</v>
      </c>
      <c r="BM417" s="164" t="str">
        <f t="shared" si="101"/>
        <v>TBC</v>
      </c>
      <c r="BN417" s="176"/>
      <c r="BO417" s="164" t="str">
        <f t="shared" si="102"/>
        <v>TBC</v>
      </c>
      <c r="BP417" s="164" t="str">
        <f t="shared" si="103"/>
        <v>TBC</v>
      </c>
      <c r="BQ417" s="164" t="str">
        <f t="shared" si="104"/>
        <v>TBC</v>
      </c>
      <c r="BR417" s="67"/>
      <c r="BS417" s="91"/>
      <c r="BT417" s="9"/>
    </row>
    <row r="418" spans="2:72" ht="30" customHeight="1" x14ac:dyDescent="0.5">
      <c r="B418" s="89">
        <v>407</v>
      </c>
      <c r="C418" s="92"/>
      <c r="D418" s="92"/>
      <c r="E418" s="158"/>
      <c r="F418" s="159" t="str">
        <f t="shared" si="105"/>
        <v/>
      </c>
      <c r="G418" s="62" t="str">
        <f>IF(D418="","",VLOOKUP(D418,'Habitat Matrix'!$B$2:$D$261,2,FALSE))</f>
        <v/>
      </c>
      <c r="H418" s="71" t="str">
        <f>IF(G418="","",VLOOKUP(G418,Functionality!$B$11:$C$16,2,FALSE))</f>
        <v/>
      </c>
      <c r="I418" s="63"/>
      <c r="J418" s="222" t="str">
        <f>IF(I418="","",IF(OR(C418=Functionality!$I$5,'Unit Calculation'!C418=Functionality!$H$5),VLOOKUP(I418,Functionality!$E$20:$F$26,2,FALSE),VLOOKUP(I418,Functionality!$B$20:$C$26,2,FALSE)))</f>
        <v/>
      </c>
      <c r="K418" s="63"/>
      <c r="L418" s="222" t="str">
        <f>IF(K418="","",VLOOKUP(K418,Functionality!$B$30:$C$32,2,FALSE))</f>
        <v/>
      </c>
      <c r="M418" s="63"/>
      <c r="N418" s="71" t="str">
        <f>IF(M418="","",VLOOKUP(M418,Functionality!$B$36:$C$38,2,FALSE))</f>
        <v/>
      </c>
      <c r="O418" s="164" t="str">
        <f>IF(OR(F418="",G418="",I418="",K418="",M418=""),"TBC",IF(OR(C418=Functionality!$H$3,(C418=Functionality!$I$3)),SUM(F418*H418*J418*L418*N418),"-"))</f>
        <v>TBC</v>
      </c>
      <c r="P418" s="164" t="str">
        <f>IF(OR(F418="",G418="",I418="",K418="",M418=""),"TBC",IF(OR(C418=Functionality!$H$4,(C418=Functionality!$I$4)),SUM(F418*H418*J418*L418*N418),"-"))</f>
        <v>TBC</v>
      </c>
      <c r="Q418" s="164" t="str">
        <f>IF(OR(F418="",G418="",I418="",K418="",M418=""),"TBC",IF(OR(C418=Functionality!$H$5,(C418=Functionality!$I$5)),SUM(F418*H418*J418*L418*N418),"-"))</f>
        <v>TBC</v>
      </c>
      <c r="R418" s="67"/>
      <c r="S418" s="158"/>
      <c r="T418" s="159" t="str">
        <f t="shared" si="106"/>
        <v/>
      </c>
      <c r="U418" s="164" t="str">
        <f t="shared" si="98"/>
        <v>TBC</v>
      </c>
      <c r="V418" s="164" t="str">
        <f>IF(O418="TBC","TBC",IF(T418="","TBC",IF(OR(C418=Functionality!$H$3,(C418=Functionality!$I$3)),SUM(T418*H418*J418*L418*N418),"-")))</f>
        <v>TBC</v>
      </c>
      <c r="W418" s="164" t="str">
        <f>IF(O418="TBC","TBC",IF(T418="","TBC",IF(OR(C418=Functionality!$H$3,(C418=Functionality!$I$3)),SUM(U418*H418*J418*L418*N418),"-")))</f>
        <v>TBC</v>
      </c>
      <c r="X418" s="164" t="str">
        <f>IF(P418="TBC","TBC",IF(T418="","TBC",IF(OR(C418=Functionality!$H$4,(C418=Functionality!$I$4)),SUM(T418*H418*J418*L418*N418),"-")))</f>
        <v>TBC</v>
      </c>
      <c r="Y418" s="164" t="str">
        <f>IF(P418="TBC","TBC",IF(T418="","TBC",IF(OR(C418=Functionality!$H$4,(C418=Functionality!$I$4)),SUM(U418*H418*J418*L418*N418),"-")))</f>
        <v>TBC</v>
      </c>
      <c r="Z418" s="164" t="str">
        <f>IF(Q418="TBC","TBC",IF(T418="","TBC",IF(OR(C418=Functionality!$H$5,(C418=Functionality!$I$5)),SUM(T418*H418*J418*L418*N418),"-")))</f>
        <v>TBC</v>
      </c>
      <c r="AA418" s="164" t="str">
        <f>IF(Q418="TBC","TBC",IF(T418="","TBC",IF(OR(C418=Functionality!$H$5,(C418=Functionality!$I$5)),SUM(U418*H418*J418*L418*N418),"-")))</f>
        <v>TBC</v>
      </c>
      <c r="AB418" s="67"/>
      <c r="AC418" s="92"/>
      <c r="AD418" s="92"/>
      <c r="AE418" s="158"/>
      <c r="AF418" s="159" t="str">
        <f t="shared" si="107"/>
        <v/>
      </c>
      <c r="AG418" s="62" t="str">
        <f>IF(AD418="","",VLOOKUP(AD418,'Habitat Matrix'!$B$2:$D$261,2,FALSE))</f>
        <v/>
      </c>
      <c r="AH418" s="71" t="str">
        <f>IF(AG418="","",VLOOKUP(AG418,Functionality!$B$11:$C$16,2,FALSE))</f>
        <v/>
      </c>
      <c r="AI418" s="63"/>
      <c r="AJ418" s="222" t="str">
        <f>IF(AI418="","",IF(OR(C418=Functionality!$I$5,'Unit Calculation'!C418=Functionality!$H$5),VLOOKUP(AI418,Functionality!$E$20:$F$26,2,FALSE),VLOOKUP(AI418,Functionality!$B$20:$C$26,2,FALSE)))</f>
        <v/>
      </c>
      <c r="AK418" s="63"/>
      <c r="AL418" s="222" t="str">
        <f>IF(AK418="","",VLOOKUP(AK418,Functionality!$B$30:$C$32,2,FALSE))</f>
        <v/>
      </c>
      <c r="AM418" s="63"/>
      <c r="AN418" s="222" t="str">
        <f>IF(AM418="","",VLOOKUP(AM418,Functionality!$B$36:$C$38,2,FALSE))</f>
        <v/>
      </c>
      <c r="AO418" s="223" t="str">
        <f>IF(OR(AF418="",AG418="",AI418="",AK418="",AM418=""),"TBC",IF(OR(C418=Functionality!$H$3,(C418=Functionality!$I$3)),SUM(AF418*AH418*AJ418*AL418*AN418),"-"))</f>
        <v>TBC</v>
      </c>
      <c r="AP418" s="223" t="str">
        <f>IF(OR(AF418="",AG418="",AI418="",AK418="",AM418=""),"TBC",IF(OR(C418=Functionality!$H$4,(C418=Functionality!$I$4)),SUM(AF418*AH418*AJ418*AL418*AN418),"-"))</f>
        <v>TBC</v>
      </c>
      <c r="AQ418" s="223" t="str">
        <f>IF(OR(AF418="",AG418="",AI418="",AK418="",AM418=""),"TBC",IF(OR(C418=Functionality!$H$5,(C418=Functionality!$I$5)),SUM(AF418*AH418*AJ418*AL418*AN418),"-"))</f>
        <v>TBC</v>
      </c>
      <c r="AR418" s="63"/>
      <c r="AS418" s="222" t="str">
        <f>IF(AR418="","",VLOOKUP(AR418,Table14[],2,FALSE))</f>
        <v/>
      </c>
      <c r="AT418" s="63"/>
      <c r="AU418" s="222" t="str">
        <f>IF(AT418="","",VLOOKUP(AT418,Table16[],2,FALSE))</f>
        <v/>
      </c>
      <c r="AV418" s="63"/>
      <c r="AW418" s="71" t="str">
        <f>IF('Project Details'!$E$15=Functionality!$C$4,1,IF(AV418="","",VLOOKUP(AV418,Table15[],2,FALSE)))</f>
        <v/>
      </c>
      <c r="AX418" s="164" t="str">
        <f t="shared" si="111"/>
        <v>TBC</v>
      </c>
      <c r="AY418" s="164" t="str">
        <f t="shared" si="112"/>
        <v>TBC</v>
      </c>
      <c r="AZ418" s="164" t="str">
        <f t="shared" si="113"/>
        <v>TBC</v>
      </c>
      <c r="BA418" s="164" t="str">
        <f t="shared" si="108"/>
        <v>TBC</v>
      </c>
      <c r="BB418" s="164" t="str">
        <f t="shared" si="109"/>
        <v>TBC</v>
      </c>
      <c r="BC418" s="164" t="str">
        <f t="shared" si="110"/>
        <v>TBC</v>
      </c>
      <c r="BD418" s="175" t="s">
        <v>88</v>
      </c>
      <c r="BE418" s="175" t="s">
        <v>88</v>
      </c>
      <c r="BF418" s="175" t="s">
        <v>88</v>
      </c>
      <c r="BG418" s="164" t="str">
        <f>IF(OR(AX418="-"),"-",IF($AC418=Functionality!$K$4,AX418,IF($AC418=Functionality!$K$3,BA418,IF(AC418=Functionality!$K$5,BD418,"TBC"))))</f>
        <v>TBC</v>
      </c>
      <c r="BH418" s="164" t="str">
        <f>IF(OR(AY418="-"),"-",IF($AC418=Functionality!$K$4,AY418,IF($AC418=Functionality!$K$3,BB418,IF(AD418=Functionality!$K$5,BE418,"TBC"))))</f>
        <v>TBC</v>
      </c>
      <c r="BI418" s="164" t="str">
        <f>IF(OR(AZ418="-"),"-",IF($AC418=Functionality!$K$4,AZ418,IF($AC418=Functionality!$K$3,BC418,IF(AE418=Functionality!$K$5,BF418,"TBC"))))</f>
        <v>TBC</v>
      </c>
      <c r="BJ418" s="173"/>
      <c r="BK418" s="164" t="str">
        <f t="shared" si="99"/>
        <v>TBC</v>
      </c>
      <c r="BL418" s="164" t="str">
        <f t="shared" si="100"/>
        <v>TBC</v>
      </c>
      <c r="BM418" s="164" t="str">
        <f t="shared" si="101"/>
        <v>TBC</v>
      </c>
      <c r="BN418" s="176"/>
      <c r="BO418" s="164" t="str">
        <f t="shared" si="102"/>
        <v>TBC</v>
      </c>
      <c r="BP418" s="164" t="str">
        <f t="shared" si="103"/>
        <v>TBC</v>
      </c>
      <c r="BQ418" s="164" t="str">
        <f t="shared" si="104"/>
        <v>TBC</v>
      </c>
      <c r="BR418" s="67"/>
      <c r="BS418" s="91"/>
      <c r="BT418" s="9"/>
    </row>
    <row r="419" spans="2:72" ht="30" customHeight="1" x14ac:dyDescent="0.5">
      <c r="B419" s="89">
        <v>408</v>
      </c>
      <c r="C419" s="92"/>
      <c r="D419" s="92"/>
      <c r="E419" s="158"/>
      <c r="F419" s="159" t="str">
        <f t="shared" si="105"/>
        <v/>
      </c>
      <c r="G419" s="62" t="str">
        <f>IF(D419="","",VLOOKUP(D419,'Habitat Matrix'!$B$2:$D$261,2,FALSE))</f>
        <v/>
      </c>
      <c r="H419" s="71" t="str">
        <f>IF(G419="","",VLOOKUP(G419,Functionality!$B$11:$C$16,2,FALSE))</f>
        <v/>
      </c>
      <c r="I419" s="63"/>
      <c r="J419" s="222" t="str">
        <f>IF(I419="","",IF(OR(C419=Functionality!$I$5,'Unit Calculation'!C419=Functionality!$H$5),VLOOKUP(I419,Functionality!$E$20:$F$26,2,FALSE),VLOOKUP(I419,Functionality!$B$20:$C$26,2,FALSE)))</f>
        <v/>
      </c>
      <c r="K419" s="63"/>
      <c r="L419" s="222" t="str">
        <f>IF(K419="","",VLOOKUP(K419,Functionality!$B$30:$C$32,2,FALSE))</f>
        <v/>
      </c>
      <c r="M419" s="63"/>
      <c r="N419" s="71" t="str">
        <f>IF(M419="","",VLOOKUP(M419,Functionality!$B$36:$C$38,2,FALSE))</f>
        <v/>
      </c>
      <c r="O419" s="164" t="str">
        <f>IF(OR(F419="",G419="",I419="",K419="",M419=""),"TBC",IF(OR(C419=Functionality!$H$3,(C419=Functionality!$I$3)),SUM(F419*H419*J419*L419*N419),"-"))</f>
        <v>TBC</v>
      </c>
      <c r="P419" s="164" t="str">
        <f>IF(OR(F419="",G419="",I419="",K419="",M419=""),"TBC",IF(OR(C419=Functionality!$H$4,(C419=Functionality!$I$4)),SUM(F419*H419*J419*L419*N419),"-"))</f>
        <v>TBC</v>
      </c>
      <c r="Q419" s="164" t="str">
        <f>IF(OR(F419="",G419="",I419="",K419="",M419=""),"TBC",IF(OR(C419=Functionality!$H$5,(C419=Functionality!$I$5)),SUM(F419*H419*J419*L419*N419),"-"))</f>
        <v>TBC</v>
      </c>
      <c r="R419" s="67"/>
      <c r="S419" s="158"/>
      <c r="T419" s="159" t="str">
        <f t="shared" si="106"/>
        <v/>
      </c>
      <c r="U419" s="164" t="str">
        <f t="shared" si="98"/>
        <v>TBC</v>
      </c>
      <c r="V419" s="164" t="str">
        <f>IF(O419="TBC","TBC",IF(T419="","TBC",IF(OR(C419=Functionality!$H$3,(C419=Functionality!$I$3)),SUM(T419*H419*J419*L419*N419),"-")))</f>
        <v>TBC</v>
      </c>
      <c r="W419" s="164" t="str">
        <f>IF(O419="TBC","TBC",IF(T419="","TBC",IF(OR(C419=Functionality!$H$3,(C419=Functionality!$I$3)),SUM(U419*H419*J419*L419*N419),"-")))</f>
        <v>TBC</v>
      </c>
      <c r="X419" s="164" t="str">
        <f>IF(P419="TBC","TBC",IF(T419="","TBC",IF(OR(C419=Functionality!$H$4,(C419=Functionality!$I$4)),SUM(T419*H419*J419*L419*N419),"-")))</f>
        <v>TBC</v>
      </c>
      <c r="Y419" s="164" t="str">
        <f>IF(P419="TBC","TBC",IF(T419="","TBC",IF(OR(C419=Functionality!$H$4,(C419=Functionality!$I$4)),SUM(U419*H419*J419*L419*N419),"-")))</f>
        <v>TBC</v>
      </c>
      <c r="Z419" s="164" t="str">
        <f>IF(Q419="TBC","TBC",IF(T419="","TBC",IF(OR(C419=Functionality!$H$5,(C419=Functionality!$I$5)),SUM(T419*H419*J419*L419*N419),"-")))</f>
        <v>TBC</v>
      </c>
      <c r="AA419" s="164" t="str">
        <f>IF(Q419="TBC","TBC",IF(T419="","TBC",IF(OR(C419=Functionality!$H$5,(C419=Functionality!$I$5)),SUM(U419*H419*J419*L419*N419),"-")))</f>
        <v>TBC</v>
      </c>
      <c r="AB419" s="67"/>
      <c r="AC419" s="92"/>
      <c r="AD419" s="92"/>
      <c r="AE419" s="158"/>
      <c r="AF419" s="159" t="str">
        <f t="shared" si="107"/>
        <v/>
      </c>
      <c r="AG419" s="62" t="str">
        <f>IF(AD419="","",VLOOKUP(AD419,'Habitat Matrix'!$B$2:$D$261,2,FALSE))</f>
        <v/>
      </c>
      <c r="AH419" s="71" t="str">
        <f>IF(AG419="","",VLOOKUP(AG419,Functionality!$B$11:$C$16,2,FALSE))</f>
        <v/>
      </c>
      <c r="AI419" s="63"/>
      <c r="AJ419" s="222" t="str">
        <f>IF(AI419="","",IF(OR(C419=Functionality!$I$5,'Unit Calculation'!C419=Functionality!$H$5),VLOOKUP(AI419,Functionality!$E$20:$F$26,2,FALSE),VLOOKUP(AI419,Functionality!$B$20:$C$26,2,FALSE)))</f>
        <v/>
      </c>
      <c r="AK419" s="63"/>
      <c r="AL419" s="222" t="str">
        <f>IF(AK419="","",VLOOKUP(AK419,Functionality!$B$30:$C$32,2,FALSE))</f>
        <v/>
      </c>
      <c r="AM419" s="63"/>
      <c r="AN419" s="222" t="str">
        <f>IF(AM419="","",VLOOKUP(AM419,Functionality!$B$36:$C$38,2,FALSE))</f>
        <v/>
      </c>
      <c r="AO419" s="223" t="str">
        <f>IF(OR(AF419="",AG419="",AI419="",AK419="",AM419=""),"TBC",IF(OR(C419=Functionality!$H$3,(C419=Functionality!$I$3)),SUM(AF419*AH419*AJ419*AL419*AN419),"-"))</f>
        <v>TBC</v>
      </c>
      <c r="AP419" s="223" t="str">
        <f>IF(OR(AF419="",AG419="",AI419="",AK419="",AM419=""),"TBC",IF(OR(C419=Functionality!$H$4,(C419=Functionality!$I$4)),SUM(AF419*AH419*AJ419*AL419*AN419),"-"))</f>
        <v>TBC</v>
      </c>
      <c r="AQ419" s="223" t="str">
        <f>IF(OR(AF419="",AG419="",AI419="",AK419="",AM419=""),"TBC",IF(OR(C419=Functionality!$H$5,(C419=Functionality!$I$5)),SUM(AF419*AH419*AJ419*AL419*AN419),"-"))</f>
        <v>TBC</v>
      </c>
      <c r="AR419" s="63"/>
      <c r="AS419" s="222" t="str">
        <f>IF(AR419="","",VLOOKUP(AR419,Table14[],2,FALSE))</f>
        <v/>
      </c>
      <c r="AT419" s="63"/>
      <c r="AU419" s="222" t="str">
        <f>IF(AT419="","",VLOOKUP(AT419,Table16[],2,FALSE))</f>
        <v/>
      </c>
      <c r="AV419" s="63"/>
      <c r="AW419" s="71" t="str">
        <f>IF('Project Details'!$E$15=Functionality!$C$4,1,IF(AV419="","",VLOOKUP(AV419,Table15[],2,FALSE)))</f>
        <v/>
      </c>
      <c r="AX419" s="164" t="str">
        <f t="shared" si="111"/>
        <v>TBC</v>
      </c>
      <c r="AY419" s="164" t="str">
        <f t="shared" si="112"/>
        <v>TBC</v>
      </c>
      <c r="AZ419" s="164" t="str">
        <f t="shared" si="113"/>
        <v>TBC</v>
      </c>
      <c r="BA419" s="164" t="str">
        <f t="shared" si="108"/>
        <v>TBC</v>
      </c>
      <c r="BB419" s="164" t="str">
        <f t="shared" si="109"/>
        <v>TBC</v>
      </c>
      <c r="BC419" s="164" t="str">
        <f t="shared" si="110"/>
        <v>TBC</v>
      </c>
      <c r="BD419" s="175" t="s">
        <v>88</v>
      </c>
      <c r="BE419" s="175" t="s">
        <v>88</v>
      </c>
      <c r="BF419" s="175" t="s">
        <v>88</v>
      </c>
      <c r="BG419" s="164" t="str">
        <f>IF(OR(AX419="-"),"-",IF($AC419=Functionality!$K$4,AX419,IF($AC419=Functionality!$K$3,BA419,IF(AC419=Functionality!$K$5,BD419,"TBC"))))</f>
        <v>TBC</v>
      </c>
      <c r="BH419" s="164" t="str">
        <f>IF(OR(AY419="-"),"-",IF($AC419=Functionality!$K$4,AY419,IF($AC419=Functionality!$K$3,BB419,IF(AD419=Functionality!$K$5,BE419,"TBC"))))</f>
        <v>TBC</v>
      </c>
      <c r="BI419" s="164" t="str">
        <f>IF(OR(AZ419="-"),"-",IF($AC419=Functionality!$K$4,AZ419,IF($AC419=Functionality!$K$3,BC419,IF(AE419=Functionality!$K$5,BF419,"TBC"))))</f>
        <v>TBC</v>
      </c>
      <c r="BJ419" s="173"/>
      <c r="BK419" s="164" t="str">
        <f t="shared" si="99"/>
        <v>TBC</v>
      </c>
      <c r="BL419" s="164" t="str">
        <f t="shared" si="100"/>
        <v>TBC</v>
      </c>
      <c r="BM419" s="164" t="str">
        <f t="shared" si="101"/>
        <v>TBC</v>
      </c>
      <c r="BN419" s="176"/>
      <c r="BO419" s="164" t="str">
        <f t="shared" si="102"/>
        <v>TBC</v>
      </c>
      <c r="BP419" s="164" t="str">
        <f t="shared" si="103"/>
        <v>TBC</v>
      </c>
      <c r="BQ419" s="164" t="str">
        <f t="shared" si="104"/>
        <v>TBC</v>
      </c>
      <c r="BR419" s="67"/>
      <c r="BS419" s="91"/>
      <c r="BT419" s="9"/>
    </row>
    <row r="420" spans="2:72" ht="30" customHeight="1" x14ac:dyDescent="0.5">
      <c r="B420" s="89">
        <v>409</v>
      </c>
      <c r="C420" s="92"/>
      <c r="D420" s="92"/>
      <c r="E420" s="158"/>
      <c r="F420" s="159" t="str">
        <f t="shared" si="105"/>
        <v/>
      </c>
      <c r="G420" s="62" t="str">
        <f>IF(D420="","",VLOOKUP(D420,'Habitat Matrix'!$B$2:$D$261,2,FALSE))</f>
        <v/>
      </c>
      <c r="H420" s="71" t="str">
        <f>IF(G420="","",VLOOKUP(G420,Functionality!$B$11:$C$16,2,FALSE))</f>
        <v/>
      </c>
      <c r="I420" s="63"/>
      <c r="J420" s="222" t="str">
        <f>IF(I420="","",IF(OR(C420=Functionality!$I$5,'Unit Calculation'!C420=Functionality!$H$5),VLOOKUP(I420,Functionality!$E$20:$F$26,2,FALSE),VLOOKUP(I420,Functionality!$B$20:$C$26,2,FALSE)))</f>
        <v/>
      </c>
      <c r="K420" s="63"/>
      <c r="L420" s="222" t="str">
        <f>IF(K420="","",VLOOKUP(K420,Functionality!$B$30:$C$32,2,FALSE))</f>
        <v/>
      </c>
      <c r="M420" s="63"/>
      <c r="N420" s="71" t="str">
        <f>IF(M420="","",VLOOKUP(M420,Functionality!$B$36:$C$38,2,FALSE))</f>
        <v/>
      </c>
      <c r="O420" s="164" t="str">
        <f>IF(OR(F420="",G420="",I420="",K420="",M420=""),"TBC",IF(OR(C420=Functionality!$H$3,(C420=Functionality!$I$3)),SUM(F420*H420*J420*L420*N420),"-"))</f>
        <v>TBC</v>
      </c>
      <c r="P420" s="164" t="str">
        <f>IF(OR(F420="",G420="",I420="",K420="",M420=""),"TBC",IF(OR(C420=Functionality!$H$4,(C420=Functionality!$I$4)),SUM(F420*H420*J420*L420*N420),"-"))</f>
        <v>TBC</v>
      </c>
      <c r="Q420" s="164" t="str">
        <f>IF(OR(F420="",G420="",I420="",K420="",M420=""),"TBC",IF(OR(C420=Functionality!$H$5,(C420=Functionality!$I$5)),SUM(F420*H420*J420*L420*N420),"-"))</f>
        <v>TBC</v>
      </c>
      <c r="R420" s="67"/>
      <c r="S420" s="158"/>
      <c r="T420" s="159" t="str">
        <f t="shared" si="106"/>
        <v/>
      </c>
      <c r="U420" s="164" t="str">
        <f t="shared" si="98"/>
        <v>TBC</v>
      </c>
      <c r="V420" s="164" t="str">
        <f>IF(O420="TBC","TBC",IF(T420="","TBC",IF(OR(C420=Functionality!$H$3,(C420=Functionality!$I$3)),SUM(T420*H420*J420*L420*N420),"-")))</f>
        <v>TBC</v>
      </c>
      <c r="W420" s="164" t="str">
        <f>IF(O420="TBC","TBC",IF(T420="","TBC",IF(OR(C420=Functionality!$H$3,(C420=Functionality!$I$3)),SUM(U420*H420*J420*L420*N420),"-")))</f>
        <v>TBC</v>
      </c>
      <c r="X420" s="164" t="str">
        <f>IF(P420="TBC","TBC",IF(T420="","TBC",IF(OR(C420=Functionality!$H$4,(C420=Functionality!$I$4)),SUM(T420*H420*J420*L420*N420),"-")))</f>
        <v>TBC</v>
      </c>
      <c r="Y420" s="164" t="str">
        <f>IF(P420="TBC","TBC",IF(T420="","TBC",IF(OR(C420=Functionality!$H$4,(C420=Functionality!$I$4)),SUM(U420*H420*J420*L420*N420),"-")))</f>
        <v>TBC</v>
      </c>
      <c r="Z420" s="164" t="str">
        <f>IF(Q420="TBC","TBC",IF(T420="","TBC",IF(OR(C420=Functionality!$H$5,(C420=Functionality!$I$5)),SUM(T420*H420*J420*L420*N420),"-")))</f>
        <v>TBC</v>
      </c>
      <c r="AA420" s="164" t="str">
        <f>IF(Q420="TBC","TBC",IF(T420="","TBC",IF(OR(C420=Functionality!$H$5,(C420=Functionality!$I$5)),SUM(U420*H420*J420*L420*N420),"-")))</f>
        <v>TBC</v>
      </c>
      <c r="AB420" s="67"/>
      <c r="AC420" s="92"/>
      <c r="AD420" s="92"/>
      <c r="AE420" s="158"/>
      <c r="AF420" s="159" t="str">
        <f t="shared" si="107"/>
        <v/>
      </c>
      <c r="AG420" s="62" t="str">
        <f>IF(AD420="","",VLOOKUP(AD420,'Habitat Matrix'!$B$2:$D$261,2,FALSE))</f>
        <v/>
      </c>
      <c r="AH420" s="71" t="str">
        <f>IF(AG420="","",VLOOKUP(AG420,Functionality!$B$11:$C$16,2,FALSE))</f>
        <v/>
      </c>
      <c r="AI420" s="63"/>
      <c r="AJ420" s="222" t="str">
        <f>IF(AI420="","",IF(OR(C420=Functionality!$I$5,'Unit Calculation'!C420=Functionality!$H$5),VLOOKUP(AI420,Functionality!$E$20:$F$26,2,FALSE),VLOOKUP(AI420,Functionality!$B$20:$C$26,2,FALSE)))</f>
        <v/>
      </c>
      <c r="AK420" s="63"/>
      <c r="AL420" s="222" t="str">
        <f>IF(AK420="","",VLOOKUP(AK420,Functionality!$B$30:$C$32,2,FALSE))</f>
        <v/>
      </c>
      <c r="AM420" s="63"/>
      <c r="AN420" s="222" t="str">
        <f>IF(AM420="","",VLOOKUP(AM420,Functionality!$B$36:$C$38,2,FALSE))</f>
        <v/>
      </c>
      <c r="AO420" s="223" t="str">
        <f>IF(OR(AF420="",AG420="",AI420="",AK420="",AM420=""),"TBC",IF(OR(C420=Functionality!$H$3,(C420=Functionality!$I$3)),SUM(AF420*AH420*AJ420*AL420*AN420),"-"))</f>
        <v>TBC</v>
      </c>
      <c r="AP420" s="223" t="str">
        <f>IF(OR(AF420="",AG420="",AI420="",AK420="",AM420=""),"TBC",IF(OR(C420=Functionality!$H$4,(C420=Functionality!$I$4)),SUM(AF420*AH420*AJ420*AL420*AN420),"-"))</f>
        <v>TBC</v>
      </c>
      <c r="AQ420" s="223" t="str">
        <f>IF(OR(AF420="",AG420="",AI420="",AK420="",AM420=""),"TBC",IF(OR(C420=Functionality!$H$5,(C420=Functionality!$I$5)),SUM(AF420*AH420*AJ420*AL420*AN420),"-"))</f>
        <v>TBC</v>
      </c>
      <c r="AR420" s="63"/>
      <c r="AS420" s="222" t="str">
        <f>IF(AR420="","",VLOOKUP(AR420,Table14[],2,FALSE))</f>
        <v/>
      </c>
      <c r="AT420" s="63"/>
      <c r="AU420" s="222" t="str">
        <f>IF(AT420="","",VLOOKUP(AT420,Table16[],2,FALSE))</f>
        <v/>
      </c>
      <c r="AV420" s="63"/>
      <c r="AW420" s="71" t="str">
        <f>IF('Project Details'!$E$15=Functionality!$C$4,1,IF(AV420="","",VLOOKUP(AV420,Table15[],2,FALSE)))</f>
        <v/>
      </c>
      <c r="AX420" s="164" t="str">
        <f t="shared" si="111"/>
        <v>TBC</v>
      </c>
      <c r="AY420" s="164" t="str">
        <f t="shared" si="112"/>
        <v>TBC</v>
      </c>
      <c r="AZ420" s="164" t="str">
        <f t="shared" si="113"/>
        <v>TBC</v>
      </c>
      <c r="BA420" s="164" t="str">
        <f t="shared" si="108"/>
        <v>TBC</v>
      </c>
      <c r="BB420" s="164" t="str">
        <f t="shared" si="109"/>
        <v>TBC</v>
      </c>
      <c r="BC420" s="164" t="str">
        <f t="shared" si="110"/>
        <v>TBC</v>
      </c>
      <c r="BD420" s="175" t="s">
        <v>88</v>
      </c>
      <c r="BE420" s="175" t="s">
        <v>88</v>
      </c>
      <c r="BF420" s="175" t="s">
        <v>88</v>
      </c>
      <c r="BG420" s="164" t="str">
        <f>IF(OR(AX420="-"),"-",IF($AC420=Functionality!$K$4,AX420,IF($AC420=Functionality!$K$3,BA420,IF(AC420=Functionality!$K$5,BD420,"TBC"))))</f>
        <v>TBC</v>
      </c>
      <c r="BH420" s="164" t="str">
        <f>IF(OR(AY420="-"),"-",IF($AC420=Functionality!$K$4,AY420,IF($AC420=Functionality!$K$3,BB420,IF(AD420=Functionality!$K$5,BE420,"TBC"))))</f>
        <v>TBC</v>
      </c>
      <c r="BI420" s="164" t="str">
        <f>IF(OR(AZ420="-"),"-",IF($AC420=Functionality!$K$4,AZ420,IF($AC420=Functionality!$K$3,BC420,IF(AE420=Functionality!$K$5,BF420,"TBC"))))</f>
        <v>TBC</v>
      </c>
      <c r="BJ420" s="173"/>
      <c r="BK420" s="164" t="str">
        <f t="shared" si="99"/>
        <v>TBC</v>
      </c>
      <c r="BL420" s="164" t="str">
        <f t="shared" si="100"/>
        <v>TBC</v>
      </c>
      <c r="BM420" s="164" t="str">
        <f t="shared" si="101"/>
        <v>TBC</v>
      </c>
      <c r="BN420" s="176"/>
      <c r="BO420" s="164" t="str">
        <f t="shared" si="102"/>
        <v>TBC</v>
      </c>
      <c r="BP420" s="164" t="str">
        <f t="shared" si="103"/>
        <v>TBC</v>
      </c>
      <c r="BQ420" s="164" t="str">
        <f t="shared" si="104"/>
        <v>TBC</v>
      </c>
      <c r="BR420" s="67"/>
      <c r="BS420" s="91"/>
      <c r="BT420" s="9"/>
    </row>
    <row r="421" spans="2:72" ht="30" customHeight="1" x14ac:dyDescent="0.5">
      <c r="B421" s="89">
        <v>410</v>
      </c>
      <c r="C421" s="92"/>
      <c r="D421" s="92"/>
      <c r="E421" s="158"/>
      <c r="F421" s="159" t="str">
        <f t="shared" si="105"/>
        <v/>
      </c>
      <c r="G421" s="62" t="str">
        <f>IF(D421="","",VLOOKUP(D421,'Habitat Matrix'!$B$2:$D$261,2,FALSE))</f>
        <v/>
      </c>
      <c r="H421" s="71" t="str">
        <f>IF(G421="","",VLOOKUP(G421,Functionality!$B$11:$C$16,2,FALSE))</f>
        <v/>
      </c>
      <c r="I421" s="63"/>
      <c r="J421" s="222" t="str">
        <f>IF(I421="","",IF(OR(C421=Functionality!$I$5,'Unit Calculation'!C421=Functionality!$H$5),VLOOKUP(I421,Functionality!$E$20:$F$26,2,FALSE),VLOOKUP(I421,Functionality!$B$20:$C$26,2,FALSE)))</f>
        <v/>
      </c>
      <c r="K421" s="63"/>
      <c r="L421" s="222" t="str">
        <f>IF(K421="","",VLOOKUP(K421,Functionality!$B$30:$C$32,2,FALSE))</f>
        <v/>
      </c>
      <c r="M421" s="63"/>
      <c r="N421" s="71" t="str">
        <f>IF(M421="","",VLOOKUP(M421,Functionality!$B$36:$C$38,2,FALSE))</f>
        <v/>
      </c>
      <c r="O421" s="164" t="str">
        <f>IF(OR(F421="",G421="",I421="",K421="",M421=""),"TBC",IF(OR(C421=Functionality!$H$3,(C421=Functionality!$I$3)),SUM(F421*H421*J421*L421*N421),"-"))</f>
        <v>TBC</v>
      </c>
      <c r="P421" s="164" t="str">
        <f>IF(OR(F421="",G421="",I421="",K421="",M421=""),"TBC",IF(OR(C421=Functionality!$H$4,(C421=Functionality!$I$4)),SUM(F421*H421*J421*L421*N421),"-"))</f>
        <v>TBC</v>
      </c>
      <c r="Q421" s="164" t="str">
        <f>IF(OR(F421="",G421="",I421="",K421="",M421=""),"TBC",IF(OR(C421=Functionality!$H$5,(C421=Functionality!$I$5)),SUM(F421*H421*J421*L421*N421),"-"))</f>
        <v>TBC</v>
      </c>
      <c r="R421" s="67"/>
      <c r="S421" s="158"/>
      <c r="T421" s="159" t="str">
        <f t="shared" si="106"/>
        <v/>
      </c>
      <c r="U421" s="164" t="str">
        <f t="shared" si="98"/>
        <v>TBC</v>
      </c>
      <c r="V421" s="164" t="str">
        <f>IF(O421="TBC","TBC",IF(T421="","TBC",IF(OR(C421=Functionality!$H$3,(C421=Functionality!$I$3)),SUM(T421*H421*J421*L421*N421),"-")))</f>
        <v>TBC</v>
      </c>
      <c r="W421" s="164" t="str">
        <f>IF(O421="TBC","TBC",IF(T421="","TBC",IF(OR(C421=Functionality!$H$3,(C421=Functionality!$I$3)),SUM(U421*H421*J421*L421*N421),"-")))</f>
        <v>TBC</v>
      </c>
      <c r="X421" s="164" t="str">
        <f>IF(P421="TBC","TBC",IF(T421="","TBC",IF(OR(C421=Functionality!$H$4,(C421=Functionality!$I$4)),SUM(T421*H421*J421*L421*N421),"-")))</f>
        <v>TBC</v>
      </c>
      <c r="Y421" s="164" t="str">
        <f>IF(P421="TBC","TBC",IF(T421="","TBC",IF(OR(C421=Functionality!$H$4,(C421=Functionality!$I$4)),SUM(U421*H421*J421*L421*N421),"-")))</f>
        <v>TBC</v>
      </c>
      <c r="Z421" s="164" t="str">
        <f>IF(Q421="TBC","TBC",IF(T421="","TBC",IF(OR(C421=Functionality!$H$5,(C421=Functionality!$I$5)),SUM(T421*H421*J421*L421*N421),"-")))</f>
        <v>TBC</v>
      </c>
      <c r="AA421" s="164" t="str">
        <f>IF(Q421="TBC","TBC",IF(T421="","TBC",IF(OR(C421=Functionality!$H$5,(C421=Functionality!$I$5)),SUM(U421*H421*J421*L421*N421),"-")))</f>
        <v>TBC</v>
      </c>
      <c r="AB421" s="67"/>
      <c r="AC421" s="92"/>
      <c r="AD421" s="92"/>
      <c r="AE421" s="158"/>
      <c r="AF421" s="159" t="str">
        <f t="shared" si="107"/>
        <v/>
      </c>
      <c r="AG421" s="62" t="str">
        <f>IF(AD421="","",VLOOKUP(AD421,'Habitat Matrix'!$B$2:$D$261,2,FALSE))</f>
        <v/>
      </c>
      <c r="AH421" s="71" t="str">
        <f>IF(AG421="","",VLOOKUP(AG421,Functionality!$B$11:$C$16,2,FALSE))</f>
        <v/>
      </c>
      <c r="AI421" s="63"/>
      <c r="AJ421" s="222" t="str">
        <f>IF(AI421="","",IF(OR(C421=Functionality!$I$5,'Unit Calculation'!C421=Functionality!$H$5),VLOOKUP(AI421,Functionality!$E$20:$F$26,2,FALSE),VLOOKUP(AI421,Functionality!$B$20:$C$26,2,FALSE)))</f>
        <v/>
      </c>
      <c r="AK421" s="63"/>
      <c r="AL421" s="222" t="str">
        <f>IF(AK421="","",VLOOKUP(AK421,Functionality!$B$30:$C$32,2,FALSE))</f>
        <v/>
      </c>
      <c r="AM421" s="63"/>
      <c r="AN421" s="222" t="str">
        <f>IF(AM421="","",VLOOKUP(AM421,Functionality!$B$36:$C$38,2,FALSE))</f>
        <v/>
      </c>
      <c r="AO421" s="223" t="str">
        <f>IF(OR(AF421="",AG421="",AI421="",AK421="",AM421=""),"TBC",IF(OR(C421=Functionality!$H$3,(C421=Functionality!$I$3)),SUM(AF421*AH421*AJ421*AL421*AN421),"-"))</f>
        <v>TBC</v>
      </c>
      <c r="AP421" s="223" t="str">
        <f>IF(OR(AF421="",AG421="",AI421="",AK421="",AM421=""),"TBC",IF(OR(C421=Functionality!$H$4,(C421=Functionality!$I$4)),SUM(AF421*AH421*AJ421*AL421*AN421),"-"))</f>
        <v>TBC</v>
      </c>
      <c r="AQ421" s="223" t="str">
        <f>IF(OR(AF421="",AG421="",AI421="",AK421="",AM421=""),"TBC",IF(OR(C421=Functionality!$H$5,(C421=Functionality!$I$5)),SUM(AF421*AH421*AJ421*AL421*AN421),"-"))</f>
        <v>TBC</v>
      </c>
      <c r="AR421" s="63"/>
      <c r="AS421" s="222" t="str">
        <f>IF(AR421="","",VLOOKUP(AR421,Table14[],2,FALSE))</f>
        <v/>
      </c>
      <c r="AT421" s="63"/>
      <c r="AU421" s="222" t="str">
        <f>IF(AT421="","",VLOOKUP(AT421,Table16[],2,FALSE))</f>
        <v/>
      </c>
      <c r="AV421" s="63"/>
      <c r="AW421" s="71" t="str">
        <f>IF('Project Details'!$E$15=Functionality!$C$4,1,IF(AV421="","",VLOOKUP(AV421,Table15[],2,FALSE)))</f>
        <v/>
      </c>
      <c r="AX421" s="164" t="str">
        <f t="shared" si="111"/>
        <v>TBC</v>
      </c>
      <c r="AY421" s="164" t="str">
        <f t="shared" si="112"/>
        <v>TBC</v>
      </c>
      <c r="AZ421" s="164" t="str">
        <f t="shared" si="113"/>
        <v>TBC</v>
      </c>
      <c r="BA421" s="164" t="str">
        <f t="shared" si="108"/>
        <v>TBC</v>
      </c>
      <c r="BB421" s="164" t="str">
        <f t="shared" si="109"/>
        <v>TBC</v>
      </c>
      <c r="BC421" s="164" t="str">
        <f t="shared" si="110"/>
        <v>TBC</v>
      </c>
      <c r="BD421" s="175" t="s">
        <v>88</v>
      </c>
      <c r="BE421" s="175" t="s">
        <v>88</v>
      </c>
      <c r="BF421" s="175" t="s">
        <v>88</v>
      </c>
      <c r="BG421" s="164" t="str">
        <f>IF(OR(AX421="-"),"-",IF($AC421=Functionality!$K$4,AX421,IF($AC421=Functionality!$K$3,BA421,IF(AC421=Functionality!$K$5,BD421,"TBC"))))</f>
        <v>TBC</v>
      </c>
      <c r="BH421" s="164" t="str">
        <f>IF(OR(AY421="-"),"-",IF($AC421=Functionality!$K$4,AY421,IF($AC421=Functionality!$K$3,BB421,IF(AD421=Functionality!$K$5,BE421,"TBC"))))</f>
        <v>TBC</v>
      </c>
      <c r="BI421" s="164" t="str">
        <f>IF(OR(AZ421="-"),"-",IF($AC421=Functionality!$K$4,AZ421,IF($AC421=Functionality!$K$3,BC421,IF(AE421=Functionality!$K$5,BF421,"TBC"))))</f>
        <v>TBC</v>
      </c>
      <c r="BJ421" s="173"/>
      <c r="BK421" s="164" t="str">
        <f t="shared" si="99"/>
        <v>TBC</v>
      </c>
      <c r="BL421" s="164" t="str">
        <f t="shared" si="100"/>
        <v>TBC</v>
      </c>
      <c r="BM421" s="164" t="str">
        <f t="shared" si="101"/>
        <v>TBC</v>
      </c>
      <c r="BN421" s="176"/>
      <c r="BO421" s="164" t="str">
        <f t="shared" si="102"/>
        <v>TBC</v>
      </c>
      <c r="BP421" s="164" t="str">
        <f t="shared" si="103"/>
        <v>TBC</v>
      </c>
      <c r="BQ421" s="164" t="str">
        <f t="shared" si="104"/>
        <v>TBC</v>
      </c>
      <c r="BR421" s="67"/>
      <c r="BS421" s="91"/>
      <c r="BT421" s="9"/>
    </row>
    <row r="422" spans="2:72" ht="30" customHeight="1" x14ac:dyDescent="0.5">
      <c r="B422" s="89">
        <v>411</v>
      </c>
      <c r="C422" s="92"/>
      <c r="D422" s="92"/>
      <c r="E422" s="158"/>
      <c r="F422" s="159" t="str">
        <f t="shared" si="105"/>
        <v/>
      </c>
      <c r="G422" s="62" t="str">
        <f>IF(D422="","",VLOOKUP(D422,'Habitat Matrix'!$B$2:$D$261,2,FALSE))</f>
        <v/>
      </c>
      <c r="H422" s="71" t="str">
        <f>IF(G422="","",VLOOKUP(G422,Functionality!$B$11:$C$16,2,FALSE))</f>
        <v/>
      </c>
      <c r="I422" s="63"/>
      <c r="J422" s="222" t="str">
        <f>IF(I422="","",IF(OR(C422=Functionality!$I$5,'Unit Calculation'!C422=Functionality!$H$5),VLOOKUP(I422,Functionality!$E$20:$F$26,2,FALSE),VLOOKUP(I422,Functionality!$B$20:$C$26,2,FALSE)))</f>
        <v/>
      </c>
      <c r="K422" s="63"/>
      <c r="L422" s="222" t="str">
        <f>IF(K422="","",VLOOKUP(K422,Functionality!$B$30:$C$32,2,FALSE))</f>
        <v/>
      </c>
      <c r="M422" s="63"/>
      <c r="N422" s="71" t="str">
        <f>IF(M422="","",VLOOKUP(M422,Functionality!$B$36:$C$38,2,FALSE))</f>
        <v/>
      </c>
      <c r="O422" s="164" t="str">
        <f>IF(OR(F422="",G422="",I422="",K422="",M422=""),"TBC",IF(OR(C422=Functionality!$H$3,(C422=Functionality!$I$3)),SUM(F422*H422*J422*L422*N422),"-"))</f>
        <v>TBC</v>
      </c>
      <c r="P422" s="164" t="str">
        <f>IF(OR(F422="",G422="",I422="",K422="",M422=""),"TBC",IF(OR(C422=Functionality!$H$4,(C422=Functionality!$I$4)),SUM(F422*H422*J422*L422*N422),"-"))</f>
        <v>TBC</v>
      </c>
      <c r="Q422" s="164" t="str">
        <f>IF(OR(F422="",G422="",I422="",K422="",M422=""),"TBC",IF(OR(C422=Functionality!$H$5,(C422=Functionality!$I$5)),SUM(F422*H422*J422*L422*N422),"-"))</f>
        <v>TBC</v>
      </c>
      <c r="R422" s="67"/>
      <c r="S422" s="158"/>
      <c r="T422" s="159" t="str">
        <f t="shared" si="106"/>
        <v/>
      </c>
      <c r="U422" s="164" t="str">
        <f t="shared" si="98"/>
        <v>TBC</v>
      </c>
      <c r="V422" s="164" t="str">
        <f>IF(O422="TBC","TBC",IF(T422="","TBC",IF(OR(C422=Functionality!$H$3,(C422=Functionality!$I$3)),SUM(T422*H422*J422*L422*N422),"-")))</f>
        <v>TBC</v>
      </c>
      <c r="W422" s="164" t="str">
        <f>IF(O422="TBC","TBC",IF(T422="","TBC",IF(OR(C422=Functionality!$H$3,(C422=Functionality!$I$3)),SUM(U422*H422*J422*L422*N422),"-")))</f>
        <v>TBC</v>
      </c>
      <c r="X422" s="164" t="str">
        <f>IF(P422="TBC","TBC",IF(T422="","TBC",IF(OR(C422=Functionality!$H$4,(C422=Functionality!$I$4)),SUM(T422*H422*J422*L422*N422),"-")))</f>
        <v>TBC</v>
      </c>
      <c r="Y422" s="164" t="str">
        <f>IF(P422="TBC","TBC",IF(T422="","TBC",IF(OR(C422=Functionality!$H$4,(C422=Functionality!$I$4)),SUM(U422*H422*J422*L422*N422),"-")))</f>
        <v>TBC</v>
      </c>
      <c r="Z422" s="164" t="str">
        <f>IF(Q422="TBC","TBC",IF(T422="","TBC",IF(OR(C422=Functionality!$H$5,(C422=Functionality!$I$5)),SUM(T422*H422*J422*L422*N422),"-")))</f>
        <v>TBC</v>
      </c>
      <c r="AA422" s="164" t="str">
        <f>IF(Q422="TBC","TBC",IF(T422="","TBC",IF(OR(C422=Functionality!$H$5,(C422=Functionality!$I$5)),SUM(U422*H422*J422*L422*N422),"-")))</f>
        <v>TBC</v>
      </c>
      <c r="AB422" s="67"/>
      <c r="AC422" s="92"/>
      <c r="AD422" s="92"/>
      <c r="AE422" s="158"/>
      <c r="AF422" s="159" t="str">
        <f t="shared" si="107"/>
        <v/>
      </c>
      <c r="AG422" s="62" t="str">
        <f>IF(AD422="","",VLOOKUP(AD422,'Habitat Matrix'!$B$2:$D$261,2,FALSE))</f>
        <v/>
      </c>
      <c r="AH422" s="71" t="str">
        <f>IF(AG422="","",VLOOKUP(AG422,Functionality!$B$11:$C$16,2,FALSE))</f>
        <v/>
      </c>
      <c r="AI422" s="63"/>
      <c r="AJ422" s="222" t="str">
        <f>IF(AI422="","",IF(OR(C422=Functionality!$I$5,'Unit Calculation'!C422=Functionality!$H$5),VLOOKUP(AI422,Functionality!$E$20:$F$26,2,FALSE),VLOOKUP(AI422,Functionality!$B$20:$C$26,2,FALSE)))</f>
        <v/>
      </c>
      <c r="AK422" s="63"/>
      <c r="AL422" s="222" t="str">
        <f>IF(AK422="","",VLOOKUP(AK422,Functionality!$B$30:$C$32,2,FALSE))</f>
        <v/>
      </c>
      <c r="AM422" s="63"/>
      <c r="AN422" s="222" t="str">
        <f>IF(AM422="","",VLOOKUP(AM422,Functionality!$B$36:$C$38,2,FALSE))</f>
        <v/>
      </c>
      <c r="AO422" s="223" t="str">
        <f>IF(OR(AF422="",AG422="",AI422="",AK422="",AM422=""),"TBC",IF(OR(C422=Functionality!$H$3,(C422=Functionality!$I$3)),SUM(AF422*AH422*AJ422*AL422*AN422),"-"))</f>
        <v>TBC</v>
      </c>
      <c r="AP422" s="223" t="str">
        <f>IF(OR(AF422="",AG422="",AI422="",AK422="",AM422=""),"TBC",IF(OR(C422=Functionality!$H$4,(C422=Functionality!$I$4)),SUM(AF422*AH422*AJ422*AL422*AN422),"-"))</f>
        <v>TBC</v>
      </c>
      <c r="AQ422" s="223" t="str">
        <f>IF(OR(AF422="",AG422="",AI422="",AK422="",AM422=""),"TBC",IF(OR(C422=Functionality!$H$5,(C422=Functionality!$I$5)),SUM(AF422*AH422*AJ422*AL422*AN422),"-"))</f>
        <v>TBC</v>
      </c>
      <c r="AR422" s="63"/>
      <c r="AS422" s="222" t="str">
        <f>IF(AR422="","",VLOOKUP(AR422,Table14[],2,FALSE))</f>
        <v/>
      </c>
      <c r="AT422" s="63"/>
      <c r="AU422" s="222" t="str">
        <f>IF(AT422="","",VLOOKUP(AT422,Table16[],2,FALSE))</f>
        <v/>
      </c>
      <c r="AV422" s="63"/>
      <c r="AW422" s="71" t="str">
        <f>IF('Project Details'!$E$15=Functionality!$C$4,1,IF(AV422="","",VLOOKUP(AV422,Table15[],2,FALSE)))</f>
        <v/>
      </c>
      <c r="AX422" s="164" t="str">
        <f t="shared" si="111"/>
        <v>TBC</v>
      </c>
      <c r="AY422" s="164" t="str">
        <f t="shared" si="112"/>
        <v>TBC</v>
      </c>
      <c r="AZ422" s="164" t="str">
        <f t="shared" si="113"/>
        <v>TBC</v>
      </c>
      <c r="BA422" s="164" t="str">
        <f t="shared" si="108"/>
        <v>TBC</v>
      </c>
      <c r="BB422" s="164" t="str">
        <f t="shared" si="109"/>
        <v>TBC</v>
      </c>
      <c r="BC422" s="164" t="str">
        <f t="shared" si="110"/>
        <v>TBC</v>
      </c>
      <c r="BD422" s="175" t="s">
        <v>88</v>
      </c>
      <c r="BE422" s="175" t="s">
        <v>88</v>
      </c>
      <c r="BF422" s="175" t="s">
        <v>88</v>
      </c>
      <c r="BG422" s="164" t="str">
        <f>IF(OR(AX422="-"),"-",IF($AC422=Functionality!$K$4,AX422,IF($AC422=Functionality!$K$3,BA422,IF(AC422=Functionality!$K$5,BD422,"TBC"))))</f>
        <v>TBC</v>
      </c>
      <c r="BH422" s="164" t="str">
        <f>IF(OR(AY422="-"),"-",IF($AC422=Functionality!$K$4,AY422,IF($AC422=Functionality!$K$3,BB422,IF(AD422=Functionality!$K$5,BE422,"TBC"))))</f>
        <v>TBC</v>
      </c>
      <c r="BI422" s="164" t="str">
        <f>IF(OR(AZ422="-"),"-",IF($AC422=Functionality!$K$4,AZ422,IF($AC422=Functionality!$K$3,BC422,IF(AE422=Functionality!$K$5,BF422,"TBC"))))</f>
        <v>TBC</v>
      </c>
      <c r="BJ422" s="173"/>
      <c r="BK422" s="164" t="str">
        <f t="shared" si="99"/>
        <v>TBC</v>
      </c>
      <c r="BL422" s="164" t="str">
        <f t="shared" si="100"/>
        <v>TBC</v>
      </c>
      <c r="BM422" s="164" t="str">
        <f t="shared" si="101"/>
        <v>TBC</v>
      </c>
      <c r="BN422" s="176"/>
      <c r="BO422" s="164" t="str">
        <f t="shared" si="102"/>
        <v>TBC</v>
      </c>
      <c r="BP422" s="164" t="str">
        <f t="shared" si="103"/>
        <v>TBC</v>
      </c>
      <c r="BQ422" s="164" t="str">
        <f t="shared" si="104"/>
        <v>TBC</v>
      </c>
      <c r="BR422" s="67"/>
      <c r="BS422" s="91"/>
      <c r="BT422" s="9"/>
    </row>
    <row r="423" spans="2:72" ht="30" customHeight="1" x14ac:dyDescent="0.5">
      <c r="B423" s="89">
        <v>412</v>
      </c>
      <c r="C423" s="92"/>
      <c r="D423" s="92"/>
      <c r="E423" s="158"/>
      <c r="F423" s="159" t="str">
        <f t="shared" si="105"/>
        <v/>
      </c>
      <c r="G423" s="62" t="str">
        <f>IF(D423="","",VLOOKUP(D423,'Habitat Matrix'!$B$2:$D$261,2,FALSE))</f>
        <v/>
      </c>
      <c r="H423" s="71" t="str">
        <f>IF(G423="","",VLOOKUP(G423,Functionality!$B$11:$C$16,2,FALSE))</f>
        <v/>
      </c>
      <c r="I423" s="63"/>
      <c r="J423" s="222" t="str">
        <f>IF(I423="","",IF(OR(C423=Functionality!$I$5,'Unit Calculation'!C423=Functionality!$H$5),VLOOKUP(I423,Functionality!$E$20:$F$26,2,FALSE),VLOOKUP(I423,Functionality!$B$20:$C$26,2,FALSE)))</f>
        <v/>
      </c>
      <c r="K423" s="63"/>
      <c r="L423" s="222" t="str">
        <f>IF(K423="","",VLOOKUP(K423,Functionality!$B$30:$C$32,2,FALSE))</f>
        <v/>
      </c>
      <c r="M423" s="63"/>
      <c r="N423" s="71" t="str">
        <f>IF(M423="","",VLOOKUP(M423,Functionality!$B$36:$C$38,2,FALSE))</f>
        <v/>
      </c>
      <c r="O423" s="164" t="str">
        <f>IF(OR(F423="",G423="",I423="",K423="",M423=""),"TBC",IF(OR(C423=Functionality!$H$3,(C423=Functionality!$I$3)),SUM(F423*H423*J423*L423*N423),"-"))</f>
        <v>TBC</v>
      </c>
      <c r="P423" s="164" t="str">
        <f>IF(OR(F423="",G423="",I423="",K423="",M423=""),"TBC",IF(OR(C423=Functionality!$H$4,(C423=Functionality!$I$4)),SUM(F423*H423*J423*L423*N423),"-"))</f>
        <v>TBC</v>
      </c>
      <c r="Q423" s="164" t="str">
        <f>IF(OR(F423="",G423="",I423="",K423="",M423=""),"TBC",IF(OR(C423=Functionality!$H$5,(C423=Functionality!$I$5)),SUM(F423*H423*J423*L423*N423),"-"))</f>
        <v>TBC</v>
      </c>
      <c r="R423" s="67"/>
      <c r="S423" s="158"/>
      <c r="T423" s="159" t="str">
        <f t="shared" si="106"/>
        <v/>
      </c>
      <c r="U423" s="164" t="str">
        <f t="shared" si="98"/>
        <v>TBC</v>
      </c>
      <c r="V423" s="164" t="str">
        <f>IF(O423="TBC","TBC",IF(T423="","TBC",IF(OR(C423=Functionality!$H$3,(C423=Functionality!$I$3)),SUM(T423*H423*J423*L423*N423),"-")))</f>
        <v>TBC</v>
      </c>
      <c r="W423" s="164" t="str">
        <f>IF(O423="TBC","TBC",IF(T423="","TBC",IF(OR(C423=Functionality!$H$3,(C423=Functionality!$I$3)),SUM(U423*H423*J423*L423*N423),"-")))</f>
        <v>TBC</v>
      </c>
      <c r="X423" s="164" t="str">
        <f>IF(P423="TBC","TBC",IF(T423="","TBC",IF(OR(C423=Functionality!$H$4,(C423=Functionality!$I$4)),SUM(T423*H423*J423*L423*N423),"-")))</f>
        <v>TBC</v>
      </c>
      <c r="Y423" s="164" t="str">
        <f>IF(P423="TBC","TBC",IF(T423="","TBC",IF(OR(C423=Functionality!$H$4,(C423=Functionality!$I$4)),SUM(U423*H423*J423*L423*N423),"-")))</f>
        <v>TBC</v>
      </c>
      <c r="Z423" s="164" t="str">
        <f>IF(Q423="TBC","TBC",IF(T423="","TBC",IF(OR(C423=Functionality!$H$5,(C423=Functionality!$I$5)),SUM(T423*H423*J423*L423*N423),"-")))</f>
        <v>TBC</v>
      </c>
      <c r="AA423" s="164" t="str">
        <f>IF(Q423="TBC","TBC",IF(T423="","TBC",IF(OR(C423=Functionality!$H$5,(C423=Functionality!$I$5)),SUM(U423*H423*J423*L423*N423),"-")))</f>
        <v>TBC</v>
      </c>
      <c r="AB423" s="67"/>
      <c r="AC423" s="92"/>
      <c r="AD423" s="92"/>
      <c r="AE423" s="158"/>
      <c r="AF423" s="159" t="str">
        <f t="shared" si="107"/>
        <v/>
      </c>
      <c r="AG423" s="62" t="str">
        <f>IF(AD423="","",VLOOKUP(AD423,'Habitat Matrix'!$B$2:$D$261,2,FALSE))</f>
        <v/>
      </c>
      <c r="AH423" s="71" t="str">
        <f>IF(AG423="","",VLOOKUP(AG423,Functionality!$B$11:$C$16,2,FALSE))</f>
        <v/>
      </c>
      <c r="AI423" s="63"/>
      <c r="AJ423" s="222" t="str">
        <f>IF(AI423="","",IF(OR(C423=Functionality!$I$5,'Unit Calculation'!C423=Functionality!$H$5),VLOOKUP(AI423,Functionality!$E$20:$F$26,2,FALSE),VLOOKUP(AI423,Functionality!$B$20:$C$26,2,FALSE)))</f>
        <v/>
      </c>
      <c r="AK423" s="63"/>
      <c r="AL423" s="222" t="str">
        <f>IF(AK423="","",VLOOKUP(AK423,Functionality!$B$30:$C$32,2,FALSE))</f>
        <v/>
      </c>
      <c r="AM423" s="63"/>
      <c r="AN423" s="222" t="str">
        <f>IF(AM423="","",VLOOKUP(AM423,Functionality!$B$36:$C$38,2,FALSE))</f>
        <v/>
      </c>
      <c r="AO423" s="223" t="str">
        <f>IF(OR(AF423="",AG423="",AI423="",AK423="",AM423=""),"TBC",IF(OR(C423=Functionality!$H$3,(C423=Functionality!$I$3)),SUM(AF423*AH423*AJ423*AL423*AN423),"-"))</f>
        <v>TBC</v>
      </c>
      <c r="AP423" s="223" t="str">
        <f>IF(OR(AF423="",AG423="",AI423="",AK423="",AM423=""),"TBC",IF(OR(C423=Functionality!$H$4,(C423=Functionality!$I$4)),SUM(AF423*AH423*AJ423*AL423*AN423),"-"))</f>
        <v>TBC</v>
      </c>
      <c r="AQ423" s="223" t="str">
        <f>IF(OR(AF423="",AG423="",AI423="",AK423="",AM423=""),"TBC",IF(OR(C423=Functionality!$H$5,(C423=Functionality!$I$5)),SUM(AF423*AH423*AJ423*AL423*AN423),"-"))</f>
        <v>TBC</v>
      </c>
      <c r="AR423" s="63"/>
      <c r="AS423" s="222" t="str">
        <f>IF(AR423="","",VLOOKUP(AR423,Table14[],2,FALSE))</f>
        <v/>
      </c>
      <c r="AT423" s="63"/>
      <c r="AU423" s="222" t="str">
        <f>IF(AT423="","",VLOOKUP(AT423,Table16[],2,FALSE))</f>
        <v/>
      </c>
      <c r="AV423" s="63"/>
      <c r="AW423" s="71" t="str">
        <f>IF('Project Details'!$E$15=Functionality!$C$4,1,IF(AV423="","",VLOOKUP(AV423,Table15[],2,FALSE)))</f>
        <v/>
      </c>
      <c r="AX423" s="164" t="str">
        <f t="shared" si="111"/>
        <v>TBC</v>
      </c>
      <c r="AY423" s="164" t="str">
        <f t="shared" si="112"/>
        <v>TBC</v>
      </c>
      <c r="AZ423" s="164" t="str">
        <f t="shared" si="113"/>
        <v>TBC</v>
      </c>
      <c r="BA423" s="164" t="str">
        <f t="shared" si="108"/>
        <v>TBC</v>
      </c>
      <c r="BB423" s="164" t="str">
        <f t="shared" si="109"/>
        <v>TBC</v>
      </c>
      <c r="BC423" s="164" t="str">
        <f t="shared" si="110"/>
        <v>TBC</v>
      </c>
      <c r="BD423" s="175" t="s">
        <v>88</v>
      </c>
      <c r="BE423" s="175" t="s">
        <v>88</v>
      </c>
      <c r="BF423" s="175" t="s">
        <v>88</v>
      </c>
      <c r="BG423" s="164" t="str">
        <f>IF(OR(AX423="-"),"-",IF($AC423=Functionality!$K$4,AX423,IF($AC423=Functionality!$K$3,BA423,IF(AC423=Functionality!$K$5,BD423,"TBC"))))</f>
        <v>TBC</v>
      </c>
      <c r="BH423" s="164" t="str">
        <f>IF(OR(AY423="-"),"-",IF($AC423=Functionality!$K$4,AY423,IF($AC423=Functionality!$K$3,BB423,IF(AD423=Functionality!$K$5,BE423,"TBC"))))</f>
        <v>TBC</v>
      </c>
      <c r="BI423" s="164" t="str">
        <f>IF(OR(AZ423="-"),"-",IF($AC423=Functionality!$K$4,AZ423,IF($AC423=Functionality!$K$3,BC423,IF(AE423=Functionality!$K$5,BF423,"TBC"))))</f>
        <v>TBC</v>
      </c>
      <c r="BJ423" s="173"/>
      <c r="BK423" s="164" t="str">
        <f t="shared" si="99"/>
        <v>TBC</v>
      </c>
      <c r="BL423" s="164" t="str">
        <f t="shared" si="100"/>
        <v>TBC</v>
      </c>
      <c r="BM423" s="164" t="str">
        <f t="shared" si="101"/>
        <v>TBC</v>
      </c>
      <c r="BN423" s="176"/>
      <c r="BO423" s="164" t="str">
        <f t="shared" si="102"/>
        <v>TBC</v>
      </c>
      <c r="BP423" s="164" t="str">
        <f t="shared" si="103"/>
        <v>TBC</v>
      </c>
      <c r="BQ423" s="164" t="str">
        <f t="shared" si="104"/>
        <v>TBC</v>
      </c>
      <c r="BR423" s="67"/>
      <c r="BS423" s="91"/>
      <c r="BT423" s="9"/>
    </row>
    <row r="424" spans="2:72" ht="30" customHeight="1" x14ac:dyDescent="0.5">
      <c r="B424" s="89">
        <v>413</v>
      </c>
      <c r="C424" s="92"/>
      <c r="D424" s="92"/>
      <c r="E424" s="158"/>
      <c r="F424" s="159" t="str">
        <f t="shared" si="105"/>
        <v/>
      </c>
      <c r="G424" s="62" t="str">
        <f>IF(D424="","",VLOOKUP(D424,'Habitat Matrix'!$B$2:$D$261,2,FALSE))</f>
        <v/>
      </c>
      <c r="H424" s="71" t="str">
        <f>IF(G424="","",VLOOKUP(G424,Functionality!$B$11:$C$16,2,FALSE))</f>
        <v/>
      </c>
      <c r="I424" s="63"/>
      <c r="J424" s="222" t="str">
        <f>IF(I424="","",IF(OR(C424=Functionality!$I$5,'Unit Calculation'!C424=Functionality!$H$5),VLOOKUP(I424,Functionality!$E$20:$F$26,2,FALSE),VLOOKUP(I424,Functionality!$B$20:$C$26,2,FALSE)))</f>
        <v/>
      </c>
      <c r="K424" s="63"/>
      <c r="L424" s="222" t="str">
        <f>IF(K424="","",VLOOKUP(K424,Functionality!$B$30:$C$32,2,FALSE))</f>
        <v/>
      </c>
      <c r="M424" s="63"/>
      <c r="N424" s="71" t="str">
        <f>IF(M424="","",VLOOKUP(M424,Functionality!$B$36:$C$38,2,FALSE))</f>
        <v/>
      </c>
      <c r="O424" s="164" t="str">
        <f>IF(OR(F424="",G424="",I424="",K424="",M424=""),"TBC",IF(OR(C424=Functionality!$H$3,(C424=Functionality!$I$3)),SUM(F424*H424*J424*L424*N424),"-"))</f>
        <v>TBC</v>
      </c>
      <c r="P424" s="164" t="str">
        <f>IF(OR(F424="",G424="",I424="",K424="",M424=""),"TBC",IF(OR(C424=Functionality!$H$4,(C424=Functionality!$I$4)),SUM(F424*H424*J424*L424*N424),"-"))</f>
        <v>TBC</v>
      </c>
      <c r="Q424" s="164" t="str">
        <f>IF(OR(F424="",G424="",I424="",K424="",M424=""),"TBC",IF(OR(C424=Functionality!$H$5,(C424=Functionality!$I$5)),SUM(F424*H424*J424*L424*N424),"-"))</f>
        <v>TBC</v>
      </c>
      <c r="R424" s="67"/>
      <c r="S424" s="158"/>
      <c r="T424" s="159" t="str">
        <f t="shared" si="106"/>
        <v/>
      </c>
      <c r="U424" s="164" t="str">
        <f t="shared" si="98"/>
        <v>TBC</v>
      </c>
      <c r="V424" s="164" t="str">
        <f>IF(O424="TBC","TBC",IF(T424="","TBC",IF(OR(C424=Functionality!$H$3,(C424=Functionality!$I$3)),SUM(T424*H424*J424*L424*N424),"-")))</f>
        <v>TBC</v>
      </c>
      <c r="W424" s="164" t="str">
        <f>IF(O424="TBC","TBC",IF(T424="","TBC",IF(OR(C424=Functionality!$H$3,(C424=Functionality!$I$3)),SUM(U424*H424*J424*L424*N424),"-")))</f>
        <v>TBC</v>
      </c>
      <c r="X424" s="164" t="str">
        <f>IF(P424="TBC","TBC",IF(T424="","TBC",IF(OR(C424=Functionality!$H$4,(C424=Functionality!$I$4)),SUM(T424*H424*J424*L424*N424),"-")))</f>
        <v>TBC</v>
      </c>
      <c r="Y424" s="164" t="str">
        <f>IF(P424="TBC","TBC",IF(T424="","TBC",IF(OR(C424=Functionality!$H$4,(C424=Functionality!$I$4)),SUM(U424*H424*J424*L424*N424),"-")))</f>
        <v>TBC</v>
      </c>
      <c r="Z424" s="164" t="str">
        <f>IF(Q424="TBC","TBC",IF(T424="","TBC",IF(OR(C424=Functionality!$H$5,(C424=Functionality!$I$5)),SUM(T424*H424*J424*L424*N424),"-")))</f>
        <v>TBC</v>
      </c>
      <c r="AA424" s="164" t="str">
        <f>IF(Q424="TBC","TBC",IF(T424="","TBC",IF(OR(C424=Functionality!$H$5,(C424=Functionality!$I$5)),SUM(U424*H424*J424*L424*N424),"-")))</f>
        <v>TBC</v>
      </c>
      <c r="AB424" s="67"/>
      <c r="AC424" s="92"/>
      <c r="AD424" s="92"/>
      <c r="AE424" s="158"/>
      <c r="AF424" s="159" t="str">
        <f t="shared" si="107"/>
        <v/>
      </c>
      <c r="AG424" s="62" t="str">
        <f>IF(AD424="","",VLOOKUP(AD424,'Habitat Matrix'!$B$2:$D$261,2,FALSE))</f>
        <v/>
      </c>
      <c r="AH424" s="71" t="str">
        <f>IF(AG424="","",VLOOKUP(AG424,Functionality!$B$11:$C$16,2,FALSE))</f>
        <v/>
      </c>
      <c r="AI424" s="63"/>
      <c r="AJ424" s="222" t="str">
        <f>IF(AI424="","",IF(OR(C424=Functionality!$I$5,'Unit Calculation'!C424=Functionality!$H$5),VLOOKUP(AI424,Functionality!$E$20:$F$26,2,FALSE),VLOOKUP(AI424,Functionality!$B$20:$C$26,2,FALSE)))</f>
        <v/>
      </c>
      <c r="AK424" s="63"/>
      <c r="AL424" s="222" t="str">
        <f>IF(AK424="","",VLOOKUP(AK424,Functionality!$B$30:$C$32,2,FALSE))</f>
        <v/>
      </c>
      <c r="AM424" s="63"/>
      <c r="AN424" s="222" t="str">
        <f>IF(AM424="","",VLOOKUP(AM424,Functionality!$B$36:$C$38,2,FALSE))</f>
        <v/>
      </c>
      <c r="AO424" s="223" t="str">
        <f>IF(OR(AF424="",AG424="",AI424="",AK424="",AM424=""),"TBC",IF(OR(C424=Functionality!$H$3,(C424=Functionality!$I$3)),SUM(AF424*AH424*AJ424*AL424*AN424),"-"))</f>
        <v>TBC</v>
      </c>
      <c r="AP424" s="223" t="str">
        <f>IF(OR(AF424="",AG424="",AI424="",AK424="",AM424=""),"TBC",IF(OR(C424=Functionality!$H$4,(C424=Functionality!$I$4)),SUM(AF424*AH424*AJ424*AL424*AN424),"-"))</f>
        <v>TBC</v>
      </c>
      <c r="AQ424" s="223" t="str">
        <f>IF(OR(AF424="",AG424="",AI424="",AK424="",AM424=""),"TBC",IF(OR(C424=Functionality!$H$5,(C424=Functionality!$I$5)),SUM(AF424*AH424*AJ424*AL424*AN424),"-"))</f>
        <v>TBC</v>
      </c>
      <c r="AR424" s="63"/>
      <c r="AS424" s="222" t="str">
        <f>IF(AR424="","",VLOOKUP(AR424,Table14[],2,FALSE))</f>
        <v/>
      </c>
      <c r="AT424" s="63"/>
      <c r="AU424" s="222" t="str">
        <f>IF(AT424="","",VLOOKUP(AT424,Table16[],2,FALSE))</f>
        <v/>
      </c>
      <c r="AV424" s="63"/>
      <c r="AW424" s="71" t="str">
        <f>IF('Project Details'!$E$15=Functionality!$C$4,1,IF(AV424="","",VLOOKUP(AV424,Table15[],2,FALSE)))</f>
        <v/>
      </c>
      <c r="AX424" s="164" t="str">
        <f t="shared" si="111"/>
        <v>TBC</v>
      </c>
      <c r="AY424" s="164" t="str">
        <f t="shared" si="112"/>
        <v>TBC</v>
      </c>
      <c r="AZ424" s="164" t="str">
        <f t="shared" si="113"/>
        <v>TBC</v>
      </c>
      <c r="BA424" s="164" t="str">
        <f t="shared" si="108"/>
        <v>TBC</v>
      </c>
      <c r="BB424" s="164" t="str">
        <f t="shared" si="109"/>
        <v>TBC</v>
      </c>
      <c r="BC424" s="164" t="str">
        <f t="shared" si="110"/>
        <v>TBC</v>
      </c>
      <c r="BD424" s="175" t="s">
        <v>88</v>
      </c>
      <c r="BE424" s="175" t="s">
        <v>88</v>
      </c>
      <c r="BF424" s="175" t="s">
        <v>88</v>
      </c>
      <c r="BG424" s="164" t="str">
        <f>IF(OR(AX424="-"),"-",IF($AC424=Functionality!$K$4,AX424,IF($AC424=Functionality!$K$3,BA424,IF(AC424=Functionality!$K$5,BD424,"TBC"))))</f>
        <v>TBC</v>
      </c>
      <c r="BH424" s="164" t="str">
        <f>IF(OR(AY424="-"),"-",IF($AC424=Functionality!$K$4,AY424,IF($AC424=Functionality!$K$3,BB424,IF(AD424=Functionality!$K$5,BE424,"TBC"))))</f>
        <v>TBC</v>
      </c>
      <c r="BI424" s="164" t="str">
        <f>IF(OR(AZ424="-"),"-",IF($AC424=Functionality!$K$4,AZ424,IF($AC424=Functionality!$K$3,BC424,IF(AE424=Functionality!$K$5,BF424,"TBC"))))</f>
        <v>TBC</v>
      </c>
      <c r="BJ424" s="173"/>
      <c r="BK424" s="164" t="str">
        <f t="shared" si="99"/>
        <v>TBC</v>
      </c>
      <c r="BL424" s="164" t="str">
        <f t="shared" si="100"/>
        <v>TBC</v>
      </c>
      <c r="BM424" s="164" t="str">
        <f t="shared" si="101"/>
        <v>TBC</v>
      </c>
      <c r="BN424" s="176"/>
      <c r="BO424" s="164" t="str">
        <f t="shared" si="102"/>
        <v>TBC</v>
      </c>
      <c r="BP424" s="164" t="str">
        <f t="shared" si="103"/>
        <v>TBC</v>
      </c>
      <c r="BQ424" s="164" t="str">
        <f t="shared" si="104"/>
        <v>TBC</v>
      </c>
      <c r="BR424" s="67"/>
      <c r="BS424" s="91"/>
      <c r="BT424" s="9"/>
    </row>
    <row r="425" spans="2:72" ht="30" customHeight="1" x14ac:dyDescent="0.5">
      <c r="B425" s="89">
        <v>414</v>
      </c>
      <c r="C425" s="92"/>
      <c r="D425" s="92"/>
      <c r="E425" s="158"/>
      <c r="F425" s="159" t="str">
        <f t="shared" si="105"/>
        <v/>
      </c>
      <c r="G425" s="62" t="str">
        <f>IF(D425="","",VLOOKUP(D425,'Habitat Matrix'!$B$2:$D$261,2,FALSE))</f>
        <v/>
      </c>
      <c r="H425" s="71" t="str">
        <f>IF(G425="","",VLOOKUP(G425,Functionality!$B$11:$C$16,2,FALSE))</f>
        <v/>
      </c>
      <c r="I425" s="63"/>
      <c r="J425" s="222" t="str">
        <f>IF(I425="","",IF(OR(C425=Functionality!$I$5,'Unit Calculation'!C425=Functionality!$H$5),VLOOKUP(I425,Functionality!$E$20:$F$26,2,FALSE),VLOOKUP(I425,Functionality!$B$20:$C$26,2,FALSE)))</f>
        <v/>
      </c>
      <c r="K425" s="63"/>
      <c r="L425" s="222" t="str">
        <f>IF(K425="","",VLOOKUP(K425,Functionality!$B$30:$C$32,2,FALSE))</f>
        <v/>
      </c>
      <c r="M425" s="63"/>
      <c r="N425" s="71" t="str">
        <f>IF(M425="","",VLOOKUP(M425,Functionality!$B$36:$C$38,2,FALSE))</f>
        <v/>
      </c>
      <c r="O425" s="164" t="str">
        <f>IF(OR(F425="",G425="",I425="",K425="",M425=""),"TBC",IF(OR(C425=Functionality!$H$3,(C425=Functionality!$I$3)),SUM(F425*H425*J425*L425*N425),"-"))</f>
        <v>TBC</v>
      </c>
      <c r="P425" s="164" t="str">
        <f>IF(OR(F425="",G425="",I425="",K425="",M425=""),"TBC",IF(OR(C425=Functionality!$H$4,(C425=Functionality!$I$4)),SUM(F425*H425*J425*L425*N425),"-"))</f>
        <v>TBC</v>
      </c>
      <c r="Q425" s="164" t="str">
        <f>IF(OR(F425="",G425="",I425="",K425="",M425=""),"TBC",IF(OR(C425=Functionality!$H$5,(C425=Functionality!$I$5)),SUM(F425*H425*J425*L425*N425),"-"))</f>
        <v>TBC</v>
      </c>
      <c r="R425" s="67"/>
      <c r="S425" s="158"/>
      <c r="T425" s="159" t="str">
        <f t="shared" si="106"/>
        <v/>
      </c>
      <c r="U425" s="164" t="str">
        <f t="shared" si="98"/>
        <v>TBC</v>
      </c>
      <c r="V425" s="164" t="str">
        <f>IF(O425="TBC","TBC",IF(T425="","TBC",IF(OR(C425=Functionality!$H$3,(C425=Functionality!$I$3)),SUM(T425*H425*J425*L425*N425),"-")))</f>
        <v>TBC</v>
      </c>
      <c r="W425" s="164" t="str">
        <f>IF(O425="TBC","TBC",IF(T425="","TBC",IF(OR(C425=Functionality!$H$3,(C425=Functionality!$I$3)),SUM(U425*H425*J425*L425*N425),"-")))</f>
        <v>TBC</v>
      </c>
      <c r="X425" s="164" t="str">
        <f>IF(P425="TBC","TBC",IF(T425="","TBC",IF(OR(C425=Functionality!$H$4,(C425=Functionality!$I$4)),SUM(T425*H425*J425*L425*N425),"-")))</f>
        <v>TBC</v>
      </c>
      <c r="Y425" s="164" t="str">
        <f>IF(P425="TBC","TBC",IF(T425="","TBC",IF(OR(C425=Functionality!$H$4,(C425=Functionality!$I$4)),SUM(U425*H425*J425*L425*N425),"-")))</f>
        <v>TBC</v>
      </c>
      <c r="Z425" s="164" t="str">
        <f>IF(Q425="TBC","TBC",IF(T425="","TBC",IF(OR(C425=Functionality!$H$5,(C425=Functionality!$I$5)),SUM(T425*H425*J425*L425*N425),"-")))</f>
        <v>TBC</v>
      </c>
      <c r="AA425" s="164" t="str">
        <f>IF(Q425="TBC","TBC",IF(T425="","TBC",IF(OR(C425=Functionality!$H$5,(C425=Functionality!$I$5)),SUM(U425*H425*J425*L425*N425),"-")))</f>
        <v>TBC</v>
      </c>
      <c r="AB425" s="67"/>
      <c r="AC425" s="92"/>
      <c r="AD425" s="92"/>
      <c r="AE425" s="158"/>
      <c r="AF425" s="159" t="str">
        <f t="shared" si="107"/>
        <v/>
      </c>
      <c r="AG425" s="62" t="str">
        <f>IF(AD425="","",VLOOKUP(AD425,'Habitat Matrix'!$B$2:$D$261,2,FALSE))</f>
        <v/>
      </c>
      <c r="AH425" s="71" t="str">
        <f>IF(AG425="","",VLOOKUP(AG425,Functionality!$B$11:$C$16,2,FALSE))</f>
        <v/>
      </c>
      <c r="AI425" s="63"/>
      <c r="AJ425" s="222" t="str">
        <f>IF(AI425="","",IF(OR(C425=Functionality!$I$5,'Unit Calculation'!C425=Functionality!$H$5),VLOOKUP(AI425,Functionality!$E$20:$F$26,2,FALSE),VLOOKUP(AI425,Functionality!$B$20:$C$26,2,FALSE)))</f>
        <v/>
      </c>
      <c r="AK425" s="63"/>
      <c r="AL425" s="222" t="str">
        <f>IF(AK425="","",VLOOKUP(AK425,Functionality!$B$30:$C$32,2,FALSE))</f>
        <v/>
      </c>
      <c r="AM425" s="63"/>
      <c r="AN425" s="222" t="str">
        <f>IF(AM425="","",VLOOKUP(AM425,Functionality!$B$36:$C$38,2,FALSE))</f>
        <v/>
      </c>
      <c r="AO425" s="223" t="str">
        <f>IF(OR(AF425="",AG425="",AI425="",AK425="",AM425=""),"TBC",IF(OR(C425=Functionality!$H$3,(C425=Functionality!$I$3)),SUM(AF425*AH425*AJ425*AL425*AN425),"-"))</f>
        <v>TBC</v>
      </c>
      <c r="AP425" s="223" t="str">
        <f>IF(OR(AF425="",AG425="",AI425="",AK425="",AM425=""),"TBC",IF(OR(C425=Functionality!$H$4,(C425=Functionality!$I$4)),SUM(AF425*AH425*AJ425*AL425*AN425),"-"))</f>
        <v>TBC</v>
      </c>
      <c r="AQ425" s="223" t="str">
        <f>IF(OR(AF425="",AG425="",AI425="",AK425="",AM425=""),"TBC",IF(OR(C425=Functionality!$H$5,(C425=Functionality!$I$5)),SUM(AF425*AH425*AJ425*AL425*AN425),"-"))</f>
        <v>TBC</v>
      </c>
      <c r="AR425" s="63"/>
      <c r="AS425" s="222" t="str">
        <f>IF(AR425="","",VLOOKUP(AR425,Table14[],2,FALSE))</f>
        <v/>
      </c>
      <c r="AT425" s="63"/>
      <c r="AU425" s="222" t="str">
        <f>IF(AT425="","",VLOOKUP(AT425,Table16[],2,FALSE))</f>
        <v/>
      </c>
      <c r="AV425" s="63"/>
      <c r="AW425" s="71" t="str">
        <f>IF('Project Details'!$E$15=Functionality!$C$4,1,IF(AV425="","",VLOOKUP(AV425,Table15[],2,FALSE)))</f>
        <v/>
      </c>
      <c r="AX425" s="164" t="str">
        <f t="shared" si="111"/>
        <v>TBC</v>
      </c>
      <c r="AY425" s="164" t="str">
        <f t="shared" si="112"/>
        <v>TBC</v>
      </c>
      <c r="AZ425" s="164" t="str">
        <f t="shared" si="113"/>
        <v>TBC</v>
      </c>
      <c r="BA425" s="164" t="str">
        <f t="shared" si="108"/>
        <v>TBC</v>
      </c>
      <c r="BB425" s="164" t="str">
        <f t="shared" si="109"/>
        <v>TBC</v>
      </c>
      <c r="BC425" s="164" t="str">
        <f t="shared" si="110"/>
        <v>TBC</v>
      </c>
      <c r="BD425" s="175" t="s">
        <v>88</v>
      </c>
      <c r="BE425" s="175" t="s">
        <v>88</v>
      </c>
      <c r="BF425" s="175" t="s">
        <v>88</v>
      </c>
      <c r="BG425" s="164" t="str">
        <f>IF(OR(AX425="-"),"-",IF($AC425=Functionality!$K$4,AX425,IF($AC425=Functionality!$K$3,BA425,IF(AC425=Functionality!$K$5,BD425,"TBC"))))</f>
        <v>TBC</v>
      </c>
      <c r="BH425" s="164" t="str">
        <f>IF(OR(AY425="-"),"-",IF($AC425=Functionality!$K$4,AY425,IF($AC425=Functionality!$K$3,BB425,IF(AD425=Functionality!$K$5,BE425,"TBC"))))</f>
        <v>TBC</v>
      </c>
      <c r="BI425" s="164" t="str">
        <f>IF(OR(AZ425="-"),"-",IF($AC425=Functionality!$K$4,AZ425,IF($AC425=Functionality!$K$3,BC425,IF(AE425=Functionality!$K$5,BF425,"TBC"))))</f>
        <v>TBC</v>
      </c>
      <c r="BJ425" s="173"/>
      <c r="BK425" s="164" t="str">
        <f t="shared" si="99"/>
        <v>TBC</v>
      </c>
      <c r="BL425" s="164" t="str">
        <f t="shared" si="100"/>
        <v>TBC</v>
      </c>
      <c r="BM425" s="164" t="str">
        <f t="shared" si="101"/>
        <v>TBC</v>
      </c>
      <c r="BN425" s="176"/>
      <c r="BO425" s="164" t="str">
        <f t="shared" si="102"/>
        <v>TBC</v>
      </c>
      <c r="BP425" s="164" t="str">
        <f t="shared" si="103"/>
        <v>TBC</v>
      </c>
      <c r="BQ425" s="164" t="str">
        <f t="shared" si="104"/>
        <v>TBC</v>
      </c>
      <c r="BR425" s="67"/>
      <c r="BS425" s="91"/>
      <c r="BT425" s="9"/>
    </row>
    <row r="426" spans="2:72" ht="30" customHeight="1" x14ac:dyDescent="0.5">
      <c r="B426" s="89">
        <v>415</v>
      </c>
      <c r="C426" s="92"/>
      <c r="D426" s="92"/>
      <c r="E426" s="158"/>
      <c r="F426" s="159" t="str">
        <f t="shared" si="105"/>
        <v/>
      </c>
      <c r="G426" s="62" t="str">
        <f>IF(D426="","",VLOOKUP(D426,'Habitat Matrix'!$B$2:$D$261,2,FALSE))</f>
        <v/>
      </c>
      <c r="H426" s="71" t="str">
        <f>IF(G426="","",VLOOKUP(G426,Functionality!$B$11:$C$16,2,FALSE))</f>
        <v/>
      </c>
      <c r="I426" s="63"/>
      <c r="J426" s="222" t="str">
        <f>IF(I426="","",IF(OR(C426=Functionality!$I$5,'Unit Calculation'!C426=Functionality!$H$5),VLOOKUP(I426,Functionality!$E$20:$F$26,2,FALSE),VLOOKUP(I426,Functionality!$B$20:$C$26,2,FALSE)))</f>
        <v/>
      </c>
      <c r="K426" s="63"/>
      <c r="L426" s="222" t="str">
        <f>IF(K426="","",VLOOKUP(K426,Functionality!$B$30:$C$32,2,FALSE))</f>
        <v/>
      </c>
      <c r="M426" s="63"/>
      <c r="N426" s="71" t="str">
        <f>IF(M426="","",VLOOKUP(M426,Functionality!$B$36:$C$38,2,FALSE))</f>
        <v/>
      </c>
      <c r="O426" s="164" t="str">
        <f>IF(OR(F426="",G426="",I426="",K426="",M426=""),"TBC",IF(OR(C426=Functionality!$H$3,(C426=Functionality!$I$3)),SUM(F426*H426*J426*L426*N426),"-"))</f>
        <v>TBC</v>
      </c>
      <c r="P426" s="164" t="str">
        <f>IF(OR(F426="",G426="",I426="",K426="",M426=""),"TBC",IF(OR(C426=Functionality!$H$4,(C426=Functionality!$I$4)),SUM(F426*H426*J426*L426*N426),"-"))</f>
        <v>TBC</v>
      </c>
      <c r="Q426" s="164" t="str">
        <f>IF(OR(F426="",G426="",I426="",K426="",M426=""),"TBC",IF(OR(C426=Functionality!$H$5,(C426=Functionality!$I$5)),SUM(F426*H426*J426*L426*N426),"-"))</f>
        <v>TBC</v>
      </c>
      <c r="R426" s="67"/>
      <c r="S426" s="158"/>
      <c r="T426" s="159" t="str">
        <f t="shared" si="106"/>
        <v/>
      </c>
      <c r="U426" s="164" t="str">
        <f t="shared" si="98"/>
        <v>TBC</v>
      </c>
      <c r="V426" s="164" t="str">
        <f>IF(O426="TBC","TBC",IF(T426="","TBC",IF(OR(C426=Functionality!$H$3,(C426=Functionality!$I$3)),SUM(T426*H426*J426*L426*N426),"-")))</f>
        <v>TBC</v>
      </c>
      <c r="W426" s="164" t="str">
        <f>IF(O426="TBC","TBC",IF(T426="","TBC",IF(OR(C426=Functionality!$H$3,(C426=Functionality!$I$3)),SUM(U426*H426*J426*L426*N426),"-")))</f>
        <v>TBC</v>
      </c>
      <c r="X426" s="164" t="str">
        <f>IF(P426="TBC","TBC",IF(T426="","TBC",IF(OR(C426=Functionality!$H$4,(C426=Functionality!$I$4)),SUM(T426*H426*J426*L426*N426),"-")))</f>
        <v>TBC</v>
      </c>
      <c r="Y426" s="164" t="str">
        <f>IF(P426="TBC","TBC",IF(T426="","TBC",IF(OR(C426=Functionality!$H$4,(C426=Functionality!$I$4)),SUM(U426*H426*J426*L426*N426),"-")))</f>
        <v>TBC</v>
      </c>
      <c r="Z426" s="164" t="str">
        <f>IF(Q426="TBC","TBC",IF(T426="","TBC",IF(OR(C426=Functionality!$H$5,(C426=Functionality!$I$5)),SUM(T426*H426*J426*L426*N426),"-")))</f>
        <v>TBC</v>
      </c>
      <c r="AA426" s="164" t="str">
        <f>IF(Q426="TBC","TBC",IF(T426="","TBC",IF(OR(C426=Functionality!$H$5,(C426=Functionality!$I$5)),SUM(U426*H426*J426*L426*N426),"-")))</f>
        <v>TBC</v>
      </c>
      <c r="AB426" s="67"/>
      <c r="AC426" s="92"/>
      <c r="AD426" s="92"/>
      <c r="AE426" s="158"/>
      <c r="AF426" s="159" t="str">
        <f t="shared" si="107"/>
        <v/>
      </c>
      <c r="AG426" s="62" t="str">
        <f>IF(AD426="","",VLOOKUP(AD426,'Habitat Matrix'!$B$2:$D$261,2,FALSE))</f>
        <v/>
      </c>
      <c r="AH426" s="71" t="str">
        <f>IF(AG426="","",VLOOKUP(AG426,Functionality!$B$11:$C$16,2,FALSE))</f>
        <v/>
      </c>
      <c r="AI426" s="63"/>
      <c r="AJ426" s="222" t="str">
        <f>IF(AI426="","",IF(OR(C426=Functionality!$I$5,'Unit Calculation'!C426=Functionality!$H$5),VLOOKUP(AI426,Functionality!$E$20:$F$26,2,FALSE),VLOOKUP(AI426,Functionality!$B$20:$C$26,2,FALSE)))</f>
        <v/>
      </c>
      <c r="AK426" s="63"/>
      <c r="AL426" s="222" t="str">
        <f>IF(AK426="","",VLOOKUP(AK426,Functionality!$B$30:$C$32,2,FALSE))</f>
        <v/>
      </c>
      <c r="AM426" s="63"/>
      <c r="AN426" s="222" t="str">
        <f>IF(AM426="","",VLOOKUP(AM426,Functionality!$B$36:$C$38,2,FALSE))</f>
        <v/>
      </c>
      <c r="AO426" s="223" t="str">
        <f>IF(OR(AF426="",AG426="",AI426="",AK426="",AM426=""),"TBC",IF(OR(C426=Functionality!$H$3,(C426=Functionality!$I$3)),SUM(AF426*AH426*AJ426*AL426*AN426),"-"))</f>
        <v>TBC</v>
      </c>
      <c r="AP426" s="223" t="str">
        <f>IF(OR(AF426="",AG426="",AI426="",AK426="",AM426=""),"TBC",IF(OR(C426=Functionality!$H$4,(C426=Functionality!$I$4)),SUM(AF426*AH426*AJ426*AL426*AN426),"-"))</f>
        <v>TBC</v>
      </c>
      <c r="AQ426" s="223" t="str">
        <f>IF(OR(AF426="",AG426="",AI426="",AK426="",AM426=""),"TBC",IF(OR(C426=Functionality!$H$5,(C426=Functionality!$I$5)),SUM(AF426*AH426*AJ426*AL426*AN426),"-"))</f>
        <v>TBC</v>
      </c>
      <c r="AR426" s="63"/>
      <c r="AS426" s="222" t="str">
        <f>IF(AR426="","",VLOOKUP(AR426,Table14[],2,FALSE))</f>
        <v/>
      </c>
      <c r="AT426" s="63"/>
      <c r="AU426" s="222" t="str">
        <f>IF(AT426="","",VLOOKUP(AT426,Table16[],2,FALSE))</f>
        <v/>
      </c>
      <c r="AV426" s="63"/>
      <c r="AW426" s="71" t="str">
        <f>IF('Project Details'!$E$15=Functionality!$C$4,1,IF(AV426="","",VLOOKUP(AV426,Table15[],2,FALSE)))</f>
        <v/>
      </c>
      <c r="AX426" s="164" t="str">
        <f t="shared" si="111"/>
        <v>TBC</v>
      </c>
      <c r="AY426" s="164" t="str">
        <f t="shared" si="112"/>
        <v>TBC</v>
      </c>
      <c r="AZ426" s="164" t="str">
        <f t="shared" si="113"/>
        <v>TBC</v>
      </c>
      <c r="BA426" s="164" t="str">
        <f t="shared" si="108"/>
        <v>TBC</v>
      </c>
      <c r="BB426" s="164" t="str">
        <f t="shared" si="109"/>
        <v>TBC</v>
      </c>
      <c r="BC426" s="164" t="str">
        <f t="shared" si="110"/>
        <v>TBC</v>
      </c>
      <c r="BD426" s="175" t="s">
        <v>88</v>
      </c>
      <c r="BE426" s="175" t="s">
        <v>88</v>
      </c>
      <c r="BF426" s="175" t="s">
        <v>88</v>
      </c>
      <c r="BG426" s="164" t="str">
        <f>IF(OR(AX426="-"),"-",IF($AC426=Functionality!$K$4,AX426,IF($AC426=Functionality!$K$3,BA426,IF(AC426=Functionality!$K$5,BD426,"TBC"))))</f>
        <v>TBC</v>
      </c>
      <c r="BH426" s="164" t="str">
        <f>IF(OR(AY426="-"),"-",IF($AC426=Functionality!$K$4,AY426,IF($AC426=Functionality!$K$3,BB426,IF(AD426=Functionality!$K$5,BE426,"TBC"))))</f>
        <v>TBC</v>
      </c>
      <c r="BI426" s="164" t="str">
        <f>IF(OR(AZ426="-"),"-",IF($AC426=Functionality!$K$4,AZ426,IF($AC426=Functionality!$K$3,BC426,IF(AE426=Functionality!$K$5,BF426,"TBC"))))</f>
        <v>TBC</v>
      </c>
      <c r="BJ426" s="173"/>
      <c r="BK426" s="164" t="str">
        <f t="shared" si="99"/>
        <v>TBC</v>
      </c>
      <c r="BL426" s="164" t="str">
        <f t="shared" si="100"/>
        <v>TBC</v>
      </c>
      <c r="BM426" s="164" t="str">
        <f t="shared" si="101"/>
        <v>TBC</v>
      </c>
      <c r="BN426" s="176"/>
      <c r="BO426" s="164" t="str">
        <f t="shared" si="102"/>
        <v>TBC</v>
      </c>
      <c r="BP426" s="164" t="str">
        <f t="shared" si="103"/>
        <v>TBC</v>
      </c>
      <c r="BQ426" s="164" t="str">
        <f t="shared" si="104"/>
        <v>TBC</v>
      </c>
      <c r="BR426" s="67"/>
      <c r="BS426" s="91"/>
      <c r="BT426" s="9"/>
    </row>
    <row r="427" spans="2:72" ht="30" customHeight="1" x14ac:dyDescent="0.5">
      <c r="B427" s="89">
        <v>416</v>
      </c>
      <c r="C427" s="92"/>
      <c r="D427" s="92"/>
      <c r="E427" s="158"/>
      <c r="F427" s="159" t="str">
        <f t="shared" si="105"/>
        <v/>
      </c>
      <c r="G427" s="62" t="str">
        <f>IF(D427="","",VLOOKUP(D427,'Habitat Matrix'!$B$2:$D$261,2,FALSE))</f>
        <v/>
      </c>
      <c r="H427" s="71" t="str">
        <f>IF(G427="","",VLOOKUP(G427,Functionality!$B$11:$C$16,2,FALSE))</f>
        <v/>
      </c>
      <c r="I427" s="63"/>
      <c r="J427" s="222" t="str">
        <f>IF(I427="","",IF(OR(C427=Functionality!$I$5,'Unit Calculation'!C427=Functionality!$H$5),VLOOKUP(I427,Functionality!$E$20:$F$26,2,FALSE),VLOOKUP(I427,Functionality!$B$20:$C$26,2,FALSE)))</f>
        <v/>
      </c>
      <c r="K427" s="63"/>
      <c r="L427" s="222" t="str">
        <f>IF(K427="","",VLOOKUP(K427,Functionality!$B$30:$C$32,2,FALSE))</f>
        <v/>
      </c>
      <c r="M427" s="63"/>
      <c r="N427" s="71" t="str">
        <f>IF(M427="","",VLOOKUP(M427,Functionality!$B$36:$C$38,2,FALSE))</f>
        <v/>
      </c>
      <c r="O427" s="164" t="str">
        <f>IF(OR(F427="",G427="",I427="",K427="",M427=""),"TBC",IF(OR(C427=Functionality!$H$3,(C427=Functionality!$I$3)),SUM(F427*H427*J427*L427*N427),"-"))</f>
        <v>TBC</v>
      </c>
      <c r="P427" s="164" t="str">
        <f>IF(OR(F427="",G427="",I427="",K427="",M427=""),"TBC",IF(OR(C427=Functionality!$H$4,(C427=Functionality!$I$4)),SUM(F427*H427*J427*L427*N427),"-"))</f>
        <v>TBC</v>
      </c>
      <c r="Q427" s="164" t="str">
        <f>IF(OR(F427="",G427="",I427="",K427="",M427=""),"TBC",IF(OR(C427=Functionality!$H$5,(C427=Functionality!$I$5)),SUM(F427*H427*J427*L427*N427),"-"))</f>
        <v>TBC</v>
      </c>
      <c r="R427" s="67"/>
      <c r="S427" s="158"/>
      <c r="T427" s="159" t="str">
        <f t="shared" si="106"/>
        <v/>
      </c>
      <c r="U427" s="164" t="str">
        <f t="shared" si="98"/>
        <v>TBC</v>
      </c>
      <c r="V427" s="164" t="str">
        <f>IF(O427="TBC","TBC",IF(T427="","TBC",IF(OR(C427=Functionality!$H$3,(C427=Functionality!$I$3)),SUM(T427*H427*J427*L427*N427),"-")))</f>
        <v>TBC</v>
      </c>
      <c r="W427" s="164" t="str">
        <f>IF(O427="TBC","TBC",IF(T427="","TBC",IF(OR(C427=Functionality!$H$3,(C427=Functionality!$I$3)),SUM(U427*H427*J427*L427*N427),"-")))</f>
        <v>TBC</v>
      </c>
      <c r="X427" s="164" t="str">
        <f>IF(P427="TBC","TBC",IF(T427="","TBC",IF(OR(C427=Functionality!$H$4,(C427=Functionality!$I$4)),SUM(T427*H427*J427*L427*N427),"-")))</f>
        <v>TBC</v>
      </c>
      <c r="Y427" s="164" t="str">
        <f>IF(P427="TBC","TBC",IF(T427="","TBC",IF(OR(C427=Functionality!$H$4,(C427=Functionality!$I$4)),SUM(U427*H427*J427*L427*N427),"-")))</f>
        <v>TBC</v>
      </c>
      <c r="Z427" s="164" t="str">
        <f>IF(Q427="TBC","TBC",IF(T427="","TBC",IF(OR(C427=Functionality!$H$5,(C427=Functionality!$I$5)),SUM(T427*H427*J427*L427*N427),"-")))</f>
        <v>TBC</v>
      </c>
      <c r="AA427" s="164" t="str">
        <f>IF(Q427="TBC","TBC",IF(T427="","TBC",IF(OR(C427=Functionality!$H$5,(C427=Functionality!$I$5)),SUM(U427*H427*J427*L427*N427),"-")))</f>
        <v>TBC</v>
      </c>
      <c r="AB427" s="67"/>
      <c r="AC427" s="92"/>
      <c r="AD427" s="92"/>
      <c r="AE427" s="158"/>
      <c r="AF427" s="159" t="str">
        <f t="shared" si="107"/>
        <v/>
      </c>
      <c r="AG427" s="62" t="str">
        <f>IF(AD427="","",VLOOKUP(AD427,'Habitat Matrix'!$B$2:$D$261,2,FALSE))</f>
        <v/>
      </c>
      <c r="AH427" s="71" t="str">
        <f>IF(AG427="","",VLOOKUP(AG427,Functionality!$B$11:$C$16,2,FALSE))</f>
        <v/>
      </c>
      <c r="AI427" s="63"/>
      <c r="AJ427" s="222" t="str">
        <f>IF(AI427="","",IF(OR(C427=Functionality!$I$5,'Unit Calculation'!C427=Functionality!$H$5),VLOOKUP(AI427,Functionality!$E$20:$F$26,2,FALSE),VLOOKUP(AI427,Functionality!$B$20:$C$26,2,FALSE)))</f>
        <v/>
      </c>
      <c r="AK427" s="63"/>
      <c r="AL427" s="222" t="str">
        <f>IF(AK427="","",VLOOKUP(AK427,Functionality!$B$30:$C$32,2,FALSE))</f>
        <v/>
      </c>
      <c r="AM427" s="63"/>
      <c r="AN427" s="222" t="str">
        <f>IF(AM427="","",VLOOKUP(AM427,Functionality!$B$36:$C$38,2,FALSE))</f>
        <v/>
      </c>
      <c r="AO427" s="223" t="str">
        <f>IF(OR(AF427="",AG427="",AI427="",AK427="",AM427=""),"TBC",IF(OR(C427=Functionality!$H$3,(C427=Functionality!$I$3)),SUM(AF427*AH427*AJ427*AL427*AN427),"-"))</f>
        <v>TBC</v>
      </c>
      <c r="AP427" s="223" t="str">
        <f>IF(OR(AF427="",AG427="",AI427="",AK427="",AM427=""),"TBC",IF(OR(C427=Functionality!$H$4,(C427=Functionality!$I$4)),SUM(AF427*AH427*AJ427*AL427*AN427),"-"))</f>
        <v>TBC</v>
      </c>
      <c r="AQ427" s="223" t="str">
        <f>IF(OR(AF427="",AG427="",AI427="",AK427="",AM427=""),"TBC",IF(OR(C427=Functionality!$H$5,(C427=Functionality!$I$5)),SUM(AF427*AH427*AJ427*AL427*AN427),"-"))</f>
        <v>TBC</v>
      </c>
      <c r="AR427" s="63"/>
      <c r="AS427" s="222" t="str">
        <f>IF(AR427="","",VLOOKUP(AR427,Table14[],2,FALSE))</f>
        <v/>
      </c>
      <c r="AT427" s="63"/>
      <c r="AU427" s="222" t="str">
        <f>IF(AT427="","",VLOOKUP(AT427,Table16[],2,FALSE))</f>
        <v/>
      </c>
      <c r="AV427" s="63"/>
      <c r="AW427" s="71" t="str">
        <f>IF('Project Details'!$E$15=Functionality!$C$4,1,IF(AV427="","",VLOOKUP(AV427,Table15[],2,FALSE)))</f>
        <v/>
      </c>
      <c r="AX427" s="164" t="str">
        <f t="shared" si="111"/>
        <v>TBC</v>
      </c>
      <c r="AY427" s="164" t="str">
        <f t="shared" si="112"/>
        <v>TBC</v>
      </c>
      <c r="AZ427" s="164" t="str">
        <f t="shared" si="113"/>
        <v>TBC</v>
      </c>
      <c r="BA427" s="164" t="str">
        <f t="shared" si="108"/>
        <v>TBC</v>
      </c>
      <c r="BB427" s="164" t="str">
        <f t="shared" si="109"/>
        <v>TBC</v>
      </c>
      <c r="BC427" s="164" t="str">
        <f t="shared" si="110"/>
        <v>TBC</v>
      </c>
      <c r="BD427" s="175" t="s">
        <v>88</v>
      </c>
      <c r="BE427" s="175" t="s">
        <v>88</v>
      </c>
      <c r="BF427" s="175" t="s">
        <v>88</v>
      </c>
      <c r="BG427" s="164" t="str">
        <f>IF(OR(AX427="-"),"-",IF($AC427=Functionality!$K$4,AX427,IF($AC427=Functionality!$K$3,BA427,IF(AC427=Functionality!$K$5,BD427,"TBC"))))</f>
        <v>TBC</v>
      </c>
      <c r="BH427" s="164" t="str">
        <f>IF(OR(AY427="-"),"-",IF($AC427=Functionality!$K$4,AY427,IF($AC427=Functionality!$K$3,BB427,IF(AD427=Functionality!$K$5,BE427,"TBC"))))</f>
        <v>TBC</v>
      </c>
      <c r="BI427" s="164" t="str">
        <f>IF(OR(AZ427="-"),"-",IF($AC427=Functionality!$K$4,AZ427,IF($AC427=Functionality!$K$3,BC427,IF(AE427=Functionality!$K$5,BF427,"TBC"))))</f>
        <v>TBC</v>
      </c>
      <c r="BJ427" s="173"/>
      <c r="BK427" s="164" t="str">
        <f t="shared" si="99"/>
        <v>TBC</v>
      </c>
      <c r="BL427" s="164" t="str">
        <f t="shared" si="100"/>
        <v>TBC</v>
      </c>
      <c r="BM427" s="164" t="str">
        <f t="shared" si="101"/>
        <v>TBC</v>
      </c>
      <c r="BN427" s="176"/>
      <c r="BO427" s="164" t="str">
        <f t="shared" si="102"/>
        <v>TBC</v>
      </c>
      <c r="BP427" s="164" t="str">
        <f t="shared" si="103"/>
        <v>TBC</v>
      </c>
      <c r="BQ427" s="164" t="str">
        <f t="shared" si="104"/>
        <v>TBC</v>
      </c>
      <c r="BR427" s="67"/>
      <c r="BS427" s="91"/>
      <c r="BT427" s="9"/>
    </row>
    <row r="428" spans="2:72" ht="30" customHeight="1" x14ac:dyDescent="0.5">
      <c r="B428" s="89">
        <v>417</v>
      </c>
      <c r="C428" s="92"/>
      <c r="D428" s="92"/>
      <c r="E428" s="158"/>
      <c r="F428" s="159" t="str">
        <f t="shared" si="105"/>
        <v/>
      </c>
      <c r="G428" s="62" t="str">
        <f>IF(D428="","",VLOOKUP(D428,'Habitat Matrix'!$B$2:$D$261,2,FALSE))</f>
        <v/>
      </c>
      <c r="H428" s="71" t="str">
        <f>IF(G428="","",VLOOKUP(G428,Functionality!$B$11:$C$16,2,FALSE))</f>
        <v/>
      </c>
      <c r="I428" s="63"/>
      <c r="J428" s="222" t="str">
        <f>IF(I428="","",IF(OR(C428=Functionality!$I$5,'Unit Calculation'!C428=Functionality!$H$5),VLOOKUP(I428,Functionality!$E$20:$F$26,2,FALSE),VLOOKUP(I428,Functionality!$B$20:$C$26,2,FALSE)))</f>
        <v/>
      </c>
      <c r="K428" s="63"/>
      <c r="L428" s="222" t="str">
        <f>IF(K428="","",VLOOKUP(K428,Functionality!$B$30:$C$32,2,FALSE))</f>
        <v/>
      </c>
      <c r="M428" s="63"/>
      <c r="N428" s="71" t="str">
        <f>IF(M428="","",VLOOKUP(M428,Functionality!$B$36:$C$38,2,FALSE))</f>
        <v/>
      </c>
      <c r="O428" s="164" t="str">
        <f>IF(OR(F428="",G428="",I428="",K428="",M428=""),"TBC",IF(OR(C428=Functionality!$H$3,(C428=Functionality!$I$3)),SUM(F428*H428*J428*L428*N428),"-"))</f>
        <v>TBC</v>
      </c>
      <c r="P428" s="164" t="str">
        <f>IF(OR(F428="",G428="",I428="",K428="",M428=""),"TBC",IF(OR(C428=Functionality!$H$4,(C428=Functionality!$I$4)),SUM(F428*H428*J428*L428*N428),"-"))</f>
        <v>TBC</v>
      </c>
      <c r="Q428" s="164" t="str">
        <f>IF(OR(F428="",G428="",I428="",K428="",M428=""),"TBC",IF(OR(C428=Functionality!$H$5,(C428=Functionality!$I$5)),SUM(F428*H428*J428*L428*N428),"-"))</f>
        <v>TBC</v>
      </c>
      <c r="R428" s="67"/>
      <c r="S428" s="158"/>
      <c r="T428" s="159" t="str">
        <f t="shared" si="106"/>
        <v/>
      </c>
      <c r="U428" s="164" t="str">
        <f t="shared" si="98"/>
        <v>TBC</v>
      </c>
      <c r="V428" s="164" t="str">
        <f>IF(O428="TBC","TBC",IF(T428="","TBC",IF(OR(C428=Functionality!$H$3,(C428=Functionality!$I$3)),SUM(T428*H428*J428*L428*N428),"-")))</f>
        <v>TBC</v>
      </c>
      <c r="W428" s="164" t="str">
        <f>IF(O428="TBC","TBC",IF(T428="","TBC",IF(OR(C428=Functionality!$H$3,(C428=Functionality!$I$3)),SUM(U428*H428*J428*L428*N428),"-")))</f>
        <v>TBC</v>
      </c>
      <c r="X428" s="164" t="str">
        <f>IF(P428="TBC","TBC",IF(T428="","TBC",IF(OR(C428=Functionality!$H$4,(C428=Functionality!$I$4)),SUM(T428*H428*J428*L428*N428),"-")))</f>
        <v>TBC</v>
      </c>
      <c r="Y428" s="164" t="str">
        <f>IF(P428="TBC","TBC",IF(T428="","TBC",IF(OR(C428=Functionality!$H$4,(C428=Functionality!$I$4)),SUM(U428*H428*J428*L428*N428),"-")))</f>
        <v>TBC</v>
      </c>
      <c r="Z428" s="164" t="str">
        <f>IF(Q428="TBC","TBC",IF(T428="","TBC",IF(OR(C428=Functionality!$H$5,(C428=Functionality!$I$5)),SUM(T428*H428*J428*L428*N428),"-")))</f>
        <v>TBC</v>
      </c>
      <c r="AA428" s="164" t="str">
        <f>IF(Q428="TBC","TBC",IF(T428="","TBC",IF(OR(C428=Functionality!$H$5,(C428=Functionality!$I$5)),SUM(U428*H428*J428*L428*N428),"-")))</f>
        <v>TBC</v>
      </c>
      <c r="AB428" s="67"/>
      <c r="AC428" s="92"/>
      <c r="AD428" s="92"/>
      <c r="AE428" s="158"/>
      <c r="AF428" s="159" t="str">
        <f t="shared" si="107"/>
        <v/>
      </c>
      <c r="AG428" s="62" t="str">
        <f>IF(AD428="","",VLOOKUP(AD428,'Habitat Matrix'!$B$2:$D$261,2,FALSE))</f>
        <v/>
      </c>
      <c r="AH428" s="71" t="str">
        <f>IF(AG428="","",VLOOKUP(AG428,Functionality!$B$11:$C$16,2,FALSE))</f>
        <v/>
      </c>
      <c r="AI428" s="63"/>
      <c r="AJ428" s="222" t="str">
        <f>IF(AI428="","",IF(OR(C428=Functionality!$I$5,'Unit Calculation'!C428=Functionality!$H$5),VLOOKUP(AI428,Functionality!$E$20:$F$26,2,FALSE),VLOOKUP(AI428,Functionality!$B$20:$C$26,2,FALSE)))</f>
        <v/>
      </c>
      <c r="AK428" s="63"/>
      <c r="AL428" s="222" t="str">
        <f>IF(AK428="","",VLOOKUP(AK428,Functionality!$B$30:$C$32,2,FALSE))</f>
        <v/>
      </c>
      <c r="AM428" s="63"/>
      <c r="AN428" s="222" t="str">
        <f>IF(AM428="","",VLOOKUP(AM428,Functionality!$B$36:$C$38,2,FALSE))</f>
        <v/>
      </c>
      <c r="AO428" s="223" t="str">
        <f>IF(OR(AF428="",AG428="",AI428="",AK428="",AM428=""),"TBC",IF(OR(C428=Functionality!$H$3,(C428=Functionality!$I$3)),SUM(AF428*AH428*AJ428*AL428*AN428),"-"))</f>
        <v>TBC</v>
      </c>
      <c r="AP428" s="223" t="str">
        <f>IF(OR(AF428="",AG428="",AI428="",AK428="",AM428=""),"TBC",IF(OR(C428=Functionality!$H$4,(C428=Functionality!$I$4)),SUM(AF428*AH428*AJ428*AL428*AN428),"-"))</f>
        <v>TBC</v>
      </c>
      <c r="AQ428" s="223" t="str">
        <f>IF(OR(AF428="",AG428="",AI428="",AK428="",AM428=""),"TBC",IF(OR(C428=Functionality!$H$5,(C428=Functionality!$I$5)),SUM(AF428*AH428*AJ428*AL428*AN428),"-"))</f>
        <v>TBC</v>
      </c>
      <c r="AR428" s="63"/>
      <c r="AS428" s="222" t="str">
        <f>IF(AR428="","",VLOOKUP(AR428,Table14[],2,FALSE))</f>
        <v/>
      </c>
      <c r="AT428" s="63"/>
      <c r="AU428" s="222" t="str">
        <f>IF(AT428="","",VLOOKUP(AT428,Table16[],2,FALSE))</f>
        <v/>
      </c>
      <c r="AV428" s="63"/>
      <c r="AW428" s="71" t="str">
        <f>IF('Project Details'!$E$15=Functionality!$C$4,1,IF(AV428="","",VLOOKUP(AV428,Table15[],2,FALSE)))</f>
        <v/>
      </c>
      <c r="AX428" s="164" t="str">
        <f t="shared" si="111"/>
        <v>TBC</v>
      </c>
      <c r="AY428" s="164" t="str">
        <f t="shared" si="112"/>
        <v>TBC</v>
      </c>
      <c r="AZ428" s="164" t="str">
        <f t="shared" si="113"/>
        <v>TBC</v>
      </c>
      <c r="BA428" s="164" t="str">
        <f t="shared" si="108"/>
        <v>TBC</v>
      </c>
      <c r="BB428" s="164" t="str">
        <f t="shared" si="109"/>
        <v>TBC</v>
      </c>
      <c r="BC428" s="164" t="str">
        <f t="shared" si="110"/>
        <v>TBC</v>
      </c>
      <c r="BD428" s="175" t="s">
        <v>88</v>
      </c>
      <c r="BE428" s="175" t="s">
        <v>88</v>
      </c>
      <c r="BF428" s="175" t="s">
        <v>88</v>
      </c>
      <c r="BG428" s="164" t="str">
        <f>IF(OR(AX428="-"),"-",IF($AC428=Functionality!$K$4,AX428,IF($AC428=Functionality!$K$3,BA428,IF(AC428=Functionality!$K$5,BD428,"TBC"))))</f>
        <v>TBC</v>
      </c>
      <c r="BH428" s="164" t="str">
        <f>IF(OR(AY428="-"),"-",IF($AC428=Functionality!$K$4,AY428,IF($AC428=Functionality!$K$3,BB428,IF(AD428=Functionality!$K$5,BE428,"TBC"))))</f>
        <v>TBC</v>
      </c>
      <c r="BI428" s="164" t="str">
        <f>IF(OR(AZ428="-"),"-",IF($AC428=Functionality!$K$4,AZ428,IF($AC428=Functionality!$K$3,BC428,IF(AE428=Functionality!$K$5,BF428,"TBC"))))</f>
        <v>TBC</v>
      </c>
      <c r="BJ428" s="173"/>
      <c r="BK428" s="164" t="str">
        <f t="shared" si="99"/>
        <v>TBC</v>
      </c>
      <c r="BL428" s="164" t="str">
        <f t="shared" si="100"/>
        <v>TBC</v>
      </c>
      <c r="BM428" s="164" t="str">
        <f t="shared" si="101"/>
        <v>TBC</v>
      </c>
      <c r="BN428" s="176"/>
      <c r="BO428" s="164" t="str">
        <f t="shared" si="102"/>
        <v>TBC</v>
      </c>
      <c r="BP428" s="164" t="str">
        <f t="shared" si="103"/>
        <v>TBC</v>
      </c>
      <c r="BQ428" s="164" t="str">
        <f t="shared" si="104"/>
        <v>TBC</v>
      </c>
      <c r="BR428" s="67"/>
      <c r="BS428" s="91"/>
      <c r="BT428" s="9"/>
    </row>
    <row r="429" spans="2:72" ht="30" customHeight="1" x14ac:dyDescent="0.5">
      <c r="B429" s="89">
        <v>418</v>
      </c>
      <c r="C429" s="92"/>
      <c r="D429" s="92"/>
      <c r="E429" s="158"/>
      <c r="F429" s="159" t="str">
        <f t="shared" si="105"/>
        <v/>
      </c>
      <c r="G429" s="62" t="str">
        <f>IF(D429="","",VLOOKUP(D429,'Habitat Matrix'!$B$2:$D$261,2,FALSE))</f>
        <v/>
      </c>
      <c r="H429" s="71" t="str">
        <f>IF(G429="","",VLOOKUP(G429,Functionality!$B$11:$C$16,2,FALSE))</f>
        <v/>
      </c>
      <c r="I429" s="63"/>
      <c r="J429" s="222" t="str">
        <f>IF(I429="","",IF(OR(C429=Functionality!$I$5,'Unit Calculation'!C429=Functionality!$H$5),VLOOKUP(I429,Functionality!$E$20:$F$26,2,FALSE),VLOOKUP(I429,Functionality!$B$20:$C$26,2,FALSE)))</f>
        <v/>
      </c>
      <c r="K429" s="63"/>
      <c r="L429" s="222" t="str">
        <f>IF(K429="","",VLOOKUP(K429,Functionality!$B$30:$C$32,2,FALSE))</f>
        <v/>
      </c>
      <c r="M429" s="63"/>
      <c r="N429" s="71" t="str">
        <f>IF(M429="","",VLOOKUP(M429,Functionality!$B$36:$C$38,2,FALSE))</f>
        <v/>
      </c>
      <c r="O429" s="164" t="str">
        <f>IF(OR(F429="",G429="",I429="",K429="",M429=""),"TBC",IF(OR(C429=Functionality!$H$3,(C429=Functionality!$I$3)),SUM(F429*H429*J429*L429*N429),"-"))</f>
        <v>TBC</v>
      </c>
      <c r="P429" s="164" t="str">
        <f>IF(OR(F429="",G429="",I429="",K429="",M429=""),"TBC",IF(OR(C429=Functionality!$H$4,(C429=Functionality!$I$4)),SUM(F429*H429*J429*L429*N429),"-"))</f>
        <v>TBC</v>
      </c>
      <c r="Q429" s="164" t="str">
        <f>IF(OR(F429="",G429="",I429="",K429="",M429=""),"TBC",IF(OR(C429=Functionality!$H$5,(C429=Functionality!$I$5)),SUM(F429*H429*J429*L429*N429),"-"))</f>
        <v>TBC</v>
      </c>
      <c r="R429" s="67"/>
      <c r="S429" s="158"/>
      <c r="T429" s="159" t="str">
        <f t="shared" si="106"/>
        <v/>
      </c>
      <c r="U429" s="164" t="str">
        <f t="shared" si="98"/>
        <v>TBC</v>
      </c>
      <c r="V429" s="164" t="str">
        <f>IF(O429="TBC","TBC",IF(T429="","TBC",IF(OR(C429=Functionality!$H$3,(C429=Functionality!$I$3)),SUM(T429*H429*J429*L429*N429),"-")))</f>
        <v>TBC</v>
      </c>
      <c r="W429" s="164" t="str">
        <f>IF(O429="TBC","TBC",IF(T429="","TBC",IF(OR(C429=Functionality!$H$3,(C429=Functionality!$I$3)),SUM(U429*H429*J429*L429*N429),"-")))</f>
        <v>TBC</v>
      </c>
      <c r="X429" s="164" t="str">
        <f>IF(P429="TBC","TBC",IF(T429="","TBC",IF(OR(C429=Functionality!$H$4,(C429=Functionality!$I$4)),SUM(T429*H429*J429*L429*N429),"-")))</f>
        <v>TBC</v>
      </c>
      <c r="Y429" s="164" t="str">
        <f>IF(P429="TBC","TBC",IF(T429="","TBC",IF(OR(C429=Functionality!$H$4,(C429=Functionality!$I$4)),SUM(U429*H429*J429*L429*N429),"-")))</f>
        <v>TBC</v>
      </c>
      <c r="Z429" s="164" t="str">
        <f>IF(Q429="TBC","TBC",IF(T429="","TBC",IF(OR(C429=Functionality!$H$5,(C429=Functionality!$I$5)),SUM(T429*H429*J429*L429*N429),"-")))</f>
        <v>TBC</v>
      </c>
      <c r="AA429" s="164" t="str">
        <f>IF(Q429="TBC","TBC",IF(T429="","TBC",IF(OR(C429=Functionality!$H$5,(C429=Functionality!$I$5)),SUM(U429*H429*J429*L429*N429),"-")))</f>
        <v>TBC</v>
      </c>
      <c r="AB429" s="67"/>
      <c r="AC429" s="92"/>
      <c r="AD429" s="92"/>
      <c r="AE429" s="158"/>
      <c r="AF429" s="159" t="str">
        <f t="shared" si="107"/>
        <v/>
      </c>
      <c r="AG429" s="62" t="str">
        <f>IF(AD429="","",VLOOKUP(AD429,'Habitat Matrix'!$B$2:$D$261,2,FALSE))</f>
        <v/>
      </c>
      <c r="AH429" s="71" t="str">
        <f>IF(AG429="","",VLOOKUP(AG429,Functionality!$B$11:$C$16,2,FALSE))</f>
        <v/>
      </c>
      <c r="AI429" s="63"/>
      <c r="AJ429" s="222" t="str">
        <f>IF(AI429="","",IF(OR(C429=Functionality!$I$5,'Unit Calculation'!C429=Functionality!$H$5),VLOOKUP(AI429,Functionality!$E$20:$F$26,2,FALSE),VLOOKUP(AI429,Functionality!$B$20:$C$26,2,FALSE)))</f>
        <v/>
      </c>
      <c r="AK429" s="63"/>
      <c r="AL429" s="222" t="str">
        <f>IF(AK429="","",VLOOKUP(AK429,Functionality!$B$30:$C$32,2,FALSE))</f>
        <v/>
      </c>
      <c r="AM429" s="63"/>
      <c r="AN429" s="222" t="str">
        <f>IF(AM429="","",VLOOKUP(AM429,Functionality!$B$36:$C$38,2,FALSE))</f>
        <v/>
      </c>
      <c r="AO429" s="223" t="str">
        <f>IF(OR(AF429="",AG429="",AI429="",AK429="",AM429=""),"TBC",IF(OR(C429=Functionality!$H$3,(C429=Functionality!$I$3)),SUM(AF429*AH429*AJ429*AL429*AN429),"-"))</f>
        <v>TBC</v>
      </c>
      <c r="AP429" s="223" t="str">
        <f>IF(OR(AF429="",AG429="",AI429="",AK429="",AM429=""),"TBC",IF(OR(C429=Functionality!$H$4,(C429=Functionality!$I$4)),SUM(AF429*AH429*AJ429*AL429*AN429),"-"))</f>
        <v>TBC</v>
      </c>
      <c r="AQ429" s="223" t="str">
        <f>IF(OR(AF429="",AG429="",AI429="",AK429="",AM429=""),"TBC",IF(OR(C429=Functionality!$H$5,(C429=Functionality!$I$5)),SUM(AF429*AH429*AJ429*AL429*AN429),"-"))</f>
        <v>TBC</v>
      </c>
      <c r="AR429" s="63"/>
      <c r="AS429" s="222" t="str">
        <f>IF(AR429="","",VLOOKUP(AR429,Table14[],2,FALSE))</f>
        <v/>
      </c>
      <c r="AT429" s="63"/>
      <c r="AU429" s="222" t="str">
        <f>IF(AT429="","",VLOOKUP(AT429,Table16[],2,FALSE))</f>
        <v/>
      </c>
      <c r="AV429" s="63"/>
      <c r="AW429" s="71" t="str">
        <f>IF('Project Details'!$E$15=Functionality!$C$4,1,IF(AV429="","",VLOOKUP(AV429,Table15[],2,FALSE)))</f>
        <v/>
      </c>
      <c r="AX429" s="164" t="str">
        <f t="shared" si="111"/>
        <v>TBC</v>
      </c>
      <c r="AY429" s="164" t="str">
        <f t="shared" si="112"/>
        <v>TBC</v>
      </c>
      <c r="AZ429" s="164" t="str">
        <f t="shared" si="113"/>
        <v>TBC</v>
      </c>
      <c r="BA429" s="164" t="str">
        <f t="shared" si="108"/>
        <v>TBC</v>
      </c>
      <c r="BB429" s="164" t="str">
        <f t="shared" si="109"/>
        <v>TBC</v>
      </c>
      <c r="BC429" s="164" t="str">
        <f t="shared" si="110"/>
        <v>TBC</v>
      </c>
      <c r="BD429" s="175" t="s">
        <v>88</v>
      </c>
      <c r="BE429" s="175" t="s">
        <v>88</v>
      </c>
      <c r="BF429" s="175" t="s">
        <v>88</v>
      </c>
      <c r="BG429" s="164" t="str">
        <f>IF(OR(AX429="-"),"-",IF($AC429=Functionality!$K$4,AX429,IF($AC429=Functionality!$K$3,BA429,IF(AC429=Functionality!$K$5,BD429,"TBC"))))</f>
        <v>TBC</v>
      </c>
      <c r="BH429" s="164" t="str">
        <f>IF(OR(AY429="-"),"-",IF($AC429=Functionality!$K$4,AY429,IF($AC429=Functionality!$K$3,BB429,IF(AD429=Functionality!$K$5,BE429,"TBC"))))</f>
        <v>TBC</v>
      </c>
      <c r="BI429" s="164" t="str">
        <f>IF(OR(AZ429="-"),"-",IF($AC429=Functionality!$K$4,AZ429,IF($AC429=Functionality!$K$3,BC429,IF(AE429=Functionality!$K$5,BF429,"TBC"))))</f>
        <v>TBC</v>
      </c>
      <c r="BJ429" s="173"/>
      <c r="BK429" s="164" t="str">
        <f t="shared" si="99"/>
        <v>TBC</v>
      </c>
      <c r="BL429" s="164" t="str">
        <f t="shared" si="100"/>
        <v>TBC</v>
      </c>
      <c r="BM429" s="164" t="str">
        <f t="shared" si="101"/>
        <v>TBC</v>
      </c>
      <c r="BN429" s="176"/>
      <c r="BO429" s="164" t="str">
        <f t="shared" si="102"/>
        <v>TBC</v>
      </c>
      <c r="BP429" s="164" t="str">
        <f t="shared" si="103"/>
        <v>TBC</v>
      </c>
      <c r="BQ429" s="164" t="str">
        <f t="shared" si="104"/>
        <v>TBC</v>
      </c>
      <c r="BR429" s="67"/>
      <c r="BS429" s="91"/>
      <c r="BT429" s="9"/>
    </row>
    <row r="430" spans="2:72" ht="30" customHeight="1" x14ac:dyDescent="0.5">
      <c r="B430" s="89">
        <v>419</v>
      </c>
      <c r="C430" s="92"/>
      <c r="D430" s="92"/>
      <c r="E430" s="158"/>
      <c r="F430" s="159" t="str">
        <f t="shared" si="105"/>
        <v/>
      </c>
      <c r="G430" s="62" t="str">
        <f>IF(D430="","",VLOOKUP(D430,'Habitat Matrix'!$B$2:$D$261,2,FALSE))</f>
        <v/>
      </c>
      <c r="H430" s="71" t="str">
        <f>IF(G430="","",VLOOKUP(G430,Functionality!$B$11:$C$16,2,FALSE))</f>
        <v/>
      </c>
      <c r="I430" s="63"/>
      <c r="J430" s="222" t="str">
        <f>IF(I430="","",IF(OR(C430=Functionality!$I$5,'Unit Calculation'!C430=Functionality!$H$5),VLOOKUP(I430,Functionality!$E$20:$F$26,2,FALSE),VLOOKUP(I430,Functionality!$B$20:$C$26,2,FALSE)))</f>
        <v/>
      </c>
      <c r="K430" s="63"/>
      <c r="L430" s="222" t="str">
        <f>IF(K430="","",VLOOKUP(K430,Functionality!$B$30:$C$32,2,FALSE))</f>
        <v/>
      </c>
      <c r="M430" s="63"/>
      <c r="N430" s="71" t="str">
        <f>IF(M430="","",VLOOKUP(M430,Functionality!$B$36:$C$38,2,FALSE))</f>
        <v/>
      </c>
      <c r="O430" s="164" t="str">
        <f>IF(OR(F430="",G430="",I430="",K430="",M430=""),"TBC",IF(OR(C430=Functionality!$H$3,(C430=Functionality!$I$3)),SUM(F430*H430*J430*L430*N430),"-"))</f>
        <v>TBC</v>
      </c>
      <c r="P430" s="164" t="str">
        <f>IF(OR(F430="",G430="",I430="",K430="",M430=""),"TBC",IF(OR(C430=Functionality!$H$4,(C430=Functionality!$I$4)),SUM(F430*H430*J430*L430*N430),"-"))</f>
        <v>TBC</v>
      </c>
      <c r="Q430" s="164" t="str">
        <f>IF(OR(F430="",G430="",I430="",K430="",M430=""),"TBC",IF(OR(C430=Functionality!$H$5,(C430=Functionality!$I$5)),SUM(F430*H430*J430*L430*N430),"-"))</f>
        <v>TBC</v>
      </c>
      <c r="R430" s="67"/>
      <c r="S430" s="158"/>
      <c r="T430" s="159" t="str">
        <f t="shared" si="106"/>
        <v/>
      </c>
      <c r="U430" s="164" t="str">
        <f t="shared" si="98"/>
        <v>TBC</v>
      </c>
      <c r="V430" s="164" t="str">
        <f>IF(O430="TBC","TBC",IF(T430="","TBC",IF(OR(C430=Functionality!$H$3,(C430=Functionality!$I$3)),SUM(T430*H430*J430*L430*N430),"-")))</f>
        <v>TBC</v>
      </c>
      <c r="W430" s="164" t="str">
        <f>IF(O430="TBC","TBC",IF(T430="","TBC",IF(OR(C430=Functionality!$H$3,(C430=Functionality!$I$3)),SUM(U430*H430*J430*L430*N430),"-")))</f>
        <v>TBC</v>
      </c>
      <c r="X430" s="164" t="str">
        <f>IF(P430="TBC","TBC",IF(T430="","TBC",IF(OR(C430=Functionality!$H$4,(C430=Functionality!$I$4)),SUM(T430*H430*J430*L430*N430),"-")))</f>
        <v>TBC</v>
      </c>
      <c r="Y430" s="164" t="str">
        <f>IF(P430="TBC","TBC",IF(T430="","TBC",IF(OR(C430=Functionality!$H$4,(C430=Functionality!$I$4)),SUM(U430*H430*J430*L430*N430),"-")))</f>
        <v>TBC</v>
      </c>
      <c r="Z430" s="164" t="str">
        <f>IF(Q430="TBC","TBC",IF(T430="","TBC",IF(OR(C430=Functionality!$H$5,(C430=Functionality!$I$5)),SUM(T430*H430*J430*L430*N430),"-")))</f>
        <v>TBC</v>
      </c>
      <c r="AA430" s="164" t="str">
        <f>IF(Q430="TBC","TBC",IF(T430="","TBC",IF(OR(C430=Functionality!$H$5,(C430=Functionality!$I$5)),SUM(U430*H430*J430*L430*N430),"-")))</f>
        <v>TBC</v>
      </c>
      <c r="AB430" s="67"/>
      <c r="AC430" s="92"/>
      <c r="AD430" s="92"/>
      <c r="AE430" s="158"/>
      <c r="AF430" s="159" t="str">
        <f t="shared" si="107"/>
        <v/>
      </c>
      <c r="AG430" s="62" t="str">
        <f>IF(AD430="","",VLOOKUP(AD430,'Habitat Matrix'!$B$2:$D$261,2,FALSE))</f>
        <v/>
      </c>
      <c r="AH430" s="71" t="str">
        <f>IF(AG430="","",VLOOKUP(AG430,Functionality!$B$11:$C$16,2,FALSE))</f>
        <v/>
      </c>
      <c r="AI430" s="63"/>
      <c r="AJ430" s="222" t="str">
        <f>IF(AI430="","",IF(OR(C430=Functionality!$I$5,'Unit Calculation'!C430=Functionality!$H$5),VLOOKUP(AI430,Functionality!$E$20:$F$26,2,FALSE),VLOOKUP(AI430,Functionality!$B$20:$C$26,2,FALSE)))</f>
        <v/>
      </c>
      <c r="AK430" s="63"/>
      <c r="AL430" s="222" t="str">
        <f>IF(AK430="","",VLOOKUP(AK430,Functionality!$B$30:$C$32,2,FALSE))</f>
        <v/>
      </c>
      <c r="AM430" s="63"/>
      <c r="AN430" s="222" t="str">
        <f>IF(AM430="","",VLOOKUP(AM430,Functionality!$B$36:$C$38,2,FALSE))</f>
        <v/>
      </c>
      <c r="AO430" s="223" t="str">
        <f>IF(OR(AF430="",AG430="",AI430="",AK430="",AM430=""),"TBC",IF(OR(C430=Functionality!$H$3,(C430=Functionality!$I$3)),SUM(AF430*AH430*AJ430*AL430*AN430),"-"))</f>
        <v>TBC</v>
      </c>
      <c r="AP430" s="223" t="str">
        <f>IF(OR(AF430="",AG430="",AI430="",AK430="",AM430=""),"TBC",IF(OR(C430=Functionality!$H$4,(C430=Functionality!$I$4)),SUM(AF430*AH430*AJ430*AL430*AN430),"-"))</f>
        <v>TBC</v>
      </c>
      <c r="AQ430" s="223" t="str">
        <f>IF(OR(AF430="",AG430="",AI430="",AK430="",AM430=""),"TBC",IF(OR(C430=Functionality!$H$5,(C430=Functionality!$I$5)),SUM(AF430*AH430*AJ430*AL430*AN430),"-"))</f>
        <v>TBC</v>
      </c>
      <c r="AR430" s="63"/>
      <c r="AS430" s="222" t="str">
        <f>IF(AR430="","",VLOOKUP(AR430,Table14[],2,FALSE))</f>
        <v/>
      </c>
      <c r="AT430" s="63"/>
      <c r="AU430" s="222" t="str">
        <f>IF(AT430="","",VLOOKUP(AT430,Table16[],2,FALSE))</f>
        <v/>
      </c>
      <c r="AV430" s="63"/>
      <c r="AW430" s="71" t="str">
        <f>IF('Project Details'!$E$15=Functionality!$C$4,1,IF(AV430="","",VLOOKUP(AV430,Table15[],2,FALSE)))</f>
        <v/>
      </c>
      <c r="AX430" s="164" t="str">
        <f t="shared" si="111"/>
        <v>TBC</v>
      </c>
      <c r="AY430" s="164" t="str">
        <f t="shared" si="112"/>
        <v>TBC</v>
      </c>
      <c r="AZ430" s="164" t="str">
        <f t="shared" si="113"/>
        <v>TBC</v>
      </c>
      <c r="BA430" s="164" t="str">
        <f t="shared" si="108"/>
        <v>TBC</v>
      </c>
      <c r="BB430" s="164" t="str">
        <f t="shared" si="109"/>
        <v>TBC</v>
      </c>
      <c r="BC430" s="164" t="str">
        <f t="shared" si="110"/>
        <v>TBC</v>
      </c>
      <c r="BD430" s="175" t="s">
        <v>88</v>
      </c>
      <c r="BE430" s="175" t="s">
        <v>88</v>
      </c>
      <c r="BF430" s="175" t="s">
        <v>88</v>
      </c>
      <c r="BG430" s="164" t="str">
        <f>IF(OR(AX430="-"),"-",IF($AC430=Functionality!$K$4,AX430,IF($AC430=Functionality!$K$3,BA430,IF(AC430=Functionality!$K$5,BD430,"TBC"))))</f>
        <v>TBC</v>
      </c>
      <c r="BH430" s="164" t="str">
        <f>IF(OR(AY430="-"),"-",IF($AC430=Functionality!$K$4,AY430,IF($AC430=Functionality!$K$3,BB430,IF(AD430=Functionality!$K$5,BE430,"TBC"))))</f>
        <v>TBC</v>
      </c>
      <c r="BI430" s="164" t="str">
        <f>IF(OR(AZ430="-"),"-",IF($AC430=Functionality!$K$4,AZ430,IF($AC430=Functionality!$K$3,BC430,IF(AE430=Functionality!$K$5,BF430,"TBC"))))</f>
        <v>TBC</v>
      </c>
      <c r="BJ430" s="173"/>
      <c r="BK430" s="164" t="str">
        <f t="shared" si="99"/>
        <v>TBC</v>
      </c>
      <c r="BL430" s="164" t="str">
        <f t="shared" si="100"/>
        <v>TBC</v>
      </c>
      <c r="BM430" s="164" t="str">
        <f t="shared" si="101"/>
        <v>TBC</v>
      </c>
      <c r="BN430" s="176"/>
      <c r="BO430" s="164" t="str">
        <f t="shared" si="102"/>
        <v>TBC</v>
      </c>
      <c r="BP430" s="164" t="str">
        <f t="shared" si="103"/>
        <v>TBC</v>
      </c>
      <c r="BQ430" s="164" t="str">
        <f t="shared" si="104"/>
        <v>TBC</v>
      </c>
      <c r="BR430" s="67"/>
      <c r="BS430" s="91"/>
      <c r="BT430" s="9"/>
    </row>
    <row r="431" spans="2:72" ht="30" customHeight="1" x14ac:dyDescent="0.5">
      <c r="B431" s="89">
        <v>420</v>
      </c>
      <c r="C431" s="92"/>
      <c r="D431" s="92"/>
      <c r="E431" s="158"/>
      <c r="F431" s="159" t="str">
        <f t="shared" si="105"/>
        <v/>
      </c>
      <c r="G431" s="62" t="str">
        <f>IF(D431="","",VLOOKUP(D431,'Habitat Matrix'!$B$2:$D$261,2,FALSE))</f>
        <v/>
      </c>
      <c r="H431" s="71" t="str">
        <f>IF(G431="","",VLOOKUP(G431,Functionality!$B$11:$C$16,2,FALSE))</f>
        <v/>
      </c>
      <c r="I431" s="63"/>
      <c r="J431" s="222" t="str">
        <f>IF(I431="","",IF(OR(C431=Functionality!$I$5,'Unit Calculation'!C431=Functionality!$H$5),VLOOKUP(I431,Functionality!$E$20:$F$26,2,FALSE),VLOOKUP(I431,Functionality!$B$20:$C$26,2,FALSE)))</f>
        <v/>
      </c>
      <c r="K431" s="63"/>
      <c r="L431" s="222" t="str">
        <f>IF(K431="","",VLOOKUP(K431,Functionality!$B$30:$C$32,2,FALSE))</f>
        <v/>
      </c>
      <c r="M431" s="63"/>
      <c r="N431" s="71" t="str">
        <f>IF(M431="","",VLOOKUP(M431,Functionality!$B$36:$C$38,2,FALSE))</f>
        <v/>
      </c>
      <c r="O431" s="164" t="str">
        <f>IF(OR(F431="",G431="",I431="",K431="",M431=""),"TBC",IF(OR(C431=Functionality!$H$3,(C431=Functionality!$I$3)),SUM(F431*H431*J431*L431*N431),"-"))</f>
        <v>TBC</v>
      </c>
      <c r="P431" s="164" t="str">
        <f>IF(OR(F431="",G431="",I431="",K431="",M431=""),"TBC",IF(OR(C431=Functionality!$H$4,(C431=Functionality!$I$4)),SUM(F431*H431*J431*L431*N431),"-"))</f>
        <v>TBC</v>
      </c>
      <c r="Q431" s="164" t="str">
        <f>IF(OR(F431="",G431="",I431="",K431="",M431=""),"TBC",IF(OR(C431=Functionality!$H$5,(C431=Functionality!$I$5)),SUM(F431*H431*J431*L431*N431),"-"))</f>
        <v>TBC</v>
      </c>
      <c r="R431" s="67"/>
      <c r="S431" s="158"/>
      <c r="T431" s="159" t="str">
        <f t="shared" si="106"/>
        <v/>
      </c>
      <c r="U431" s="164" t="str">
        <f t="shared" si="98"/>
        <v>TBC</v>
      </c>
      <c r="V431" s="164" t="str">
        <f>IF(O431="TBC","TBC",IF(T431="","TBC",IF(OR(C431=Functionality!$H$3,(C431=Functionality!$I$3)),SUM(T431*H431*J431*L431*N431),"-")))</f>
        <v>TBC</v>
      </c>
      <c r="W431" s="164" t="str">
        <f>IF(O431="TBC","TBC",IF(T431="","TBC",IF(OR(C431=Functionality!$H$3,(C431=Functionality!$I$3)),SUM(U431*H431*J431*L431*N431),"-")))</f>
        <v>TBC</v>
      </c>
      <c r="X431" s="164" t="str">
        <f>IF(P431="TBC","TBC",IF(T431="","TBC",IF(OR(C431=Functionality!$H$4,(C431=Functionality!$I$4)),SUM(T431*H431*J431*L431*N431),"-")))</f>
        <v>TBC</v>
      </c>
      <c r="Y431" s="164" t="str">
        <f>IF(P431="TBC","TBC",IF(T431="","TBC",IF(OR(C431=Functionality!$H$4,(C431=Functionality!$I$4)),SUM(U431*H431*J431*L431*N431),"-")))</f>
        <v>TBC</v>
      </c>
      <c r="Z431" s="164" t="str">
        <f>IF(Q431="TBC","TBC",IF(T431="","TBC",IF(OR(C431=Functionality!$H$5,(C431=Functionality!$I$5)),SUM(T431*H431*J431*L431*N431),"-")))</f>
        <v>TBC</v>
      </c>
      <c r="AA431" s="164" t="str">
        <f>IF(Q431="TBC","TBC",IF(T431="","TBC",IF(OR(C431=Functionality!$H$5,(C431=Functionality!$I$5)),SUM(U431*H431*J431*L431*N431),"-")))</f>
        <v>TBC</v>
      </c>
      <c r="AB431" s="67"/>
      <c r="AC431" s="92"/>
      <c r="AD431" s="92"/>
      <c r="AE431" s="158"/>
      <c r="AF431" s="159" t="str">
        <f t="shared" si="107"/>
        <v/>
      </c>
      <c r="AG431" s="62" t="str">
        <f>IF(AD431="","",VLOOKUP(AD431,'Habitat Matrix'!$B$2:$D$261,2,FALSE))</f>
        <v/>
      </c>
      <c r="AH431" s="71" t="str">
        <f>IF(AG431="","",VLOOKUP(AG431,Functionality!$B$11:$C$16,2,FALSE))</f>
        <v/>
      </c>
      <c r="AI431" s="63"/>
      <c r="AJ431" s="222" t="str">
        <f>IF(AI431="","",IF(OR(C431=Functionality!$I$5,'Unit Calculation'!C431=Functionality!$H$5),VLOOKUP(AI431,Functionality!$E$20:$F$26,2,FALSE),VLOOKUP(AI431,Functionality!$B$20:$C$26,2,FALSE)))</f>
        <v/>
      </c>
      <c r="AK431" s="63"/>
      <c r="AL431" s="222" t="str">
        <f>IF(AK431="","",VLOOKUP(AK431,Functionality!$B$30:$C$32,2,FALSE))</f>
        <v/>
      </c>
      <c r="AM431" s="63"/>
      <c r="AN431" s="222" t="str">
        <f>IF(AM431="","",VLOOKUP(AM431,Functionality!$B$36:$C$38,2,FALSE))</f>
        <v/>
      </c>
      <c r="AO431" s="223" t="str">
        <f>IF(OR(AF431="",AG431="",AI431="",AK431="",AM431=""),"TBC",IF(OR(C431=Functionality!$H$3,(C431=Functionality!$I$3)),SUM(AF431*AH431*AJ431*AL431*AN431),"-"))</f>
        <v>TBC</v>
      </c>
      <c r="AP431" s="223" t="str">
        <f>IF(OR(AF431="",AG431="",AI431="",AK431="",AM431=""),"TBC",IF(OR(C431=Functionality!$H$4,(C431=Functionality!$I$4)),SUM(AF431*AH431*AJ431*AL431*AN431),"-"))</f>
        <v>TBC</v>
      </c>
      <c r="AQ431" s="223" t="str">
        <f>IF(OR(AF431="",AG431="",AI431="",AK431="",AM431=""),"TBC",IF(OR(C431=Functionality!$H$5,(C431=Functionality!$I$5)),SUM(AF431*AH431*AJ431*AL431*AN431),"-"))</f>
        <v>TBC</v>
      </c>
      <c r="AR431" s="63"/>
      <c r="AS431" s="222" t="str">
        <f>IF(AR431="","",VLOOKUP(AR431,Table14[],2,FALSE))</f>
        <v/>
      </c>
      <c r="AT431" s="63"/>
      <c r="AU431" s="222" t="str">
        <f>IF(AT431="","",VLOOKUP(AT431,Table16[],2,FALSE))</f>
        <v/>
      </c>
      <c r="AV431" s="63"/>
      <c r="AW431" s="71" t="str">
        <f>IF('Project Details'!$E$15=Functionality!$C$4,1,IF(AV431="","",VLOOKUP(AV431,Table15[],2,FALSE)))</f>
        <v/>
      </c>
      <c r="AX431" s="164" t="str">
        <f t="shared" si="111"/>
        <v>TBC</v>
      </c>
      <c r="AY431" s="164" t="str">
        <f t="shared" si="112"/>
        <v>TBC</v>
      </c>
      <c r="AZ431" s="164" t="str">
        <f t="shared" si="113"/>
        <v>TBC</v>
      </c>
      <c r="BA431" s="164" t="str">
        <f t="shared" si="108"/>
        <v>TBC</v>
      </c>
      <c r="BB431" s="164" t="str">
        <f t="shared" si="109"/>
        <v>TBC</v>
      </c>
      <c r="BC431" s="164" t="str">
        <f t="shared" si="110"/>
        <v>TBC</v>
      </c>
      <c r="BD431" s="175" t="s">
        <v>88</v>
      </c>
      <c r="BE431" s="175" t="s">
        <v>88</v>
      </c>
      <c r="BF431" s="175" t="s">
        <v>88</v>
      </c>
      <c r="BG431" s="164" t="str">
        <f>IF(OR(AX431="-"),"-",IF($AC431=Functionality!$K$4,AX431,IF($AC431=Functionality!$K$3,BA431,IF(AC431=Functionality!$K$5,BD431,"TBC"))))</f>
        <v>TBC</v>
      </c>
      <c r="BH431" s="164" t="str">
        <f>IF(OR(AY431="-"),"-",IF($AC431=Functionality!$K$4,AY431,IF($AC431=Functionality!$K$3,BB431,IF(AD431=Functionality!$K$5,BE431,"TBC"))))</f>
        <v>TBC</v>
      </c>
      <c r="BI431" s="164" t="str">
        <f>IF(OR(AZ431="-"),"-",IF($AC431=Functionality!$K$4,AZ431,IF($AC431=Functionality!$K$3,BC431,IF(AE431=Functionality!$K$5,BF431,"TBC"))))</f>
        <v>TBC</v>
      </c>
      <c r="BJ431" s="173"/>
      <c r="BK431" s="164" t="str">
        <f t="shared" si="99"/>
        <v>TBC</v>
      </c>
      <c r="BL431" s="164" t="str">
        <f t="shared" si="100"/>
        <v>TBC</v>
      </c>
      <c r="BM431" s="164" t="str">
        <f t="shared" si="101"/>
        <v>TBC</v>
      </c>
      <c r="BN431" s="176"/>
      <c r="BO431" s="164" t="str">
        <f t="shared" si="102"/>
        <v>TBC</v>
      </c>
      <c r="BP431" s="164" t="str">
        <f t="shared" si="103"/>
        <v>TBC</v>
      </c>
      <c r="BQ431" s="164" t="str">
        <f t="shared" si="104"/>
        <v>TBC</v>
      </c>
      <c r="BR431" s="67"/>
      <c r="BS431" s="91"/>
      <c r="BT431" s="9"/>
    </row>
    <row r="432" spans="2:72" ht="30" customHeight="1" x14ac:dyDescent="0.5">
      <c r="B432" s="89">
        <v>421</v>
      </c>
      <c r="C432" s="92"/>
      <c r="D432" s="92"/>
      <c r="E432" s="158"/>
      <c r="F432" s="159" t="str">
        <f t="shared" si="105"/>
        <v/>
      </c>
      <c r="G432" s="62" t="str">
        <f>IF(D432="","",VLOOKUP(D432,'Habitat Matrix'!$B$2:$D$261,2,FALSE))</f>
        <v/>
      </c>
      <c r="H432" s="71" t="str">
        <f>IF(G432="","",VLOOKUP(G432,Functionality!$B$11:$C$16,2,FALSE))</f>
        <v/>
      </c>
      <c r="I432" s="63"/>
      <c r="J432" s="222" t="str">
        <f>IF(I432="","",IF(OR(C432=Functionality!$I$5,'Unit Calculation'!C432=Functionality!$H$5),VLOOKUP(I432,Functionality!$E$20:$F$26,2,FALSE),VLOOKUP(I432,Functionality!$B$20:$C$26,2,FALSE)))</f>
        <v/>
      </c>
      <c r="K432" s="63"/>
      <c r="L432" s="222" t="str">
        <f>IF(K432="","",VLOOKUP(K432,Functionality!$B$30:$C$32,2,FALSE))</f>
        <v/>
      </c>
      <c r="M432" s="63"/>
      <c r="N432" s="71" t="str">
        <f>IF(M432="","",VLOOKUP(M432,Functionality!$B$36:$C$38,2,FALSE))</f>
        <v/>
      </c>
      <c r="O432" s="164" t="str">
        <f>IF(OR(F432="",G432="",I432="",K432="",M432=""),"TBC",IF(OR(C432=Functionality!$H$3,(C432=Functionality!$I$3)),SUM(F432*H432*J432*L432*N432),"-"))</f>
        <v>TBC</v>
      </c>
      <c r="P432" s="164" t="str">
        <f>IF(OR(F432="",G432="",I432="",K432="",M432=""),"TBC",IF(OR(C432=Functionality!$H$4,(C432=Functionality!$I$4)),SUM(F432*H432*J432*L432*N432),"-"))</f>
        <v>TBC</v>
      </c>
      <c r="Q432" s="164" t="str">
        <f>IF(OR(F432="",G432="",I432="",K432="",M432=""),"TBC",IF(OR(C432=Functionality!$H$5,(C432=Functionality!$I$5)),SUM(F432*H432*J432*L432*N432),"-"))</f>
        <v>TBC</v>
      </c>
      <c r="R432" s="67"/>
      <c r="S432" s="158"/>
      <c r="T432" s="159" t="str">
        <f t="shared" si="106"/>
        <v/>
      </c>
      <c r="U432" s="164" t="str">
        <f t="shared" si="98"/>
        <v>TBC</v>
      </c>
      <c r="V432" s="164" t="str">
        <f>IF(O432="TBC","TBC",IF(T432="","TBC",IF(OR(C432=Functionality!$H$3,(C432=Functionality!$I$3)),SUM(T432*H432*J432*L432*N432),"-")))</f>
        <v>TBC</v>
      </c>
      <c r="W432" s="164" t="str">
        <f>IF(O432="TBC","TBC",IF(T432="","TBC",IF(OR(C432=Functionality!$H$3,(C432=Functionality!$I$3)),SUM(U432*H432*J432*L432*N432),"-")))</f>
        <v>TBC</v>
      </c>
      <c r="X432" s="164" t="str">
        <f>IF(P432="TBC","TBC",IF(T432="","TBC",IF(OR(C432=Functionality!$H$4,(C432=Functionality!$I$4)),SUM(T432*H432*J432*L432*N432),"-")))</f>
        <v>TBC</v>
      </c>
      <c r="Y432" s="164" t="str">
        <f>IF(P432="TBC","TBC",IF(T432="","TBC",IF(OR(C432=Functionality!$H$4,(C432=Functionality!$I$4)),SUM(U432*H432*J432*L432*N432),"-")))</f>
        <v>TBC</v>
      </c>
      <c r="Z432" s="164" t="str">
        <f>IF(Q432="TBC","TBC",IF(T432="","TBC",IF(OR(C432=Functionality!$H$5,(C432=Functionality!$I$5)),SUM(T432*H432*J432*L432*N432),"-")))</f>
        <v>TBC</v>
      </c>
      <c r="AA432" s="164" t="str">
        <f>IF(Q432="TBC","TBC",IF(T432="","TBC",IF(OR(C432=Functionality!$H$5,(C432=Functionality!$I$5)),SUM(U432*H432*J432*L432*N432),"-")))</f>
        <v>TBC</v>
      </c>
      <c r="AB432" s="67"/>
      <c r="AC432" s="92"/>
      <c r="AD432" s="92"/>
      <c r="AE432" s="158"/>
      <c r="AF432" s="159" t="str">
        <f t="shared" si="107"/>
        <v/>
      </c>
      <c r="AG432" s="62" t="str">
        <f>IF(AD432="","",VLOOKUP(AD432,'Habitat Matrix'!$B$2:$D$261,2,FALSE))</f>
        <v/>
      </c>
      <c r="AH432" s="71" t="str">
        <f>IF(AG432="","",VLOOKUP(AG432,Functionality!$B$11:$C$16,2,FALSE))</f>
        <v/>
      </c>
      <c r="AI432" s="63"/>
      <c r="AJ432" s="222" t="str">
        <f>IF(AI432="","",IF(OR(C432=Functionality!$I$5,'Unit Calculation'!C432=Functionality!$H$5),VLOOKUP(AI432,Functionality!$E$20:$F$26,2,FALSE),VLOOKUP(AI432,Functionality!$B$20:$C$26,2,FALSE)))</f>
        <v/>
      </c>
      <c r="AK432" s="63"/>
      <c r="AL432" s="222" t="str">
        <f>IF(AK432="","",VLOOKUP(AK432,Functionality!$B$30:$C$32,2,FALSE))</f>
        <v/>
      </c>
      <c r="AM432" s="63"/>
      <c r="AN432" s="222" t="str">
        <f>IF(AM432="","",VLOOKUP(AM432,Functionality!$B$36:$C$38,2,FALSE))</f>
        <v/>
      </c>
      <c r="AO432" s="223" t="str">
        <f>IF(OR(AF432="",AG432="",AI432="",AK432="",AM432=""),"TBC",IF(OR(C432=Functionality!$H$3,(C432=Functionality!$I$3)),SUM(AF432*AH432*AJ432*AL432*AN432),"-"))</f>
        <v>TBC</v>
      </c>
      <c r="AP432" s="223" t="str">
        <f>IF(OR(AF432="",AG432="",AI432="",AK432="",AM432=""),"TBC",IF(OR(C432=Functionality!$H$4,(C432=Functionality!$I$4)),SUM(AF432*AH432*AJ432*AL432*AN432),"-"))</f>
        <v>TBC</v>
      </c>
      <c r="AQ432" s="223" t="str">
        <f>IF(OR(AF432="",AG432="",AI432="",AK432="",AM432=""),"TBC",IF(OR(C432=Functionality!$H$5,(C432=Functionality!$I$5)),SUM(AF432*AH432*AJ432*AL432*AN432),"-"))</f>
        <v>TBC</v>
      </c>
      <c r="AR432" s="63"/>
      <c r="AS432" s="222" t="str">
        <f>IF(AR432="","",VLOOKUP(AR432,Table14[],2,FALSE))</f>
        <v/>
      </c>
      <c r="AT432" s="63"/>
      <c r="AU432" s="222" t="str">
        <f>IF(AT432="","",VLOOKUP(AT432,Table16[],2,FALSE))</f>
        <v/>
      </c>
      <c r="AV432" s="63"/>
      <c r="AW432" s="71" t="str">
        <f>IF('Project Details'!$E$15=Functionality!$C$4,1,IF(AV432="","",VLOOKUP(AV432,Table15[],2,FALSE)))</f>
        <v/>
      </c>
      <c r="AX432" s="164" t="str">
        <f t="shared" si="111"/>
        <v>TBC</v>
      </c>
      <c r="AY432" s="164" t="str">
        <f t="shared" si="112"/>
        <v>TBC</v>
      </c>
      <c r="AZ432" s="164" t="str">
        <f t="shared" si="113"/>
        <v>TBC</v>
      </c>
      <c r="BA432" s="164" t="str">
        <f t="shared" si="108"/>
        <v>TBC</v>
      </c>
      <c r="BB432" s="164" t="str">
        <f t="shared" si="109"/>
        <v>TBC</v>
      </c>
      <c r="BC432" s="164" t="str">
        <f t="shared" si="110"/>
        <v>TBC</v>
      </c>
      <c r="BD432" s="175" t="s">
        <v>88</v>
      </c>
      <c r="BE432" s="175" t="s">
        <v>88</v>
      </c>
      <c r="BF432" s="175" t="s">
        <v>88</v>
      </c>
      <c r="BG432" s="164" t="str">
        <f>IF(OR(AX432="-"),"-",IF($AC432=Functionality!$K$4,AX432,IF($AC432=Functionality!$K$3,BA432,IF(AC432=Functionality!$K$5,BD432,"TBC"))))</f>
        <v>TBC</v>
      </c>
      <c r="BH432" s="164" t="str">
        <f>IF(OR(AY432="-"),"-",IF($AC432=Functionality!$K$4,AY432,IF($AC432=Functionality!$K$3,BB432,IF(AD432=Functionality!$K$5,BE432,"TBC"))))</f>
        <v>TBC</v>
      </c>
      <c r="BI432" s="164" t="str">
        <f>IF(OR(AZ432="-"),"-",IF($AC432=Functionality!$K$4,AZ432,IF($AC432=Functionality!$K$3,BC432,IF(AE432=Functionality!$K$5,BF432,"TBC"))))</f>
        <v>TBC</v>
      </c>
      <c r="BJ432" s="173"/>
      <c r="BK432" s="164" t="str">
        <f t="shared" si="99"/>
        <v>TBC</v>
      </c>
      <c r="BL432" s="164" t="str">
        <f t="shared" si="100"/>
        <v>TBC</v>
      </c>
      <c r="BM432" s="164" t="str">
        <f t="shared" si="101"/>
        <v>TBC</v>
      </c>
      <c r="BN432" s="176"/>
      <c r="BO432" s="164" t="str">
        <f t="shared" si="102"/>
        <v>TBC</v>
      </c>
      <c r="BP432" s="164" t="str">
        <f t="shared" si="103"/>
        <v>TBC</v>
      </c>
      <c r="BQ432" s="164" t="str">
        <f t="shared" si="104"/>
        <v>TBC</v>
      </c>
      <c r="BR432" s="67"/>
      <c r="BS432" s="91"/>
      <c r="BT432" s="9"/>
    </row>
    <row r="433" spans="2:72" ht="30" customHeight="1" x14ac:dyDescent="0.5">
      <c r="B433" s="89">
        <v>422</v>
      </c>
      <c r="C433" s="92"/>
      <c r="D433" s="92"/>
      <c r="E433" s="158"/>
      <c r="F433" s="159" t="str">
        <f t="shared" si="105"/>
        <v/>
      </c>
      <c r="G433" s="62" t="str">
        <f>IF(D433="","",VLOOKUP(D433,'Habitat Matrix'!$B$2:$D$261,2,FALSE))</f>
        <v/>
      </c>
      <c r="H433" s="71" t="str">
        <f>IF(G433="","",VLOOKUP(G433,Functionality!$B$11:$C$16,2,FALSE))</f>
        <v/>
      </c>
      <c r="I433" s="63"/>
      <c r="J433" s="222" t="str">
        <f>IF(I433="","",IF(OR(C433=Functionality!$I$5,'Unit Calculation'!C433=Functionality!$H$5),VLOOKUP(I433,Functionality!$E$20:$F$26,2,FALSE),VLOOKUP(I433,Functionality!$B$20:$C$26,2,FALSE)))</f>
        <v/>
      </c>
      <c r="K433" s="63"/>
      <c r="L433" s="222" t="str">
        <f>IF(K433="","",VLOOKUP(K433,Functionality!$B$30:$C$32,2,FALSE))</f>
        <v/>
      </c>
      <c r="M433" s="63"/>
      <c r="N433" s="71" t="str">
        <f>IF(M433="","",VLOOKUP(M433,Functionality!$B$36:$C$38,2,FALSE))</f>
        <v/>
      </c>
      <c r="O433" s="164" t="str">
        <f>IF(OR(F433="",G433="",I433="",K433="",M433=""),"TBC",IF(OR(C433=Functionality!$H$3,(C433=Functionality!$I$3)),SUM(F433*H433*J433*L433*N433),"-"))</f>
        <v>TBC</v>
      </c>
      <c r="P433" s="164" t="str">
        <f>IF(OR(F433="",G433="",I433="",K433="",M433=""),"TBC",IF(OR(C433=Functionality!$H$4,(C433=Functionality!$I$4)),SUM(F433*H433*J433*L433*N433),"-"))</f>
        <v>TBC</v>
      </c>
      <c r="Q433" s="164" t="str">
        <f>IF(OR(F433="",G433="",I433="",K433="",M433=""),"TBC",IF(OR(C433=Functionality!$H$5,(C433=Functionality!$I$5)),SUM(F433*H433*J433*L433*N433),"-"))</f>
        <v>TBC</v>
      </c>
      <c r="R433" s="67"/>
      <c r="S433" s="158"/>
      <c r="T433" s="159" t="str">
        <f t="shared" si="106"/>
        <v/>
      </c>
      <c r="U433" s="164" t="str">
        <f t="shared" si="98"/>
        <v>TBC</v>
      </c>
      <c r="V433" s="164" t="str">
        <f>IF(O433="TBC","TBC",IF(T433="","TBC",IF(OR(C433=Functionality!$H$3,(C433=Functionality!$I$3)),SUM(T433*H433*J433*L433*N433),"-")))</f>
        <v>TBC</v>
      </c>
      <c r="W433" s="164" t="str">
        <f>IF(O433="TBC","TBC",IF(T433="","TBC",IF(OR(C433=Functionality!$H$3,(C433=Functionality!$I$3)),SUM(U433*H433*J433*L433*N433),"-")))</f>
        <v>TBC</v>
      </c>
      <c r="X433" s="164" t="str">
        <f>IF(P433="TBC","TBC",IF(T433="","TBC",IF(OR(C433=Functionality!$H$4,(C433=Functionality!$I$4)),SUM(T433*H433*J433*L433*N433),"-")))</f>
        <v>TBC</v>
      </c>
      <c r="Y433" s="164" t="str">
        <f>IF(P433="TBC","TBC",IF(T433="","TBC",IF(OR(C433=Functionality!$H$4,(C433=Functionality!$I$4)),SUM(U433*H433*J433*L433*N433),"-")))</f>
        <v>TBC</v>
      </c>
      <c r="Z433" s="164" t="str">
        <f>IF(Q433="TBC","TBC",IF(T433="","TBC",IF(OR(C433=Functionality!$H$5,(C433=Functionality!$I$5)),SUM(T433*H433*J433*L433*N433),"-")))</f>
        <v>TBC</v>
      </c>
      <c r="AA433" s="164" t="str">
        <f>IF(Q433="TBC","TBC",IF(T433="","TBC",IF(OR(C433=Functionality!$H$5,(C433=Functionality!$I$5)),SUM(U433*H433*J433*L433*N433),"-")))</f>
        <v>TBC</v>
      </c>
      <c r="AB433" s="67"/>
      <c r="AC433" s="92"/>
      <c r="AD433" s="92"/>
      <c r="AE433" s="158"/>
      <c r="AF433" s="159" t="str">
        <f t="shared" si="107"/>
        <v/>
      </c>
      <c r="AG433" s="62" t="str">
        <f>IF(AD433="","",VLOOKUP(AD433,'Habitat Matrix'!$B$2:$D$261,2,FALSE))</f>
        <v/>
      </c>
      <c r="AH433" s="71" t="str">
        <f>IF(AG433="","",VLOOKUP(AG433,Functionality!$B$11:$C$16,2,FALSE))</f>
        <v/>
      </c>
      <c r="AI433" s="63"/>
      <c r="AJ433" s="222" t="str">
        <f>IF(AI433="","",IF(OR(C433=Functionality!$I$5,'Unit Calculation'!C433=Functionality!$H$5),VLOOKUP(AI433,Functionality!$E$20:$F$26,2,FALSE),VLOOKUP(AI433,Functionality!$B$20:$C$26,2,FALSE)))</f>
        <v/>
      </c>
      <c r="AK433" s="63"/>
      <c r="AL433" s="222" t="str">
        <f>IF(AK433="","",VLOOKUP(AK433,Functionality!$B$30:$C$32,2,FALSE))</f>
        <v/>
      </c>
      <c r="AM433" s="63"/>
      <c r="AN433" s="222" t="str">
        <f>IF(AM433="","",VLOOKUP(AM433,Functionality!$B$36:$C$38,2,FALSE))</f>
        <v/>
      </c>
      <c r="AO433" s="223" t="str">
        <f>IF(OR(AF433="",AG433="",AI433="",AK433="",AM433=""),"TBC",IF(OR(C433=Functionality!$H$3,(C433=Functionality!$I$3)),SUM(AF433*AH433*AJ433*AL433*AN433),"-"))</f>
        <v>TBC</v>
      </c>
      <c r="AP433" s="223" t="str">
        <f>IF(OR(AF433="",AG433="",AI433="",AK433="",AM433=""),"TBC",IF(OR(C433=Functionality!$H$4,(C433=Functionality!$I$4)),SUM(AF433*AH433*AJ433*AL433*AN433),"-"))</f>
        <v>TBC</v>
      </c>
      <c r="AQ433" s="223" t="str">
        <f>IF(OR(AF433="",AG433="",AI433="",AK433="",AM433=""),"TBC",IF(OR(C433=Functionality!$H$5,(C433=Functionality!$I$5)),SUM(AF433*AH433*AJ433*AL433*AN433),"-"))</f>
        <v>TBC</v>
      </c>
      <c r="AR433" s="63"/>
      <c r="AS433" s="222" t="str">
        <f>IF(AR433="","",VLOOKUP(AR433,Table14[],2,FALSE))</f>
        <v/>
      </c>
      <c r="AT433" s="63"/>
      <c r="AU433" s="222" t="str">
        <f>IF(AT433="","",VLOOKUP(AT433,Table16[],2,FALSE))</f>
        <v/>
      </c>
      <c r="AV433" s="63"/>
      <c r="AW433" s="71" t="str">
        <f>IF('Project Details'!$E$15=Functionality!$C$4,1,IF(AV433="","",VLOOKUP(AV433,Table15[],2,FALSE)))</f>
        <v/>
      </c>
      <c r="AX433" s="164" t="str">
        <f t="shared" si="111"/>
        <v>TBC</v>
      </c>
      <c r="AY433" s="164" t="str">
        <f t="shared" si="112"/>
        <v>TBC</v>
      </c>
      <c r="AZ433" s="164" t="str">
        <f t="shared" si="113"/>
        <v>TBC</v>
      </c>
      <c r="BA433" s="164" t="str">
        <f t="shared" si="108"/>
        <v>TBC</v>
      </c>
      <c r="BB433" s="164" t="str">
        <f t="shared" si="109"/>
        <v>TBC</v>
      </c>
      <c r="BC433" s="164" t="str">
        <f t="shared" si="110"/>
        <v>TBC</v>
      </c>
      <c r="BD433" s="175" t="s">
        <v>88</v>
      </c>
      <c r="BE433" s="175" t="s">
        <v>88</v>
      </c>
      <c r="BF433" s="175" t="s">
        <v>88</v>
      </c>
      <c r="BG433" s="164" t="str">
        <f>IF(OR(AX433="-"),"-",IF($AC433=Functionality!$K$4,AX433,IF($AC433=Functionality!$K$3,BA433,IF(AC433=Functionality!$K$5,BD433,"TBC"))))</f>
        <v>TBC</v>
      </c>
      <c r="BH433" s="164" t="str">
        <f>IF(OR(AY433="-"),"-",IF($AC433=Functionality!$K$4,AY433,IF($AC433=Functionality!$K$3,BB433,IF(AD433=Functionality!$K$5,BE433,"TBC"))))</f>
        <v>TBC</v>
      </c>
      <c r="BI433" s="164" t="str">
        <f>IF(OR(AZ433="-"),"-",IF($AC433=Functionality!$K$4,AZ433,IF($AC433=Functionality!$K$3,BC433,IF(AE433=Functionality!$K$5,BF433,"TBC"))))</f>
        <v>TBC</v>
      </c>
      <c r="BJ433" s="173"/>
      <c r="BK433" s="164" t="str">
        <f t="shared" si="99"/>
        <v>TBC</v>
      </c>
      <c r="BL433" s="164" t="str">
        <f t="shared" si="100"/>
        <v>TBC</v>
      </c>
      <c r="BM433" s="164" t="str">
        <f t="shared" si="101"/>
        <v>TBC</v>
      </c>
      <c r="BN433" s="176"/>
      <c r="BO433" s="164" t="str">
        <f t="shared" si="102"/>
        <v>TBC</v>
      </c>
      <c r="BP433" s="164" t="str">
        <f t="shared" si="103"/>
        <v>TBC</v>
      </c>
      <c r="BQ433" s="164" t="str">
        <f t="shared" si="104"/>
        <v>TBC</v>
      </c>
      <c r="BR433" s="67"/>
      <c r="BS433" s="91"/>
      <c r="BT433" s="9"/>
    </row>
    <row r="434" spans="2:72" ht="30" customHeight="1" x14ac:dyDescent="0.5">
      <c r="B434" s="89">
        <v>423</v>
      </c>
      <c r="C434" s="92"/>
      <c r="D434" s="92"/>
      <c r="E434" s="158"/>
      <c r="F434" s="159" t="str">
        <f t="shared" si="105"/>
        <v/>
      </c>
      <c r="G434" s="62" t="str">
        <f>IF(D434="","",VLOOKUP(D434,'Habitat Matrix'!$B$2:$D$261,2,FALSE))</f>
        <v/>
      </c>
      <c r="H434" s="71" t="str">
        <f>IF(G434="","",VLOOKUP(G434,Functionality!$B$11:$C$16,2,FALSE))</f>
        <v/>
      </c>
      <c r="I434" s="63"/>
      <c r="J434" s="222" t="str">
        <f>IF(I434="","",IF(OR(C434=Functionality!$I$5,'Unit Calculation'!C434=Functionality!$H$5),VLOOKUP(I434,Functionality!$E$20:$F$26,2,FALSE),VLOOKUP(I434,Functionality!$B$20:$C$26,2,FALSE)))</f>
        <v/>
      </c>
      <c r="K434" s="63"/>
      <c r="L434" s="222" t="str">
        <f>IF(K434="","",VLOOKUP(K434,Functionality!$B$30:$C$32,2,FALSE))</f>
        <v/>
      </c>
      <c r="M434" s="63"/>
      <c r="N434" s="71" t="str">
        <f>IF(M434="","",VLOOKUP(M434,Functionality!$B$36:$C$38,2,FALSE))</f>
        <v/>
      </c>
      <c r="O434" s="164" t="str">
        <f>IF(OR(F434="",G434="",I434="",K434="",M434=""),"TBC",IF(OR(C434=Functionality!$H$3,(C434=Functionality!$I$3)),SUM(F434*H434*J434*L434*N434),"-"))</f>
        <v>TBC</v>
      </c>
      <c r="P434" s="164" t="str">
        <f>IF(OR(F434="",G434="",I434="",K434="",M434=""),"TBC",IF(OR(C434=Functionality!$H$4,(C434=Functionality!$I$4)),SUM(F434*H434*J434*L434*N434),"-"))</f>
        <v>TBC</v>
      </c>
      <c r="Q434" s="164" t="str">
        <f>IF(OR(F434="",G434="",I434="",K434="",M434=""),"TBC",IF(OR(C434=Functionality!$H$5,(C434=Functionality!$I$5)),SUM(F434*H434*J434*L434*N434),"-"))</f>
        <v>TBC</v>
      </c>
      <c r="R434" s="67"/>
      <c r="S434" s="158"/>
      <c r="T434" s="159" t="str">
        <f t="shared" si="106"/>
        <v/>
      </c>
      <c r="U434" s="164" t="str">
        <f t="shared" si="98"/>
        <v>TBC</v>
      </c>
      <c r="V434" s="164" t="str">
        <f>IF(O434="TBC","TBC",IF(T434="","TBC",IF(OR(C434=Functionality!$H$3,(C434=Functionality!$I$3)),SUM(T434*H434*J434*L434*N434),"-")))</f>
        <v>TBC</v>
      </c>
      <c r="W434" s="164" t="str">
        <f>IF(O434="TBC","TBC",IF(T434="","TBC",IF(OR(C434=Functionality!$H$3,(C434=Functionality!$I$3)),SUM(U434*H434*J434*L434*N434),"-")))</f>
        <v>TBC</v>
      </c>
      <c r="X434" s="164" t="str">
        <f>IF(P434="TBC","TBC",IF(T434="","TBC",IF(OR(C434=Functionality!$H$4,(C434=Functionality!$I$4)),SUM(T434*H434*J434*L434*N434),"-")))</f>
        <v>TBC</v>
      </c>
      <c r="Y434" s="164" t="str">
        <f>IF(P434="TBC","TBC",IF(T434="","TBC",IF(OR(C434=Functionality!$H$4,(C434=Functionality!$I$4)),SUM(U434*H434*J434*L434*N434),"-")))</f>
        <v>TBC</v>
      </c>
      <c r="Z434" s="164" t="str">
        <f>IF(Q434="TBC","TBC",IF(T434="","TBC",IF(OR(C434=Functionality!$H$5,(C434=Functionality!$I$5)),SUM(T434*H434*J434*L434*N434),"-")))</f>
        <v>TBC</v>
      </c>
      <c r="AA434" s="164" t="str">
        <f>IF(Q434="TBC","TBC",IF(T434="","TBC",IF(OR(C434=Functionality!$H$5,(C434=Functionality!$I$5)),SUM(U434*H434*J434*L434*N434),"-")))</f>
        <v>TBC</v>
      </c>
      <c r="AB434" s="67"/>
      <c r="AC434" s="92"/>
      <c r="AD434" s="92"/>
      <c r="AE434" s="158"/>
      <c r="AF434" s="159" t="str">
        <f t="shared" si="107"/>
        <v/>
      </c>
      <c r="AG434" s="62" t="str">
        <f>IF(AD434="","",VLOOKUP(AD434,'Habitat Matrix'!$B$2:$D$261,2,FALSE))</f>
        <v/>
      </c>
      <c r="AH434" s="71" t="str">
        <f>IF(AG434="","",VLOOKUP(AG434,Functionality!$B$11:$C$16,2,FALSE))</f>
        <v/>
      </c>
      <c r="AI434" s="63"/>
      <c r="AJ434" s="222" t="str">
        <f>IF(AI434="","",IF(OR(C434=Functionality!$I$5,'Unit Calculation'!C434=Functionality!$H$5),VLOOKUP(AI434,Functionality!$E$20:$F$26,2,FALSE),VLOOKUP(AI434,Functionality!$B$20:$C$26,2,FALSE)))</f>
        <v/>
      </c>
      <c r="AK434" s="63"/>
      <c r="AL434" s="222" t="str">
        <f>IF(AK434="","",VLOOKUP(AK434,Functionality!$B$30:$C$32,2,FALSE))</f>
        <v/>
      </c>
      <c r="AM434" s="63"/>
      <c r="AN434" s="222" t="str">
        <f>IF(AM434="","",VLOOKUP(AM434,Functionality!$B$36:$C$38,2,FALSE))</f>
        <v/>
      </c>
      <c r="AO434" s="223" t="str">
        <f>IF(OR(AF434="",AG434="",AI434="",AK434="",AM434=""),"TBC",IF(OR(C434=Functionality!$H$3,(C434=Functionality!$I$3)),SUM(AF434*AH434*AJ434*AL434*AN434),"-"))</f>
        <v>TBC</v>
      </c>
      <c r="AP434" s="223" t="str">
        <f>IF(OR(AF434="",AG434="",AI434="",AK434="",AM434=""),"TBC",IF(OR(C434=Functionality!$H$4,(C434=Functionality!$I$4)),SUM(AF434*AH434*AJ434*AL434*AN434),"-"))</f>
        <v>TBC</v>
      </c>
      <c r="AQ434" s="223" t="str">
        <f>IF(OR(AF434="",AG434="",AI434="",AK434="",AM434=""),"TBC",IF(OR(C434=Functionality!$H$5,(C434=Functionality!$I$5)),SUM(AF434*AH434*AJ434*AL434*AN434),"-"))</f>
        <v>TBC</v>
      </c>
      <c r="AR434" s="63"/>
      <c r="AS434" s="222" t="str">
        <f>IF(AR434="","",VLOOKUP(AR434,Table14[],2,FALSE))</f>
        <v/>
      </c>
      <c r="AT434" s="63"/>
      <c r="AU434" s="222" t="str">
        <f>IF(AT434="","",VLOOKUP(AT434,Table16[],2,FALSE))</f>
        <v/>
      </c>
      <c r="AV434" s="63"/>
      <c r="AW434" s="71" t="str">
        <f>IF('Project Details'!$E$15=Functionality!$C$4,1,IF(AV434="","",VLOOKUP(AV434,Table15[],2,FALSE)))</f>
        <v/>
      </c>
      <c r="AX434" s="164" t="str">
        <f t="shared" si="111"/>
        <v>TBC</v>
      </c>
      <c r="AY434" s="164" t="str">
        <f t="shared" si="112"/>
        <v>TBC</v>
      </c>
      <c r="AZ434" s="164" t="str">
        <f t="shared" si="113"/>
        <v>TBC</v>
      </c>
      <c r="BA434" s="164" t="str">
        <f t="shared" si="108"/>
        <v>TBC</v>
      </c>
      <c r="BB434" s="164" t="str">
        <f t="shared" si="109"/>
        <v>TBC</v>
      </c>
      <c r="BC434" s="164" t="str">
        <f t="shared" si="110"/>
        <v>TBC</v>
      </c>
      <c r="BD434" s="175" t="s">
        <v>88</v>
      </c>
      <c r="BE434" s="175" t="s">
        <v>88</v>
      </c>
      <c r="BF434" s="175" t="s">
        <v>88</v>
      </c>
      <c r="BG434" s="164" t="str">
        <f>IF(OR(AX434="-"),"-",IF($AC434=Functionality!$K$4,AX434,IF($AC434=Functionality!$K$3,BA434,IF(AC434=Functionality!$K$5,BD434,"TBC"))))</f>
        <v>TBC</v>
      </c>
      <c r="BH434" s="164" t="str">
        <f>IF(OR(AY434="-"),"-",IF($AC434=Functionality!$K$4,AY434,IF($AC434=Functionality!$K$3,BB434,IF(AD434=Functionality!$K$5,BE434,"TBC"))))</f>
        <v>TBC</v>
      </c>
      <c r="BI434" s="164" t="str">
        <f>IF(OR(AZ434="-"),"-",IF($AC434=Functionality!$K$4,AZ434,IF($AC434=Functionality!$K$3,BC434,IF(AE434=Functionality!$K$5,BF434,"TBC"))))</f>
        <v>TBC</v>
      </c>
      <c r="BJ434" s="173"/>
      <c r="BK434" s="164" t="str">
        <f t="shared" si="99"/>
        <v>TBC</v>
      </c>
      <c r="BL434" s="164" t="str">
        <f t="shared" si="100"/>
        <v>TBC</v>
      </c>
      <c r="BM434" s="164" t="str">
        <f t="shared" si="101"/>
        <v>TBC</v>
      </c>
      <c r="BN434" s="176"/>
      <c r="BO434" s="164" t="str">
        <f t="shared" si="102"/>
        <v>TBC</v>
      </c>
      <c r="BP434" s="164" t="str">
        <f t="shared" si="103"/>
        <v>TBC</v>
      </c>
      <c r="BQ434" s="164" t="str">
        <f t="shared" si="104"/>
        <v>TBC</v>
      </c>
      <c r="BR434" s="67"/>
      <c r="BS434" s="91"/>
      <c r="BT434" s="9"/>
    </row>
    <row r="435" spans="2:72" ht="30" customHeight="1" x14ac:dyDescent="0.5">
      <c r="B435" s="89">
        <v>424</v>
      </c>
      <c r="C435" s="92"/>
      <c r="D435" s="92"/>
      <c r="E435" s="158"/>
      <c r="F435" s="159" t="str">
        <f t="shared" si="105"/>
        <v/>
      </c>
      <c r="G435" s="62" t="str">
        <f>IF(D435="","",VLOOKUP(D435,'Habitat Matrix'!$B$2:$D$261,2,FALSE))</f>
        <v/>
      </c>
      <c r="H435" s="71" t="str">
        <f>IF(G435="","",VLOOKUP(G435,Functionality!$B$11:$C$16,2,FALSE))</f>
        <v/>
      </c>
      <c r="I435" s="63"/>
      <c r="J435" s="222" t="str">
        <f>IF(I435="","",IF(OR(C435=Functionality!$I$5,'Unit Calculation'!C435=Functionality!$H$5),VLOOKUP(I435,Functionality!$E$20:$F$26,2,FALSE),VLOOKUP(I435,Functionality!$B$20:$C$26,2,FALSE)))</f>
        <v/>
      </c>
      <c r="K435" s="63"/>
      <c r="L435" s="222" t="str">
        <f>IF(K435="","",VLOOKUP(K435,Functionality!$B$30:$C$32,2,FALSE))</f>
        <v/>
      </c>
      <c r="M435" s="63"/>
      <c r="N435" s="71" t="str">
        <f>IF(M435="","",VLOOKUP(M435,Functionality!$B$36:$C$38,2,FALSE))</f>
        <v/>
      </c>
      <c r="O435" s="164" t="str">
        <f>IF(OR(F435="",G435="",I435="",K435="",M435=""),"TBC",IF(OR(C435=Functionality!$H$3,(C435=Functionality!$I$3)),SUM(F435*H435*J435*L435*N435),"-"))</f>
        <v>TBC</v>
      </c>
      <c r="P435" s="164" t="str">
        <f>IF(OR(F435="",G435="",I435="",K435="",M435=""),"TBC",IF(OR(C435=Functionality!$H$4,(C435=Functionality!$I$4)),SUM(F435*H435*J435*L435*N435),"-"))</f>
        <v>TBC</v>
      </c>
      <c r="Q435" s="164" t="str">
        <f>IF(OR(F435="",G435="",I435="",K435="",M435=""),"TBC",IF(OR(C435=Functionality!$H$5,(C435=Functionality!$I$5)),SUM(F435*H435*J435*L435*N435),"-"))</f>
        <v>TBC</v>
      </c>
      <c r="R435" s="67"/>
      <c r="S435" s="158"/>
      <c r="T435" s="159" t="str">
        <f t="shared" si="106"/>
        <v/>
      </c>
      <c r="U435" s="164" t="str">
        <f t="shared" si="98"/>
        <v>TBC</v>
      </c>
      <c r="V435" s="164" t="str">
        <f>IF(O435="TBC","TBC",IF(T435="","TBC",IF(OR(C435=Functionality!$H$3,(C435=Functionality!$I$3)),SUM(T435*H435*J435*L435*N435),"-")))</f>
        <v>TBC</v>
      </c>
      <c r="W435" s="164" t="str">
        <f>IF(O435="TBC","TBC",IF(T435="","TBC",IF(OR(C435=Functionality!$H$3,(C435=Functionality!$I$3)),SUM(U435*H435*J435*L435*N435),"-")))</f>
        <v>TBC</v>
      </c>
      <c r="X435" s="164" t="str">
        <f>IF(P435="TBC","TBC",IF(T435="","TBC",IF(OR(C435=Functionality!$H$4,(C435=Functionality!$I$4)),SUM(T435*H435*J435*L435*N435),"-")))</f>
        <v>TBC</v>
      </c>
      <c r="Y435" s="164" t="str">
        <f>IF(P435="TBC","TBC",IF(T435="","TBC",IF(OR(C435=Functionality!$H$4,(C435=Functionality!$I$4)),SUM(U435*H435*J435*L435*N435),"-")))</f>
        <v>TBC</v>
      </c>
      <c r="Z435" s="164" t="str">
        <f>IF(Q435="TBC","TBC",IF(T435="","TBC",IF(OR(C435=Functionality!$H$5,(C435=Functionality!$I$5)),SUM(T435*H435*J435*L435*N435),"-")))</f>
        <v>TBC</v>
      </c>
      <c r="AA435" s="164" t="str">
        <f>IF(Q435="TBC","TBC",IF(T435="","TBC",IF(OR(C435=Functionality!$H$5,(C435=Functionality!$I$5)),SUM(U435*H435*J435*L435*N435),"-")))</f>
        <v>TBC</v>
      </c>
      <c r="AB435" s="67"/>
      <c r="AC435" s="92"/>
      <c r="AD435" s="92"/>
      <c r="AE435" s="158"/>
      <c r="AF435" s="159" t="str">
        <f t="shared" si="107"/>
        <v/>
      </c>
      <c r="AG435" s="62" t="str">
        <f>IF(AD435="","",VLOOKUP(AD435,'Habitat Matrix'!$B$2:$D$261,2,FALSE))</f>
        <v/>
      </c>
      <c r="AH435" s="71" t="str">
        <f>IF(AG435="","",VLOOKUP(AG435,Functionality!$B$11:$C$16,2,FALSE))</f>
        <v/>
      </c>
      <c r="AI435" s="63"/>
      <c r="AJ435" s="222" t="str">
        <f>IF(AI435="","",IF(OR(C435=Functionality!$I$5,'Unit Calculation'!C435=Functionality!$H$5),VLOOKUP(AI435,Functionality!$E$20:$F$26,2,FALSE),VLOOKUP(AI435,Functionality!$B$20:$C$26,2,FALSE)))</f>
        <v/>
      </c>
      <c r="AK435" s="63"/>
      <c r="AL435" s="222" t="str">
        <f>IF(AK435="","",VLOOKUP(AK435,Functionality!$B$30:$C$32,2,FALSE))</f>
        <v/>
      </c>
      <c r="AM435" s="63"/>
      <c r="AN435" s="222" t="str">
        <f>IF(AM435="","",VLOOKUP(AM435,Functionality!$B$36:$C$38,2,FALSE))</f>
        <v/>
      </c>
      <c r="AO435" s="223" t="str">
        <f>IF(OR(AF435="",AG435="",AI435="",AK435="",AM435=""),"TBC",IF(OR(C435=Functionality!$H$3,(C435=Functionality!$I$3)),SUM(AF435*AH435*AJ435*AL435*AN435),"-"))</f>
        <v>TBC</v>
      </c>
      <c r="AP435" s="223" t="str">
        <f>IF(OR(AF435="",AG435="",AI435="",AK435="",AM435=""),"TBC",IF(OR(C435=Functionality!$H$4,(C435=Functionality!$I$4)),SUM(AF435*AH435*AJ435*AL435*AN435),"-"))</f>
        <v>TBC</v>
      </c>
      <c r="AQ435" s="223" t="str">
        <f>IF(OR(AF435="",AG435="",AI435="",AK435="",AM435=""),"TBC",IF(OR(C435=Functionality!$H$5,(C435=Functionality!$I$5)),SUM(AF435*AH435*AJ435*AL435*AN435),"-"))</f>
        <v>TBC</v>
      </c>
      <c r="AR435" s="63"/>
      <c r="AS435" s="222" t="str">
        <f>IF(AR435="","",VLOOKUP(AR435,Table14[],2,FALSE))</f>
        <v/>
      </c>
      <c r="AT435" s="63"/>
      <c r="AU435" s="222" t="str">
        <f>IF(AT435="","",VLOOKUP(AT435,Table16[],2,FALSE))</f>
        <v/>
      </c>
      <c r="AV435" s="63"/>
      <c r="AW435" s="71" t="str">
        <f>IF('Project Details'!$E$15=Functionality!$C$4,1,IF(AV435="","",VLOOKUP(AV435,Table15[],2,FALSE)))</f>
        <v/>
      </c>
      <c r="AX435" s="164" t="str">
        <f t="shared" si="111"/>
        <v>TBC</v>
      </c>
      <c r="AY435" s="164" t="str">
        <f t="shared" si="112"/>
        <v>TBC</v>
      </c>
      <c r="AZ435" s="164" t="str">
        <f t="shared" si="113"/>
        <v>TBC</v>
      </c>
      <c r="BA435" s="164" t="str">
        <f t="shared" si="108"/>
        <v>TBC</v>
      </c>
      <c r="BB435" s="164" t="str">
        <f t="shared" si="109"/>
        <v>TBC</v>
      </c>
      <c r="BC435" s="164" t="str">
        <f t="shared" si="110"/>
        <v>TBC</v>
      </c>
      <c r="BD435" s="175" t="s">
        <v>88</v>
      </c>
      <c r="BE435" s="175" t="s">
        <v>88</v>
      </c>
      <c r="BF435" s="175" t="s">
        <v>88</v>
      </c>
      <c r="BG435" s="164" t="str">
        <f>IF(OR(AX435="-"),"-",IF($AC435=Functionality!$K$4,AX435,IF($AC435=Functionality!$K$3,BA435,IF(AC435=Functionality!$K$5,BD435,"TBC"))))</f>
        <v>TBC</v>
      </c>
      <c r="BH435" s="164" t="str">
        <f>IF(OR(AY435="-"),"-",IF($AC435=Functionality!$K$4,AY435,IF($AC435=Functionality!$K$3,BB435,IF(AD435=Functionality!$K$5,BE435,"TBC"))))</f>
        <v>TBC</v>
      </c>
      <c r="BI435" s="164" t="str">
        <f>IF(OR(AZ435="-"),"-",IF($AC435=Functionality!$K$4,AZ435,IF($AC435=Functionality!$K$3,BC435,IF(AE435=Functionality!$K$5,BF435,"TBC"))))</f>
        <v>TBC</v>
      </c>
      <c r="BJ435" s="173"/>
      <c r="BK435" s="164" t="str">
        <f t="shared" si="99"/>
        <v>TBC</v>
      </c>
      <c r="BL435" s="164" t="str">
        <f t="shared" si="100"/>
        <v>TBC</v>
      </c>
      <c r="BM435" s="164" t="str">
        <f t="shared" si="101"/>
        <v>TBC</v>
      </c>
      <c r="BN435" s="176"/>
      <c r="BO435" s="164" t="str">
        <f t="shared" si="102"/>
        <v>TBC</v>
      </c>
      <c r="BP435" s="164" t="str">
        <f t="shared" si="103"/>
        <v>TBC</v>
      </c>
      <c r="BQ435" s="164" t="str">
        <f t="shared" si="104"/>
        <v>TBC</v>
      </c>
      <c r="BR435" s="67"/>
      <c r="BS435" s="91"/>
      <c r="BT435" s="9"/>
    </row>
    <row r="436" spans="2:72" ht="30" customHeight="1" x14ac:dyDescent="0.5">
      <c r="B436" s="89">
        <v>425</v>
      </c>
      <c r="C436" s="92"/>
      <c r="D436" s="92"/>
      <c r="E436" s="158"/>
      <c r="F436" s="159" t="str">
        <f t="shared" si="105"/>
        <v/>
      </c>
      <c r="G436" s="62" t="str">
        <f>IF(D436="","",VLOOKUP(D436,'Habitat Matrix'!$B$2:$D$261,2,FALSE))</f>
        <v/>
      </c>
      <c r="H436" s="71" t="str">
        <f>IF(G436="","",VLOOKUP(G436,Functionality!$B$11:$C$16,2,FALSE))</f>
        <v/>
      </c>
      <c r="I436" s="63"/>
      <c r="J436" s="222" t="str">
        <f>IF(I436="","",IF(OR(C436=Functionality!$I$5,'Unit Calculation'!C436=Functionality!$H$5),VLOOKUP(I436,Functionality!$E$20:$F$26,2,FALSE),VLOOKUP(I436,Functionality!$B$20:$C$26,2,FALSE)))</f>
        <v/>
      </c>
      <c r="K436" s="63"/>
      <c r="L436" s="222" t="str">
        <f>IF(K436="","",VLOOKUP(K436,Functionality!$B$30:$C$32,2,FALSE))</f>
        <v/>
      </c>
      <c r="M436" s="63"/>
      <c r="N436" s="71" t="str">
        <f>IF(M436="","",VLOOKUP(M436,Functionality!$B$36:$C$38,2,FALSE))</f>
        <v/>
      </c>
      <c r="O436" s="164" t="str">
        <f>IF(OR(F436="",G436="",I436="",K436="",M436=""),"TBC",IF(OR(C436=Functionality!$H$3,(C436=Functionality!$I$3)),SUM(F436*H436*J436*L436*N436),"-"))</f>
        <v>TBC</v>
      </c>
      <c r="P436" s="164" t="str">
        <f>IF(OR(F436="",G436="",I436="",K436="",M436=""),"TBC",IF(OR(C436=Functionality!$H$4,(C436=Functionality!$I$4)),SUM(F436*H436*J436*L436*N436),"-"))</f>
        <v>TBC</v>
      </c>
      <c r="Q436" s="164" t="str">
        <f>IF(OR(F436="",G436="",I436="",K436="",M436=""),"TBC",IF(OR(C436=Functionality!$H$5,(C436=Functionality!$I$5)),SUM(F436*H436*J436*L436*N436),"-"))</f>
        <v>TBC</v>
      </c>
      <c r="R436" s="67"/>
      <c r="S436" s="158"/>
      <c r="T436" s="159" t="str">
        <f t="shared" si="106"/>
        <v/>
      </c>
      <c r="U436" s="164" t="str">
        <f t="shared" si="98"/>
        <v>TBC</v>
      </c>
      <c r="V436" s="164" t="str">
        <f>IF(O436="TBC","TBC",IF(T436="","TBC",IF(OR(C436=Functionality!$H$3,(C436=Functionality!$I$3)),SUM(T436*H436*J436*L436*N436),"-")))</f>
        <v>TBC</v>
      </c>
      <c r="W436" s="164" t="str">
        <f>IF(O436="TBC","TBC",IF(T436="","TBC",IF(OR(C436=Functionality!$H$3,(C436=Functionality!$I$3)),SUM(U436*H436*J436*L436*N436),"-")))</f>
        <v>TBC</v>
      </c>
      <c r="X436" s="164" t="str">
        <f>IF(P436="TBC","TBC",IF(T436="","TBC",IF(OR(C436=Functionality!$H$4,(C436=Functionality!$I$4)),SUM(T436*H436*J436*L436*N436),"-")))</f>
        <v>TBC</v>
      </c>
      <c r="Y436" s="164" t="str">
        <f>IF(P436="TBC","TBC",IF(T436="","TBC",IF(OR(C436=Functionality!$H$4,(C436=Functionality!$I$4)),SUM(U436*H436*J436*L436*N436),"-")))</f>
        <v>TBC</v>
      </c>
      <c r="Z436" s="164" t="str">
        <f>IF(Q436="TBC","TBC",IF(T436="","TBC",IF(OR(C436=Functionality!$H$5,(C436=Functionality!$I$5)),SUM(T436*H436*J436*L436*N436),"-")))</f>
        <v>TBC</v>
      </c>
      <c r="AA436" s="164" t="str">
        <f>IF(Q436="TBC","TBC",IF(T436="","TBC",IF(OR(C436=Functionality!$H$5,(C436=Functionality!$I$5)),SUM(U436*H436*J436*L436*N436),"-")))</f>
        <v>TBC</v>
      </c>
      <c r="AB436" s="67"/>
      <c r="AC436" s="92"/>
      <c r="AD436" s="92"/>
      <c r="AE436" s="158"/>
      <c r="AF436" s="159" t="str">
        <f t="shared" si="107"/>
        <v/>
      </c>
      <c r="AG436" s="62" t="str">
        <f>IF(AD436="","",VLOOKUP(AD436,'Habitat Matrix'!$B$2:$D$261,2,FALSE))</f>
        <v/>
      </c>
      <c r="AH436" s="71" t="str">
        <f>IF(AG436="","",VLOOKUP(AG436,Functionality!$B$11:$C$16,2,FALSE))</f>
        <v/>
      </c>
      <c r="AI436" s="63"/>
      <c r="AJ436" s="222" t="str">
        <f>IF(AI436="","",IF(OR(C436=Functionality!$I$5,'Unit Calculation'!C436=Functionality!$H$5),VLOOKUP(AI436,Functionality!$E$20:$F$26,2,FALSE),VLOOKUP(AI436,Functionality!$B$20:$C$26,2,FALSE)))</f>
        <v/>
      </c>
      <c r="AK436" s="63"/>
      <c r="AL436" s="222" t="str">
        <f>IF(AK436="","",VLOOKUP(AK436,Functionality!$B$30:$C$32,2,FALSE))</f>
        <v/>
      </c>
      <c r="AM436" s="63"/>
      <c r="AN436" s="222" t="str">
        <f>IF(AM436="","",VLOOKUP(AM436,Functionality!$B$36:$C$38,2,FALSE))</f>
        <v/>
      </c>
      <c r="AO436" s="223" t="str">
        <f>IF(OR(AF436="",AG436="",AI436="",AK436="",AM436=""),"TBC",IF(OR(C436=Functionality!$H$3,(C436=Functionality!$I$3)),SUM(AF436*AH436*AJ436*AL436*AN436),"-"))</f>
        <v>TBC</v>
      </c>
      <c r="AP436" s="223" t="str">
        <f>IF(OR(AF436="",AG436="",AI436="",AK436="",AM436=""),"TBC",IF(OR(C436=Functionality!$H$4,(C436=Functionality!$I$4)),SUM(AF436*AH436*AJ436*AL436*AN436),"-"))</f>
        <v>TBC</v>
      </c>
      <c r="AQ436" s="223" t="str">
        <f>IF(OR(AF436="",AG436="",AI436="",AK436="",AM436=""),"TBC",IF(OR(C436=Functionality!$H$5,(C436=Functionality!$I$5)),SUM(AF436*AH436*AJ436*AL436*AN436),"-"))</f>
        <v>TBC</v>
      </c>
      <c r="AR436" s="63"/>
      <c r="AS436" s="222" t="str">
        <f>IF(AR436="","",VLOOKUP(AR436,Table14[],2,FALSE))</f>
        <v/>
      </c>
      <c r="AT436" s="63"/>
      <c r="AU436" s="222" t="str">
        <f>IF(AT436="","",VLOOKUP(AT436,Table16[],2,FALSE))</f>
        <v/>
      </c>
      <c r="AV436" s="63"/>
      <c r="AW436" s="71" t="str">
        <f>IF('Project Details'!$E$15=Functionality!$C$4,1,IF(AV436="","",VLOOKUP(AV436,Table15[],2,FALSE)))</f>
        <v/>
      </c>
      <c r="AX436" s="164" t="str">
        <f t="shared" si="111"/>
        <v>TBC</v>
      </c>
      <c r="AY436" s="164" t="str">
        <f t="shared" si="112"/>
        <v>TBC</v>
      </c>
      <c r="AZ436" s="164" t="str">
        <f t="shared" si="113"/>
        <v>TBC</v>
      </c>
      <c r="BA436" s="164" t="str">
        <f t="shared" si="108"/>
        <v>TBC</v>
      </c>
      <c r="BB436" s="164" t="str">
        <f t="shared" si="109"/>
        <v>TBC</v>
      </c>
      <c r="BC436" s="164" t="str">
        <f t="shared" si="110"/>
        <v>TBC</v>
      </c>
      <c r="BD436" s="175" t="s">
        <v>88</v>
      </c>
      <c r="BE436" s="175" t="s">
        <v>88</v>
      </c>
      <c r="BF436" s="175" t="s">
        <v>88</v>
      </c>
      <c r="BG436" s="164" t="str">
        <f>IF(OR(AX436="-"),"-",IF($AC436=Functionality!$K$4,AX436,IF($AC436=Functionality!$K$3,BA436,IF(AC436=Functionality!$K$5,BD436,"TBC"))))</f>
        <v>TBC</v>
      </c>
      <c r="BH436" s="164" t="str">
        <f>IF(OR(AY436="-"),"-",IF($AC436=Functionality!$K$4,AY436,IF($AC436=Functionality!$K$3,BB436,IF(AD436=Functionality!$K$5,BE436,"TBC"))))</f>
        <v>TBC</v>
      </c>
      <c r="BI436" s="164" t="str">
        <f>IF(OR(AZ436="-"),"-",IF($AC436=Functionality!$K$4,AZ436,IF($AC436=Functionality!$K$3,BC436,IF(AE436=Functionality!$K$5,BF436,"TBC"))))</f>
        <v>TBC</v>
      </c>
      <c r="BJ436" s="173"/>
      <c r="BK436" s="164" t="str">
        <f t="shared" si="99"/>
        <v>TBC</v>
      </c>
      <c r="BL436" s="164" t="str">
        <f t="shared" si="100"/>
        <v>TBC</v>
      </c>
      <c r="BM436" s="164" t="str">
        <f t="shared" si="101"/>
        <v>TBC</v>
      </c>
      <c r="BN436" s="176"/>
      <c r="BO436" s="164" t="str">
        <f t="shared" si="102"/>
        <v>TBC</v>
      </c>
      <c r="BP436" s="164" t="str">
        <f t="shared" si="103"/>
        <v>TBC</v>
      </c>
      <c r="BQ436" s="164" t="str">
        <f t="shared" si="104"/>
        <v>TBC</v>
      </c>
      <c r="BR436" s="67"/>
      <c r="BS436" s="91"/>
      <c r="BT436" s="9"/>
    </row>
    <row r="437" spans="2:72" ht="30" customHeight="1" x14ac:dyDescent="0.5">
      <c r="B437" s="89">
        <v>426</v>
      </c>
      <c r="C437" s="92"/>
      <c r="D437" s="92"/>
      <c r="E437" s="158"/>
      <c r="F437" s="159" t="str">
        <f t="shared" si="105"/>
        <v/>
      </c>
      <c r="G437" s="62" t="str">
        <f>IF(D437="","",VLOOKUP(D437,'Habitat Matrix'!$B$2:$D$261,2,FALSE))</f>
        <v/>
      </c>
      <c r="H437" s="71" t="str">
        <f>IF(G437="","",VLOOKUP(G437,Functionality!$B$11:$C$16,2,FALSE))</f>
        <v/>
      </c>
      <c r="I437" s="63"/>
      <c r="J437" s="222" t="str">
        <f>IF(I437="","",IF(OR(C437=Functionality!$I$5,'Unit Calculation'!C437=Functionality!$H$5),VLOOKUP(I437,Functionality!$E$20:$F$26,2,FALSE),VLOOKUP(I437,Functionality!$B$20:$C$26,2,FALSE)))</f>
        <v/>
      </c>
      <c r="K437" s="63"/>
      <c r="L437" s="222" t="str">
        <f>IF(K437="","",VLOOKUP(K437,Functionality!$B$30:$C$32,2,FALSE))</f>
        <v/>
      </c>
      <c r="M437" s="63"/>
      <c r="N437" s="71" t="str">
        <f>IF(M437="","",VLOOKUP(M437,Functionality!$B$36:$C$38,2,FALSE))</f>
        <v/>
      </c>
      <c r="O437" s="164" t="str">
        <f>IF(OR(F437="",G437="",I437="",K437="",M437=""),"TBC",IF(OR(C437=Functionality!$H$3,(C437=Functionality!$I$3)),SUM(F437*H437*J437*L437*N437),"-"))</f>
        <v>TBC</v>
      </c>
      <c r="P437" s="164" t="str">
        <f>IF(OR(F437="",G437="",I437="",K437="",M437=""),"TBC",IF(OR(C437=Functionality!$H$4,(C437=Functionality!$I$4)),SUM(F437*H437*J437*L437*N437),"-"))</f>
        <v>TBC</v>
      </c>
      <c r="Q437" s="164" t="str">
        <f>IF(OR(F437="",G437="",I437="",K437="",M437=""),"TBC",IF(OR(C437=Functionality!$H$5,(C437=Functionality!$I$5)),SUM(F437*H437*J437*L437*N437),"-"))</f>
        <v>TBC</v>
      </c>
      <c r="R437" s="67"/>
      <c r="S437" s="158"/>
      <c r="T437" s="159" t="str">
        <f t="shared" si="106"/>
        <v/>
      </c>
      <c r="U437" s="164" t="str">
        <f t="shared" si="98"/>
        <v>TBC</v>
      </c>
      <c r="V437" s="164" t="str">
        <f>IF(O437="TBC","TBC",IF(T437="","TBC",IF(OR(C437=Functionality!$H$3,(C437=Functionality!$I$3)),SUM(T437*H437*J437*L437*N437),"-")))</f>
        <v>TBC</v>
      </c>
      <c r="W437" s="164" t="str">
        <f>IF(O437="TBC","TBC",IF(T437="","TBC",IF(OR(C437=Functionality!$H$3,(C437=Functionality!$I$3)),SUM(U437*H437*J437*L437*N437),"-")))</f>
        <v>TBC</v>
      </c>
      <c r="X437" s="164" t="str">
        <f>IF(P437="TBC","TBC",IF(T437="","TBC",IF(OR(C437=Functionality!$H$4,(C437=Functionality!$I$4)),SUM(T437*H437*J437*L437*N437),"-")))</f>
        <v>TBC</v>
      </c>
      <c r="Y437" s="164" t="str">
        <f>IF(P437="TBC","TBC",IF(T437="","TBC",IF(OR(C437=Functionality!$H$4,(C437=Functionality!$I$4)),SUM(U437*H437*J437*L437*N437),"-")))</f>
        <v>TBC</v>
      </c>
      <c r="Z437" s="164" t="str">
        <f>IF(Q437="TBC","TBC",IF(T437="","TBC",IF(OR(C437=Functionality!$H$5,(C437=Functionality!$I$5)),SUM(T437*H437*J437*L437*N437),"-")))</f>
        <v>TBC</v>
      </c>
      <c r="AA437" s="164" t="str">
        <f>IF(Q437="TBC","TBC",IF(T437="","TBC",IF(OR(C437=Functionality!$H$5,(C437=Functionality!$I$5)),SUM(U437*H437*J437*L437*N437),"-")))</f>
        <v>TBC</v>
      </c>
      <c r="AB437" s="67"/>
      <c r="AC437" s="92"/>
      <c r="AD437" s="92"/>
      <c r="AE437" s="158"/>
      <c r="AF437" s="159" t="str">
        <f t="shared" si="107"/>
        <v/>
      </c>
      <c r="AG437" s="62" t="str">
        <f>IF(AD437="","",VLOOKUP(AD437,'Habitat Matrix'!$B$2:$D$261,2,FALSE))</f>
        <v/>
      </c>
      <c r="AH437" s="71" t="str">
        <f>IF(AG437="","",VLOOKUP(AG437,Functionality!$B$11:$C$16,2,FALSE))</f>
        <v/>
      </c>
      <c r="AI437" s="63"/>
      <c r="AJ437" s="222" t="str">
        <f>IF(AI437="","",IF(OR(C437=Functionality!$I$5,'Unit Calculation'!C437=Functionality!$H$5),VLOOKUP(AI437,Functionality!$E$20:$F$26,2,FALSE),VLOOKUP(AI437,Functionality!$B$20:$C$26,2,FALSE)))</f>
        <v/>
      </c>
      <c r="AK437" s="63"/>
      <c r="AL437" s="222" t="str">
        <f>IF(AK437="","",VLOOKUP(AK437,Functionality!$B$30:$C$32,2,FALSE))</f>
        <v/>
      </c>
      <c r="AM437" s="63"/>
      <c r="AN437" s="222" t="str">
        <f>IF(AM437="","",VLOOKUP(AM437,Functionality!$B$36:$C$38,2,FALSE))</f>
        <v/>
      </c>
      <c r="AO437" s="223" t="str">
        <f>IF(OR(AF437="",AG437="",AI437="",AK437="",AM437=""),"TBC",IF(OR(C437=Functionality!$H$3,(C437=Functionality!$I$3)),SUM(AF437*AH437*AJ437*AL437*AN437),"-"))</f>
        <v>TBC</v>
      </c>
      <c r="AP437" s="223" t="str">
        <f>IF(OR(AF437="",AG437="",AI437="",AK437="",AM437=""),"TBC",IF(OR(C437=Functionality!$H$4,(C437=Functionality!$I$4)),SUM(AF437*AH437*AJ437*AL437*AN437),"-"))</f>
        <v>TBC</v>
      </c>
      <c r="AQ437" s="223" t="str">
        <f>IF(OR(AF437="",AG437="",AI437="",AK437="",AM437=""),"TBC",IF(OR(C437=Functionality!$H$5,(C437=Functionality!$I$5)),SUM(AF437*AH437*AJ437*AL437*AN437),"-"))</f>
        <v>TBC</v>
      </c>
      <c r="AR437" s="63"/>
      <c r="AS437" s="222" t="str">
        <f>IF(AR437="","",VLOOKUP(AR437,Table14[],2,FALSE))</f>
        <v/>
      </c>
      <c r="AT437" s="63"/>
      <c r="AU437" s="222" t="str">
        <f>IF(AT437="","",VLOOKUP(AT437,Table16[],2,FALSE))</f>
        <v/>
      </c>
      <c r="AV437" s="63"/>
      <c r="AW437" s="71" t="str">
        <f>IF('Project Details'!$E$15=Functionality!$C$4,1,IF(AV437="","",VLOOKUP(AV437,Table15[],2,FALSE)))</f>
        <v/>
      </c>
      <c r="AX437" s="164" t="str">
        <f t="shared" si="111"/>
        <v>TBC</v>
      </c>
      <c r="AY437" s="164" t="str">
        <f t="shared" si="112"/>
        <v>TBC</v>
      </c>
      <c r="AZ437" s="164" t="str">
        <f t="shared" si="113"/>
        <v>TBC</v>
      </c>
      <c r="BA437" s="164" t="str">
        <f t="shared" si="108"/>
        <v>TBC</v>
      </c>
      <c r="BB437" s="164" t="str">
        <f t="shared" si="109"/>
        <v>TBC</v>
      </c>
      <c r="BC437" s="164" t="str">
        <f t="shared" si="110"/>
        <v>TBC</v>
      </c>
      <c r="BD437" s="175" t="s">
        <v>88</v>
      </c>
      <c r="BE437" s="175" t="s">
        <v>88</v>
      </c>
      <c r="BF437" s="175" t="s">
        <v>88</v>
      </c>
      <c r="BG437" s="164" t="str">
        <f>IF(OR(AX437="-"),"-",IF($AC437=Functionality!$K$4,AX437,IF($AC437=Functionality!$K$3,BA437,IF(AC437=Functionality!$K$5,BD437,"TBC"))))</f>
        <v>TBC</v>
      </c>
      <c r="BH437" s="164" t="str">
        <f>IF(OR(AY437="-"),"-",IF($AC437=Functionality!$K$4,AY437,IF($AC437=Functionality!$K$3,BB437,IF(AD437=Functionality!$K$5,BE437,"TBC"))))</f>
        <v>TBC</v>
      </c>
      <c r="BI437" s="164" t="str">
        <f>IF(OR(AZ437="-"),"-",IF($AC437=Functionality!$K$4,AZ437,IF($AC437=Functionality!$K$3,BC437,IF(AE437=Functionality!$K$5,BF437,"TBC"))))</f>
        <v>TBC</v>
      </c>
      <c r="BJ437" s="173"/>
      <c r="BK437" s="164" t="str">
        <f t="shared" si="99"/>
        <v>TBC</v>
      </c>
      <c r="BL437" s="164" t="str">
        <f t="shared" si="100"/>
        <v>TBC</v>
      </c>
      <c r="BM437" s="164" t="str">
        <f t="shared" si="101"/>
        <v>TBC</v>
      </c>
      <c r="BN437" s="176"/>
      <c r="BO437" s="164" t="str">
        <f t="shared" si="102"/>
        <v>TBC</v>
      </c>
      <c r="BP437" s="164" t="str">
        <f t="shared" si="103"/>
        <v>TBC</v>
      </c>
      <c r="BQ437" s="164" t="str">
        <f t="shared" si="104"/>
        <v>TBC</v>
      </c>
      <c r="BR437" s="67"/>
      <c r="BS437" s="91"/>
      <c r="BT437" s="9"/>
    </row>
    <row r="438" spans="2:72" ht="30" customHeight="1" x14ac:dyDescent="0.5">
      <c r="B438" s="89">
        <v>427</v>
      </c>
      <c r="C438" s="92"/>
      <c r="D438" s="92"/>
      <c r="E438" s="158"/>
      <c r="F438" s="159" t="str">
        <f t="shared" si="105"/>
        <v/>
      </c>
      <c r="G438" s="62" t="str">
        <f>IF(D438="","",VLOOKUP(D438,'Habitat Matrix'!$B$2:$D$261,2,FALSE))</f>
        <v/>
      </c>
      <c r="H438" s="71" t="str">
        <f>IF(G438="","",VLOOKUP(G438,Functionality!$B$11:$C$16,2,FALSE))</f>
        <v/>
      </c>
      <c r="I438" s="63"/>
      <c r="J438" s="222" t="str">
        <f>IF(I438="","",IF(OR(C438=Functionality!$I$5,'Unit Calculation'!C438=Functionality!$H$5),VLOOKUP(I438,Functionality!$E$20:$F$26,2,FALSE),VLOOKUP(I438,Functionality!$B$20:$C$26,2,FALSE)))</f>
        <v/>
      </c>
      <c r="K438" s="63"/>
      <c r="L438" s="222" t="str">
        <f>IF(K438="","",VLOOKUP(K438,Functionality!$B$30:$C$32,2,FALSE))</f>
        <v/>
      </c>
      <c r="M438" s="63"/>
      <c r="N438" s="71" t="str">
        <f>IF(M438="","",VLOOKUP(M438,Functionality!$B$36:$C$38,2,FALSE))</f>
        <v/>
      </c>
      <c r="O438" s="164" t="str">
        <f>IF(OR(F438="",G438="",I438="",K438="",M438=""),"TBC",IF(OR(C438=Functionality!$H$3,(C438=Functionality!$I$3)),SUM(F438*H438*J438*L438*N438),"-"))</f>
        <v>TBC</v>
      </c>
      <c r="P438" s="164" t="str">
        <f>IF(OR(F438="",G438="",I438="",K438="",M438=""),"TBC",IF(OR(C438=Functionality!$H$4,(C438=Functionality!$I$4)),SUM(F438*H438*J438*L438*N438),"-"))</f>
        <v>TBC</v>
      </c>
      <c r="Q438" s="164" t="str">
        <f>IF(OR(F438="",G438="",I438="",K438="",M438=""),"TBC",IF(OR(C438=Functionality!$H$5,(C438=Functionality!$I$5)),SUM(F438*H438*J438*L438*N438),"-"))</f>
        <v>TBC</v>
      </c>
      <c r="R438" s="67"/>
      <c r="S438" s="158"/>
      <c r="T438" s="159" t="str">
        <f t="shared" si="106"/>
        <v/>
      </c>
      <c r="U438" s="164" t="str">
        <f t="shared" si="98"/>
        <v>TBC</v>
      </c>
      <c r="V438" s="164" t="str">
        <f>IF(O438="TBC","TBC",IF(T438="","TBC",IF(OR(C438=Functionality!$H$3,(C438=Functionality!$I$3)),SUM(T438*H438*J438*L438*N438),"-")))</f>
        <v>TBC</v>
      </c>
      <c r="W438" s="164" t="str">
        <f>IF(O438="TBC","TBC",IF(T438="","TBC",IF(OR(C438=Functionality!$H$3,(C438=Functionality!$I$3)),SUM(U438*H438*J438*L438*N438),"-")))</f>
        <v>TBC</v>
      </c>
      <c r="X438" s="164" t="str">
        <f>IF(P438="TBC","TBC",IF(T438="","TBC",IF(OR(C438=Functionality!$H$4,(C438=Functionality!$I$4)),SUM(T438*H438*J438*L438*N438),"-")))</f>
        <v>TBC</v>
      </c>
      <c r="Y438" s="164" t="str">
        <f>IF(P438="TBC","TBC",IF(T438="","TBC",IF(OR(C438=Functionality!$H$4,(C438=Functionality!$I$4)),SUM(U438*H438*J438*L438*N438),"-")))</f>
        <v>TBC</v>
      </c>
      <c r="Z438" s="164" t="str">
        <f>IF(Q438="TBC","TBC",IF(T438="","TBC",IF(OR(C438=Functionality!$H$5,(C438=Functionality!$I$5)),SUM(T438*H438*J438*L438*N438),"-")))</f>
        <v>TBC</v>
      </c>
      <c r="AA438" s="164" t="str">
        <f>IF(Q438="TBC","TBC",IF(T438="","TBC",IF(OR(C438=Functionality!$H$5,(C438=Functionality!$I$5)),SUM(U438*H438*J438*L438*N438),"-")))</f>
        <v>TBC</v>
      </c>
      <c r="AB438" s="67"/>
      <c r="AC438" s="92"/>
      <c r="AD438" s="92"/>
      <c r="AE438" s="158"/>
      <c r="AF438" s="159" t="str">
        <f t="shared" si="107"/>
        <v/>
      </c>
      <c r="AG438" s="62" t="str">
        <f>IF(AD438="","",VLOOKUP(AD438,'Habitat Matrix'!$B$2:$D$261,2,FALSE))</f>
        <v/>
      </c>
      <c r="AH438" s="71" t="str">
        <f>IF(AG438="","",VLOOKUP(AG438,Functionality!$B$11:$C$16,2,FALSE))</f>
        <v/>
      </c>
      <c r="AI438" s="63"/>
      <c r="AJ438" s="222" t="str">
        <f>IF(AI438="","",IF(OR(C438=Functionality!$I$5,'Unit Calculation'!C438=Functionality!$H$5),VLOOKUP(AI438,Functionality!$E$20:$F$26,2,FALSE),VLOOKUP(AI438,Functionality!$B$20:$C$26,2,FALSE)))</f>
        <v/>
      </c>
      <c r="AK438" s="63"/>
      <c r="AL438" s="222" t="str">
        <f>IF(AK438="","",VLOOKUP(AK438,Functionality!$B$30:$C$32,2,FALSE))</f>
        <v/>
      </c>
      <c r="AM438" s="63"/>
      <c r="AN438" s="222" t="str">
        <f>IF(AM438="","",VLOOKUP(AM438,Functionality!$B$36:$C$38,2,FALSE))</f>
        <v/>
      </c>
      <c r="AO438" s="223" t="str">
        <f>IF(OR(AF438="",AG438="",AI438="",AK438="",AM438=""),"TBC",IF(OR(C438=Functionality!$H$3,(C438=Functionality!$I$3)),SUM(AF438*AH438*AJ438*AL438*AN438),"-"))</f>
        <v>TBC</v>
      </c>
      <c r="AP438" s="223" t="str">
        <f>IF(OR(AF438="",AG438="",AI438="",AK438="",AM438=""),"TBC",IF(OR(C438=Functionality!$H$4,(C438=Functionality!$I$4)),SUM(AF438*AH438*AJ438*AL438*AN438),"-"))</f>
        <v>TBC</v>
      </c>
      <c r="AQ438" s="223" t="str">
        <f>IF(OR(AF438="",AG438="",AI438="",AK438="",AM438=""),"TBC",IF(OR(C438=Functionality!$H$5,(C438=Functionality!$I$5)),SUM(AF438*AH438*AJ438*AL438*AN438),"-"))</f>
        <v>TBC</v>
      </c>
      <c r="AR438" s="63"/>
      <c r="AS438" s="222" t="str">
        <f>IF(AR438="","",VLOOKUP(AR438,Table14[],2,FALSE))</f>
        <v/>
      </c>
      <c r="AT438" s="63"/>
      <c r="AU438" s="222" t="str">
        <f>IF(AT438="","",VLOOKUP(AT438,Table16[],2,FALSE))</f>
        <v/>
      </c>
      <c r="AV438" s="63"/>
      <c r="AW438" s="71" t="str">
        <f>IF('Project Details'!$E$15=Functionality!$C$4,1,IF(AV438="","",VLOOKUP(AV438,Table15[],2,FALSE)))</f>
        <v/>
      </c>
      <c r="AX438" s="164" t="str">
        <f t="shared" si="111"/>
        <v>TBC</v>
      </c>
      <c r="AY438" s="164" t="str">
        <f t="shared" si="112"/>
        <v>TBC</v>
      </c>
      <c r="AZ438" s="164" t="str">
        <f t="shared" si="113"/>
        <v>TBC</v>
      </c>
      <c r="BA438" s="164" t="str">
        <f t="shared" si="108"/>
        <v>TBC</v>
      </c>
      <c r="BB438" s="164" t="str">
        <f t="shared" si="109"/>
        <v>TBC</v>
      </c>
      <c r="BC438" s="164" t="str">
        <f t="shared" si="110"/>
        <v>TBC</v>
      </c>
      <c r="BD438" s="175" t="s">
        <v>88</v>
      </c>
      <c r="BE438" s="175" t="s">
        <v>88</v>
      </c>
      <c r="BF438" s="175" t="s">
        <v>88</v>
      </c>
      <c r="BG438" s="164" t="str">
        <f>IF(OR(AX438="-"),"-",IF($AC438=Functionality!$K$4,AX438,IF($AC438=Functionality!$K$3,BA438,IF(AC438=Functionality!$K$5,BD438,"TBC"))))</f>
        <v>TBC</v>
      </c>
      <c r="BH438" s="164" t="str">
        <f>IF(OR(AY438="-"),"-",IF($AC438=Functionality!$K$4,AY438,IF($AC438=Functionality!$K$3,BB438,IF(AD438=Functionality!$K$5,BE438,"TBC"))))</f>
        <v>TBC</v>
      </c>
      <c r="BI438" s="164" t="str">
        <f>IF(OR(AZ438="-"),"-",IF($AC438=Functionality!$K$4,AZ438,IF($AC438=Functionality!$K$3,BC438,IF(AE438=Functionality!$K$5,BF438,"TBC"))))</f>
        <v>TBC</v>
      </c>
      <c r="BJ438" s="173"/>
      <c r="BK438" s="164" t="str">
        <f t="shared" si="99"/>
        <v>TBC</v>
      </c>
      <c r="BL438" s="164" t="str">
        <f t="shared" si="100"/>
        <v>TBC</v>
      </c>
      <c r="BM438" s="164" t="str">
        <f t="shared" si="101"/>
        <v>TBC</v>
      </c>
      <c r="BN438" s="176"/>
      <c r="BO438" s="164" t="str">
        <f t="shared" si="102"/>
        <v>TBC</v>
      </c>
      <c r="BP438" s="164" t="str">
        <f t="shared" si="103"/>
        <v>TBC</v>
      </c>
      <c r="BQ438" s="164" t="str">
        <f t="shared" si="104"/>
        <v>TBC</v>
      </c>
      <c r="BR438" s="67"/>
      <c r="BS438" s="91"/>
      <c r="BT438" s="9"/>
    </row>
    <row r="439" spans="2:72" ht="30" customHeight="1" x14ac:dyDescent="0.5">
      <c r="B439" s="89">
        <v>428</v>
      </c>
      <c r="C439" s="92"/>
      <c r="D439" s="92"/>
      <c r="E439" s="158"/>
      <c r="F439" s="159" t="str">
        <f t="shared" si="105"/>
        <v/>
      </c>
      <c r="G439" s="62" t="str">
        <f>IF(D439="","",VLOOKUP(D439,'Habitat Matrix'!$B$2:$D$261,2,FALSE))</f>
        <v/>
      </c>
      <c r="H439" s="71" t="str">
        <f>IF(G439="","",VLOOKUP(G439,Functionality!$B$11:$C$16,2,FALSE))</f>
        <v/>
      </c>
      <c r="I439" s="63"/>
      <c r="J439" s="222" t="str">
        <f>IF(I439="","",IF(OR(C439=Functionality!$I$5,'Unit Calculation'!C439=Functionality!$H$5),VLOOKUP(I439,Functionality!$E$20:$F$26,2,FALSE),VLOOKUP(I439,Functionality!$B$20:$C$26,2,FALSE)))</f>
        <v/>
      </c>
      <c r="K439" s="63"/>
      <c r="L439" s="222" t="str">
        <f>IF(K439="","",VLOOKUP(K439,Functionality!$B$30:$C$32,2,FALSE))</f>
        <v/>
      </c>
      <c r="M439" s="63"/>
      <c r="N439" s="71" t="str">
        <f>IF(M439="","",VLOOKUP(M439,Functionality!$B$36:$C$38,2,FALSE))</f>
        <v/>
      </c>
      <c r="O439" s="164" t="str">
        <f>IF(OR(F439="",G439="",I439="",K439="",M439=""),"TBC",IF(OR(C439=Functionality!$H$3,(C439=Functionality!$I$3)),SUM(F439*H439*J439*L439*N439),"-"))</f>
        <v>TBC</v>
      </c>
      <c r="P439" s="164" t="str">
        <f>IF(OR(F439="",G439="",I439="",K439="",M439=""),"TBC",IF(OR(C439=Functionality!$H$4,(C439=Functionality!$I$4)),SUM(F439*H439*J439*L439*N439),"-"))</f>
        <v>TBC</v>
      </c>
      <c r="Q439" s="164" t="str">
        <f>IF(OR(F439="",G439="",I439="",K439="",M439=""),"TBC",IF(OR(C439=Functionality!$H$5,(C439=Functionality!$I$5)),SUM(F439*H439*J439*L439*N439),"-"))</f>
        <v>TBC</v>
      </c>
      <c r="R439" s="67"/>
      <c r="S439" s="158"/>
      <c r="T439" s="159" t="str">
        <f t="shared" si="106"/>
        <v/>
      </c>
      <c r="U439" s="164" t="str">
        <f t="shared" si="98"/>
        <v>TBC</v>
      </c>
      <c r="V439" s="164" t="str">
        <f>IF(O439="TBC","TBC",IF(T439="","TBC",IF(OR(C439=Functionality!$H$3,(C439=Functionality!$I$3)),SUM(T439*H439*J439*L439*N439),"-")))</f>
        <v>TBC</v>
      </c>
      <c r="W439" s="164" t="str">
        <f>IF(O439="TBC","TBC",IF(T439="","TBC",IF(OR(C439=Functionality!$H$3,(C439=Functionality!$I$3)),SUM(U439*H439*J439*L439*N439),"-")))</f>
        <v>TBC</v>
      </c>
      <c r="X439" s="164" t="str">
        <f>IF(P439="TBC","TBC",IF(T439="","TBC",IF(OR(C439=Functionality!$H$4,(C439=Functionality!$I$4)),SUM(T439*H439*J439*L439*N439),"-")))</f>
        <v>TBC</v>
      </c>
      <c r="Y439" s="164" t="str">
        <f>IF(P439="TBC","TBC",IF(T439="","TBC",IF(OR(C439=Functionality!$H$4,(C439=Functionality!$I$4)),SUM(U439*H439*J439*L439*N439),"-")))</f>
        <v>TBC</v>
      </c>
      <c r="Z439" s="164" t="str">
        <f>IF(Q439="TBC","TBC",IF(T439="","TBC",IF(OR(C439=Functionality!$H$5,(C439=Functionality!$I$5)),SUM(T439*H439*J439*L439*N439),"-")))</f>
        <v>TBC</v>
      </c>
      <c r="AA439" s="164" t="str">
        <f>IF(Q439="TBC","TBC",IF(T439="","TBC",IF(OR(C439=Functionality!$H$5,(C439=Functionality!$I$5)),SUM(U439*H439*J439*L439*N439),"-")))</f>
        <v>TBC</v>
      </c>
      <c r="AB439" s="67"/>
      <c r="AC439" s="92"/>
      <c r="AD439" s="92"/>
      <c r="AE439" s="158"/>
      <c r="AF439" s="159" t="str">
        <f t="shared" si="107"/>
        <v/>
      </c>
      <c r="AG439" s="62" t="str">
        <f>IF(AD439="","",VLOOKUP(AD439,'Habitat Matrix'!$B$2:$D$261,2,FALSE))</f>
        <v/>
      </c>
      <c r="AH439" s="71" t="str">
        <f>IF(AG439="","",VLOOKUP(AG439,Functionality!$B$11:$C$16,2,FALSE))</f>
        <v/>
      </c>
      <c r="AI439" s="63"/>
      <c r="AJ439" s="222" t="str">
        <f>IF(AI439="","",IF(OR(C439=Functionality!$I$5,'Unit Calculation'!C439=Functionality!$H$5),VLOOKUP(AI439,Functionality!$E$20:$F$26,2,FALSE),VLOOKUP(AI439,Functionality!$B$20:$C$26,2,FALSE)))</f>
        <v/>
      </c>
      <c r="AK439" s="63"/>
      <c r="AL439" s="222" t="str">
        <f>IF(AK439="","",VLOOKUP(AK439,Functionality!$B$30:$C$32,2,FALSE))</f>
        <v/>
      </c>
      <c r="AM439" s="63"/>
      <c r="AN439" s="222" t="str">
        <f>IF(AM439="","",VLOOKUP(AM439,Functionality!$B$36:$C$38,2,FALSE))</f>
        <v/>
      </c>
      <c r="AO439" s="223" t="str">
        <f>IF(OR(AF439="",AG439="",AI439="",AK439="",AM439=""),"TBC",IF(OR(C439=Functionality!$H$3,(C439=Functionality!$I$3)),SUM(AF439*AH439*AJ439*AL439*AN439),"-"))</f>
        <v>TBC</v>
      </c>
      <c r="AP439" s="223" t="str">
        <f>IF(OR(AF439="",AG439="",AI439="",AK439="",AM439=""),"TBC",IF(OR(C439=Functionality!$H$4,(C439=Functionality!$I$4)),SUM(AF439*AH439*AJ439*AL439*AN439),"-"))</f>
        <v>TBC</v>
      </c>
      <c r="AQ439" s="223" t="str">
        <f>IF(OR(AF439="",AG439="",AI439="",AK439="",AM439=""),"TBC",IF(OR(C439=Functionality!$H$5,(C439=Functionality!$I$5)),SUM(AF439*AH439*AJ439*AL439*AN439),"-"))</f>
        <v>TBC</v>
      </c>
      <c r="AR439" s="63"/>
      <c r="AS439" s="222" t="str">
        <f>IF(AR439="","",VLOOKUP(AR439,Table14[],2,FALSE))</f>
        <v/>
      </c>
      <c r="AT439" s="63"/>
      <c r="AU439" s="222" t="str">
        <f>IF(AT439="","",VLOOKUP(AT439,Table16[],2,FALSE))</f>
        <v/>
      </c>
      <c r="AV439" s="63"/>
      <c r="AW439" s="71" t="str">
        <f>IF('Project Details'!$E$15=Functionality!$C$4,1,IF(AV439="","",VLOOKUP(AV439,Table15[],2,FALSE)))</f>
        <v/>
      </c>
      <c r="AX439" s="164" t="str">
        <f t="shared" si="111"/>
        <v>TBC</v>
      </c>
      <c r="AY439" s="164" t="str">
        <f t="shared" si="112"/>
        <v>TBC</v>
      </c>
      <c r="AZ439" s="164" t="str">
        <f t="shared" si="113"/>
        <v>TBC</v>
      </c>
      <c r="BA439" s="164" t="str">
        <f t="shared" si="108"/>
        <v>TBC</v>
      </c>
      <c r="BB439" s="164" t="str">
        <f t="shared" si="109"/>
        <v>TBC</v>
      </c>
      <c r="BC439" s="164" t="str">
        <f t="shared" si="110"/>
        <v>TBC</v>
      </c>
      <c r="BD439" s="175" t="s">
        <v>88</v>
      </c>
      <c r="BE439" s="175" t="s">
        <v>88</v>
      </c>
      <c r="BF439" s="175" t="s">
        <v>88</v>
      </c>
      <c r="BG439" s="164" t="str">
        <f>IF(OR(AX439="-"),"-",IF($AC439=Functionality!$K$4,AX439,IF($AC439=Functionality!$K$3,BA439,IF(AC439=Functionality!$K$5,BD439,"TBC"))))</f>
        <v>TBC</v>
      </c>
      <c r="BH439" s="164" t="str">
        <f>IF(OR(AY439="-"),"-",IF($AC439=Functionality!$K$4,AY439,IF($AC439=Functionality!$K$3,BB439,IF(AD439=Functionality!$K$5,BE439,"TBC"))))</f>
        <v>TBC</v>
      </c>
      <c r="BI439" s="164" t="str">
        <f>IF(OR(AZ439="-"),"-",IF($AC439=Functionality!$K$4,AZ439,IF($AC439=Functionality!$K$3,BC439,IF(AE439=Functionality!$K$5,BF439,"TBC"))))</f>
        <v>TBC</v>
      </c>
      <c r="BJ439" s="173"/>
      <c r="BK439" s="164" t="str">
        <f t="shared" si="99"/>
        <v>TBC</v>
      </c>
      <c r="BL439" s="164" t="str">
        <f t="shared" si="100"/>
        <v>TBC</v>
      </c>
      <c r="BM439" s="164" t="str">
        <f t="shared" si="101"/>
        <v>TBC</v>
      </c>
      <c r="BN439" s="176"/>
      <c r="BO439" s="164" t="str">
        <f t="shared" si="102"/>
        <v>TBC</v>
      </c>
      <c r="BP439" s="164" t="str">
        <f t="shared" si="103"/>
        <v>TBC</v>
      </c>
      <c r="BQ439" s="164" t="str">
        <f t="shared" si="104"/>
        <v>TBC</v>
      </c>
      <c r="BR439" s="67"/>
      <c r="BS439" s="91"/>
      <c r="BT439" s="9"/>
    </row>
    <row r="440" spans="2:72" ht="30" customHeight="1" x14ac:dyDescent="0.5">
      <c r="B440" s="89">
        <v>429</v>
      </c>
      <c r="C440" s="92"/>
      <c r="D440" s="92"/>
      <c r="E440" s="158"/>
      <c r="F440" s="159" t="str">
        <f t="shared" si="105"/>
        <v/>
      </c>
      <c r="G440" s="62" t="str">
        <f>IF(D440="","",VLOOKUP(D440,'Habitat Matrix'!$B$2:$D$261,2,FALSE))</f>
        <v/>
      </c>
      <c r="H440" s="71" t="str">
        <f>IF(G440="","",VLOOKUP(G440,Functionality!$B$11:$C$16,2,FALSE))</f>
        <v/>
      </c>
      <c r="I440" s="63"/>
      <c r="J440" s="222" t="str">
        <f>IF(I440="","",IF(OR(C440=Functionality!$I$5,'Unit Calculation'!C440=Functionality!$H$5),VLOOKUP(I440,Functionality!$E$20:$F$26,2,FALSE),VLOOKUP(I440,Functionality!$B$20:$C$26,2,FALSE)))</f>
        <v/>
      </c>
      <c r="K440" s="63"/>
      <c r="L440" s="222" t="str">
        <f>IF(K440="","",VLOOKUP(K440,Functionality!$B$30:$C$32,2,FALSE))</f>
        <v/>
      </c>
      <c r="M440" s="63"/>
      <c r="N440" s="71" t="str">
        <f>IF(M440="","",VLOOKUP(M440,Functionality!$B$36:$C$38,2,FALSE))</f>
        <v/>
      </c>
      <c r="O440" s="164" t="str">
        <f>IF(OR(F440="",G440="",I440="",K440="",M440=""),"TBC",IF(OR(C440=Functionality!$H$3,(C440=Functionality!$I$3)),SUM(F440*H440*J440*L440*N440),"-"))</f>
        <v>TBC</v>
      </c>
      <c r="P440" s="164" t="str">
        <f>IF(OR(F440="",G440="",I440="",K440="",M440=""),"TBC",IF(OR(C440=Functionality!$H$4,(C440=Functionality!$I$4)),SUM(F440*H440*J440*L440*N440),"-"))</f>
        <v>TBC</v>
      </c>
      <c r="Q440" s="164" t="str">
        <f>IF(OR(F440="",G440="",I440="",K440="",M440=""),"TBC",IF(OR(C440=Functionality!$H$5,(C440=Functionality!$I$5)),SUM(F440*H440*J440*L440*N440),"-"))</f>
        <v>TBC</v>
      </c>
      <c r="R440" s="67"/>
      <c r="S440" s="158"/>
      <c r="T440" s="159" t="str">
        <f t="shared" si="106"/>
        <v/>
      </c>
      <c r="U440" s="164" t="str">
        <f t="shared" si="98"/>
        <v>TBC</v>
      </c>
      <c r="V440" s="164" t="str">
        <f>IF(O440="TBC","TBC",IF(T440="","TBC",IF(OR(C440=Functionality!$H$3,(C440=Functionality!$I$3)),SUM(T440*H440*J440*L440*N440),"-")))</f>
        <v>TBC</v>
      </c>
      <c r="W440" s="164" t="str">
        <f>IF(O440="TBC","TBC",IF(T440="","TBC",IF(OR(C440=Functionality!$H$3,(C440=Functionality!$I$3)),SUM(U440*H440*J440*L440*N440),"-")))</f>
        <v>TBC</v>
      </c>
      <c r="X440" s="164" t="str">
        <f>IF(P440="TBC","TBC",IF(T440="","TBC",IF(OR(C440=Functionality!$H$4,(C440=Functionality!$I$4)),SUM(T440*H440*J440*L440*N440),"-")))</f>
        <v>TBC</v>
      </c>
      <c r="Y440" s="164" t="str">
        <f>IF(P440="TBC","TBC",IF(T440="","TBC",IF(OR(C440=Functionality!$H$4,(C440=Functionality!$I$4)),SUM(U440*H440*J440*L440*N440),"-")))</f>
        <v>TBC</v>
      </c>
      <c r="Z440" s="164" t="str">
        <f>IF(Q440="TBC","TBC",IF(T440="","TBC",IF(OR(C440=Functionality!$H$5,(C440=Functionality!$I$5)),SUM(T440*H440*J440*L440*N440),"-")))</f>
        <v>TBC</v>
      </c>
      <c r="AA440" s="164" t="str">
        <f>IF(Q440="TBC","TBC",IF(T440="","TBC",IF(OR(C440=Functionality!$H$5,(C440=Functionality!$I$5)),SUM(U440*H440*J440*L440*N440),"-")))</f>
        <v>TBC</v>
      </c>
      <c r="AB440" s="67"/>
      <c r="AC440" s="92"/>
      <c r="AD440" s="92"/>
      <c r="AE440" s="158"/>
      <c r="AF440" s="159" t="str">
        <f t="shared" si="107"/>
        <v/>
      </c>
      <c r="AG440" s="62" t="str">
        <f>IF(AD440="","",VLOOKUP(AD440,'Habitat Matrix'!$B$2:$D$261,2,FALSE))</f>
        <v/>
      </c>
      <c r="AH440" s="71" t="str">
        <f>IF(AG440="","",VLOOKUP(AG440,Functionality!$B$11:$C$16,2,FALSE))</f>
        <v/>
      </c>
      <c r="AI440" s="63"/>
      <c r="AJ440" s="222" t="str">
        <f>IF(AI440="","",IF(OR(C440=Functionality!$I$5,'Unit Calculation'!C440=Functionality!$H$5),VLOOKUP(AI440,Functionality!$E$20:$F$26,2,FALSE),VLOOKUP(AI440,Functionality!$B$20:$C$26,2,FALSE)))</f>
        <v/>
      </c>
      <c r="AK440" s="63"/>
      <c r="AL440" s="222" t="str">
        <f>IF(AK440="","",VLOOKUP(AK440,Functionality!$B$30:$C$32,2,FALSE))</f>
        <v/>
      </c>
      <c r="AM440" s="63"/>
      <c r="AN440" s="222" t="str">
        <f>IF(AM440="","",VLOOKUP(AM440,Functionality!$B$36:$C$38,2,FALSE))</f>
        <v/>
      </c>
      <c r="AO440" s="223" t="str">
        <f>IF(OR(AF440="",AG440="",AI440="",AK440="",AM440=""),"TBC",IF(OR(C440=Functionality!$H$3,(C440=Functionality!$I$3)),SUM(AF440*AH440*AJ440*AL440*AN440),"-"))</f>
        <v>TBC</v>
      </c>
      <c r="AP440" s="223" t="str">
        <f>IF(OR(AF440="",AG440="",AI440="",AK440="",AM440=""),"TBC",IF(OR(C440=Functionality!$H$4,(C440=Functionality!$I$4)),SUM(AF440*AH440*AJ440*AL440*AN440),"-"))</f>
        <v>TBC</v>
      </c>
      <c r="AQ440" s="223" t="str">
        <f>IF(OR(AF440="",AG440="",AI440="",AK440="",AM440=""),"TBC",IF(OR(C440=Functionality!$H$5,(C440=Functionality!$I$5)),SUM(AF440*AH440*AJ440*AL440*AN440),"-"))</f>
        <v>TBC</v>
      </c>
      <c r="AR440" s="63"/>
      <c r="AS440" s="222" t="str">
        <f>IF(AR440="","",VLOOKUP(AR440,Table14[],2,FALSE))</f>
        <v/>
      </c>
      <c r="AT440" s="63"/>
      <c r="AU440" s="222" t="str">
        <f>IF(AT440="","",VLOOKUP(AT440,Table16[],2,FALSE))</f>
        <v/>
      </c>
      <c r="AV440" s="63"/>
      <c r="AW440" s="71" t="str">
        <f>IF('Project Details'!$E$15=Functionality!$C$4,1,IF(AV440="","",VLOOKUP(AV440,Table15[],2,FALSE)))</f>
        <v/>
      </c>
      <c r="AX440" s="164" t="str">
        <f t="shared" si="111"/>
        <v>TBC</v>
      </c>
      <c r="AY440" s="164" t="str">
        <f t="shared" si="112"/>
        <v>TBC</v>
      </c>
      <c r="AZ440" s="164" t="str">
        <f t="shared" si="113"/>
        <v>TBC</v>
      </c>
      <c r="BA440" s="164" t="str">
        <f t="shared" si="108"/>
        <v>TBC</v>
      </c>
      <c r="BB440" s="164" t="str">
        <f t="shared" si="109"/>
        <v>TBC</v>
      </c>
      <c r="BC440" s="164" t="str">
        <f t="shared" si="110"/>
        <v>TBC</v>
      </c>
      <c r="BD440" s="175" t="s">
        <v>88</v>
      </c>
      <c r="BE440" s="175" t="s">
        <v>88</v>
      </c>
      <c r="BF440" s="175" t="s">
        <v>88</v>
      </c>
      <c r="BG440" s="164" t="str">
        <f>IF(OR(AX440="-"),"-",IF($AC440=Functionality!$K$4,AX440,IF($AC440=Functionality!$K$3,BA440,IF(AC440=Functionality!$K$5,BD440,"TBC"))))</f>
        <v>TBC</v>
      </c>
      <c r="BH440" s="164" t="str">
        <f>IF(OR(AY440="-"),"-",IF($AC440=Functionality!$K$4,AY440,IF($AC440=Functionality!$K$3,BB440,IF(AD440=Functionality!$K$5,BE440,"TBC"))))</f>
        <v>TBC</v>
      </c>
      <c r="BI440" s="164" t="str">
        <f>IF(OR(AZ440="-"),"-",IF($AC440=Functionality!$K$4,AZ440,IF($AC440=Functionality!$K$3,BC440,IF(AE440=Functionality!$K$5,BF440,"TBC"))))</f>
        <v>TBC</v>
      </c>
      <c r="BJ440" s="173"/>
      <c r="BK440" s="164" t="str">
        <f t="shared" si="99"/>
        <v>TBC</v>
      </c>
      <c r="BL440" s="164" t="str">
        <f t="shared" si="100"/>
        <v>TBC</v>
      </c>
      <c r="BM440" s="164" t="str">
        <f t="shared" si="101"/>
        <v>TBC</v>
      </c>
      <c r="BN440" s="176"/>
      <c r="BO440" s="164" t="str">
        <f t="shared" si="102"/>
        <v>TBC</v>
      </c>
      <c r="BP440" s="164" t="str">
        <f t="shared" si="103"/>
        <v>TBC</v>
      </c>
      <c r="BQ440" s="164" t="str">
        <f t="shared" si="104"/>
        <v>TBC</v>
      </c>
      <c r="BR440" s="67"/>
      <c r="BS440" s="91"/>
      <c r="BT440" s="9"/>
    </row>
    <row r="441" spans="2:72" ht="30" customHeight="1" x14ac:dyDescent="0.5">
      <c r="B441" s="89">
        <v>430</v>
      </c>
      <c r="C441" s="92"/>
      <c r="D441" s="92"/>
      <c r="E441" s="158"/>
      <c r="F441" s="159" t="str">
        <f t="shared" si="105"/>
        <v/>
      </c>
      <c r="G441" s="62" t="str">
        <f>IF(D441="","",VLOOKUP(D441,'Habitat Matrix'!$B$2:$D$261,2,FALSE))</f>
        <v/>
      </c>
      <c r="H441" s="71" t="str">
        <f>IF(G441="","",VLOOKUP(G441,Functionality!$B$11:$C$16,2,FALSE))</f>
        <v/>
      </c>
      <c r="I441" s="63"/>
      <c r="J441" s="222" t="str">
        <f>IF(I441="","",IF(OR(C441=Functionality!$I$5,'Unit Calculation'!C441=Functionality!$H$5),VLOOKUP(I441,Functionality!$E$20:$F$26,2,FALSE),VLOOKUP(I441,Functionality!$B$20:$C$26,2,FALSE)))</f>
        <v/>
      </c>
      <c r="K441" s="63"/>
      <c r="L441" s="222" t="str">
        <f>IF(K441="","",VLOOKUP(K441,Functionality!$B$30:$C$32,2,FALSE))</f>
        <v/>
      </c>
      <c r="M441" s="63"/>
      <c r="N441" s="71" t="str">
        <f>IF(M441="","",VLOOKUP(M441,Functionality!$B$36:$C$38,2,FALSE))</f>
        <v/>
      </c>
      <c r="O441" s="164" t="str">
        <f>IF(OR(F441="",G441="",I441="",K441="",M441=""),"TBC",IF(OR(C441=Functionality!$H$3,(C441=Functionality!$I$3)),SUM(F441*H441*J441*L441*N441),"-"))</f>
        <v>TBC</v>
      </c>
      <c r="P441" s="164" t="str">
        <f>IF(OR(F441="",G441="",I441="",K441="",M441=""),"TBC",IF(OR(C441=Functionality!$H$4,(C441=Functionality!$I$4)),SUM(F441*H441*J441*L441*N441),"-"))</f>
        <v>TBC</v>
      </c>
      <c r="Q441" s="164" t="str">
        <f>IF(OR(F441="",G441="",I441="",K441="",M441=""),"TBC",IF(OR(C441=Functionality!$H$5,(C441=Functionality!$I$5)),SUM(F441*H441*J441*L441*N441),"-"))</f>
        <v>TBC</v>
      </c>
      <c r="R441" s="67"/>
      <c r="S441" s="158"/>
      <c r="T441" s="159" t="str">
        <f t="shared" si="106"/>
        <v/>
      </c>
      <c r="U441" s="164" t="str">
        <f t="shared" si="98"/>
        <v>TBC</v>
      </c>
      <c r="V441" s="164" t="str">
        <f>IF(O441="TBC","TBC",IF(T441="","TBC",IF(OR(C441=Functionality!$H$3,(C441=Functionality!$I$3)),SUM(T441*H441*J441*L441*N441),"-")))</f>
        <v>TBC</v>
      </c>
      <c r="W441" s="164" t="str">
        <f>IF(O441="TBC","TBC",IF(T441="","TBC",IF(OR(C441=Functionality!$H$3,(C441=Functionality!$I$3)),SUM(U441*H441*J441*L441*N441),"-")))</f>
        <v>TBC</v>
      </c>
      <c r="X441" s="164" t="str">
        <f>IF(P441="TBC","TBC",IF(T441="","TBC",IF(OR(C441=Functionality!$H$4,(C441=Functionality!$I$4)),SUM(T441*H441*J441*L441*N441),"-")))</f>
        <v>TBC</v>
      </c>
      <c r="Y441" s="164" t="str">
        <f>IF(P441="TBC","TBC",IF(T441="","TBC",IF(OR(C441=Functionality!$H$4,(C441=Functionality!$I$4)),SUM(U441*H441*J441*L441*N441),"-")))</f>
        <v>TBC</v>
      </c>
      <c r="Z441" s="164" t="str">
        <f>IF(Q441="TBC","TBC",IF(T441="","TBC",IF(OR(C441=Functionality!$H$5,(C441=Functionality!$I$5)),SUM(T441*H441*J441*L441*N441),"-")))</f>
        <v>TBC</v>
      </c>
      <c r="AA441" s="164" t="str">
        <f>IF(Q441="TBC","TBC",IF(T441="","TBC",IF(OR(C441=Functionality!$H$5,(C441=Functionality!$I$5)),SUM(U441*H441*J441*L441*N441),"-")))</f>
        <v>TBC</v>
      </c>
      <c r="AB441" s="67"/>
      <c r="AC441" s="92"/>
      <c r="AD441" s="92"/>
      <c r="AE441" s="158"/>
      <c r="AF441" s="159" t="str">
        <f t="shared" si="107"/>
        <v/>
      </c>
      <c r="AG441" s="62" t="str">
        <f>IF(AD441="","",VLOOKUP(AD441,'Habitat Matrix'!$B$2:$D$261,2,FALSE))</f>
        <v/>
      </c>
      <c r="AH441" s="71" t="str">
        <f>IF(AG441="","",VLOOKUP(AG441,Functionality!$B$11:$C$16,2,FALSE))</f>
        <v/>
      </c>
      <c r="AI441" s="63"/>
      <c r="AJ441" s="222" t="str">
        <f>IF(AI441="","",IF(OR(C441=Functionality!$I$5,'Unit Calculation'!C441=Functionality!$H$5),VLOOKUP(AI441,Functionality!$E$20:$F$26,2,FALSE),VLOOKUP(AI441,Functionality!$B$20:$C$26,2,FALSE)))</f>
        <v/>
      </c>
      <c r="AK441" s="63"/>
      <c r="AL441" s="222" t="str">
        <f>IF(AK441="","",VLOOKUP(AK441,Functionality!$B$30:$C$32,2,FALSE))</f>
        <v/>
      </c>
      <c r="AM441" s="63"/>
      <c r="AN441" s="222" t="str">
        <f>IF(AM441="","",VLOOKUP(AM441,Functionality!$B$36:$C$38,2,FALSE))</f>
        <v/>
      </c>
      <c r="AO441" s="223" t="str">
        <f>IF(OR(AF441="",AG441="",AI441="",AK441="",AM441=""),"TBC",IF(OR(C441=Functionality!$H$3,(C441=Functionality!$I$3)),SUM(AF441*AH441*AJ441*AL441*AN441),"-"))</f>
        <v>TBC</v>
      </c>
      <c r="AP441" s="223" t="str">
        <f>IF(OR(AF441="",AG441="",AI441="",AK441="",AM441=""),"TBC",IF(OR(C441=Functionality!$H$4,(C441=Functionality!$I$4)),SUM(AF441*AH441*AJ441*AL441*AN441),"-"))</f>
        <v>TBC</v>
      </c>
      <c r="AQ441" s="223" t="str">
        <f>IF(OR(AF441="",AG441="",AI441="",AK441="",AM441=""),"TBC",IF(OR(C441=Functionality!$H$5,(C441=Functionality!$I$5)),SUM(AF441*AH441*AJ441*AL441*AN441),"-"))</f>
        <v>TBC</v>
      </c>
      <c r="AR441" s="63"/>
      <c r="AS441" s="222" t="str">
        <f>IF(AR441="","",VLOOKUP(AR441,Table14[],2,FALSE))</f>
        <v/>
      </c>
      <c r="AT441" s="63"/>
      <c r="AU441" s="222" t="str">
        <f>IF(AT441="","",VLOOKUP(AT441,Table16[],2,FALSE))</f>
        <v/>
      </c>
      <c r="AV441" s="63"/>
      <c r="AW441" s="71" t="str">
        <f>IF('Project Details'!$E$15=Functionality!$C$4,1,IF(AV441="","",VLOOKUP(AV441,Table15[],2,FALSE)))</f>
        <v/>
      </c>
      <c r="AX441" s="164" t="str">
        <f t="shared" si="111"/>
        <v>TBC</v>
      </c>
      <c r="AY441" s="164" t="str">
        <f t="shared" si="112"/>
        <v>TBC</v>
      </c>
      <c r="AZ441" s="164" t="str">
        <f t="shared" si="113"/>
        <v>TBC</v>
      </c>
      <c r="BA441" s="164" t="str">
        <f t="shared" si="108"/>
        <v>TBC</v>
      </c>
      <c r="BB441" s="164" t="str">
        <f t="shared" si="109"/>
        <v>TBC</v>
      </c>
      <c r="BC441" s="164" t="str">
        <f t="shared" si="110"/>
        <v>TBC</v>
      </c>
      <c r="BD441" s="175" t="s">
        <v>88</v>
      </c>
      <c r="BE441" s="175" t="s">
        <v>88</v>
      </c>
      <c r="BF441" s="175" t="s">
        <v>88</v>
      </c>
      <c r="BG441" s="164" t="str">
        <f>IF(OR(AX441="-"),"-",IF($AC441=Functionality!$K$4,AX441,IF($AC441=Functionality!$K$3,BA441,IF(AC441=Functionality!$K$5,BD441,"TBC"))))</f>
        <v>TBC</v>
      </c>
      <c r="BH441" s="164" t="str">
        <f>IF(OR(AY441="-"),"-",IF($AC441=Functionality!$K$4,AY441,IF($AC441=Functionality!$K$3,BB441,IF(AD441=Functionality!$K$5,BE441,"TBC"))))</f>
        <v>TBC</v>
      </c>
      <c r="BI441" s="164" t="str">
        <f>IF(OR(AZ441="-"),"-",IF($AC441=Functionality!$K$4,AZ441,IF($AC441=Functionality!$K$3,BC441,IF(AE441=Functionality!$K$5,BF441,"TBC"))))</f>
        <v>TBC</v>
      </c>
      <c r="BJ441" s="173"/>
      <c r="BK441" s="164" t="str">
        <f t="shared" si="99"/>
        <v>TBC</v>
      </c>
      <c r="BL441" s="164" t="str">
        <f t="shared" si="100"/>
        <v>TBC</v>
      </c>
      <c r="BM441" s="164" t="str">
        <f t="shared" si="101"/>
        <v>TBC</v>
      </c>
      <c r="BN441" s="176"/>
      <c r="BO441" s="164" t="str">
        <f t="shared" si="102"/>
        <v>TBC</v>
      </c>
      <c r="BP441" s="164" t="str">
        <f t="shared" si="103"/>
        <v>TBC</v>
      </c>
      <c r="BQ441" s="164" t="str">
        <f t="shared" si="104"/>
        <v>TBC</v>
      </c>
      <c r="BR441" s="67"/>
      <c r="BS441" s="91"/>
      <c r="BT441" s="9"/>
    </row>
    <row r="442" spans="2:72" ht="30" customHeight="1" x14ac:dyDescent="0.5">
      <c r="B442" s="89">
        <v>431</v>
      </c>
      <c r="C442" s="92"/>
      <c r="D442" s="92"/>
      <c r="E442" s="158"/>
      <c r="F442" s="159" t="str">
        <f t="shared" si="105"/>
        <v/>
      </c>
      <c r="G442" s="62" t="str">
        <f>IF(D442="","",VLOOKUP(D442,'Habitat Matrix'!$B$2:$D$261,2,FALSE))</f>
        <v/>
      </c>
      <c r="H442" s="71" t="str">
        <f>IF(G442="","",VLOOKUP(G442,Functionality!$B$11:$C$16,2,FALSE))</f>
        <v/>
      </c>
      <c r="I442" s="63"/>
      <c r="J442" s="222" t="str">
        <f>IF(I442="","",IF(OR(C442=Functionality!$I$5,'Unit Calculation'!C442=Functionality!$H$5),VLOOKUP(I442,Functionality!$E$20:$F$26,2,FALSE),VLOOKUP(I442,Functionality!$B$20:$C$26,2,FALSE)))</f>
        <v/>
      </c>
      <c r="K442" s="63"/>
      <c r="L442" s="222" t="str">
        <f>IF(K442="","",VLOOKUP(K442,Functionality!$B$30:$C$32,2,FALSE))</f>
        <v/>
      </c>
      <c r="M442" s="63"/>
      <c r="N442" s="71" t="str">
        <f>IF(M442="","",VLOOKUP(M442,Functionality!$B$36:$C$38,2,FALSE))</f>
        <v/>
      </c>
      <c r="O442" s="164" t="str">
        <f>IF(OR(F442="",G442="",I442="",K442="",M442=""),"TBC",IF(OR(C442=Functionality!$H$3,(C442=Functionality!$I$3)),SUM(F442*H442*J442*L442*N442),"-"))</f>
        <v>TBC</v>
      </c>
      <c r="P442" s="164" t="str">
        <f>IF(OR(F442="",G442="",I442="",K442="",M442=""),"TBC",IF(OR(C442=Functionality!$H$4,(C442=Functionality!$I$4)),SUM(F442*H442*J442*L442*N442),"-"))</f>
        <v>TBC</v>
      </c>
      <c r="Q442" s="164" t="str">
        <f>IF(OR(F442="",G442="",I442="",K442="",M442=""),"TBC",IF(OR(C442=Functionality!$H$5,(C442=Functionality!$I$5)),SUM(F442*H442*J442*L442*N442),"-"))</f>
        <v>TBC</v>
      </c>
      <c r="R442" s="67"/>
      <c r="S442" s="158"/>
      <c r="T442" s="159" t="str">
        <f t="shared" si="106"/>
        <v/>
      </c>
      <c r="U442" s="164" t="str">
        <f t="shared" si="98"/>
        <v>TBC</v>
      </c>
      <c r="V442" s="164" t="str">
        <f>IF(O442="TBC","TBC",IF(T442="","TBC",IF(OR(C442=Functionality!$H$3,(C442=Functionality!$I$3)),SUM(T442*H442*J442*L442*N442),"-")))</f>
        <v>TBC</v>
      </c>
      <c r="W442" s="164" t="str">
        <f>IF(O442="TBC","TBC",IF(T442="","TBC",IF(OR(C442=Functionality!$H$3,(C442=Functionality!$I$3)),SUM(U442*H442*J442*L442*N442),"-")))</f>
        <v>TBC</v>
      </c>
      <c r="X442" s="164" t="str">
        <f>IF(P442="TBC","TBC",IF(T442="","TBC",IF(OR(C442=Functionality!$H$4,(C442=Functionality!$I$4)),SUM(T442*H442*J442*L442*N442),"-")))</f>
        <v>TBC</v>
      </c>
      <c r="Y442" s="164" t="str">
        <f>IF(P442="TBC","TBC",IF(T442="","TBC",IF(OR(C442=Functionality!$H$4,(C442=Functionality!$I$4)),SUM(U442*H442*J442*L442*N442),"-")))</f>
        <v>TBC</v>
      </c>
      <c r="Z442" s="164" t="str">
        <f>IF(Q442="TBC","TBC",IF(T442="","TBC",IF(OR(C442=Functionality!$H$5,(C442=Functionality!$I$5)),SUM(T442*H442*J442*L442*N442),"-")))</f>
        <v>TBC</v>
      </c>
      <c r="AA442" s="164" t="str">
        <f>IF(Q442="TBC","TBC",IF(T442="","TBC",IF(OR(C442=Functionality!$H$5,(C442=Functionality!$I$5)),SUM(U442*H442*J442*L442*N442),"-")))</f>
        <v>TBC</v>
      </c>
      <c r="AB442" s="67"/>
      <c r="AC442" s="92"/>
      <c r="AD442" s="92"/>
      <c r="AE442" s="158"/>
      <c r="AF442" s="159" t="str">
        <f t="shared" si="107"/>
        <v/>
      </c>
      <c r="AG442" s="62" t="str">
        <f>IF(AD442="","",VLOOKUP(AD442,'Habitat Matrix'!$B$2:$D$261,2,FALSE))</f>
        <v/>
      </c>
      <c r="AH442" s="71" t="str">
        <f>IF(AG442="","",VLOOKUP(AG442,Functionality!$B$11:$C$16,2,FALSE))</f>
        <v/>
      </c>
      <c r="AI442" s="63"/>
      <c r="AJ442" s="222" t="str">
        <f>IF(AI442="","",IF(OR(C442=Functionality!$I$5,'Unit Calculation'!C442=Functionality!$H$5),VLOOKUP(AI442,Functionality!$E$20:$F$26,2,FALSE),VLOOKUP(AI442,Functionality!$B$20:$C$26,2,FALSE)))</f>
        <v/>
      </c>
      <c r="AK442" s="63"/>
      <c r="AL442" s="222" t="str">
        <f>IF(AK442="","",VLOOKUP(AK442,Functionality!$B$30:$C$32,2,FALSE))</f>
        <v/>
      </c>
      <c r="AM442" s="63"/>
      <c r="AN442" s="222" t="str">
        <f>IF(AM442="","",VLOOKUP(AM442,Functionality!$B$36:$C$38,2,FALSE))</f>
        <v/>
      </c>
      <c r="AO442" s="223" t="str">
        <f>IF(OR(AF442="",AG442="",AI442="",AK442="",AM442=""),"TBC",IF(OR(C442=Functionality!$H$3,(C442=Functionality!$I$3)),SUM(AF442*AH442*AJ442*AL442*AN442),"-"))</f>
        <v>TBC</v>
      </c>
      <c r="AP442" s="223" t="str">
        <f>IF(OR(AF442="",AG442="",AI442="",AK442="",AM442=""),"TBC",IF(OR(C442=Functionality!$H$4,(C442=Functionality!$I$4)),SUM(AF442*AH442*AJ442*AL442*AN442),"-"))</f>
        <v>TBC</v>
      </c>
      <c r="AQ442" s="223" t="str">
        <f>IF(OR(AF442="",AG442="",AI442="",AK442="",AM442=""),"TBC",IF(OR(C442=Functionality!$H$5,(C442=Functionality!$I$5)),SUM(AF442*AH442*AJ442*AL442*AN442),"-"))</f>
        <v>TBC</v>
      </c>
      <c r="AR442" s="63"/>
      <c r="AS442" s="222" t="str">
        <f>IF(AR442="","",VLOOKUP(AR442,Table14[],2,FALSE))</f>
        <v/>
      </c>
      <c r="AT442" s="63"/>
      <c r="AU442" s="222" t="str">
        <f>IF(AT442="","",VLOOKUP(AT442,Table16[],2,FALSE))</f>
        <v/>
      </c>
      <c r="AV442" s="63"/>
      <c r="AW442" s="71" t="str">
        <f>IF('Project Details'!$E$15=Functionality!$C$4,1,IF(AV442="","",VLOOKUP(AV442,Table15[],2,FALSE)))</f>
        <v/>
      </c>
      <c r="AX442" s="164" t="str">
        <f t="shared" si="111"/>
        <v>TBC</v>
      </c>
      <c r="AY442" s="164" t="str">
        <f t="shared" si="112"/>
        <v>TBC</v>
      </c>
      <c r="AZ442" s="164" t="str">
        <f t="shared" si="113"/>
        <v>TBC</v>
      </c>
      <c r="BA442" s="164" t="str">
        <f t="shared" si="108"/>
        <v>TBC</v>
      </c>
      <c r="BB442" s="164" t="str">
        <f t="shared" si="109"/>
        <v>TBC</v>
      </c>
      <c r="BC442" s="164" t="str">
        <f t="shared" si="110"/>
        <v>TBC</v>
      </c>
      <c r="BD442" s="175" t="s">
        <v>88</v>
      </c>
      <c r="BE442" s="175" t="s">
        <v>88</v>
      </c>
      <c r="BF442" s="175" t="s">
        <v>88</v>
      </c>
      <c r="BG442" s="164" t="str">
        <f>IF(OR(AX442="-"),"-",IF($AC442=Functionality!$K$4,AX442,IF($AC442=Functionality!$K$3,BA442,IF(AC442=Functionality!$K$5,BD442,"TBC"))))</f>
        <v>TBC</v>
      </c>
      <c r="BH442" s="164" t="str">
        <f>IF(OR(AY442="-"),"-",IF($AC442=Functionality!$K$4,AY442,IF($AC442=Functionality!$K$3,BB442,IF(AD442=Functionality!$K$5,BE442,"TBC"))))</f>
        <v>TBC</v>
      </c>
      <c r="BI442" s="164" t="str">
        <f>IF(OR(AZ442="-"),"-",IF($AC442=Functionality!$K$4,AZ442,IF($AC442=Functionality!$K$3,BC442,IF(AE442=Functionality!$K$5,BF442,"TBC"))))</f>
        <v>TBC</v>
      </c>
      <c r="BJ442" s="173"/>
      <c r="BK442" s="164" t="str">
        <f t="shared" si="99"/>
        <v>TBC</v>
      </c>
      <c r="BL442" s="164" t="str">
        <f t="shared" si="100"/>
        <v>TBC</v>
      </c>
      <c r="BM442" s="164" t="str">
        <f t="shared" si="101"/>
        <v>TBC</v>
      </c>
      <c r="BN442" s="176"/>
      <c r="BO442" s="164" t="str">
        <f t="shared" si="102"/>
        <v>TBC</v>
      </c>
      <c r="BP442" s="164" t="str">
        <f t="shared" si="103"/>
        <v>TBC</v>
      </c>
      <c r="BQ442" s="164" t="str">
        <f t="shared" si="104"/>
        <v>TBC</v>
      </c>
      <c r="BR442" s="67"/>
      <c r="BS442" s="91"/>
      <c r="BT442" s="9"/>
    </row>
    <row r="443" spans="2:72" ht="30" customHeight="1" x14ac:dyDescent="0.5">
      <c r="B443" s="89">
        <v>432</v>
      </c>
      <c r="C443" s="92"/>
      <c r="D443" s="92"/>
      <c r="E443" s="158"/>
      <c r="F443" s="159" t="str">
        <f t="shared" si="105"/>
        <v/>
      </c>
      <c r="G443" s="62" t="str">
        <f>IF(D443="","",VLOOKUP(D443,'Habitat Matrix'!$B$2:$D$261,2,FALSE))</f>
        <v/>
      </c>
      <c r="H443" s="71" t="str">
        <f>IF(G443="","",VLOOKUP(G443,Functionality!$B$11:$C$16,2,FALSE))</f>
        <v/>
      </c>
      <c r="I443" s="63"/>
      <c r="J443" s="222" t="str">
        <f>IF(I443="","",IF(OR(C443=Functionality!$I$5,'Unit Calculation'!C443=Functionality!$H$5),VLOOKUP(I443,Functionality!$E$20:$F$26,2,FALSE),VLOOKUP(I443,Functionality!$B$20:$C$26,2,FALSE)))</f>
        <v/>
      </c>
      <c r="K443" s="63"/>
      <c r="L443" s="222" t="str">
        <f>IF(K443="","",VLOOKUP(K443,Functionality!$B$30:$C$32,2,FALSE))</f>
        <v/>
      </c>
      <c r="M443" s="63"/>
      <c r="N443" s="71" t="str">
        <f>IF(M443="","",VLOOKUP(M443,Functionality!$B$36:$C$38,2,FALSE))</f>
        <v/>
      </c>
      <c r="O443" s="164" t="str">
        <f>IF(OR(F443="",G443="",I443="",K443="",M443=""),"TBC",IF(OR(C443=Functionality!$H$3,(C443=Functionality!$I$3)),SUM(F443*H443*J443*L443*N443),"-"))</f>
        <v>TBC</v>
      </c>
      <c r="P443" s="164" t="str">
        <f>IF(OR(F443="",G443="",I443="",K443="",M443=""),"TBC",IF(OR(C443=Functionality!$H$4,(C443=Functionality!$I$4)),SUM(F443*H443*J443*L443*N443),"-"))</f>
        <v>TBC</v>
      </c>
      <c r="Q443" s="164" t="str">
        <f>IF(OR(F443="",G443="",I443="",K443="",M443=""),"TBC",IF(OR(C443=Functionality!$H$5,(C443=Functionality!$I$5)),SUM(F443*H443*J443*L443*N443),"-"))</f>
        <v>TBC</v>
      </c>
      <c r="R443" s="67"/>
      <c r="S443" s="158"/>
      <c r="T443" s="159" t="str">
        <f t="shared" si="106"/>
        <v/>
      </c>
      <c r="U443" s="164" t="str">
        <f t="shared" si="98"/>
        <v>TBC</v>
      </c>
      <c r="V443" s="164" t="str">
        <f>IF(O443="TBC","TBC",IF(T443="","TBC",IF(OR(C443=Functionality!$H$3,(C443=Functionality!$I$3)),SUM(T443*H443*J443*L443*N443),"-")))</f>
        <v>TBC</v>
      </c>
      <c r="W443" s="164" t="str">
        <f>IF(O443="TBC","TBC",IF(T443="","TBC",IF(OR(C443=Functionality!$H$3,(C443=Functionality!$I$3)),SUM(U443*H443*J443*L443*N443),"-")))</f>
        <v>TBC</v>
      </c>
      <c r="X443" s="164" t="str">
        <f>IF(P443="TBC","TBC",IF(T443="","TBC",IF(OR(C443=Functionality!$H$4,(C443=Functionality!$I$4)),SUM(T443*H443*J443*L443*N443),"-")))</f>
        <v>TBC</v>
      </c>
      <c r="Y443" s="164" t="str">
        <f>IF(P443="TBC","TBC",IF(T443="","TBC",IF(OR(C443=Functionality!$H$4,(C443=Functionality!$I$4)),SUM(U443*H443*J443*L443*N443),"-")))</f>
        <v>TBC</v>
      </c>
      <c r="Z443" s="164" t="str">
        <f>IF(Q443="TBC","TBC",IF(T443="","TBC",IF(OR(C443=Functionality!$H$5,(C443=Functionality!$I$5)),SUM(T443*H443*J443*L443*N443),"-")))</f>
        <v>TBC</v>
      </c>
      <c r="AA443" s="164" t="str">
        <f>IF(Q443="TBC","TBC",IF(T443="","TBC",IF(OR(C443=Functionality!$H$5,(C443=Functionality!$I$5)),SUM(U443*H443*J443*L443*N443),"-")))</f>
        <v>TBC</v>
      </c>
      <c r="AB443" s="67"/>
      <c r="AC443" s="92"/>
      <c r="AD443" s="92"/>
      <c r="AE443" s="158"/>
      <c r="AF443" s="159" t="str">
        <f t="shared" si="107"/>
        <v/>
      </c>
      <c r="AG443" s="62" t="str">
        <f>IF(AD443="","",VLOOKUP(AD443,'Habitat Matrix'!$B$2:$D$261,2,FALSE))</f>
        <v/>
      </c>
      <c r="AH443" s="71" t="str">
        <f>IF(AG443="","",VLOOKUP(AG443,Functionality!$B$11:$C$16,2,FALSE))</f>
        <v/>
      </c>
      <c r="AI443" s="63"/>
      <c r="AJ443" s="222" t="str">
        <f>IF(AI443="","",IF(OR(C443=Functionality!$I$5,'Unit Calculation'!C443=Functionality!$H$5),VLOOKUP(AI443,Functionality!$E$20:$F$26,2,FALSE),VLOOKUP(AI443,Functionality!$B$20:$C$26,2,FALSE)))</f>
        <v/>
      </c>
      <c r="AK443" s="63"/>
      <c r="AL443" s="222" t="str">
        <f>IF(AK443="","",VLOOKUP(AK443,Functionality!$B$30:$C$32,2,FALSE))</f>
        <v/>
      </c>
      <c r="AM443" s="63"/>
      <c r="AN443" s="222" t="str">
        <f>IF(AM443="","",VLOOKUP(AM443,Functionality!$B$36:$C$38,2,FALSE))</f>
        <v/>
      </c>
      <c r="AO443" s="223" t="str">
        <f>IF(OR(AF443="",AG443="",AI443="",AK443="",AM443=""),"TBC",IF(OR(C443=Functionality!$H$3,(C443=Functionality!$I$3)),SUM(AF443*AH443*AJ443*AL443*AN443),"-"))</f>
        <v>TBC</v>
      </c>
      <c r="AP443" s="223" t="str">
        <f>IF(OR(AF443="",AG443="",AI443="",AK443="",AM443=""),"TBC",IF(OR(C443=Functionality!$H$4,(C443=Functionality!$I$4)),SUM(AF443*AH443*AJ443*AL443*AN443),"-"))</f>
        <v>TBC</v>
      </c>
      <c r="AQ443" s="223" t="str">
        <f>IF(OR(AF443="",AG443="",AI443="",AK443="",AM443=""),"TBC",IF(OR(C443=Functionality!$H$5,(C443=Functionality!$I$5)),SUM(AF443*AH443*AJ443*AL443*AN443),"-"))</f>
        <v>TBC</v>
      </c>
      <c r="AR443" s="63"/>
      <c r="AS443" s="222" t="str">
        <f>IF(AR443="","",VLOOKUP(AR443,Table14[],2,FALSE))</f>
        <v/>
      </c>
      <c r="AT443" s="63"/>
      <c r="AU443" s="222" t="str">
        <f>IF(AT443="","",VLOOKUP(AT443,Table16[],2,FALSE))</f>
        <v/>
      </c>
      <c r="AV443" s="63"/>
      <c r="AW443" s="71" t="str">
        <f>IF('Project Details'!$E$15=Functionality!$C$4,1,IF(AV443="","",VLOOKUP(AV443,Table15[],2,FALSE)))</f>
        <v/>
      </c>
      <c r="AX443" s="164" t="str">
        <f t="shared" si="111"/>
        <v>TBC</v>
      </c>
      <c r="AY443" s="164" t="str">
        <f t="shared" si="112"/>
        <v>TBC</v>
      </c>
      <c r="AZ443" s="164" t="str">
        <f t="shared" si="113"/>
        <v>TBC</v>
      </c>
      <c r="BA443" s="164" t="str">
        <f t="shared" si="108"/>
        <v>TBC</v>
      </c>
      <c r="BB443" s="164" t="str">
        <f t="shared" si="109"/>
        <v>TBC</v>
      </c>
      <c r="BC443" s="164" t="str">
        <f t="shared" si="110"/>
        <v>TBC</v>
      </c>
      <c r="BD443" s="175" t="s">
        <v>88</v>
      </c>
      <c r="BE443" s="175" t="s">
        <v>88</v>
      </c>
      <c r="BF443" s="175" t="s">
        <v>88</v>
      </c>
      <c r="BG443" s="164" t="str">
        <f>IF(OR(AX443="-"),"-",IF($AC443=Functionality!$K$4,AX443,IF($AC443=Functionality!$K$3,BA443,IF(AC443=Functionality!$K$5,BD443,"TBC"))))</f>
        <v>TBC</v>
      </c>
      <c r="BH443" s="164" t="str">
        <f>IF(OR(AY443="-"),"-",IF($AC443=Functionality!$K$4,AY443,IF($AC443=Functionality!$K$3,BB443,IF(AD443=Functionality!$K$5,BE443,"TBC"))))</f>
        <v>TBC</v>
      </c>
      <c r="BI443" s="164" t="str">
        <f>IF(OR(AZ443="-"),"-",IF($AC443=Functionality!$K$4,AZ443,IF($AC443=Functionality!$K$3,BC443,IF(AE443=Functionality!$K$5,BF443,"TBC"))))</f>
        <v>TBC</v>
      </c>
      <c r="BJ443" s="173"/>
      <c r="BK443" s="164" t="str">
        <f t="shared" si="99"/>
        <v>TBC</v>
      </c>
      <c r="BL443" s="164" t="str">
        <f t="shared" si="100"/>
        <v>TBC</v>
      </c>
      <c r="BM443" s="164" t="str">
        <f t="shared" si="101"/>
        <v>TBC</v>
      </c>
      <c r="BN443" s="176"/>
      <c r="BO443" s="164" t="str">
        <f t="shared" si="102"/>
        <v>TBC</v>
      </c>
      <c r="BP443" s="164" t="str">
        <f t="shared" si="103"/>
        <v>TBC</v>
      </c>
      <c r="BQ443" s="164" t="str">
        <f t="shared" si="104"/>
        <v>TBC</v>
      </c>
      <c r="BR443" s="67"/>
      <c r="BS443" s="91"/>
      <c r="BT443" s="9"/>
    </row>
    <row r="444" spans="2:72" ht="30" customHeight="1" x14ac:dyDescent="0.5">
      <c r="B444" s="89">
        <v>433</v>
      </c>
      <c r="C444" s="92"/>
      <c r="D444" s="92"/>
      <c r="E444" s="158"/>
      <c r="F444" s="159" t="str">
        <f t="shared" si="105"/>
        <v/>
      </c>
      <c r="G444" s="62" t="str">
        <f>IF(D444="","",VLOOKUP(D444,'Habitat Matrix'!$B$2:$D$261,2,FALSE))</f>
        <v/>
      </c>
      <c r="H444" s="71" t="str">
        <f>IF(G444="","",VLOOKUP(G444,Functionality!$B$11:$C$16,2,FALSE))</f>
        <v/>
      </c>
      <c r="I444" s="63"/>
      <c r="J444" s="222" t="str">
        <f>IF(I444="","",IF(OR(C444=Functionality!$I$5,'Unit Calculation'!C444=Functionality!$H$5),VLOOKUP(I444,Functionality!$E$20:$F$26,2,FALSE),VLOOKUP(I444,Functionality!$B$20:$C$26,2,FALSE)))</f>
        <v/>
      </c>
      <c r="K444" s="63"/>
      <c r="L444" s="222" t="str">
        <f>IF(K444="","",VLOOKUP(K444,Functionality!$B$30:$C$32,2,FALSE))</f>
        <v/>
      </c>
      <c r="M444" s="63"/>
      <c r="N444" s="71" t="str">
        <f>IF(M444="","",VLOOKUP(M444,Functionality!$B$36:$C$38,2,FALSE))</f>
        <v/>
      </c>
      <c r="O444" s="164" t="str">
        <f>IF(OR(F444="",G444="",I444="",K444="",M444=""),"TBC",IF(OR(C444=Functionality!$H$3,(C444=Functionality!$I$3)),SUM(F444*H444*J444*L444*N444),"-"))</f>
        <v>TBC</v>
      </c>
      <c r="P444" s="164" t="str">
        <f>IF(OR(F444="",G444="",I444="",K444="",M444=""),"TBC",IF(OR(C444=Functionality!$H$4,(C444=Functionality!$I$4)),SUM(F444*H444*J444*L444*N444),"-"))</f>
        <v>TBC</v>
      </c>
      <c r="Q444" s="164" t="str">
        <f>IF(OR(F444="",G444="",I444="",K444="",M444=""),"TBC",IF(OR(C444=Functionality!$H$5,(C444=Functionality!$I$5)),SUM(F444*H444*J444*L444*N444),"-"))</f>
        <v>TBC</v>
      </c>
      <c r="R444" s="67"/>
      <c r="S444" s="158"/>
      <c r="T444" s="159" t="str">
        <f t="shared" si="106"/>
        <v/>
      </c>
      <c r="U444" s="164" t="str">
        <f t="shared" si="98"/>
        <v>TBC</v>
      </c>
      <c r="V444" s="164" t="str">
        <f>IF(O444="TBC","TBC",IF(T444="","TBC",IF(OR(C444=Functionality!$H$3,(C444=Functionality!$I$3)),SUM(T444*H444*J444*L444*N444),"-")))</f>
        <v>TBC</v>
      </c>
      <c r="W444" s="164" t="str">
        <f>IF(O444="TBC","TBC",IF(T444="","TBC",IF(OR(C444=Functionality!$H$3,(C444=Functionality!$I$3)),SUM(U444*H444*J444*L444*N444),"-")))</f>
        <v>TBC</v>
      </c>
      <c r="X444" s="164" t="str">
        <f>IF(P444="TBC","TBC",IF(T444="","TBC",IF(OR(C444=Functionality!$H$4,(C444=Functionality!$I$4)),SUM(T444*H444*J444*L444*N444),"-")))</f>
        <v>TBC</v>
      </c>
      <c r="Y444" s="164" t="str">
        <f>IF(P444="TBC","TBC",IF(T444="","TBC",IF(OR(C444=Functionality!$H$4,(C444=Functionality!$I$4)),SUM(U444*H444*J444*L444*N444),"-")))</f>
        <v>TBC</v>
      </c>
      <c r="Z444" s="164" t="str">
        <f>IF(Q444="TBC","TBC",IF(T444="","TBC",IF(OR(C444=Functionality!$H$5,(C444=Functionality!$I$5)),SUM(T444*H444*J444*L444*N444),"-")))</f>
        <v>TBC</v>
      </c>
      <c r="AA444" s="164" t="str">
        <f>IF(Q444="TBC","TBC",IF(T444="","TBC",IF(OR(C444=Functionality!$H$5,(C444=Functionality!$I$5)),SUM(U444*H444*J444*L444*N444),"-")))</f>
        <v>TBC</v>
      </c>
      <c r="AB444" s="67"/>
      <c r="AC444" s="92"/>
      <c r="AD444" s="92"/>
      <c r="AE444" s="158"/>
      <c r="AF444" s="159" t="str">
        <f t="shared" si="107"/>
        <v/>
      </c>
      <c r="AG444" s="62" t="str">
        <f>IF(AD444="","",VLOOKUP(AD444,'Habitat Matrix'!$B$2:$D$261,2,FALSE))</f>
        <v/>
      </c>
      <c r="AH444" s="71" t="str">
        <f>IF(AG444="","",VLOOKUP(AG444,Functionality!$B$11:$C$16,2,FALSE))</f>
        <v/>
      </c>
      <c r="AI444" s="63"/>
      <c r="AJ444" s="222" t="str">
        <f>IF(AI444="","",IF(OR(C444=Functionality!$I$5,'Unit Calculation'!C444=Functionality!$H$5),VLOOKUP(AI444,Functionality!$E$20:$F$26,2,FALSE),VLOOKUP(AI444,Functionality!$B$20:$C$26,2,FALSE)))</f>
        <v/>
      </c>
      <c r="AK444" s="63"/>
      <c r="AL444" s="222" t="str">
        <f>IF(AK444="","",VLOOKUP(AK444,Functionality!$B$30:$C$32,2,FALSE))</f>
        <v/>
      </c>
      <c r="AM444" s="63"/>
      <c r="AN444" s="222" t="str">
        <f>IF(AM444="","",VLOOKUP(AM444,Functionality!$B$36:$C$38,2,FALSE))</f>
        <v/>
      </c>
      <c r="AO444" s="223" t="str">
        <f>IF(OR(AF444="",AG444="",AI444="",AK444="",AM444=""),"TBC",IF(OR(C444=Functionality!$H$3,(C444=Functionality!$I$3)),SUM(AF444*AH444*AJ444*AL444*AN444),"-"))</f>
        <v>TBC</v>
      </c>
      <c r="AP444" s="223" t="str">
        <f>IF(OR(AF444="",AG444="",AI444="",AK444="",AM444=""),"TBC",IF(OR(C444=Functionality!$H$4,(C444=Functionality!$I$4)),SUM(AF444*AH444*AJ444*AL444*AN444),"-"))</f>
        <v>TBC</v>
      </c>
      <c r="AQ444" s="223" t="str">
        <f>IF(OR(AF444="",AG444="",AI444="",AK444="",AM444=""),"TBC",IF(OR(C444=Functionality!$H$5,(C444=Functionality!$I$5)),SUM(AF444*AH444*AJ444*AL444*AN444),"-"))</f>
        <v>TBC</v>
      </c>
      <c r="AR444" s="63"/>
      <c r="AS444" s="222" t="str">
        <f>IF(AR444="","",VLOOKUP(AR444,Table14[],2,FALSE))</f>
        <v/>
      </c>
      <c r="AT444" s="63"/>
      <c r="AU444" s="222" t="str">
        <f>IF(AT444="","",VLOOKUP(AT444,Table16[],2,FALSE))</f>
        <v/>
      </c>
      <c r="AV444" s="63"/>
      <c r="AW444" s="71" t="str">
        <f>IF('Project Details'!$E$15=Functionality!$C$4,1,IF(AV444="","",VLOOKUP(AV444,Table15[],2,FALSE)))</f>
        <v/>
      </c>
      <c r="AX444" s="164" t="str">
        <f t="shared" si="111"/>
        <v>TBC</v>
      </c>
      <c r="AY444" s="164" t="str">
        <f t="shared" si="112"/>
        <v>TBC</v>
      </c>
      <c r="AZ444" s="164" t="str">
        <f t="shared" si="113"/>
        <v>TBC</v>
      </c>
      <c r="BA444" s="164" t="str">
        <f t="shared" si="108"/>
        <v>TBC</v>
      </c>
      <c r="BB444" s="164" t="str">
        <f t="shared" si="109"/>
        <v>TBC</v>
      </c>
      <c r="BC444" s="164" t="str">
        <f t="shared" si="110"/>
        <v>TBC</v>
      </c>
      <c r="BD444" s="175" t="s">
        <v>88</v>
      </c>
      <c r="BE444" s="175" t="s">
        <v>88</v>
      </c>
      <c r="BF444" s="175" t="s">
        <v>88</v>
      </c>
      <c r="BG444" s="164" t="str">
        <f>IF(OR(AX444="-"),"-",IF($AC444=Functionality!$K$4,AX444,IF($AC444=Functionality!$K$3,BA444,IF(AC444=Functionality!$K$5,BD444,"TBC"))))</f>
        <v>TBC</v>
      </c>
      <c r="BH444" s="164" t="str">
        <f>IF(OR(AY444="-"),"-",IF($AC444=Functionality!$K$4,AY444,IF($AC444=Functionality!$K$3,BB444,IF(AD444=Functionality!$K$5,BE444,"TBC"))))</f>
        <v>TBC</v>
      </c>
      <c r="BI444" s="164" t="str">
        <f>IF(OR(AZ444="-"),"-",IF($AC444=Functionality!$K$4,AZ444,IF($AC444=Functionality!$K$3,BC444,IF(AE444=Functionality!$K$5,BF444,"TBC"))))</f>
        <v>TBC</v>
      </c>
      <c r="BJ444" s="173"/>
      <c r="BK444" s="164" t="str">
        <f t="shared" si="99"/>
        <v>TBC</v>
      </c>
      <c r="BL444" s="164" t="str">
        <f t="shared" si="100"/>
        <v>TBC</v>
      </c>
      <c r="BM444" s="164" t="str">
        <f t="shared" si="101"/>
        <v>TBC</v>
      </c>
      <c r="BN444" s="176"/>
      <c r="BO444" s="164" t="str">
        <f t="shared" si="102"/>
        <v>TBC</v>
      </c>
      <c r="BP444" s="164" t="str">
        <f t="shared" si="103"/>
        <v>TBC</v>
      </c>
      <c r="BQ444" s="164" t="str">
        <f t="shared" si="104"/>
        <v>TBC</v>
      </c>
      <c r="BR444" s="67"/>
      <c r="BS444" s="91"/>
      <c r="BT444" s="9"/>
    </row>
    <row r="445" spans="2:72" ht="30" customHeight="1" x14ac:dyDescent="0.5">
      <c r="B445" s="89">
        <v>434</v>
      </c>
      <c r="C445" s="92"/>
      <c r="D445" s="92"/>
      <c r="E445" s="158"/>
      <c r="F445" s="159" t="str">
        <f t="shared" si="105"/>
        <v/>
      </c>
      <c r="G445" s="62" t="str">
        <f>IF(D445="","",VLOOKUP(D445,'Habitat Matrix'!$B$2:$D$261,2,FALSE))</f>
        <v/>
      </c>
      <c r="H445" s="71" t="str">
        <f>IF(G445="","",VLOOKUP(G445,Functionality!$B$11:$C$16,2,FALSE))</f>
        <v/>
      </c>
      <c r="I445" s="63"/>
      <c r="J445" s="222" t="str">
        <f>IF(I445="","",IF(OR(C445=Functionality!$I$5,'Unit Calculation'!C445=Functionality!$H$5),VLOOKUP(I445,Functionality!$E$20:$F$26,2,FALSE),VLOOKUP(I445,Functionality!$B$20:$C$26,2,FALSE)))</f>
        <v/>
      </c>
      <c r="K445" s="63"/>
      <c r="L445" s="222" t="str">
        <f>IF(K445="","",VLOOKUP(K445,Functionality!$B$30:$C$32,2,FALSE))</f>
        <v/>
      </c>
      <c r="M445" s="63"/>
      <c r="N445" s="71" t="str">
        <f>IF(M445="","",VLOOKUP(M445,Functionality!$B$36:$C$38,2,FALSE))</f>
        <v/>
      </c>
      <c r="O445" s="164" t="str">
        <f>IF(OR(F445="",G445="",I445="",K445="",M445=""),"TBC",IF(OR(C445=Functionality!$H$3,(C445=Functionality!$I$3)),SUM(F445*H445*J445*L445*N445),"-"))</f>
        <v>TBC</v>
      </c>
      <c r="P445" s="164" t="str">
        <f>IF(OR(F445="",G445="",I445="",K445="",M445=""),"TBC",IF(OR(C445=Functionality!$H$4,(C445=Functionality!$I$4)),SUM(F445*H445*J445*L445*N445),"-"))</f>
        <v>TBC</v>
      </c>
      <c r="Q445" s="164" t="str">
        <f>IF(OR(F445="",G445="",I445="",K445="",M445=""),"TBC",IF(OR(C445=Functionality!$H$5,(C445=Functionality!$I$5)),SUM(F445*H445*J445*L445*N445),"-"))</f>
        <v>TBC</v>
      </c>
      <c r="R445" s="67"/>
      <c r="S445" s="158"/>
      <c r="T445" s="159" t="str">
        <f t="shared" si="106"/>
        <v/>
      </c>
      <c r="U445" s="164" t="str">
        <f t="shared" si="98"/>
        <v>TBC</v>
      </c>
      <c r="V445" s="164" t="str">
        <f>IF(O445="TBC","TBC",IF(T445="","TBC",IF(OR(C445=Functionality!$H$3,(C445=Functionality!$I$3)),SUM(T445*H445*J445*L445*N445),"-")))</f>
        <v>TBC</v>
      </c>
      <c r="W445" s="164" t="str">
        <f>IF(O445="TBC","TBC",IF(T445="","TBC",IF(OR(C445=Functionality!$H$3,(C445=Functionality!$I$3)),SUM(U445*H445*J445*L445*N445),"-")))</f>
        <v>TBC</v>
      </c>
      <c r="X445" s="164" t="str">
        <f>IF(P445="TBC","TBC",IF(T445="","TBC",IF(OR(C445=Functionality!$H$4,(C445=Functionality!$I$4)),SUM(T445*H445*J445*L445*N445),"-")))</f>
        <v>TBC</v>
      </c>
      <c r="Y445" s="164" t="str">
        <f>IF(P445="TBC","TBC",IF(T445="","TBC",IF(OR(C445=Functionality!$H$4,(C445=Functionality!$I$4)),SUM(U445*H445*J445*L445*N445),"-")))</f>
        <v>TBC</v>
      </c>
      <c r="Z445" s="164" t="str">
        <f>IF(Q445="TBC","TBC",IF(T445="","TBC",IF(OR(C445=Functionality!$H$5,(C445=Functionality!$I$5)),SUM(T445*H445*J445*L445*N445),"-")))</f>
        <v>TBC</v>
      </c>
      <c r="AA445" s="164" t="str">
        <f>IF(Q445="TBC","TBC",IF(T445="","TBC",IF(OR(C445=Functionality!$H$5,(C445=Functionality!$I$5)),SUM(U445*H445*J445*L445*N445),"-")))</f>
        <v>TBC</v>
      </c>
      <c r="AB445" s="67"/>
      <c r="AC445" s="92"/>
      <c r="AD445" s="92"/>
      <c r="AE445" s="158"/>
      <c r="AF445" s="159" t="str">
        <f t="shared" si="107"/>
        <v/>
      </c>
      <c r="AG445" s="62" t="str">
        <f>IF(AD445="","",VLOOKUP(AD445,'Habitat Matrix'!$B$2:$D$261,2,FALSE))</f>
        <v/>
      </c>
      <c r="AH445" s="71" t="str">
        <f>IF(AG445="","",VLOOKUP(AG445,Functionality!$B$11:$C$16,2,FALSE))</f>
        <v/>
      </c>
      <c r="AI445" s="63"/>
      <c r="AJ445" s="222" t="str">
        <f>IF(AI445="","",IF(OR(C445=Functionality!$I$5,'Unit Calculation'!C445=Functionality!$H$5),VLOOKUP(AI445,Functionality!$E$20:$F$26,2,FALSE),VLOOKUP(AI445,Functionality!$B$20:$C$26,2,FALSE)))</f>
        <v/>
      </c>
      <c r="AK445" s="63"/>
      <c r="AL445" s="222" t="str">
        <f>IF(AK445="","",VLOOKUP(AK445,Functionality!$B$30:$C$32,2,FALSE))</f>
        <v/>
      </c>
      <c r="AM445" s="63"/>
      <c r="AN445" s="222" t="str">
        <f>IF(AM445="","",VLOOKUP(AM445,Functionality!$B$36:$C$38,2,FALSE))</f>
        <v/>
      </c>
      <c r="AO445" s="223" t="str">
        <f>IF(OR(AF445="",AG445="",AI445="",AK445="",AM445=""),"TBC",IF(OR(C445=Functionality!$H$3,(C445=Functionality!$I$3)),SUM(AF445*AH445*AJ445*AL445*AN445),"-"))</f>
        <v>TBC</v>
      </c>
      <c r="AP445" s="223" t="str">
        <f>IF(OR(AF445="",AG445="",AI445="",AK445="",AM445=""),"TBC",IF(OR(C445=Functionality!$H$4,(C445=Functionality!$I$4)),SUM(AF445*AH445*AJ445*AL445*AN445),"-"))</f>
        <v>TBC</v>
      </c>
      <c r="AQ445" s="223" t="str">
        <f>IF(OR(AF445="",AG445="",AI445="",AK445="",AM445=""),"TBC",IF(OR(C445=Functionality!$H$5,(C445=Functionality!$I$5)),SUM(AF445*AH445*AJ445*AL445*AN445),"-"))</f>
        <v>TBC</v>
      </c>
      <c r="AR445" s="63"/>
      <c r="AS445" s="222" t="str">
        <f>IF(AR445="","",VLOOKUP(AR445,Table14[],2,FALSE))</f>
        <v/>
      </c>
      <c r="AT445" s="63"/>
      <c r="AU445" s="222" t="str">
        <f>IF(AT445="","",VLOOKUP(AT445,Table16[],2,FALSE))</f>
        <v/>
      </c>
      <c r="AV445" s="63"/>
      <c r="AW445" s="71" t="str">
        <f>IF('Project Details'!$E$15=Functionality!$C$4,1,IF(AV445="","",VLOOKUP(AV445,Table15[],2,FALSE)))</f>
        <v/>
      </c>
      <c r="AX445" s="164" t="str">
        <f t="shared" si="111"/>
        <v>TBC</v>
      </c>
      <c r="AY445" s="164" t="str">
        <f t="shared" si="112"/>
        <v>TBC</v>
      </c>
      <c r="AZ445" s="164" t="str">
        <f t="shared" si="113"/>
        <v>TBC</v>
      </c>
      <c r="BA445" s="164" t="str">
        <f t="shared" si="108"/>
        <v>TBC</v>
      </c>
      <c r="BB445" s="164" t="str">
        <f t="shared" si="109"/>
        <v>TBC</v>
      </c>
      <c r="BC445" s="164" t="str">
        <f t="shared" si="110"/>
        <v>TBC</v>
      </c>
      <c r="BD445" s="175" t="s">
        <v>88</v>
      </c>
      <c r="BE445" s="175" t="s">
        <v>88</v>
      </c>
      <c r="BF445" s="175" t="s">
        <v>88</v>
      </c>
      <c r="BG445" s="164" t="str">
        <f>IF(OR(AX445="-"),"-",IF($AC445=Functionality!$K$4,AX445,IF($AC445=Functionality!$K$3,BA445,IF(AC445=Functionality!$K$5,BD445,"TBC"))))</f>
        <v>TBC</v>
      </c>
      <c r="BH445" s="164" t="str">
        <f>IF(OR(AY445="-"),"-",IF($AC445=Functionality!$K$4,AY445,IF($AC445=Functionality!$K$3,BB445,IF(AD445=Functionality!$K$5,BE445,"TBC"))))</f>
        <v>TBC</v>
      </c>
      <c r="BI445" s="164" t="str">
        <f>IF(OR(AZ445="-"),"-",IF($AC445=Functionality!$K$4,AZ445,IF($AC445=Functionality!$K$3,BC445,IF(AE445=Functionality!$K$5,BF445,"TBC"))))</f>
        <v>TBC</v>
      </c>
      <c r="BJ445" s="173"/>
      <c r="BK445" s="164" t="str">
        <f t="shared" si="99"/>
        <v>TBC</v>
      </c>
      <c r="BL445" s="164" t="str">
        <f t="shared" si="100"/>
        <v>TBC</v>
      </c>
      <c r="BM445" s="164" t="str">
        <f t="shared" si="101"/>
        <v>TBC</v>
      </c>
      <c r="BN445" s="176"/>
      <c r="BO445" s="164" t="str">
        <f t="shared" si="102"/>
        <v>TBC</v>
      </c>
      <c r="BP445" s="164" t="str">
        <f t="shared" si="103"/>
        <v>TBC</v>
      </c>
      <c r="BQ445" s="164" t="str">
        <f t="shared" si="104"/>
        <v>TBC</v>
      </c>
      <c r="BR445" s="67"/>
      <c r="BS445" s="91"/>
      <c r="BT445" s="9"/>
    </row>
    <row r="446" spans="2:72" ht="30" customHeight="1" x14ac:dyDescent="0.5">
      <c r="B446" s="89">
        <v>435</v>
      </c>
      <c r="C446" s="92"/>
      <c r="D446" s="92"/>
      <c r="E446" s="158"/>
      <c r="F446" s="159" t="str">
        <f t="shared" si="105"/>
        <v/>
      </c>
      <c r="G446" s="62" t="str">
        <f>IF(D446="","",VLOOKUP(D446,'Habitat Matrix'!$B$2:$D$261,2,FALSE))</f>
        <v/>
      </c>
      <c r="H446" s="71" t="str">
        <f>IF(G446="","",VLOOKUP(G446,Functionality!$B$11:$C$16,2,FALSE))</f>
        <v/>
      </c>
      <c r="I446" s="63"/>
      <c r="J446" s="222" t="str">
        <f>IF(I446="","",IF(OR(C446=Functionality!$I$5,'Unit Calculation'!C446=Functionality!$H$5),VLOOKUP(I446,Functionality!$E$20:$F$26,2,FALSE),VLOOKUP(I446,Functionality!$B$20:$C$26,2,FALSE)))</f>
        <v/>
      </c>
      <c r="K446" s="63"/>
      <c r="L446" s="222" t="str">
        <f>IF(K446="","",VLOOKUP(K446,Functionality!$B$30:$C$32,2,FALSE))</f>
        <v/>
      </c>
      <c r="M446" s="63"/>
      <c r="N446" s="71" t="str">
        <f>IF(M446="","",VLOOKUP(M446,Functionality!$B$36:$C$38,2,FALSE))</f>
        <v/>
      </c>
      <c r="O446" s="164" t="str">
        <f>IF(OR(F446="",G446="",I446="",K446="",M446=""),"TBC",IF(OR(C446=Functionality!$H$3,(C446=Functionality!$I$3)),SUM(F446*H446*J446*L446*N446),"-"))</f>
        <v>TBC</v>
      </c>
      <c r="P446" s="164" t="str">
        <f>IF(OR(F446="",G446="",I446="",K446="",M446=""),"TBC",IF(OR(C446=Functionality!$H$4,(C446=Functionality!$I$4)),SUM(F446*H446*J446*L446*N446),"-"))</f>
        <v>TBC</v>
      </c>
      <c r="Q446" s="164" t="str">
        <f>IF(OR(F446="",G446="",I446="",K446="",M446=""),"TBC",IF(OR(C446=Functionality!$H$5,(C446=Functionality!$I$5)),SUM(F446*H446*J446*L446*N446),"-"))</f>
        <v>TBC</v>
      </c>
      <c r="R446" s="67"/>
      <c r="S446" s="158"/>
      <c r="T446" s="159" t="str">
        <f t="shared" si="106"/>
        <v/>
      </c>
      <c r="U446" s="164" t="str">
        <f t="shared" si="98"/>
        <v>TBC</v>
      </c>
      <c r="V446" s="164" t="str">
        <f>IF(O446="TBC","TBC",IF(T446="","TBC",IF(OR(C446=Functionality!$H$3,(C446=Functionality!$I$3)),SUM(T446*H446*J446*L446*N446),"-")))</f>
        <v>TBC</v>
      </c>
      <c r="W446" s="164" t="str">
        <f>IF(O446="TBC","TBC",IF(T446="","TBC",IF(OR(C446=Functionality!$H$3,(C446=Functionality!$I$3)),SUM(U446*H446*J446*L446*N446),"-")))</f>
        <v>TBC</v>
      </c>
      <c r="X446" s="164" t="str">
        <f>IF(P446="TBC","TBC",IF(T446="","TBC",IF(OR(C446=Functionality!$H$4,(C446=Functionality!$I$4)),SUM(T446*H446*J446*L446*N446),"-")))</f>
        <v>TBC</v>
      </c>
      <c r="Y446" s="164" t="str">
        <f>IF(P446="TBC","TBC",IF(T446="","TBC",IF(OR(C446=Functionality!$H$4,(C446=Functionality!$I$4)),SUM(U446*H446*J446*L446*N446),"-")))</f>
        <v>TBC</v>
      </c>
      <c r="Z446" s="164" t="str">
        <f>IF(Q446="TBC","TBC",IF(T446="","TBC",IF(OR(C446=Functionality!$H$5,(C446=Functionality!$I$5)),SUM(T446*H446*J446*L446*N446),"-")))</f>
        <v>TBC</v>
      </c>
      <c r="AA446" s="164" t="str">
        <f>IF(Q446="TBC","TBC",IF(T446="","TBC",IF(OR(C446=Functionality!$H$5,(C446=Functionality!$I$5)),SUM(U446*H446*J446*L446*N446),"-")))</f>
        <v>TBC</v>
      </c>
      <c r="AB446" s="67"/>
      <c r="AC446" s="92"/>
      <c r="AD446" s="92"/>
      <c r="AE446" s="158"/>
      <c r="AF446" s="159" t="str">
        <f t="shared" si="107"/>
        <v/>
      </c>
      <c r="AG446" s="62" t="str">
        <f>IF(AD446="","",VLOOKUP(AD446,'Habitat Matrix'!$B$2:$D$261,2,FALSE))</f>
        <v/>
      </c>
      <c r="AH446" s="71" t="str">
        <f>IF(AG446="","",VLOOKUP(AG446,Functionality!$B$11:$C$16,2,FALSE))</f>
        <v/>
      </c>
      <c r="AI446" s="63"/>
      <c r="AJ446" s="222" t="str">
        <f>IF(AI446="","",IF(OR(C446=Functionality!$I$5,'Unit Calculation'!C446=Functionality!$H$5),VLOOKUP(AI446,Functionality!$E$20:$F$26,2,FALSE),VLOOKUP(AI446,Functionality!$B$20:$C$26,2,FALSE)))</f>
        <v/>
      </c>
      <c r="AK446" s="63"/>
      <c r="AL446" s="222" t="str">
        <f>IF(AK446="","",VLOOKUP(AK446,Functionality!$B$30:$C$32,2,FALSE))</f>
        <v/>
      </c>
      <c r="AM446" s="63"/>
      <c r="AN446" s="222" t="str">
        <f>IF(AM446="","",VLOOKUP(AM446,Functionality!$B$36:$C$38,2,FALSE))</f>
        <v/>
      </c>
      <c r="AO446" s="223" t="str">
        <f>IF(OR(AF446="",AG446="",AI446="",AK446="",AM446=""),"TBC",IF(OR(C446=Functionality!$H$3,(C446=Functionality!$I$3)),SUM(AF446*AH446*AJ446*AL446*AN446),"-"))</f>
        <v>TBC</v>
      </c>
      <c r="AP446" s="223" t="str">
        <f>IF(OR(AF446="",AG446="",AI446="",AK446="",AM446=""),"TBC",IF(OR(C446=Functionality!$H$4,(C446=Functionality!$I$4)),SUM(AF446*AH446*AJ446*AL446*AN446),"-"))</f>
        <v>TBC</v>
      </c>
      <c r="AQ446" s="223" t="str">
        <f>IF(OR(AF446="",AG446="",AI446="",AK446="",AM446=""),"TBC",IF(OR(C446=Functionality!$H$5,(C446=Functionality!$I$5)),SUM(AF446*AH446*AJ446*AL446*AN446),"-"))</f>
        <v>TBC</v>
      </c>
      <c r="AR446" s="63"/>
      <c r="AS446" s="222" t="str">
        <f>IF(AR446="","",VLOOKUP(AR446,Table14[],2,FALSE))</f>
        <v/>
      </c>
      <c r="AT446" s="63"/>
      <c r="AU446" s="222" t="str">
        <f>IF(AT446="","",VLOOKUP(AT446,Table16[],2,FALSE))</f>
        <v/>
      </c>
      <c r="AV446" s="63"/>
      <c r="AW446" s="71" t="str">
        <f>IF('Project Details'!$E$15=Functionality!$C$4,1,IF(AV446="","",VLOOKUP(AV446,Table15[],2,FALSE)))</f>
        <v/>
      </c>
      <c r="AX446" s="164" t="str">
        <f t="shared" si="111"/>
        <v>TBC</v>
      </c>
      <c r="AY446" s="164" t="str">
        <f t="shared" si="112"/>
        <v>TBC</v>
      </c>
      <c r="AZ446" s="164" t="str">
        <f t="shared" si="113"/>
        <v>TBC</v>
      </c>
      <c r="BA446" s="164" t="str">
        <f t="shared" si="108"/>
        <v>TBC</v>
      </c>
      <c r="BB446" s="164" t="str">
        <f t="shared" si="109"/>
        <v>TBC</v>
      </c>
      <c r="BC446" s="164" t="str">
        <f t="shared" si="110"/>
        <v>TBC</v>
      </c>
      <c r="BD446" s="175" t="s">
        <v>88</v>
      </c>
      <c r="BE446" s="175" t="s">
        <v>88</v>
      </c>
      <c r="BF446" s="175" t="s">
        <v>88</v>
      </c>
      <c r="BG446" s="164" t="str">
        <f>IF(OR(AX446="-"),"-",IF($AC446=Functionality!$K$4,AX446,IF($AC446=Functionality!$K$3,BA446,IF(AC446=Functionality!$K$5,BD446,"TBC"))))</f>
        <v>TBC</v>
      </c>
      <c r="BH446" s="164" t="str">
        <f>IF(OR(AY446="-"),"-",IF($AC446=Functionality!$K$4,AY446,IF($AC446=Functionality!$K$3,BB446,IF(AD446=Functionality!$K$5,BE446,"TBC"))))</f>
        <v>TBC</v>
      </c>
      <c r="BI446" s="164" t="str">
        <f>IF(OR(AZ446="-"),"-",IF($AC446=Functionality!$K$4,AZ446,IF($AC446=Functionality!$K$3,BC446,IF(AE446=Functionality!$K$5,BF446,"TBC"))))</f>
        <v>TBC</v>
      </c>
      <c r="BJ446" s="173"/>
      <c r="BK446" s="164" t="str">
        <f t="shared" si="99"/>
        <v>TBC</v>
      </c>
      <c r="BL446" s="164" t="str">
        <f t="shared" si="100"/>
        <v>TBC</v>
      </c>
      <c r="BM446" s="164" t="str">
        <f t="shared" si="101"/>
        <v>TBC</v>
      </c>
      <c r="BN446" s="176"/>
      <c r="BO446" s="164" t="str">
        <f t="shared" si="102"/>
        <v>TBC</v>
      </c>
      <c r="BP446" s="164" t="str">
        <f t="shared" si="103"/>
        <v>TBC</v>
      </c>
      <c r="BQ446" s="164" t="str">
        <f t="shared" si="104"/>
        <v>TBC</v>
      </c>
      <c r="BR446" s="67"/>
      <c r="BS446" s="91"/>
      <c r="BT446" s="9"/>
    </row>
    <row r="447" spans="2:72" ht="30" customHeight="1" x14ac:dyDescent="0.5">
      <c r="B447" s="89">
        <v>436</v>
      </c>
      <c r="C447" s="92"/>
      <c r="D447" s="92"/>
      <c r="E447" s="158"/>
      <c r="F447" s="159" t="str">
        <f t="shared" si="105"/>
        <v/>
      </c>
      <c r="G447" s="62" t="str">
        <f>IF(D447="","",VLOOKUP(D447,'Habitat Matrix'!$B$2:$D$261,2,FALSE))</f>
        <v/>
      </c>
      <c r="H447" s="71" t="str">
        <f>IF(G447="","",VLOOKUP(G447,Functionality!$B$11:$C$16,2,FALSE))</f>
        <v/>
      </c>
      <c r="I447" s="63"/>
      <c r="J447" s="222" t="str">
        <f>IF(I447="","",IF(OR(C447=Functionality!$I$5,'Unit Calculation'!C447=Functionality!$H$5),VLOOKUP(I447,Functionality!$E$20:$F$26,2,FALSE),VLOOKUP(I447,Functionality!$B$20:$C$26,2,FALSE)))</f>
        <v/>
      </c>
      <c r="K447" s="63"/>
      <c r="L447" s="222" t="str">
        <f>IF(K447="","",VLOOKUP(K447,Functionality!$B$30:$C$32,2,FALSE))</f>
        <v/>
      </c>
      <c r="M447" s="63"/>
      <c r="N447" s="71" t="str">
        <f>IF(M447="","",VLOOKUP(M447,Functionality!$B$36:$C$38,2,FALSE))</f>
        <v/>
      </c>
      <c r="O447" s="164" t="str">
        <f>IF(OR(F447="",G447="",I447="",K447="",M447=""),"TBC",IF(OR(C447=Functionality!$H$3,(C447=Functionality!$I$3)),SUM(F447*H447*J447*L447*N447),"-"))</f>
        <v>TBC</v>
      </c>
      <c r="P447" s="164" t="str">
        <f>IF(OR(F447="",G447="",I447="",K447="",M447=""),"TBC",IF(OR(C447=Functionality!$H$4,(C447=Functionality!$I$4)),SUM(F447*H447*J447*L447*N447),"-"))</f>
        <v>TBC</v>
      </c>
      <c r="Q447" s="164" t="str">
        <f>IF(OR(F447="",G447="",I447="",K447="",M447=""),"TBC",IF(OR(C447=Functionality!$H$5,(C447=Functionality!$I$5)),SUM(F447*H447*J447*L447*N447),"-"))</f>
        <v>TBC</v>
      </c>
      <c r="R447" s="67"/>
      <c r="S447" s="158"/>
      <c r="T447" s="159" t="str">
        <f t="shared" si="106"/>
        <v/>
      </c>
      <c r="U447" s="164" t="str">
        <f t="shared" si="98"/>
        <v>TBC</v>
      </c>
      <c r="V447" s="164" t="str">
        <f>IF(O447="TBC","TBC",IF(T447="","TBC",IF(OR(C447=Functionality!$H$3,(C447=Functionality!$I$3)),SUM(T447*H447*J447*L447*N447),"-")))</f>
        <v>TBC</v>
      </c>
      <c r="W447" s="164" t="str">
        <f>IF(O447="TBC","TBC",IF(T447="","TBC",IF(OR(C447=Functionality!$H$3,(C447=Functionality!$I$3)),SUM(U447*H447*J447*L447*N447),"-")))</f>
        <v>TBC</v>
      </c>
      <c r="X447" s="164" t="str">
        <f>IF(P447="TBC","TBC",IF(T447="","TBC",IF(OR(C447=Functionality!$H$4,(C447=Functionality!$I$4)),SUM(T447*H447*J447*L447*N447),"-")))</f>
        <v>TBC</v>
      </c>
      <c r="Y447" s="164" t="str">
        <f>IF(P447="TBC","TBC",IF(T447="","TBC",IF(OR(C447=Functionality!$H$4,(C447=Functionality!$I$4)),SUM(U447*H447*J447*L447*N447),"-")))</f>
        <v>TBC</v>
      </c>
      <c r="Z447" s="164" t="str">
        <f>IF(Q447="TBC","TBC",IF(T447="","TBC",IF(OR(C447=Functionality!$H$5,(C447=Functionality!$I$5)),SUM(T447*H447*J447*L447*N447),"-")))</f>
        <v>TBC</v>
      </c>
      <c r="AA447" s="164" t="str">
        <f>IF(Q447="TBC","TBC",IF(T447="","TBC",IF(OR(C447=Functionality!$H$5,(C447=Functionality!$I$5)),SUM(U447*H447*J447*L447*N447),"-")))</f>
        <v>TBC</v>
      </c>
      <c r="AB447" s="67"/>
      <c r="AC447" s="92"/>
      <c r="AD447" s="92"/>
      <c r="AE447" s="158"/>
      <c r="AF447" s="159" t="str">
        <f t="shared" si="107"/>
        <v/>
      </c>
      <c r="AG447" s="62" t="str">
        <f>IF(AD447="","",VLOOKUP(AD447,'Habitat Matrix'!$B$2:$D$261,2,FALSE))</f>
        <v/>
      </c>
      <c r="AH447" s="71" t="str">
        <f>IF(AG447="","",VLOOKUP(AG447,Functionality!$B$11:$C$16,2,FALSE))</f>
        <v/>
      </c>
      <c r="AI447" s="63"/>
      <c r="AJ447" s="222" t="str">
        <f>IF(AI447="","",IF(OR(C447=Functionality!$I$5,'Unit Calculation'!C447=Functionality!$H$5),VLOOKUP(AI447,Functionality!$E$20:$F$26,2,FALSE),VLOOKUP(AI447,Functionality!$B$20:$C$26,2,FALSE)))</f>
        <v/>
      </c>
      <c r="AK447" s="63"/>
      <c r="AL447" s="222" t="str">
        <f>IF(AK447="","",VLOOKUP(AK447,Functionality!$B$30:$C$32,2,FALSE))</f>
        <v/>
      </c>
      <c r="AM447" s="63"/>
      <c r="AN447" s="222" t="str">
        <f>IF(AM447="","",VLOOKUP(AM447,Functionality!$B$36:$C$38,2,FALSE))</f>
        <v/>
      </c>
      <c r="AO447" s="223" t="str">
        <f>IF(OR(AF447="",AG447="",AI447="",AK447="",AM447=""),"TBC",IF(OR(C447=Functionality!$H$3,(C447=Functionality!$I$3)),SUM(AF447*AH447*AJ447*AL447*AN447),"-"))</f>
        <v>TBC</v>
      </c>
      <c r="AP447" s="223" t="str">
        <f>IF(OR(AF447="",AG447="",AI447="",AK447="",AM447=""),"TBC",IF(OR(C447=Functionality!$H$4,(C447=Functionality!$I$4)),SUM(AF447*AH447*AJ447*AL447*AN447),"-"))</f>
        <v>TBC</v>
      </c>
      <c r="AQ447" s="223" t="str">
        <f>IF(OR(AF447="",AG447="",AI447="",AK447="",AM447=""),"TBC",IF(OR(C447=Functionality!$H$5,(C447=Functionality!$I$5)),SUM(AF447*AH447*AJ447*AL447*AN447),"-"))</f>
        <v>TBC</v>
      </c>
      <c r="AR447" s="63"/>
      <c r="AS447" s="222" t="str">
        <f>IF(AR447="","",VLOOKUP(AR447,Table14[],2,FALSE))</f>
        <v/>
      </c>
      <c r="AT447" s="63"/>
      <c r="AU447" s="222" t="str">
        <f>IF(AT447="","",VLOOKUP(AT447,Table16[],2,FALSE))</f>
        <v/>
      </c>
      <c r="AV447" s="63"/>
      <c r="AW447" s="71" t="str">
        <f>IF('Project Details'!$E$15=Functionality!$C$4,1,IF(AV447="","",VLOOKUP(AV447,Table15[],2,FALSE)))</f>
        <v/>
      </c>
      <c r="AX447" s="164" t="str">
        <f t="shared" si="111"/>
        <v>TBC</v>
      </c>
      <c r="AY447" s="164" t="str">
        <f t="shared" si="112"/>
        <v>TBC</v>
      </c>
      <c r="AZ447" s="164" t="str">
        <f t="shared" si="113"/>
        <v>TBC</v>
      </c>
      <c r="BA447" s="164" t="str">
        <f t="shared" si="108"/>
        <v>TBC</v>
      </c>
      <c r="BB447" s="164" t="str">
        <f t="shared" si="109"/>
        <v>TBC</v>
      </c>
      <c r="BC447" s="164" t="str">
        <f t="shared" si="110"/>
        <v>TBC</v>
      </c>
      <c r="BD447" s="175" t="s">
        <v>88</v>
      </c>
      <c r="BE447" s="175" t="s">
        <v>88</v>
      </c>
      <c r="BF447" s="175" t="s">
        <v>88</v>
      </c>
      <c r="BG447" s="164" t="str">
        <f>IF(OR(AX447="-"),"-",IF($AC447=Functionality!$K$4,AX447,IF($AC447=Functionality!$K$3,BA447,IF(AC447=Functionality!$K$5,BD447,"TBC"))))</f>
        <v>TBC</v>
      </c>
      <c r="BH447" s="164" t="str">
        <f>IF(OR(AY447="-"),"-",IF($AC447=Functionality!$K$4,AY447,IF($AC447=Functionality!$K$3,BB447,IF(AD447=Functionality!$K$5,BE447,"TBC"))))</f>
        <v>TBC</v>
      </c>
      <c r="BI447" s="164" t="str">
        <f>IF(OR(AZ447="-"),"-",IF($AC447=Functionality!$K$4,AZ447,IF($AC447=Functionality!$K$3,BC447,IF(AE447=Functionality!$K$5,BF447,"TBC"))))</f>
        <v>TBC</v>
      </c>
      <c r="BJ447" s="173"/>
      <c r="BK447" s="164" t="str">
        <f t="shared" si="99"/>
        <v>TBC</v>
      </c>
      <c r="BL447" s="164" t="str">
        <f t="shared" si="100"/>
        <v>TBC</v>
      </c>
      <c r="BM447" s="164" t="str">
        <f t="shared" si="101"/>
        <v>TBC</v>
      </c>
      <c r="BN447" s="176"/>
      <c r="BO447" s="164" t="str">
        <f t="shared" si="102"/>
        <v>TBC</v>
      </c>
      <c r="BP447" s="164" t="str">
        <f t="shared" si="103"/>
        <v>TBC</v>
      </c>
      <c r="BQ447" s="164" t="str">
        <f t="shared" si="104"/>
        <v>TBC</v>
      </c>
      <c r="BR447" s="67"/>
      <c r="BS447" s="91"/>
      <c r="BT447" s="9"/>
    </row>
    <row r="448" spans="2:72" ht="30" customHeight="1" x14ac:dyDescent="0.5">
      <c r="B448" s="89">
        <v>437</v>
      </c>
      <c r="C448" s="92"/>
      <c r="D448" s="92"/>
      <c r="E448" s="158"/>
      <c r="F448" s="159" t="str">
        <f t="shared" si="105"/>
        <v/>
      </c>
      <c r="G448" s="62" t="str">
        <f>IF(D448="","",VLOOKUP(D448,'Habitat Matrix'!$B$2:$D$261,2,FALSE))</f>
        <v/>
      </c>
      <c r="H448" s="71" t="str">
        <f>IF(G448="","",VLOOKUP(G448,Functionality!$B$11:$C$16,2,FALSE))</f>
        <v/>
      </c>
      <c r="I448" s="63"/>
      <c r="J448" s="222" t="str">
        <f>IF(I448="","",IF(OR(C448=Functionality!$I$5,'Unit Calculation'!C448=Functionality!$H$5),VLOOKUP(I448,Functionality!$E$20:$F$26,2,FALSE),VLOOKUP(I448,Functionality!$B$20:$C$26,2,FALSE)))</f>
        <v/>
      </c>
      <c r="K448" s="63"/>
      <c r="L448" s="222" t="str">
        <f>IF(K448="","",VLOOKUP(K448,Functionality!$B$30:$C$32,2,FALSE))</f>
        <v/>
      </c>
      <c r="M448" s="63"/>
      <c r="N448" s="71" t="str">
        <f>IF(M448="","",VLOOKUP(M448,Functionality!$B$36:$C$38,2,FALSE))</f>
        <v/>
      </c>
      <c r="O448" s="164" t="str">
        <f>IF(OR(F448="",G448="",I448="",K448="",M448=""),"TBC",IF(OR(C448=Functionality!$H$3,(C448=Functionality!$I$3)),SUM(F448*H448*J448*L448*N448),"-"))</f>
        <v>TBC</v>
      </c>
      <c r="P448" s="164" t="str">
        <f>IF(OR(F448="",G448="",I448="",K448="",M448=""),"TBC",IF(OR(C448=Functionality!$H$4,(C448=Functionality!$I$4)),SUM(F448*H448*J448*L448*N448),"-"))</f>
        <v>TBC</v>
      </c>
      <c r="Q448" s="164" t="str">
        <f>IF(OR(F448="",G448="",I448="",K448="",M448=""),"TBC",IF(OR(C448=Functionality!$H$5,(C448=Functionality!$I$5)),SUM(F448*H448*J448*L448*N448),"-"))</f>
        <v>TBC</v>
      </c>
      <c r="R448" s="67"/>
      <c r="S448" s="158"/>
      <c r="T448" s="159" t="str">
        <f t="shared" si="106"/>
        <v/>
      </c>
      <c r="U448" s="164" t="str">
        <f t="shared" si="98"/>
        <v>TBC</v>
      </c>
      <c r="V448" s="164" t="str">
        <f>IF(O448="TBC","TBC",IF(T448="","TBC",IF(OR(C448=Functionality!$H$3,(C448=Functionality!$I$3)),SUM(T448*H448*J448*L448*N448),"-")))</f>
        <v>TBC</v>
      </c>
      <c r="W448" s="164" t="str">
        <f>IF(O448="TBC","TBC",IF(T448="","TBC",IF(OR(C448=Functionality!$H$3,(C448=Functionality!$I$3)),SUM(U448*H448*J448*L448*N448),"-")))</f>
        <v>TBC</v>
      </c>
      <c r="X448" s="164" t="str">
        <f>IF(P448="TBC","TBC",IF(T448="","TBC",IF(OR(C448=Functionality!$H$4,(C448=Functionality!$I$4)),SUM(T448*H448*J448*L448*N448),"-")))</f>
        <v>TBC</v>
      </c>
      <c r="Y448" s="164" t="str">
        <f>IF(P448="TBC","TBC",IF(T448="","TBC",IF(OR(C448=Functionality!$H$4,(C448=Functionality!$I$4)),SUM(U448*H448*J448*L448*N448),"-")))</f>
        <v>TBC</v>
      </c>
      <c r="Z448" s="164" t="str">
        <f>IF(Q448="TBC","TBC",IF(T448="","TBC",IF(OR(C448=Functionality!$H$5,(C448=Functionality!$I$5)),SUM(T448*H448*J448*L448*N448),"-")))</f>
        <v>TBC</v>
      </c>
      <c r="AA448" s="164" t="str">
        <f>IF(Q448="TBC","TBC",IF(T448="","TBC",IF(OR(C448=Functionality!$H$5,(C448=Functionality!$I$5)),SUM(U448*H448*J448*L448*N448),"-")))</f>
        <v>TBC</v>
      </c>
      <c r="AB448" s="67"/>
      <c r="AC448" s="92"/>
      <c r="AD448" s="92"/>
      <c r="AE448" s="158"/>
      <c r="AF448" s="159" t="str">
        <f t="shared" si="107"/>
        <v/>
      </c>
      <c r="AG448" s="62" t="str">
        <f>IF(AD448="","",VLOOKUP(AD448,'Habitat Matrix'!$B$2:$D$261,2,FALSE))</f>
        <v/>
      </c>
      <c r="AH448" s="71" t="str">
        <f>IF(AG448="","",VLOOKUP(AG448,Functionality!$B$11:$C$16,2,FALSE))</f>
        <v/>
      </c>
      <c r="AI448" s="63"/>
      <c r="AJ448" s="222" t="str">
        <f>IF(AI448="","",IF(OR(C448=Functionality!$I$5,'Unit Calculation'!C448=Functionality!$H$5),VLOOKUP(AI448,Functionality!$E$20:$F$26,2,FALSE),VLOOKUP(AI448,Functionality!$B$20:$C$26,2,FALSE)))</f>
        <v/>
      </c>
      <c r="AK448" s="63"/>
      <c r="AL448" s="222" t="str">
        <f>IF(AK448="","",VLOOKUP(AK448,Functionality!$B$30:$C$32,2,FALSE))</f>
        <v/>
      </c>
      <c r="AM448" s="63"/>
      <c r="AN448" s="222" t="str">
        <f>IF(AM448="","",VLOOKUP(AM448,Functionality!$B$36:$C$38,2,FALSE))</f>
        <v/>
      </c>
      <c r="AO448" s="223" t="str">
        <f>IF(OR(AF448="",AG448="",AI448="",AK448="",AM448=""),"TBC",IF(OR(C448=Functionality!$H$3,(C448=Functionality!$I$3)),SUM(AF448*AH448*AJ448*AL448*AN448),"-"))</f>
        <v>TBC</v>
      </c>
      <c r="AP448" s="223" t="str">
        <f>IF(OR(AF448="",AG448="",AI448="",AK448="",AM448=""),"TBC",IF(OR(C448=Functionality!$H$4,(C448=Functionality!$I$4)),SUM(AF448*AH448*AJ448*AL448*AN448),"-"))</f>
        <v>TBC</v>
      </c>
      <c r="AQ448" s="223" t="str">
        <f>IF(OR(AF448="",AG448="",AI448="",AK448="",AM448=""),"TBC",IF(OR(C448=Functionality!$H$5,(C448=Functionality!$I$5)),SUM(AF448*AH448*AJ448*AL448*AN448),"-"))</f>
        <v>TBC</v>
      </c>
      <c r="AR448" s="63"/>
      <c r="AS448" s="222" t="str">
        <f>IF(AR448="","",VLOOKUP(AR448,Table14[],2,FALSE))</f>
        <v/>
      </c>
      <c r="AT448" s="63"/>
      <c r="AU448" s="222" t="str">
        <f>IF(AT448="","",VLOOKUP(AT448,Table16[],2,FALSE))</f>
        <v/>
      </c>
      <c r="AV448" s="63"/>
      <c r="AW448" s="71" t="str">
        <f>IF('Project Details'!$E$15=Functionality!$C$4,1,IF(AV448="","",VLOOKUP(AV448,Table15[],2,FALSE)))</f>
        <v/>
      </c>
      <c r="AX448" s="164" t="str">
        <f t="shared" si="111"/>
        <v>TBC</v>
      </c>
      <c r="AY448" s="164" t="str">
        <f t="shared" si="112"/>
        <v>TBC</v>
      </c>
      <c r="AZ448" s="164" t="str">
        <f t="shared" si="113"/>
        <v>TBC</v>
      </c>
      <c r="BA448" s="164" t="str">
        <f t="shared" si="108"/>
        <v>TBC</v>
      </c>
      <c r="BB448" s="164" t="str">
        <f t="shared" si="109"/>
        <v>TBC</v>
      </c>
      <c r="BC448" s="164" t="str">
        <f t="shared" si="110"/>
        <v>TBC</v>
      </c>
      <c r="BD448" s="175" t="s">
        <v>88</v>
      </c>
      <c r="BE448" s="175" t="s">
        <v>88</v>
      </c>
      <c r="BF448" s="175" t="s">
        <v>88</v>
      </c>
      <c r="BG448" s="164" t="str">
        <f>IF(OR(AX448="-"),"-",IF($AC448=Functionality!$K$4,AX448,IF($AC448=Functionality!$K$3,BA448,IF(AC448=Functionality!$K$5,BD448,"TBC"))))</f>
        <v>TBC</v>
      </c>
      <c r="BH448" s="164" t="str">
        <f>IF(OR(AY448="-"),"-",IF($AC448=Functionality!$K$4,AY448,IF($AC448=Functionality!$K$3,BB448,IF(AD448=Functionality!$K$5,BE448,"TBC"))))</f>
        <v>TBC</v>
      </c>
      <c r="BI448" s="164" t="str">
        <f>IF(OR(AZ448="-"),"-",IF($AC448=Functionality!$K$4,AZ448,IF($AC448=Functionality!$K$3,BC448,IF(AE448=Functionality!$K$5,BF448,"TBC"))))</f>
        <v>TBC</v>
      </c>
      <c r="BJ448" s="173"/>
      <c r="BK448" s="164" t="str">
        <f t="shared" si="99"/>
        <v>TBC</v>
      </c>
      <c r="BL448" s="164" t="str">
        <f t="shared" si="100"/>
        <v>TBC</v>
      </c>
      <c r="BM448" s="164" t="str">
        <f t="shared" si="101"/>
        <v>TBC</v>
      </c>
      <c r="BN448" s="176"/>
      <c r="BO448" s="164" t="str">
        <f t="shared" si="102"/>
        <v>TBC</v>
      </c>
      <c r="BP448" s="164" t="str">
        <f t="shared" si="103"/>
        <v>TBC</v>
      </c>
      <c r="BQ448" s="164" t="str">
        <f t="shared" si="104"/>
        <v>TBC</v>
      </c>
      <c r="BR448" s="67"/>
      <c r="BS448" s="91"/>
      <c r="BT448" s="9"/>
    </row>
    <row r="449" spans="2:72" ht="30" customHeight="1" x14ac:dyDescent="0.5">
      <c r="B449" s="89">
        <v>438</v>
      </c>
      <c r="C449" s="92"/>
      <c r="D449" s="92"/>
      <c r="E449" s="158"/>
      <c r="F449" s="159" t="str">
        <f t="shared" si="105"/>
        <v/>
      </c>
      <c r="G449" s="62" t="str">
        <f>IF(D449="","",VLOOKUP(D449,'Habitat Matrix'!$B$2:$D$261,2,FALSE))</f>
        <v/>
      </c>
      <c r="H449" s="71" t="str">
        <f>IF(G449="","",VLOOKUP(G449,Functionality!$B$11:$C$16,2,FALSE))</f>
        <v/>
      </c>
      <c r="I449" s="63"/>
      <c r="J449" s="222" t="str">
        <f>IF(I449="","",IF(OR(C449=Functionality!$I$5,'Unit Calculation'!C449=Functionality!$H$5),VLOOKUP(I449,Functionality!$E$20:$F$26,2,FALSE),VLOOKUP(I449,Functionality!$B$20:$C$26,2,FALSE)))</f>
        <v/>
      </c>
      <c r="K449" s="63"/>
      <c r="L449" s="222" t="str">
        <f>IF(K449="","",VLOOKUP(K449,Functionality!$B$30:$C$32,2,FALSE))</f>
        <v/>
      </c>
      <c r="M449" s="63"/>
      <c r="N449" s="71" t="str">
        <f>IF(M449="","",VLOOKUP(M449,Functionality!$B$36:$C$38,2,FALSE))</f>
        <v/>
      </c>
      <c r="O449" s="164" t="str">
        <f>IF(OR(F449="",G449="",I449="",K449="",M449=""),"TBC",IF(OR(C449=Functionality!$H$3,(C449=Functionality!$I$3)),SUM(F449*H449*J449*L449*N449),"-"))</f>
        <v>TBC</v>
      </c>
      <c r="P449" s="164" t="str">
        <f>IF(OR(F449="",G449="",I449="",K449="",M449=""),"TBC",IF(OR(C449=Functionality!$H$4,(C449=Functionality!$I$4)),SUM(F449*H449*J449*L449*N449),"-"))</f>
        <v>TBC</v>
      </c>
      <c r="Q449" s="164" t="str">
        <f>IF(OR(F449="",G449="",I449="",K449="",M449=""),"TBC",IF(OR(C449=Functionality!$H$5,(C449=Functionality!$I$5)),SUM(F449*H449*J449*L449*N449),"-"))</f>
        <v>TBC</v>
      </c>
      <c r="R449" s="67"/>
      <c r="S449" s="158"/>
      <c r="T449" s="159" t="str">
        <f t="shared" si="106"/>
        <v/>
      </c>
      <c r="U449" s="164" t="str">
        <f t="shared" si="98"/>
        <v>TBC</v>
      </c>
      <c r="V449" s="164" t="str">
        <f>IF(O449="TBC","TBC",IF(T449="","TBC",IF(OR(C449=Functionality!$H$3,(C449=Functionality!$I$3)),SUM(T449*H449*J449*L449*N449),"-")))</f>
        <v>TBC</v>
      </c>
      <c r="W449" s="164" t="str">
        <f>IF(O449="TBC","TBC",IF(T449="","TBC",IF(OR(C449=Functionality!$H$3,(C449=Functionality!$I$3)),SUM(U449*H449*J449*L449*N449),"-")))</f>
        <v>TBC</v>
      </c>
      <c r="X449" s="164" t="str">
        <f>IF(P449="TBC","TBC",IF(T449="","TBC",IF(OR(C449=Functionality!$H$4,(C449=Functionality!$I$4)),SUM(T449*H449*J449*L449*N449),"-")))</f>
        <v>TBC</v>
      </c>
      <c r="Y449" s="164" t="str">
        <f>IF(P449="TBC","TBC",IF(T449="","TBC",IF(OR(C449=Functionality!$H$4,(C449=Functionality!$I$4)),SUM(U449*H449*J449*L449*N449),"-")))</f>
        <v>TBC</v>
      </c>
      <c r="Z449" s="164" t="str">
        <f>IF(Q449="TBC","TBC",IF(T449="","TBC",IF(OR(C449=Functionality!$H$5,(C449=Functionality!$I$5)),SUM(T449*H449*J449*L449*N449),"-")))</f>
        <v>TBC</v>
      </c>
      <c r="AA449" s="164" t="str">
        <f>IF(Q449="TBC","TBC",IF(T449="","TBC",IF(OR(C449=Functionality!$H$5,(C449=Functionality!$I$5)),SUM(U449*H449*J449*L449*N449),"-")))</f>
        <v>TBC</v>
      </c>
      <c r="AB449" s="67"/>
      <c r="AC449" s="92"/>
      <c r="AD449" s="92"/>
      <c r="AE449" s="158"/>
      <c r="AF449" s="159" t="str">
        <f t="shared" si="107"/>
        <v/>
      </c>
      <c r="AG449" s="62" t="str">
        <f>IF(AD449="","",VLOOKUP(AD449,'Habitat Matrix'!$B$2:$D$261,2,FALSE))</f>
        <v/>
      </c>
      <c r="AH449" s="71" t="str">
        <f>IF(AG449="","",VLOOKUP(AG449,Functionality!$B$11:$C$16,2,FALSE))</f>
        <v/>
      </c>
      <c r="AI449" s="63"/>
      <c r="AJ449" s="222" t="str">
        <f>IF(AI449="","",IF(OR(C449=Functionality!$I$5,'Unit Calculation'!C449=Functionality!$H$5),VLOOKUP(AI449,Functionality!$E$20:$F$26,2,FALSE),VLOOKUP(AI449,Functionality!$B$20:$C$26,2,FALSE)))</f>
        <v/>
      </c>
      <c r="AK449" s="63"/>
      <c r="AL449" s="222" t="str">
        <f>IF(AK449="","",VLOOKUP(AK449,Functionality!$B$30:$C$32,2,FALSE))</f>
        <v/>
      </c>
      <c r="AM449" s="63"/>
      <c r="AN449" s="222" t="str">
        <f>IF(AM449="","",VLOOKUP(AM449,Functionality!$B$36:$C$38,2,FALSE))</f>
        <v/>
      </c>
      <c r="AO449" s="223" t="str">
        <f>IF(OR(AF449="",AG449="",AI449="",AK449="",AM449=""),"TBC",IF(OR(C449=Functionality!$H$3,(C449=Functionality!$I$3)),SUM(AF449*AH449*AJ449*AL449*AN449),"-"))</f>
        <v>TBC</v>
      </c>
      <c r="AP449" s="223" t="str">
        <f>IF(OR(AF449="",AG449="",AI449="",AK449="",AM449=""),"TBC",IF(OR(C449=Functionality!$H$4,(C449=Functionality!$I$4)),SUM(AF449*AH449*AJ449*AL449*AN449),"-"))</f>
        <v>TBC</v>
      </c>
      <c r="AQ449" s="223" t="str">
        <f>IF(OR(AF449="",AG449="",AI449="",AK449="",AM449=""),"TBC",IF(OR(C449=Functionality!$H$5,(C449=Functionality!$I$5)),SUM(AF449*AH449*AJ449*AL449*AN449),"-"))</f>
        <v>TBC</v>
      </c>
      <c r="AR449" s="63"/>
      <c r="AS449" s="222" t="str">
        <f>IF(AR449="","",VLOOKUP(AR449,Table14[],2,FALSE))</f>
        <v/>
      </c>
      <c r="AT449" s="63"/>
      <c r="AU449" s="222" t="str">
        <f>IF(AT449="","",VLOOKUP(AT449,Table16[],2,FALSE))</f>
        <v/>
      </c>
      <c r="AV449" s="63"/>
      <c r="AW449" s="71" t="str">
        <f>IF('Project Details'!$E$15=Functionality!$C$4,1,IF(AV449="","",VLOOKUP(AV449,Table15[],2,FALSE)))</f>
        <v/>
      </c>
      <c r="AX449" s="164" t="str">
        <f t="shared" si="111"/>
        <v>TBC</v>
      </c>
      <c r="AY449" s="164" t="str">
        <f t="shared" si="112"/>
        <v>TBC</v>
      </c>
      <c r="AZ449" s="164" t="str">
        <f t="shared" si="113"/>
        <v>TBC</v>
      </c>
      <c r="BA449" s="164" t="str">
        <f t="shared" si="108"/>
        <v>TBC</v>
      </c>
      <c r="BB449" s="164" t="str">
        <f t="shared" si="109"/>
        <v>TBC</v>
      </c>
      <c r="BC449" s="164" t="str">
        <f t="shared" si="110"/>
        <v>TBC</v>
      </c>
      <c r="BD449" s="175" t="s">
        <v>88</v>
      </c>
      <c r="BE449" s="175" t="s">
        <v>88</v>
      </c>
      <c r="BF449" s="175" t="s">
        <v>88</v>
      </c>
      <c r="BG449" s="164" t="str">
        <f>IF(OR(AX449="-"),"-",IF($AC449=Functionality!$K$4,AX449,IF($AC449=Functionality!$K$3,BA449,IF(AC449=Functionality!$K$5,BD449,"TBC"))))</f>
        <v>TBC</v>
      </c>
      <c r="BH449" s="164" t="str">
        <f>IF(OR(AY449="-"),"-",IF($AC449=Functionality!$K$4,AY449,IF($AC449=Functionality!$K$3,BB449,IF(AD449=Functionality!$K$5,BE449,"TBC"))))</f>
        <v>TBC</v>
      </c>
      <c r="BI449" s="164" t="str">
        <f>IF(OR(AZ449="-"),"-",IF($AC449=Functionality!$K$4,AZ449,IF($AC449=Functionality!$K$3,BC449,IF(AE449=Functionality!$K$5,BF449,"TBC"))))</f>
        <v>TBC</v>
      </c>
      <c r="BJ449" s="173"/>
      <c r="BK449" s="164" t="str">
        <f t="shared" si="99"/>
        <v>TBC</v>
      </c>
      <c r="BL449" s="164" t="str">
        <f t="shared" si="100"/>
        <v>TBC</v>
      </c>
      <c r="BM449" s="164" t="str">
        <f t="shared" si="101"/>
        <v>TBC</v>
      </c>
      <c r="BN449" s="176"/>
      <c r="BO449" s="164" t="str">
        <f t="shared" si="102"/>
        <v>TBC</v>
      </c>
      <c r="BP449" s="164" t="str">
        <f t="shared" si="103"/>
        <v>TBC</v>
      </c>
      <c r="BQ449" s="164" t="str">
        <f t="shared" si="104"/>
        <v>TBC</v>
      </c>
      <c r="BR449" s="67"/>
      <c r="BS449" s="91"/>
      <c r="BT449" s="9"/>
    </row>
    <row r="450" spans="2:72" ht="30" customHeight="1" x14ac:dyDescent="0.5">
      <c r="B450" s="89">
        <v>439</v>
      </c>
      <c r="C450" s="92"/>
      <c r="D450" s="92"/>
      <c r="E450" s="158"/>
      <c r="F450" s="159" t="str">
        <f t="shared" si="105"/>
        <v/>
      </c>
      <c r="G450" s="62" t="str">
        <f>IF(D450="","",VLOOKUP(D450,'Habitat Matrix'!$B$2:$D$261,2,FALSE))</f>
        <v/>
      </c>
      <c r="H450" s="71" t="str">
        <f>IF(G450="","",VLOOKUP(G450,Functionality!$B$11:$C$16,2,FALSE))</f>
        <v/>
      </c>
      <c r="I450" s="63"/>
      <c r="J450" s="222" t="str">
        <f>IF(I450="","",IF(OR(C450=Functionality!$I$5,'Unit Calculation'!C450=Functionality!$H$5),VLOOKUP(I450,Functionality!$E$20:$F$26,2,FALSE),VLOOKUP(I450,Functionality!$B$20:$C$26,2,FALSE)))</f>
        <v/>
      </c>
      <c r="K450" s="63"/>
      <c r="L450" s="222" t="str">
        <f>IF(K450="","",VLOOKUP(K450,Functionality!$B$30:$C$32,2,FALSE))</f>
        <v/>
      </c>
      <c r="M450" s="63"/>
      <c r="N450" s="71" t="str">
        <f>IF(M450="","",VLOOKUP(M450,Functionality!$B$36:$C$38,2,FALSE))</f>
        <v/>
      </c>
      <c r="O450" s="164" t="str">
        <f>IF(OR(F450="",G450="",I450="",K450="",M450=""),"TBC",IF(OR(C450=Functionality!$H$3,(C450=Functionality!$I$3)),SUM(F450*H450*J450*L450*N450),"-"))</f>
        <v>TBC</v>
      </c>
      <c r="P450" s="164" t="str">
        <f>IF(OR(F450="",G450="",I450="",K450="",M450=""),"TBC",IF(OR(C450=Functionality!$H$4,(C450=Functionality!$I$4)),SUM(F450*H450*J450*L450*N450),"-"))</f>
        <v>TBC</v>
      </c>
      <c r="Q450" s="164" t="str">
        <f>IF(OR(F450="",G450="",I450="",K450="",M450=""),"TBC",IF(OR(C450=Functionality!$H$5,(C450=Functionality!$I$5)),SUM(F450*H450*J450*L450*N450),"-"))</f>
        <v>TBC</v>
      </c>
      <c r="R450" s="67"/>
      <c r="S450" s="158"/>
      <c r="T450" s="159" t="str">
        <f t="shared" si="106"/>
        <v/>
      </c>
      <c r="U450" s="164" t="str">
        <f t="shared" si="98"/>
        <v>TBC</v>
      </c>
      <c r="V450" s="164" t="str">
        <f>IF(O450="TBC","TBC",IF(T450="","TBC",IF(OR(C450=Functionality!$H$3,(C450=Functionality!$I$3)),SUM(T450*H450*J450*L450*N450),"-")))</f>
        <v>TBC</v>
      </c>
      <c r="W450" s="164" t="str">
        <f>IF(O450="TBC","TBC",IF(T450="","TBC",IF(OR(C450=Functionality!$H$3,(C450=Functionality!$I$3)),SUM(U450*H450*J450*L450*N450),"-")))</f>
        <v>TBC</v>
      </c>
      <c r="X450" s="164" t="str">
        <f>IF(P450="TBC","TBC",IF(T450="","TBC",IF(OR(C450=Functionality!$H$4,(C450=Functionality!$I$4)),SUM(T450*H450*J450*L450*N450),"-")))</f>
        <v>TBC</v>
      </c>
      <c r="Y450" s="164" t="str">
        <f>IF(P450="TBC","TBC",IF(T450="","TBC",IF(OR(C450=Functionality!$H$4,(C450=Functionality!$I$4)),SUM(U450*H450*J450*L450*N450),"-")))</f>
        <v>TBC</v>
      </c>
      <c r="Z450" s="164" t="str">
        <f>IF(Q450="TBC","TBC",IF(T450="","TBC",IF(OR(C450=Functionality!$H$5,(C450=Functionality!$I$5)),SUM(T450*H450*J450*L450*N450),"-")))</f>
        <v>TBC</v>
      </c>
      <c r="AA450" s="164" t="str">
        <f>IF(Q450="TBC","TBC",IF(T450="","TBC",IF(OR(C450=Functionality!$H$5,(C450=Functionality!$I$5)),SUM(U450*H450*J450*L450*N450),"-")))</f>
        <v>TBC</v>
      </c>
      <c r="AB450" s="67"/>
      <c r="AC450" s="92"/>
      <c r="AD450" s="92"/>
      <c r="AE450" s="158"/>
      <c r="AF450" s="159" t="str">
        <f t="shared" si="107"/>
        <v/>
      </c>
      <c r="AG450" s="62" t="str">
        <f>IF(AD450="","",VLOOKUP(AD450,'Habitat Matrix'!$B$2:$D$261,2,FALSE))</f>
        <v/>
      </c>
      <c r="AH450" s="71" t="str">
        <f>IF(AG450="","",VLOOKUP(AG450,Functionality!$B$11:$C$16,2,FALSE))</f>
        <v/>
      </c>
      <c r="AI450" s="63"/>
      <c r="AJ450" s="222" t="str">
        <f>IF(AI450="","",IF(OR(C450=Functionality!$I$5,'Unit Calculation'!C450=Functionality!$H$5),VLOOKUP(AI450,Functionality!$E$20:$F$26,2,FALSE),VLOOKUP(AI450,Functionality!$B$20:$C$26,2,FALSE)))</f>
        <v/>
      </c>
      <c r="AK450" s="63"/>
      <c r="AL450" s="222" t="str">
        <f>IF(AK450="","",VLOOKUP(AK450,Functionality!$B$30:$C$32,2,FALSE))</f>
        <v/>
      </c>
      <c r="AM450" s="63"/>
      <c r="AN450" s="222" t="str">
        <f>IF(AM450="","",VLOOKUP(AM450,Functionality!$B$36:$C$38,2,FALSE))</f>
        <v/>
      </c>
      <c r="AO450" s="223" t="str">
        <f>IF(OR(AF450="",AG450="",AI450="",AK450="",AM450=""),"TBC",IF(OR(C450=Functionality!$H$3,(C450=Functionality!$I$3)),SUM(AF450*AH450*AJ450*AL450*AN450),"-"))</f>
        <v>TBC</v>
      </c>
      <c r="AP450" s="223" t="str">
        <f>IF(OR(AF450="",AG450="",AI450="",AK450="",AM450=""),"TBC",IF(OR(C450=Functionality!$H$4,(C450=Functionality!$I$4)),SUM(AF450*AH450*AJ450*AL450*AN450),"-"))</f>
        <v>TBC</v>
      </c>
      <c r="AQ450" s="223" t="str">
        <f>IF(OR(AF450="",AG450="",AI450="",AK450="",AM450=""),"TBC",IF(OR(C450=Functionality!$H$5,(C450=Functionality!$I$5)),SUM(AF450*AH450*AJ450*AL450*AN450),"-"))</f>
        <v>TBC</v>
      </c>
      <c r="AR450" s="63"/>
      <c r="AS450" s="222" t="str">
        <f>IF(AR450="","",VLOOKUP(AR450,Table14[],2,FALSE))</f>
        <v/>
      </c>
      <c r="AT450" s="63"/>
      <c r="AU450" s="222" t="str">
        <f>IF(AT450="","",VLOOKUP(AT450,Table16[],2,FALSE))</f>
        <v/>
      </c>
      <c r="AV450" s="63"/>
      <c r="AW450" s="71" t="str">
        <f>IF('Project Details'!$E$15=Functionality!$C$4,1,IF(AV450="","",VLOOKUP(AV450,Table15[],2,FALSE)))</f>
        <v/>
      </c>
      <c r="AX450" s="164" t="str">
        <f t="shared" si="111"/>
        <v>TBC</v>
      </c>
      <c r="AY450" s="164" t="str">
        <f t="shared" si="112"/>
        <v>TBC</v>
      </c>
      <c r="AZ450" s="164" t="str">
        <f t="shared" si="113"/>
        <v>TBC</v>
      </c>
      <c r="BA450" s="164" t="str">
        <f t="shared" si="108"/>
        <v>TBC</v>
      </c>
      <c r="BB450" s="164" t="str">
        <f t="shared" si="109"/>
        <v>TBC</v>
      </c>
      <c r="BC450" s="164" t="str">
        <f t="shared" si="110"/>
        <v>TBC</v>
      </c>
      <c r="BD450" s="175" t="s">
        <v>88</v>
      </c>
      <c r="BE450" s="175" t="s">
        <v>88</v>
      </c>
      <c r="BF450" s="175" t="s">
        <v>88</v>
      </c>
      <c r="BG450" s="164" t="str">
        <f>IF(OR(AX450="-"),"-",IF($AC450=Functionality!$K$4,AX450,IF($AC450=Functionality!$K$3,BA450,IF(AC450=Functionality!$K$5,BD450,"TBC"))))</f>
        <v>TBC</v>
      </c>
      <c r="BH450" s="164" t="str">
        <f>IF(OR(AY450="-"),"-",IF($AC450=Functionality!$K$4,AY450,IF($AC450=Functionality!$K$3,BB450,IF(AD450=Functionality!$K$5,BE450,"TBC"))))</f>
        <v>TBC</v>
      </c>
      <c r="BI450" s="164" t="str">
        <f>IF(OR(AZ450="-"),"-",IF($AC450=Functionality!$K$4,AZ450,IF($AC450=Functionality!$K$3,BC450,IF(AE450=Functionality!$K$5,BF450,"TBC"))))</f>
        <v>TBC</v>
      </c>
      <c r="BJ450" s="173"/>
      <c r="BK450" s="164" t="str">
        <f t="shared" si="99"/>
        <v>TBC</v>
      </c>
      <c r="BL450" s="164" t="str">
        <f t="shared" si="100"/>
        <v>TBC</v>
      </c>
      <c r="BM450" s="164" t="str">
        <f t="shared" si="101"/>
        <v>TBC</v>
      </c>
      <c r="BN450" s="176"/>
      <c r="BO450" s="164" t="str">
        <f t="shared" si="102"/>
        <v>TBC</v>
      </c>
      <c r="BP450" s="164" t="str">
        <f t="shared" si="103"/>
        <v>TBC</v>
      </c>
      <c r="BQ450" s="164" t="str">
        <f t="shared" si="104"/>
        <v>TBC</v>
      </c>
      <c r="BR450" s="67"/>
      <c r="BS450" s="91"/>
      <c r="BT450" s="9"/>
    </row>
    <row r="451" spans="2:72" ht="30" customHeight="1" x14ac:dyDescent="0.5">
      <c r="B451" s="89">
        <v>440</v>
      </c>
      <c r="C451" s="92"/>
      <c r="D451" s="92"/>
      <c r="E451" s="158"/>
      <c r="F451" s="159" t="str">
        <f t="shared" si="105"/>
        <v/>
      </c>
      <c r="G451" s="62" t="str">
        <f>IF(D451="","",VLOOKUP(D451,'Habitat Matrix'!$B$2:$D$261,2,FALSE))</f>
        <v/>
      </c>
      <c r="H451" s="71" t="str">
        <f>IF(G451="","",VLOOKUP(G451,Functionality!$B$11:$C$16,2,FALSE))</f>
        <v/>
      </c>
      <c r="I451" s="63"/>
      <c r="J451" s="222" t="str">
        <f>IF(I451="","",IF(OR(C451=Functionality!$I$5,'Unit Calculation'!C451=Functionality!$H$5),VLOOKUP(I451,Functionality!$E$20:$F$26,2,FALSE),VLOOKUP(I451,Functionality!$B$20:$C$26,2,FALSE)))</f>
        <v/>
      </c>
      <c r="K451" s="63"/>
      <c r="L451" s="222" t="str">
        <f>IF(K451="","",VLOOKUP(K451,Functionality!$B$30:$C$32,2,FALSE))</f>
        <v/>
      </c>
      <c r="M451" s="63"/>
      <c r="N451" s="71" t="str">
        <f>IF(M451="","",VLOOKUP(M451,Functionality!$B$36:$C$38,2,FALSE))</f>
        <v/>
      </c>
      <c r="O451" s="164" t="str">
        <f>IF(OR(F451="",G451="",I451="",K451="",M451=""),"TBC",IF(OR(C451=Functionality!$H$3,(C451=Functionality!$I$3)),SUM(F451*H451*J451*L451*N451),"-"))</f>
        <v>TBC</v>
      </c>
      <c r="P451" s="164" t="str">
        <f>IF(OR(F451="",G451="",I451="",K451="",M451=""),"TBC",IF(OR(C451=Functionality!$H$4,(C451=Functionality!$I$4)),SUM(F451*H451*J451*L451*N451),"-"))</f>
        <v>TBC</v>
      </c>
      <c r="Q451" s="164" t="str">
        <f>IF(OR(F451="",G451="",I451="",K451="",M451=""),"TBC",IF(OR(C451=Functionality!$H$5,(C451=Functionality!$I$5)),SUM(F451*H451*J451*L451*N451),"-"))</f>
        <v>TBC</v>
      </c>
      <c r="R451" s="67"/>
      <c r="S451" s="158"/>
      <c r="T451" s="159" t="str">
        <f t="shared" si="106"/>
        <v/>
      </c>
      <c r="U451" s="164" t="str">
        <f t="shared" si="98"/>
        <v>TBC</v>
      </c>
      <c r="V451" s="164" t="str">
        <f>IF(O451="TBC","TBC",IF(T451="","TBC",IF(OR(C451=Functionality!$H$3,(C451=Functionality!$I$3)),SUM(T451*H451*J451*L451*N451),"-")))</f>
        <v>TBC</v>
      </c>
      <c r="W451" s="164" t="str">
        <f>IF(O451="TBC","TBC",IF(T451="","TBC",IF(OR(C451=Functionality!$H$3,(C451=Functionality!$I$3)),SUM(U451*H451*J451*L451*N451),"-")))</f>
        <v>TBC</v>
      </c>
      <c r="X451" s="164" t="str">
        <f>IF(P451="TBC","TBC",IF(T451="","TBC",IF(OR(C451=Functionality!$H$4,(C451=Functionality!$I$4)),SUM(T451*H451*J451*L451*N451),"-")))</f>
        <v>TBC</v>
      </c>
      <c r="Y451" s="164" t="str">
        <f>IF(P451="TBC","TBC",IF(T451="","TBC",IF(OR(C451=Functionality!$H$4,(C451=Functionality!$I$4)),SUM(U451*H451*J451*L451*N451),"-")))</f>
        <v>TBC</v>
      </c>
      <c r="Z451" s="164" t="str">
        <f>IF(Q451="TBC","TBC",IF(T451="","TBC",IF(OR(C451=Functionality!$H$5,(C451=Functionality!$I$5)),SUM(T451*H451*J451*L451*N451),"-")))</f>
        <v>TBC</v>
      </c>
      <c r="AA451" s="164" t="str">
        <f>IF(Q451="TBC","TBC",IF(T451="","TBC",IF(OR(C451=Functionality!$H$5,(C451=Functionality!$I$5)),SUM(U451*H451*J451*L451*N451),"-")))</f>
        <v>TBC</v>
      </c>
      <c r="AB451" s="67"/>
      <c r="AC451" s="92"/>
      <c r="AD451" s="92"/>
      <c r="AE451" s="158"/>
      <c r="AF451" s="159" t="str">
        <f t="shared" si="107"/>
        <v/>
      </c>
      <c r="AG451" s="62" t="str">
        <f>IF(AD451="","",VLOOKUP(AD451,'Habitat Matrix'!$B$2:$D$261,2,FALSE))</f>
        <v/>
      </c>
      <c r="AH451" s="71" t="str">
        <f>IF(AG451="","",VLOOKUP(AG451,Functionality!$B$11:$C$16,2,FALSE))</f>
        <v/>
      </c>
      <c r="AI451" s="63"/>
      <c r="AJ451" s="222" t="str">
        <f>IF(AI451="","",IF(OR(C451=Functionality!$I$5,'Unit Calculation'!C451=Functionality!$H$5),VLOOKUP(AI451,Functionality!$E$20:$F$26,2,FALSE),VLOOKUP(AI451,Functionality!$B$20:$C$26,2,FALSE)))</f>
        <v/>
      </c>
      <c r="AK451" s="63"/>
      <c r="AL451" s="222" t="str">
        <f>IF(AK451="","",VLOOKUP(AK451,Functionality!$B$30:$C$32,2,FALSE))</f>
        <v/>
      </c>
      <c r="AM451" s="63"/>
      <c r="AN451" s="222" t="str">
        <f>IF(AM451="","",VLOOKUP(AM451,Functionality!$B$36:$C$38,2,FALSE))</f>
        <v/>
      </c>
      <c r="AO451" s="223" t="str">
        <f>IF(OR(AF451="",AG451="",AI451="",AK451="",AM451=""),"TBC",IF(OR(C451=Functionality!$H$3,(C451=Functionality!$I$3)),SUM(AF451*AH451*AJ451*AL451*AN451),"-"))</f>
        <v>TBC</v>
      </c>
      <c r="AP451" s="223" t="str">
        <f>IF(OR(AF451="",AG451="",AI451="",AK451="",AM451=""),"TBC",IF(OR(C451=Functionality!$H$4,(C451=Functionality!$I$4)),SUM(AF451*AH451*AJ451*AL451*AN451),"-"))</f>
        <v>TBC</v>
      </c>
      <c r="AQ451" s="223" t="str">
        <f>IF(OR(AF451="",AG451="",AI451="",AK451="",AM451=""),"TBC",IF(OR(C451=Functionality!$H$5,(C451=Functionality!$I$5)),SUM(AF451*AH451*AJ451*AL451*AN451),"-"))</f>
        <v>TBC</v>
      </c>
      <c r="AR451" s="63"/>
      <c r="AS451" s="222" t="str">
        <f>IF(AR451="","",VLOOKUP(AR451,Table14[],2,FALSE))</f>
        <v/>
      </c>
      <c r="AT451" s="63"/>
      <c r="AU451" s="222" t="str">
        <f>IF(AT451="","",VLOOKUP(AT451,Table16[],2,FALSE))</f>
        <v/>
      </c>
      <c r="AV451" s="63"/>
      <c r="AW451" s="71" t="str">
        <f>IF('Project Details'!$E$15=Functionality!$C$4,1,IF(AV451="","",VLOOKUP(AV451,Table15[],2,FALSE)))</f>
        <v/>
      </c>
      <c r="AX451" s="164" t="str">
        <f t="shared" si="111"/>
        <v>TBC</v>
      </c>
      <c r="AY451" s="164" t="str">
        <f t="shared" si="112"/>
        <v>TBC</v>
      </c>
      <c r="AZ451" s="164" t="str">
        <f t="shared" si="113"/>
        <v>TBC</v>
      </c>
      <c r="BA451" s="164" t="str">
        <f t="shared" si="108"/>
        <v>TBC</v>
      </c>
      <c r="BB451" s="164" t="str">
        <f t="shared" si="109"/>
        <v>TBC</v>
      </c>
      <c r="BC451" s="164" t="str">
        <f t="shared" si="110"/>
        <v>TBC</v>
      </c>
      <c r="BD451" s="175" t="s">
        <v>88</v>
      </c>
      <c r="BE451" s="175" t="s">
        <v>88</v>
      </c>
      <c r="BF451" s="175" t="s">
        <v>88</v>
      </c>
      <c r="BG451" s="164" t="str">
        <f>IF(OR(AX451="-"),"-",IF($AC451=Functionality!$K$4,AX451,IF($AC451=Functionality!$K$3,BA451,IF(AC451=Functionality!$K$5,BD451,"TBC"))))</f>
        <v>TBC</v>
      </c>
      <c r="BH451" s="164" t="str">
        <f>IF(OR(AY451="-"),"-",IF($AC451=Functionality!$K$4,AY451,IF($AC451=Functionality!$K$3,BB451,IF(AD451=Functionality!$K$5,BE451,"TBC"))))</f>
        <v>TBC</v>
      </c>
      <c r="BI451" s="164" t="str">
        <f>IF(OR(AZ451="-"),"-",IF($AC451=Functionality!$K$4,AZ451,IF($AC451=Functionality!$K$3,BC451,IF(AE451=Functionality!$K$5,BF451,"TBC"))))</f>
        <v>TBC</v>
      </c>
      <c r="BJ451" s="173"/>
      <c r="BK451" s="164" t="str">
        <f t="shared" si="99"/>
        <v>TBC</v>
      </c>
      <c r="BL451" s="164" t="str">
        <f t="shared" si="100"/>
        <v>TBC</v>
      </c>
      <c r="BM451" s="164" t="str">
        <f t="shared" si="101"/>
        <v>TBC</v>
      </c>
      <c r="BN451" s="176"/>
      <c r="BO451" s="164" t="str">
        <f t="shared" si="102"/>
        <v>TBC</v>
      </c>
      <c r="BP451" s="164" t="str">
        <f t="shared" si="103"/>
        <v>TBC</v>
      </c>
      <c r="BQ451" s="164" t="str">
        <f t="shared" si="104"/>
        <v>TBC</v>
      </c>
      <c r="BR451" s="67"/>
      <c r="BS451" s="91"/>
      <c r="BT451" s="9"/>
    </row>
    <row r="452" spans="2:72" ht="30" customHeight="1" x14ac:dyDescent="0.5">
      <c r="B452" s="89">
        <v>441</v>
      </c>
      <c r="C452" s="92"/>
      <c r="D452" s="92"/>
      <c r="E452" s="158"/>
      <c r="F452" s="159" t="str">
        <f t="shared" si="105"/>
        <v/>
      </c>
      <c r="G452" s="62" t="str">
        <f>IF(D452="","",VLOOKUP(D452,'Habitat Matrix'!$B$2:$D$261,2,FALSE))</f>
        <v/>
      </c>
      <c r="H452" s="71" t="str">
        <f>IF(G452="","",VLOOKUP(G452,Functionality!$B$11:$C$16,2,FALSE))</f>
        <v/>
      </c>
      <c r="I452" s="63"/>
      <c r="J452" s="222" t="str">
        <f>IF(I452="","",IF(OR(C452=Functionality!$I$5,'Unit Calculation'!C452=Functionality!$H$5),VLOOKUP(I452,Functionality!$E$20:$F$26,2,FALSE),VLOOKUP(I452,Functionality!$B$20:$C$26,2,FALSE)))</f>
        <v/>
      </c>
      <c r="K452" s="63"/>
      <c r="L452" s="222" t="str">
        <f>IF(K452="","",VLOOKUP(K452,Functionality!$B$30:$C$32,2,FALSE))</f>
        <v/>
      </c>
      <c r="M452" s="63"/>
      <c r="N452" s="71" t="str">
        <f>IF(M452="","",VLOOKUP(M452,Functionality!$B$36:$C$38,2,FALSE))</f>
        <v/>
      </c>
      <c r="O452" s="164" t="str">
        <f>IF(OR(F452="",G452="",I452="",K452="",M452=""),"TBC",IF(OR(C452=Functionality!$H$3,(C452=Functionality!$I$3)),SUM(F452*H452*J452*L452*N452),"-"))</f>
        <v>TBC</v>
      </c>
      <c r="P452" s="164" t="str">
        <f>IF(OR(F452="",G452="",I452="",K452="",M452=""),"TBC",IF(OR(C452=Functionality!$H$4,(C452=Functionality!$I$4)),SUM(F452*H452*J452*L452*N452),"-"))</f>
        <v>TBC</v>
      </c>
      <c r="Q452" s="164" t="str">
        <f>IF(OR(F452="",G452="",I452="",K452="",M452=""),"TBC",IF(OR(C452=Functionality!$H$5,(C452=Functionality!$I$5)),SUM(F452*H452*J452*L452*N452),"-"))</f>
        <v>TBC</v>
      </c>
      <c r="R452" s="67"/>
      <c r="S452" s="158"/>
      <c r="T452" s="159" t="str">
        <f t="shared" si="106"/>
        <v/>
      </c>
      <c r="U452" s="164" t="str">
        <f t="shared" si="98"/>
        <v>TBC</v>
      </c>
      <c r="V452" s="164" t="str">
        <f>IF(O452="TBC","TBC",IF(T452="","TBC",IF(OR(C452=Functionality!$H$3,(C452=Functionality!$I$3)),SUM(T452*H452*J452*L452*N452),"-")))</f>
        <v>TBC</v>
      </c>
      <c r="W452" s="164" t="str">
        <f>IF(O452="TBC","TBC",IF(T452="","TBC",IF(OR(C452=Functionality!$H$3,(C452=Functionality!$I$3)),SUM(U452*H452*J452*L452*N452),"-")))</f>
        <v>TBC</v>
      </c>
      <c r="X452" s="164" t="str">
        <f>IF(P452="TBC","TBC",IF(T452="","TBC",IF(OR(C452=Functionality!$H$4,(C452=Functionality!$I$4)),SUM(T452*H452*J452*L452*N452),"-")))</f>
        <v>TBC</v>
      </c>
      <c r="Y452" s="164" t="str">
        <f>IF(P452="TBC","TBC",IF(T452="","TBC",IF(OR(C452=Functionality!$H$4,(C452=Functionality!$I$4)),SUM(U452*H452*J452*L452*N452),"-")))</f>
        <v>TBC</v>
      </c>
      <c r="Z452" s="164" t="str">
        <f>IF(Q452="TBC","TBC",IF(T452="","TBC",IF(OR(C452=Functionality!$H$5,(C452=Functionality!$I$5)),SUM(T452*H452*J452*L452*N452),"-")))</f>
        <v>TBC</v>
      </c>
      <c r="AA452" s="164" t="str">
        <f>IF(Q452="TBC","TBC",IF(T452="","TBC",IF(OR(C452=Functionality!$H$5,(C452=Functionality!$I$5)),SUM(U452*H452*J452*L452*N452),"-")))</f>
        <v>TBC</v>
      </c>
      <c r="AB452" s="67"/>
      <c r="AC452" s="92"/>
      <c r="AD452" s="92"/>
      <c r="AE452" s="158"/>
      <c r="AF452" s="159" t="str">
        <f t="shared" si="107"/>
        <v/>
      </c>
      <c r="AG452" s="62" t="str">
        <f>IF(AD452="","",VLOOKUP(AD452,'Habitat Matrix'!$B$2:$D$261,2,FALSE))</f>
        <v/>
      </c>
      <c r="AH452" s="71" t="str">
        <f>IF(AG452="","",VLOOKUP(AG452,Functionality!$B$11:$C$16,2,FALSE))</f>
        <v/>
      </c>
      <c r="AI452" s="63"/>
      <c r="AJ452" s="222" t="str">
        <f>IF(AI452="","",IF(OR(C452=Functionality!$I$5,'Unit Calculation'!C452=Functionality!$H$5),VLOOKUP(AI452,Functionality!$E$20:$F$26,2,FALSE),VLOOKUP(AI452,Functionality!$B$20:$C$26,2,FALSE)))</f>
        <v/>
      </c>
      <c r="AK452" s="63"/>
      <c r="AL452" s="222" t="str">
        <f>IF(AK452="","",VLOOKUP(AK452,Functionality!$B$30:$C$32,2,FALSE))</f>
        <v/>
      </c>
      <c r="AM452" s="63"/>
      <c r="AN452" s="222" t="str">
        <f>IF(AM452="","",VLOOKUP(AM452,Functionality!$B$36:$C$38,2,FALSE))</f>
        <v/>
      </c>
      <c r="AO452" s="223" t="str">
        <f>IF(OR(AF452="",AG452="",AI452="",AK452="",AM452=""),"TBC",IF(OR(C452=Functionality!$H$3,(C452=Functionality!$I$3)),SUM(AF452*AH452*AJ452*AL452*AN452),"-"))</f>
        <v>TBC</v>
      </c>
      <c r="AP452" s="223" t="str">
        <f>IF(OR(AF452="",AG452="",AI452="",AK452="",AM452=""),"TBC",IF(OR(C452=Functionality!$H$4,(C452=Functionality!$I$4)),SUM(AF452*AH452*AJ452*AL452*AN452),"-"))</f>
        <v>TBC</v>
      </c>
      <c r="AQ452" s="223" t="str">
        <f>IF(OR(AF452="",AG452="",AI452="",AK452="",AM452=""),"TBC",IF(OR(C452=Functionality!$H$5,(C452=Functionality!$I$5)),SUM(AF452*AH452*AJ452*AL452*AN452),"-"))</f>
        <v>TBC</v>
      </c>
      <c r="AR452" s="63"/>
      <c r="AS452" s="222" t="str">
        <f>IF(AR452="","",VLOOKUP(AR452,Table14[],2,FALSE))</f>
        <v/>
      </c>
      <c r="AT452" s="63"/>
      <c r="AU452" s="222" t="str">
        <f>IF(AT452="","",VLOOKUP(AT452,Table16[],2,FALSE))</f>
        <v/>
      </c>
      <c r="AV452" s="63"/>
      <c r="AW452" s="71" t="str">
        <f>IF('Project Details'!$E$15=Functionality!$C$4,1,IF(AV452="","",VLOOKUP(AV452,Table15[],2,FALSE)))</f>
        <v/>
      </c>
      <c r="AX452" s="164" t="str">
        <f t="shared" si="111"/>
        <v>TBC</v>
      </c>
      <c r="AY452" s="164" t="str">
        <f t="shared" si="112"/>
        <v>TBC</v>
      </c>
      <c r="AZ452" s="164" t="str">
        <f t="shared" si="113"/>
        <v>TBC</v>
      </c>
      <c r="BA452" s="164" t="str">
        <f t="shared" si="108"/>
        <v>TBC</v>
      </c>
      <c r="BB452" s="164" t="str">
        <f t="shared" si="109"/>
        <v>TBC</v>
      </c>
      <c r="BC452" s="164" t="str">
        <f t="shared" si="110"/>
        <v>TBC</v>
      </c>
      <c r="BD452" s="175" t="s">
        <v>88</v>
      </c>
      <c r="BE452" s="175" t="s">
        <v>88</v>
      </c>
      <c r="BF452" s="175" t="s">
        <v>88</v>
      </c>
      <c r="BG452" s="164" t="str">
        <f>IF(OR(AX452="-"),"-",IF($AC452=Functionality!$K$4,AX452,IF($AC452=Functionality!$K$3,BA452,IF(AC452=Functionality!$K$5,BD452,"TBC"))))</f>
        <v>TBC</v>
      </c>
      <c r="BH452" s="164" t="str">
        <f>IF(OR(AY452="-"),"-",IF($AC452=Functionality!$K$4,AY452,IF($AC452=Functionality!$K$3,BB452,IF(AD452=Functionality!$K$5,BE452,"TBC"))))</f>
        <v>TBC</v>
      </c>
      <c r="BI452" s="164" t="str">
        <f>IF(OR(AZ452="-"),"-",IF($AC452=Functionality!$K$4,AZ452,IF($AC452=Functionality!$K$3,BC452,IF(AE452=Functionality!$K$5,BF452,"TBC"))))</f>
        <v>TBC</v>
      </c>
      <c r="BJ452" s="173"/>
      <c r="BK452" s="164" t="str">
        <f t="shared" si="99"/>
        <v>TBC</v>
      </c>
      <c r="BL452" s="164" t="str">
        <f t="shared" si="100"/>
        <v>TBC</v>
      </c>
      <c r="BM452" s="164" t="str">
        <f t="shared" si="101"/>
        <v>TBC</v>
      </c>
      <c r="BN452" s="176"/>
      <c r="BO452" s="164" t="str">
        <f t="shared" si="102"/>
        <v>TBC</v>
      </c>
      <c r="BP452" s="164" t="str">
        <f t="shared" si="103"/>
        <v>TBC</v>
      </c>
      <c r="BQ452" s="164" t="str">
        <f t="shared" si="104"/>
        <v>TBC</v>
      </c>
      <c r="BR452" s="67"/>
      <c r="BS452" s="91"/>
      <c r="BT452" s="9"/>
    </row>
    <row r="453" spans="2:72" ht="30" customHeight="1" x14ac:dyDescent="0.5">
      <c r="B453" s="89">
        <v>442</v>
      </c>
      <c r="C453" s="92"/>
      <c r="D453" s="92"/>
      <c r="E453" s="158"/>
      <c r="F453" s="159" t="str">
        <f t="shared" si="105"/>
        <v/>
      </c>
      <c r="G453" s="62" t="str">
        <f>IF(D453="","",VLOOKUP(D453,'Habitat Matrix'!$B$2:$D$261,2,FALSE))</f>
        <v/>
      </c>
      <c r="H453" s="71" t="str">
        <f>IF(G453="","",VLOOKUP(G453,Functionality!$B$11:$C$16,2,FALSE))</f>
        <v/>
      </c>
      <c r="I453" s="63"/>
      <c r="J453" s="222" t="str">
        <f>IF(I453="","",IF(OR(C453=Functionality!$I$5,'Unit Calculation'!C453=Functionality!$H$5),VLOOKUP(I453,Functionality!$E$20:$F$26,2,FALSE),VLOOKUP(I453,Functionality!$B$20:$C$26,2,FALSE)))</f>
        <v/>
      </c>
      <c r="K453" s="63"/>
      <c r="L453" s="222" t="str">
        <f>IF(K453="","",VLOOKUP(K453,Functionality!$B$30:$C$32,2,FALSE))</f>
        <v/>
      </c>
      <c r="M453" s="63"/>
      <c r="N453" s="71" t="str">
        <f>IF(M453="","",VLOOKUP(M453,Functionality!$B$36:$C$38,2,FALSE))</f>
        <v/>
      </c>
      <c r="O453" s="164" t="str">
        <f>IF(OR(F453="",G453="",I453="",K453="",M453=""),"TBC",IF(OR(C453=Functionality!$H$3,(C453=Functionality!$I$3)),SUM(F453*H453*J453*L453*N453),"-"))</f>
        <v>TBC</v>
      </c>
      <c r="P453" s="164" t="str">
        <f>IF(OR(F453="",G453="",I453="",K453="",M453=""),"TBC",IF(OR(C453=Functionality!$H$4,(C453=Functionality!$I$4)),SUM(F453*H453*J453*L453*N453),"-"))</f>
        <v>TBC</v>
      </c>
      <c r="Q453" s="164" t="str">
        <f>IF(OR(F453="",G453="",I453="",K453="",M453=""),"TBC",IF(OR(C453=Functionality!$H$5,(C453=Functionality!$I$5)),SUM(F453*H453*J453*L453*N453),"-"))</f>
        <v>TBC</v>
      </c>
      <c r="R453" s="67"/>
      <c r="S453" s="158"/>
      <c r="T453" s="159" t="str">
        <f t="shared" si="106"/>
        <v/>
      </c>
      <c r="U453" s="164" t="str">
        <f t="shared" si="98"/>
        <v>TBC</v>
      </c>
      <c r="V453" s="164" t="str">
        <f>IF(O453="TBC","TBC",IF(T453="","TBC",IF(OR(C453=Functionality!$H$3,(C453=Functionality!$I$3)),SUM(T453*H453*J453*L453*N453),"-")))</f>
        <v>TBC</v>
      </c>
      <c r="W453" s="164" t="str">
        <f>IF(O453="TBC","TBC",IF(T453="","TBC",IF(OR(C453=Functionality!$H$3,(C453=Functionality!$I$3)),SUM(U453*H453*J453*L453*N453),"-")))</f>
        <v>TBC</v>
      </c>
      <c r="X453" s="164" t="str">
        <f>IF(P453="TBC","TBC",IF(T453="","TBC",IF(OR(C453=Functionality!$H$4,(C453=Functionality!$I$4)),SUM(T453*H453*J453*L453*N453),"-")))</f>
        <v>TBC</v>
      </c>
      <c r="Y453" s="164" t="str">
        <f>IF(P453="TBC","TBC",IF(T453="","TBC",IF(OR(C453=Functionality!$H$4,(C453=Functionality!$I$4)),SUM(U453*H453*J453*L453*N453),"-")))</f>
        <v>TBC</v>
      </c>
      <c r="Z453" s="164" t="str">
        <f>IF(Q453="TBC","TBC",IF(T453="","TBC",IF(OR(C453=Functionality!$H$5,(C453=Functionality!$I$5)),SUM(T453*H453*J453*L453*N453),"-")))</f>
        <v>TBC</v>
      </c>
      <c r="AA453" s="164" t="str">
        <f>IF(Q453="TBC","TBC",IF(T453="","TBC",IF(OR(C453=Functionality!$H$5,(C453=Functionality!$I$5)),SUM(U453*H453*J453*L453*N453),"-")))</f>
        <v>TBC</v>
      </c>
      <c r="AB453" s="67"/>
      <c r="AC453" s="92"/>
      <c r="AD453" s="92"/>
      <c r="AE453" s="158"/>
      <c r="AF453" s="159" t="str">
        <f t="shared" si="107"/>
        <v/>
      </c>
      <c r="AG453" s="62" t="str">
        <f>IF(AD453="","",VLOOKUP(AD453,'Habitat Matrix'!$B$2:$D$261,2,FALSE))</f>
        <v/>
      </c>
      <c r="AH453" s="71" t="str">
        <f>IF(AG453="","",VLOOKUP(AG453,Functionality!$B$11:$C$16,2,FALSE))</f>
        <v/>
      </c>
      <c r="AI453" s="63"/>
      <c r="AJ453" s="222" t="str">
        <f>IF(AI453="","",IF(OR(C453=Functionality!$I$5,'Unit Calculation'!C453=Functionality!$H$5),VLOOKUP(AI453,Functionality!$E$20:$F$26,2,FALSE),VLOOKUP(AI453,Functionality!$B$20:$C$26,2,FALSE)))</f>
        <v/>
      </c>
      <c r="AK453" s="63"/>
      <c r="AL453" s="222" t="str">
        <f>IF(AK453="","",VLOOKUP(AK453,Functionality!$B$30:$C$32,2,FALSE))</f>
        <v/>
      </c>
      <c r="AM453" s="63"/>
      <c r="AN453" s="222" t="str">
        <f>IF(AM453="","",VLOOKUP(AM453,Functionality!$B$36:$C$38,2,FALSE))</f>
        <v/>
      </c>
      <c r="AO453" s="223" t="str">
        <f>IF(OR(AF453="",AG453="",AI453="",AK453="",AM453=""),"TBC",IF(OR(C453=Functionality!$H$3,(C453=Functionality!$I$3)),SUM(AF453*AH453*AJ453*AL453*AN453),"-"))</f>
        <v>TBC</v>
      </c>
      <c r="AP453" s="223" t="str">
        <f>IF(OR(AF453="",AG453="",AI453="",AK453="",AM453=""),"TBC",IF(OR(C453=Functionality!$H$4,(C453=Functionality!$I$4)),SUM(AF453*AH453*AJ453*AL453*AN453),"-"))</f>
        <v>TBC</v>
      </c>
      <c r="AQ453" s="223" t="str">
        <f>IF(OR(AF453="",AG453="",AI453="",AK453="",AM453=""),"TBC",IF(OR(C453=Functionality!$H$5,(C453=Functionality!$I$5)),SUM(AF453*AH453*AJ453*AL453*AN453),"-"))</f>
        <v>TBC</v>
      </c>
      <c r="AR453" s="63"/>
      <c r="AS453" s="222" t="str">
        <f>IF(AR453="","",VLOOKUP(AR453,Table14[],2,FALSE))</f>
        <v/>
      </c>
      <c r="AT453" s="63"/>
      <c r="AU453" s="222" t="str">
        <f>IF(AT453="","",VLOOKUP(AT453,Table16[],2,FALSE))</f>
        <v/>
      </c>
      <c r="AV453" s="63"/>
      <c r="AW453" s="71" t="str">
        <f>IF('Project Details'!$E$15=Functionality!$C$4,1,IF(AV453="","",VLOOKUP(AV453,Table15[],2,FALSE)))</f>
        <v/>
      </c>
      <c r="AX453" s="164" t="str">
        <f t="shared" si="111"/>
        <v>TBC</v>
      </c>
      <c r="AY453" s="164" t="str">
        <f t="shared" si="112"/>
        <v>TBC</v>
      </c>
      <c r="AZ453" s="164" t="str">
        <f t="shared" si="113"/>
        <v>TBC</v>
      </c>
      <c r="BA453" s="164" t="str">
        <f t="shared" si="108"/>
        <v>TBC</v>
      </c>
      <c r="BB453" s="164" t="str">
        <f t="shared" si="109"/>
        <v>TBC</v>
      </c>
      <c r="BC453" s="164" t="str">
        <f t="shared" si="110"/>
        <v>TBC</v>
      </c>
      <c r="BD453" s="175" t="s">
        <v>88</v>
      </c>
      <c r="BE453" s="175" t="s">
        <v>88</v>
      </c>
      <c r="BF453" s="175" t="s">
        <v>88</v>
      </c>
      <c r="BG453" s="164" t="str">
        <f>IF(OR(AX453="-"),"-",IF($AC453=Functionality!$K$4,AX453,IF($AC453=Functionality!$K$3,BA453,IF(AC453=Functionality!$K$5,BD453,"TBC"))))</f>
        <v>TBC</v>
      </c>
      <c r="BH453" s="164" t="str">
        <f>IF(OR(AY453="-"),"-",IF($AC453=Functionality!$K$4,AY453,IF($AC453=Functionality!$K$3,BB453,IF(AD453=Functionality!$K$5,BE453,"TBC"))))</f>
        <v>TBC</v>
      </c>
      <c r="BI453" s="164" t="str">
        <f>IF(OR(AZ453="-"),"-",IF($AC453=Functionality!$K$4,AZ453,IF($AC453=Functionality!$K$3,BC453,IF(AE453=Functionality!$K$5,BF453,"TBC"))))</f>
        <v>TBC</v>
      </c>
      <c r="BJ453" s="173"/>
      <c r="BK453" s="164" t="str">
        <f t="shared" si="99"/>
        <v>TBC</v>
      </c>
      <c r="BL453" s="164" t="str">
        <f t="shared" si="100"/>
        <v>TBC</v>
      </c>
      <c r="BM453" s="164" t="str">
        <f t="shared" si="101"/>
        <v>TBC</v>
      </c>
      <c r="BN453" s="176"/>
      <c r="BO453" s="164" t="str">
        <f t="shared" si="102"/>
        <v>TBC</v>
      </c>
      <c r="BP453" s="164" t="str">
        <f t="shared" si="103"/>
        <v>TBC</v>
      </c>
      <c r="BQ453" s="164" t="str">
        <f t="shared" si="104"/>
        <v>TBC</v>
      </c>
      <c r="BR453" s="67"/>
      <c r="BS453" s="91"/>
      <c r="BT453" s="9"/>
    </row>
    <row r="454" spans="2:72" ht="30" customHeight="1" x14ac:dyDescent="0.5">
      <c r="B454" s="89">
        <v>443</v>
      </c>
      <c r="C454" s="92"/>
      <c r="D454" s="92"/>
      <c r="E454" s="158"/>
      <c r="F454" s="159" t="str">
        <f t="shared" si="105"/>
        <v/>
      </c>
      <c r="G454" s="62" t="str">
        <f>IF(D454="","",VLOOKUP(D454,'Habitat Matrix'!$B$2:$D$261,2,FALSE))</f>
        <v/>
      </c>
      <c r="H454" s="71" t="str">
        <f>IF(G454="","",VLOOKUP(G454,Functionality!$B$11:$C$16,2,FALSE))</f>
        <v/>
      </c>
      <c r="I454" s="63"/>
      <c r="J454" s="222" t="str">
        <f>IF(I454="","",IF(OR(C454=Functionality!$I$5,'Unit Calculation'!C454=Functionality!$H$5),VLOOKUP(I454,Functionality!$E$20:$F$26,2,FALSE),VLOOKUP(I454,Functionality!$B$20:$C$26,2,FALSE)))</f>
        <v/>
      </c>
      <c r="K454" s="63"/>
      <c r="L454" s="222" t="str">
        <f>IF(K454="","",VLOOKUP(K454,Functionality!$B$30:$C$32,2,FALSE))</f>
        <v/>
      </c>
      <c r="M454" s="63"/>
      <c r="N454" s="71" t="str">
        <f>IF(M454="","",VLOOKUP(M454,Functionality!$B$36:$C$38,2,FALSE))</f>
        <v/>
      </c>
      <c r="O454" s="164" t="str">
        <f>IF(OR(F454="",G454="",I454="",K454="",M454=""),"TBC",IF(OR(C454=Functionality!$H$3,(C454=Functionality!$I$3)),SUM(F454*H454*J454*L454*N454),"-"))</f>
        <v>TBC</v>
      </c>
      <c r="P454" s="164" t="str">
        <f>IF(OR(F454="",G454="",I454="",K454="",M454=""),"TBC",IF(OR(C454=Functionality!$H$4,(C454=Functionality!$I$4)),SUM(F454*H454*J454*L454*N454),"-"))</f>
        <v>TBC</v>
      </c>
      <c r="Q454" s="164" t="str">
        <f>IF(OR(F454="",G454="",I454="",K454="",M454=""),"TBC",IF(OR(C454=Functionality!$H$5,(C454=Functionality!$I$5)),SUM(F454*H454*J454*L454*N454),"-"))</f>
        <v>TBC</v>
      </c>
      <c r="R454" s="67"/>
      <c r="S454" s="158"/>
      <c r="T454" s="159" t="str">
        <f t="shared" si="106"/>
        <v/>
      </c>
      <c r="U454" s="164" t="str">
        <f t="shared" si="98"/>
        <v>TBC</v>
      </c>
      <c r="V454" s="164" t="str">
        <f>IF(O454="TBC","TBC",IF(T454="","TBC",IF(OR(C454=Functionality!$H$3,(C454=Functionality!$I$3)),SUM(T454*H454*J454*L454*N454),"-")))</f>
        <v>TBC</v>
      </c>
      <c r="W454" s="164" t="str">
        <f>IF(O454="TBC","TBC",IF(T454="","TBC",IF(OR(C454=Functionality!$H$3,(C454=Functionality!$I$3)),SUM(U454*H454*J454*L454*N454),"-")))</f>
        <v>TBC</v>
      </c>
      <c r="X454" s="164" t="str">
        <f>IF(P454="TBC","TBC",IF(T454="","TBC",IF(OR(C454=Functionality!$H$4,(C454=Functionality!$I$4)),SUM(T454*H454*J454*L454*N454),"-")))</f>
        <v>TBC</v>
      </c>
      <c r="Y454" s="164" t="str">
        <f>IF(P454="TBC","TBC",IF(T454="","TBC",IF(OR(C454=Functionality!$H$4,(C454=Functionality!$I$4)),SUM(U454*H454*J454*L454*N454),"-")))</f>
        <v>TBC</v>
      </c>
      <c r="Z454" s="164" t="str">
        <f>IF(Q454="TBC","TBC",IF(T454="","TBC",IF(OR(C454=Functionality!$H$5,(C454=Functionality!$I$5)),SUM(T454*H454*J454*L454*N454),"-")))</f>
        <v>TBC</v>
      </c>
      <c r="AA454" s="164" t="str">
        <f>IF(Q454="TBC","TBC",IF(T454="","TBC",IF(OR(C454=Functionality!$H$5,(C454=Functionality!$I$5)),SUM(U454*H454*J454*L454*N454),"-")))</f>
        <v>TBC</v>
      </c>
      <c r="AB454" s="67"/>
      <c r="AC454" s="92"/>
      <c r="AD454" s="92"/>
      <c r="AE454" s="158"/>
      <c r="AF454" s="159" t="str">
        <f t="shared" si="107"/>
        <v/>
      </c>
      <c r="AG454" s="62" t="str">
        <f>IF(AD454="","",VLOOKUP(AD454,'Habitat Matrix'!$B$2:$D$261,2,FALSE))</f>
        <v/>
      </c>
      <c r="AH454" s="71" t="str">
        <f>IF(AG454="","",VLOOKUP(AG454,Functionality!$B$11:$C$16,2,FALSE))</f>
        <v/>
      </c>
      <c r="AI454" s="63"/>
      <c r="AJ454" s="222" t="str">
        <f>IF(AI454="","",IF(OR(C454=Functionality!$I$5,'Unit Calculation'!C454=Functionality!$H$5),VLOOKUP(AI454,Functionality!$E$20:$F$26,2,FALSE),VLOOKUP(AI454,Functionality!$B$20:$C$26,2,FALSE)))</f>
        <v/>
      </c>
      <c r="AK454" s="63"/>
      <c r="AL454" s="222" t="str">
        <f>IF(AK454="","",VLOOKUP(AK454,Functionality!$B$30:$C$32,2,FALSE))</f>
        <v/>
      </c>
      <c r="AM454" s="63"/>
      <c r="AN454" s="222" t="str">
        <f>IF(AM454="","",VLOOKUP(AM454,Functionality!$B$36:$C$38,2,FALSE))</f>
        <v/>
      </c>
      <c r="AO454" s="223" t="str">
        <f>IF(OR(AF454="",AG454="",AI454="",AK454="",AM454=""),"TBC",IF(OR(C454=Functionality!$H$3,(C454=Functionality!$I$3)),SUM(AF454*AH454*AJ454*AL454*AN454),"-"))</f>
        <v>TBC</v>
      </c>
      <c r="AP454" s="223" t="str">
        <f>IF(OR(AF454="",AG454="",AI454="",AK454="",AM454=""),"TBC",IF(OR(C454=Functionality!$H$4,(C454=Functionality!$I$4)),SUM(AF454*AH454*AJ454*AL454*AN454),"-"))</f>
        <v>TBC</v>
      </c>
      <c r="AQ454" s="223" t="str">
        <f>IF(OR(AF454="",AG454="",AI454="",AK454="",AM454=""),"TBC",IF(OR(C454=Functionality!$H$5,(C454=Functionality!$I$5)),SUM(AF454*AH454*AJ454*AL454*AN454),"-"))</f>
        <v>TBC</v>
      </c>
      <c r="AR454" s="63"/>
      <c r="AS454" s="222" t="str">
        <f>IF(AR454="","",VLOOKUP(AR454,Table14[],2,FALSE))</f>
        <v/>
      </c>
      <c r="AT454" s="63"/>
      <c r="AU454" s="222" t="str">
        <f>IF(AT454="","",VLOOKUP(AT454,Table16[],2,FALSE))</f>
        <v/>
      </c>
      <c r="AV454" s="63"/>
      <c r="AW454" s="71" t="str">
        <f>IF('Project Details'!$E$15=Functionality!$C$4,1,IF(AV454="","",VLOOKUP(AV454,Table15[],2,FALSE)))</f>
        <v/>
      </c>
      <c r="AX454" s="164" t="str">
        <f t="shared" si="111"/>
        <v>TBC</v>
      </c>
      <c r="AY454" s="164" t="str">
        <f t="shared" si="112"/>
        <v>TBC</v>
      </c>
      <c r="AZ454" s="164" t="str">
        <f t="shared" si="113"/>
        <v>TBC</v>
      </c>
      <c r="BA454" s="164" t="str">
        <f t="shared" si="108"/>
        <v>TBC</v>
      </c>
      <c r="BB454" s="164" t="str">
        <f t="shared" si="109"/>
        <v>TBC</v>
      </c>
      <c r="BC454" s="164" t="str">
        <f t="shared" si="110"/>
        <v>TBC</v>
      </c>
      <c r="BD454" s="175" t="s">
        <v>88</v>
      </c>
      <c r="BE454" s="175" t="s">
        <v>88</v>
      </c>
      <c r="BF454" s="175" t="s">
        <v>88</v>
      </c>
      <c r="BG454" s="164" t="str">
        <f>IF(OR(AX454="-"),"-",IF($AC454=Functionality!$K$4,AX454,IF($AC454=Functionality!$K$3,BA454,IF(AC454=Functionality!$K$5,BD454,"TBC"))))</f>
        <v>TBC</v>
      </c>
      <c r="BH454" s="164" t="str">
        <f>IF(OR(AY454="-"),"-",IF($AC454=Functionality!$K$4,AY454,IF($AC454=Functionality!$K$3,BB454,IF(AD454=Functionality!$K$5,BE454,"TBC"))))</f>
        <v>TBC</v>
      </c>
      <c r="BI454" s="164" t="str">
        <f>IF(OR(AZ454="-"),"-",IF($AC454=Functionality!$K$4,AZ454,IF($AC454=Functionality!$K$3,BC454,IF(AE454=Functionality!$K$5,BF454,"TBC"))))</f>
        <v>TBC</v>
      </c>
      <c r="BJ454" s="173"/>
      <c r="BK454" s="164" t="str">
        <f t="shared" si="99"/>
        <v>TBC</v>
      </c>
      <c r="BL454" s="164" t="str">
        <f t="shared" si="100"/>
        <v>TBC</v>
      </c>
      <c r="BM454" s="164" t="str">
        <f t="shared" si="101"/>
        <v>TBC</v>
      </c>
      <c r="BN454" s="176"/>
      <c r="BO454" s="164" t="str">
        <f t="shared" si="102"/>
        <v>TBC</v>
      </c>
      <c r="BP454" s="164" t="str">
        <f t="shared" si="103"/>
        <v>TBC</v>
      </c>
      <c r="BQ454" s="164" t="str">
        <f t="shared" si="104"/>
        <v>TBC</v>
      </c>
      <c r="BR454" s="67"/>
      <c r="BS454" s="91"/>
      <c r="BT454" s="9"/>
    </row>
    <row r="455" spans="2:72" ht="30" customHeight="1" x14ac:dyDescent="0.5">
      <c r="B455" s="89">
        <v>444</v>
      </c>
      <c r="C455" s="92"/>
      <c r="D455" s="92"/>
      <c r="E455" s="158"/>
      <c r="F455" s="159" t="str">
        <f t="shared" si="105"/>
        <v/>
      </c>
      <c r="G455" s="62" t="str">
        <f>IF(D455="","",VLOOKUP(D455,'Habitat Matrix'!$B$2:$D$261,2,FALSE))</f>
        <v/>
      </c>
      <c r="H455" s="71" t="str">
        <f>IF(G455="","",VLOOKUP(G455,Functionality!$B$11:$C$16,2,FALSE))</f>
        <v/>
      </c>
      <c r="I455" s="63"/>
      <c r="J455" s="222" t="str">
        <f>IF(I455="","",IF(OR(C455=Functionality!$I$5,'Unit Calculation'!C455=Functionality!$H$5),VLOOKUP(I455,Functionality!$E$20:$F$26,2,FALSE),VLOOKUP(I455,Functionality!$B$20:$C$26,2,FALSE)))</f>
        <v/>
      </c>
      <c r="K455" s="63"/>
      <c r="L455" s="222" t="str">
        <f>IF(K455="","",VLOOKUP(K455,Functionality!$B$30:$C$32,2,FALSE))</f>
        <v/>
      </c>
      <c r="M455" s="63"/>
      <c r="N455" s="71" t="str">
        <f>IF(M455="","",VLOOKUP(M455,Functionality!$B$36:$C$38,2,FALSE))</f>
        <v/>
      </c>
      <c r="O455" s="164" t="str">
        <f>IF(OR(F455="",G455="",I455="",K455="",M455=""),"TBC",IF(OR(C455=Functionality!$H$3,(C455=Functionality!$I$3)),SUM(F455*H455*J455*L455*N455),"-"))</f>
        <v>TBC</v>
      </c>
      <c r="P455" s="164" t="str">
        <f>IF(OR(F455="",G455="",I455="",K455="",M455=""),"TBC",IF(OR(C455=Functionality!$H$4,(C455=Functionality!$I$4)),SUM(F455*H455*J455*L455*N455),"-"))</f>
        <v>TBC</v>
      </c>
      <c r="Q455" s="164" t="str">
        <f>IF(OR(F455="",G455="",I455="",K455="",M455=""),"TBC",IF(OR(C455=Functionality!$H$5,(C455=Functionality!$I$5)),SUM(F455*H455*J455*L455*N455),"-"))</f>
        <v>TBC</v>
      </c>
      <c r="R455" s="67"/>
      <c r="S455" s="158"/>
      <c r="T455" s="159" t="str">
        <f t="shared" si="106"/>
        <v/>
      </c>
      <c r="U455" s="164" t="str">
        <f t="shared" si="98"/>
        <v>TBC</v>
      </c>
      <c r="V455" s="164" t="str">
        <f>IF(O455="TBC","TBC",IF(T455="","TBC",IF(OR(C455=Functionality!$H$3,(C455=Functionality!$I$3)),SUM(T455*H455*J455*L455*N455),"-")))</f>
        <v>TBC</v>
      </c>
      <c r="W455" s="164" t="str">
        <f>IF(O455="TBC","TBC",IF(T455="","TBC",IF(OR(C455=Functionality!$H$3,(C455=Functionality!$I$3)),SUM(U455*H455*J455*L455*N455),"-")))</f>
        <v>TBC</v>
      </c>
      <c r="X455" s="164" t="str">
        <f>IF(P455="TBC","TBC",IF(T455="","TBC",IF(OR(C455=Functionality!$H$4,(C455=Functionality!$I$4)),SUM(T455*H455*J455*L455*N455),"-")))</f>
        <v>TBC</v>
      </c>
      <c r="Y455" s="164" t="str">
        <f>IF(P455="TBC","TBC",IF(T455="","TBC",IF(OR(C455=Functionality!$H$4,(C455=Functionality!$I$4)),SUM(U455*H455*J455*L455*N455),"-")))</f>
        <v>TBC</v>
      </c>
      <c r="Z455" s="164" t="str">
        <f>IF(Q455="TBC","TBC",IF(T455="","TBC",IF(OR(C455=Functionality!$H$5,(C455=Functionality!$I$5)),SUM(T455*H455*J455*L455*N455),"-")))</f>
        <v>TBC</v>
      </c>
      <c r="AA455" s="164" t="str">
        <f>IF(Q455="TBC","TBC",IF(T455="","TBC",IF(OR(C455=Functionality!$H$5,(C455=Functionality!$I$5)),SUM(U455*H455*J455*L455*N455),"-")))</f>
        <v>TBC</v>
      </c>
      <c r="AB455" s="67"/>
      <c r="AC455" s="92"/>
      <c r="AD455" s="92"/>
      <c r="AE455" s="158"/>
      <c r="AF455" s="159" t="str">
        <f t="shared" si="107"/>
        <v/>
      </c>
      <c r="AG455" s="62" t="str">
        <f>IF(AD455="","",VLOOKUP(AD455,'Habitat Matrix'!$B$2:$D$261,2,FALSE))</f>
        <v/>
      </c>
      <c r="AH455" s="71" t="str">
        <f>IF(AG455="","",VLOOKUP(AG455,Functionality!$B$11:$C$16,2,FALSE))</f>
        <v/>
      </c>
      <c r="AI455" s="63"/>
      <c r="AJ455" s="222" t="str">
        <f>IF(AI455="","",IF(OR(C455=Functionality!$I$5,'Unit Calculation'!C455=Functionality!$H$5),VLOOKUP(AI455,Functionality!$E$20:$F$26,2,FALSE),VLOOKUP(AI455,Functionality!$B$20:$C$26,2,FALSE)))</f>
        <v/>
      </c>
      <c r="AK455" s="63"/>
      <c r="AL455" s="222" t="str">
        <f>IF(AK455="","",VLOOKUP(AK455,Functionality!$B$30:$C$32,2,FALSE))</f>
        <v/>
      </c>
      <c r="AM455" s="63"/>
      <c r="AN455" s="222" t="str">
        <f>IF(AM455="","",VLOOKUP(AM455,Functionality!$B$36:$C$38,2,FALSE))</f>
        <v/>
      </c>
      <c r="AO455" s="223" t="str">
        <f>IF(OR(AF455="",AG455="",AI455="",AK455="",AM455=""),"TBC",IF(OR(C455=Functionality!$H$3,(C455=Functionality!$I$3)),SUM(AF455*AH455*AJ455*AL455*AN455),"-"))</f>
        <v>TBC</v>
      </c>
      <c r="AP455" s="223" t="str">
        <f>IF(OR(AF455="",AG455="",AI455="",AK455="",AM455=""),"TBC",IF(OR(C455=Functionality!$H$4,(C455=Functionality!$I$4)),SUM(AF455*AH455*AJ455*AL455*AN455),"-"))</f>
        <v>TBC</v>
      </c>
      <c r="AQ455" s="223" t="str">
        <f>IF(OR(AF455="",AG455="",AI455="",AK455="",AM455=""),"TBC",IF(OR(C455=Functionality!$H$5,(C455=Functionality!$I$5)),SUM(AF455*AH455*AJ455*AL455*AN455),"-"))</f>
        <v>TBC</v>
      </c>
      <c r="AR455" s="63"/>
      <c r="AS455" s="222" t="str">
        <f>IF(AR455="","",VLOOKUP(AR455,Table14[],2,FALSE))</f>
        <v/>
      </c>
      <c r="AT455" s="63"/>
      <c r="AU455" s="222" t="str">
        <f>IF(AT455="","",VLOOKUP(AT455,Table16[],2,FALSE))</f>
        <v/>
      </c>
      <c r="AV455" s="63"/>
      <c r="AW455" s="71" t="str">
        <f>IF('Project Details'!$E$15=Functionality!$C$4,1,IF(AV455="","",VLOOKUP(AV455,Table15[],2,FALSE)))</f>
        <v/>
      </c>
      <c r="AX455" s="164" t="str">
        <f t="shared" si="111"/>
        <v>TBC</v>
      </c>
      <c r="AY455" s="164" t="str">
        <f t="shared" si="112"/>
        <v>TBC</v>
      </c>
      <c r="AZ455" s="164" t="str">
        <f t="shared" si="113"/>
        <v>TBC</v>
      </c>
      <c r="BA455" s="164" t="str">
        <f t="shared" si="108"/>
        <v>TBC</v>
      </c>
      <c r="BB455" s="164" t="str">
        <f t="shared" si="109"/>
        <v>TBC</v>
      </c>
      <c r="BC455" s="164" t="str">
        <f t="shared" si="110"/>
        <v>TBC</v>
      </c>
      <c r="BD455" s="175" t="s">
        <v>88</v>
      </c>
      <c r="BE455" s="175" t="s">
        <v>88</v>
      </c>
      <c r="BF455" s="175" t="s">
        <v>88</v>
      </c>
      <c r="BG455" s="164" t="str">
        <f>IF(OR(AX455="-"),"-",IF($AC455=Functionality!$K$4,AX455,IF($AC455=Functionality!$K$3,BA455,IF(AC455=Functionality!$K$5,BD455,"TBC"))))</f>
        <v>TBC</v>
      </c>
      <c r="BH455" s="164" t="str">
        <f>IF(OR(AY455="-"),"-",IF($AC455=Functionality!$K$4,AY455,IF($AC455=Functionality!$K$3,BB455,IF(AD455=Functionality!$K$5,BE455,"TBC"))))</f>
        <v>TBC</v>
      </c>
      <c r="BI455" s="164" t="str">
        <f>IF(OR(AZ455="-"),"-",IF($AC455=Functionality!$K$4,AZ455,IF($AC455=Functionality!$K$3,BC455,IF(AE455=Functionality!$K$5,BF455,"TBC"))))</f>
        <v>TBC</v>
      </c>
      <c r="BJ455" s="173"/>
      <c r="BK455" s="164" t="str">
        <f t="shared" si="99"/>
        <v>TBC</v>
      </c>
      <c r="BL455" s="164" t="str">
        <f t="shared" si="100"/>
        <v>TBC</v>
      </c>
      <c r="BM455" s="164" t="str">
        <f t="shared" si="101"/>
        <v>TBC</v>
      </c>
      <c r="BN455" s="176"/>
      <c r="BO455" s="164" t="str">
        <f t="shared" si="102"/>
        <v>TBC</v>
      </c>
      <c r="BP455" s="164" t="str">
        <f t="shared" si="103"/>
        <v>TBC</v>
      </c>
      <c r="BQ455" s="164" t="str">
        <f t="shared" si="104"/>
        <v>TBC</v>
      </c>
      <c r="BR455" s="67"/>
      <c r="BS455" s="91"/>
      <c r="BT455" s="9"/>
    </row>
    <row r="456" spans="2:72" ht="30" customHeight="1" x14ac:dyDescent="0.5">
      <c r="B456" s="89">
        <v>445</v>
      </c>
      <c r="C456" s="92"/>
      <c r="D456" s="92"/>
      <c r="E456" s="158"/>
      <c r="F456" s="159" t="str">
        <f t="shared" si="105"/>
        <v/>
      </c>
      <c r="G456" s="62" t="str">
        <f>IF(D456="","",VLOOKUP(D456,'Habitat Matrix'!$B$2:$D$261,2,FALSE))</f>
        <v/>
      </c>
      <c r="H456" s="71" t="str">
        <f>IF(G456="","",VLOOKUP(G456,Functionality!$B$11:$C$16,2,FALSE))</f>
        <v/>
      </c>
      <c r="I456" s="63"/>
      <c r="J456" s="222" t="str">
        <f>IF(I456="","",IF(OR(C456=Functionality!$I$5,'Unit Calculation'!C456=Functionality!$H$5),VLOOKUP(I456,Functionality!$E$20:$F$26,2,FALSE),VLOOKUP(I456,Functionality!$B$20:$C$26,2,FALSE)))</f>
        <v/>
      </c>
      <c r="K456" s="63"/>
      <c r="L456" s="222" t="str">
        <f>IF(K456="","",VLOOKUP(K456,Functionality!$B$30:$C$32,2,FALSE))</f>
        <v/>
      </c>
      <c r="M456" s="63"/>
      <c r="N456" s="71" t="str">
        <f>IF(M456="","",VLOOKUP(M456,Functionality!$B$36:$C$38,2,FALSE))</f>
        <v/>
      </c>
      <c r="O456" s="164" t="str">
        <f>IF(OR(F456="",G456="",I456="",K456="",M456=""),"TBC",IF(OR(C456=Functionality!$H$3,(C456=Functionality!$I$3)),SUM(F456*H456*J456*L456*N456),"-"))</f>
        <v>TBC</v>
      </c>
      <c r="P456" s="164" t="str">
        <f>IF(OR(F456="",G456="",I456="",K456="",M456=""),"TBC",IF(OR(C456=Functionality!$H$4,(C456=Functionality!$I$4)),SUM(F456*H456*J456*L456*N456),"-"))</f>
        <v>TBC</v>
      </c>
      <c r="Q456" s="164" t="str">
        <f>IF(OR(F456="",G456="",I456="",K456="",M456=""),"TBC",IF(OR(C456=Functionality!$H$5,(C456=Functionality!$I$5)),SUM(F456*H456*J456*L456*N456),"-"))</f>
        <v>TBC</v>
      </c>
      <c r="R456" s="67"/>
      <c r="S456" s="158"/>
      <c r="T456" s="159" t="str">
        <f t="shared" si="106"/>
        <v/>
      </c>
      <c r="U456" s="164" t="str">
        <f t="shared" si="98"/>
        <v>TBC</v>
      </c>
      <c r="V456" s="164" t="str">
        <f>IF(O456="TBC","TBC",IF(T456="","TBC",IF(OR(C456=Functionality!$H$3,(C456=Functionality!$I$3)),SUM(T456*H456*J456*L456*N456),"-")))</f>
        <v>TBC</v>
      </c>
      <c r="W456" s="164" t="str">
        <f>IF(O456="TBC","TBC",IF(T456="","TBC",IF(OR(C456=Functionality!$H$3,(C456=Functionality!$I$3)),SUM(U456*H456*J456*L456*N456),"-")))</f>
        <v>TBC</v>
      </c>
      <c r="X456" s="164" t="str">
        <f>IF(P456="TBC","TBC",IF(T456="","TBC",IF(OR(C456=Functionality!$H$4,(C456=Functionality!$I$4)),SUM(T456*H456*J456*L456*N456),"-")))</f>
        <v>TBC</v>
      </c>
      <c r="Y456" s="164" t="str">
        <f>IF(P456="TBC","TBC",IF(T456="","TBC",IF(OR(C456=Functionality!$H$4,(C456=Functionality!$I$4)),SUM(U456*H456*J456*L456*N456),"-")))</f>
        <v>TBC</v>
      </c>
      <c r="Z456" s="164" t="str">
        <f>IF(Q456="TBC","TBC",IF(T456="","TBC",IF(OR(C456=Functionality!$H$5,(C456=Functionality!$I$5)),SUM(T456*H456*J456*L456*N456),"-")))</f>
        <v>TBC</v>
      </c>
      <c r="AA456" s="164" t="str">
        <f>IF(Q456="TBC","TBC",IF(T456="","TBC",IF(OR(C456=Functionality!$H$5,(C456=Functionality!$I$5)),SUM(U456*H456*J456*L456*N456),"-")))</f>
        <v>TBC</v>
      </c>
      <c r="AB456" s="67"/>
      <c r="AC456" s="92"/>
      <c r="AD456" s="92"/>
      <c r="AE456" s="158"/>
      <c r="AF456" s="159" t="str">
        <f t="shared" si="107"/>
        <v/>
      </c>
      <c r="AG456" s="62" t="str">
        <f>IF(AD456="","",VLOOKUP(AD456,'Habitat Matrix'!$B$2:$D$261,2,FALSE))</f>
        <v/>
      </c>
      <c r="AH456" s="71" t="str">
        <f>IF(AG456="","",VLOOKUP(AG456,Functionality!$B$11:$C$16,2,FALSE))</f>
        <v/>
      </c>
      <c r="AI456" s="63"/>
      <c r="AJ456" s="222" t="str">
        <f>IF(AI456="","",IF(OR(C456=Functionality!$I$5,'Unit Calculation'!C456=Functionality!$H$5),VLOOKUP(AI456,Functionality!$E$20:$F$26,2,FALSE),VLOOKUP(AI456,Functionality!$B$20:$C$26,2,FALSE)))</f>
        <v/>
      </c>
      <c r="AK456" s="63"/>
      <c r="AL456" s="222" t="str">
        <f>IF(AK456="","",VLOOKUP(AK456,Functionality!$B$30:$C$32,2,FALSE))</f>
        <v/>
      </c>
      <c r="AM456" s="63"/>
      <c r="AN456" s="222" t="str">
        <f>IF(AM456="","",VLOOKUP(AM456,Functionality!$B$36:$C$38,2,FALSE))</f>
        <v/>
      </c>
      <c r="AO456" s="223" t="str">
        <f>IF(OR(AF456="",AG456="",AI456="",AK456="",AM456=""),"TBC",IF(OR(C456=Functionality!$H$3,(C456=Functionality!$I$3)),SUM(AF456*AH456*AJ456*AL456*AN456),"-"))</f>
        <v>TBC</v>
      </c>
      <c r="AP456" s="223" t="str">
        <f>IF(OR(AF456="",AG456="",AI456="",AK456="",AM456=""),"TBC",IF(OR(C456=Functionality!$H$4,(C456=Functionality!$I$4)),SUM(AF456*AH456*AJ456*AL456*AN456),"-"))</f>
        <v>TBC</v>
      </c>
      <c r="AQ456" s="223" t="str">
        <f>IF(OR(AF456="",AG456="",AI456="",AK456="",AM456=""),"TBC",IF(OR(C456=Functionality!$H$5,(C456=Functionality!$I$5)),SUM(AF456*AH456*AJ456*AL456*AN456),"-"))</f>
        <v>TBC</v>
      </c>
      <c r="AR456" s="63"/>
      <c r="AS456" s="222" t="str">
        <f>IF(AR456="","",VLOOKUP(AR456,Table14[],2,FALSE))</f>
        <v/>
      </c>
      <c r="AT456" s="63"/>
      <c r="AU456" s="222" t="str">
        <f>IF(AT456="","",VLOOKUP(AT456,Table16[],2,FALSE))</f>
        <v/>
      </c>
      <c r="AV456" s="63"/>
      <c r="AW456" s="71" t="str">
        <f>IF('Project Details'!$E$15=Functionality!$C$4,1,IF(AV456="","",VLOOKUP(AV456,Table15[],2,FALSE)))</f>
        <v/>
      </c>
      <c r="AX456" s="164" t="str">
        <f t="shared" si="111"/>
        <v>TBC</v>
      </c>
      <c r="AY456" s="164" t="str">
        <f t="shared" si="112"/>
        <v>TBC</v>
      </c>
      <c r="AZ456" s="164" t="str">
        <f t="shared" si="113"/>
        <v>TBC</v>
      </c>
      <c r="BA456" s="164" t="str">
        <f t="shared" si="108"/>
        <v>TBC</v>
      </c>
      <c r="BB456" s="164" t="str">
        <f t="shared" si="109"/>
        <v>TBC</v>
      </c>
      <c r="BC456" s="164" t="str">
        <f t="shared" si="110"/>
        <v>TBC</v>
      </c>
      <c r="BD456" s="175" t="s">
        <v>88</v>
      </c>
      <c r="BE456" s="175" t="s">
        <v>88</v>
      </c>
      <c r="BF456" s="175" t="s">
        <v>88</v>
      </c>
      <c r="BG456" s="164" t="str">
        <f>IF(OR(AX456="-"),"-",IF($AC456=Functionality!$K$4,AX456,IF($AC456=Functionality!$K$3,BA456,IF(AC456=Functionality!$K$5,BD456,"TBC"))))</f>
        <v>TBC</v>
      </c>
      <c r="BH456" s="164" t="str">
        <f>IF(OR(AY456="-"),"-",IF($AC456=Functionality!$K$4,AY456,IF($AC456=Functionality!$K$3,BB456,IF(AD456=Functionality!$K$5,BE456,"TBC"))))</f>
        <v>TBC</v>
      </c>
      <c r="BI456" s="164" t="str">
        <f>IF(OR(AZ456="-"),"-",IF($AC456=Functionality!$K$4,AZ456,IF($AC456=Functionality!$K$3,BC456,IF(AE456=Functionality!$K$5,BF456,"TBC"))))</f>
        <v>TBC</v>
      </c>
      <c r="BJ456" s="173"/>
      <c r="BK456" s="164" t="str">
        <f t="shared" si="99"/>
        <v>TBC</v>
      </c>
      <c r="BL456" s="164" t="str">
        <f t="shared" si="100"/>
        <v>TBC</v>
      </c>
      <c r="BM456" s="164" t="str">
        <f t="shared" si="101"/>
        <v>TBC</v>
      </c>
      <c r="BN456" s="176"/>
      <c r="BO456" s="164" t="str">
        <f t="shared" si="102"/>
        <v>TBC</v>
      </c>
      <c r="BP456" s="164" t="str">
        <f t="shared" si="103"/>
        <v>TBC</v>
      </c>
      <c r="BQ456" s="164" t="str">
        <f t="shared" si="104"/>
        <v>TBC</v>
      </c>
      <c r="BR456" s="67"/>
      <c r="BS456" s="91"/>
      <c r="BT456" s="9"/>
    </row>
    <row r="457" spans="2:72" ht="30" customHeight="1" x14ac:dyDescent="0.5">
      <c r="B457" s="89">
        <v>446</v>
      </c>
      <c r="C457" s="92"/>
      <c r="D457" s="92"/>
      <c r="E457" s="158"/>
      <c r="F457" s="159" t="str">
        <f t="shared" si="105"/>
        <v/>
      </c>
      <c r="G457" s="62" t="str">
        <f>IF(D457="","",VLOOKUP(D457,'Habitat Matrix'!$B$2:$D$261,2,FALSE))</f>
        <v/>
      </c>
      <c r="H457" s="71" t="str">
        <f>IF(G457="","",VLOOKUP(G457,Functionality!$B$11:$C$16,2,FALSE))</f>
        <v/>
      </c>
      <c r="I457" s="63"/>
      <c r="J457" s="222" t="str">
        <f>IF(I457="","",IF(OR(C457=Functionality!$I$5,'Unit Calculation'!C457=Functionality!$H$5),VLOOKUP(I457,Functionality!$E$20:$F$26,2,FALSE),VLOOKUP(I457,Functionality!$B$20:$C$26,2,FALSE)))</f>
        <v/>
      </c>
      <c r="K457" s="63"/>
      <c r="L457" s="222" t="str">
        <f>IF(K457="","",VLOOKUP(K457,Functionality!$B$30:$C$32,2,FALSE))</f>
        <v/>
      </c>
      <c r="M457" s="63"/>
      <c r="N457" s="71" t="str">
        <f>IF(M457="","",VLOOKUP(M457,Functionality!$B$36:$C$38,2,FALSE))</f>
        <v/>
      </c>
      <c r="O457" s="164" t="str">
        <f>IF(OR(F457="",G457="",I457="",K457="",M457=""),"TBC",IF(OR(C457=Functionality!$H$3,(C457=Functionality!$I$3)),SUM(F457*H457*J457*L457*N457),"-"))</f>
        <v>TBC</v>
      </c>
      <c r="P457" s="164" t="str">
        <f>IF(OR(F457="",G457="",I457="",K457="",M457=""),"TBC",IF(OR(C457=Functionality!$H$4,(C457=Functionality!$I$4)),SUM(F457*H457*J457*L457*N457),"-"))</f>
        <v>TBC</v>
      </c>
      <c r="Q457" s="164" t="str">
        <f>IF(OR(F457="",G457="",I457="",K457="",M457=""),"TBC",IF(OR(C457=Functionality!$H$5,(C457=Functionality!$I$5)),SUM(F457*H457*J457*L457*N457),"-"))</f>
        <v>TBC</v>
      </c>
      <c r="R457" s="67"/>
      <c r="S457" s="158"/>
      <c r="T457" s="159" t="str">
        <f t="shared" si="106"/>
        <v/>
      </c>
      <c r="U457" s="164" t="str">
        <f t="shared" si="98"/>
        <v>TBC</v>
      </c>
      <c r="V457" s="164" t="str">
        <f>IF(O457="TBC","TBC",IF(T457="","TBC",IF(OR(C457=Functionality!$H$3,(C457=Functionality!$I$3)),SUM(T457*H457*J457*L457*N457),"-")))</f>
        <v>TBC</v>
      </c>
      <c r="W457" s="164" t="str">
        <f>IF(O457="TBC","TBC",IF(T457="","TBC",IF(OR(C457=Functionality!$H$3,(C457=Functionality!$I$3)),SUM(U457*H457*J457*L457*N457),"-")))</f>
        <v>TBC</v>
      </c>
      <c r="X457" s="164" t="str">
        <f>IF(P457="TBC","TBC",IF(T457="","TBC",IF(OR(C457=Functionality!$H$4,(C457=Functionality!$I$4)),SUM(T457*H457*J457*L457*N457),"-")))</f>
        <v>TBC</v>
      </c>
      <c r="Y457" s="164" t="str">
        <f>IF(P457="TBC","TBC",IF(T457="","TBC",IF(OR(C457=Functionality!$H$4,(C457=Functionality!$I$4)),SUM(U457*H457*J457*L457*N457),"-")))</f>
        <v>TBC</v>
      </c>
      <c r="Z457" s="164" t="str">
        <f>IF(Q457="TBC","TBC",IF(T457="","TBC",IF(OR(C457=Functionality!$H$5,(C457=Functionality!$I$5)),SUM(T457*H457*J457*L457*N457),"-")))</f>
        <v>TBC</v>
      </c>
      <c r="AA457" s="164" t="str">
        <f>IF(Q457="TBC","TBC",IF(T457="","TBC",IF(OR(C457=Functionality!$H$5,(C457=Functionality!$I$5)),SUM(U457*H457*J457*L457*N457),"-")))</f>
        <v>TBC</v>
      </c>
      <c r="AB457" s="67"/>
      <c r="AC457" s="92"/>
      <c r="AD457" s="92"/>
      <c r="AE457" s="158"/>
      <c r="AF457" s="159" t="str">
        <f t="shared" si="107"/>
        <v/>
      </c>
      <c r="AG457" s="62" t="str">
        <f>IF(AD457="","",VLOOKUP(AD457,'Habitat Matrix'!$B$2:$D$261,2,FALSE))</f>
        <v/>
      </c>
      <c r="AH457" s="71" t="str">
        <f>IF(AG457="","",VLOOKUP(AG457,Functionality!$B$11:$C$16,2,FALSE))</f>
        <v/>
      </c>
      <c r="AI457" s="63"/>
      <c r="AJ457" s="222" t="str">
        <f>IF(AI457="","",IF(OR(C457=Functionality!$I$5,'Unit Calculation'!C457=Functionality!$H$5),VLOOKUP(AI457,Functionality!$E$20:$F$26,2,FALSE),VLOOKUP(AI457,Functionality!$B$20:$C$26,2,FALSE)))</f>
        <v/>
      </c>
      <c r="AK457" s="63"/>
      <c r="AL457" s="222" t="str">
        <f>IF(AK457="","",VLOOKUP(AK457,Functionality!$B$30:$C$32,2,FALSE))</f>
        <v/>
      </c>
      <c r="AM457" s="63"/>
      <c r="AN457" s="222" t="str">
        <f>IF(AM457="","",VLOOKUP(AM457,Functionality!$B$36:$C$38,2,FALSE))</f>
        <v/>
      </c>
      <c r="AO457" s="223" t="str">
        <f>IF(OR(AF457="",AG457="",AI457="",AK457="",AM457=""),"TBC",IF(OR(C457=Functionality!$H$3,(C457=Functionality!$I$3)),SUM(AF457*AH457*AJ457*AL457*AN457),"-"))</f>
        <v>TBC</v>
      </c>
      <c r="AP457" s="223" t="str">
        <f>IF(OR(AF457="",AG457="",AI457="",AK457="",AM457=""),"TBC",IF(OR(C457=Functionality!$H$4,(C457=Functionality!$I$4)),SUM(AF457*AH457*AJ457*AL457*AN457),"-"))</f>
        <v>TBC</v>
      </c>
      <c r="AQ457" s="223" t="str">
        <f>IF(OR(AF457="",AG457="",AI457="",AK457="",AM457=""),"TBC",IF(OR(C457=Functionality!$H$5,(C457=Functionality!$I$5)),SUM(AF457*AH457*AJ457*AL457*AN457),"-"))</f>
        <v>TBC</v>
      </c>
      <c r="AR457" s="63"/>
      <c r="AS457" s="222" t="str">
        <f>IF(AR457="","",VLOOKUP(AR457,Table14[],2,FALSE))</f>
        <v/>
      </c>
      <c r="AT457" s="63"/>
      <c r="AU457" s="222" t="str">
        <f>IF(AT457="","",VLOOKUP(AT457,Table16[],2,FALSE))</f>
        <v/>
      </c>
      <c r="AV457" s="63"/>
      <c r="AW457" s="71" t="str">
        <f>IF('Project Details'!$E$15=Functionality!$C$4,1,IF(AV457="","",VLOOKUP(AV457,Table15[],2,FALSE)))</f>
        <v/>
      </c>
      <c r="AX457" s="164" t="str">
        <f t="shared" si="111"/>
        <v>TBC</v>
      </c>
      <c r="AY457" s="164" t="str">
        <f t="shared" si="112"/>
        <v>TBC</v>
      </c>
      <c r="AZ457" s="164" t="str">
        <f t="shared" si="113"/>
        <v>TBC</v>
      </c>
      <c r="BA457" s="164" t="str">
        <f t="shared" si="108"/>
        <v>TBC</v>
      </c>
      <c r="BB457" s="164" t="str">
        <f t="shared" si="109"/>
        <v>TBC</v>
      </c>
      <c r="BC457" s="164" t="str">
        <f t="shared" si="110"/>
        <v>TBC</v>
      </c>
      <c r="BD457" s="175" t="s">
        <v>88</v>
      </c>
      <c r="BE457" s="175" t="s">
        <v>88</v>
      </c>
      <c r="BF457" s="175" t="s">
        <v>88</v>
      </c>
      <c r="BG457" s="164" t="str">
        <f>IF(OR(AX457="-"),"-",IF($AC457=Functionality!$K$4,AX457,IF($AC457=Functionality!$K$3,BA457,IF(AC457=Functionality!$K$5,BD457,"TBC"))))</f>
        <v>TBC</v>
      </c>
      <c r="BH457" s="164" t="str">
        <f>IF(OR(AY457="-"),"-",IF($AC457=Functionality!$K$4,AY457,IF($AC457=Functionality!$K$3,BB457,IF(AD457=Functionality!$K$5,BE457,"TBC"))))</f>
        <v>TBC</v>
      </c>
      <c r="BI457" s="164" t="str">
        <f>IF(OR(AZ457="-"),"-",IF($AC457=Functionality!$K$4,AZ457,IF($AC457=Functionality!$K$3,BC457,IF(AE457=Functionality!$K$5,BF457,"TBC"))))</f>
        <v>TBC</v>
      </c>
      <c r="BJ457" s="173"/>
      <c r="BK457" s="164" t="str">
        <f t="shared" si="99"/>
        <v>TBC</v>
      </c>
      <c r="BL457" s="164" t="str">
        <f t="shared" si="100"/>
        <v>TBC</v>
      </c>
      <c r="BM457" s="164" t="str">
        <f t="shared" si="101"/>
        <v>TBC</v>
      </c>
      <c r="BN457" s="176"/>
      <c r="BO457" s="164" t="str">
        <f t="shared" si="102"/>
        <v>TBC</v>
      </c>
      <c r="BP457" s="164" t="str">
        <f t="shared" si="103"/>
        <v>TBC</v>
      </c>
      <c r="BQ457" s="164" t="str">
        <f t="shared" si="104"/>
        <v>TBC</v>
      </c>
      <c r="BR457" s="67"/>
      <c r="BS457" s="91"/>
      <c r="BT457" s="9"/>
    </row>
    <row r="458" spans="2:72" ht="30" customHeight="1" x14ac:dyDescent="0.5">
      <c r="B458" s="89">
        <v>447</v>
      </c>
      <c r="C458" s="92"/>
      <c r="D458" s="92"/>
      <c r="E458" s="158"/>
      <c r="F458" s="159" t="str">
        <f t="shared" si="105"/>
        <v/>
      </c>
      <c r="G458" s="62" t="str">
        <f>IF(D458="","",VLOOKUP(D458,'Habitat Matrix'!$B$2:$D$261,2,FALSE))</f>
        <v/>
      </c>
      <c r="H458" s="71" t="str">
        <f>IF(G458="","",VLOOKUP(G458,Functionality!$B$11:$C$16,2,FALSE))</f>
        <v/>
      </c>
      <c r="I458" s="63"/>
      <c r="J458" s="222" t="str">
        <f>IF(I458="","",IF(OR(C458=Functionality!$I$5,'Unit Calculation'!C458=Functionality!$H$5),VLOOKUP(I458,Functionality!$E$20:$F$26,2,FALSE),VLOOKUP(I458,Functionality!$B$20:$C$26,2,FALSE)))</f>
        <v/>
      </c>
      <c r="K458" s="63"/>
      <c r="L458" s="222" t="str">
        <f>IF(K458="","",VLOOKUP(K458,Functionality!$B$30:$C$32,2,FALSE))</f>
        <v/>
      </c>
      <c r="M458" s="63"/>
      <c r="N458" s="71" t="str">
        <f>IF(M458="","",VLOOKUP(M458,Functionality!$B$36:$C$38,2,FALSE))</f>
        <v/>
      </c>
      <c r="O458" s="164" t="str">
        <f>IF(OR(F458="",G458="",I458="",K458="",M458=""),"TBC",IF(OR(C458=Functionality!$H$3,(C458=Functionality!$I$3)),SUM(F458*H458*J458*L458*N458),"-"))</f>
        <v>TBC</v>
      </c>
      <c r="P458" s="164" t="str">
        <f>IF(OR(F458="",G458="",I458="",K458="",M458=""),"TBC",IF(OR(C458=Functionality!$H$4,(C458=Functionality!$I$4)),SUM(F458*H458*J458*L458*N458),"-"))</f>
        <v>TBC</v>
      </c>
      <c r="Q458" s="164" t="str">
        <f>IF(OR(F458="",G458="",I458="",K458="",M458=""),"TBC",IF(OR(C458=Functionality!$H$5,(C458=Functionality!$I$5)),SUM(F458*H458*J458*L458*N458),"-"))</f>
        <v>TBC</v>
      </c>
      <c r="R458" s="67"/>
      <c r="S458" s="158"/>
      <c r="T458" s="159" t="str">
        <f t="shared" si="106"/>
        <v/>
      </c>
      <c r="U458" s="164" t="str">
        <f t="shared" si="98"/>
        <v>TBC</v>
      </c>
      <c r="V458" s="164" t="str">
        <f>IF(O458="TBC","TBC",IF(T458="","TBC",IF(OR(C458=Functionality!$H$3,(C458=Functionality!$I$3)),SUM(T458*H458*J458*L458*N458),"-")))</f>
        <v>TBC</v>
      </c>
      <c r="W458" s="164" t="str">
        <f>IF(O458="TBC","TBC",IF(T458="","TBC",IF(OR(C458=Functionality!$H$3,(C458=Functionality!$I$3)),SUM(U458*H458*J458*L458*N458),"-")))</f>
        <v>TBC</v>
      </c>
      <c r="X458" s="164" t="str">
        <f>IF(P458="TBC","TBC",IF(T458="","TBC",IF(OR(C458=Functionality!$H$4,(C458=Functionality!$I$4)),SUM(T458*H458*J458*L458*N458),"-")))</f>
        <v>TBC</v>
      </c>
      <c r="Y458" s="164" t="str">
        <f>IF(P458="TBC","TBC",IF(T458="","TBC",IF(OR(C458=Functionality!$H$4,(C458=Functionality!$I$4)),SUM(U458*H458*J458*L458*N458),"-")))</f>
        <v>TBC</v>
      </c>
      <c r="Z458" s="164" t="str">
        <f>IF(Q458="TBC","TBC",IF(T458="","TBC",IF(OR(C458=Functionality!$H$5,(C458=Functionality!$I$5)),SUM(T458*H458*J458*L458*N458),"-")))</f>
        <v>TBC</v>
      </c>
      <c r="AA458" s="164" t="str">
        <f>IF(Q458="TBC","TBC",IF(T458="","TBC",IF(OR(C458=Functionality!$H$5,(C458=Functionality!$I$5)),SUM(U458*H458*J458*L458*N458),"-")))</f>
        <v>TBC</v>
      </c>
      <c r="AB458" s="67"/>
      <c r="AC458" s="92"/>
      <c r="AD458" s="92"/>
      <c r="AE458" s="158"/>
      <c r="AF458" s="159" t="str">
        <f t="shared" si="107"/>
        <v/>
      </c>
      <c r="AG458" s="62" t="str">
        <f>IF(AD458="","",VLOOKUP(AD458,'Habitat Matrix'!$B$2:$D$261,2,FALSE))</f>
        <v/>
      </c>
      <c r="AH458" s="71" t="str">
        <f>IF(AG458="","",VLOOKUP(AG458,Functionality!$B$11:$C$16,2,FALSE))</f>
        <v/>
      </c>
      <c r="AI458" s="63"/>
      <c r="AJ458" s="222" t="str">
        <f>IF(AI458="","",IF(OR(C458=Functionality!$I$5,'Unit Calculation'!C458=Functionality!$H$5),VLOOKUP(AI458,Functionality!$E$20:$F$26,2,FALSE),VLOOKUP(AI458,Functionality!$B$20:$C$26,2,FALSE)))</f>
        <v/>
      </c>
      <c r="AK458" s="63"/>
      <c r="AL458" s="222" t="str">
        <f>IF(AK458="","",VLOOKUP(AK458,Functionality!$B$30:$C$32,2,FALSE))</f>
        <v/>
      </c>
      <c r="AM458" s="63"/>
      <c r="AN458" s="222" t="str">
        <f>IF(AM458="","",VLOOKUP(AM458,Functionality!$B$36:$C$38,2,FALSE))</f>
        <v/>
      </c>
      <c r="AO458" s="223" t="str">
        <f>IF(OR(AF458="",AG458="",AI458="",AK458="",AM458=""),"TBC",IF(OR(C458=Functionality!$H$3,(C458=Functionality!$I$3)),SUM(AF458*AH458*AJ458*AL458*AN458),"-"))</f>
        <v>TBC</v>
      </c>
      <c r="AP458" s="223" t="str">
        <f>IF(OR(AF458="",AG458="",AI458="",AK458="",AM458=""),"TBC",IF(OR(C458=Functionality!$H$4,(C458=Functionality!$I$4)),SUM(AF458*AH458*AJ458*AL458*AN458),"-"))</f>
        <v>TBC</v>
      </c>
      <c r="AQ458" s="223" t="str">
        <f>IF(OR(AF458="",AG458="",AI458="",AK458="",AM458=""),"TBC",IF(OR(C458=Functionality!$H$5,(C458=Functionality!$I$5)),SUM(AF458*AH458*AJ458*AL458*AN458),"-"))</f>
        <v>TBC</v>
      </c>
      <c r="AR458" s="63"/>
      <c r="AS458" s="222" t="str">
        <f>IF(AR458="","",VLOOKUP(AR458,Table14[],2,FALSE))</f>
        <v/>
      </c>
      <c r="AT458" s="63"/>
      <c r="AU458" s="222" t="str">
        <f>IF(AT458="","",VLOOKUP(AT458,Table16[],2,FALSE))</f>
        <v/>
      </c>
      <c r="AV458" s="63"/>
      <c r="AW458" s="71" t="str">
        <f>IF('Project Details'!$E$15=Functionality!$C$4,1,IF(AV458="","",VLOOKUP(AV458,Table15[],2,FALSE)))</f>
        <v/>
      </c>
      <c r="AX458" s="164" t="str">
        <f t="shared" si="111"/>
        <v>TBC</v>
      </c>
      <c r="AY458" s="164" t="str">
        <f t="shared" si="112"/>
        <v>TBC</v>
      </c>
      <c r="AZ458" s="164" t="str">
        <f t="shared" si="113"/>
        <v>TBC</v>
      </c>
      <c r="BA458" s="164" t="str">
        <f t="shared" si="108"/>
        <v>TBC</v>
      </c>
      <c r="BB458" s="164" t="str">
        <f t="shared" si="109"/>
        <v>TBC</v>
      </c>
      <c r="BC458" s="164" t="str">
        <f t="shared" si="110"/>
        <v>TBC</v>
      </c>
      <c r="BD458" s="175" t="s">
        <v>88</v>
      </c>
      <c r="BE458" s="175" t="s">
        <v>88</v>
      </c>
      <c r="BF458" s="175" t="s">
        <v>88</v>
      </c>
      <c r="BG458" s="164" t="str">
        <f>IF(OR(AX458="-"),"-",IF($AC458=Functionality!$K$4,AX458,IF($AC458=Functionality!$K$3,BA458,IF(AC458=Functionality!$K$5,BD458,"TBC"))))</f>
        <v>TBC</v>
      </c>
      <c r="BH458" s="164" t="str">
        <f>IF(OR(AY458="-"),"-",IF($AC458=Functionality!$K$4,AY458,IF($AC458=Functionality!$K$3,BB458,IF(AD458=Functionality!$K$5,BE458,"TBC"))))</f>
        <v>TBC</v>
      </c>
      <c r="BI458" s="164" t="str">
        <f>IF(OR(AZ458="-"),"-",IF($AC458=Functionality!$K$4,AZ458,IF($AC458=Functionality!$K$3,BC458,IF(AE458=Functionality!$K$5,BF458,"TBC"))))</f>
        <v>TBC</v>
      </c>
      <c r="BJ458" s="173"/>
      <c r="BK458" s="164" t="str">
        <f t="shared" si="99"/>
        <v>TBC</v>
      </c>
      <c r="BL458" s="164" t="str">
        <f t="shared" si="100"/>
        <v>TBC</v>
      </c>
      <c r="BM458" s="164" t="str">
        <f t="shared" si="101"/>
        <v>TBC</v>
      </c>
      <c r="BN458" s="176"/>
      <c r="BO458" s="164" t="str">
        <f t="shared" si="102"/>
        <v>TBC</v>
      </c>
      <c r="BP458" s="164" t="str">
        <f t="shared" si="103"/>
        <v>TBC</v>
      </c>
      <c r="BQ458" s="164" t="str">
        <f t="shared" si="104"/>
        <v>TBC</v>
      </c>
      <c r="BR458" s="67"/>
      <c r="BS458" s="91"/>
      <c r="BT458" s="9"/>
    </row>
    <row r="459" spans="2:72" ht="30" customHeight="1" x14ac:dyDescent="0.5">
      <c r="B459" s="89">
        <v>448</v>
      </c>
      <c r="C459" s="92"/>
      <c r="D459" s="92"/>
      <c r="E459" s="158"/>
      <c r="F459" s="159" t="str">
        <f t="shared" si="105"/>
        <v/>
      </c>
      <c r="G459" s="62" t="str">
        <f>IF(D459="","",VLOOKUP(D459,'Habitat Matrix'!$B$2:$D$261,2,FALSE))</f>
        <v/>
      </c>
      <c r="H459" s="71" t="str">
        <f>IF(G459="","",VLOOKUP(G459,Functionality!$B$11:$C$16,2,FALSE))</f>
        <v/>
      </c>
      <c r="I459" s="63"/>
      <c r="J459" s="222" t="str">
        <f>IF(I459="","",IF(OR(C459=Functionality!$I$5,'Unit Calculation'!C459=Functionality!$H$5),VLOOKUP(I459,Functionality!$E$20:$F$26,2,FALSE),VLOOKUP(I459,Functionality!$B$20:$C$26,2,FALSE)))</f>
        <v/>
      </c>
      <c r="K459" s="63"/>
      <c r="L459" s="222" t="str">
        <f>IF(K459="","",VLOOKUP(K459,Functionality!$B$30:$C$32,2,FALSE))</f>
        <v/>
      </c>
      <c r="M459" s="63"/>
      <c r="N459" s="71" t="str">
        <f>IF(M459="","",VLOOKUP(M459,Functionality!$B$36:$C$38,2,FALSE))</f>
        <v/>
      </c>
      <c r="O459" s="164" t="str">
        <f>IF(OR(F459="",G459="",I459="",K459="",M459=""),"TBC",IF(OR(C459=Functionality!$H$3,(C459=Functionality!$I$3)),SUM(F459*H459*J459*L459*N459),"-"))</f>
        <v>TBC</v>
      </c>
      <c r="P459" s="164" t="str">
        <f>IF(OR(F459="",G459="",I459="",K459="",M459=""),"TBC",IF(OR(C459=Functionality!$H$4,(C459=Functionality!$I$4)),SUM(F459*H459*J459*L459*N459),"-"))</f>
        <v>TBC</v>
      </c>
      <c r="Q459" s="164" t="str">
        <f>IF(OR(F459="",G459="",I459="",K459="",M459=""),"TBC",IF(OR(C459=Functionality!$H$5,(C459=Functionality!$I$5)),SUM(F459*H459*J459*L459*N459),"-"))</f>
        <v>TBC</v>
      </c>
      <c r="R459" s="67"/>
      <c r="S459" s="158"/>
      <c r="T459" s="159" t="str">
        <f t="shared" si="106"/>
        <v/>
      </c>
      <c r="U459" s="164" t="str">
        <f t="shared" si="98"/>
        <v>TBC</v>
      </c>
      <c r="V459" s="164" t="str">
        <f>IF(O459="TBC","TBC",IF(T459="","TBC",IF(OR(C459=Functionality!$H$3,(C459=Functionality!$I$3)),SUM(T459*H459*J459*L459*N459),"-")))</f>
        <v>TBC</v>
      </c>
      <c r="W459" s="164" t="str">
        <f>IF(O459="TBC","TBC",IF(T459="","TBC",IF(OR(C459=Functionality!$H$3,(C459=Functionality!$I$3)),SUM(U459*H459*J459*L459*N459),"-")))</f>
        <v>TBC</v>
      </c>
      <c r="X459" s="164" t="str">
        <f>IF(P459="TBC","TBC",IF(T459="","TBC",IF(OR(C459=Functionality!$H$4,(C459=Functionality!$I$4)),SUM(T459*H459*J459*L459*N459),"-")))</f>
        <v>TBC</v>
      </c>
      <c r="Y459" s="164" t="str">
        <f>IF(P459="TBC","TBC",IF(T459="","TBC",IF(OR(C459=Functionality!$H$4,(C459=Functionality!$I$4)),SUM(U459*H459*J459*L459*N459),"-")))</f>
        <v>TBC</v>
      </c>
      <c r="Z459" s="164" t="str">
        <f>IF(Q459="TBC","TBC",IF(T459="","TBC",IF(OR(C459=Functionality!$H$5,(C459=Functionality!$I$5)),SUM(T459*H459*J459*L459*N459),"-")))</f>
        <v>TBC</v>
      </c>
      <c r="AA459" s="164" t="str">
        <f>IF(Q459="TBC","TBC",IF(T459="","TBC",IF(OR(C459=Functionality!$H$5,(C459=Functionality!$I$5)),SUM(U459*H459*J459*L459*N459),"-")))</f>
        <v>TBC</v>
      </c>
      <c r="AB459" s="67"/>
      <c r="AC459" s="92"/>
      <c r="AD459" s="92"/>
      <c r="AE459" s="158"/>
      <c r="AF459" s="159" t="str">
        <f t="shared" si="107"/>
        <v/>
      </c>
      <c r="AG459" s="62" t="str">
        <f>IF(AD459="","",VLOOKUP(AD459,'Habitat Matrix'!$B$2:$D$261,2,FALSE))</f>
        <v/>
      </c>
      <c r="AH459" s="71" t="str">
        <f>IF(AG459="","",VLOOKUP(AG459,Functionality!$B$11:$C$16,2,FALSE))</f>
        <v/>
      </c>
      <c r="AI459" s="63"/>
      <c r="AJ459" s="222" t="str">
        <f>IF(AI459="","",IF(OR(C459=Functionality!$I$5,'Unit Calculation'!C459=Functionality!$H$5),VLOOKUP(AI459,Functionality!$E$20:$F$26,2,FALSE),VLOOKUP(AI459,Functionality!$B$20:$C$26,2,FALSE)))</f>
        <v/>
      </c>
      <c r="AK459" s="63"/>
      <c r="AL459" s="222" t="str">
        <f>IF(AK459="","",VLOOKUP(AK459,Functionality!$B$30:$C$32,2,FALSE))</f>
        <v/>
      </c>
      <c r="AM459" s="63"/>
      <c r="AN459" s="222" t="str">
        <f>IF(AM459="","",VLOOKUP(AM459,Functionality!$B$36:$C$38,2,FALSE))</f>
        <v/>
      </c>
      <c r="AO459" s="223" t="str">
        <f>IF(OR(AF459="",AG459="",AI459="",AK459="",AM459=""),"TBC",IF(OR(C459=Functionality!$H$3,(C459=Functionality!$I$3)),SUM(AF459*AH459*AJ459*AL459*AN459),"-"))</f>
        <v>TBC</v>
      </c>
      <c r="AP459" s="223" t="str">
        <f>IF(OR(AF459="",AG459="",AI459="",AK459="",AM459=""),"TBC",IF(OR(C459=Functionality!$H$4,(C459=Functionality!$I$4)),SUM(AF459*AH459*AJ459*AL459*AN459),"-"))</f>
        <v>TBC</v>
      </c>
      <c r="AQ459" s="223" t="str">
        <f>IF(OR(AF459="",AG459="",AI459="",AK459="",AM459=""),"TBC",IF(OR(C459=Functionality!$H$5,(C459=Functionality!$I$5)),SUM(AF459*AH459*AJ459*AL459*AN459),"-"))</f>
        <v>TBC</v>
      </c>
      <c r="AR459" s="63"/>
      <c r="AS459" s="222" t="str">
        <f>IF(AR459="","",VLOOKUP(AR459,Table14[],2,FALSE))</f>
        <v/>
      </c>
      <c r="AT459" s="63"/>
      <c r="AU459" s="222" t="str">
        <f>IF(AT459="","",VLOOKUP(AT459,Table16[],2,FALSE))</f>
        <v/>
      </c>
      <c r="AV459" s="63"/>
      <c r="AW459" s="71" t="str">
        <f>IF('Project Details'!$E$15=Functionality!$C$4,1,IF(AV459="","",VLOOKUP(AV459,Table15[],2,FALSE)))</f>
        <v/>
      </c>
      <c r="AX459" s="164" t="str">
        <f t="shared" si="111"/>
        <v>TBC</v>
      </c>
      <c r="AY459" s="164" t="str">
        <f t="shared" si="112"/>
        <v>TBC</v>
      </c>
      <c r="AZ459" s="164" t="str">
        <f t="shared" si="113"/>
        <v>TBC</v>
      </c>
      <c r="BA459" s="164" t="str">
        <f t="shared" si="108"/>
        <v>TBC</v>
      </c>
      <c r="BB459" s="164" t="str">
        <f t="shared" si="109"/>
        <v>TBC</v>
      </c>
      <c r="BC459" s="164" t="str">
        <f t="shared" si="110"/>
        <v>TBC</v>
      </c>
      <c r="BD459" s="175" t="s">
        <v>88</v>
      </c>
      <c r="BE459" s="175" t="s">
        <v>88</v>
      </c>
      <c r="BF459" s="175" t="s">
        <v>88</v>
      </c>
      <c r="BG459" s="164" t="str">
        <f>IF(OR(AX459="-"),"-",IF($AC459=Functionality!$K$4,AX459,IF($AC459=Functionality!$K$3,BA459,IF(AC459=Functionality!$K$5,BD459,"TBC"))))</f>
        <v>TBC</v>
      </c>
      <c r="BH459" s="164" t="str">
        <f>IF(OR(AY459="-"),"-",IF($AC459=Functionality!$K$4,AY459,IF($AC459=Functionality!$K$3,BB459,IF(AD459=Functionality!$K$5,BE459,"TBC"))))</f>
        <v>TBC</v>
      </c>
      <c r="BI459" s="164" t="str">
        <f>IF(OR(AZ459="-"),"-",IF($AC459=Functionality!$K$4,AZ459,IF($AC459=Functionality!$K$3,BC459,IF(AE459=Functionality!$K$5,BF459,"TBC"))))</f>
        <v>TBC</v>
      </c>
      <c r="BJ459" s="173"/>
      <c r="BK459" s="164" t="str">
        <f t="shared" si="99"/>
        <v>TBC</v>
      </c>
      <c r="BL459" s="164" t="str">
        <f t="shared" si="100"/>
        <v>TBC</v>
      </c>
      <c r="BM459" s="164" t="str">
        <f t="shared" si="101"/>
        <v>TBC</v>
      </c>
      <c r="BN459" s="176"/>
      <c r="BO459" s="164" t="str">
        <f t="shared" si="102"/>
        <v>TBC</v>
      </c>
      <c r="BP459" s="164" t="str">
        <f t="shared" si="103"/>
        <v>TBC</v>
      </c>
      <c r="BQ459" s="164" t="str">
        <f t="shared" si="104"/>
        <v>TBC</v>
      </c>
      <c r="BR459" s="67"/>
      <c r="BS459" s="91"/>
      <c r="BT459" s="9"/>
    </row>
    <row r="460" spans="2:72" ht="30" customHeight="1" x14ac:dyDescent="0.5">
      <c r="B460" s="89">
        <v>449</v>
      </c>
      <c r="C460" s="92"/>
      <c r="D460" s="92"/>
      <c r="E460" s="158"/>
      <c r="F460" s="159" t="str">
        <f t="shared" si="105"/>
        <v/>
      </c>
      <c r="G460" s="62" t="str">
        <f>IF(D460="","",VLOOKUP(D460,'Habitat Matrix'!$B$2:$D$261,2,FALSE))</f>
        <v/>
      </c>
      <c r="H460" s="71" t="str">
        <f>IF(G460="","",VLOOKUP(G460,Functionality!$B$11:$C$16,2,FALSE))</f>
        <v/>
      </c>
      <c r="I460" s="63"/>
      <c r="J460" s="222" t="str">
        <f>IF(I460="","",IF(OR(C460=Functionality!$I$5,'Unit Calculation'!C460=Functionality!$H$5),VLOOKUP(I460,Functionality!$E$20:$F$26,2,FALSE),VLOOKUP(I460,Functionality!$B$20:$C$26,2,FALSE)))</f>
        <v/>
      </c>
      <c r="K460" s="63"/>
      <c r="L460" s="222" t="str">
        <f>IF(K460="","",VLOOKUP(K460,Functionality!$B$30:$C$32,2,FALSE))</f>
        <v/>
      </c>
      <c r="M460" s="63"/>
      <c r="N460" s="71" t="str">
        <f>IF(M460="","",VLOOKUP(M460,Functionality!$B$36:$C$38,2,FALSE))</f>
        <v/>
      </c>
      <c r="O460" s="164" t="str">
        <f>IF(OR(F460="",G460="",I460="",K460="",M460=""),"TBC",IF(OR(C460=Functionality!$H$3,(C460=Functionality!$I$3)),SUM(F460*H460*J460*L460*N460),"-"))</f>
        <v>TBC</v>
      </c>
      <c r="P460" s="164" t="str">
        <f>IF(OR(F460="",G460="",I460="",K460="",M460=""),"TBC",IF(OR(C460=Functionality!$H$4,(C460=Functionality!$I$4)),SUM(F460*H460*J460*L460*N460),"-"))</f>
        <v>TBC</v>
      </c>
      <c r="Q460" s="164" t="str">
        <f>IF(OR(F460="",G460="",I460="",K460="",M460=""),"TBC",IF(OR(C460=Functionality!$H$5,(C460=Functionality!$I$5)),SUM(F460*H460*J460*L460*N460),"-"))</f>
        <v>TBC</v>
      </c>
      <c r="R460" s="67"/>
      <c r="S460" s="158"/>
      <c r="T460" s="159" t="str">
        <f t="shared" si="106"/>
        <v/>
      </c>
      <c r="U460" s="164" t="str">
        <f t="shared" ref="U460:U511" si="114">IF(T460="","TBC",SUM(F460-T460))</f>
        <v>TBC</v>
      </c>
      <c r="V460" s="164" t="str">
        <f>IF(O460="TBC","TBC",IF(T460="","TBC",IF(OR(C460=Functionality!$H$3,(C460=Functionality!$I$3)),SUM(T460*H460*J460*L460*N460),"-")))</f>
        <v>TBC</v>
      </c>
      <c r="W460" s="164" t="str">
        <f>IF(O460="TBC","TBC",IF(T460="","TBC",IF(OR(C460=Functionality!$H$3,(C460=Functionality!$I$3)),SUM(U460*H460*J460*L460*N460),"-")))</f>
        <v>TBC</v>
      </c>
      <c r="X460" s="164" t="str">
        <f>IF(P460="TBC","TBC",IF(T460="","TBC",IF(OR(C460=Functionality!$H$4,(C460=Functionality!$I$4)),SUM(T460*H460*J460*L460*N460),"-")))</f>
        <v>TBC</v>
      </c>
      <c r="Y460" s="164" t="str">
        <f>IF(P460="TBC","TBC",IF(T460="","TBC",IF(OR(C460=Functionality!$H$4,(C460=Functionality!$I$4)),SUM(U460*H460*J460*L460*N460),"-")))</f>
        <v>TBC</v>
      </c>
      <c r="Z460" s="164" t="str">
        <f>IF(Q460="TBC","TBC",IF(T460="","TBC",IF(OR(C460=Functionality!$H$5,(C460=Functionality!$I$5)),SUM(T460*H460*J460*L460*N460),"-")))</f>
        <v>TBC</v>
      </c>
      <c r="AA460" s="164" t="str">
        <f>IF(Q460="TBC","TBC",IF(T460="","TBC",IF(OR(C460=Functionality!$H$5,(C460=Functionality!$I$5)),SUM(U460*H460*J460*L460*N460),"-")))</f>
        <v>TBC</v>
      </c>
      <c r="AB460" s="67"/>
      <c r="AC460" s="92"/>
      <c r="AD460" s="92"/>
      <c r="AE460" s="158"/>
      <c r="AF460" s="159" t="str">
        <f t="shared" si="107"/>
        <v/>
      </c>
      <c r="AG460" s="62" t="str">
        <f>IF(AD460="","",VLOOKUP(AD460,'Habitat Matrix'!$B$2:$D$261,2,FALSE))</f>
        <v/>
      </c>
      <c r="AH460" s="71" t="str">
        <f>IF(AG460="","",VLOOKUP(AG460,Functionality!$B$11:$C$16,2,FALSE))</f>
        <v/>
      </c>
      <c r="AI460" s="63"/>
      <c r="AJ460" s="222" t="str">
        <f>IF(AI460="","",IF(OR(C460=Functionality!$I$5,'Unit Calculation'!C460=Functionality!$H$5),VLOOKUP(AI460,Functionality!$E$20:$F$26,2,FALSE),VLOOKUP(AI460,Functionality!$B$20:$C$26,2,FALSE)))</f>
        <v/>
      </c>
      <c r="AK460" s="63"/>
      <c r="AL460" s="222" t="str">
        <f>IF(AK460="","",VLOOKUP(AK460,Functionality!$B$30:$C$32,2,FALSE))</f>
        <v/>
      </c>
      <c r="AM460" s="63"/>
      <c r="AN460" s="222" t="str">
        <f>IF(AM460="","",VLOOKUP(AM460,Functionality!$B$36:$C$38,2,FALSE))</f>
        <v/>
      </c>
      <c r="AO460" s="223" t="str">
        <f>IF(OR(AF460="",AG460="",AI460="",AK460="",AM460=""),"TBC",IF(OR(C460=Functionality!$H$3,(C460=Functionality!$I$3)),SUM(AF460*AH460*AJ460*AL460*AN460),"-"))</f>
        <v>TBC</v>
      </c>
      <c r="AP460" s="223" t="str">
        <f>IF(OR(AF460="",AG460="",AI460="",AK460="",AM460=""),"TBC",IF(OR(C460=Functionality!$H$4,(C460=Functionality!$I$4)),SUM(AF460*AH460*AJ460*AL460*AN460),"-"))</f>
        <v>TBC</v>
      </c>
      <c r="AQ460" s="223" t="str">
        <f>IF(OR(AF460="",AG460="",AI460="",AK460="",AM460=""),"TBC",IF(OR(C460=Functionality!$H$5,(C460=Functionality!$I$5)),SUM(AF460*AH460*AJ460*AL460*AN460),"-"))</f>
        <v>TBC</v>
      </c>
      <c r="AR460" s="63"/>
      <c r="AS460" s="222" t="str">
        <f>IF(AR460="","",VLOOKUP(AR460,Table14[],2,FALSE))</f>
        <v/>
      </c>
      <c r="AT460" s="63"/>
      <c r="AU460" s="222" t="str">
        <f>IF(AT460="","",VLOOKUP(AT460,Table16[],2,FALSE))</f>
        <v/>
      </c>
      <c r="AV460" s="63"/>
      <c r="AW460" s="71" t="str">
        <f>IF('Project Details'!$E$15=Functionality!$C$4,1,IF(AV460="","",VLOOKUP(AV460,Table15[],2,FALSE)))</f>
        <v/>
      </c>
      <c r="AX460" s="164" t="str">
        <f t="shared" si="111"/>
        <v>TBC</v>
      </c>
      <c r="AY460" s="164" t="str">
        <f t="shared" si="112"/>
        <v>TBC</v>
      </c>
      <c r="AZ460" s="164" t="str">
        <f t="shared" si="113"/>
        <v>TBC</v>
      </c>
      <c r="BA460" s="164" t="str">
        <f t="shared" si="108"/>
        <v>TBC</v>
      </c>
      <c r="BB460" s="164" t="str">
        <f t="shared" si="109"/>
        <v>TBC</v>
      </c>
      <c r="BC460" s="164" t="str">
        <f t="shared" si="110"/>
        <v>TBC</v>
      </c>
      <c r="BD460" s="175" t="s">
        <v>88</v>
      </c>
      <c r="BE460" s="175" t="s">
        <v>88</v>
      </c>
      <c r="BF460" s="175" t="s">
        <v>88</v>
      </c>
      <c r="BG460" s="164" t="str">
        <f>IF(OR(AX460="-"),"-",IF($AC460=Functionality!$K$4,AX460,IF($AC460=Functionality!$K$3,BA460,IF(AC460=Functionality!$K$5,BD460,"TBC"))))</f>
        <v>TBC</v>
      </c>
      <c r="BH460" s="164" t="str">
        <f>IF(OR(AY460="-"),"-",IF($AC460=Functionality!$K$4,AY460,IF($AC460=Functionality!$K$3,BB460,IF(AD460=Functionality!$K$5,BE460,"TBC"))))</f>
        <v>TBC</v>
      </c>
      <c r="BI460" s="164" t="str">
        <f>IF(OR(AZ460="-"),"-",IF($AC460=Functionality!$K$4,AZ460,IF($AC460=Functionality!$K$3,BC460,IF(AE460=Functionality!$K$5,BF460,"TBC"))))</f>
        <v>TBC</v>
      </c>
      <c r="BJ460" s="173"/>
      <c r="BK460" s="164" t="str">
        <f t="shared" ref="BK460:BK511" si="115">IF($T460="","TBC",IF(BG460="TBC",V460,IF(BG460="-","-",BG460+V460)))</f>
        <v>TBC</v>
      </c>
      <c r="BL460" s="164" t="str">
        <f t="shared" ref="BL460:BL511" si="116">IF($T460="","TBC",IF(BH460="TBC",X460,IF(BH460="-","-",BH460+X460)))</f>
        <v>TBC</v>
      </c>
      <c r="BM460" s="164" t="str">
        <f t="shared" ref="BM460:BM511" si="117">IF($T460="","TBC",IF(BI460="TBC",Z460,IF(BI460="-","-",BI460+Z460)))</f>
        <v>TBC</v>
      </c>
      <c r="BN460" s="176"/>
      <c r="BO460" s="164" t="str">
        <f t="shared" ref="BO460:BO511" si="118">IF(T460="","TBC",IF(BK460="-",W460,BK460-O460))</f>
        <v>TBC</v>
      </c>
      <c r="BP460" s="164" t="str">
        <f t="shared" ref="BP460:BP511" si="119">IF(T460="","TBC",IF(BL460="-",Y460,BL460-P460))</f>
        <v>TBC</v>
      </c>
      <c r="BQ460" s="164" t="str">
        <f t="shared" ref="BQ460:BQ511" si="120">IF(T460="","TBC",IF(BM460="-",AA460,BM460-Q460))</f>
        <v>TBC</v>
      </c>
      <c r="BR460" s="67"/>
      <c r="BS460" s="91"/>
      <c r="BT460" s="9"/>
    </row>
    <row r="461" spans="2:72" ht="30" customHeight="1" x14ac:dyDescent="0.5">
      <c r="B461" s="89">
        <v>450</v>
      </c>
      <c r="C461" s="92"/>
      <c r="D461" s="92"/>
      <c r="E461" s="158"/>
      <c r="F461" s="159" t="str">
        <f t="shared" ref="F461:F511" si="121">IF(E461="", "", ROUND(E461,2))</f>
        <v/>
      </c>
      <c r="G461" s="62" t="str">
        <f>IF(D461="","",VLOOKUP(D461,'Habitat Matrix'!$B$2:$D$261,2,FALSE))</f>
        <v/>
      </c>
      <c r="H461" s="71" t="str">
        <f>IF(G461="","",VLOOKUP(G461,Functionality!$B$11:$C$16,2,FALSE))</f>
        <v/>
      </c>
      <c r="I461" s="63"/>
      <c r="J461" s="222" t="str">
        <f>IF(I461="","",IF(OR(C461=Functionality!$I$5,'Unit Calculation'!C461=Functionality!$H$5),VLOOKUP(I461,Functionality!$E$20:$F$26,2,FALSE),VLOOKUP(I461,Functionality!$B$20:$C$26,2,FALSE)))</f>
        <v/>
      </c>
      <c r="K461" s="63"/>
      <c r="L461" s="222" t="str">
        <f>IF(K461="","",VLOOKUP(K461,Functionality!$B$30:$C$32,2,FALSE))</f>
        <v/>
      </c>
      <c r="M461" s="63"/>
      <c r="N461" s="71" t="str">
        <f>IF(M461="","",VLOOKUP(M461,Functionality!$B$36:$C$38,2,FALSE))</f>
        <v/>
      </c>
      <c r="O461" s="164" t="str">
        <f>IF(OR(F461="",G461="",I461="",K461="",M461=""),"TBC",IF(OR(C461=Functionality!$H$3,(C461=Functionality!$I$3)),SUM(F461*H461*J461*L461*N461),"-"))</f>
        <v>TBC</v>
      </c>
      <c r="P461" s="164" t="str">
        <f>IF(OR(F461="",G461="",I461="",K461="",M461=""),"TBC",IF(OR(C461=Functionality!$H$4,(C461=Functionality!$I$4)),SUM(F461*H461*J461*L461*N461),"-"))</f>
        <v>TBC</v>
      </c>
      <c r="Q461" s="164" t="str">
        <f>IF(OR(F461="",G461="",I461="",K461="",M461=""),"TBC",IF(OR(C461=Functionality!$H$5,(C461=Functionality!$I$5)),SUM(F461*H461*J461*L461*N461),"-"))</f>
        <v>TBC</v>
      </c>
      <c r="R461" s="67"/>
      <c r="S461" s="158"/>
      <c r="T461" s="159" t="str">
        <f t="shared" ref="T461:T511" si="122">IF(S461="", "", ROUND(S461,2))</f>
        <v/>
      </c>
      <c r="U461" s="164" t="str">
        <f t="shared" si="114"/>
        <v>TBC</v>
      </c>
      <c r="V461" s="164" t="str">
        <f>IF(O461="TBC","TBC",IF(T461="","TBC",IF(OR(C461=Functionality!$H$3,(C461=Functionality!$I$3)),SUM(T461*H461*J461*L461*N461),"-")))</f>
        <v>TBC</v>
      </c>
      <c r="W461" s="164" t="str">
        <f>IF(O461="TBC","TBC",IF(T461="","TBC",IF(OR(C461=Functionality!$H$3,(C461=Functionality!$I$3)),SUM(U461*H461*J461*L461*N461),"-")))</f>
        <v>TBC</v>
      </c>
      <c r="X461" s="164" t="str">
        <f>IF(P461="TBC","TBC",IF(T461="","TBC",IF(OR(C461=Functionality!$H$4,(C461=Functionality!$I$4)),SUM(T461*H461*J461*L461*N461),"-")))</f>
        <v>TBC</v>
      </c>
      <c r="Y461" s="164" t="str">
        <f>IF(P461="TBC","TBC",IF(T461="","TBC",IF(OR(C461=Functionality!$H$4,(C461=Functionality!$I$4)),SUM(U461*H461*J461*L461*N461),"-")))</f>
        <v>TBC</v>
      </c>
      <c r="Z461" s="164" t="str">
        <f>IF(Q461="TBC","TBC",IF(T461="","TBC",IF(OR(C461=Functionality!$H$5,(C461=Functionality!$I$5)),SUM(T461*H461*J461*L461*N461),"-")))</f>
        <v>TBC</v>
      </c>
      <c r="AA461" s="164" t="str">
        <f>IF(Q461="TBC","TBC",IF(T461="","TBC",IF(OR(C461=Functionality!$H$5,(C461=Functionality!$I$5)),SUM(U461*H461*J461*L461*N461),"-")))</f>
        <v>TBC</v>
      </c>
      <c r="AB461" s="67"/>
      <c r="AC461" s="92"/>
      <c r="AD461" s="92"/>
      <c r="AE461" s="158"/>
      <c r="AF461" s="159" t="str">
        <f t="shared" ref="AF461:AF511" si="123">IF(AE461="", "", ROUND(AE461,2))</f>
        <v/>
      </c>
      <c r="AG461" s="62" t="str">
        <f>IF(AD461="","",VLOOKUP(AD461,'Habitat Matrix'!$B$2:$D$261,2,FALSE))</f>
        <v/>
      </c>
      <c r="AH461" s="71" t="str">
        <f>IF(AG461="","",VLOOKUP(AG461,Functionality!$B$11:$C$16,2,FALSE))</f>
        <v/>
      </c>
      <c r="AI461" s="63"/>
      <c r="AJ461" s="222" t="str">
        <f>IF(AI461="","",IF(OR(C461=Functionality!$I$5,'Unit Calculation'!C461=Functionality!$H$5),VLOOKUP(AI461,Functionality!$E$20:$F$26,2,FALSE),VLOOKUP(AI461,Functionality!$B$20:$C$26,2,FALSE)))</f>
        <v/>
      </c>
      <c r="AK461" s="63"/>
      <c r="AL461" s="222" t="str">
        <f>IF(AK461="","",VLOOKUP(AK461,Functionality!$B$30:$C$32,2,FALSE))</f>
        <v/>
      </c>
      <c r="AM461" s="63"/>
      <c r="AN461" s="222" t="str">
        <f>IF(AM461="","",VLOOKUP(AM461,Functionality!$B$36:$C$38,2,FALSE))</f>
        <v/>
      </c>
      <c r="AO461" s="223" t="str">
        <f>IF(OR(AF461="",AG461="",AI461="",AK461="",AM461=""),"TBC",IF(OR(C461=Functionality!$H$3,(C461=Functionality!$I$3)),SUM(AF461*AH461*AJ461*AL461*AN461),"-"))</f>
        <v>TBC</v>
      </c>
      <c r="AP461" s="223" t="str">
        <f>IF(OR(AF461="",AG461="",AI461="",AK461="",AM461=""),"TBC",IF(OR(C461=Functionality!$H$4,(C461=Functionality!$I$4)),SUM(AF461*AH461*AJ461*AL461*AN461),"-"))</f>
        <v>TBC</v>
      </c>
      <c r="AQ461" s="223" t="str">
        <f>IF(OR(AF461="",AG461="",AI461="",AK461="",AM461=""),"TBC",IF(OR(C461=Functionality!$H$5,(C461=Functionality!$I$5)),SUM(AF461*AH461*AJ461*AL461*AN461),"-"))</f>
        <v>TBC</v>
      </c>
      <c r="AR461" s="63"/>
      <c r="AS461" s="222" t="str">
        <f>IF(AR461="","",VLOOKUP(AR461,Table14[],2,FALSE))</f>
        <v/>
      </c>
      <c r="AT461" s="63"/>
      <c r="AU461" s="222" t="str">
        <f>IF(AT461="","",VLOOKUP(AT461,Table16[],2,FALSE))</f>
        <v/>
      </c>
      <c r="AV461" s="63"/>
      <c r="AW461" s="71" t="str">
        <f>IF('Project Details'!$E$15=Functionality!$C$4,1,IF(AV461="","",VLOOKUP(AV461,Table15[],2,FALSE)))</f>
        <v/>
      </c>
      <c r="AX461" s="164" t="str">
        <f t="shared" si="111"/>
        <v>TBC</v>
      </c>
      <c r="AY461" s="164" t="str">
        <f t="shared" si="112"/>
        <v>TBC</v>
      </c>
      <c r="AZ461" s="164" t="str">
        <f t="shared" si="113"/>
        <v>TBC</v>
      </c>
      <c r="BA461" s="164" t="str">
        <f t="shared" ref="BA461:BA511" si="124">IF(OR($AR461="",$AT461="",$AW461=""),"TBC",IF(AO461="-","-",SUM(AO461-($AF461*$H461*$J461*$L461*$N461))*$AS461*$AU461*$AW461))</f>
        <v>TBC</v>
      </c>
      <c r="BB461" s="164" t="str">
        <f t="shared" ref="BB461:BB511" si="125">IF(OR($AR461="",$AT461="",$AW461=""),"TBC",IF(AP461="-","-",SUM(AP461-($AF461*$H461*$J461*$L461*$N461))*$AS461*$AU461*$AW461))</f>
        <v>TBC</v>
      </c>
      <c r="BC461" s="164" t="str">
        <f t="shared" ref="BC461:BC511" si="126">IF(OR($AR461="",$AT461="",$AW461=""),"TBC",IF(AQ461="-","-",SUM(AQ461-($AF461*$H461*$J461*$L461*$N461))*$AS461*$AU461*$AW461))</f>
        <v>TBC</v>
      </c>
      <c r="BD461" s="175" t="s">
        <v>88</v>
      </c>
      <c r="BE461" s="175" t="s">
        <v>88</v>
      </c>
      <c r="BF461" s="175" t="s">
        <v>88</v>
      </c>
      <c r="BG461" s="164" t="str">
        <f>IF(OR(AX461="-"),"-",IF($AC461=Functionality!$K$4,AX461,IF($AC461=Functionality!$K$3,BA461,IF(AC461=Functionality!$K$5,BD461,"TBC"))))</f>
        <v>TBC</v>
      </c>
      <c r="BH461" s="164" t="str">
        <f>IF(OR(AY461="-"),"-",IF($AC461=Functionality!$K$4,AY461,IF($AC461=Functionality!$K$3,BB461,IF(AD461=Functionality!$K$5,BE461,"TBC"))))</f>
        <v>TBC</v>
      </c>
      <c r="BI461" s="164" t="str">
        <f>IF(OR(AZ461="-"),"-",IF($AC461=Functionality!$K$4,AZ461,IF($AC461=Functionality!$K$3,BC461,IF(AE461=Functionality!$K$5,BF461,"TBC"))))</f>
        <v>TBC</v>
      </c>
      <c r="BJ461" s="173"/>
      <c r="BK461" s="164" t="str">
        <f t="shared" si="115"/>
        <v>TBC</v>
      </c>
      <c r="BL461" s="164" t="str">
        <f t="shared" si="116"/>
        <v>TBC</v>
      </c>
      <c r="BM461" s="164" t="str">
        <f t="shared" si="117"/>
        <v>TBC</v>
      </c>
      <c r="BN461" s="176"/>
      <c r="BO461" s="164" t="str">
        <f t="shared" si="118"/>
        <v>TBC</v>
      </c>
      <c r="BP461" s="164" t="str">
        <f t="shared" si="119"/>
        <v>TBC</v>
      </c>
      <c r="BQ461" s="164" t="str">
        <f t="shared" si="120"/>
        <v>TBC</v>
      </c>
      <c r="BR461" s="67"/>
      <c r="BS461" s="91"/>
      <c r="BT461" s="9"/>
    </row>
    <row r="462" spans="2:72" ht="30" customHeight="1" x14ac:dyDescent="0.5">
      <c r="B462" s="89">
        <v>451</v>
      </c>
      <c r="C462" s="92"/>
      <c r="D462" s="92"/>
      <c r="E462" s="158"/>
      <c r="F462" s="159" t="str">
        <f t="shared" si="121"/>
        <v/>
      </c>
      <c r="G462" s="62" t="str">
        <f>IF(D462="","",VLOOKUP(D462,'Habitat Matrix'!$B$2:$D$261,2,FALSE))</f>
        <v/>
      </c>
      <c r="H462" s="71" t="str">
        <f>IF(G462="","",VLOOKUP(G462,Functionality!$B$11:$C$16,2,FALSE))</f>
        <v/>
      </c>
      <c r="I462" s="63"/>
      <c r="J462" s="222" t="str">
        <f>IF(I462="","",IF(OR(C462=Functionality!$I$5,'Unit Calculation'!C462=Functionality!$H$5),VLOOKUP(I462,Functionality!$E$20:$F$26,2,FALSE),VLOOKUP(I462,Functionality!$B$20:$C$26,2,FALSE)))</f>
        <v/>
      </c>
      <c r="K462" s="63"/>
      <c r="L462" s="222" t="str">
        <f>IF(K462="","",VLOOKUP(K462,Functionality!$B$30:$C$32,2,FALSE))</f>
        <v/>
      </c>
      <c r="M462" s="63"/>
      <c r="N462" s="71" t="str">
        <f>IF(M462="","",VLOOKUP(M462,Functionality!$B$36:$C$38,2,FALSE))</f>
        <v/>
      </c>
      <c r="O462" s="164" t="str">
        <f>IF(OR(F462="",G462="",I462="",K462="",M462=""),"TBC",IF(OR(C462=Functionality!$H$3,(C462=Functionality!$I$3)),SUM(F462*H462*J462*L462*N462),"-"))</f>
        <v>TBC</v>
      </c>
      <c r="P462" s="164" t="str">
        <f>IF(OR(F462="",G462="",I462="",K462="",M462=""),"TBC",IF(OR(C462=Functionality!$H$4,(C462=Functionality!$I$4)),SUM(F462*H462*J462*L462*N462),"-"))</f>
        <v>TBC</v>
      </c>
      <c r="Q462" s="164" t="str">
        <f>IF(OR(F462="",G462="",I462="",K462="",M462=""),"TBC",IF(OR(C462=Functionality!$H$5,(C462=Functionality!$I$5)),SUM(F462*H462*J462*L462*N462),"-"))</f>
        <v>TBC</v>
      </c>
      <c r="R462" s="67"/>
      <c r="S462" s="158"/>
      <c r="T462" s="159" t="str">
        <f t="shared" si="122"/>
        <v/>
      </c>
      <c r="U462" s="164" t="str">
        <f t="shared" si="114"/>
        <v>TBC</v>
      </c>
      <c r="V462" s="164" t="str">
        <f>IF(O462="TBC","TBC",IF(T462="","TBC",IF(OR(C462=Functionality!$H$3,(C462=Functionality!$I$3)),SUM(T462*H462*J462*L462*N462),"-")))</f>
        <v>TBC</v>
      </c>
      <c r="W462" s="164" t="str">
        <f>IF(O462="TBC","TBC",IF(T462="","TBC",IF(OR(C462=Functionality!$H$3,(C462=Functionality!$I$3)),SUM(U462*H462*J462*L462*N462),"-")))</f>
        <v>TBC</v>
      </c>
      <c r="X462" s="164" t="str">
        <f>IF(P462="TBC","TBC",IF(T462="","TBC",IF(OR(C462=Functionality!$H$4,(C462=Functionality!$I$4)),SUM(T462*H462*J462*L462*N462),"-")))</f>
        <v>TBC</v>
      </c>
      <c r="Y462" s="164" t="str">
        <f>IF(P462="TBC","TBC",IF(T462="","TBC",IF(OR(C462=Functionality!$H$4,(C462=Functionality!$I$4)),SUM(U462*H462*J462*L462*N462),"-")))</f>
        <v>TBC</v>
      </c>
      <c r="Z462" s="164" t="str">
        <f>IF(Q462="TBC","TBC",IF(T462="","TBC",IF(OR(C462=Functionality!$H$5,(C462=Functionality!$I$5)),SUM(T462*H462*J462*L462*N462),"-")))</f>
        <v>TBC</v>
      </c>
      <c r="AA462" s="164" t="str">
        <f>IF(Q462="TBC","TBC",IF(T462="","TBC",IF(OR(C462=Functionality!$H$5,(C462=Functionality!$I$5)),SUM(U462*H462*J462*L462*N462),"-")))</f>
        <v>TBC</v>
      </c>
      <c r="AB462" s="67"/>
      <c r="AC462" s="92"/>
      <c r="AD462" s="92"/>
      <c r="AE462" s="158"/>
      <c r="AF462" s="159" t="str">
        <f t="shared" si="123"/>
        <v/>
      </c>
      <c r="AG462" s="62" t="str">
        <f>IF(AD462="","",VLOOKUP(AD462,'Habitat Matrix'!$B$2:$D$261,2,FALSE))</f>
        <v/>
      </c>
      <c r="AH462" s="71" t="str">
        <f>IF(AG462="","",VLOOKUP(AG462,Functionality!$B$11:$C$16,2,FALSE))</f>
        <v/>
      </c>
      <c r="AI462" s="63"/>
      <c r="AJ462" s="222" t="str">
        <f>IF(AI462="","",IF(OR(C462=Functionality!$I$5,'Unit Calculation'!C462=Functionality!$H$5),VLOOKUP(AI462,Functionality!$E$20:$F$26,2,FALSE),VLOOKUP(AI462,Functionality!$B$20:$C$26,2,FALSE)))</f>
        <v/>
      </c>
      <c r="AK462" s="63"/>
      <c r="AL462" s="222" t="str">
        <f>IF(AK462="","",VLOOKUP(AK462,Functionality!$B$30:$C$32,2,FALSE))</f>
        <v/>
      </c>
      <c r="AM462" s="63"/>
      <c r="AN462" s="222" t="str">
        <f>IF(AM462="","",VLOOKUP(AM462,Functionality!$B$36:$C$38,2,FALSE))</f>
        <v/>
      </c>
      <c r="AO462" s="223" t="str">
        <f>IF(OR(AF462="",AG462="",AI462="",AK462="",AM462=""),"TBC",IF(OR(C462=Functionality!$H$3,(C462=Functionality!$I$3)),SUM(AF462*AH462*AJ462*AL462*AN462),"-"))</f>
        <v>TBC</v>
      </c>
      <c r="AP462" s="223" t="str">
        <f>IF(OR(AF462="",AG462="",AI462="",AK462="",AM462=""),"TBC",IF(OR(C462=Functionality!$H$4,(C462=Functionality!$I$4)),SUM(AF462*AH462*AJ462*AL462*AN462),"-"))</f>
        <v>TBC</v>
      </c>
      <c r="AQ462" s="223" t="str">
        <f>IF(OR(AF462="",AG462="",AI462="",AK462="",AM462=""),"TBC",IF(OR(C462=Functionality!$H$5,(C462=Functionality!$I$5)),SUM(AF462*AH462*AJ462*AL462*AN462),"-"))</f>
        <v>TBC</v>
      </c>
      <c r="AR462" s="63"/>
      <c r="AS462" s="222" t="str">
        <f>IF(AR462="","",VLOOKUP(AR462,Table14[],2,FALSE))</f>
        <v/>
      </c>
      <c r="AT462" s="63"/>
      <c r="AU462" s="222" t="str">
        <f>IF(AT462="","",VLOOKUP(AT462,Table16[],2,FALSE))</f>
        <v/>
      </c>
      <c r="AV462" s="63"/>
      <c r="AW462" s="71" t="str">
        <f>IF('Project Details'!$E$15=Functionality!$C$4,1,IF(AV462="","",VLOOKUP(AV462,Table15[],2,FALSE)))</f>
        <v/>
      </c>
      <c r="AX462" s="164" t="str">
        <f t="shared" ref="AX462:AX511" si="127">IF(OR(AR462="",AT462="",AW462=""),"TBC",IF(AO462="-","-",SUM(AO462*AS462*AU462*AW462)))</f>
        <v>TBC</v>
      </c>
      <c r="AY462" s="164" t="str">
        <f t="shared" ref="AY462:AY511" si="128">IF(OR($AR462="",$AT462="",$AW462=""),"TBC",IF(AP462="-","-",SUM(AP462*$AS462*$AU462*$AW462)))</f>
        <v>TBC</v>
      </c>
      <c r="AZ462" s="164" t="str">
        <f t="shared" ref="AZ462:AZ511" si="129">IF(OR($AR462="",$AT462="",$AW462=""),"TBC",IF(AQ462="-","-",SUM(AQ462*$AS462*$AU462*$AW462)))</f>
        <v>TBC</v>
      </c>
      <c r="BA462" s="164" t="str">
        <f t="shared" si="124"/>
        <v>TBC</v>
      </c>
      <c r="BB462" s="164" t="str">
        <f t="shared" si="125"/>
        <v>TBC</v>
      </c>
      <c r="BC462" s="164" t="str">
        <f t="shared" si="126"/>
        <v>TBC</v>
      </c>
      <c r="BD462" s="175" t="s">
        <v>88</v>
      </c>
      <c r="BE462" s="175" t="s">
        <v>88</v>
      </c>
      <c r="BF462" s="175" t="s">
        <v>88</v>
      </c>
      <c r="BG462" s="164" t="str">
        <f>IF(OR(AX462="-"),"-",IF($AC462=Functionality!$K$4,AX462,IF($AC462=Functionality!$K$3,BA462,IF(AC462=Functionality!$K$5,BD462,"TBC"))))</f>
        <v>TBC</v>
      </c>
      <c r="BH462" s="164" t="str">
        <f>IF(OR(AY462="-"),"-",IF($AC462=Functionality!$K$4,AY462,IF($AC462=Functionality!$K$3,BB462,IF(AD462=Functionality!$K$5,BE462,"TBC"))))</f>
        <v>TBC</v>
      </c>
      <c r="BI462" s="164" t="str">
        <f>IF(OR(AZ462="-"),"-",IF($AC462=Functionality!$K$4,AZ462,IF($AC462=Functionality!$K$3,BC462,IF(AE462=Functionality!$K$5,BF462,"TBC"))))</f>
        <v>TBC</v>
      </c>
      <c r="BJ462" s="173"/>
      <c r="BK462" s="164" t="str">
        <f t="shared" si="115"/>
        <v>TBC</v>
      </c>
      <c r="BL462" s="164" t="str">
        <f t="shared" si="116"/>
        <v>TBC</v>
      </c>
      <c r="BM462" s="164" t="str">
        <f t="shared" si="117"/>
        <v>TBC</v>
      </c>
      <c r="BN462" s="176"/>
      <c r="BO462" s="164" t="str">
        <f t="shared" si="118"/>
        <v>TBC</v>
      </c>
      <c r="BP462" s="164" t="str">
        <f t="shared" si="119"/>
        <v>TBC</v>
      </c>
      <c r="BQ462" s="164" t="str">
        <f t="shared" si="120"/>
        <v>TBC</v>
      </c>
      <c r="BR462" s="67"/>
      <c r="BS462" s="91"/>
      <c r="BT462" s="9"/>
    </row>
    <row r="463" spans="2:72" ht="30" customHeight="1" x14ac:dyDescent="0.5">
      <c r="B463" s="89">
        <v>452</v>
      </c>
      <c r="C463" s="92"/>
      <c r="D463" s="92"/>
      <c r="E463" s="158"/>
      <c r="F463" s="159" t="str">
        <f t="shared" si="121"/>
        <v/>
      </c>
      <c r="G463" s="62" t="str">
        <f>IF(D463="","",VLOOKUP(D463,'Habitat Matrix'!$B$2:$D$261,2,FALSE))</f>
        <v/>
      </c>
      <c r="H463" s="71" t="str">
        <f>IF(G463="","",VLOOKUP(G463,Functionality!$B$11:$C$16,2,FALSE))</f>
        <v/>
      </c>
      <c r="I463" s="63"/>
      <c r="J463" s="222" t="str">
        <f>IF(I463="","",IF(OR(C463=Functionality!$I$5,'Unit Calculation'!C463=Functionality!$H$5),VLOOKUP(I463,Functionality!$E$20:$F$26,2,FALSE),VLOOKUP(I463,Functionality!$B$20:$C$26,2,FALSE)))</f>
        <v/>
      </c>
      <c r="K463" s="63"/>
      <c r="L463" s="222" t="str">
        <f>IF(K463="","",VLOOKUP(K463,Functionality!$B$30:$C$32,2,FALSE))</f>
        <v/>
      </c>
      <c r="M463" s="63"/>
      <c r="N463" s="71" t="str">
        <f>IF(M463="","",VLOOKUP(M463,Functionality!$B$36:$C$38,2,FALSE))</f>
        <v/>
      </c>
      <c r="O463" s="164" t="str">
        <f>IF(OR(F463="",G463="",I463="",K463="",M463=""),"TBC",IF(OR(C463=Functionality!$H$3,(C463=Functionality!$I$3)),SUM(F463*H463*J463*L463*N463),"-"))</f>
        <v>TBC</v>
      </c>
      <c r="P463" s="164" t="str">
        <f>IF(OR(F463="",G463="",I463="",K463="",M463=""),"TBC",IF(OR(C463=Functionality!$H$4,(C463=Functionality!$I$4)),SUM(F463*H463*J463*L463*N463),"-"))</f>
        <v>TBC</v>
      </c>
      <c r="Q463" s="164" t="str">
        <f>IF(OR(F463="",G463="",I463="",K463="",M463=""),"TBC",IF(OR(C463=Functionality!$H$5,(C463=Functionality!$I$5)),SUM(F463*H463*J463*L463*N463),"-"))</f>
        <v>TBC</v>
      </c>
      <c r="R463" s="67"/>
      <c r="S463" s="158"/>
      <c r="T463" s="159" t="str">
        <f t="shared" si="122"/>
        <v/>
      </c>
      <c r="U463" s="164" t="str">
        <f t="shared" si="114"/>
        <v>TBC</v>
      </c>
      <c r="V463" s="164" t="str">
        <f>IF(O463="TBC","TBC",IF(T463="","TBC",IF(OR(C463=Functionality!$H$3,(C463=Functionality!$I$3)),SUM(T463*H463*J463*L463*N463),"-")))</f>
        <v>TBC</v>
      </c>
      <c r="W463" s="164" t="str">
        <f>IF(O463="TBC","TBC",IF(T463="","TBC",IF(OR(C463=Functionality!$H$3,(C463=Functionality!$I$3)),SUM(U463*H463*J463*L463*N463),"-")))</f>
        <v>TBC</v>
      </c>
      <c r="X463" s="164" t="str">
        <f>IF(P463="TBC","TBC",IF(T463="","TBC",IF(OR(C463=Functionality!$H$4,(C463=Functionality!$I$4)),SUM(T463*H463*J463*L463*N463),"-")))</f>
        <v>TBC</v>
      </c>
      <c r="Y463" s="164" t="str">
        <f>IF(P463="TBC","TBC",IF(T463="","TBC",IF(OR(C463=Functionality!$H$4,(C463=Functionality!$I$4)),SUM(U463*H463*J463*L463*N463),"-")))</f>
        <v>TBC</v>
      </c>
      <c r="Z463" s="164" t="str">
        <f>IF(Q463="TBC","TBC",IF(T463="","TBC",IF(OR(C463=Functionality!$H$5,(C463=Functionality!$I$5)),SUM(T463*H463*J463*L463*N463),"-")))</f>
        <v>TBC</v>
      </c>
      <c r="AA463" s="164" t="str">
        <f>IF(Q463="TBC","TBC",IF(T463="","TBC",IF(OR(C463=Functionality!$H$5,(C463=Functionality!$I$5)),SUM(U463*H463*J463*L463*N463),"-")))</f>
        <v>TBC</v>
      </c>
      <c r="AB463" s="67"/>
      <c r="AC463" s="92"/>
      <c r="AD463" s="92"/>
      <c r="AE463" s="158"/>
      <c r="AF463" s="159" t="str">
        <f t="shared" si="123"/>
        <v/>
      </c>
      <c r="AG463" s="62" t="str">
        <f>IF(AD463="","",VLOOKUP(AD463,'Habitat Matrix'!$B$2:$D$261,2,FALSE))</f>
        <v/>
      </c>
      <c r="AH463" s="71" t="str">
        <f>IF(AG463="","",VLOOKUP(AG463,Functionality!$B$11:$C$16,2,FALSE))</f>
        <v/>
      </c>
      <c r="AI463" s="63"/>
      <c r="AJ463" s="222" t="str">
        <f>IF(AI463="","",IF(OR(C463=Functionality!$I$5,'Unit Calculation'!C463=Functionality!$H$5),VLOOKUP(AI463,Functionality!$E$20:$F$26,2,FALSE),VLOOKUP(AI463,Functionality!$B$20:$C$26,2,FALSE)))</f>
        <v/>
      </c>
      <c r="AK463" s="63"/>
      <c r="AL463" s="222" t="str">
        <f>IF(AK463="","",VLOOKUP(AK463,Functionality!$B$30:$C$32,2,FALSE))</f>
        <v/>
      </c>
      <c r="AM463" s="63"/>
      <c r="AN463" s="222" t="str">
        <f>IF(AM463="","",VLOOKUP(AM463,Functionality!$B$36:$C$38,2,FALSE))</f>
        <v/>
      </c>
      <c r="AO463" s="223" t="str">
        <f>IF(OR(AF463="",AG463="",AI463="",AK463="",AM463=""),"TBC",IF(OR(C463=Functionality!$H$3,(C463=Functionality!$I$3)),SUM(AF463*AH463*AJ463*AL463*AN463),"-"))</f>
        <v>TBC</v>
      </c>
      <c r="AP463" s="223" t="str">
        <f>IF(OR(AF463="",AG463="",AI463="",AK463="",AM463=""),"TBC",IF(OR(C463=Functionality!$H$4,(C463=Functionality!$I$4)),SUM(AF463*AH463*AJ463*AL463*AN463),"-"))</f>
        <v>TBC</v>
      </c>
      <c r="AQ463" s="223" t="str">
        <f>IF(OR(AF463="",AG463="",AI463="",AK463="",AM463=""),"TBC",IF(OR(C463=Functionality!$H$5,(C463=Functionality!$I$5)),SUM(AF463*AH463*AJ463*AL463*AN463),"-"))</f>
        <v>TBC</v>
      </c>
      <c r="AR463" s="63"/>
      <c r="AS463" s="222" t="str">
        <f>IF(AR463="","",VLOOKUP(AR463,Table14[],2,FALSE))</f>
        <v/>
      </c>
      <c r="AT463" s="63"/>
      <c r="AU463" s="222" t="str">
        <f>IF(AT463="","",VLOOKUP(AT463,Table16[],2,FALSE))</f>
        <v/>
      </c>
      <c r="AV463" s="63"/>
      <c r="AW463" s="71" t="str">
        <f>IF('Project Details'!$E$15=Functionality!$C$4,1,IF(AV463="","",VLOOKUP(AV463,Table15[],2,FALSE)))</f>
        <v/>
      </c>
      <c r="AX463" s="164" t="str">
        <f t="shared" si="127"/>
        <v>TBC</v>
      </c>
      <c r="AY463" s="164" t="str">
        <f t="shared" si="128"/>
        <v>TBC</v>
      </c>
      <c r="AZ463" s="164" t="str">
        <f t="shared" si="129"/>
        <v>TBC</v>
      </c>
      <c r="BA463" s="164" t="str">
        <f t="shared" si="124"/>
        <v>TBC</v>
      </c>
      <c r="BB463" s="164" t="str">
        <f t="shared" si="125"/>
        <v>TBC</v>
      </c>
      <c r="BC463" s="164" t="str">
        <f t="shared" si="126"/>
        <v>TBC</v>
      </c>
      <c r="BD463" s="175" t="s">
        <v>88</v>
      </c>
      <c r="BE463" s="175" t="s">
        <v>88</v>
      </c>
      <c r="BF463" s="175" t="s">
        <v>88</v>
      </c>
      <c r="BG463" s="164" t="str">
        <f>IF(OR(AX463="-"),"-",IF($AC463=Functionality!$K$4,AX463,IF($AC463=Functionality!$K$3,BA463,IF(AC463=Functionality!$K$5,BD463,"TBC"))))</f>
        <v>TBC</v>
      </c>
      <c r="BH463" s="164" t="str">
        <f>IF(OR(AY463="-"),"-",IF($AC463=Functionality!$K$4,AY463,IF($AC463=Functionality!$K$3,BB463,IF(AD463=Functionality!$K$5,BE463,"TBC"))))</f>
        <v>TBC</v>
      </c>
      <c r="BI463" s="164" t="str">
        <f>IF(OR(AZ463="-"),"-",IF($AC463=Functionality!$K$4,AZ463,IF($AC463=Functionality!$K$3,BC463,IF(AE463=Functionality!$K$5,BF463,"TBC"))))</f>
        <v>TBC</v>
      </c>
      <c r="BJ463" s="173"/>
      <c r="BK463" s="164" t="str">
        <f t="shared" si="115"/>
        <v>TBC</v>
      </c>
      <c r="BL463" s="164" t="str">
        <f t="shared" si="116"/>
        <v>TBC</v>
      </c>
      <c r="BM463" s="164" t="str">
        <f t="shared" si="117"/>
        <v>TBC</v>
      </c>
      <c r="BN463" s="176"/>
      <c r="BO463" s="164" t="str">
        <f t="shared" si="118"/>
        <v>TBC</v>
      </c>
      <c r="BP463" s="164" t="str">
        <f t="shared" si="119"/>
        <v>TBC</v>
      </c>
      <c r="BQ463" s="164" t="str">
        <f t="shared" si="120"/>
        <v>TBC</v>
      </c>
      <c r="BR463" s="67"/>
      <c r="BS463" s="91"/>
      <c r="BT463" s="9"/>
    </row>
    <row r="464" spans="2:72" ht="30" customHeight="1" x14ac:dyDescent="0.5">
      <c r="B464" s="89">
        <v>453</v>
      </c>
      <c r="C464" s="92"/>
      <c r="D464" s="92"/>
      <c r="E464" s="158"/>
      <c r="F464" s="159" t="str">
        <f t="shared" si="121"/>
        <v/>
      </c>
      <c r="G464" s="62" t="str">
        <f>IF(D464="","",VLOOKUP(D464,'Habitat Matrix'!$B$2:$D$261,2,FALSE))</f>
        <v/>
      </c>
      <c r="H464" s="71" t="str">
        <f>IF(G464="","",VLOOKUP(G464,Functionality!$B$11:$C$16,2,FALSE))</f>
        <v/>
      </c>
      <c r="I464" s="63"/>
      <c r="J464" s="222" t="str">
        <f>IF(I464="","",IF(OR(C464=Functionality!$I$5,'Unit Calculation'!C464=Functionality!$H$5),VLOOKUP(I464,Functionality!$E$20:$F$26,2,FALSE),VLOOKUP(I464,Functionality!$B$20:$C$26,2,FALSE)))</f>
        <v/>
      </c>
      <c r="K464" s="63"/>
      <c r="L464" s="222" t="str">
        <f>IF(K464="","",VLOOKUP(K464,Functionality!$B$30:$C$32,2,FALSE))</f>
        <v/>
      </c>
      <c r="M464" s="63"/>
      <c r="N464" s="71" t="str">
        <f>IF(M464="","",VLOOKUP(M464,Functionality!$B$36:$C$38,2,FALSE))</f>
        <v/>
      </c>
      <c r="O464" s="164" t="str">
        <f>IF(OR(F464="",G464="",I464="",K464="",M464=""),"TBC",IF(OR(C464=Functionality!$H$3,(C464=Functionality!$I$3)),SUM(F464*H464*J464*L464*N464),"-"))</f>
        <v>TBC</v>
      </c>
      <c r="P464" s="164" t="str">
        <f>IF(OR(F464="",G464="",I464="",K464="",M464=""),"TBC",IF(OR(C464=Functionality!$H$4,(C464=Functionality!$I$4)),SUM(F464*H464*J464*L464*N464),"-"))</f>
        <v>TBC</v>
      </c>
      <c r="Q464" s="164" t="str">
        <f>IF(OR(F464="",G464="",I464="",K464="",M464=""),"TBC",IF(OR(C464=Functionality!$H$5,(C464=Functionality!$I$5)),SUM(F464*H464*J464*L464*N464),"-"))</f>
        <v>TBC</v>
      </c>
      <c r="R464" s="67"/>
      <c r="S464" s="158"/>
      <c r="T464" s="159" t="str">
        <f t="shared" si="122"/>
        <v/>
      </c>
      <c r="U464" s="164" t="str">
        <f t="shared" si="114"/>
        <v>TBC</v>
      </c>
      <c r="V464" s="164" t="str">
        <f>IF(O464="TBC","TBC",IF(T464="","TBC",IF(OR(C464=Functionality!$H$3,(C464=Functionality!$I$3)),SUM(T464*H464*J464*L464*N464),"-")))</f>
        <v>TBC</v>
      </c>
      <c r="W464" s="164" t="str">
        <f>IF(O464="TBC","TBC",IF(T464="","TBC",IF(OR(C464=Functionality!$H$3,(C464=Functionality!$I$3)),SUM(U464*H464*J464*L464*N464),"-")))</f>
        <v>TBC</v>
      </c>
      <c r="X464" s="164" t="str">
        <f>IF(P464="TBC","TBC",IF(T464="","TBC",IF(OR(C464=Functionality!$H$4,(C464=Functionality!$I$4)),SUM(T464*H464*J464*L464*N464),"-")))</f>
        <v>TBC</v>
      </c>
      <c r="Y464" s="164" t="str">
        <f>IF(P464="TBC","TBC",IF(T464="","TBC",IF(OR(C464=Functionality!$H$4,(C464=Functionality!$I$4)),SUM(U464*H464*J464*L464*N464),"-")))</f>
        <v>TBC</v>
      </c>
      <c r="Z464" s="164" t="str">
        <f>IF(Q464="TBC","TBC",IF(T464="","TBC",IF(OR(C464=Functionality!$H$5,(C464=Functionality!$I$5)),SUM(T464*H464*J464*L464*N464),"-")))</f>
        <v>TBC</v>
      </c>
      <c r="AA464" s="164" t="str">
        <f>IF(Q464="TBC","TBC",IF(T464="","TBC",IF(OR(C464=Functionality!$H$5,(C464=Functionality!$I$5)),SUM(U464*H464*J464*L464*N464),"-")))</f>
        <v>TBC</v>
      </c>
      <c r="AB464" s="67"/>
      <c r="AC464" s="92"/>
      <c r="AD464" s="92"/>
      <c r="AE464" s="158"/>
      <c r="AF464" s="159" t="str">
        <f t="shared" si="123"/>
        <v/>
      </c>
      <c r="AG464" s="62" t="str">
        <f>IF(AD464="","",VLOOKUP(AD464,'Habitat Matrix'!$B$2:$D$261,2,FALSE))</f>
        <v/>
      </c>
      <c r="AH464" s="71" t="str">
        <f>IF(AG464="","",VLOOKUP(AG464,Functionality!$B$11:$C$16,2,FALSE))</f>
        <v/>
      </c>
      <c r="AI464" s="63"/>
      <c r="AJ464" s="222" t="str">
        <f>IF(AI464="","",IF(OR(C464=Functionality!$I$5,'Unit Calculation'!C464=Functionality!$H$5),VLOOKUP(AI464,Functionality!$E$20:$F$26,2,FALSE),VLOOKUP(AI464,Functionality!$B$20:$C$26,2,FALSE)))</f>
        <v/>
      </c>
      <c r="AK464" s="63"/>
      <c r="AL464" s="222" t="str">
        <f>IF(AK464="","",VLOOKUP(AK464,Functionality!$B$30:$C$32,2,FALSE))</f>
        <v/>
      </c>
      <c r="AM464" s="63"/>
      <c r="AN464" s="222" t="str">
        <f>IF(AM464="","",VLOOKUP(AM464,Functionality!$B$36:$C$38,2,FALSE))</f>
        <v/>
      </c>
      <c r="AO464" s="223" t="str">
        <f>IF(OR(AF464="",AG464="",AI464="",AK464="",AM464=""),"TBC",IF(OR(C464=Functionality!$H$3,(C464=Functionality!$I$3)),SUM(AF464*AH464*AJ464*AL464*AN464),"-"))</f>
        <v>TBC</v>
      </c>
      <c r="AP464" s="223" t="str">
        <f>IF(OR(AF464="",AG464="",AI464="",AK464="",AM464=""),"TBC",IF(OR(C464=Functionality!$H$4,(C464=Functionality!$I$4)),SUM(AF464*AH464*AJ464*AL464*AN464),"-"))</f>
        <v>TBC</v>
      </c>
      <c r="AQ464" s="223" t="str">
        <f>IF(OR(AF464="",AG464="",AI464="",AK464="",AM464=""),"TBC",IF(OR(C464=Functionality!$H$5,(C464=Functionality!$I$5)),SUM(AF464*AH464*AJ464*AL464*AN464),"-"))</f>
        <v>TBC</v>
      </c>
      <c r="AR464" s="63"/>
      <c r="AS464" s="222" t="str">
        <f>IF(AR464="","",VLOOKUP(AR464,Table14[],2,FALSE))</f>
        <v/>
      </c>
      <c r="AT464" s="63"/>
      <c r="AU464" s="222" t="str">
        <f>IF(AT464="","",VLOOKUP(AT464,Table16[],2,FALSE))</f>
        <v/>
      </c>
      <c r="AV464" s="63"/>
      <c r="AW464" s="71" t="str">
        <f>IF('Project Details'!$E$15=Functionality!$C$4,1,IF(AV464="","",VLOOKUP(AV464,Table15[],2,FALSE)))</f>
        <v/>
      </c>
      <c r="AX464" s="164" t="str">
        <f t="shared" si="127"/>
        <v>TBC</v>
      </c>
      <c r="AY464" s="164" t="str">
        <f t="shared" si="128"/>
        <v>TBC</v>
      </c>
      <c r="AZ464" s="164" t="str">
        <f t="shared" si="129"/>
        <v>TBC</v>
      </c>
      <c r="BA464" s="164" t="str">
        <f t="shared" si="124"/>
        <v>TBC</v>
      </c>
      <c r="BB464" s="164" t="str">
        <f t="shared" si="125"/>
        <v>TBC</v>
      </c>
      <c r="BC464" s="164" t="str">
        <f t="shared" si="126"/>
        <v>TBC</v>
      </c>
      <c r="BD464" s="175" t="s">
        <v>88</v>
      </c>
      <c r="BE464" s="175" t="s">
        <v>88</v>
      </c>
      <c r="BF464" s="175" t="s">
        <v>88</v>
      </c>
      <c r="BG464" s="164" t="str">
        <f>IF(OR(AX464="-"),"-",IF($AC464=Functionality!$K$4,AX464,IF($AC464=Functionality!$K$3,BA464,IF(AC464=Functionality!$K$5,BD464,"TBC"))))</f>
        <v>TBC</v>
      </c>
      <c r="BH464" s="164" t="str">
        <f>IF(OR(AY464="-"),"-",IF($AC464=Functionality!$K$4,AY464,IF($AC464=Functionality!$K$3,BB464,IF(AD464=Functionality!$K$5,BE464,"TBC"))))</f>
        <v>TBC</v>
      </c>
      <c r="BI464" s="164" t="str">
        <f>IF(OR(AZ464="-"),"-",IF($AC464=Functionality!$K$4,AZ464,IF($AC464=Functionality!$K$3,BC464,IF(AE464=Functionality!$K$5,BF464,"TBC"))))</f>
        <v>TBC</v>
      </c>
      <c r="BJ464" s="173"/>
      <c r="BK464" s="164" t="str">
        <f t="shared" si="115"/>
        <v>TBC</v>
      </c>
      <c r="BL464" s="164" t="str">
        <f t="shared" si="116"/>
        <v>TBC</v>
      </c>
      <c r="BM464" s="164" t="str">
        <f t="shared" si="117"/>
        <v>TBC</v>
      </c>
      <c r="BN464" s="176"/>
      <c r="BO464" s="164" t="str">
        <f t="shared" si="118"/>
        <v>TBC</v>
      </c>
      <c r="BP464" s="164" t="str">
        <f t="shared" si="119"/>
        <v>TBC</v>
      </c>
      <c r="BQ464" s="164" t="str">
        <f t="shared" si="120"/>
        <v>TBC</v>
      </c>
      <c r="BR464" s="67"/>
      <c r="BS464" s="91"/>
      <c r="BT464" s="9"/>
    </row>
    <row r="465" spans="2:72" ht="30" customHeight="1" x14ac:dyDescent="0.5">
      <c r="B465" s="89">
        <v>454</v>
      </c>
      <c r="C465" s="92"/>
      <c r="D465" s="92"/>
      <c r="E465" s="158"/>
      <c r="F465" s="159" t="str">
        <f t="shared" si="121"/>
        <v/>
      </c>
      <c r="G465" s="62" t="str">
        <f>IF(D465="","",VLOOKUP(D465,'Habitat Matrix'!$B$2:$D$261,2,FALSE))</f>
        <v/>
      </c>
      <c r="H465" s="71" t="str">
        <f>IF(G465="","",VLOOKUP(G465,Functionality!$B$11:$C$16,2,FALSE))</f>
        <v/>
      </c>
      <c r="I465" s="63"/>
      <c r="J465" s="222" t="str">
        <f>IF(I465="","",IF(OR(C465=Functionality!$I$5,'Unit Calculation'!C465=Functionality!$H$5),VLOOKUP(I465,Functionality!$E$20:$F$26,2,FALSE),VLOOKUP(I465,Functionality!$B$20:$C$26,2,FALSE)))</f>
        <v/>
      </c>
      <c r="K465" s="63"/>
      <c r="L465" s="222" t="str">
        <f>IF(K465="","",VLOOKUP(K465,Functionality!$B$30:$C$32,2,FALSE))</f>
        <v/>
      </c>
      <c r="M465" s="63"/>
      <c r="N465" s="71" t="str">
        <f>IF(M465="","",VLOOKUP(M465,Functionality!$B$36:$C$38,2,FALSE))</f>
        <v/>
      </c>
      <c r="O465" s="164" t="str">
        <f>IF(OR(F465="",G465="",I465="",K465="",M465=""),"TBC",IF(OR(C465=Functionality!$H$3,(C465=Functionality!$I$3)),SUM(F465*H465*J465*L465*N465),"-"))</f>
        <v>TBC</v>
      </c>
      <c r="P465" s="164" t="str">
        <f>IF(OR(F465="",G465="",I465="",K465="",M465=""),"TBC",IF(OR(C465=Functionality!$H$4,(C465=Functionality!$I$4)),SUM(F465*H465*J465*L465*N465),"-"))</f>
        <v>TBC</v>
      </c>
      <c r="Q465" s="164" t="str">
        <f>IF(OR(F465="",G465="",I465="",K465="",M465=""),"TBC",IF(OR(C465=Functionality!$H$5,(C465=Functionality!$I$5)),SUM(F465*H465*J465*L465*N465),"-"))</f>
        <v>TBC</v>
      </c>
      <c r="R465" s="67"/>
      <c r="S465" s="158"/>
      <c r="T465" s="159" t="str">
        <f t="shared" si="122"/>
        <v/>
      </c>
      <c r="U465" s="164" t="str">
        <f t="shared" si="114"/>
        <v>TBC</v>
      </c>
      <c r="V465" s="164" t="str">
        <f>IF(O465="TBC","TBC",IF(T465="","TBC",IF(OR(C465=Functionality!$H$3,(C465=Functionality!$I$3)),SUM(T465*H465*J465*L465*N465),"-")))</f>
        <v>TBC</v>
      </c>
      <c r="W465" s="164" t="str">
        <f>IF(O465="TBC","TBC",IF(T465="","TBC",IF(OR(C465=Functionality!$H$3,(C465=Functionality!$I$3)),SUM(U465*H465*J465*L465*N465),"-")))</f>
        <v>TBC</v>
      </c>
      <c r="X465" s="164" t="str">
        <f>IF(P465="TBC","TBC",IF(T465="","TBC",IF(OR(C465=Functionality!$H$4,(C465=Functionality!$I$4)),SUM(T465*H465*J465*L465*N465),"-")))</f>
        <v>TBC</v>
      </c>
      <c r="Y465" s="164" t="str">
        <f>IF(P465="TBC","TBC",IF(T465="","TBC",IF(OR(C465=Functionality!$H$4,(C465=Functionality!$I$4)),SUM(U465*H465*J465*L465*N465),"-")))</f>
        <v>TBC</v>
      </c>
      <c r="Z465" s="164" t="str">
        <f>IF(Q465="TBC","TBC",IF(T465="","TBC",IF(OR(C465=Functionality!$H$5,(C465=Functionality!$I$5)),SUM(T465*H465*J465*L465*N465),"-")))</f>
        <v>TBC</v>
      </c>
      <c r="AA465" s="164" t="str">
        <f>IF(Q465="TBC","TBC",IF(T465="","TBC",IF(OR(C465=Functionality!$H$5,(C465=Functionality!$I$5)),SUM(U465*H465*J465*L465*N465),"-")))</f>
        <v>TBC</v>
      </c>
      <c r="AB465" s="67"/>
      <c r="AC465" s="92"/>
      <c r="AD465" s="92"/>
      <c r="AE465" s="158"/>
      <c r="AF465" s="159" t="str">
        <f t="shared" si="123"/>
        <v/>
      </c>
      <c r="AG465" s="62" t="str">
        <f>IF(AD465="","",VLOOKUP(AD465,'Habitat Matrix'!$B$2:$D$261,2,FALSE))</f>
        <v/>
      </c>
      <c r="AH465" s="71" t="str">
        <f>IF(AG465="","",VLOOKUP(AG465,Functionality!$B$11:$C$16,2,FALSE))</f>
        <v/>
      </c>
      <c r="AI465" s="63"/>
      <c r="AJ465" s="222" t="str">
        <f>IF(AI465="","",IF(OR(C465=Functionality!$I$5,'Unit Calculation'!C465=Functionality!$H$5),VLOOKUP(AI465,Functionality!$E$20:$F$26,2,FALSE),VLOOKUP(AI465,Functionality!$B$20:$C$26,2,FALSE)))</f>
        <v/>
      </c>
      <c r="AK465" s="63"/>
      <c r="AL465" s="222" t="str">
        <f>IF(AK465="","",VLOOKUP(AK465,Functionality!$B$30:$C$32,2,FALSE))</f>
        <v/>
      </c>
      <c r="AM465" s="63"/>
      <c r="AN465" s="222" t="str">
        <f>IF(AM465="","",VLOOKUP(AM465,Functionality!$B$36:$C$38,2,FALSE))</f>
        <v/>
      </c>
      <c r="AO465" s="223" t="str">
        <f>IF(OR(AF465="",AG465="",AI465="",AK465="",AM465=""),"TBC",IF(OR(C465=Functionality!$H$3,(C465=Functionality!$I$3)),SUM(AF465*AH465*AJ465*AL465*AN465),"-"))</f>
        <v>TBC</v>
      </c>
      <c r="AP465" s="223" t="str">
        <f>IF(OR(AF465="",AG465="",AI465="",AK465="",AM465=""),"TBC",IF(OR(C465=Functionality!$H$4,(C465=Functionality!$I$4)),SUM(AF465*AH465*AJ465*AL465*AN465),"-"))</f>
        <v>TBC</v>
      </c>
      <c r="AQ465" s="223" t="str">
        <f>IF(OR(AF465="",AG465="",AI465="",AK465="",AM465=""),"TBC",IF(OR(C465=Functionality!$H$5,(C465=Functionality!$I$5)),SUM(AF465*AH465*AJ465*AL465*AN465),"-"))</f>
        <v>TBC</v>
      </c>
      <c r="AR465" s="63"/>
      <c r="AS465" s="222" t="str">
        <f>IF(AR465="","",VLOOKUP(AR465,Table14[],2,FALSE))</f>
        <v/>
      </c>
      <c r="AT465" s="63"/>
      <c r="AU465" s="222" t="str">
        <f>IF(AT465="","",VLOOKUP(AT465,Table16[],2,FALSE))</f>
        <v/>
      </c>
      <c r="AV465" s="63"/>
      <c r="AW465" s="71" t="str">
        <f>IF('Project Details'!$E$15=Functionality!$C$4,1,IF(AV465="","",VLOOKUP(AV465,Table15[],2,FALSE)))</f>
        <v/>
      </c>
      <c r="AX465" s="164" t="str">
        <f t="shared" si="127"/>
        <v>TBC</v>
      </c>
      <c r="AY465" s="164" t="str">
        <f t="shared" si="128"/>
        <v>TBC</v>
      </c>
      <c r="AZ465" s="164" t="str">
        <f t="shared" si="129"/>
        <v>TBC</v>
      </c>
      <c r="BA465" s="164" t="str">
        <f t="shared" si="124"/>
        <v>TBC</v>
      </c>
      <c r="BB465" s="164" t="str">
        <f t="shared" si="125"/>
        <v>TBC</v>
      </c>
      <c r="BC465" s="164" t="str">
        <f t="shared" si="126"/>
        <v>TBC</v>
      </c>
      <c r="BD465" s="175" t="s">
        <v>88</v>
      </c>
      <c r="BE465" s="175" t="s">
        <v>88</v>
      </c>
      <c r="BF465" s="175" t="s">
        <v>88</v>
      </c>
      <c r="BG465" s="164" t="str">
        <f>IF(OR(AX465="-"),"-",IF($AC465=Functionality!$K$4,AX465,IF($AC465=Functionality!$K$3,BA465,IF(AC465=Functionality!$K$5,BD465,"TBC"))))</f>
        <v>TBC</v>
      </c>
      <c r="BH465" s="164" t="str">
        <f>IF(OR(AY465="-"),"-",IF($AC465=Functionality!$K$4,AY465,IF($AC465=Functionality!$K$3,BB465,IF(AD465=Functionality!$K$5,BE465,"TBC"))))</f>
        <v>TBC</v>
      </c>
      <c r="BI465" s="164" t="str">
        <f>IF(OR(AZ465="-"),"-",IF($AC465=Functionality!$K$4,AZ465,IF($AC465=Functionality!$K$3,BC465,IF(AE465=Functionality!$K$5,BF465,"TBC"))))</f>
        <v>TBC</v>
      </c>
      <c r="BJ465" s="173"/>
      <c r="BK465" s="164" t="str">
        <f t="shared" si="115"/>
        <v>TBC</v>
      </c>
      <c r="BL465" s="164" t="str">
        <f t="shared" si="116"/>
        <v>TBC</v>
      </c>
      <c r="BM465" s="164" t="str">
        <f t="shared" si="117"/>
        <v>TBC</v>
      </c>
      <c r="BN465" s="176"/>
      <c r="BO465" s="164" t="str">
        <f t="shared" si="118"/>
        <v>TBC</v>
      </c>
      <c r="BP465" s="164" t="str">
        <f t="shared" si="119"/>
        <v>TBC</v>
      </c>
      <c r="BQ465" s="164" t="str">
        <f t="shared" si="120"/>
        <v>TBC</v>
      </c>
      <c r="BR465" s="67"/>
      <c r="BS465" s="91"/>
      <c r="BT465" s="9"/>
    </row>
    <row r="466" spans="2:72" ht="30" customHeight="1" x14ac:dyDescent="0.5">
      <c r="B466" s="89">
        <v>455</v>
      </c>
      <c r="C466" s="92"/>
      <c r="D466" s="92"/>
      <c r="E466" s="158"/>
      <c r="F466" s="159" t="str">
        <f t="shared" si="121"/>
        <v/>
      </c>
      <c r="G466" s="62" t="str">
        <f>IF(D466="","",VLOOKUP(D466,'Habitat Matrix'!$B$2:$D$261,2,FALSE))</f>
        <v/>
      </c>
      <c r="H466" s="71" t="str">
        <f>IF(G466="","",VLOOKUP(G466,Functionality!$B$11:$C$16,2,FALSE))</f>
        <v/>
      </c>
      <c r="I466" s="63"/>
      <c r="J466" s="222" t="str">
        <f>IF(I466="","",IF(OR(C466=Functionality!$I$5,'Unit Calculation'!C466=Functionality!$H$5),VLOOKUP(I466,Functionality!$E$20:$F$26,2,FALSE),VLOOKUP(I466,Functionality!$B$20:$C$26,2,FALSE)))</f>
        <v/>
      </c>
      <c r="K466" s="63"/>
      <c r="L466" s="222" t="str">
        <f>IF(K466="","",VLOOKUP(K466,Functionality!$B$30:$C$32,2,FALSE))</f>
        <v/>
      </c>
      <c r="M466" s="63"/>
      <c r="N466" s="71" t="str">
        <f>IF(M466="","",VLOOKUP(M466,Functionality!$B$36:$C$38,2,FALSE))</f>
        <v/>
      </c>
      <c r="O466" s="164" t="str">
        <f>IF(OR(F466="",G466="",I466="",K466="",M466=""),"TBC",IF(OR(C466=Functionality!$H$3,(C466=Functionality!$I$3)),SUM(F466*H466*J466*L466*N466),"-"))</f>
        <v>TBC</v>
      </c>
      <c r="P466" s="164" t="str">
        <f>IF(OR(F466="",G466="",I466="",K466="",M466=""),"TBC",IF(OR(C466=Functionality!$H$4,(C466=Functionality!$I$4)),SUM(F466*H466*J466*L466*N466),"-"))</f>
        <v>TBC</v>
      </c>
      <c r="Q466" s="164" t="str">
        <f>IF(OR(F466="",G466="",I466="",K466="",M466=""),"TBC",IF(OR(C466=Functionality!$H$5,(C466=Functionality!$I$5)),SUM(F466*H466*J466*L466*N466),"-"))</f>
        <v>TBC</v>
      </c>
      <c r="R466" s="67"/>
      <c r="S466" s="158"/>
      <c r="T466" s="159" t="str">
        <f t="shared" si="122"/>
        <v/>
      </c>
      <c r="U466" s="164" t="str">
        <f t="shared" si="114"/>
        <v>TBC</v>
      </c>
      <c r="V466" s="164" t="str">
        <f>IF(O466="TBC","TBC",IF(T466="","TBC",IF(OR(C466=Functionality!$H$3,(C466=Functionality!$I$3)),SUM(T466*H466*J466*L466*N466),"-")))</f>
        <v>TBC</v>
      </c>
      <c r="W466" s="164" t="str">
        <f>IF(O466="TBC","TBC",IF(T466="","TBC",IF(OR(C466=Functionality!$H$3,(C466=Functionality!$I$3)),SUM(U466*H466*J466*L466*N466),"-")))</f>
        <v>TBC</v>
      </c>
      <c r="X466" s="164" t="str">
        <f>IF(P466="TBC","TBC",IF(T466="","TBC",IF(OR(C466=Functionality!$H$4,(C466=Functionality!$I$4)),SUM(T466*H466*J466*L466*N466),"-")))</f>
        <v>TBC</v>
      </c>
      <c r="Y466" s="164" t="str">
        <f>IF(P466="TBC","TBC",IF(T466="","TBC",IF(OR(C466=Functionality!$H$4,(C466=Functionality!$I$4)),SUM(U466*H466*J466*L466*N466),"-")))</f>
        <v>TBC</v>
      </c>
      <c r="Z466" s="164" t="str">
        <f>IF(Q466="TBC","TBC",IF(T466="","TBC",IF(OR(C466=Functionality!$H$5,(C466=Functionality!$I$5)),SUM(T466*H466*J466*L466*N466),"-")))</f>
        <v>TBC</v>
      </c>
      <c r="AA466" s="164" t="str">
        <f>IF(Q466="TBC","TBC",IF(T466="","TBC",IF(OR(C466=Functionality!$H$5,(C466=Functionality!$I$5)),SUM(U466*H466*J466*L466*N466),"-")))</f>
        <v>TBC</v>
      </c>
      <c r="AB466" s="67"/>
      <c r="AC466" s="92"/>
      <c r="AD466" s="92"/>
      <c r="AE466" s="158"/>
      <c r="AF466" s="159" t="str">
        <f t="shared" si="123"/>
        <v/>
      </c>
      <c r="AG466" s="62" t="str">
        <f>IF(AD466="","",VLOOKUP(AD466,'Habitat Matrix'!$B$2:$D$261,2,FALSE))</f>
        <v/>
      </c>
      <c r="AH466" s="71" t="str">
        <f>IF(AG466="","",VLOOKUP(AG466,Functionality!$B$11:$C$16,2,FALSE))</f>
        <v/>
      </c>
      <c r="AI466" s="63"/>
      <c r="AJ466" s="222" t="str">
        <f>IF(AI466="","",IF(OR(C466=Functionality!$I$5,'Unit Calculation'!C466=Functionality!$H$5),VLOOKUP(AI466,Functionality!$E$20:$F$26,2,FALSE),VLOOKUP(AI466,Functionality!$B$20:$C$26,2,FALSE)))</f>
        <v/>
      </c>
      <c r="AK466" s="63"/>
      <c r="AL466" s="222" t="str">
        <f>IF(AK466="","",VLOOKUP(AK466,Functionality!$B$30:$C$32,2,FALSE))</f>
        <v/>
      </c>
      <c r="AM466" s="63"/>
      <c r="AN466" s="222" t="str">
        <f>IF(AM466="","",VLOOKUP(AM466,Functionality!$B$36:$C$38,2,FALSE))</f>
        <v/>
      </c>
      <c r="AO466" s="223" t="str">
        <f>IF(OR(AF466="",AG466="",AI466="",AK466="",AM466=""),"TBC",IF(OR(C466=Functionality!$H$3,(C466=Functionality!$I$3)),SUM(AF466*AH466*AJ466*AL466*AN466),"-"))</f>
        <v>TBC</v>
      </c>
      <c r="AP466" s="223" t="str">
        <f>IF(OR(AF466="",AG466="",AI466="",AK466="",AM466=""),"TBC",IF(OR(C466=Functionality!$H$4,(C466=Functionality!$I$4)),SUM(AF466*AH466*AJ466*AL466*AN466),"-"))</f>
        <v>TBC</v>
      </c>
      <c r="AQ466" s="223" t="str">
        <f>IF(OR(AF466="",AG466="",AI466="",AK466="",AM466=""),"TBC",IF(OR(C466=Functionality!$H$5,(C466=Functionality!$I$5)),SUM(AF466*AH466*AJ466*AL466*AN466),"-"))</f>
        <v>TBC</v>
      </c>
      <c r="AR466" s="63"/>
      <c r="AS466" s="222" t="str">
        <f>IF(AR466="","",VLOOKUP(AR466,Table14[],2,FALSE))</f>
        <v/>
      </c>
      <c r="AT466" s="63"/>
      <c r="AU466" s="222" t="str">
        <f>IF(AT466="","",VLOOKUP(AT466,Table16[],2,FALSE))</f>
        <v/>
      </c>
      <c r="AV466" s="63"/>
      <c r="AW466" s="71" t="str">
        <f>IF('Project Details'!$E$15=Functionality!$C$4,1,IF(AV466="","",VLOOKUP(AV466,Table15[],2,FALSE)))</f>
        <v/>
      </c>
      <c r="AX466" s="164" t="str">
        <f t="shared" si="127"/>
        <v>TBC</v>
      </c>
      <c r="AY466" s="164" t="str">
        <f t="shared" si="128"/>
        <v>TBC</v>
      </c>
      <c r="AZ466" s="164" t="str">
        <f t="shared" si="129"/>
        <v>TBC</v>
      </c>
      <c r="BA466" s="164" t="str">
        <f t="shared" si="124"/>
        <v>TBC</v>
      </c>
      <c r="BB466" s="164" t="str">
        <f t="shared" si="125"/>
        <v>TBC</v>
      </c>
      <c r="BC466" s="164" t="str">
        <f t="shared" si="126"/>
        <v>TBC</v>
      </c>
      <c r="BD466" s="175" t="s">
        <v>88</v>
      </c>
      <c r="BE466" s="175" t="s">
        <v>88</v>
      </c>
      <c r="BF466" s="175" t="s">
        <v>88</v>
      </c>
      <c r="BG466" s="164" t="str">
        <f>IF(OR(AX466="-"),"-",IF($AC466=Functionality!$K$4,AX466,IF($AC466=Functionality!$K$3,BA466,IF(AC466=Functionality!$K$5,BD466,"TBC"))))</f>
        <v>TBC</v>
      </c>
      <c r="BH466" s="164" t="str">
        <f>IF(OR(AY466="-"),"-",IF($AC466=Functionality!$K$4,AY466,IF($AC466=Functionality!$K$3,BB466,IF(AD466=Functionality!$K$5,BE466,"TBC"))))</f>
        <v>TBC</v>
      </c>
      <c r="BI466" s="164" t="str">
        <f>IF(OR(AZ466="-"),"-",IF($AC466=Functionality!$K$4,AZ466,IF($AC466=Functionality!$K$3,BC466,IF(AE466=Functionality!$K$5,BF466,"TBC"))))</f>
        <v>TBC</v>
      </c>
      <c r="BJ466" s="173"/>
      <c r="BK466" s="164" t="str">
        <f t="shared" si="115"/>
        <v>TBC</v>
      </c>
      <c r="BL466" s="164" t="str">
        <f t="shared" si="116"/>
        <v>TBC</v>
      </c>
      <c r="BM466" s="164" t="str">
        <f t="shared" si="117"/>
        <v>TBC</v>
      </c>
      <c r="BN466" s="176"/>
      <c r="BO466" s="164" t="str">
        <f t="shared" si="118"/>
        <v>TBC</v>
      </c>
      <c r="BP466" s="164" t="str">
        <f t="shared" si="119"/>
        <v>TBC</v>
      </c>
      <c r="BQ466" s="164" t="str">
        <f t="shared" si="120"/>
        <v>TBC</v>
      </c>
      <c r="BR466" s="67"/>
      <c r="BS466" s="91"/>
      <c r="BT466" s="9"/>
    </row>
    <row r="467" spans="2:72" ht="30" customHeight="1" x14ac:dyDescent="0.5">
      <c r="B467" s="89">
        <v>456</v>
      </c>
      <c r="C467" s="92"/>
      <c r="D467" s="92"/>
      <c r="E467" s="158"/>
      <c r="F467" s="159" t="str">
        <f t="shared" si="121"/>
        <v/>
      </c>
      <c r="G467" s="62" t="str">
        <f>IF(D467="","",VLOOKUP(D467,'Habitat Matrix'!$B$2:$D$261,2,FALSE))</f>
        <v/>
      </c>
      <c r="H467" s="71" t="str">
        <f>IF(G467="","",VLOOKUP(G467,Functionality!$B$11:$C$16,2,FALSE))</f>
        <v/>
      </c>
      <c r="I467" s="63"/>
      <c r="J467" s="222" t="str">
        <f>IF(I467="","",IF(OR(C467=Functionality!$I$5,'Unit Calculation'!C467=Functionality!$H$5),VLOOKUP(I467,Functionality!$E$20:$F$26,2,FALSE),VLOOKUP(I467,Functionality!$B$20:$C$26,2,FALSE)))</f>
        <v/>
      </c>
      <c r="K467" s="63"/>
      <c r="L467" s="222" t="str">
        <f>IF(K467="","",VLOOKUP(K467,Functionality!$B$30:$C$32,2,FALSE))</f>
        <v/>
      </c>
      <c r="M467" s="63"/>
      <c r="N467" s="71" t="str">
        <f>IF(M467="","",VLOOKUP(M467,Functionality!$B$36:$C$38,2,FALSE))</f>
        <v/>
      </c>
      <c r="O467" s="164" t="str">
        <f>IF(OR(F467="",G467="",I467="",K467="",M467=""),"TBC",IF(OR(C467=Functionality!$H$3,(C467=Functionality!$I$3)),SUM(F467*H467*J467*L467*N467),"-"))</f>
        <v>TBC</v>
      </c>
      <c r="P467" s="164" t="str">
        <f>IF(OR(F467="",G467="",I467="",K467="",M467=""),"TBC",IF(OR(C467=Functionality!$H$4,(C467=Functionality!$I$4)),SUM(F467*H467*J467*L467*N467),"-"))</f>
        <v>TBC</v>
      </c>
      <c r="Q467" s="164" t="str">
        <f>IF(OR(F467="",G467="",I467="",K467="",M467=""),"TBC",IF(OR(C467=Functionality!$H$5,(C467=Functionality!$I$5)),SUM(F467*H467*J467*L467*N467),"-"))</f>
        <v>TBC</v>
      </c>
      <c r="R467" s="67"/>
      <c r="S467" s="158"/>
      <c r="T467" s="159" t="str">
        <f t="shared" si="122"/>
        <v/>
      </c>
      <c r="U467" s="164" t="str">
        <f t="shared" si="114"/>
        <v>TBC</v>
      </c>
      <c r="V467" s="164" t="str">
        <f>IF(O467="TBC","TBC",IF(T467="","TBC",IF(OR(C467=Functionality!$H$3,(C467=Functionality!$I$3)),SUM(T467*H467*J467*L467*N467),"-")))</f>
        <v>TBC</v>
      </c>
      <c r="W467" s="164" t="str">
        <f>IF(O467="TBC","TBC",IF(T467="","TBC",IF(OR(C467=Functionality!$H$3,(C467=Functionality!$I$3)),SUM(U467*H467*J467*L467*N467),"-")))</f>
        <v>TBC</v>
      </c>
      <c r="X467" s="164" t="str">
        <f>IF(P467="TBC","TBC",IF(T467="","TBC",IF(OR(C467=Functionality!$H$4,(C467=Functionality!$I$4)),SUM(T467*H467*J467*L467*N467),"-")))</f>
        <v>TBC</v>
      </c>
      <c r="Y467" s="164" t="str">
        <f>IF(P467="TBC","TBC",IF(T467="","TBC",IF(OR(C467=Functionality!$H$4,(C467=Functionality!$I$4)),SUM(U467*H467*J467*L467*N467),"-")))</f>
        <v>TBC</v>
      </c>
      <c r="Z467" s="164" t="str">
        <f>IF(Q467="TBC","TBC",IF(T467="","TBC",IF(OR(C467=Functionality!$H$5,(C467=Functionality!$I$5)),SUM(T467*H467*J467*L467*N467),"-")))</f>
        <v>TBC</v>
      </c>
      <c r="AA467" s="164" t="str">
        <f>IF(Q467="TBC","TBC",IF(T467="","TBC",IF(OR(C467=Functionality!$H$5,(C467=Functionality!$I$5)),SUM(U467*H467*J467*L467*N467),"-")))</f>
        <v>TBC</v>
      </c>
      <c r="AB467" s="67"/>
      <c r="AC467" s="92"/>
      <c r="AD467" s="92"/>
      <c r="AE467" s="158"/>
      <c r="AF467" s="159" t="str">
        <f t="shared" si="123"/>
        <v/>
      </c>
      <c r="AG467" s="62" t="str">
        <f>IF(AD467="","",VLOOKUP(AD467,'Habitat Matrix'!$B$2:$D$261,2,FALSE))</f>
        <v/>
      </c>
      <c r="AH467" s="71" t="str">
        <f>IF(AG467="","",VLOOKUP(AG467,Functionality!$B$11:$C$16,2,FALSE))</f>
        <v/>
      </c>
      <c r="AI467" s="63"/>
      <c r="AJ467" s="222" t="str">
        <f>IF(AI467="","",IF(OR(C467=Functionality!$I$5,'Unit Calculation'!C467=Functionality!$H$5),VLOOKUP(AI467,Functionality!$E$20:$F$26,2,FALSE),VLOOKUP(AI467,Functionality!$B$20:$C$26,2,FALSE)))</f>
        <v/>
      </c>
      <c r="AK467" s="63"/>
      <c r="AL467" s="222" t="str">
        <f>IF(AK467="","",VLOOKUP(AK467,Functionality!$B$30:$C$32,2,FALSE))</f>
        <v/>
      </c>
      <c r="AM467" s="63"/>
      <c r="AN467" s="222" t="str">
        <f>IF(AM467="","",VLOOKUP(AM467,Functionality!$B$36:$C$38,2,FALSE))</f>
        <v/>
      </c>
      <c r="AO467" s="223" t="str">
        <f>IF(OR(AF467="",AG467="",AI467="",AK467="",AM467=""),"TBC",IF(OR(C467=Functionality!$H$3,(C467=Functionality!$I$3)),SUM(AF467*AH467*AJ467*AL467*AN467),"-"))</f>
        <v>TBC</v>
      </c>
      <c r="AP467" s="223" t="str">
        <f>IF(OR(AF467="",AG467="",AI467="",AK467="",AM467=""),"TBC",IF(OR(C467=Functionality!$H$4,(C467=Functionality!$I$4)),SUM(AF467*AH467*AJ467*AL467*AN467),"-"))</f>
        <v>TBC</v>
      </c>
      <c r="AQ467" s="223" t="str">
        <f>IF(OR(AF467="",AG467="",AI467="",AK467="",AM467=""),"TBC",IF(OR(C467=Functionality!$H$5,(C467=Functionality!$I$5)),SUM(AF467*AH467*AJ467*AL467*AN467),"-"))</f>
        <v>TBC</v>
      </c>
      <c r="AR467" s="63"/>
      <c r="AS467" s="222" t="str">
        <f>IF(AR467="","",VLOOKUP(AR467,Table14[],2,FALSE))</f>
        <v/>
      </c>
      <c r="AT467" s="63"/>
      <c r="AU467" s="222" t="str">
        <f>IF(AT467="","",VLOOKUP(AT467,Table16[],2,FALSE))</f>
        <v/>
      </c>
      <c r="AV467" s="63"/>
      <c r="AW467" s="71" t="str">
        <f>IF('Project Details'!$E$15=Functionality!$C$4,1,IF(AV467="","",VLOOKUP(AV467,Table15[],2,FALSE)))</f>
        <v/>
      </c>
      <c r="AX467" s="164" t="str">
        <f t="shared" si="127"/>
        <v>TBC</v>
      </c>
      <c r="AY467" s="164" t="str">
        <f t="shared" si="128"/>
        <v>TBC</v>
      </c>
      <c r="AZ467" s="164" t="str">
        <f t="shared" si="129"/>
        <v>TBC</v>
      </c>
      <c r="BA467" s="164" t="str">
        <f t="shared" si="124"/>
        <v>TBC</v>
      </c>
      <c r="BB467" s="164" t="str">
        <f t="shared" si="125"/>
        <v>TBC</v>
      </c>
      <c r="BC467" s="164" t="str">
        <f t="shared" si="126"/>
        <v>TBC</v>
      </c>
      <c r="BD467" s="175" t="s">
        <v>88</v>
      </c>
      <c r="BE467" s="175" t="s">
        <v>88</v>
      </c>
      <c r="BF467" s="175" t="s">
        <v>88</v>
      </c>
      <c r="BG467" s="164" t="str">
        <f>IF(OR(AX467="-"),"-",IF($AC467=Functionality!$K$4,AX467,IF($AC467=Functionality!$K$3,BA467,IF(AC467=Functionality!$K$5,BD467,"TBC"))))</f>
        <v>TBC</v>
      </c>
      <c r="BH467" s="164" t="str">
        <f>IF(OR(AY467="-"),"-",IF($AC467=Functionality!$K$4,AY467,IF($AC467=Functionality!$K$3,BB467,IF(AD467=Functionality!$K$5,BE467,"TBC"))))</f>
        <v>TBC</v>
      </c>
      <c r="BI467" s="164" t="str">
        <f>IF(OR(AZ467="-"),"-",IF($AC467=Functionality!$K$4,AZ467,IF($AC467=Functionality!$K$3,BC467,IF(AE467=Functionality!$K$5,BF467,"TBC"))))</f>
        <v>TBC</v>
      </c>
      <c r="BJ467" s="173"/>
      <c r="BK467" s="164" t="str">
        <f t="shared" si="115"/>
        <v>TBC</v>
      </c>
      <c r="BL467" s="164" t="str">
        <f t="shared" si="116"/>
        <v>TBC</v>
      </c>
      <c r="BM467" s="164" t="str">
        <f t="shared" si="117"/>
        <v>TBC</v>
      </c>
      <c r="BN467" s="176"/>
      <c r="BO467" s="164" t="str">
        <f t="shared" si="118"/>
        <v>TBC</v>
      </c>
      <c r="BP467" s="164" t="str">
        <f t="shared" si="119"/>
        <v>TBC</v>
      </c>
      <c r="BQ467" s="164" t="str">
        <f t="shared" si="120"/>
        <v>TBC</v>
      </c>
      <c r="BR467" s="67"/>
      <c r="BS467" s="91"/>
      <c r="BT467" s="9"/>
    </row>
    <row r="468" spans="2:72" ht="30" customHeight="1" x14ac:dyDescent="0.5">
      <c r="B468" s="89">
        <v>457</v>
      </c>
      <c r="C468" s="92"/>
      <c r="D468" s="92"/>
      <c r="E468" s="158"/>
      <c r="F468" s="159" t="str">
        <f t="shared" si="121"/>
        <v/>
      </c>
      <c r="G468" s="62" t="str">
        <f>IF(D468="","",VLOOKUP(D468,'Habitat Matrix'!$B$2:$D$261,2,FALSE))</f>
        <v/>
      </c>
      <c r="H468" s="71" t="str">
        <f>IF(G468="","",VLOOKUP(G468,Functionality!$B$11:$C$16,2,FALSE))</f>
        <v/>
      </c>
      <c r="I468" s="63"/>
      <c r="J468" s="222" t="str">
        <f>IF(I468="","",IF(OR(C468=Functionality!$I$5,'Unit Calculation'!C468=Functionality!$H$5),VLOOKUP(I468,Functionality!$E$20:$F$26,2,FALSE),VLOOKUP(I468,Functionality!$B$20:$C$26,2,FALSE)))</f>
        <v/>
      </c>
      <c r="K468" s="63"/>
      <c r="L468" s="222" t="str">
        <f>IF(K468="","",VLOOKUP(K468,Functionality!$B$30:$C$32,2,FALSE))</f>
        <v/>
      </c>
      <c r="M468" s="63"/>
      <c r="N468" s="71" t="str">
        <f>IF(M468="","",VLOOKUP(M468,Functionality!$B$36:$C$38,2,FALSE))</f>
        <v/>
      </c>
      <c r="O468" s="164" t="str">
        <f>IF(OR(F468="",G468="",I468="",K468="",M468=""),"TBC",IF(OR(C468=Functionality!$H$3,(C468=Functionality!$I$3)),SUM(F468*H468*J468*L468*N468),"-"))</f>
        <v>TBC</v>
      </c>
      <c r="P468" s="164" t="str">
        <f>IF(OR(F468="",G468="",I468="",K468="",M468=""),"TBC",IF(OR(C468=Functionality!$H$4,(C468=Functionality!$I$4)),SUM(F468*H468*J468*L468*N468),"-"))</f>
        <v>TBC</v>
      </c>
      <c r="Q468" s="164" t="str">
        <f>IF(OR(F468="",G468="",I468="",K468="",M468=""),"TBC",IF(OR(C468=Functionality!$H$5,(C468=Functionality!$I$5)),SUM(F468*H468*J468*L468*N468),"-"))</f>
        <v>TBC</v>
      </c>
      <c r="R468" s="67"/>
      <c r="S468" s="158"/>
      <c r="T468" s="159" t="str">
        <f t="shared" si="122"/>
        <v/>
      </c>
      <c r="U468" s="164" t="str">
        <f t="shared" si="114"/>
        <v>TBC</v>
      </c>
      <c r="V468" s="164" t="str">
        <f>IF(O468="TBC","TBC",IF(T468="","TBC",IF(OR(C468=Functionality!$H$3,(C468=Functionality!$I$3)),SUM(T468*H468*J468*L468*N468),"-")))</f>
        <v>TBC</v>
      </c>
      <c r="W468" s="164" t="str">
        <f>IF(O468="TBC","TBC",IF(T468="","TBC",IF(OR(C468=Functionality!$H$3,(C468=Functionality!$I$3)),SUM(U468*H468*J468*L468*N468),"-")))</f>
        <v>TBC</v>
      </c>
      <c r="X468" s="164" t="str">
        <f>IF(P468="TBC","TBC",IF(T468="","TBC",IF(OR(C468=Functionality!$H$4,(C468=Functionality!$I$4)),SUM(T468*H468*J468*L468*N468),"-")))</f>
        <v>TBC</v>
      </c>
      <c r="Y468" s="164" t="str">
        <f>IF(P468="TBC","TBC",IF(T468="","TBC",IF(OR(C468=Functionality!$H$4,(C468=Functionality!$I$4)),SUM(U468*H468*J468*L468*N468),"-")))</f>
        <v>TBC</v>
      </c>
      <c r="Z468" s="164" t="str">
        <f>IF(Q468="TBC","TBC",IF(T468="","TBC",IF(OR(C468=Functionality!$H$5,(C468=Functionality!$I$5)),SUM(T468*H468*J468*L468*N468),"-")))</f>
        <v>TBC</v>
      </c>
      <c r="AA468" s="164" t="str">
        <f>IF(Q468="TBC","TBC",IF(T468="","TBC",IF(OR(C468=Functionality!$H$5,(C468=Functionality!$I$5)),SUM(U468*H468*J468*L468*N468),"-")))</f>
        <v>TBC</v>
      </c>
      <c r="AB468" s="67"/>
      <c r="AC468" s="92"/>
      <c r="AD468" s="92"/>
      <c r="AE468" s="158"/>
      <c r="AF468" s="159" t="str">
        <f t="shared" si="123"/>
        <v/>
      </c>
      <c r="AG468" s="62" t="str">
        <f>IF(AD468="","",VLOOKUP(AD468,'Habitat Matrix'!$B$2:$D$261,2,FALSE))</f>
        <v/>
      </c>
      <c r="AH468" s="71" t="str">
        <f>IF(AG468="","",VLOOKUP(AG468,Functionality!$B$11:$C$16,2,FALSE))</f>
        <v/>
      </c>
      <c r="AI468" s="63"/>
      <c r="AJ468" s="222" t="str">
        <f>IF(AI468="","",IF(OR(C468=Functionality!$I$5,'Unit Calculation'!C468=Functionality!$H$5),VLOOKUP(AI468,Functionality!$E$20:$F$26,2,FALSE),VLOOKUP(AI468,Functionality!$B$20:$C$26,2,FALSE)))</f>
        <v/>
      </c>
      <c r="AK468" s="63"/>
      <c r="AL468" s="222" t="str">
        <f>IF(AK468="","",VLOOKUP(AK468,Functionality!$B$30:$C$32,2,FALSE))</f>
        <v/>
      </c>
      <c r="AM468" s="63"/>
      <c r="AN468" s="222" t="str">
        <f>IF(AM468="","",VLOOKUP(AM468,Functionality!$B$36:$C$38,2,FALSE))</f>
        <v/>
      </c>
      <c r="AO468" s="223" t="str">
        <f>IF(OR(AF468="",AG468="",AI468="",AK468="",AM468=""),"TBC",IF(OR(C468=Functionality!$H$3,(C468=Functionality!$I$3)),SUM(AF468*AH468*AJ468*AL468*AN468),"-"))</f>
        <v>TBC</v>
      </c>
      <c r="AP468" s="223" t="str">
        <f>IF(OR(AF468="",AG468="",AI468="",AK468="",AM468=""),"TBC",IF(OR(C468=Functionality!$H$4,(C468=Functionality!$I$4)),SUM(AF468*AH468*AJ468*AL468*AN468),"-"))</f>
        <v>TBC</v>
      </c>
      <c r="AQ468" s="223" t="str">
        <f>IF(OR(AF468="",AG468="",AI468="",AK468="",AM468=""),"TBC",IF(OR(C468=Functionality!$H$5,(C468=Functionality!$I$5)),SUM(AF468*AH468*AJ468*AL468*AN468),"-"))</f>
        <v>TBC</v>
      </c>
      <c r="AR468" s="63"/>
      <c r="AS468" s="222" t="str">
        <f>IF(AR468="","",VLOOKUP(AR468,Table14[],2,FALSE))</f>
        <v/>
      </c>
      <c r="AT468" s="63"/>
      <c r="AU468" s="222" t="str">
        <f>IF(AT468="","",VLOOKUP(AT468,Table16[],2,FALSE))</f>
        <v/>
      </c>
      <c r="AV468" s="63"/>
      <c r="AW468" s="71" t="str">
        <f>IF('Project Details'!$E$15=Functionality!$C$4,1,IF(AV468="","",VLOOKUP(AV468,Table15[],2,FALSE)))</f>
        <v/>
      </c>
      <c r="AX468" s="164" t="str">
        <f t="shared" si="127"/>
        <v>TBC</v>
      </c>
      <c r="AY468" s="164" t="str">
        <f t="shared" si="128"/>
        <v>TBC</v>
      </c>
      <c r="AZ468" s="164" t="str">
        <f t="shared" si="129"/>
        <v>TBC</v>
      </c>
      <c r="BA468" s="164" t="str">
        <f t="shared" si="124"/>
        <v>TBC</v>
      </c>
      <c r="BB468" s="164" t="str">
        <f t="shared" si="125"/>
        <v>TBC</v>
      </c>
      <c r="BC468" s="164" t="str">
        <f t="shared" si="126"/>
        <v>TBC</v>
      </c>
      <c r="BD468" s="175" t="s">
        <v>88</v>
      </c>
      <c r="BE468" s="175" t="s">
        <v>88</v>
      </c>
      <c r="BF468" s="175" t="s">
        <v>88</v>
      </c>
      <c r="BG468" s="164" t="str">
        <f>IF(OR(AX468="-"),"-",IF($AC468=Functionality!$K$4,AX468,IF($AC468=Functionality!$K$3,BA468,IF(AC468=Functionality!$K$5,BD468,"TBC"))))</f>
        <v>TBC</v>
      </c>
      <c r="BH468" s="164" t="str">
        <f>IF(OR(AY468="-"),"-",IF($AC468=Functionality!$K$4,AY468,IF($AC468=Functionality!$K$3,BB468,IF(AD468=Functionality!$K$5,BE468,"TBC"))))</f>
        <v>TBC</v>
      </c>
      <c r="BI468" s="164" t="str">
        <f>IF(OR(AZ468="-"),"-",IF($AC468=Functionality!$K$4,AZ468,IF($AC468=Functionality!$K$3,BC468,IF(AE468=Functionality!$K$5,BF468,"TBC"))))</f>
        <v>TBC</v>
      </c>
      <c r="BJ468" s="173"/>
      <c r="BK468" s="164" t="str">
        <f t="shared" si="115"/>
        <v>TBC</v>
      </c>
      <c r="BL468" s="164" t="str">
        <f t="shared" si="116"/>
        <v>TBC</v>
      </c>
      <c r="BM468" s="164" t="str">
        <f t="shared" si="117"/>
        <v>TBC</v>
      </c>
      <c r="BN468" s="176"/>
      <c r="BO468" s="164" t="str">
        <f t="shared" si="118"/>
        <v>TBC</v>
      </c>
      <c r="BP468" s="164" t="str">
        <f t="shared" si="119"/>
        <v>TBC</v>
      </c>
      <c r="BQ468" s="164" t="str">
        <f t="shared" si="120"/>
        <v>TBC</v>
      </c>
      <c r="BR468" s="67"/>
      <c r="BS468" s="91"/>
      <c r="BT468" s="9"/>
    </row>
    <row r="469" spans="2:72" ht="30" customHeight="1" x14ac:dyDescent="0.5">
      <c r="B469" s="89">
        <v>458</v>
      </c>
      <c r="C469" s="92"/>
      <c r="D469" s="92"/>
      <c r="E469" s="158"/>
      <c r="F469" s="159" t="str">
        <f t="shared" si="121"/>
        <v/>
      </c>
      <c r="G469" s="62" t="str">
        <f>IF(D469="","",VLOOKUP(D469,'Habitat Matrix'!$B$2:$D$261,2,FALSE))</f>
        <v/>
      </c>
      <c r="H469" s="71" t="str">
        <f>IF(G469="","",VLOOKUP(G469,Functionality!$B$11:$C$16,2,FALSE))</f>
        <v/>
      </c>
      <c r="I469" s="63"/>
      <c r="J469" s="222" t="str">
        <f>IF(I469="","",IF(OR(C469=Functionality!$I$5,'Unit Calculation'!C469=Functionality!$H$5),VLOOKUP(I469,Functionality!$E$20:$F$26,2,FALSE),VLOOKUP(I469,Functionality!$B$20:$C$26,2,FALSE)))</f>
        <v/>
      </c>
      <c r="K469" s="63"/>
      <c r="L469" s="222" t="str">
        <f>IF(K469="","",VLOOKUP(K469,Functionality!$B$30:$C$32,2,FALSE))</f>
        <v/>
      </c>
      <c r="M469" s="63"/>
      <c r="N469" s="71" t="str">
        <f>IF(M469="","",VLOOKUP(M469,Functionality!$B$36:$C$38,2,FALSE))</f>
        <v/>
      </c>
      <c r="O469" s="164" t="str">
        <f>IF(OR(F469="",G469="",I469="",K469="",M469=""),"TBC",IF(OR(C469=Functionality!$H$3,(C469=Functionality!$I$3)),SUM(F469*H469*J469*L469*N469),"-"))</f>
        <v>TBC</v>
      </c>
      <c r="P469" s="164" t="str">
        <f>IF(OR(F469="",G469="",I469="",K469="",M469=""),"TBC",IF(OR(C469=Functionality!$H$4,(C469=Functionality!$I$4)),SUM(F469*H469*J469*L469*N469),"-"))</f>
        <v>TBC</v>
      </c>
      <c r="Q469" s="164" t="str">
        <f>IF(OR(F469="",G469="",I469="",K469="",M469=""),"TBC",IF(OR(C469=Functionality!$H$5,(C469=Functionality!$I$5)),SUM(F469*H469*J469*L469*N469),"-"))</f>
        <v>TBC</v>
      </c>
      <c r="R469" s="67"/>
      <c r="S469" s="158"/>
      <c r="T469" s="159" t="str">
        <f t="shared" si="122"/>
        <v/>
      </c>
      <c r="U469" s="164" t="str">
        <f t="shared" si="114"/>
        <v>TBC</v>
      </c>
      <c r="V469" s="164" t="str">
        <f>IF(O469="TBC","TBC",IF(T469="","TBC",IF(OR(C469=Functionality!$H$3,(C469=Functionality!$I$3)),SUM(T469*H469*J469*L469*N469),"-")))</f>
        <v>TBC</v>
      </c>
      <c r="W469" s="164" t="str">
        <f>IF(O469="TBC","TBC",IF(T469="","TBC",IF(OR(C469=Functionality!$H$3,(C469=Functionality!$I$3)),SUM(U469*H469*J469*L469*N469),"-")))</f>
        <v>TBC</v>
      </c>
      <c r="X469" s="164" t="str">
        <f>IF(P469="TBC","TBC",IF(T469="","TBC",IF(OR(C469=Functionality!$H$4,(C469=Functionality!$I$4)),SUM(T469*H469*J469*L469*N469),"-")))</f>
        <v>TBC</v>
      </c>
      <c r="Y469" s="164" t="str">
        <f>IF(P469="TBC","TBC",IF(T469="","TBC",IF(OR(C469=Functionality!$H$4,(C469=Functionality!$I$4)),SUM(U469*H469*J469*L469*N469),"-")))</f>
        <v>TBC</v>
      </c>
      <c r="Z469" s="164" t="str">
        <f>IF(Q469="TBC","TBC",IF(T469="","TBC",IF(OR(C469=Functionality!$H$5,(C469=Functionality!$I$5)),SUM(T469*H469*J469*L469*N469),"-")))</f>
        <v>TBC</v>
      </c>
      <c r="AA469" s="164" t="str">
        <f>IF(Q469="TBC","TBC",IF(T469="","TBC",IF(OR(C469=Functionality!$H$5,(C469=Functionality!$I$5)),SUM(U469*H469*J469*L469*N469),"-")))</f>
        <v>TBC</v>
      </c>
      <c r="AB469" s="67"/>
      <c r="AC469" s="92"/>
      <c r="AD469" s="92"/>
      <c r="AE469" s="158"/>
      <c r="AF469" s="159" t="str">
        <f t="shared" si="123"/>
        <v/>
      </c>
      <c r="AG469" s="62" t="str">
        <f>IF(AD469="","",VLOOKUP(AD469,'Habitat Matrix'!$B$2:$D$261,2,FALSE))</f>
        <v/>
      </c>
      <c r="AH469" s="71" t="str">
        <f>IF(AG469="","",VLOOKUP(AG469,Functionality!$B$11:$C$16,2,FALSE))</f>
        <v/>
      </c>
      <c r="AI469" s="63"/>
      <c r="AJ469" s="222" t="str">
        <f>IF(AI469="","",IF(OR(C469=Functionality!$I$5,'Unit Calculation'!C469=Functionality!$H$5),VLOOKUP(AI469,Functionality!$E$20:$F$26,2,FALSE),VLOOKUP(AI469,Functionality!$B$20:$C$26,2,FALSE)))</f>
        <v/>
      </c>
      <c r="AK469" s="63"/>
      <c r="AL469" s="222" t="str">
        <f>IF(AK469="","",VLOOKUP(AK469,Functionality!$B$30:$C$32,2,FALSE))</f>
        <v/>
      </c>
      <c r="AM469" s="63"/>
      <c r="AN469" s="222" t="str">
        <f>IF(AM469="","",VLOOKUP(AM469,Functionality!$B$36:$C$38,2,FALSE))</f>
        <v/>
      </c>
      <c r="AO469" s="223" t="str">
        <f>IF(OR(AF469="",AG469="",AI469="",AK469="",AM469=""),"TBC",IF(OR(C469=Functionality!$H$3,(C469=Functionality!$I$3)),SUM(AF469*AH469*AJ469*AL469*AN469),"-"))</f>
        <v>TBC</v>
      </c>
      <c r="AP469" s="223" t="str">
        <f>IF(OR(AF469="",AG469="",AI469="",AK469="",AM469=""),"TBC",IF(OR(C469=Functionality!$H$4,(C469=Functionality!$I$4)),SUM(AF469*AH469*AJ469*AL469*AN469),"-"))</f>
        <v>TBC</v>
      </c>
      <c r="AQ469" s="223" t="str">
        <f>IF(OR(AF469="",AG469="",AI469="",AK469="",AM469=""),"TBC",IF(OR(C469=Functionality!$H$5,(C469=Functionality!$I$5)),SUM(AF469*AH469*AJ469*AL469*AN469),"-"))</f>
        <v>TBC</v>
      </c>
      <c r="AR469" s="63"/>
      <c r="AS469" s="222" t="str">
        <f>IF(AR469="","",VLOOKUP(AR469,Table14[],2,FALSE))</f>
        <v/>
      </c>
      <c r="AT469" s="63"/>
      <c r="AU469" s="222" t="str">
        <f>IF(AT469="","",VLOOKUP(AT469,Table16[],2,FALSE))</f>
        <v/>
      </c>
      <c r="AV469" s="63"/>
      <c r="AW469" s="71" t="str">
        <f>IF('Project Details'!$E$15=Functionality!$C$4,1,IF(AV469="","",VLOOKUP(AV469,Table15[],2,FALSE)))</f>
        <v/>
      </c>
      <c r="AX469" s="164" t="str">
        <f t="shared" si="127"/>
        <v>TBC</v>
      </c>
      <c r="AY469" s="164" t="str">
        <f t="shared" si="128"/>
        <v>TBC</v>
      </c>
      <c r="AZ469" s="164" t="str">
        <f t="shared" si="129"/>
        <v>TBC</v>
      </c>
      <c r="BA469" s="164" t="str">
        <f t="shared" si="124"/>
        <v>TBC</v>
      </c>
      <c r="BB469" s="164" t="str">
        <f t="shared" si="125"/>
        <v>TBC</v>
      </c>
      <c r="BC469" s="164" t="str">
        <f t="shared" si="126"/>
        <v>TBC</v>
      </c>
      <c r="BD469" s="175" t="s">
        <v>88</v>
      </c>
      <c r="BE469" s="175" t="s">
        <v>88</v>
      </c>
      <c r="BF469" s="175" t="s">
        <v>88</v>
      </c>
      <c r="BG469" s="164" t="str">
        <f>IF(OR(AX469="-"),"-",IF($AC469=Functionality!$K$4,AX469,IF($AC469=Functionality!$K$3,BA469,IF(AC469=Functionality!$K$5,BD469,"TBC"))))</f>
        <v>TBC</v>
      </c>
      <c r="BH469" s="164" t="str">
        <f>IF(OR(AY469="-"),"-",IF($AC469=Functionality!$K$4,AY469,IF($AC469=Functionality!$K$3,BB469,IF(AD469=Functionality!$K$5,BE469,"TBC"))))</f>
        <v>TBC</v>
      </c>
      <c r="BI469" s="164" t="str">
        <f>IF(OR(AZ469="-"),"-",IF($AC469=Functionality!$K$4,AZ469,IF($AC469=Functionality!$K$3,BC469,IF(AE469=Functionality!$K$5,BF469,"TBC"))))</f>
        <v>TBC</v>
      </c>
      <c r="BJ469" s="173"/>
      <c r="BK469" s="164" t="str">
        <f t="shared" si="115"/>
        <v>TBC</v>
      </c>
      <c r="BL469" s="164" t="str">
        <f t="shared" si="116"/>
        <v>TBC</v>
      </c>
      <c r="BM469" s="164" t="str">
        <f t="shared" si="117"/>
        <v>TBC</v>
      </c>
      <c r="BN469" s="176"/>
      <c r="BO469" s="164" t="str">
        <f t="shared" si="118"/>
        <v>TBC</v>
      </c>
      <c r="BP469" s="164" t="str">
        <f t="shared" si="119"/>
        <v>TBC</v>
      </c>
      <c r="BQ469" s="164" t="str">
        <f t="shared" si="120"/>
        <v>TBC</v>
      </c>
      <c r="BR469" s="67"/>
      <c r="BS469" s="91"/>
      <c r="BT469" s="9"/>
    </row>
    <row r="470" spans="2:72" ht="30" customHeight="1" x14ac:dyDescent="0.5">
      <c r="B470" s="89">
        <v>459</v>
      </c>
      <c r="C470" s="92"/>
      <c r="D470" s="92"/>
      <c r="E470" s="158"/>
      <c r="F470" s="159" t="str">
        <f t="shared" si="121"/>
        <v/>
      </c>
      <c r="G470" s="62" t="str">
        <f>IF(D470="","",VLOOKUP(D470,'Habitat Matrix'!$B$2:$D$261,2,FALSE))</f>
        <v/>
      </c>
      <c r="H470" s="71" t="str">
        <f>IF(G470="","",VLOOKUP(G470,Functionality!$B$11:$C$16,2,FALSE))</f>
        <v/>
      </c>
      <c r="I470" s="63"/>
      <c r="J470" s="222" t="str">
        <f>IF(I470="","",IF(OR(C470=Functionality!$I$5,'Unit Calculation'!C470=Functionality!$H$5),VLOOKUP(I470,Functionality!$E$20:$F$26,2,FALSE),VLOOKUP(I470,Functionality!$B$20:$C$26,2,FALSE)))</f>
        <v/>
      </c>
      <c r="K470" s="63"/>
      <c r="L470" s="222" t="str">
        <f>IF(K470="","",VLOOKUP(K470,Functionality!$B$30:$C$32,2,FALSE))</f>
        <v/>
      </c>
      <c r="M470" s="63"/>
      <c r="N470" s="71" t="str">
        <f>IF(M470="","",VLOOKUP(M470,Functionality!$B$36:$C$38,2,FALSE))</f>
        <v/>
      </c>
      <c r="O470" s="164" t="str">
        <f>IF(OR(F470="",G470="",I470="",K470="",M470=""),"TBC",IF(OR(C470=Functionality!$H$3,(C470=Functionality!$I$3)),SUM(F470*H470*J470*L470*N470),"-"))</f>
        <v>TBC</v>
      </c>
      <c r="P470" s="164" t="str">
        <f>IF(OR(F470="",G470="",I470="",K470="",M470=""),"TBC",IF(OR(C470=Functionality!$H$4,(C470=Functionality!$I$4)),SUM(F470*H470*J470*L470*N470),"-"))</f>
        <v>TBC</v>
      </c>
      <c r="Q470" s="164" t="str">
        <f>IF(OR(F470="",G470="",I470="",K470="",M470=""),"TBC",IF(OR(C470=Functionality!$H$5,(C470=Functionality!$I$5)),SUM(F470*H470*J470*L470*N470),"-"))</f>
        <v>TBC</v>
      </c>
      <c r="R470" s="67"/>
      <c r="S470" s="158"/>
      <c r="T470" s="159" t="str">
        <f t="shared" si="122"/>
        <v/>
      </c>
      <c r="U470" s="164" t="str">
        <f t="shared" si="114"/>
        <v>TBC</v>
      </c>
      <c r="V470" s="164" t="str">
        <f>IF(O470="TBC","TBC",IF(T470="","TBC",IF(OR(C470=Functionality!$H$3,(C470=Functionality!$I$3)),SUM(T470*H470*J470*L470*N470),"-")))</f>
        <v>TBC</v>
      </c>
      <c r="W470" s="164" t="str">
        <f>IF(O470="TBC","TBC",IF(T470="","TBC",IF(OR(C470=Functionality!$H$3,(C470=Functionality!$I$3)),SUM(U470*H470*J470*L470*N470),"-")))</f>
        <v>TBC</v>
      </c>
      <c r="X470" s="164" t="str">
        <f>IF(P470="TBC","TBC",IF(T470="","TBC",IF(OR(C470=Functionality!$H$4,(C470=Functionality!$I$4)),SUM(T470*H470*J470*L470*N470),"-")))</f>
        <v>TBC</v>
      </c>
      <c r="Y470" s="164" t="str">
        <f>IF(P470="TBC","TBC",IF(T470="","TBC",IF(OR(C470=Functionality!$H$4,(C470=Functionality!$I$4)),SUM(U470*H470*J470*L470*N470),"-")))</f>
        <v>TBC</v>
      </c>
      <c r="Z470" s="164" t="str">
        <f>IF(Q470="TBC","TBC",IF(T470="","TBC",IF(OR(C470=Functionality!$H$5,(C470=Functionality!$I$5)),SUM(T470*H470*J470*L470*N470),"-")))</f>
        <v>TBC</v>
      </c>
      <c r="AA470" s="164" t="str">
        <f>IF(Q470="TBC","TBC",IF(T470="","TBC",IF(OR(C470=Functionality!$H$5,(C470=Functionality!$I$5)),SUM(U470*H470*J470*L470*N470),"-")))</f>
        <v>TBC</v>
      </c>
      <c r="AB470" s="67"/>
      <c r="AC470" s="92"/>
      <c r="AD470" s="92"/>
      <c r="AE470" s="158"/>
      <c r="AF470" s="159" t="str">
        <f t="shared" si="123"/>
        <v/>
      </c>
      <c r="AG470" s="62" t="str">
        <f>IF(AD470="","",VLOOKUP(AD470,'Habitat Matrix'!$B$2:$D$261,2,FALSE))</f>
        <v/>
      </c>
      <c r="AH470" s="71" t="str">
        <f>IF(AG470="","",VLOOKUP(AG470,Functionality!$B$11:$C$16,2,FALSE))</f>
        <v/>
      </c>
      <c r="AI470" s="63"/>
      <c r="AJ470" s="222" t="str">
        <f>IF(AI470="","",IF(OR(C470=Functionality!$I$5,'Unit Calculation'!C470=Functionality!$H$5),VLOOKUP(AI470,Functionality!$E$20:$F$26,2,FALSE),VLOOKUP(AI470,Functionality!$B$20:$C$26,2,FALSE)))</f>
        <v/>
      </c>
      <c r="AK470" s="63"/>
      <c r="AL470" s="222" t="str">
        <f>IF(AK470="","",VLOOKUP(AK470,Functionality!$B$30:$C$32,2,FALSE))</f>
        <v/>
      </c>
      <c r="AM470" s="63"/>
      <c r="AN470" s="222" t="str">
        <f>IF(AM470="","",VLOOKUP(AM470,Functionality!$B$36:$C$38,2,FALSE))</f>
        <v/>
      </c>
      <c r="AO470" s="223" t="str">
        <f>IF(OR(AF470="",AG470="",AI470="",AK470="",AM470=""),"TBC",IF(OR(C470=Functionality!$H$3,(C470=Functionality!$I$3)),SUM(AF470*AH470*AJ470*AL470*AN470),"-"))</f>
        <v>TBC</v>
      </c>
      <c r="AP470" s="223" t="str">
        <f>IF(OR(AF470="",AG470="",AI470="",AK470="",AM470=""),"TBC",IF(OR(C470=Functionality!$H$4,(C470=Functionality!$I$4)),SUM(AF470*AH470*AJ470*AL470*AN470),"-"))</f>
        <v>TBC</v>
      </c>
      <c r="AQ470" s="223" t="str">
        <f>IF(OR(AF470="",AG470="",AI470="",AK470="",AM470=""),"TBC",IF(OR(C470=Functionality!$H$5,(C470=Functionality!$I$5)),SUM(AF470*AH470*AJ470*AL470*AN470),"-"))</f>
        <v>TBC</v>
      </c>
      <c r="AR470" s="63"/>
      <c r="AS470" s="222" t="str">
        <f>IF(AR470="","",VLOOKUP(AR470,Table14[],2,FALSE))</f>
        <v/>
      </c>
      <c r="AT470" s="63"/>
      <c r="AU470" s="222" t="str">
        <f>IF(AT470="","",VLOOKUP(AT470,Table16[],2,FALSE))</f>
        <v/>
      </c>
      <c r="AV470" s="63"/>
      <c r="AW470" s="71" t="str">
        <f>IF('Project Details'!$E$15=Functionality!$C$4,1,IF(AV470="","",VLOOKUP(AV470,Table15[],2,FALSE)))</f>
        <v/>
      </c>
      <c r="AX470" s="164" t="str">
        <f t="shared" si="127"/>
        <v>TBC</v>
      </c>
      <c r="AY470" s="164" t="str">
        <f t="shared" si="128"/>
        <v>TBC</v>
      </c>
      <c r="AZ470" s="164" t="str">
        <f t="shared" si="129"/>
        <v>TBC</v>
      </c>
      <c r="BA470" s="164" t="str">
        <f t="shared" si="124"/>
        <v>TBC</v>
      </c>
      <c r="BB470" s="164" t="str">
        <f t="shared" si="125"/>
        <v>TBC</v>
      </c>
      <c r="BC470" s="164" t="str">
        <f t="shared" si="126"/>
        <v>TBC</v>
      </c>
      <c r="BD470" s="175" t="s">
        <v>88</v>
      </c>
      <c r="BE470" s="175" t="s">
        <v>88</v>
      </c>
      <c r="BF470" s="175" t="s">
        <v>88</v>
      </c>
      <c r="BG470" s="164" t="str">
        <f>IF(OR(AX470="-"),"-",IF($AC470=Functionality!$K$4,AX470,IF($AC470=Functionality!$K$3,BA470,IF(AC470=Functionality!$K$5,BD470,"TBC"))))</f>
        <v>TBC</v>
      </c>
      <c r="BH470" s="164" t="str">
        <f>IF(OR(AY470="-"),"-",IF($AC470=Functionality!$K$4,AY470,IF($AC470=Functionality!$K$3,BB470,IF(AD470=Functionality!$K$5,BE470,"TBC"))))</f>
        <v>TBC</v>
      </c>
      <c r="BI470" s="164" t="str">
        <f>IF(OR(AZ470="-"),"-",IF($AC470=Functionality!$K$4,AZ470,IF($AC470=Functionality!$K$3,BC470,IF(AE470=Functionality!$K$5,BF470,"TBC"))))</f>
        <v>TBC</v>
      </c>
      <c r="BJ470" s="173"/>
      <c r="BK470" s="164" t="str">
        <f t="shared" si="115"/>
        <v>TBC</v>
      </c>
      <c r="BL470" s="164" t="str">
        <f t="shared" si="116"/>
        <v>TBC</v>
      </c>
      <c r="BM470" s="164" t="str">
        <f t="shared" si="117"/>
        <v>TBC</v>
      </c>
      <c r="BN470" s="176"/>
      <c r="BO470" s="164" t="str">
        <f t="shared" si="118"/>
        <v>TBC</v>
      </c>
      <c r="BP470" s="164" t="str">
        <f t="shared" si="119"/>
        <v>TBC</v>
      </c>
      <c r="BQ470" s="164" t="str">
        <f t="shared" si="120"/>
        <v>TBC</v>
      </c>
      <c r="BR470" s="67"/>
      <c r="BS470" s="91"/>
      <c r="BT470" s="9"/>
    </row>
    <row r="471" spans="2:72" ht="30" customHeight="1" x14ac:dyDescent="0.5">
      <c r="B471" s="89">
        <v>460</v>
      </c>
      <c r="C471" s="92"/>
      <c r="D471" s="92"/>
      <c r="E471" s="158"/>
      <c r="F471" s="159" t="str">
        <f t="shared" si="121"/>
        <v/>
      </c>
      <c r="G471" s="62" t="str">
        <f>IF(D471="","",VLOOKUP(D471,'Habitat Matrix'!$B$2:$D$261,2,FALSE))</f>
        <v/>
      </c>
      <c r="H471" s="71" t="str">
        <f>IF(G471="","",VLOOKUP(G471,Functionality!$B$11:$C$16,2,FALSE))</f>
        <v/>
      </c>
      <c r="I471" s="63"/>
      <c r="J471" s="222" t="str">
        <f>IF(I471="","",IF(OR(C471=Functionality!$I$5,'Unit Calculation'!C471=Functionality!$H$5),VLOOKUP(I471,Functionality!$E$20:$F$26,2,FALSE),VLOOKUP(I471,Functionality!$B$20:$C$26,2,FALSE)))</f>
        <v/>
      </c>
      <c r="K471" s="63"/>
      <c r="L471" s="222" t="str">
        <f>IF(K471="","",VLOOKUP(K471,Functionality!$B$30:$C$32,2,FALSE))</f>
        <v/>
      </c>
      <c r="M471" s="63"/>
      <c r="N471" s="71" t="str">
        <f>IF(M471="","",VLOOKUP(M471,Functionality!$B$36:$C$38,2,FALSE))</f>
        <v/>
      </c>
      <c r="O471" s="164" t="str">
        <f>IF(OR(F471="",G471="",I471="",K471="",M471=""),"TBC",IF(OR(C471=Functionality!$H$3,(C471=Functionality!$I$3)),SUM(F471*H471*J471*L471*N471),"-"))</f>
        <v>TBC</v>
      </c>
      <c r="P471" s="164" t="str">
        <f>IF(OR(F471="",G471="",I471="",K471="",M471=""),"TBC",IF(OR(C471=Functionality!$H$4,(C471=Functionality!$I$4)),SUM(F471*H471*J471*L471*N471),"-"))</f>
        <v>TBC</v>
      </c>
      <c r="Q471" s="164" t="str">
        <f>IF(OR(F471="",G471="",I471="",K471="",M471=""),"TBC",IF(OR(C471=Functionality!$H$5,(C471=Functionality!$I$5)),SUM(F471*H471*J471*L471*N471),"-"))</f>
        <v>TBC</v>
      </c>
      <c r="R471" s="67"/>
      <c r="S471" s="158"/>
      <c r="T471" s="159" t="str">
        <f t="shared" si="122"/>
        <v/>
      </c>
      <c r="U471" s="164" t="str">
        <f t="shared" si="114"/>
        <v>TBC</v>
      </c>
      <c r="V471" s="164" t="str">
        <f>IF(O471="TBC","TBC",IF(T471="","TBC",IF(OR(C471=Functionality!$H$3,(C471=Functionality!$I$3)),SUM(T471*H471*J471*L471*N471),"-")))</f>
        <v>TBC</v>
      </c>
      <c r="W471" s="164" t="str">
        <f>IF(O471="TBC","TBC",IF(T471="","TBC",IF(OR(C471=Functionality!$H$3,(C471=Functionality!$I$3)),SUM(U471*H471*J471*L471*N471),"-")))</f>
        <v>TBC</v>
      </c>
      <c r="X471" s="164" t="str">
        <f>IF(P471="TBC","TBC",IF(T471="","TBC",IF(OR(C471=Functionality!$H$4,(C471=Functionality!$I$4)),SUM(T471*H471*J471*L471*N471),"-")))</f>
        <v>TBC</v>
      </c>
      <c r="Y471" s="164" t="str">
        <f>IF(P471="TBC","TBC",IF(T471="","TBC",IF(OR(C471=Functionality!$H$4,(C471=Functionality!$I$4)),SUM(U471*H471*J471*L471*N471),"-")))</f>
        <v>TBC</v>
      </c>
      <c r="Z471" s="164" t="str">
        <f>IF(Q471="TBC","TBC",IF(T471="","TBC",IF(OR(C471=Functionality!$H$5,(C471=Functionality!$I$5)),SUM(T471*H471*J471*L471*N471),"-")))</f>
        <v>TBC</v>
      </c>
      <c r="AA471" s="164" t="str">
        <f>IF(Q471="TBC","TBC",IF(T471="","TBC",IF(OR(C471=Functionality!$H$5,(C471=Functionality!$I$5)),SUM(U471*H471*J471*L471*N471),"-")))</f>
        <v>TBC</v>
      </c>
      <c r="AB471" s="67"/>
      <c r="AC471" s="92"/>
      <c r="AD471" s="92"/>
      <c r="AE471" s="158"/>
      <c r="AF471" s="159" t="str">
        <f t="shared" si="123"/>
        <v/>
      </c>
      <c r="AG471" s="62" t="str">
        <f>IF(AD471="","",VLOOKUP(AD471,'Habitat Matrix'!$B$2:$D$261,2,FALSE))</f>
        <v/>
      </c>
      <c r="AH471" s="71" t="str">
        <f>IF(AG471="","",VLOOKUP(AG471,Functionality!$B$11:$C$16,2,FALSE))</f>
        <v/>
      </c>
      <c r="AI471" s="63"/>
      <c r="AJ471" s="222" t="str">
        <f>IF(AI471="","",IF(OR(C471=Functionality!$I$5,'Unit Calculation'!C471=Functionality!$H$5),VLOOKUP(AI471,Functionality!$E$20:$F$26,2,FALSE),VLOOKUP(AI471,Functionality!$B$20:$C$26,2,FALSE)))</f>
        <v/>
      </c>
      <c r="AK471" s="63"/>
      <c r="AL471" s="222" t="str">
        <f>IF(AK471="","",VLOOKUP(AK471,Functionality!$B$30:$C$32,2,FALSE))</f>
        <v/>
      </c>
      <c r="AM471" s="63"/>
      <c r="AN471" s="222" t="str">
        <f>IF(AM471="","",VLOOKUP(AM471,Functionality!$B$36:$C$38,2,FALSE))</f>
        <v/>
      </c>
      <c r="AO471" s="223" t="str">
        <f>IF(OR(AF471="",AG471="",AI471="",AK471="",AM471=""),"TBC",IF(OR(C471=Functionality!$H$3,(C471=Functionality!$I$3)),SUM(AF471*AH471*AJ471*AL471*AN471),"-"))</f>
        <v>TBC</v>
      </c>
      <c r="AP471" s="223" t="str">
        <f>IF(OR(AF471="",AG471="",AI471="",AK471="",AM471=""),"TBC",IF(OR(C471=Functionality!$H$4,(C471=Functionality!$I$4)),SUM(AF471*AH471*AJ471*AL471*AN471),"-"))</f>
        <v>TBC</v>
      </c>
      <c r="AQ471" s="223" t="str">
        <f>IF(OR(AF471="",AG471="",AI471="",AK471="",AM471=""),"TBC",IF(OR(C471=Functionality!$H$5,(C471=Functionality!$I$5)),SUM(AF471*AH471*AJ471*AL471*AN471),"-"))</f>
        <v>TBC</v>
      </c>
      <c r="AR471" s="63"/>
      <c r="AS471" s="222" t="str">
        <f>IF(AR471="","",VLOOKUP(AR471,Table14[],2,FALSE))</f>
        <v/>
      </c>
      <c r="AT471" s="63"/>
      <c r="AU471" s="222" t="str">
        <f>IF(AT471="","",VLOOKUP(AT471,Table16[],2,FALSE))</f>
        <v/>
      </c>
      <c r="AV471" s="63"/>
      <c r="AW471" s="71" t="str">
        <f>IF('Project Details'!$E$15=Functionality!$C$4,1,IF(AV471="","",VLOOKUP(AV471,Table15[],2,FALSE)))</f>
        <v/>
      </c>
      <c r="AX471" s="164" t="str">
        <f t="shared" si="127"/>
        <v>TBC</v>
      </c>
      <c r="AY471" s="164" t="str">
        <f t="shared" si="128"/>
        <v>TBC</v>
      </c>
      <c r="AZ471" s="164" t="str">
        <f t="shared" si="129"/>
        <v>TBC</v>
      </c>
      <c r="BA471" s="164" t="str">
        <f t="shared" si="124"/>
        <v>TBC</v>
      </c>
      <c r="BB471" s="164" t="str">
        <f t="shared" si="125"/>
        <v>TBC</v>
      </c>
      <c r="BC471" s="164" t="str">
        <f t="shared" si="126"/>
        <v>TBC</v>
      </c>
      <c r="BD471" s="175" t="s">
        <v>88</v>
      </c>
      <c r="BE471" s="175" t="s">
        <v>88</v>
      </c>
      <c r="BF471" s="175" t="s">
        <v>88</v>
      </c>
      <c r="BG471" s="164" t="str">
        <f>IF(OR(AX471="-"),"-",IF($AC471=Functionality!$K$4,AX471,IF($AC471=Functionality!$K$3,BA471,IF(AC471=Functionality!$K$5,BD471,"TBC"))))</f>
        <v>TBC</v>
      </c>
      <c r="BH471" s="164" t="str">
        <f>IF(OR(AY471="-"),"-",IF($AC471=Functionality!$K$4,AY471,IF($AC471=Functionality!$K$3,BB471,IF(AD471=Functionality!$K$5,BE471,"TBC"))))</f>
        <v>TBC</v>
      </c>
      <c r="BI471" s="164" t="str">
        <f>IF(OR(AZ471="-"),"-",IF($AC471=Functionality!$K$4,AZ471,IF($AC471=Functionality!$K$3,BC471,IF(AE471=Functionality!$K$5,BF471,"TBC"))))</f>
        <v>TBC</v>
      </c>
      <c r="BJ471" s="173"/>
      <c r="BK471" s="164" t="str">
        <f t="shared" si="115"/>
        <v>TBC</v>
      </c>
      <c r="BL471" s="164" t="str">
        <f t="shared" si="116"/>
        <v>TBC</v>
      </c>
      <c r="BM471" s="164" t="str">
        <f t="shared" si="117"/>
        <v>TBC</v>
      </c>
      <c r="BN471" s="176"/>
      <c r="BO471" s="164" t="str">
        <f t="shared" si="118"/>
        <v>TBC</v>
      </c>
      <c r="BP471" s="164" t="str">
        <f t="shared" si="119"/>
        <v>TBC</v>
      </c>
      <c r="BQ471" s="164" t="str">
        <f t="shared" si="120"/>
        <v>TBC</v>
      </c>
      <c r="BR471" s="67"/>
      <c r="BS471" s="91"/>
      <c r="BT471" s="9"/>
    </row>
    <row r="472" spans="2:72" ht="30" customHeight="1" x14ac:dyDescent="0.5">
      <c r="B472" s="89">
        <v>461</v>
      </c>
      <c r="C472" s="92"/>
      <c r="D472" s="92"/>
      <c r="E472" s="158"/>
      <c r="F472" s="159" t="str">
        <f t="shared" si="121"/>
        <v/>
      </c>
      <c r="G472" s="62" t="str">
        <f>IF(D472="","",VLOOKUP(D472,'Habitat Matrix'!$B$2:$D$261,2,FALSE))</f>
        <v/>
      </c>
      <c r="H472" s="71" t="str">
        <f>IF(G472="","",VLOOKUP(G472,Functionality!$B$11:$C$16,2,FALSE))</f>
        <v/>
      </c>
      <c r="I472" s="63"/>
      <c r="J472" s="222" t="str">
        <f>IF(I472="","",IF(OR(C472=Functionality!$I$5,'Unit Calculation'!C472=Functionality!$H$5),VLOOKUP(I472,Functionality!$E$20:$F$26,2,FALSE),VLOOKUP(I472,Functionality!$B$20:$C$26,2,FALSE)))</f>
        <v/>
      </c>
      <c r="K472" s="63"/>
      <c r="L472" s="222" t="str">
        <f>IF(K472="","",VLOOKUP(K472,Functionality!$B$30:$C$32,2,FALSE))</f>
        <v/>
      </c>
      <c r="M472" s="63"/>
      <c r="N472" s="71" t="str">
        <f>IF(M472="","",VLOOKUP(M472,Functionality!$B$36:$C$38,2,FALSE))</f>
        <v/>
      </c>
      <c r="O472" s="164" t="str">
        <f>IF(OR(F472="",G472="",I472="",K472="",M472=""),"TBC",IF(OR(C472=Functionality!$H$3,(C472=Functionality!$I$3)),SUM(F472*H472*J472*L472*N472),"-"))</f>
        <v>TBC</v>
      </c>
      <c r="P472" s="164" t="str">
        <f>IF(OR(F472="",G472="",I472="",K472="",M472=""),"TBC",IF(OR(C472=Functionality!$H$4,(C472=Functionality!$I$4)),SUM(F472*H472*J472*L472*N472),"-"))</f>
        <v>TBC</v>
      </c>
      <c r="Q472" s="164" t="str">
        <f>IF(OR(F472="",G472="",I472="",K472="",M472=""),"TBC",IF(OR(C472=Functionality!$H$5,(C472=Functionality!$I$5)),SUM(F472*H472*J472*L472*N472),"-"))</f>
        <v>TBC</v>
      </c>
      <c r="R472" s="67"/>
      <c r="S472" s="158"/>
      <c r="T472" s="159" t="str">
        <f t="shared" si="122"/>
        <v/>
      </c>
      <c r="U472" s="164" t="str">
        <f t="shared" si="114"/>
        <v>TBC</v>
      </c>
      <c r="V472" s="164" t="str">
        <f>IF(O472="TBC","TBC",IF(T472="","TBC",IF(OR(C472=Functionality!$H$3,(C472=Functionality!$I$3)),SUM(T472*H472*J472*L472*N472),"-")))</f>
        <v>TBC</v>
      </c>
      <c r="W472" s="164" t="str">
        <f>IF(O472="TBC","TBC",IF(T472="","TBC",IF(OR(C472=Functionality!$H$3,(C472=Functionality!$I$3)),SUM(U472*H472*J472*L472*N472),"-")))</f>
        <v>TBC</v>
      </c>
      <c r="X472" s="164" t="str">
        <f>IF(P472="TBC","TBC",IF(T472="","TBC",IF(OR(C472=Functionality!$H$4,(C472=Functionality!$I$4)),SUM(T472*H472*J472*L472*N472),"-")))</f>
        <v>TBC</v>
      </c>
      <c r="Y472" s="164" t="str">
        <f>IF(P472="TBC","TBC",IF(T472="","TBC",IF(OR(C472=Functionality!$H$4,(C472=Functionality!$I$4)),SUM(U472*H472*J472*L472*N472),"-")))</f>
        <v>TBC</v>
      </c>
      <c r="Z472" s="164" t="str">
        <f>IF(Q472="TBC","TBC",IF(T472="","TBC",IF(OR(C472=Functionality!$H$5,(C472=Functionality!$I$5)),SUM(T472*H472*J472*L472*N472),"-")))</f>
        <v>TBC</v>
      </c>
      <c r="AA472" s="164" t="str">
        <f>IF(Q472="TBC","TBC",IF(T472="","TBC",IF(OR(C472=Functionality!$H$5,(C472=Functionality!$I$5)),SUM(U472*H472*J472*L472*N472),"-")))</f>
        <v>TBC</v>
      </c>
      <c r="AB472" s="67"/>
      <c r="AC472" s="92"/>
      <c r="AD472" s="92"/>
      <c r="AE472" s="158"/>
      <c r="AF472" s="159" t="str">
        <f t="shared" si="123"/>
        <v/>
      </c>
      <c r="AG472" s="62" t="str">
        <f>IF(AD472="","",VLOOKUP(AD472,'Habitat Matrix'!$B$2:$D$261,2,FALSE))</f>
        <v/>
      </c>
      <c r="AH472" s="71" t="str">
        <f>IF(AG472="","",VLOOKUP(AG472,Functionality!$B$11:$C$16,2,FALSE))</f>
        <v/>
      </c>
      <c r="AI472" s="63"/>
      <c r="AJ472" s="222" t="str">
        <f>IF(AI472="","",IF(OR(C472=Functionality!$I$5,'Unit Calculation'!C472=Functionality!$H$5),VLOOKUP(AI472,Functionality!$E$20:$F$26,2,FALSE),VLOOKUP(AI472,Functionality!$B$20:$C$26,2,FALSE)))</f>
        <v/>
      </c>
      <c r="AK472" s="63"/>
      <c r="AL472" s="222" t="str">
        <f>IF(AK472="","",VLOOKUP(AK472,Functionality!$B$30:$C$32,2,FALSE))</f>
        <v/>
      </c>
      <c r="AM472" s="63"/>
      <c r="AN472" s="222" t="str">
        <f>IF(AM472="","",VLOOKUP(AM472,Functionality!$B$36:$C$38,2,FALSE))</f>
        <v/>
      </c>
      <c r="AO472" s="223" t="str">
        <f>IF(OR(AF472="",AG472="",AI472="",AK472="",AM472=""),"TBC",IF(OR(C472=Functionality!$H$3,(C472=Functionality!$I$3)),SUM(AF472*AH472*AJ472*AL472*AN472),"-"))</f>
        <v>TBC</v>
      </c>
      <c r="AP472" s="223" t="str">
        <f>IF(OR(AF472="",AG472="",AI472="",AK472="",AM472=""),"TBC",IF(OR(C472=Functionality!$H$4,(C472=Functionality!$I$4)),SUM(AF472*AH472*AJ472*AL472*AN472),"-"))</f>
        <v>TBC</v>
      </c>
      <c r="AQ472" s="223" t="str">
        <f>IF(OR(AF472="",AG472="",AI472="",AK472="",AM472=""),"TBC",IF(OR(C472=Functionality!$H$5,(C472=Functionality!$I$5)),SUM(AF472*AH472*AJ472*AL472*AN472),"-"))</f>
        <v>TBC</v>
      </c>
      <c r="AR472" s="63"/>
      <c r="AS472" s="222" t="str">
        <f>IF(AR472="","",VLOOKUP(AR472,Table14[],2,FALSE))</f>
        <v/>
      </c>
      <c r="AT472" s="63"/>
      <c r="AU472" s="222" t="str">
        <f>IF(AT472="","",VLOOKUP(AT472,Table16[],2,FALSE))</f>
        <v/>
      </c>
      <c r="AV472" s="63"/>
      <c r="AW472" s="71" t="str">
        <f>IF('Project Details'!$E$15=Functionality!$C$4,1,IF(AV472="","",VLOOKUP(AV472,Table15[],2,FALSE)))</f>
        <v/>
      </c>
      <c r="AX472" s="164" t="str">
        <f t="shared" si="127"/>
        <v>TBC</v>
      </c>
      <c r="AY472" s="164" t="str">
        <f t="shared" si="128"/>
        <v>TBC</v>
      </c>
      <c r="AZ472" s="164" t="str">
        <f t="shared" si="129"/>
        <v>TBC</v>
      </c>
      <c r="BA472" s="164" t="str">
        <f t="shared" si="124"/>
        <v>TBC</v>
      </c>
      <c r="BB472" s="164" t="str">
        <f t="shared" si="125"/>
        <v>TBC</v>
      </c>
      <c r="BC472" s="164" t="str">
        <f t="shared" si="126"/>
        <v>TBC</v>
      </c>
      <c r="BD472" s="175" t="s">
        <v>88</v>
      </c>
      <c r="BE472" s="175" t="s">
        <v>88</v>
      </c>
      <c r="BF472" s="175" t="s">
        <v>88</v>
      </c>
      <c r="BG472" s="164" t="str">
        <f>IF(OR(AX472="-"),"-",IF($AC472=Functionality!$K$4,AX472,IF($AC472=Functionality!$K$3,BA472,IF(AC472=Functionality!$K$5,BD472,"TBC"))))</f>
        <v>TBC</v>
      </c>
      <c r="BH472" s="164" t="str">
        <f>IF(OR(AY472="-"),"-",IF($AC472=Functionality!$K$4,AY472,IF($AC472=Functionality!$K$3,BB472,IF(AD472=Functionality!$K$5,BE472,"TBC"))))</f>
        <v>TBC</v>
      </c>
      <c r="BI472" s="164" t="str">
        <f>IF(OR(AZ472="-"),"-",IF($AC472=Functionality!$K$4,AZ472,IF($AC472=Functionality!$K$3,BC472,IF(AE472=Functionality!$K$5,BF472,"TBC"))))</f>
        <v>TBC</v>
      </c>
      <c r="BJ472" s="173"/>
      <c r="BK472" s="164" t="str">
        <f t="shared" si="115"/>
        <v>TBC</v>
      </c>
      <c r="BL472" s="164" t="str">
        <f t="shared" si="116"/>
        <v>TBC</v>
      </c>
      <c r="BM472" s="164" t="str">
        <f t="shared" si="117"/>
        <v>TBC</v>
      </c>
      <c r="BN472" s="176"/>
      <c r="BO472" s="164" t="str">
        <f t="shared" si="118"/>
        <v>TBC</v>
      </c>
      <c r="BP472" s="164" t="str">
        <f t="shared" si="119"/>
        <v>TBC</v>
      </c>
      <c r="BQ472" s="164" t="str">
        <f t="shared" si="120"/>
        <v>TBC</v>
      </c>
      <c r="BR472" s="67"/>
      <c r="BS472" s="91"/>
      <c r="BT472" s="9"/>
    </row>
    <row r="473" spans="2:72" ht="30" customHeight="1" x14ac:dyDescent="0.5">
      <c r="B473" s="89">
        <v>462</v>
      </c>
      <c r="C473" s="92"/>
      <c r="D473" s="92"/>
      <c r="E473" s="158"/>
      <c r="F473" s="159" t="str">
        <f t="shared" si="121"/>
        <v/>
      </c>
      <c r="G473" s="62" t="str">
        <f>IF(D473="","",VLOOKUP(D473,'Habitat Matrix'!$B$2:$D$261,2,FALSE))</f>
        <v/>
      </c>
      <c r="H473" s="71" t="str">
        <f>IF(G473="","",VLOOKUP(G473,Functionality!$B$11:$C$16,2,FALSE))</f>
        <v/>
      </c>
      <c r="I473" s="63"/>
      <c r="J473" s="222" t="str">
        <f>IF(I473="","",IF(OR(C473=Functionality!$I$5,'Unit Calculation'!C473=Functionality!$H$5),VLOOKUP(I473,Functionality!$E$20:$F$26,2,FALSE),VLOOKUP(I473,Functionality!$B$20:$C$26,2,FALSE)))</f>
        <v/>
      </c>
      <c r="K473" s="63"/>
      <c r="L473" s="222" t="str">
        <f>IF(K473="","",VLOOKUP(K473,Functionality!$B$30:$C$32,2,FALSE))</f>
        <v/>
      </c>
      <c r="M473" s="63"/>
      <c r="N473" s="71" t="str">
        <f>IF(M473="","",VLOOKUP(M473,Functionality!$B$36:$C$38,2,FALSE))</f>
        <v/>
      </c>
      <c r="O473" s="164" t="str">
        <f>IF(OR(F473="",G473="",I473="",K473="",M473=""),"TBC",IF(OR(C473=Functionality!$H$3,(C473=Functionality!$I$3)),SUM(F473*H473*J473*L473*N473),"-"))</f>
        <v>TBC</v>
      </c>
      <c r="P473" s="164" t="str">
        <f>IF(OR(F473="",G473="",I473="",K473="",M473=""),"TBC",IF(OR(C473=Functionality!$H$4,(C473=Functionality!$I$4)),SUM(F473*H473*J473*L473*N473),"-"))</f>
        <v>TBC</v>
      </c>
      <c r="Q473" s="164" t="str">
        <f>IF(OR(F473="",G473="",I473="",K473="",M473=""),"TBC",IF(OR(C473=Functionality!$H$5,(C473=Functionality!$I$5)),SUM(F473*H473*J473*L473*N473),"-"))</f>
        <v>TBC</v>
      </c>
      <c r="R473" s="67"/>
      <c r="S473" s="158"/>
      <c r="T473" s="159" t="str">
        <f t="shared" si="122"/>
        <v/>
      </c>
      <c r="U473" s="164" t="str">
        <f t="shared" si="114"/>
        <v>TBC</v>
      </c>
      <c r="V473" s="164" t="str">
        <f>IF(O473="TBC","TBC",IF(T473="","TBC",IF(OR(C473=Functionality!$H$3,(C473=Functionality!$I$3)),SUM(T473*H473*J473*L473*N473),"-")))</f>
        <v>TBC</v>
      </c>
      <c r="W473" s="164" t="str">
        <f>IF(O473="TBC","TBC",IF(T473="","TBC",IF(OR(C473=Functionality!$H$3,(C473=Functionality!$I$3)),SUM(U473*H473*J473*L473*N473),"-")))</f>
        <v>TBC</v>
      </c>
      <c r="X473" s="164" t="str">
        <f>IF(P473="TBC","TBC",IF(T473="","TBC",IF(OR(C473=Functionality!$H$4,(C473=Functionality!$I$4)),SUM(T473*H473*J473*L473*N473),"-")))</f>
        <v>TBC</v>
      </c>
      <c r="Y473" s="164" t="str">
        <f>IF(P473="TBC","TBC",IF(T473="","TBC",IF(OR(C473=Functionality!$H$4,(C473=Functionality!$I$4)),SUM(U473*H473*J473*L473*N473),"-")))</f>
        <v>TBC</v>
      </c>
      <c r="Z473" s="164" t="str">
        <f>IF(Q473="TBC","TBC",IF(T473="","TBC",IF(OR(C473=Functionality!$H$5,(C473=Functionality!$I$5)),SUM(T473*H473*J473*L473*N473),"-")))</f>
        <v>TBC</v>
      </c>
      <c r="AA473" s="164" t="str">
        <f>IF(Q473="TBC","TBC",IF(T473="","TBC",IF(OR(C473=Functionality!$H$5,(C473=Functionality!$I$5)),SUM(U473*H473*J473*L473*N473),"-")))</f>
        <v>TBC</v>
      </c>
      <c r="AB473" s="67"/>
      <c r="AC473" s="92"/>
      <c r="AD473" s="92"/>
      <c r="AE473" s="158"/>
      <c r="AF473" s="159" t="str">
        <f t="shared" si="123"/>
        <v/>
      </c>
      <c r="AG473" s="62" t="str">
        <f>IF(AD473="","",VLOOKUP(AD473,'Habitat Matrix'!$B$2:$D$261,2,FALSE))</f>
        <v/>
      </c>
      <c r="AH473" s="71" t="str">
        <f>IF(AG473="","",VLOOKUP(AG473,Functionality!$B$11:$C$16,2,FALSE))</f>
        <v/>
      </c>
      <c r="AI473" s="63"/>
      <c r="AJ473" s="222" t="str">
        <f>IF(AI473="","",IF(OR(C473=Functionality!$I$5,'Unit Calculation'!C473=Functionality!$H$5),VLOOKUP(AI473,Functionality!$E$20:$F$26,2,FALSE),VLOOKUP(AI473,Functionality!$B$20:$C$26,2,FALSE)))</f>
        <v/>
      </c>
      <c r="AK473" s="63"/>
      <c r="AL473" s="222" t="str">
        <f>IF(AK473="","",VLOOKUP(AK473,Functionality!$B$30:$C$32,2,FALSE))</f>
        <v/>
      </c>
      <c r="AM473" s="63"/>
      <c r="AN473" s="222" t="str">
        <f>IF(AM473="","",VLOOKUP(AM473,Functionality!$B$36:$C$38,2,FALSE))</f>
        <v/>
      </c>
      <c r="AO473" s="223" t="str">
        <f>IF(OR(AF473="",AG473="",AI473="",AK473="",AM473=""),"TBC",IF(OR(C473=Functionality!$H$3,(C473=Functionality!$I$3)),SUM(AF473*AH473*AJ473*AL473*AN473),"-"))</f>
        <v>TBC</v>
      </c>
      <c r="AP473" s="223" t="str">
        <f>IF(OR(AF473="",AG473="",AI473="",AK473="",AM473=""),"TBC",IF(OR(C473=Functionality!$H$4,(C473=Functionality!$I$4)),SUM(AF473*AH473*AJ473*AL473*AN473),"-"))</f>
        <v>TBC</v>
      </c>
      <c r="AQ473" s="223" t="str">
        <f>IF(OR(AF473="",AG473="",AI473="",AK473="",AM473=""),"TBC",IF(OR(C473=Functionality!$H$5,(C473=Functionality!$I$5)),SUM(AF473*AH473*AJ473*AL473*AN473),"-"))</f>
        <v>TBC</v>
      </c>
      <c r="AR473" s="63"/>
      <c r="AS473" s="222" t="str">
        <f>IF(AR473="","",VLOOKUP(AR473,Table14[],2,FALSE))</f>
        <v/>
      </c>
      <c r="AT473" s="63"/>
      <c r="AU473" s="222" t="str">
        <f>IF(AT473="","",VLOOKUP(AT473,Table16[],2,FALSE))</f>
        <v/>
      </c>
      <c r="AV473" s="63"/>
      <c r="AW473" s="71" t="str">
        <f>IF('Project Details'!$E$15=Functionality!$C$4,1,IF(AV473="","",VLOOKUP(AV473,Table15[],2,FALSE)))</f>
        <v/>
      </c>
      <c r="AX473" s="164" t="str">
        <f t="shared" si="127"/>
        <v>TBC</v>
      </c>
      <c r="AY473" s="164" t="str">
        <f t="shared" si="128"/>
        <v>TBC</v>
      </c>
      <c r="AZ473" s="164" t="str">
        <f t="shared" si="129"/>
        <v>TBC</v>
      </c>
      <c r="BA473" s="164" t="str">
        <f t="shared" si="124"/>
        <v>TBC</v>
      </c>
      <c r="BB473" s="164" t="str">
        <f t="shared" si="125"/>
        <v>TBC</v>
      </c>
      <c r="BC473" s="164" t="str">
        <f t="shared" si="126"/>
        <v>TBC</v>
      </c>
      <c r="BD473" s="175" t="s">
        <v>88</v>
      </c>
      <c r="BE473" s="175" t="s">
        <v>88</v>
      </c>
      <c r="BF473" s="175" t="s">
        <v>88</v>
      </c>
      <c r="BG473" s="164" t="str">
        <f>IF(OR(AX473="-"),"-",IF($AC473=Functionality!$K$4,AX473,IF($AC473=Functionality!$K$3,BA473,IF(AC473=Functionality!$K$5,BD473,"TBC"))))</f>
        <v>TBC</v>
      </c>
      <c r="BH473" s="164" t="str">
        <f>IF(OR(AY473="-"),"-",IF($AC473=Functionality!$K$4,AY473,IF($AC473=Functionality!$K$3,BB473,IF(AD473=Functionality!$K$5,BE473,"TBC"))))</f>
        <v>TBC</v>
      </c>
      <c r="BI473" s="164" t="str">
        <f>IF(OR(AZ473="-"),"-",IF($AC473=Functionality!$K$4,AZ473,IF($AC473=Functionality!$K$3,BC473,IF(AE473=Functionality!$K$5,BF473,"TBC"))))</f>
        <v>TBC</v>
      </c>
      <c r="BJ473" s="173"/>
      <c r="BK473" s="164" t="str">
        <f t="shared" si="115"/>
        <v>TBC</v>
      </c>
      <c r="BL473" s="164" t="str">
        <f t="shared" si="116"/>
        <v>TBC</v>
      </c>
      <c r="BM473" s="164" t="str">
        <f t="shared" si="117"/>
        <v>TBC</v>
      </c>
      <c r="BN473" s="176"/>
      <c r="BO473" s="164" t="str">
        <f t="shared" si="118"/>
        <v>TBC</v>
      </c>
      <c r="BP473" s="164" t="str">
        <f t="shared" si="119"/>
        <v>TBC</v>
      </c>
      <c r="BQ473" s="164" t="str">
        <f t="shared" si="120"/>
        <v>TBC</v>
      </c>
      <c r="BR473" s="67"/>
      <c r="BS473" s="91"/>
      <c r="BT473" s="9"/>
    </row>
    <row r="474" spans="2:72" ht="30" customHeight="1" x14ac:dyDescent="0.5">
      <c r="B474" s="89">
        <v>463</v>
      </c>
      <c r="C474" s="92"/>
      <c r="D474" s="92"/>
      <c r="E474" s="158"/>
      <c r="F474" s="159" t="str">
        <f t="shared" si="121"/>
        <v/>
      </c>
      <c r="G474" s="62" t="str">
        <f>IF(D474="","",VLOOKUP(D474,'Habitat Matrix'!$B$2:$D$261,2,FALSE))</f>
        <v/>
      </c>
      <c r="H474" s="71" t="str">
        <f>IF(G474="","",VLOOKUP(G474,Functionality!$B$11:$C$16,2,FALSE))</f>
        <v/>
      </c>
      <c r="I474" s="63"/>
      <c r="J474" s="222" t="str">
        <f>IF(I474="","",IF(OR(C474=Functionality!$I$5,'Unit Calculation'!C474=Functionality!$H$5),VLOOKUP(I474,Functionality!$E$20:$F$26,2,FALSE),VLOOKUP(I474,Functionality!$B$20:$C$26,2,FALSE)))</f>
        <v/>
      </c>
      <c r="K474" s="63"/>
      <c r="L474" s="222" t="str">
        <f>IF(K474="","",VLOOKUP(K474,Functionality!$B$30:$C$32,2,FALSE))</f>
        <v/>
      </c>
      <c r="M474" s="63"/>
      <c r="N474" s="71" t="str">
        <f>IF(M474="","",VLOOKUP(M474,Functionality!$B$36:$C$38,2,FALSE))</f>
        <v/>
      </c>
      <c r="O474" s="164" t="str">
        <f>IF(OR(F474="",G474="",I474="",K474="",M474=""),"TBC",IF(OR(C474=Functionality!$H$3,(C474=Functionality!$I$3)),SUM(F474*H474*J474*L474*N474),"-"))</f>
        <v>TBC</v>
      </c>
      <c r="P474" s="164" t="str">
        <f>IF(OR(F474="",G474="",I474="",K474="",M474=""),"TBC",IF(OR(C474=Functionality!$H$4,(C474=Functionality!$I$4)),SUM(F474*H474*J474*L474*N474),"-"))</f>
        <v>TBC</v>
      </c>
      <c r="Q474" s="164" t="str">
        <f>IF(OR(F474="",G474="",I474="",K474="",M474=""),"TBC",IF(OR(C474=Functionality!$H$5,(C474=Functionality!$I$5)),SUM(F474*H474*J474*L474*N474),"-"))</f>
        <v>TBC</v>
      </c>
      <c r="R474" s="67"/>
      <c r="S474" s="158"/>
      <c r="T474" s="159" t="str">
        <f t="shared" si="122"/>
        <v/>
      </c>
      <c r="U474" s="164" t="str">
        <f t="shared" si="114"/>
        <v>TBC</v>
      </c>
      <c r="V474" s="164" t="str">
        <f>IF(O474="TBC","TBC",IF(T474="","TBC",IF(OR(C474=Functionality!$H$3,(C474=Functionality!$I$3)),SUM(T474*H474*J474*L474*N474),"-")))</f>
        <v>TBC</v>
      </c>
      <c r="W474" s="164" t="str">
        <f>IF(O474="TBC","TBC",IF(T474="","TBC",IF(OR(C474=Functionality!$H$3,(C474=Functionality!$I$3)),SUM(U474*H474*J474*L474*N474),"-")))</f>
        <v>TBC</v>
      </c>
      <c r="X474" s="164" t="str">
        <f>IF(P474="TBC","TBC",IF(T474="","TBC",IF(OR(C474=Functionality!$H$4,(C474=Functionality!$I$4)),SUM(T474*H474*J474*L474*N474),"-")))</f>
        <v>TBC</v>
      </c>
      <c r="Y474" s="164" t="str">
        <f>IF(P474="TBC","TBC",IF(T474="","TBC",IF(OR(C474=Functionality!$H$4,(C474=Functionality!$I$4)),SUM(U474*H474*J474*L474*N474),"-")))</f>
        <v>TBC</v>
      </c>
      <c r="Z474" s="164" t="str">
        <f>IF(Q474="TBC","TBC",IF(T474="","TBC",IF(OR(C474=Functionality!$H$5,(C474=Functionality!$I$5)),SUM(T474*H474*J474*L474*N474),"-")))</f>
        <v>TBC</v>
      </c>
      <c r="AA474" s="164" t="str">
        <f>IF(Q474="TBC","TBC",IF(T474="","TBC",IF(OR(C474=Functionality!$H$5,(C474=Functionality!$I$5)),SUM(U474*H474*J474*L474*N474),"-")))</f>
        <v>TBC</v>
      </c>
      <c r="AB474" s="67"/>
      <c r="AC474" s="92"/>
      <c r="AD474" s="92"/>
      <c r="AE474" s="158"/>
      <c r="AF474" s="159" t="str">
        <f t="shared" si="123"/>
        <v/>
      </c>
      <c r="AG474" s="62" t="str">
        <f>IF(AD474="","",VLOOKUP(AD474,'Habitat Matrix'!$B$2:$D$261,2,FALSE))</f>
        <v/>
      </c>
      <c r="AH474" s="71" t="str">
        <f>IF(AG474="","",VLOOKUP(AG474,Functionality!$B$11:$C$16,2,FALSE))</f>
        <v/>
      </c>
      <c r="AI474" s="63"/>
      <c r="AJ474" s="222" t="str">
        <f>IF(AI474="","",IF(OR(C474=Functionality!$I$5,'Unit Calculation'!C474=Functionality!$H$5),VLOOKUP(AI474,Functionality!$E$20:$F$26,2,FALSE),VLOOKUP(AI474,Functionality!$B$20:$C$26,2,FALSE)))</f>
        <v/>
      </c>
      <c r="AK474" s="63"/>
      <c r="AL474" s="222" t="str">
        <f>IF(AK474="","",VLOOKUP(AK474,Functionality!$B$30:$C$32,2,FALSE))</f>
        <v/>
      </c>
      <c r="AM474" s="63"/>
      <c r="AN474" s="222" t="str">
        <f>IF(AM474="","",VLOOKUP(AM474,Functionality!$B$36:$C$38,2,FALSE))</f>
        <v/>
      </c>
      <c r="AO474" s="223" t="str">
        <f>IF(OR(AF474="",AG474="",AI474="",AK474="",AM474=""),"TBC",IF(OR(C474=Functionality!$H$3,(C474=Functionality!$I$3)),SUM(AF474*AH474*AJ474*AL474*AN474),"-"))</f>
        <v>TBC</v>
      </c>
      <c r="AP474" s="223" t="str">
        <f>IF(OR(AF474="",AG474="",AI474="",AK474="",AM474=""),"TBC",IF(OR(C474=Functionality!$H$4,(C474=Functionality!$I$4)),SUM(AF474*AH474*AJ474*AL474*AN474),"-"))</f>
        <v>TBC</v>
      </c>
      <c r="AQ474" s="223" t="str">
        <f>IF(OR(AF474="",AG474="",AI474="",AK474="",AM474=""),"TBC",IF(OR(C474=Functionality!$H$5,(C474=Functionality!$I$5)),SUM(AF474*AH474*AJ474*AL474*AN474),"-"))</f>
        <v>TBC</v>
      </c>
      <c r="AR474" s="63"/>
      <c r="AS474" s="222" t="str">
        <f>IF(AR474="","",VLOOKUP(AR474,Table14[],2,FALSE))</f>
        <v/>
      </c>
      <c r="AT474" s="63"/>
      <c r="AU474" s="222" t="str">
        <f>IF(AT474="","",VLOOKUP(AT474,Table16[],2,FALSE))</f>
        <v/>
      </c>
      <c r="AV474" s="63"/>
      <c r="AW474" s="71" t="str">
        <f>IF('Project Details'!$E$15=Functionality!$C$4,1,IF(AV474="","",VLOOKUP(AV474,Table15[],2,FALSE)))</f>
        <v/>
      </c>
      <c r="AX474" s="164" t="str">
        <f t="shared" si="127"/>
        <v>TBC</v>
      </c>
      <c r="AY474" s="164" t="str">
        <f t="shared" si="128"/>
        <v>TBC</v>
      </c>
      <c r="AZ474" s="164" t="str">
        <f t="shared" si="129"/>
        <v>TBC</v>
      </c>
      <c r="BA474" s="164" t="str">
        <f t="shared" si="124"/>
        <v>TBC</v>
      </c>
      <c r="BB474" s="164" t="str">
        <f t="shared" si="125"/>
        <v>TBC</v>
      </c>
      <c r="BC474" s="164" t="str">
        <f t="shared" si="126"/>
        <v>TBC</v>
      </c>
      <c r="BD474" s="175" t="s">
        <v>88</v>
      </c>
      <c r="BE474" s="175" t="s">
        <v>88</v>
      </c>
      <c r="BF474" s="175" t="s">
        <v>88</v>
      </c>
      <c r="BG474" s="164" t="str">
        <f>IF(OR(AX474="-"),"-",IF($AC474=Functionality!$K$4,AX474,IF($AC474=Functionality!$K$3,BA474,IF(AC474=Functionality!$K$5,BD474,"TBC"))))</f>
        <v>TBC</v>
      </c>
      <c r="BH474" s="164" t="str">
        <f>IF(OR(AY474="-"),"-",IF($AC474=Functionality!$K$4,AY474,IF($AC474=Functionality!$K$3,BB474,IF(AD474=Functionality!$K$5,BE474,"TBC"))))</f>
        <v>TBC</v>
      </c>
      <c r="BI474" s="164" t="str">
        <f>IF(OR(AZ474="-"),"-",IF($AC474=Functionality!$K$4,AZ474,IF($AC474=Functionality!$K$3,BC474,IF(AE474=Functionality!$K$5,BF474,"TBC"))))</f>
        <v>TBC</v>
      </c>
      <c r="BJ474" s="173"/>
      <c r="BK474" s="164" t="str">
        <f t="shared" si="115"/>
        <v>TBC</v>
      </c>
      <c r="BL474" s="164" t="str">
        <f t="shared" si="116"/>
        <v>TBC</v>
      </c>
      <c r="BM474" s="164" t="str">
        <f t="shared" si="117"/>
        <v>TBC</v>
      </c>
      <c r="BN474" s="176"/>
      <c r="BO474" s="164" t="str">
        <f t="shared" si="118"/>
        <v>TBC</v>
      </c>
      <c r="BP474" s="164" t="str">
        <f t="shared" si="119"/>
        <v>TBC</v>
      </c>
      <c r="BQ474" s="164" t="str">
        <f t="shared" si="120"/>
        <v>TBC</v>
      </c>
      <c r="BR474" s="67"/>
      <c r="BS474" s="91"/>
      <c r="BT474" s="9"/>
    </row>
    <row r="475" spans="2:72" ht="30" customHeight="1" x14ac:dyDescent="0.5">
      <c r="B475" s="89">
        <v>464</v>
      </c>
      <c r="C475" s="92"/>
      <c r="D475" s="92"/>
      <c r="E475" s="158"/>
      <c r="F475" s="159" t="str">
        <f t="shared" si="121"/>
        <v/>
      </c>
      <c r="G475" s="62" t="str">
        <f>IF(D475="","",VLOOKUP(D475,'Habitat Matrix'!$B$2:$D$261,2,FALSE))</f>
        <v/>
      </c>
      <c r="H475" s="71" t="str">
        <f>IF(G475="","",VLOOKUP(G475,Functionality!$B$11:$C$16,2,FALSE))</f>
        <v/>
      </c>
      <c r="I475" s="63"/>
      <c r="J475" s="222" t="str">
        <f>IF(I475="","",IF(OR(C475=Functionality!$I$5,'Unit Calculation'!C475=Functionality!$H$5),VLOOKUP(I475,Functionality!$E$20:$F$26,2,FALSE),VLOOKUP(I475,Functionality!$B$20:$C$26,2,FALSE)))</f>
        <v/>
      </c>
      <c r="K475" s="63"/>
      <c r="L475" s="222" t="str">
        <f>IF(K475="","",VLOOKUP(K475,Functionality!$B$30:$C$32,2,FALSE))</f>
        <v/>
      </c>
      <c r="M475" s="63"/>
      <c r="N475" s="71" t="str">
        <f>IF(M475="","",VLOOKUP(M475,Functionality!$B$36:$C$38,2,FALSE))</f>
        <v/>
      </c>
      <c r="O475" s="164" t="str">
        <f>IF(OR(F475="",G475="",I475="",K475="",M475=""),"TBC",IF(OR(C475=Functionality!$H$3,(C475=Functionality!$I$3)),SUM(F475*H475*J475*L475*N475),"-"))</f>
        <v>TBC</v>
      </c>
      <c r="P475" s="164" t="str">
        <f>IF(OR(F475="",G475="",I475="",K475="",M475=""),"TBC",IF(OR(C475=Functionality!$H$4,(C475=Functionality!$I$4)),SUM(F475*H475*J475*L475*N475),"-"))</f>
        <v>TBC</v>
      </c>
      <c r="Q475" s="164" t="str">
        <f>IF(OR(F475="",G475="",I475="",K475="",M475=""),"TBC",IF(OR(C475=Functionality!$H$5,(C475=Functionality!$I$5)),SUM(F475*H475*J475*L475*N475),"-"))</f>
        <v>TBC</v>
      </c>
      <c r="R475" s="67"/>
      <c r="S475" s="158"/>
      <c r="T475" s="159" t="str">
        <f t="shared" si="122"/>
        <v/>
      </c>
      <c r="U475" s="164" t="str">
        <f t="shared" si="114"/>
        <v>TBC</v>
      </c>
      <c r="V475" s="164" t="str">
        <f>IF(O475="TBC","TBC",IF(T475="","TBC",IF(OR(C475=Functionality!$H$3,(C475=Functionality!$I$3)),SUM(T475*H475*J475*L475*N475),"-")))</f>
        <v>TBC</v>
      </c>
      <c r="W475" s="164" t="str">
        <f>IF(O475="TBC","TBC",IF(T475="","TBC",IF(OR(C475=Functionality!$H$3,(C475=Functionality!$I$3)),SUM(U475*H475*J475*L475*N475),"-")))</f>
        <v>TBC</v>
      </c>
      <c r="X475" s="164" t="str">
        <f>IF(P475="TBC","TBC",IF(T475="","TBC",IF(OR(C475=Functionality!$H$4,(C475=Functionality!$I$4)),SUM(T475*H475*J475*L475*N475),"-")))</f>
        <v>TBC</v>
      </c>
      <c r="Y475" s="164" t="str">
        <f>IF(P475="TBC","TBC",IF(T475="","TBC",IF(OR(C475=Functionality!$H$4,(C475=Functionality!$I$4)),SUM(U475*H475*J475*L475*N475),"-")))</f>
        <v>TBC</v>
      </c>
      <c r="Z475" s="164" t="str">
        <f>IF(Q475="TBC","TBC",IF(T475="","TBC",IF(OR(C475=Functionality!$H$5,(C475=Functionality!$I$5)),SUM(T475*H475*J475*L475*N475),"-")))</f>
        <v>TBC</v>
      </c>
      <c r="AA475" s="164" t="str">
        <f>IF(Q475="TBC","TBC",IF(T475="","TBC",IF(OR(C475=Functionality!$H$5,(C475=Functionality!$I$5)),SUM(U475*H475*J475*L475*N475),"-")))</f>
        <v>TBC</v>
      </c>
      <c r="AB475" s="67"/>
      <c r="AC475" s="92"/>
      <c r="AD475" s="92"/>
      <c r="AE475" s="158"/>
      <c r="AF475" s="159" t="str">
        <f t="shared" si="123"/>
        <v/>
      </c>
      <c r="AG475" s="62" t="str">
        <f>IF(AD475="","",VLOOKUP(AD475,'Habitat Matrix'!$B$2:$D$261,2,FALSE))</f>
        <v/>
      </c>
      <c r="AH475" s="71" t="str">
        <f>IF(AG475="","",VLOOKUP(AG475,Functionality!$B$11:$C$16,2,FALSE))</f>
        <v/>
      </c>
      <c r="AI475" s="63"/>
      <c r="AJ475" s="222" t="str">
        <f>IF(AI475="","",IF(OR(C475=Functionality!$I$5,'Unit Calculation'!C475=Functionality!$H$5),VLOOKUP(AI475,Functionality!$E$20:$F$26,2,FALSE),VLOOKUP(AI475,Functionality!$B$20:$C$26,2,FALSE)))</f>
        <v/>
      </c>
      <c r="AK475" s="63"/>
      <c r="AL475" s="222" t="str">
        <f>IF(AK475="","",VLOOKUP(AK475,Functionality!$B$30:$C$32,2,FALSE))</f>
        <v/>
      </c>
      <c r="AM475" s="63"/>
      <c r="AN475" s="222" t="str">
        <f>IF(AM475="","",VLOOKUP(AM475,Functionality!$B$36:$C$38,2,FALSE))</f>
        <v/>
      </c>
      <c r="AO475" s="223" t="str">
        <f>IF(OR(AF475="",AG475="",AI475="",AK475="",AM475=""),"TBC",IF(OR(C475=Functionality!$H$3,(C475=Functionality!$I$3)),SUM(AF475*AH475*AJ475*AL475*AN475),"-"))</f>
        <v>TBC</v>
      </c>
      <c r="AP475" s="223" t="str">
        <f>IF(OR(AF475="",AG475="",AI475="",AK475="",AM475=""),"TBC",IF(OR(C475=Functionality!$H$4,(C475=Functionality!$I$4)),SUM(AF475*AH475*AJ475*AL475*AN475),"-"))</f>
        <v>TBC</v>
      </c>
      <c r="AQ475" s="223" t="str">
        <f>IF(OR(AF475="",AG475="",AI475="",AK475="",AM475=""),"TBC",IF(OR(C475=Functionality!$H$5,(C475=Functionality!$I$5)),SUM(AF475*AH475*AJ475*AL475*AN475),"-"))</f>
        <v>TBC</v>
      </c>
      <c r="AR475" s="63"/>
      <c r="AS475" s="222" t="str">
        <f>IF(AR475="","",VLOOKUP(AR475,Table14[],2,FALSE))</f>
        <v/>
      </c>
      <c r="AT475" s="63"/>
      <c r="AU475" s="222" t="str">
        <f>IF(AT475="","",VLOOKUP(AT475,Table16[],2,FALSE))</f>
        <v/>
      </c>
      <c r="AV475" s="63"/>
      <c r="AW475" s="71" t="str">
        <f>IF('Project Details'!$E$15=Functionality!$C$4,1,IF(AV475="","",VLOOKUP(AV475,Table15[],2,FALSE)))</f>
        <v/>
      </c>
      <c r="AX475" s="164" t="str">
        <f t="shared" si="127"/>
        <v>TBC</v>
      </c>
      <c r="AY475" s="164" t="str">
        <f t="shared" si="128"/>
        <v>TBC</v>
      </c>
      <c r="AZ475" s="164" t="str">
        <f t="shared" si="129"/>
        <v>TBC</v>
      </c>
      <c r="BA475" s="164" t="str">
        <f t="shared" si="124"/>
        <v>TBC</v>
      </c>
      <c r="BB475" s="164" t="str">
        <f t="shared" si="125"/>
        <v>TBC</v>
      </c>
      <c r="BC475" s="164" t="str">
        <f t="shared" si="126"/>
        <v>TBC</v>
      </c>
      <c r="BD475" s="175" t="s">
        <v>88</v>
      </c>
      <c r="BE475" s="175" t="s">
        <v>88</v>
      </c>
      <c r="BF475" s="175" t="s">
        <v>88</v>
      </c>
      <c r="BG475" s="164" t="str">
        <f>IF(OR(AX475="-"),"-",IF($AC475=Functionality!$K$4,AX475,IF($AC475=Functionality!$K$3,BA475,IF(AC475=Functionality!$K$5,BD475,"TBC"))))</f>
        <v>TBC</v>
      </c>
      <c r="BH475" s="164" t="str">
        <f>IF(OR(AY475="-"),"-",IF($AC475=Functionality!$K$4,AY475,IF($AC475=Functionality!$K$3,BB475,IF(AD475=Functionality!$K$5,BE475,"TBC"))))</f>
        <v>TBC</v>
      </c>
      <c r="BI475" s="164" t="str">
        <f>IF(OR(AZ475="-"),"-",IF($AC475=Functionality!$K$4,AZ475,IF($AC475=Functionality!$K$3,BC475,IF(AE475=Functionality!$K$5,BF475,"TBC"))))</f>
        <v>TBC</v>
      </c>
      <c r="BJ475" s="173"/>
      <c r="BK475" s="164" t="str">
        <f t="shared" si="115"/>
        <v>TBC</v>
      </c>
      <c r="BL475" s="164" t="str">
        <f t="shared" si="116"/>
        <v>TBC</v>
      </c>
      <c r="BM475" s="164" t="str">
        <f t="shared" si="117"/>
        <v>TBC</v>
      </c>
      <c r="BN475" s="176"/>
      <c r="BO475" s="164" t="str">
        <f t="shared" si="118"/>
        <v>TBC</v>
      </c>
      <c r="BP475" s="164" t="str">
        <f t="shared" si="119"/>
        <v>TBC</v>
      </c>
      <c r="BQ475" s="164" t="str">
        <f t="shared" si="120"/>
        <v>TBC</v>
      </c>
      <c r="BR475" s="67"/>
      <c r="BS475" s="91"/>
      <c r="BT475" s="9"/>
    </row>
    <row r="476" spans="2:72" ht="30" customHeight="1" x14ac:dyDescent="0.5">
      <c r="B476" s="89">
        <v>465</v>
      </c>
      <c r="C476" s="92"/>
      <c r="D476" s="92"/>
      <c r="E476" s="158"/>
      <c r="F476" s="159" t="str">
        <f t="shared" si="121"/>
        <v/>
      </c>
      <c r="G476" s="62" t="str">
        <f>IF(D476="","",VLOOKUP(D476,'Habitat Matrix'!$B$2:$D$261,2,FALSE))</f>
        <v/>
      </c>
      <c r="H476" s="71" t="str">
        <f>IF(G476="","",VLOOKUP(G476,Functionality!$B$11:$C$16,2,FALSE))</f>
        <v/>
      </c>
      <c r="I476" s="63"/>
      <c r="J476" s="222" t="str">
        <f>IF(I476="","",IF(OR(C476=Functionality!$I$5,'Unit Calculation'!C476=Functionality!$H$5),VLOOKUP(I476,Functionality!$E$20:$F$26,2,FALSE),VLOOKUP(I476,Functionality!$B$20:$C$26,2,FALSE)))</f>
        <v/>
      </c>
      <c r="K476" s="63"/>
      <c r="L476" s="222" t="str">
        <f>IF(K476="","",VLOOKUP(K476,Functionality!$B$30:$C$32,2,FALSE))</f>
        <v/>
      </c>
      <c r="M476" s="63"/>
      <c r="N476" s="71" t="str">
        <f>IF(M476="","",VLOOKUP(M476,Functionality!$B$36:$C$38,2,FALSE))</f>
        <v/>
      </c>
      <c r="O476" s="164" t="str">
        <f>IF(OR(F476="",G476="",I476="",K476="",M476=""),"TBC",IF(OR(C476=Functionality!$H$3,(C476=Functionality!$I$3)),SUM(F476*H476*J476*L476*N476),"-"))</f>
        <v>TBC</v>
      </c>
      <c r="P476" s="164" t="str">
        <f>IF(OR(F476="",G476="",I476="",K476="",M476=""),"TBC",IF(OR(C476=Functionality!$H$4,(C476=Functionality!$I$4)),SUM(F476*H476*J476*L476*N476),"-"))</f>
        <v>TBC</v>
      </c>
      <c r="Q476" s="164" t="str">
        <f>IF(OR(F476="",G476="",I476="",K476="",M476=""),"TBC",IF(OR(C476=Functionality!$H$5,(C476=Functionality!$I$5)),SUM(F476*H476*J476*L476*N476),"-"))</f>
        <v>TBC</v>
      </c>
      <c r="R476" s="67"/>
      <c r="S476" s="158"/>
      <c r="T476" s="159" t="str">
        <f t="shared" si="122"/>
        <v/>
      </c>
      <c r="U476" s="164" t="str">
        <f t="shared" si="114"/>
        <v>TBC</v>
      </c>
      <c r="V476" s="164" t="str">
        <f>IF(O476="TBC","TBC",IF(T476="","TBC",IF(OR(C476=Functionality!$H$3,(C476=Functionality!$I$3)),SUM(T476*H476*J476*L476*N476),"-")))</f>
        <v>TBC</v>
      </c>
      <c r="W476" s="164" t="str">
        <f>IF(O476="TBC","TBC",IF(T476="","TBC",IF(OR(C476=Functionality!$H$3,(C476=Functionality!$I$3)),SUM(U476*H476*J476*L476*N476),"-")))</f>
        <v>TBC</v>
      </c>
      <c r="X476" s="164" t="str">
        <f>IF(P476="TBC","TBC",IF(T476="","TBC",IF(OR(C476=Functionality!$H$4,(C476=Functionality!$I$4)),SUM(T476*H476*J476*L476*N476),"-")))</f>
        <v>TBC</v>
      </c>
      <c r="Y476" s="164" t="str">
        <f>IF(P476="TBC","TBC",IF(T476="","TBC",IF(OR(C476=Functionality!$H$4,(C476=Functionality!$I$4)),SUM(U476*H476*J476*L476*N476),"-")))</f>
        <v>TBC</v>
      </c>
      <c r="Z476" s="164" t="str">
        <f>IF(Q476="TBC","TBC",IF(T476="","TBC",IF(OR(C476=Functionality!$H$5,(C476=Functionality!$I$5)),SUM(T476*H476*J476*L476*N476),"-")))</f>
        <v>TBC</v>
      </c>
      <c r="AA476" s="164" t="str">
        <f>IF(Q476="TBC","TBC",IF(T476="","TBC",IF(OR(C476=Functionality!$H$5,(C476=Functionality!$I$5)),SUM(U476*H476*J476*L476*N476),"-")))</f>
        <v>TBC</v>
      </c>
      <c r="AB476" s="67"/>
      <c r="AC476" s="92"/>
      <c r="AD476" s="92"/>
      <c r="AE476" s="158"/>
      <c r="AF476" s="159" t="str">
        <f t="shared" si="123"/>
        <v/>
      </c>
      <c r="AG476" s="62" t="str">
        <f>IF(AD476="","",VLOOKUP(AD476,'Habitat Matrix'!$B$2:$D$261,2,FALSE))</f>
        <v/>
      </c>
      <c r="AH476" s="71" t="str">
        <f>IF(AG476="","",VLOOKUP(AG476,Functionality!$B$11:$C$16,2,FALSE))</f>
        <v/>
      </c>
      <c r="AI476" s="63"/>
      <c r="AJ476" s="222" t="str">
        <f>IF(AI476="","",IF(OR(C476=Functionality!$I$5,'Unit Calculation'!C476=Functionality!$H$5),VLOOKUP(AI476,Functionality!$E$20:$F$26,2,FALSE),VLOOKUP(AI476,Functionality!$B$20:$C$26,2,FALSE)))</f>
        <v/>
      </c>
      <c r="AK476" s="63"/>
      <c r="AL476" s="222" t="str">
        <f>IF(AK476="","",VLOOKUP(AK476,Functionality!$B$30:$C$32,2,FALSE))</f>
        <v/>
      </c>
      <c r="AM476" s="63"/>
      <c r="AN476" s="222" t="str">
        <f>IF(AM476="","",VLOOKUP(AM476,Functionality!$B$36:$C$38,2,FALSE))</f>
        <v/>
      </c>
      <c r="AO476" s="223" t="str">
        <f>IF(OR(AF476="",AG476="",AI476="",AK476="",AM476=""),"TBC",IF(OR(C476=Functionality!$H$3,(C476=Functionality!$I$3)),SUM(AF476*AH476*AJ476*AL476*AN476),"-"))</f>
        <v>TBC</v>
      </c>
      <c r="AP476" s="223" t="str">
        <f>IF(OR(AF476="",AG476="",AI476="",AK476="",AM476=""),"TBC",IF(OR(C476=Functionality!$H$4,(C476=Functionality!$I$4)),SUM(AF476*AH476*AJ476*AL476*AN476),"-"))</f>
        <v>TBC</v>
      </c>
      <c r="AQ476" s="223" t="str">
        <f>IF(OR(AF476="",AG476="",AI476="",AK476="",AM476=""),"TBC",IF(OR(C476=Functionality!$H$5,(C476=Functionality!$I$5)),SUM(AF476*AH476*AJ476*AL476*AN476),"-"))</f>
        <v>TBC</v>
      </c>
      <c r="AR476" s="63"/>
      <c r="AS476" s="222" t="str">
        <f>IF(AR476="","",VLOOKUP(AR476,Table14[],2,FALSE))</f>
        <v/>
      </c>
      <c r="AT476" s="63"/>
      <c r="AU476" s="222" t="str">
        <f>IF(AT476="","",VLOOKUP(AT476,Table16[],2,FALSE))</f>
        <v/>
      </c>
      <c r="AV476" s="63"/>
      <c r="AW476" s="71" t="str">
        <f>IF('Project Details'!$E$15=Functionality!$C$4,1,IF(AV476="","",VLOOKUP(AV476,Table15[],2,FALSE)))</f>
        <v/>
      </c>
      <c r="AX476" s="164" t="str">
        <f t="shared" si="127"/>
        <v>TBC</v>
      </c>
      <c r="AY476" s="164" t="str">
        <f t="shared" si="128"/>
        <v>TBC</v>
      </c>
      <c r="AZ476" s="164" t="str">
        <f t="shared" si="129"/>
        <v>TBC</v>
      </c>
      <c r="BA476" s="164" t="str">
        <f t="shared" si="124"/>
        <v>TBC</v>
      </c>
      <c r="BB476" s="164" t="str">
        <f t="shared" si="125"/>
        <v>TBC</v>
      </c>
      <c r="BC476" s="164" t="str">
        <f t="shared" si="126"/>
        <v>TBC</v>
      </c>
      <c r="BD476" s="175" t="s">
        <v>88</v>
      </c>
      <c r="BE476" s="175" t="s">
        <v>88</v>
      </c>
      <c r="BF476" s="175" t="s">
        <v>88</v>
      </c>
      <c r="BG476" s="164" t="str">
        <f>IF(OR(AX476="-"),"-",IF($AC476=Functionality!$K$4,AX476,IF($AC476=Functionality!$K$3,BA476,IF(AC476=Functionality!$K$5,BD476,"TBC"))))</f>
        <v>TBC</v>
      </c>
      <c r="BH476" s="164" t="str">
        <f>IF(OR(AY476="-"),"-",IF($AC476=Functionality!$K$4,AY476,IF($AC476=Functionality!$K$3,BB476,IF(AD476=Functionality!$K$5,BE476,"TBC"))))</f>
        <v>TBC</v>
      </c>
      <c r="BI476" s="164" t="str">
        <f>IF(OR(AZ476="-"),"-",IF($AC476=Functionality!$K$4,AZ476,IF($AC476=Functionality!$K$3,BC476,IF(AE476=Functionality!$K$5,BF476,"TBC"))))</f>
        <v>TBC</v>
      </c>
      <c r="BJ476" s="173"/>
      <c r="BK476" s="164" t="str">
        <f t="shared" si="115"/>
        <v>TBC</v>
      </c>
      <c r="BL476" s="164" t="str">
        <f t="shared" si="116"/>
        <v>TBC</v>
      </c>
      <c r="BM476" s="164" t="str">
        <f t="shared" si="117"/>
        <v>TBC</v>
      </c>
      <c r="BN476" s="176"/>
      <c r="BO476" s="164" t="str">
        <f t="shared" si="118"/>
        <v>TBC</v>
      </c>
      <c r="BP476" s="164" t="str">
        <f t="shared" si="119"/>
        <v>TBC</v>
      </c>
      <c r="BQ476" s="164" t="str">
        <f t="shared" si="120"/>
        <v>TBC</v>
      </c>
      <c r="BR476" s="67"/>
      <c r="BS476" s="91"/>
      <c r="BT476" s="9"/>
    </row>
    <row r="477" spans="2:72" ht="30" customHeight="1" x14ac:dyDescent="0.5">
      <c r="B477" s="89">
        <v>466</v>
      </c>
      <c r="C477" s="92"/>
      <c r="D477" s="92"/>
      <c r="E477" s="158"/>
      <c r="F477" s="159" t="str">
        <f t="shared" si="121"/>
        <v/>
      </c>
      <c r="G477" s="62" t="str">
        <f>IF(D477="","",VLOOKUP(D477,'Habitat Matrix'!$B$2:$D$261,2,FALSE))</f>
        <v/>
      </c>
      <c r="H477" s="71" t="str">
        <f>IF(G477="","",VLOOKUP(G477,Functionality!$B$11:$C$16,2,FALSE))</f>
        <v/>
      </c>
      <c r="I477" s="63"/>
      <c r="J477" s="222" t="str">
        <f>IF(I477="","",IF(OR(C477=Functionality!$I$5,'Unit Calculation'!C477=Functionality!$H$5),VLOOKUP(I477,Functionality!$E$20:$F$26,2,FALSE),VLOOKUP(I477,Functionality!$B$20:$C$26,2,FALSE)))</f>
        <v/>
      </c>
      <c r="K477" s="63"/>
      <c r="L477" s="222" t="str">
        <f>IF(K477="","",VLOOKUP(K477,Functionality!$B$30:$C$32,2,FALSE))</f>
        <v/>
      </c>
      <c r="M477" s="63"/>
      <c r="N477" s="71" t="str">
        <f>IF(M477="","",VLOOKUP(M477,Functionality!$B$36:$C$38,2,FALSE))</f>
        <v/>
      </c>
      <c r="O477" s="164" t="str">
        <f>IF(OR(F477="",G477="",I477="",K477="",M477=""),"TBC",IF(OR(C477=Functionality!$H$3,(C477=Functionality!$I$3)),SUM(F477*H477*J477*L477*N477),"-"))</f>
        <v>TBC</v>
      </c>
      <c r="P477" s="164" t="str">
        <f>IF(OR(F477="",G477="",I477="",K477="",M477=""),"TBC",IF(OR(C477=Functionality!$H$4,(C477=Functionality!$I$4)),SUM(F477*H477*J477*L477*N477),"-"))</f>
        <v>TBC</v>
      </c>
      <c r="Q477" s="164" t="str">
        <f>IF(OR(F477="",G477="",I477="",K477="",M477=""),"TBC",IF(OR(C477=Functionality!$H$5,(C477=Functionality!$I$5)),SUM(F477*H477*J477*L477*N477),"-"))</f>
        <v>TBC</v>
      </c>
      <c r="R477" s="67"/>
      <c r="S477" s="158"/>
      <c r="T477" s="159" t="str">
        <f t="shared" si="122"/>
        <v/>
      </c>
      <c r="U477" s="164" t="str">
        <f t="shared" si="114"/>
        <v>TBC</v>
      </c>
      <c r="V477" s="164" t="str">
        <f>IF(O477="TBC","TBC",IF(T477="","TBC",IF(OR(C477=Functionality!$H$3,(C477=Functionality!$I$3)),SUM(T477*H477*J477*L477*N477),"-")))</f>
        <v>TBC</v>
      </c>
      <c r="W477" s="164" t="str">
        <f>IF(O477="TBC","TBC",IF(T477="","TBC",IF(OR(C477=Functionality!$H$3,(C477=Functionality!$I$3)),SUM(U477*H477*J477*L477*N477),"-")))</f>
        <v>TBC</v>
      </c>
      <c r="X477" s="164" t="str">
        <f>IF(P477="TBC","TBC",IF(T477="","TBC",IF(OR(C477=Functionality!$H$4,(C477=Functionality!$I$4)),SUM(T477*H477*J477*L477*N477),"-")))</f>
        <v>TBC</v>
      </c>
      <c r="Y477" s="164" t="str">
        <f>IF(P477="TBC","TBC",IF(T477="","TBC",IF(OR(C477=Functionality!$H$4,(C477=Functionality!$I$4)),SUM(U477*H477*J477*L477*N477),"-")))</f>
        <v>TBC</v>
      </c>
      <c r="Z477" s="164" t="str">
        <f>IF(Q477="TBC","TBC",IF(T477="","TBC",IF(OR(C477=Functionality!$H$5,(C477=Functionality!$I$5)),SUM(T477*H477*J477*L477*N477),"-")))</f>
        <v>TBC</v>
      </c>
      <c r="AA477" s="164" t="str">
        <f>IF(Q477="TBC","TBC",IF(T477="","TBC",IF(OR(C477=Functionality!$H$5,(C477=Functionality!$I$5)),SUM(U477*H477*J477*L477*N477),"-")))</f>
        <v>TBC</v>
      </c>
      <c r="AB477" s="67"/>
      <c r="AC477" s="92"/>
      <c r="AD477" s="92"/>
      <c r="AE477" s="158"/>
      <c r="AF477" s="159" t="str">
        <f t="shared" si="123"/>
        <v/>
      </c>
      <c r="AG477" s="62" t="str">
        <f>IF(AD477="","",VLOOKUP(AD477,'Habitat Matrix'!$B$2:$D$261,2,FALSE))</f>
        <v/>
      </c>
      <c r="AH477" s="71" t="str">
        <f>IF(AG477="","",VLOOKUP(AG477,Functionality!$B$11:$C$16,2,FALSE))</f>
        <v/>
      </c>
      <c r="AI477" s="63"/>
      <c r="AJ477" s="222" t="str">
        <f>IF(AI477="","",IF(OR(C477=Functionality!$I$5,'Unit Calculation'!C477=Functionality!$H$5),VLOOKUP(AI477,Functionality!$E$20:$F$26,2,FALSE),VLOOKUP(AI477,Functionality!$B$20:$C$26,2,FALSE)))</f>
        <v/>
      </c>
      <c r="AK477" s="63"/>
      <c r="AL477" s="222" t="str">
        <f>IF(AK477="","",VLOOKUP(AK477,Functionality!$B$30:$C$32,2,FALSE))</f>
        <v/>
      </c>
      <c r="AM477" s="63"/>
      <c r="AN477" s="222" t="str">
        <f>IF(AM477="","",VLOOKUP(AM477,Functionality!$B$36:$C$38,2,FALSE))</f>
        <v/>
      </c>
      <c r="AO477" s="223" t="str">
        <f>IF(OR(AF477="",AG477="",AI477="",AK477="",AM477=""),"TBC",IF(OR(C477=Functionality!$H$3,(C477=Functionality!$I$3)),SUM(AF477*AH477*AJ477*AL477*AN477),"-"))</f>
        <v>TBC</v>
      </c>
      <c r="AP477" s="223" t="str">
        <f>IF(OR(AF477="",AG477="",AI477="",AK477="",AM477=""),"TBC",IF(OR(C477=Functionality!$H$4,(C477=Functionality!$I$4)),SUM(AF477*AH477*AJ477*AL477*AN477),"-"))</f>
        <v>TBC</v>
      </c>
      <c r="AQ477" s="223" t="str">
        <f>IF(OR(AF477="",AG477="",AI477="",AK477="",AM477=""),"TBC",IF(OR(C477=Functionality!$H$5,(C477=Functionality!$I$5)),SUM(AF477*AH477*AJ477*AL477*AN477),"-"))</f>
        <v>TBC</v>
      </c>
      <c r="AR477" s="63"/>
      <c r="AS477" s="222" t="str">
        <f>IF(AR477="","",VLOOKUP(AR477,Table14[],2,FALSE))</f>
        <v/>
      </c>
      <c r="AT477" s="63"/>
      <c r="AU477" s="222" t="str">
        <f>IF(AT477="","",VLOOKUP(AT477,Table16[],2,FALSE))</f>
        <v/>
      </c>
      <c r="AV477" s="63"/>
      <c r="AW477" s="71" t="str">
        <f>IF('Project Details'!$E$15=Functionality!$C$4,1,IF(AV477="","",VLOOKUP(AV477,Table15[],2,FALSE)))</f>
        <v/>
      </c>
      <c r="AX477" s="164" t="str">
        <f t="shared" si="127"/>
        <v>TBC</v>
      </c>
      <c r="AY477" s="164" t="str">
        <f t="shared" si="128"/>
        <v>TBC</v>
      </c>
      <c r="AZ477" s="164" t="str">
        <f t="shared" si="129"/>
        <v>TBC</v>
      </c>
      <c r="BA477" s="164" t="str">
        <f t="shared" si="124"/>
        <v>TBC</v>
      </c>
      <c r="BB477" s="164" t="str">
        <f t="shared" si="125"/>
        <v>TBC</v>
      </c>
      <c r="BC477" s="164" t="str">
        <f t="shared" si="126"/>
        <v>TBC</v>
      </c>
      <c r="BD477" s="175" t="s">
        <v>88</v>
      </c>
      <c r="BE477" s="175" t="s">
        <v>88</v>
      </c>
      <c r="BF477" s="175" t="s">
        <v>88</v>
      </c>
      <c r="BG477" s="164" t="str">
        <f>IF(OR(AX477="-"),"-",IF($AC477=Functionality!$K$4,AX477,IF($AC477=Functionality!$K$3,BA477,IF(AC477=Functionality!$K$5,BD477,"TBC"))))</f>
        <v>TBC</v>
      </c>
      <c r="BH477" s="164" t="str">
        <f>IF(OR(AY477="-"),"-",IF($AC477=Functionality!$K$4,AY477,IF($AC477=Functionality!$K$3,BB477,IF(AD477=Functionality!$K$5,BE477,"TBC"))))</f>
        <v>TBC</v>
      </c>
      <c r="BI477" s="164" t="str">
        <f>IF(OR(AZ477="-"),"-",IF($AC477=Functionality!$K$4,AZ477,IF($AC477=Functionality!$K$3,BC477,IF(AE477=Functionality!$K$5,BF477,"TBC"))))</f>
        <v>TBC</v>
      </c>
      <c r="BJ477" s="173"/>
      <c r="BK477" s="164" t="str">
        <f t="shared" si="115"/>
        <v>TBC</v>
      </c>
      <c r="BL477" s="164" t="str">
        <f t="shared" si="116"/>
        <v>TBC</v>
      </c>
      <c r="BM477" s="164" t="str">
        <f t="shared" si="117"/>
        <v>TBC</v>
      </c>
      <c r="BN477" s="176"/>
      <c r="BO477" s="164" t="str">
        <f t="shared" si="118"/>
        <v>TBC</v>
      </c>
      <c r="BP477" s="164" t="str">
        <f t="shared" si="119"/>
        <v>TBC</v>
      </c>
      <c r="BQ477" s="164" t="str">
        <f t="shared" si="120"/>
        <v>TBC</v>
      </c>
      <c r="BR477" s="67"/>
      <c r="BS477" s="91"/>
      <c r="BT477" s="9"/>
    </row>
    <row r="478" spans="2:72" ht="30" customHeight="1" x14ac:dyDescent="0.5">
      <c r="B478" s="89">
        <v>467</v>
      </c>
      <c r="C478" s="92"/>
      <c r="D478" s="92"/>
      <c r="E478" s="158"/>
      <c r="F478" s="159" t="str">
        <f t="shared" si="121"/>
        <v/>
      </c>
      <c r="G478" s="62" t="str">
        <f>IF(D478="","",VLOOKUP(D478,'Habitat Matrix'!$B$2:$D$261,2,FALSE))</f>
        <v/>
      </c>
      <c r="H478" s="71" t="str">
        <f>IF(G478="","",VLOOKUP(G478,Functionality!$B$11:$C$16,2,FALSE))</f>
        <v/>
      </c>
      <c r="I478" s="63"/>
      <c r="J478" s="222" t="str">
        <f>IF(I478="","",IF(OR(C478=Functionality!$I$5,'Unit Calculation'!C478=Functionality!$H$5),VLOOKUP(I478,Functionality!$E$20:$F$26,2,FALSE),VLOOKUP(I478,Functionality!$B$20:$C$26,2,FALSE)))</f>
        <v/>
      </c>
      <c r="K478" s="63"/>
      <c r="L478" s="222" t="str">
        <f>IF(K478="","",VLOOKUP(K478,Functionality!$B$30:$C$32,2,FALSE))</f>
        <v/>
      </c>
      <c r="M478" s="63"/>
      <c r="N478" s="71" t="str">
        <f>IF(M478="","",VLOOKUP(M478,Functionality!$B$36:$C$38,2,FALSE))</f>
        <v/>
      </c>
      <c r="O478" s="164" t="str">
        <f>IF(OR(F478="",G478="",I478="",K478="",M478=""),"TBC",IF(OR(C478=Functionality!$H$3,(C478=Functionality!$I$3)),SUM(F478*H478*J478*L478*N478),"-"))</f>
        <v>TBC</v>
      </c>
      <c r="P478" s="164" t="str">
        <f>IF(OR(F478="",G478="",I478="",K478="",M478=""),"TBC",IF(OR(C478=Functionality!$H$4,(C478=Functionality!$I$4)),SUM(F478*H478*J478*L478*N478),"-"))</f>
        <v>TBC</v>
      </c>
      <c r="Q478" s="164" t="str">
        <f>IF(OR(F478="",G478="",I478="",K478="",M478=""),"TBC",IF(OR(C478=Functionality!$H$5,(C478=Functionality!$I$5)),SUM(F478*H478*J478*L478*N478),"-"))</f>
        <v>TBC</v>
      </c>
      <c r="R478" s="67"/>
      <c r="S478" s="158"/>
      <c r="T478" s="159" t="str">
        <f t="shared" si="122"/>
        <v/>
      </c>
      <c r="U478" s="164" t="str">
        <f t="shared" si="114"/>
        <v>TBC</v>
      </c>
      <c r="V478" s="164" t="str">
        <f>IF(O478="TBC","TBC",IF(T478="","TBC",IF(OR(C478=Functionality!$H$3,(C478=Functionality!$I$3)),SUM(T478*H478*J478*L478*N478),"-")))</f>
        <v>TBC</v>
      </c>
      <c r="W478" s="164" t="str">
        <f>IF(O478="TBC","TBC",IF(T478="","TBC",IF(OR(C478=Functionality!$H$3,(C478=Functionality!$I$3)),SUM(U478*H478*J478*L478*N478),"-")))</f>
        <v>TBC</v>
      </c>
      <c r="X478" s="164" t="str">
        <f>IF(P478="TBC","TBC",IF(T478="","TBC",IF(OR(C478=Functionality!$H$4,(C478=Functionality!$I$4)),SUM(T478*H478*J478*L478*N478),"-")))</f>
        <v>TBC</v>
      </c>
      <c r="Y478" s="164" t="str">
        <f>IF(P478="TBC","TBC",IF(T478="","TBC",IF(OR(C478=Functionality!$H$4,(C478=Functionality!$I$4)),SUM(U478*H478*J478*L478*N478),"-")))</f>
        <v>TBC</v>
      </c>
      <c r="Z478" s="164" t="str">
        <f>IF(Q478="TBC","TBC",IF(T478="","TBC",IF(OR(C478=Functionality!$H$5,(C478=Functionality!$I$5)),SUM(T478*H478*J478*L478*N478),"-")))</f>
        <v>TBC</v>
      </c>
      <c r="AA478" s="164" t="str">
        <f>IF(Q478="TBC","TBC",IF(T478="","TBC",IF(OR(C478=Functionality!$H$5,(C478=Functionality!$I$5)),SUM(U478*H478*J478*L478*N478),"-")))</f>
        <v>TBC</v>
      </c>
      <c r="AB478" s="67"/>
      <c r="AC478" s="92"/>
      <c r="AD478" s="92"/>
      <c r="AE478" s="158"/>
      <c r="AF478" s="159" t="str">
        <f t="shared" si="123"/>
        <v/>
      </c>
      <c r="AG478" s="62" t="str">
        <f>IF(AD478="","",VLOOKUP(AD478,'Habitat Matrix'!$B$2:$D$261,2,FALSE))</f>
        <v/>
      </c>
      <c r="AH478" s="71" t="str">
        <f>IF(AG478="","",VLOOKUP(AG478,Functionality!$B$11:$C$16,2,FALSE))</f>
        <v/>
      </c>
      <c r="AI478" s="63"/>
      <c r="AJ478" s="222" t="str">
        <f>IF(AI478="","",IF(OR(C478=Functionality!$I$5,'Unit Calculation'!C478=Functionality!$H$5),VLOOKUP(AI478,Functionality!$E$20:$F$26,2,FALSE),VLOOKUP(AI478,Functionality!$B$20:$C$26,2,FALSE)))</f>
        <v/>
      </c>
      <c r="AK478" s="63"/>
      <c r="AL478" s="222" t="str">
        <f>IF(AK478="","",VLOOKUP(AK478,Functionality!$B$30:$C$32,2,FALSE))</f>
        <v/>
      </c>
      <c r="AM478" s="63"/>
      <c r="AN478" s="222" t="str">
        <f>IF(AM478="","",VLOOKUP(AM478,Functionality!$B$36:$C$38,2,FALSE))</f>
        <v/>
      </c>
      <c r="AO478" s="223" t="str">
        <f>IF(OR(AF478="",AG478="",AI478="",AK478="",AM478=""),"TBC",IF(OR(C478=Functionality!$H$3,(C478=Functionality!$I$3)),SUM(AF478*AH478*AJ478*AL478*AN478),"-"))</f>
        <v>TBC</v>
      </c>
      <c r="AP478" s="223" t="str">
        <f>IF(OR(AF478="",AG478="",AI478="",AK478="",AM478=""),"TBC",IF(OR(C478=Functionality!$H$4,(C478=Functionality!$I$4)),SUM(AF478*AH478*AJ478*AL478*AN478),"-"))</f>
        <v>TBC</v>
      </c>
      <c r="AQ478" s="223" t="str">
        <f>IF(OR(AF478="",AG478="",AI478="",AK478="",AM478=""),"TBC",IF(OR(C478=Functionality!$H$5,(C478=Functionality!$I$5)),SUM(AF478*AH478*AJ478*AL478*AN478),"-"))</f>
        <v>TBC</v>
      </c>
      <c r="AR478" s="63"/>
      <c r="AS478" s="222" t="str">
        <f>IF(AR478="","",VLOOKUP(AR478,Table14[],2,FALSE))</f>
        <v/>
      </c>
      <c r="AT478" s="63"/>
      <c r="AU478" s="222" t="str">
        <f>IF(AT478="","",VLOOKUP(AT478,Table16[],2,FALSE))</f>
        <v/>
      </c>
      <c r="AV478" s="63"/>
      <c r="AW478" s="71" t="str">
        <f>IF('Project Details'!$E$15=Functionality!$C$4,1,IF(AV478="","",VLOOKUP(AV478,Table15[],2,FALSE)))</f>
        <v/>
      </c>
      <c r="AX478" s="164" t="str">
        <f t="shared" si="127"/>
        <v>TBC</v>
      </c>
      <c r="AY478" s="164" t="str">
        <f t="shared" si="128"/>
        <v>TBC</v>
      </c>
      <c r="AZ478" s="164" t="str">
        <f t="shared" si="129"/>
        <v>TBC</v>
      </c>
      <c r="BA478" s="164" t="str">
        <f t="shared" si="124"/>
        <v>TBC</v>
      </c>
      <c r="BB478" s="164" t="str">
        <f t="shared" si="125"/>
        <v>TBC</v>
      </c>
      <c r="BC478" s="164" t="str">
        <f t="shared" si="126"/>
        <v>TBC</v>
      </c>
      <c r="BD478" s="175" t="s">
        <v>88</v>
      </c>
      <c r="BE478" s="175" t="s">
        <v>88</v>
      </c>
      <c r="BF478" s="175" t="s">
        <v>88</v>
      </c>
      <c r="BG478" s="164" t="str">
        <f>IF(OR(AX478="-"),"-",IF($AC478=Functionality!$K$4,AX478,IF($AC478=Functionality!$K$3,BA478,IF(AC478=Functionality!$K$5,BD478,"TBC"))))</f>
        <v>TBC</v>
      </c>
      <c r="BH478" s="164" t="str">
        <f>IF(OR(AY478="-"),"-",IF($AC478=Functionality!$K$4,AY478,IF($AC478=Functionality!$K$3,BB478,IF(AD478=Functionality!$K$5,BE478,"TBC"))))</f>
        <v>TBC</v>
      </c>
      <c r="BI478" s="164" t="str">
        <f>IF(OR(AZ478="-"),"-",IF($AC478=Functionality!$K$4,AZ478,IF($AC478=Functionality!$K$3,BC478,IF(AE478=Functionality!$K$5,BF478,"TBC"))))</f>
        <v>TBC</v>
      </c>
      <c r="BJ478" s="173"/>
      <c r="BK478" s="164" t="str">
        <f t="shared" si="115"/>
        <v>TBC</v>
      </c>
      <c r="BL478" s="164" t="str">
        <f t="shared" si="116"/>
        <v>TBC</v>
      </c>
      <c r="BM478" s="164" t="str">
        <f t="shared" si="117"/>
        <v>TBC</v>
      </c>
      <c r="BN478" s="176"/>
      <c r="BO478" s="164" t="str">
        <f t="shared" si="118"/>
        <v>TBC</v>
      </c>
      <c r="BP478" s="164" t="str">
        <f t="shared" si="119"/>
        <v>TBC</v>
      </c>
      <c r="BQ478" s="164" t="str">
        <f t="shared" si="120"/>
        <v>TBC</v>
      </c>
      <c r="BR478" s="67"/>
      <c r="BS478" s="91"/>
      <c r="BT478" s="9"/>
    </row>
    <row r="479" spans="2:72" ht="30" customHeight="1" x14ac:dyDescent="0.5">
      <c r="B479" s="89">
        <v>468</v>
      </c>
      <c r="C479" s="92"/>
      <c r="D479" s="92"/>
      <c r="E479" s="158"/>
      <c r="F479" s="159" t="str">
        <f t="shared" si="121"/>
        <v/>
      </c>
      <c r="G479" s="62" t="str">
        <f>IF(D479="","",VLOOKUP(D479,'Habitat Matrix'!$B$2:$D$261,2,FALSE))</f>
        <v/>
      </c>
      <c r="H479" s="71" t="str">
        <f>IF(G479="","",VLOOKUP(G479,Functionality!$B$11:$C$16,2,FALSE))</f>
        <v/>
      </c>
      <c r="I479" s="63"/>
      <c r="J479" s="222" t="str">
        <f>IF(I479="","",IF(OR(C479=Functionality!$I$5,'Unit Calculation'!C479=Functionality!$H$5),VLOOKUP(I479,Functionality!$E$20:$F$26,2,FALSE),VLOOKUP(I479,Functionality!$B$20:$C$26,2,FALSE)))</f>
        <v/>
      </c>
      <c r="K479" s="63"/>
      <c r="L479" s="222" t="str">
        <f>IF(K479="","",VLOOKUP(K479,Functionality!$B$30:$C$32,2,FALSE))</f>
        <v/>
      </c>
      <c r="M479" s="63"/>
      <c r="N479" s="71" t="str">
        <f>IF(M479="","",VLOOKUP(M479,Functionality!$B$36:$C$38,2,FALSE))</f>
        <v/>
      </c>
      <c r="O479" s="164" t="str">
        <f>IF(OR(F479="",G479="",I479="",K479="",M479=""),"TBC",IF(OR(C479=Functionality!$H$3,(C479=Functionality!$I$3)),SUM(F479*H479*J479*L479*N479),"-"))</f>
        <v>TBC</v>
      </c>
      <c r="P479" s="164" t="str">
        <f>IF(OR(F479="",G479="",I479="",K479="",M479=""),"TBC",IF(OR(C479=Functionality!$H$4,(C479=Functionality!$I$4)),SUM(F479*H479*J479*L479*N479),"-"))</f>
        <v>TBC</v>
      </c>
      <c r="Q479" s="164" t="str">
        <f>IF(OR(F479="",G479="",I479="",K479="",M479=""),"TBC",IF(OR(C479=Functionality!$H$5,(C479=Functionality!$I$5)),SUM(F479*H479*J479*L479*N479),"-"))</f>
        <v>TBC</v>
      </c>
      <c r="R479" s="67"/>
      <c r="S479" s="158"/>
      <c r="T479" s="159" t="str">
        <f t="shared" si="122"/>
        <v/>
      </c>
      <c r="U479" s="164" t="str">
        <f t="shared" si="114"/>
        <v>TBC</v>
      </c>
      <c r="V479" s="164" t="str">
        <f>IF(O479="TBC","TBC",IF(T479="","TBC",IF(OR(C479=Functionality!$H$3,(C479=Functionality!$I$3)),SUM(T479*H479*J479*L479*N479),"-")))</f>
        <v>TBC</v>
      </c>
      <c r="W479" s="164" t="str">
        <f>IF(O479="TBC","TBC",IF(T479="","TBC",IF(OR(C479=Functionality!$H$3,(C479=Functionality!$I$3)),SUM(U479*H479*J479*L479*N479),"-")))</f>
        <v>TBC</v>
      </c>
      <c r="X479" s="164" t="str">
        <f>IF(P479="TBC","TBC",IF(T479="","TBC",IF(OR(C479=Functionality!$H$4,(C479=Functionality!$I$4)),SUM(T479*H479*J479*L479*N479),"-")))</f>
        <v>TBC</v>
      </c>
      <c r="Y479" s="164" t="str">
        <f>IF(P479="TBC","TBC",IF(T479="","TBC",IF(OR(C479=Functionality!$H$4,(C479=Functionality!$I$4)),SUM(U479*H479*J479*L479*N479),"-")))</f>
        <v>TBC</v>
      </c>
      <c r="Z479" s="164" t="str">
        <f>IF(Q479="TBC","TBC",IF(T479="","TBC",IF(OR(C479=Functionality!$H$5,(C479=Functionality!$I$5)),SUM(T479*H479*J479*L479*N479),"-")))</f>
        <v>TBC</v>
      </c>
      <c r="AA479" s="164" t="str">
        <f>IF(Q479="TBC","TBC",IF(T479="","TBC",IF(OR(C479=Functionality!$H$5,(C479=Functionality!$I$5)),SUM(U479*H479*J479*L479*N479),"-")))</f>
        <v>TBC</v>
      </c>
      <c r="AB479" s="67"/>
      <c r="AC479" s="92"/>
      <c r="AD479" s="92"/>
      <c r="AE479" s="158"/>
      <c r="AF479" s="159" t="str">
        <f t="shared" si="123"/>
        <v/>
      </c>
      <c r="AG479" s="62" t="str">
        <f>IF(AD479="","",VLOOKUP(AD479,'Habitat Matrix'!$B$2:$D$261,2,FALSE))</f>
        <v/>
      </c>
      <c r="AH479" s="71" t="str">
        <f>IF(AG479="","",VLOOKUP(AG479,Functionality!$B$11:$C$16,2,FALSE))</f>
        <v/>
      </c>
      <c r="AI479" s="63"/>
      <c r="AJ479" s="222" t="str">
        <f>IF(AI479="","",IF(OR(C479=Functionality!$I$5,'Unit Calculation'!C479=Functionality!$H$5),VLOOKUP(AI479,Functionality!$E$20:$F$26,2,FALSE),VLOOKUP(AI479,Functionality!$B$20:$C$26,2,FALSE)))</f>
        <v/>
      </c>
      <c r="AK479" s="63"/>
      <c r="AL479" s="222" t="str">
        <f>IF(AK479="","",VLOOKUP(AK479,Functionality!$B$30:$C$32,2,FALSE))</f>
        <v/>
      </c>
      <c r="AM479" s="63"/>
      <c r="AN479" s="222" t="str">
        <f>IF(AM479="","",VLOOKUP(AM479,Functionality!$B$36:$C$38,2,FALSE))</f>
        <v/>
      </c>
      <c r="AO479" s="223" t="str">
        <f>IF(OR(AF479="",AG479="",AI479="",AK479="",AM479=""),"TBC",IF(OR(C479=Functionality!$H$3,(C479=Functionality!$I$3)),SUM(AF479*AH479*AJ479*AL479*AN479),"-"))</f>
        <v>TBC</v>
      </c>
      <c r="AP479" s="223" t="str">
        <f>IF(OR(AF479="",AG479="",AI479="",AK479="",AM479=""),"TBC",IF(OR(C479=Functionality!$H$4,(C479=Functionality!$I$4)),SUM(AF479*AH479*AJ479*AL479*AN479),"-"))</f>
        <v>TBC</v>
      </c>
      <c r="AQ479" s="223" t="str">
        <f>IF(OR(AF479="",AG479="",AI479="",AK479="",AM479=""),"TBC",IF(OR(C479=Functionality!$H$5,(C479=Functionality!$I$5)),SUM(AF479*AH479*AJ479*AL479*AN479),"-"))</f>
        <v>TBC</v>
      </c>
      <c r="AR479" s="63"/>
      <c r="AS479" s="222" t="str">
        <f>IF(AR479="","",VLOOKUP(AR479,Table14[],2,FALSE))</f>
        <v/>
      </c>
      <c r="AT479" s="63"/>
      <c r="AU479" s="222" t="str">
        <f>IF(AT479="","",VLOOKUP(AT479,Table16[],2,FALSE))</f>
        <v/>
      </c>
      <c r="AV479" s="63"/>
      <c r="AW479" s="71" t="str">
        <f>IF('Project Details'!$E$15=Functionality!$C$4,1,IF(AV479="","",VLOOKUP(AV479,Table15[],2,FALSE)))</f>
        <v/>
      </c>
      <c r="AX479" s="164" t="str">
        <f t="shared" si="127"/>
        <v>TBC</v>
      </c>
      <c r="AY479" s="164" t="str">
        <f t="shared" si="128"/>
        <v>TBC</v>
      </c>
      <c r="AZ479" s="164" t="str">
        <f t="shared" si="129"/>
        <v>TBC</v>
      </c>
      <c r="BA479" s="164" t="str">
        <f t="shared" si="124"/>
        <v>TBC</v>
      </c>
      <c r="BB479" s="164" t="str">
        <f t="shared" si="125"/>
        <v>TBC</v>
      </c>
      <c r="BC479" s="164" t="str">
        <f t="shared" si="126"/>
        <v>TBC</v>
      </c>
      <c r="BD479" s="175" t="s">
        <v>88</v>
      </c>
      <c r="BE479" s="175" t="s">
        <v>88</v>
      </c>
      <c r="BF479" s="175" t="s">
        <v>88</v>
      </c>
      <c r="BG479" s="164" t="str">
        <f>IF(OR(AX479="-"),"-",IF($AC479=Functionality!$K$4,AX479,IF($AC479=Functionality!$K$3,BA479,IF(AC479=Functionality!$K$5,BD479,"TBC"))))</f>
        <v>TBC</v>
      </c>
      <c r="BH479" s="164" t="str">
        <f>IF(OR(AY479="-"),"-",IF($AC479=Functionality!$K$4,AY479,IF($AC479=Functionality!$K$3,BB479,IF(AD479=Functionality!$K$5,BE479,"TBC"))))</f>
        <v>TBC</v>
      </c>
      <c r="BI479" s="164" t="str">
        <f>IF(OR(AZ479="-"),"-",IF($AC479=Functionality!$K$4,AZ479,IF($AC479=Functionality!$K$3,BC479,IF(AE479=Functionality!$K$5,BF479,"TBC"))))</f>
        <v>TBC</v>
      </c>
      <c r="BJ479" s="173"/>
      <c r="BK479" s="164" t="str">
        <f t="shared" si="115"/>
        <v>TBC</v>
      </c>
      <c r="BL479" s="164" t="str">
        <f t="shared" si="116"/>
        <v>TBC</v>
      </c>
      <c r="BM479" s="164" t="str">
        <f t="shared" si="117"/>
        <v>TBC</v>
      </c>
      <c r="BN479" s="176"/>
      <c r="BO479" s="164" t="str">
        <f t="shared" si="118"/>
        <v>TBC</v>
      </c>
      <c r="BP479" s="164" t="str">
        <f t="shared" si="119"/>
        <v>TBC</v>
      </c>
      <c r="BQ479" s="164" t="str">
        <f t="shared" si="120"/>
        <v>TBC</v>
      </c>
      <c r="BR479" s="67"/>
      <c r="BS479" s="91"/>
      <c r="BT479" s="9"/>
    </row>
    <row r="480" spans="2:72" ht="30" customHeight="1" x14ac:dyDescent="0.5">
      <c r="B480" s="89">
        <v>469</v>
      </c>
      <c r="C480" s="92"/>
      <c r="D480" s="92"/>
      <c r="E480" s="158"/>
      <c r="F480" s="159" t="str">
        <f t="shared" si="121"/>
        <v/>
      </c>
      <c r="G480" s="62" t="str">
        <f>IF(D480="","",VLOOKUP(D480,'Habitat Matrix'!$B$2:$D$261,2,FALSE))</f>
        <v/>
      </c>
      <c r="H480" s="71" t="str">
        <f>IF(G480="","",VLOOKUP(G480,Functionality!$B$11:$C$16,2,FALSE))</f>
        <v/>
      </c>
      <c r="I480" s="63"/>
      <c r="J480" s="222" t="str">
        <f>IF(I480="","",IF(OR(C480=Functionality!$I$5,'Unit Calculation'!C480=Functionality!$H$5),VLOOKUP(I480,Functionality!$E$20:$F$26,2,FALSE),VLOOKUP(I480,Functionality!$B$20:$C$26,2,FALSE)))</f>
        <v/>
      </c>
      <c r="K480" s="63"/>
      <c r="L480" s="222" t="str">
        <f>IF(K480="","",VLOOKUP(K480,Functionality!$B$30:$C$32,2,FALSE))</f>
        <v/>
      </c>
      <c r="M480" s="63"/>
      <c r="N480" s="71" t="str">
        <f>IF(M480="","",VLOOKUP(M480,Functionality!$B$36:$C$38,2,FALSE))</f>
        <v/>
      </c>
      <c r="O480" s="164" t="str">
        <f>IF(OR(F480="",G480="",I480="",K480="",M480=""),"TBC",IF(OR(C480=Functionality!$H$3,(C480=Functionality!$I$3)),SUM(F480*H480*J480*L480*N480),"-"))</f>
        <v>TBC</v>
      </c>
      <c r="P480" s="164" t="str">
        <f>IF(OR(F480="",G480="",I480="",K480="",M480=""),"TBC",IF(OR(C480=Functionality!$H$4,(C480=Functionality!$I$4)),SUM(F480*H480*J480*L480*N480),"-"))</f>
        <v>TBC</v>
      </c>
      <c r="Q480" s="164" t="str">
        <f>IF(OR(F480="",G480="",I480="",K480="",M480=""),"TBC",IF(OR(C480=Functionality!$H$5,(C480=Functionality!$I$5)),SUM(F480*H480*J480*L480*N480),"-"))</f>
        <v>TBC</v>
      </c>
      <c r="R480" s="67"/>
      <c r="S480" s="158"/>
      <c r="T480" s="159" t="str">
        <f t="shared" si="122"/>
        <v/>
      </c>
      <c r="U480" s="164" t="str">
        <f t="shared" si="114"/>
        <v>TBC</v>
      </c>
      <c r="V480" s="164" t="str">
        <f>IF(O480="TBC","TBC",IF(T480="","TBC",IF(OR(C480=Functionality!$H$3,(C480=Functionality!$I$3)),SUM(T480*H480*J480*L480*N480),"-")))</f>
        <v>TBC</v>
      </c>
      <c r="W480" s="164" t="str">
        <f>IF(O480="TBC","TBC",IF(T480="","TBC",IF(OR(C480=Functionality!$H$3,(C480=Functionality!$I$3)),SUM(U480*H480*J480*L480*N480),"-")))</f>
        <v>TBC</v>
      </c>
      <c r="X480" s="164" t="str">
        <f>IF(P480="TBC","TBC",IF(T480="","TBC",IF(OR(C480=Functionality!$H$4,(C480=Functionality!$I$4)),SUM(T480*H480*J480*L480*N480),"-")))</f>
        <v>TBC</v>
      </c>
      <c r="Y480" s="164" t="str">
        <f>IF(P480="TBC","TBC",IF(T480="","TBC",IF(OR(C480=Functionality!$H$4,(C480=Functionality!$I$4)),SUM(U480*H480*J480*L480*N480),"-")))</f>
        <v>TBC</v>
      </c>
      <c r="Z480" s="164" t="str">
        <f>IF(Q480="TBC","TBC",IF(T480="","TBC",IF(OR(C480=Functionality!$H$5,(C480=Functionality!$I$5)),SUM(T480*H480*J480*L480*N480),"-")))</f>
        <v>TBC</v>
      </c>
      <c r="AA480" s="164" t="str">
        <f>IF(Q480="TBC","TBC",IF(T480="","TBC",IF(OR(C480=Functionality!$H$5,(C480=Functionality!$I$5)),SUM(U480*H480*J480*L480*N480),"-")))</f>
        <v>TBC</v>
      </c>
      <c r="AB480" s="67"/>
      <c r="AC480" s="92"/>
      <c r="AD480" s="92"/>
      <c r="AE480" s="158"/>
      <c r="AF480" s="159" t="str">
        <f t="shared" si="123"/>
        <v/>
      </c>
      <c r="AG480" s="62" t="str">
        <f>IF(AD480="","",VLOOKUP(AD480,'Habitat Matrix'!$B$2:$D$261,2,FALSE))</f>
        <v/>
      </c>
      <c r="AH480" s="71" t="str">
        <f>IF(AG480="","",VLOOKUP(AG480,Functionality!$B$11:$C$16,2,FALSE))</f>
        <v/>
      </c>
      <c r="AI480" s="63"/>
      <c r="AJ480" s="222" t="str">
        <f>IF(AI480="","",IF(OR(C480=Functionality!$I$5,'Unit Calculation'!C480=Functionality!$H$5),VLOOKUP(AI480,Functionality!$E$20:$F$26,2,FALSE),VLOOKUP(AI480,Functionality!$B$20:$C$26,2,FALSE)))</f>
        <v/>
      </c>
      <c r="AK480" s="63"/>
      <c r="AL480" s="222" t="str">
        <f>IF(AK480="","",VLOOKUP(AK480,Functionality!$B$30:$C$32,2,FALSE))</f>
        <v/>
      </c>
      <c r="AM480" s="63"/>
      <c r="AN480" s="222" t="str">
        <f>IF(AM480="","",VLOOKUP(AM480,Functionality!$B$36:$C$38,2,FALSE))</f>
        <v/>
      </c>
      <c r="AO480" s="223" t="str">
        <f>IF(OR(AF480="",AG480="",AI480="",AK480="",AM480=""),"TBC",IF(OR(C480=Functionality!$H$3,(C480=Functionality!$I$3)),SUM(AF480*AH480*AJ480*AL480*AN480),"-"))</f>
        <v>TBC</v>
      </c>
      <c r="AP480" s="223" t="str">
        <f>IF(OR(AF480="",AG480="",AI480="",AK480="",AM480=""),"TBC",IF(OR(C480=Functionality!$H$4,(C480=Functionality!$I$4)),SUM(AF480*AH480*AJ480*AL480*AN480),"-"))</f>
        <v>TBC</v>
      </c>
      <c r="AQ480" s="223" t="str">
        <f>IF(OR(AF480="",AG480="",AI480="",AK480="",AM480=""),"TBC",IF(OR(C480=Functionality!$H$5,(C480=Functionality!$I$5)),SUM(AF480*AH480*AJ480*AL480*AN480),"-"))</f>
        <v>TBC</v>
      </c>
      <c r="AR480" s="63"/>
      <c r="AS480" s="222" t="str">
        <f>IF(AR480="","",VLOOKUP(AR480,Table14[],2,FALSE))</f>
        <v/>
      </c>
      <c r="AT480" s="63"/>
      <c r="AU480" s="222" t="str">
        <f>IF(AT480="","",VLOOKUP(AT480,Table16[],2,FALSE))</f>
        <v/>
      </c>
      <c r="AV480" s="63"/>
      <c r="AW480" s="71" t="str">
        <f>IF('Project Details'!$E$15=Functionality!$C$4,1,IF(AV480="","",VLOOKUP(AV480,Table15[],2,FALSE)))</f>
        <v/>
      </c>
      <c r="AX480" s="164" t="str">
        <f t="shared" si="127"/>
        <v>TBC</v>
      </c>
      <c r="AY480" s="164" t="str">
        <f t="shared" si="128"/>
        <v>TBC</v>
      </c>
      <c r="AZ480" s="164" t="str">
        <f t="shared" si="129"/>
        <v>TBC</v>
      </c>
      <c r="BA480" s="164" t="str">
        <f t="shared" si="124"/>
        <v>TBC</v>
      </c>
      <c r="BB480" s="164" t="str">
        <f t="shared" si="125"/>
        <v>TBC</v>
      </c>
      <c r="BC480" s="164" t="str">
        <f t="shared" si="126"/>
        <v>TBC</v>
      </c>
      <c r="BD480" s="175" t="s">
        <v>88</v>
      </c>
      <c r="BE480" s="175" t="s">
        <v>88</v>
      </c>
      <c r="BF480" s="175" t="s">
        <v>88</v>
      </c>
      <c r="BG480" s="164" t="str">
        <f>IF(OR(AX480="-"),"-",IF($AC480=Functionality!$K$4,AX480,IF($AC480=Functionality!$K$3,BA480,IF(AC480=Functionality!$K$5,BD480,"TBC"))))</f>
        <v>TBC</v>
      </c>
      <c r="BH480" s="164" t="str">
        <f>IF(OR(AY480="-"),"-",IF($AC480=Functionality!$K$4,AY480,IF($AC480=Functionality!$K$3,BB480,IF(AD480=Functionality!$K$5,BE480,"TBC"))))</f>
        <v>TBC</v>
      </c>
      <c r="BI480" s="164" t="str">
        <f>IF(OR(AZ480="-"),"-",IF($AC480=Functionality!$K$4,AZ480,IF($AC480=Functionality!$K$3,BC480,IF(AE480=Functionality!$K$5,BF480,"TBC"))))</f>
        <v>TBC</v>
      </c>
      <c r="BJ480" s="173"/>
      <c r="BK480" s="164" t="str">
        <f t="shared" si="115"/>
        <v>TBC</v>
      </c>
      <c r="BL480" s="164" t="str">
        <f t="shared" si="116"/>
        <v>TBC</v>
      </c>
      <c r="BM480" s="164" t="str">
        <f t="shared" si="117"/>
        <v>TBC</v>
      </c>
      <c r="BN480" s="176"/>
      <c r="BO480" s="164" t="str">
        <f t="shared" si="118"/>
        <v>TBC</v>
      </c>
      <c r="BP480" s="164" t="str">
        <f t="shared" si="119"/>
        <v>TBC</v>
      </c>
      <c r="BQ480" s="164" t="str">
        <f t="shared" si="120"/>
        <v>TBC</v>
      </c>
      <c r="BR480" s="67"/>
      <c r="BS480" s="91"/>
      <c r="BT480" s="9"/>
    </row>
    <row r="481" spans="2:72" ht="30" customHeight="1" x14ac:dyDescent="0.5">
      <c r="B481" s="89">
        <v>470</v>
      </c>
      <c r="C481" s="92"/>
      <c r="D481" s="92"/>
      <c r="E481" s="158"/>
      <c r="F481" s="159" t="str">
        <f t="shared" si="121"/>
        <v/>
      </c>
      <c r="G481" s="62" t="str">
        <f>IF(D481="","",VLOOKUP(D481,'Habitat Matrix'!$B$2:$D$261,2,FALSE))</f>
        <v/>
      </c>
      <c r="H481" s="71" t="str">
        <f>IF(G481="","",VLOOKUP(G481,Functionality!$B$11:$C$16,2,FALSE))</f>
        <v/>
      </c>
      <c r="I481" s="63"/>
      <c r="J481" s="222" t="str">
        <f>IF(I481="","",IF(OR(C481=Functionality!$I$5,'Unit Calculation'!C481=Functionality!$H$5),VLOOKUP(I481,Functionality!$E$20:$F$26,2,FALSE),VLOOKUP(I481,Functionality!$B$20:$C$26,2,FALSE)))</f>
        <v/>
      </c>
      <c r="K481" s="63"/>
      <c r="L481" s="222" t="str">
        <f>IF(K481="","",VLOOKUP(K481,Functionality!$B$30:$C$32,2,FALSE))</f>
        <v/>
      </c>
      <c r="M481" s="63"/>
      <c r="N481" s="71" t="str">
        <f>IF(M481="","",VLOOKUP(M481,Functionality!$B$36:$C$38,2,FALSE))</f>
        <v/>
      </c>
      <c r="O481" s="164" t="str">
        <f>IF(OR(F481="",G481="",I481="",K481="",M481=""),"TBC",IF(OR(C481=Functionality!$H$3,(C481=Functionality!$I$3)),SUM(F481*H481*J481*L481*N481),"-"))</f>
        <v>TBC</v>
      </c>
      <c r="P481" s="164" t="str">
        <f>IF(OR(F481="",G481="",I481="",K481="",M481=""),"TBC",IF(OR(C481=Functionality!$H$4,(C481=Functionality!$I$4)),SUM(F481*H481*J481*L481*N481),"-"))</f>
        <v>TBC</v>
      </c>
      <c r="Q481" s="164" t="str">
        <f>IF(OR(F481="",G481="",I481="",K481="",M481=""),"TBC",IF(OR(C481=Functionality!$H$5,(C481=Functionality!$I$5)),SUM(F481*H481*J481*L481*N481),"-"))</f>
        <v>TBC</v>
      </c>
      <c r="R481" s="67"/>
      <c r="S481" s="158"/>
      <c r="T481" s="159" t="str">
        <f t="shared" si="122"/>
        <v/>
      </c>
      <c r="U481" s="164" t="str">
        <f t="shared" si="114"/>
        <v>TBC</v>
      </c>
      <c r="V481" s="164" t="str">
        <f>IF(O481="TBC","TBC",IF(T481="","TBC",IF(OR(C481=Functionality!$H$3,(C481=Functionality!$I$3)),SUM(T481*H481*J481*L481*N481),"-")))</f>
        <v>TBC</v>
      </c>
      <c r="W481" s="164" t="str">
        <f>IF(O481="TBC","TBC",IF(T481="","TBC",IF(OR(C481=Functionality!$H$3,(C481=Functionality!$I$3)),SUM(U481*H481*J481*L481*N481),"-")))</f>
        <v>TBC</v>
      </c>
      <c r="X481" s="164" t="str">
        <f>IF(P481="TBC","TBC",IF(T481="","TBC",IF(OR(C481=Functionality!$H$4,(C481=Functionality!$I$4)),SUM(T481*H481*J481*L481*N481),"-")))</f>
        <v>TBC</v>
      </c>
      <c r="Y481" s="164" t="str">
        <f>IF(P481="TBC","TBC",IF(T481="","TBC",IF(OR(C481=Functionality!$H$4,(C481=Functionality!$I$4)),SUM(U481*H481*J481*L481*N481),"-")))</f>
        <v>TBC</v>
      </c>
      <c r="Z481" s="164" t="str">
        <f>IF(Q481="TBC","TBC",IF(T481="","TBC",IF(OR(C481=Functionality!$H$5,(C481=Functionality!$I$5)),SUM(T481*H481*J481*L481*N481),"-")))</f>
        <v>TBC</v>
      </c>
      <c r="AA481" s="164" t="str">
        <f>IF(Q481="TBC","TBC",IF(T481="","TBC",IF(OR(C481=Functionality!$H$5,(C481=Functionality!$I$5)),SUM(U481*H481*J481*L481*N481),"-")))</f>
        <v>TBC</v>
      </c>
      <c r="AB481" s="67"/>
      <c r="AC481" s="92"/>
      <c r="AD481" s="92"/>
      <c r="AE481" s="158"/>
      <c r="AF481" s="159" t="str">
        <f t="shared" si="123"/>
        <v/>
      </c>
      <c r="AG481" s="62" t="str">
        <f>IF(AD481="","",VLOOKUP(AD481,'Habitat Matrix'!$B$2:$D$261,2,FALSE))</f>
        <v/>
      </c>
      <c r="AH481" s="71" t="str">
        <f>IF(AG481="","",VLOOKUP(AG481,Functionality!$B$11:$C$16,2,FALSE))</f>
        <v/>
      </c>
      <c r="AI481" s="63"/>
      <c r="AJ481" s="222" t="str">
        <f>IF(AI481="","",IF(OR(C481=Functionality!$I$5,'Unit Calculation'!C481=Functionality!$H$5),VLOOKUP(AI481,Functionality!$E$20:$F$26,2,FALSE),VLOOKUP(AI481,Functionality!$B$20:$C$26,2,FALSE)))</f>
        <v/>
      </c>
      <c r="AK481" s="63"/>
      <c r="AL481" s="222" t="str">
        <f>IF(AK481="","",VLOOKUP(AK481,Functionality!$B$30:$C$32,2,FALSE))</f>
        <v/>
      </c>
      <c r="AM481" s="63"/>
      <c r="AN481" s="222" t="str">
        <f>IF(AM481="","",VLOOKUP(AM481,Functionality!$B$36:$C$38,2,FALSE))</f>
        <v/>
      </c>
      <c r="AO481" s="223" t="str">
        <f>IF(OR(AF481="",AG481="",AI481="",AK481="",AM481=""),"TBC",IF(OR(C481=Functionality!$H$3,(C481=Functionality!$I$3)),SUM(AF481*AH481*AJ481*AL481*AN481),"-"))</f>
        <v>TBC</v>
      </c>
      <c r="AP481" s="223" t="str">
        <f>IF(OR(AF481="",AG481="",AI481="",AK481="",AM481=""),"TBC",IF(OR(C481=Functionality!$H$4,(C481=Functionality!$I$4)),SUM(AF481*AH481*AJ481*AL481*AN481),"-"))</f>
        <v>TBC</v>
      </c>
      <c r="AQ481" s="223" t="str">
        <f>IF(OR(AF481="",AG481="",AI481="",AK481="",AM481=""),"TBC",IF(OR(C481=Functionality!$H$5,(C481=Functionality!$I$5)),SUM(AF481*AH481*AJ481*AL481*AN481),"-"))</f>
        <v>TBC</v>
      </c>
      <c r="AR481" s="63"/>
      <c r="AS481" s="222" t="str">
        <f>IF(AR481="","",VLOOKUP(AR481,Table14[],2,FALSE))</f>
        <v/>
      </c>
      <c r="AT481" s="63"/>
      <c r="AU481" s="222" t="str">
        <f>IF(AT481="","",VLOOKUP(AT481,Table16[],2,FALSE))</f>
        <v/>
      </c>
      <c r="AV481" s="63"/>
      <c r="AW481" s="71" t="str">
        <f>IF('Project Details'!$E$15=Functionality!$C$4,1,IF(AV481="","",VLOOKUP(AV481,Table15[],2,FALSE)))</f>
        <v/>
      </c>
      <c r="AX481" s="164" t="str">
        <f t="shared" si="127"/>
        <v>TBC</v>
      </c>
      <c r="AY481" s="164" t="str">
        <f t="shared" si="128"/>
        <v>TBC</v>
      </c>
      <c r="AZ481" s="164" t="str">
        <f t="shared" si="129"/>
        <v>TBC</v>
      </c>
      <c r="BA481" s="164" t="str">
        <f t="shared" si="124"/>
        <v>TBC</v>
      </c>
      <c r="BB481" s="164" t="str">
        <f t="shared" si="125"/>
        <v>TBC</v>
      </c>
      <c r="BC481" s="164" t="str">
        <f t="shared" si="126"/>
        <v>TBC</v>
      </c>
      <c r="BD481" s="175" t="s">
        <v>88</v>
      </c>
      <c r="BE481" s="175" t="s">
        <v>88</v>
      </c>
      <c r="BF481" s="175" t="s">
        <v>88</v>
      </c>
      <c r="BG481" s="164" t="str">
        <f>IF(OR(AX481="-"),"-",IF($AC481=Functionality!$K$4,AX481,IF($AC481=Functionality!$K$3,BA481,IF(AC481=Functionality!$K$5,BD481,"TBC"))))</f>
        <v>TBC</v>
      </c>
      <c r="BH481" s="164" t="str">
        <f>IF(OR(AY481="-"),"-",IF($AC481=Functionality!$K$4,AY481,IF($AC481=Functionality!$K$3,BB481,IF(AD481=Functionality!$K$5,BE481,"TBC"))))</f>
        <v>TBC</v>
      </c>
      <c r="BI481" s="164" t="str">
        <f>IF(OR(AZ481="-"),"-",IF($AC481=Functionality!$K$4,AZ481,IF($AC481=Functionality!$K$3,BC481,IF(AE481=Functionality!$K$5,BF481,"TBC"))))</f>
        <v>TBC</v>
      </c>
      <c r="BJ481" s="173"/>
      <c r="BK481" s="164" t="str">
        <f t="shared" si="115"/>
        <v>TBC</v>
      </c>
      <c r="BL481" s="164" t="str">
        <f t="shared" si="116"/>
        <v>TBC</v>
      </c>
      <c r="BM481" s="164" t="str">
        <f t="shared" si="117"/>
        <v>TBC</v>
      </c>
      <c r="BN481" s="176"/>
      <c r="BO481" s="164" t="str">
        <f t="shared" si="118"/>
        <v>TBC</v>
      </c>
      <c r="BP481" s="164" t="str">
        <f t="shared" si="119"/>
        <v>TBC</v>
      </c>
      <c r="BQ481" s="164" t="str">
        <f t="shared" si="120"/>
        <v>TBC</v>
      </c>
      <c r="BR481" s="67"/>
      <c r="BS481" s="91"/>
      <c r="BT481" s="9"/>
    </row>
    <row r="482" spans="2:72" ht="30" customHeight="1" x14ac:dyDescent="0.5">
      <c r="B482" s="89">
        <v>471</v>
      </c>
      <c r="C482" s="92"/>
      <c r="D482" s="92"/>
      <c r="E482" s="158"/>
      <c r="F482" s="159" t="str">
        <f t="shared" si="121"/>
        <v/>
      </c>
      <c r="G482" s="62" t="str">
        <f>IF(D482="","",VLOOKUP(D482,'Habitat Matrix'!$B$2:$D$261,2,FALSE))</f>
        <v/>
      </c>
      <c r="H482" s="71" t="str">
        <f>IF(G482="","",VLOOKUP(G482,Functionality!$B$11:$C$16,2,FALSE))</f>
        <v/>
      </c>
      <c r="I482" s="63"/>
      <c r="J482" s="222" t="str">
        <f>IF(I482="","",IF(OR(C482=Functionality!$I$5,'Unit Calculation'!C482=Functionality!$H$5),VLOOKUP(I482,Functionality!$E$20:$F$26,2,FALSE),VLOOKUP(I482,Functionality!$B$20:$C$26,2,FALSE)))</f>
        <v/>
      </c>
      <c r="K482" s="63"/>
      <c r="L482" s="222" t="str">
        <f>IF(K482="","",VLOOKUP(K482,Functionality!$B$30:$C$32,2,FALSE))</f>
        <v/>
      </c>
      <c r="M482" s="63"/>
      <c r="N482" s="71" t="str">
        <f>IF(M482="","",VLOOKUP(M482,Functionality!$B$36:$C$38,2,FALSE))</f>
        <v/>
      </c>
      <c r="O482" s="164" t="str">
        <f>IF(OR(F482="",G482="",I482="",K482="",M482=""),"TBC",IF(OR(C482=Functionality!$H$3,(C482=Functionality!$I$3)),SUM(F482*H482*J482*L482*N482),"-"))</f>
        <v>TBC</v>
      </c>
      <c r="P482" s="164" t="str">
        <f>IF(OR(F482="",G482="",I482="",K482="",M482=""),"TBC",IF(OR(C482=Functionality!$H$4,(C482=Functionality!$I$4)),SUM(F482*H482*J482*L482*N482),"-"))</f>
        <v>TBC</v>
      </c>
      <c r="Q482" s="164" t="str">
        <f>IF(OR(F482="",G482="",I482="",K482="",M482=""),"TBC",IF(OR(C482=Functionality!$H$5,(C482=Functionality!$I$5)),SUM(F482*H482*J482*L482*N482),"-"))</f>
        <v>TBC</v>
      </c>
      <c r="R482" s="67"/>
      <c r="S482" s="158"/>
      <c r="T482" s="159" t="str">
        <f t="shared" si="122"/>
        <v/>
      </c>
      <c r="U482" s="164" t="str">
        <f t="shared" si="114"/>
        <v>TBC</v>
      </c>
      <c r="V482" s="164" t="str">
        <f>IF(O482="TBC","TBC",IF(T482="","TBC",IF(OR(C482=Functionality!$H$3,(C482=Functionality!$I$3)),SUM(T482*H482*J482*L482*N482),"-")))</f>
        <v>TBC</v>
      </c>
      <c r="W482" s="164" t="str">
        <f>IF(O482="TBC","TBC",IF(T482="","TBC",IF(OR(C482=Functionality!$H$3,(C482=Functionality!$I$3)),SUM(U482*H482*J482*L482*N482),"-")))</f>
        <v>TBC</v>
      </c>
      <c r="X482" s="164" t="str">
        <f>IF(P482="TBC","TBC",IF(T482="","TBC",IF(OR(C482=Functionality!$H$4,(C482=Functionality!$I$4)),SUM(T482*H482*J482*L482*N482),"-")))</f>
        <v>TBC</v>
      </c>
      <c r="Y482" s="164" t="str">
        <f>IF(P482="TBC","TBC",IF(T482="","TBC",IF(OR(C482=Functionality!$H$4,(C482=Functionality!$I$4)),SUM(U482*H482*J482*L482*N482),"-")))</f>
        <v>TBC</v>
      </c>
      <c r="Z482" s="164" t="str">
        <f>IF(Q482="TBC","TBC",IF(T482="","TBC",IF(OR(C482=Functionality!$H$5,(C482=Functionality!$I$5)),SUM(T482*H482*J482*L482*N482),"-")))</f>
        <v>TBC</v>
      </c>
      <c r="AA482" s="164" t="str">
        <f>IF(Q482="TBC","TBC",IF(T482="","TBC",IF(OR(C482=Functionality!$H$5,(C482=Functionality!$I$5)),SUM(U482*H482*J482*L482*N482),"-")))</f>
        <v>TBC</v>
      </c>
      <c r="AB482" s="67"/>
      <c r="AC482" s="92"/>
      <c r="AD482" s="92"/>
      <c r="AE482" s="158"/>
      <c r="AF482" s="159" t="str">
        <f t="shared" si="123"/>
        <v/>
      </c>
      <c r="AG482" s="62" t="str">
        <f>IF(AD482="","",VLOOKUP(AD482,'Habitat Matrix'!$B$2:$D$261,2,FALSE))</f>
        <v/>
      </c>
      <c r="AH482" s="71" t="str">
        <f>IF(AG482="","",VLOOKUP(AG482,Functionality!$B$11:$C$16,2,FALSE))</f>
        <v/>
      </c>
      <c r="AI482" s="63"/>
      <c r="AJ482" s="222" t="str">
        <f>IF(AI482="","",IF(OR(C482=Functionality!$I$5,'Unit Calculation'!C482=Functionality!$H$5),VLOOKUP(AI482,Functionality!$E$20:$F$26,2,FALSE),VLOOKUP(AI482,Functionality!$B$20:$C$26,2,FALSE)))</f>
        <v/>
      </c>
      <c r="AK482" s="63"/>
      <c r="AL482" s="222" t="str">
        <f>IF(AK482="","",VLOOKUP(AK482,Functionality!$B$30:$C$32,2,FALSE))</f>
        <v/>
      </c>
      <c r="AM482" s="63"/>
      <c r="AN482" s="222" t="str">
        <f>IF(AM482="","",VLOOKUP(AM482,Functionality!$B$36:$C$38,2,FALSE))</f>
        <v/>
      </c>
      <c r="AO482" s="223" t="str">
        <f>IF(OR(AF482="",AG482="",AI482="",AK482="",AM482=""),"TBC",IF(OR(C482=Functionality!$H$3,(C482=Functionality!$I$3)),SUM(AF482*AH482*AJ482*AL482*AN482),"-"))</f>
        <v>TBC</v>
      </c>
      <c r="AP482" s="223" t="str">
        <f>IF(OR(AF482="",AG482="",AI482="",AK482="",AM482=""),"TBC",IF(OR(C482=Functionality!$H$4,(C482=Functionality!$I$4)),SUM(AF482*AH482*AJ482*AL482*AN482),"-"))</f>
        <v>TBC</v>
      </c>
      <c r="AQ482" s="223" t="str">
        <f>IF(OR(AF482="",AG482="",AI482="",AK482="",AM482=""),"TBC",IF(OR(C482=Functionality!$H$5,(C482=Functionality!$I$5)),SUM(AF482*AH482*AJ482*AL482*AN482),"-"))</f>
        <v>TBC</v>
      </c>
      <c r="AR482" s="63"/>
      <c r="AS482" s="222" t="str">
        <f>IF(AR482="","",VLOOKUP(AR482,Table14[],2,FALSE))</f>
        <v/>
      </c>
      <c r="AT482" s="63"/>
      <c r="AU482" s="222" t="str">
        <f>IF(AT482="","",VLOOKUP(AT482,Table16[],2,FALSE))</f>
        <v/>
      </c>
      <c r="AV482" s="63"/>
      <c r="AW482" s="71" t="str">
        <f>IF('Project Details'!$E$15=Functionality!$C$4,1,IF(AV482="","",VLOOKUP(AV482,Table15[],2,FALSE)))</f>
        <v/>
      </c>
      <c r="AX482" s="164" t="str">
        <f t="shared" si="127"/>
        <v>TBC</v>
      </c>
      <c r="AY482" s="164" t="str">
        <f t="shared" si="128"/>
        <v>TBC</v>
      </c>
      <c r="AZ482" s="164" t="str">
        <f t="shared" si="129"/>
        <v>TBC</v>
      </c>
      <c r="BA482" s="164" t="str">
        <f t="shared" si="124"/>
        <v>TBC</v>
      </c>
      <c r="BB482" s="164" t="str">
        <f t="shared" si="125"/>
        <v>TBC</v>
      </c>
      <c r="BC482" s="164" t="str">
        <f t="shared" si="126"/>
        <v>TBC</v>
      </c>
      <c r="BD482" s="175" t="s">
        <v>88</v>
      </c>
      <c r="BE482" s="175" t="s">
        <v>88</v>
      </c>
      <c r="BF482" s="175" t="s">
        <v>88</v>
      </c>
      <c r="BG482" s="164" t="str">
        <f>IF(OR(AX482="-"),"-",IF($AC482=Functionality!$K$4,AX482,IF($AC482=Functionality!$K$3,BA482,IF(AC482=Functionality!$K$5,BD482,"TBC"))))</f>
        <v>TBC</v>
      </c>
      <c r="BH482" s="164" t="str">
        <f>IF(OR(AY482="-"),"-",IF($AC482=Functionality!$K$4,AY482,IF($AC482=Functionality!$K$3,BB482,IF(AD482=Functionality!$K$5,BE482,"TBC"))))</f>
        <v>TBC</v>
      </c>
      <c r="BI482" s="164" t="str">
        <f>IF(OR(AZ482="-"),"-",IF($AC482=Functionality!$K$4,AZ482,IF($AC482=Functionality!$K$3,BC482,IF(AE482=Functionality!$K$5,BF482,"TBC"))))</f>
        <v>TBC</v>
      </c>
      <c r="BJ482" s="173"/>
      <c r="BK482" s="164" t="str">
        <f t="shared" si="115"/>
        <v>TBC</v>
      </c>
      <c r="BL482" s="164" t="str">
        <f t="shared" si="116"/>
        <v>TBC</v>
      </c>
      <c r="BM482" s="164" t="str">
        <f t="shared" si="117"/>
        <v>TBC</v>
      </c>
      <c r="BN482" s="176"/>
      <c r="BO482" s="164" t="str">
        <f t="shared" si="118"/>
        <v>TBC</v>
      </c>
      <c r="BP482" s="164" t="str">
        <f t="shared" si="119"/>
        <v>TBC</v>
      </c>
      <c r="BQ482" s="164" t="str">
        <f t="shared" si="120"/>
        <v>TBC</v>
      </c>
      <c r="BR482" s="67"/>
      <c r="BS482" s="91"/>
      <c r="BT482" s="9"/>
    </row>
    <row r="483" spans="2:72" ht="30" customHeight="1" x14ac:dyDescent="0.5">
      <c r="B483" s="89">
        <v>472</v>
      </c>
      <c r="C483" s="92"/>
      <c r="D483" s="92"/>
      <c r="E483" s="158"/>
      <c r="F483" s="159" t="str">
        <f t="shared" si="121"/>
        <v/>
      </c>
      <c r="G483" s="62" t="str">
        <f>IF(D483="","",VLOOKUP(D483,'Habitat Matrix'!$B$2:$D$261,2,FALSE))</f>
        <v/>
      </c>
      <c r="H483" s="71" t="str">
        <f>IF(G483="","",VLOOKUP(G483,Functionality!$B$11:$C$16,2,FALSE))</f>
        <v/>
      </c>
      <c r="I483" s="63"/>
      <c r="J483" s="222" t="str">
        <f>IF(I483="","",IF(OR(C483=Functionality!$I$5,'Unit Calculation'!C483=Functionality!$H$5),VLOOKUP(I483,Functionality!$E$20:$F$26,2,FALSE),VLOOKUP(I483,Functionality!$B$20:$C$26,2,FALSE)))</f>
        <v/>
      </c>
      <c r="K483" s="63"/>
      <c r="L483" s="222" t="str">
        <f>IF(K483="","",VLOOKUP(K483,Functionality!$B$30:$C$32,2,FALSE))</f>
        <v/>
      </c>
      <c r="M483" s="63"/>
      <c r="N483" s="71" t="str">
        <f>IF(M483="","",VLOOKUP(M483,Functionality!$B$36:$C$38,2,FALSE))</f>
        <v/>
      </c>
      <c r="O483" s="164" t="str">
        <f>IF(OR(F483="",G483="",I483="",K483="",M483=""),"TBC",IF(OR(C483=Functionality!$H$3,(C483=Functionality!$I$3)),SUM(F483*H483*J483*L483*N483),"-"))</f>
        <v>TBC</v>
      </c>
      <c r="P483" s="164" t="str">
        <f>IF(OR(F483="",G483="",I483="",K483="",M483=""),"TBC",IF(OR(C483=Functionality!$H$4,(C483=Functionality!$I$4)),SUM(F483*H483*J483*L483*N483),"-"))</f>
        <v>TBC</v>
      </c>
      <c r="Q483" s="164" t="str">
        <f>IF(OR(F483="",G483="",I483="",K483="",M483=""),"TBC",IF(OR(C483=Functionality!$H$5,(C483=Functionality!$I$5)),SUM(F483*H483*J483*L483*N483),"-"))</f>
        <v>TBC</v>
      </c>
      <c r="R483" s="67"/>
      <c r="S483" s="158"/>
      <c r="T483" s="159" t="str">
        <f t="shared" si="122"/>
        <v/>
      </c>
      <c r="U483" s="164" t="str">
        <f t="shared" si="114"/>
        <v>TBC</v>
      </c>
      <c r="V483" s="164" t="str">
        <f>IF(O483="TBC","TBC",IF(T483="","TBC",IF(OR(C483=Functionality!$H$3,(C483=Functionality!$I$3)),SUM(T483*H483*J483*L483*N483),"-")))</f>
        <v>TBC</v>
      </c>
      <c r="W483" s="164" t="str">
        <f>IF(O483="TBC","TBC",IF(T483="","TBC",IF(OR(C483=Functionality!$H$3,(C483=Functionality!$I$3)),SUM(U483*H483*J483*L483*N483),"-")))</f>
        <v>TBC</v>
      </c>
      <c r="X483" s="164" t="str">
        <f>IF(P483="TBC","TBC",IF(T483="","TBC",IF(OR(C483=Functionality!$H$4,(C483=Functionality!$I$4)),SUM(T483*H483*J483*L483*N483),"-")))</f>
        <v>TBC</v>
      </c>
      <c r="Y483" s="164" t="str">
        <f>IF(P483="TBC","TBC",IF(T483="","TBC",IF(OR(C483=Functionality!$H$4,(C483=Functionality!$I$4)),SUM(U483*H483*J483*L483*N483),"-")))</f>
        <v>TBC</v>
      </c>
      <c r="Z483" s="164" t="str">
        <f>IF(Q483="TBC","TBC",IF(T483="","TBC",IF(OR(C483=Functionality!$H$5,(C483=Functionality!$I$5)),SUM(T483*H483*J483*L483*N483),"-")))</f>
        <v>TBC</v>
      </c>
      <c r="AA483" s="164" t="str">
        <f>IF(Q483="TBC","TBC",IF(T483="","TBC",IF(OR(C483=Functionality!$H$5,(C483=Functionality!$I$5)),SUM(U483*H483*J483*L483*N483),"-")))</f>
        <v>TBC</v>
      </c>
      <c r="AB483" s="67"/>
      <c r="AC483" s="92"/>
      <c r="AD483" s="92"/>
      <c r="AE483" s="158"/>
      <c r="AF483" s="159" t="str">
        <f t="shared" si="123"/>
        <v/>
      </c>
      <c r="AG483" s="62" t="str">
        <f>IF(AD483="","",VLOOKUP(AD483,'Habitat Matrix'!$B$2:$D$261,2,FALSE))</f>
        <v/>
      </c>
      <c r="AH483" s="71" t="str">
        <f>IF(AG483="","",VLOOKUP(AG483,Functionality!$B$11:$C$16,2,FALSE))</f>
        <v/>
      </c>
      <c r="AI483" s="63"/>
      <c r="AJ483" s="222" t="str">
        <f>IF(AI483="","",IF(OR(C483=Functionality!$I$5,'Unit Calculation'!C483=Functionality!$H$5),VLOOKUP(AI483,Functionality!$E$20:$F$26,2,FALSE),VLOOKUP(AI483,Functionality!$B$20:$C$26,2,FALSE)))</f>
        <v/>
      </c>
      <c r="AK483" s="63"/>
      <c r="AL483" s="222" t="str">
        <f>IF(AK483="","",VLOOKUP(AK483,Functionality!$B$30:$C$32,2,FALSE))</f>
        <v/>
      </c>
      <c r="AM483" s="63"/>
      <c r="AN483" s="222" t="str">
        <f>IF(AM483="","",VLOOKUP(AM483,Functionality!$B$36:$C$38,2,FALSE))</f>
        <v/>
      </c>
      <c r="AO483" s="223" t="str">
        <f>IF(OR(AF483="",AG483="",AI483="",AK483="",AM483=""),"TBC",IF(OR(C483=Functionality!$H$3,(C483=Functionality!$I$3)),SUM(AF483*AH483*AJ483*AL483*AN483),"-"))</f>
        <v>TBC</v>
      </c>
      <c r="AP483" s="223" t="str">
        <f>IF(OR(AF483="",AG483="",AI483="",AK483="",AM483=""),"TBC",IF(OR(C483=Functionality!$H$4,(C483=Functionality!$I$4)),SUM(AF483*AH483*AJ483*AL483*AN483),"-"))</f>
        <v>TBC</v>
      </c>
      <c r="AQ483" s="223" t="str">
        <f>IF(OR(AF483="",AG483="",AI483="",AK483="",AM483=""),"TBC",IF(OR(C483=Functionality!$H$5,(C483=Functionality!$I$5)),SUM(AF483*AH483*AJ483*AL483*AN483),"-"))</f>
        <v>TBC</v>
      </c>
      <c r="AR483" s="63"/>
      <c r="AS483" s="222" t="str">
        <f>IF(AR483="","",VLOOKUP(AR483,Table14[],2,FALSE))</f>
        <v/>
      </c>
      <c r="AT483" s="63"/>
      <c r="AU483" s="222" t="str">
        <f>IF(AT483="","",VLOOKUP(AT483,Table16[],2,FALSE))</f>
        <v/>
      </c>
      <c r="AV483" s="63"/>
      <c r="AW483" s="71" t="str">
        <f>IF('Project Details'!$E$15=Functionality!$C$4,1,IF(AV483="","",VLOOKUP(AV483,Table15[],2,FALSE)))</f>
        <v/>
      </c>
      <c r="AX483" s="164" t="str">
        <f t="shared" si="127"/>
        <v>TBC</v>
      </c>
      <c r="AY483" s="164" t="str">
        <f t="shared" si="128"/>
        <v>TBC</v>
      </c>
      <c r="AZ483" s="164" t="str">
        <f t="shared" si="129"/>
        <v>TBC</v>
      </c>
      <c r="BA483" s="164" t="str">
        <f t="shared" si="124"/>
        <v>TBC</v>
      </c>
      <c r="BB483" s="164" t="str">
        <f t="shared" si="125"/>
        <v>TBC</v>
      </c>
      <c r="BC483" s="164" t="str">
        <f t="shared" si="126"/>
        <v>TBC</v>
      </c>
      <c r="BD483" s="175" t="s">
        <v>88</v>
      </c>
      <c r="BE483" s="175" t="s">
        <v>88</v>
      </c>
      <c r="BF483" s="175" t="s">
        <v>88</v>
      </c>
      <c r="BG483" s="164" t="str">
        <f>IF(OR(AX483="-"),"-",IF($AC483=Functionality!$K$4,AX483,IF($AC483=Functionality!$K$3,BA483,IF(AC483=Functionality!$K$5,BD483,"TBC"))))</f>
        <v>TBC</v>
      </c>
      <c r="BH483" s="164" t="str">
        <f>IF(OR(AY483="-"),"-",IF($AC483=Functionality!$K$4,AY483,IF($AC483=Functionality!$K$3,BB483,IF(AD483=Functionality!$K$5,BE483,"TBC"))))</f>
        <v>TBC</v>
      </c>
      <c r="BI483" s="164" t="str">
        <f>IF(OR(AZ483="-"),"-",IF($AC483=Functionality!$K$4,AZ483,IF($AC483=Functionality!$K$3,BC483,IF(AE483=Functionality!$K$5,BF483,"TBC"))))</f>
        <v>TBC</v>
      </c>
      <c r="BJ483" s="173"/>
      <c r="BK483" s="164" t="str">
        <f t="shared" si="115"/>
        <v>TBC</v>
      </c>
      <c r="BL483" s="164" t="str">
        <f t="shared" si="116"/>
        <v>TBC</v>
      </c>
      <c r="BM483" s="164" t="str">
        <f t="shared" si="117"/>
        <v>TBC</v>
      </c>
      <c r="BN483" s="176"/>
      <c r="BO483" s="164" t="str">
        <f t="shared" si="118"/>
        <v>TBC</v>
      </c>
      <c r="BP483" s="164" t="str">
        <f t="shared" si="119"/>
        <v>TBC</v>
      </c>
      <c r="BQ483" s="164" t="str">
        <f t="shared" si="120"/>
        <v>TBC</v>
      </c>
      <c r="BR483" s="67"/>
      <c r="BS483" s="91"/>
      <c r="BT483" s="9"/>
    </row>
    <row r="484" spans="2:72" ht="30" customHeight="1" x14ac:dyDescent="0.5">
      <c r="B484" s="89">
        <v>473</v>
      </c>
      <c r="C484" s="92"/>
      <c r="D484" s="92"/>
      <c r="E484" s="158"/>
      <c r="F484" s="159" t="str">
        <f t="shared" si="121"/>
        <v/>
      </c>
      <c r="G484" s="62" t="str">
        <f>IF(D484="","",VLOOKUP(D484,'Habitat Matrix'!$B$2:$D$261,2,FALSE))</f>
        <v/>
      </c>
      <c r="H484" s="71" t="str">
        <f>IF(G484="","",VLOOKUP(G484,Functionality!$B$11:$C$16,2,FALSE))</f>
        <v/>
      </c>
      <c r="I484" s="63"/>
      <c r="J484" s="222" t="str">
        <f>IF(I484="","",IF(OR(C484=Functionality!$I$5,'Unit Calculation'!C484=Functionality!$H$5),VLOOKUP(I484,Functionality!$E$20:$F$26,2,FALSE),VLOOKUP(I484,Functionality!$B$20:$C$26,2,FALSE)))</f>
        <v/>
      </c>
      <c r="K484" s="63"/>
      <c r="L484" s="222" t="str">
        <f>IF(K484="","",VLOOKUP(K484,Functionality!$B$30:$C$32,2,FALSE))</f>
        <v/>
      </c>
      <c r="M484" s="63"/>
      <c r="N484" s="71" t="str">
        <f>IF(M484="","",VLOOKUP(M484,Functionality!$B$36:$C$38,2,FALSE))</f>
        <v/>
      </c>
      <c r="O484" s="164" t="str">
        <f>IF(OR(F484="",G484="",I484="",K484="",M484=""),"TBC",IF(OR(C484=Functionality!$H$3,(C484=Functionality!$I$3)),SUM(F484*H484*J484*L484*N484),"-"))</f>
        <v>TBC</v>
      </c>
      <c r="P484" s="164" t="str">
        <f>IF(OR(F484="",G484="",I484="",K484="",M484=""),"TBC",IF(OR(C484=Functionality!$H$4,(C484=Functionality!$I$4)),SUM(F484*H484*J484*L484*N484),"-"))</f>
        <v>TBC</v>
      </c>
      <c r="Q484" s="164" t="str">
        <f>IF(OR(F484="",G484="",I484="",K484="",M484=""),"TBC",IF(OR(C484=Functionality!$H$5,(C484=Functionality!$I$5)),SUM(F484*H484*J484*L484*N484),"-"))</f>
        <v>TBC</v>
      </c>
      <c r="R484" s="67"/>
      <c r="S484" s="158"/>
      <c r="T484" s="159" t="str">
        <f t="shared" si="122"/>
        <v/>
      </c>
      <c r="U484" s="164" t="str">
        <f t="shared" si="114"/>
        <v>TBC</v>
      </c>
      <c r="V484" s="164" t="str">
        <f>IF(O484="TBC","TBC",IF(T484="","TBC",IF(OR(C484=Functionality!$H$3,(C484=Functionality!$I$3)),SUM(T484*H484*J484*L484*N484),"-")))</f>
        <v>TBC</v>
      </c>
      <c r="W484" s="164" t="str">
        <f>IF(O484="TBC","TBC",IF(T484="","TBC",IF(OR(C484=Functionality!$H$3,(C484=Functionality!$I$3)),SUM(U484*H484*J484*L484*N484),"-")))</f>
        <v>TBC</v>
      </c>
      <c r="X484" s="164" t="str">
        <f>IF(P484="TBC","TBC",IF(T484="","TBC",IF(OR(C484=Functionality!$H$4,(C484=Functionality!$I$4)),SUM(T484*H484*J484*L484*N484),"-")))</f>
        <v>TBC</v>
      </c>
      <c r="Y484" s="164" t="str">
        <f>IF(P484="TBC","TBC",IF(T484="","TBC",IF(OR(C484=Functionality!$H$4,(C484=Functionality!$I$4)),SUM(U484*H484*J484*L484*N484),"-")))</f>
        <v>TBC</v>
      </c>
      <c r="Z484" s="164" t="str">
        <f>IF(Q484="TBC","TBC",IF(T484="","TBC",IF(OR(C484=Functionality!$H$5,(C484=Functionality!$I$5)),SUM(T484*H484*J484*L484*N484),"-")))</f>
        <v>TBC</v>
      </c>
      <c r="AA484" s="164" t="str">
        <f>IF(Q484="TBC","TBC",IF(T484="","TBC",IF(OR(C484=Functionality!$H$5,(C484=Functionality!$I$5)),SUM(U484*H484*J484*L484*N484),"-")))</f>
        <v>TBC</v>
      </c>
      <c r="AB484" s="67"/>
      <c r="AC484" s="92"/>
      <c r="AD484" s="92"/>
      <c r="AE484" s="158"/>
      <c r="AF484" s="159" t="str">
        <f t="shared" si="123"/>
        <v/>
      </c>
      <c r="AG484" s="62" t="str">
        <f>IF(AD484="","",VLOOKUP(AD484,'Habitat Matrix'!$B$2:$D$261,2,FALSE))</f>
        <v/>
      </c>
      <c r="AH484" s="71" t="str">
        <f>IF(AG484="","",VLOOKUP(AG484,Functionality!$B$11:$C$16,2,FALSE))</f>
        <v/>
      </c>
      <c r="AI484" s="63"/>
      <c r="AJ484" s="222" t="str">
        <f>IF(AI484="","",IF(OR(C484=Functionality!$I$5,'Unit Calculation'!C484=Functionality!$H$5),VLOOKUP(AI484,Functionality!$E$20:$F$26,2,FALSE),VLOOKUP(AI484,Functionality!$B$20:$C$26,2,FALSE)))</f>
        <v/>
      </c>
      <c r="AK484" s="63"/>
      <c r="AL484" s="222" t="str">
        <f>IF(AK484="","",VLOOKUP(AK484,Functionality!$B$30:$C$32,2,FALSE))</f>
        <v/>
      </c>
      <c r="AM484" s="63"/>
      <c r="AN484" s="222" t="str">
        <f>IF(AM484="","",VLOOKUP(AM484,Functionality!$B$36:$C$38,2,FALSE))</f>
        <v/>
      </c>
      <c r="AO484" s="223" t="str">
        <f>IF(OR(AF484="",AG484="",AI484="",AK484="",AM484=""),"TBC",IF(OR(C484=Functionality!$H$3,(C484=Functionality!$I$3)),SUM(AF484*AH484*AJ484*AL484*AN484),"-"))</f>
        <v>TBC</v>
      </c>
      <c r="AP484" s="223" t="str">
        <f>IF(OR(AF484="",AG484="",AI484="",AK484="",AM484=""),"TBC",IF(OR(C484=Functionality!$H$4,(C484=Functionality!$I$4)),SUM(AF484*AH484*AJ484*AL484*AN484),"-"))</f>
        <v>TBC</v>
      </c>
      <c r="AQ484" s="223" t="str">
        <f>IF(OR(AF484="",AG484="",AI484="",AK484="",AM484=""),"TBC",IF(OR(C484=Functionality!$H$5,(C484=Functionality!$I$5)),SUM(AF484*AH484*AJ484*AL484*AN484),"-"))</f>
        <v>TBC</v>
      </c>
      <c r="AR484" s="63"/>
      <c r="AS484" s="222" t="str">
        <f>IF(AR484="","",VLOOKUP(AR484,Table14[],2,FALSE))</f>
        <v/>
      </c>
      <c r="AT484" s="63"/>
      <c r="AU484" s="222" t="str">
        <f>IF(AT484="","",VLOOKUP(AT484,Table16[],2,FALSE))</f>
        <v/>
      </c>
      <c r="AV484" s="63"/>
      <c r="AW484" s="71" t="str">
        <f>IF('Project Details'!$E$15=Functionality!$C$4,1,IF(AV484="","",VLOOKUP(AV484,Table15[],2,FALSE)))</f>
        <v/>
      </c>
      <c r="AX484" s="164" t="str">
        <f t="shared" si="127"/>
        <v>TBC</v>
      </c>
      <c r="AY484" s="164" t="str">
        <f t="shared" si="128"/>
        <v>TBC</v>
      </c>
      <c r="AZ484" s="164" t="str">
        <f t="shared" si="129"/>
        <v>TBC</v>
      </c>
      <c r="BA484" s="164" t="str">
        <f t="shared" si="124"/>
        <v>TBC</v>
      </c>
      <c r="BB484" s="164" t="str">
        <f t="shared" si="125"/>
        <v>TBC</v>
      </c>
      <c r="BC484" s="164" t="str">
        <f t="shared" si="126"/>
        <v>TBC</v>
      </c>
      <c r="BD484" s="175" t="s">
        <v>88</v>
      </c>
      <c r="BE484" s="175" t="s">
        <v>88</v>
      </c>
      <c r="BF484" s="175" t="s">
        <v>88</v>
      </c>
      <c r="BG484" s="164" t="str">
        <f>IF(OR(AX484="-"),"-",IF($AC484=Functionality!$K$4,AX484,IF($AC484=Functionality!$K$3,BA484,IF(AC484=Functionality!$K$5,BD484,"TBC"))))</f>
        <v>TBC</v>
      </c>
      <c r="BH484" s="164" t="str">
        <f>IF(OR(AY484="-"),"-",IF($AC484=Functionality!$K$4,AY484,IF($AC484=Functionality!$K$3,BB484,IF(AD484=Functionality!$K$5,BE484,"TBC"))))</f>
        <v>TBC</v>
      </c>
      <c r="BI484" s="164" t="str">
        <f>IF(OR(AZ484="-"),"-",IF($AC484=Functionality!$K$4,AZ484,IF($AC484=Functionality!$K$3,BC484,IF(AE484=Functionality!$K$5,BF484,"TBC"))))</f>
        <v>TBC</v>
      </c>
      <c r="BJ484" s="173"/>
      <c r="BK484" s="164" t="str">
        <f t="shared" si="115"/>
        <v>TBC</v>
      </c>
      <c r="BL484" s="164" t="str">
        <f t="shared" si="116"/>
        <v>TBC</v>
      </c>
      <c r="BM484" s="164" t="str">
        <f t="shared" si="117"/>
        <v>TBC</v>
      </c>
      <c r="BN484" s="176"/>
      <c r="BO484" s="164" t="str">
        <f t="shared" si="118"/>
        <v>TBC</v>
      </c>
      <c r="BP484" s="164" t="str">
        <f t="shared" si="119"/>
        <v>TBC</v>
      </c>
      <c r="BQ484" s="164" t="str">
        <f t="shared" si="120"/>
        <v>TBC</v>
      </c>
      <c r="BR484" s="67"/>
      <c r="BS484" s="91"/>
      <c r="BT484" s="9"/>
    </row>
    <row r="485" spans="2:72" ht="30" customHeight="1" x14ac:dyDescent="0.5">
      <c r="B485" s="89">
        <v>474</v>
      </c>
      <c r="C485" s="92"/>
      <c r="D485" s="92"/>
      <c r="E485" s="158"/>
      <c r="F485" s="159" t="str">
        <f t="shared" si="121"/>
        <v/>
      </c>
      <c r="G485" s="62" t="str">
        <f>IF(D485="","",VLOOKUP(D485,'Habitat Matrix'!$B$2:$D$261,2,FALSE))</f>
        <v/>
      </c>
      <c r="H485" s="71" t="str">
        <f>IF(G485="","",VLOOKUP(G485,Functionality!$B$11:$C$16,2,FALSE))</f>
        <v/>
      </c>
      <c r="I485" s="63"/>
      <c r="J485" s="222" t="str">
        <f>IF(I485="","",IF(OR(C485=Functionality!$I$5,'Unit Calculation'!C485=Functionality!$H$5),VLOOKUP(I485,Functionality!$E$20:$F$26,2,FALSE),VLOOKUP(I485,Functionality!$B$20:$C$26,2,FALSE)))</f>
        <v/>
      </c>
      <c r="K485" s="63"/>
      <c r="L485" s="222" t="str">
        <f>IF(K485="","",VLOOKUP(K485,Functionality!$B$30:$C$32,2,FALSE))</f>
        <v/>
      </c>
      <c r="M485" s="63"/>
      <c r="N485" s="71" t="str">
        <f>IF(M485="","",VLOOKUP(M485,Functionality!$B$36:$C$38,2,FALSE))</f>
        <v/>
      </c>
      <c r="O485" s="164" t="str">
        <f>IF(OR(F485="",G485="",I485="",K485="",M485=""),"TBC",IF(OR(C485=Functionality!$H$3,(C485=Functionality!$I$3)),SUM(F485*H485*J485*L485*N485),"-"))</f>
        <v>TBC</v>
      </c>
      <c r="P485" s="164" t="str">
        <f>IF(OR(F485="",G485="",I485="",K485="",M485=""),"TBC",IF(OR(C485=Functionality!$H$4,(C485=Functionality!$I$4)),SUM(F485*H485*J485*L485*N485),"-"))</f>
        <v>TBC</v>
      </c>
      <c r="Q485" s="164" t="str">
        <f>IF(OR(F485="",G485="",I485="",K485="",M485=""),"TBC",IF(OR(C485=Functionality!$H$5,(C485=Functionality!$I$5)),SUM(F485*H485*J485*L485*N485),"-"))</f>
        <v>TBC</v>
      </c>
      <c r="R485" s="67"/>
      <c r="S485" s="158"/>
      <c r="T485" s="159" t="str">
        <f t="shared" si="122"/>
        <v/>
      </c>
      <c r="U485" s="164" t="str">
        <f t="shared" si="114"/>
        <v>TBC</v>
      </c>
      <c r="V485" s="164" t="str">
        <f>IF(O485="TBC","TBC",IF(T485="","TBC",IF(OR(C485=Functionality!$H$3,(C485=Functionality!$I$3)),SUM(T485*H485*J485*L485*N485),"-")))</f>
        <v>TBC</v>
      </c>
      <c r="W485" s="164" t="str">
        <f>IF(O485="TBC","TBC",IF(T485="","TBC",IF(OR(C485=Functionality!$H$3,(C485=Functionality!$I$3)),SUM(U485*H485*J485*L485*N485),"-")))</f>
        <v>TBC</v>
      </c>
      <c r="X485" s="164" t="str">
        <f>IF(P485="TBC","TBC",IF(T485="","TBC",IF(OR(C485=Functionality!$H$4,(C485=Functionality!$I$4)),SUM(T485*H485*J485*L485*N485),"-")))</f>
        <v>TBC</v>
      </c>
      <c r="Y485" s="164" t="str">
        <f>IF(P485="TBC","TBC",IF(T485="","TBC",IF(OR(C485=Functionality!$H$4,(C485=Functionality!$I$4)),SUM(U485*H485*J485*L485*N485),"-")))</f>
        <v>TBC</v>
      </c>
      <c r="Z485" s="164" t="str">
        <f>IF(Q485="TBC","TBC",IF(T485="","TBC",IF(OR(C485=Functionality!$H$5,(C485=Functionality!$I$5)),SUM(T485*H485*J485*L485*N485),"-")))</f>
        <v>TBC</v>
      </c>
      <c r="AA485" s="164" t="str">
        <f>IF(Q485="TBC","TBC",IF(T485="","TBC",IF(OR(C485=Functionality!$H$5,(C485=Functionality!$I$5)),SUM(U485*H485*J485*L485*N485),"-")))</f>
        <v>TBC</v>
      </c>
      <c r="AB485" s="67"/>
      <c r="AC485" s="92"/>
      <c r="AD485" s="92"/>
      <c r="AE485" s="158"/>
      <c r="AF485" s="159" t="str">
        <f t="shared" si="123"/>
        <v/>
      </c>
      <c r="AG485" s="62" t="str">
        <f>IF(AD485="","",VLOOKUP(AD485,'Habitat Matrix'!$B$2:$D$261,2,FALSE))</f>
        <v/>
      </c>
      <c r="AH485" s="71" t="str">
        <f>IF(AG485="","",VLOOKUP(AG485,Functionality!$B$11:$C$16,2,FALSE))</f>
        <v/>
      </c>
      <c r="AI485" s="63"/>
      <c r="AJ485" s="222" t="str">
        <f>IF(AI485="","",IF(OR(C485=Functionality!$I$5,'Unit Calculation'!C485=Functionality!$H$5),VLOOKUP(AI485,Functionality!$E$20:$F$26,2,FALSE),VLOOKUP(AI485,Functionality!$B$20:$C$26,2,FALSE)))</f>
        <v/>
      </c>
      <c r="AK485" s="63"/>
      <c r="AL485" s="222" t="str">
        <f>IF(AK485="","",VLOOKUP(AK485,Functionality!$B$30:$C$32,2,FALSE))</f>
        <v/>
      </c>
      <c r="AM485" s="63"/>
      <c r="AN485" s="222" t="str">
        <f>IF(AM485="","",VLOOKUP(AM485,Functionality!$B$36:$C$38,2,FALSE))</f>
        <v/>
      </c>
      <c r="AO485" s="223" t="str">
        <f>IF(OR(AF485="",AG485="",AI485="",AK485="",AM485=""),"TBC",IF(OR(C485=Functionality!$H$3,(C485=Functionality!$I$3)),SUM(AF485*AH485*AJ485*AL485*AN485),"-"))</f>
        <v>TBC</v>
      </c>
      <c r="AP485" s="223" t="str">
        <f>IF(OR(AF485="",AG485="",AI485="",AK485="",AM485=""),"TBC",IF(OR(C485=Functionality!$H$4,(C485=Functionality!$I$4)),SUM(AF485*AH485*AJ485*AL485*AN485),"-"))</f>
        <v>TBC</v>
      </c>
      <c r="AQ485" s="223" t="str">
        <f>IF(OR(AF485="",AG485="",AI485="",AK485="",AM485=""),"TBC",IF(OR(C485=Functionality!$H$5,(C485=Functionality!$I$5)),SUM(AF485*AH485*AJ485*AL485*AN485),"-"))</f>
        <v>TBC</v>
      </c>
      <c r="AR485" s="63"/>
      <c r="AS485" s="222" t="str">
        <f>IF(AR485="","",VLOOKUP(AR485,Table14[],2,FALSE))</f>
        <v/>
      </c>
      <c r="AT485" s="63"/>
      <c r="AU485" s="222" t="str">
        <f>IF(AT485="","",VLOOKUP(AT485,Table16[],2,FALSE))</f>
        <v/>
      </c>
      <c r="AV485" s="63"/>
      <c r="AW485" s="71" t="str">
        <f>IF('Project Details'!$E$15=Functionality!$C$4,1,IF(AV485="","",VLOOKUP(AV485,Table15[],2,FALSE)))</f>
        <v/>
      </c>
      <c r="AX485" s="164" t="str">
        <f t="shared" si="127"/>
        <v>TBC</v>
      </c>
      <c r="AY485" s="164" t="str">
        <f t="shared" si="128"/>
        <v>TBC</v>
      </c>
      <c r="AZ485" s="164" t="str">
        <f t="shared" si="129"/>
        <v>TBC</v>
      </c>
      <c r="BA485" s="164" t="str">
        <f t="shared" si="124"/>
        <v>TBC</v>
      </c>
      <c r="BB485" s="164" t="str">
        <f t="shared" si="125"/>
        <v>TBC</v>
      </c>
      <c r="BC485" s="164" t="str">
        <f t="shared" si="126"/>
        <v>TBC</v>
      </c>
      <c r="BD485" s="175" t="s">
        <v>88</v>
      </c>
      <c r="BE485" s="175" t="s">
        <v>88</v>
      </c>
      <c r="BF485" s="175" t="s">
        <v>88</v>
      </c>
      <c r="BG485" s="164" t="str">
        <f>IF(OR(AX485="-"),"-",IF($AC485=Functionality!$K$4,AX485,IF($AC485=Functionality!$K$3,BA485,IF(AC485=Functionality!$K$5,BD485,"TBC"))))</f>
        <v>TBC</v>
      </c>
      <c r="BH485" s="164" t="str">
        <f>IF(OR(AY485="-"),"-",IF($AC485=Functionality!$K$4,AY485,IF($AC485=Functionality!$K$3,BB485,IF(AD485=Functionality!$K$5,BE485,"TBC"))))</f>
        <v>TBC</v>
      </c>
      <c r="BI485" s="164" t="str">
        <f>IF(OR(AZ485="-"),"-",IF($AC485=Functionality!$K$4,AZ485,IF($AC485=Functionality!$K$3,BC485,IF(AE485=Functionality!$K$5,BF485,"TBC"))))</f>
        <v>TBC</v>
      </c>
      <c r="BJ485" s="173"/>
      <c r="BK485" s="164" t="str">
        <f t="shared" si="115"/>
        <v>TBC</v>
      </c>
      <c r="BL485" s="164" t="str">
        <f t="shared" si="116"/>
        <v>TBC</v>
      </c>
      <c r="BM485" s="164" t="str">
        <f t="shared" si="117"/>
        <v>TBC</v>
      </c>
      <c r="BN485" s="176"/>
      <c r="BO485" s="164" t="str">
        <f t="shared" si="118"/>
        <v>TBC</v>
      </c>
      <c r="BP485" s="164" t="str">
        <f t="shared" si="119"/>
        <v>TBC</v>
      </c>
      <c r="BQ485" s="164" t="str">
        <f t="shared" si="120"/>
        <v>TBC</v>
      </c>
      <c r="BR485" s="67"/>
      <c r="BS485" s="91"/>
      <c r="BT485" s="9"/>
    </row>
    <row r="486" spans="2:72" ht="30" customHeight="1" x14ac:dyDescent="0.5">
      <c r="B486" s="89">
        <v>475</v>
      </c>
      <c r="C486" s="92"/>
      <c r="D486" s="92"/>
      <c r="E486" s="158"/>
      <c r="F486" s="159" t="str">
        <f t="shared" si="121"/>
        <v/>
      </c>
      <c r="G486" s="62" t="str">
        <f>IF(D486="","",VLOOKUP(D486,'Habitat Matrix'!$B$2:$D$261,2,FALSE))</f>
        <v/>
      </c>
      <c r="H486" s="71" t="str">
        <f>IF(G486="","",VLOOKUP(G486,Functionality!$B$11:$C$16,2,FALSE))</f>
        <v/>
      </c>
      <c r="I486" s="63"/>
      <c r="J486" s="222" t="str">
        <f>IF(I486="","",IF(OR(C486=Functionality!$I$5,'Unit Calculation'!C486=Functionality!$H$5),VLOOKUP(I486,Functionality!$E$20:$F$26,2,FALSE),VLOOKUP(I486,Functionality!$B$20:$C$26,2,FALSE)))</f>
        <v/>
      </c>
      <c r="K486" s="63"/>
      <c r="L486" s="222" t="str">
        <f>IF(K486="","",VLOOKUP(K486,Functionality!$B$30:$C$32,2,FALSE))</f>
        <v/>
      </c>
      <c r="M486" s="63"/>
      <c r="N486" s="71" t="str">
        <f>IF(M486="","",VLOOKUP(M486,Functionality!$B$36:$C$38,2,FALSE))</f>
        <v/>
      </c>
      <c r="O486" s="164" t="str">
        <f>IF(OR(F486="",G486="",I486="",K486="",M486=""),"TBC",IF(OR(C486=Functionality!$H$3,(C486=Functionality!$I$3)),SUM(F486*H486*J486*L486*N486),"-"))</f>
        <v>TBC</v>
      </c>
      <c r="P486" s="164" t="str">
        <f>IF(OR(F486="",G486="",I486="",K486="",M486=""),"TBC",IF(OR(C486=Functionality!$H$4,(C486=Functionality!$I$4)),SUM(F486*H486*J486*L486*N486),"-"))</f>
        <v>TBC</v>
      </c>
      <c r="Q486" s="164" t="str">
        <f>IF(OR(F486="",G486="",I486="",K486="",M486=""),"TBC",IF(OR(C486=Functionality!$H$5,(C486=Functionality!$I$5)),SUM(F486*H486*J486*L486*N486),"-"))</f>
        <v>TBC</v>
      </c>
      <c r="R486" s="67"/>
      <c r="S486" s="158"/>
      <c r="T486" s="159" t="str">
        <f t="shared" si="122"/>
        <v/>
      </c>
      <c r="U486" s="164" t="str">
        <f t="shared" si="114"/>
        <v>TBC</v>
      </c>
      <c r="V486" s="164" t="str">
        <f>IF(O486="TBC","TBC",IF(T486="","TBC",IF(OR(C486=Functionality!$H$3,(C486=Functionality!$I$3)),SUM(T486*H486*J486*L486*N486),"-")))</f>
        <v>TBC</v>
      </c>
      <c r="W486" s="164" t="str">
        <f>IF(O486="TBC","TBC",IF(T486="","TBC",IF(OR(C486=Functionality!$H$3,(C486=Functionality!$I$3)),SUM(U486*H486*J486*L486*N486),"-")))</f>
        <v>TBC</v>
      </c>
      <c r="X486" s="164" t="str">
        <f>IF(P486="TBC","TBC",IF(T486="","TBC",IF(OR(C486=Functionality!$H$4,(C486=Functionality!$I$4)),SUM(T486*H486*J486*L486*N486),"-")))</f>
        <v>TBC</v>
      </c>
      <c r="Y486" s="164" t="str">
        <f>IF(P486="TBC","TBC",IF(T486="","TBC",IF(OR(C486=Functionality!$H$4,(C486=Functionality!$I$4)),SUM(U486*H486*J486*L486*N486),"-")))</f>
        <v>TBC</v>
      </c>
      <c r="Z486" s="164" t="str">
        <f>IF(Q486="TBC","TBC",IF(T486="","TBC",IF(OR(C486=Functionality!$H$5,(C486=Functionality!$I$5)),SUM(T486*H486*J486*L486*N486),"-")))</f>
        <v>TBC</v>
      </c>
      <c r="AA486" s="164" t="str">
        <f>IF(Q486="TBC","TBC",IF(T486="","TBC",IF(OR(C486=Functionality!$H$5,(C486=Functionality!$I$5)),SUM(U486*H486*J486*L486*N486),"-")))</f>
        <v>TBC</v>
      </c>
      <c r="AB486" s="67"/>
      <c r="AC486" s="92"/>
      <c r="AD486" s="92"/>
      <c r="AE486" s="158"/>
      <c r="AF486" s="159" t="str">
        <f t="shared" si="123"/>
        <v/>
      </c>
      <c r="AG486" s="62" t="str">
        <f>IF(AD486="","",VLOOKUP(AD486,'Habitat Matrix'!$B$2:$D$261,2,FALSE))</f>
        <v/>
      </c>
      <c r="AH486" s="71" t="str">
        <f>IF(AG486="","",VLOOKUP(AG486,Functionality!$B$11:$C$16,2,FALSE))</f>
        <v/>
      </c>
      <c r="AI486" s="63"/>
      <c r="AJ486" s="222" t="str">
        <f>IF(AI486="","",IF(OR(C486=Functionality!$I$5,'Unit Calculation'!C486=Functionality!$H$5),VLOOKUP(AI486,Functionality!$E$20:$F$26,2,FALSE),VLOOKUP(AI486,Functionality!$B$20:$C$26,2,FALSE)))</f>
        <v/>
      </c>
      <c r="AK486" s="63"/>
      <c r="AL486" s="222" t="str">
        <f>IF(AK486="","",VLOOKUP(AK486,Functionality!$B$30:$C$32,2,FALSE))</f>
        <v/>
      </c>
      <c r="AM486" s="63"/>
      <c r="AN486" s="222" t="str">
        <f>IF(AM486="","",VLOOKUP(AM486,Functionality!$B$36:$C$38,2,FALSE))</f>
        <v/>
      </c>
      <c r="AO486" s="223" t="str">
        <f>IF(OR(AF486="",AG486="",AI486="",AK486="",AM486=""),"TBC",IF(OR(C486=Functionality!$H$3,(C486=Functionality!$I$3)),SUM(AF486*AH486*AJ486*AL486*AN486),"-"))</f>
        <v>TBC</v>
      </c>
      <c r="AP486" s="223" t="str">
        <f>IF(OR(AF486="",AG486="",AI486="",AK486="",AM486=""),"TBC",IF(OR(C486=Functionality!$H$4,(C486=Functionality!$I$4)),SUM(AF486*AH486*AJ486*AL486*AN486),"-"))</f>
        <v>TBC</v>
      </c>
      <c r="AQ486" s="223" t="str">
        <f>IF(OR(AF486="",AG486="",AI486="",AK486="",AM486=""),"TBC",IF(OR(C486=Functionality!$H$5,(C486=Functionality!$I$5)),SUM(AF486*AH486*AJ486*AL486*AN486),"-"))</f>
        <v>TBC</v>
      </c>
      <c r="AR486" s="63"/>
      <c r="AS486" s="222" t="str">
        <f>IF(AR486="","",VLOOKUP(AR486,Table14[],2,FALSE))</f>
        <v/>
      </c>
      <c r="AT486" s="63"/>
      <c r="AU486" s="222" t="str">
        <f>IF(AT486="","",VLOOKUP(AT486,Table16[],2,FALSE))</f>
        <v/>
      </c>
      <c r="AV486" s="63"/>
      <c r="AW486" s="71" t="str">
        <f>IF('Project Details'!$E$15=Functionality!$C$4,1,IF(AV486="","",VLOOKUP(AV486,Table15[],2,FALSE)))</f>
        <v/>
      </c>
      <c r="AX486" s="164" t="str">
        <f t="shared" si="127"/>
        <v>TBC</v>
      </c>
      <c r="AY486" s="164" t="str">
        <f t="shared" si="128"/>
        <v>TBC</v>
      </c>
      <c r="AZ486" s="164" t="str">
        <f t="shared" si="129"/>
        <v>TBC</v>
      </c>
      <c r="BA486" s="164" t="str">
        <f t="shared" si="124"/>
        <v>TBC</v>
      </c>
      <c r="BB486" s="164" t="str">
        <f t="shared" si="125"/>
        <v>TBC</v>
      </c>
      <c r="BC486" s="164" t="str">
        <f t="shared" si="126"/>
        <v>TBC</v>
      </c>
      <c r="BD486" s="175" t="s">
        <v>88</v>
      </c>
      <c r="BE486" s="175" t="s">
        <v>88</v>
      </c>
      <c r="BF486" s="175" t="s">
        <v>88</v>
      </c>
      <c r="BG486" s="164" t="str">
        <f>IF(OR(AX486="-"),"-",IF($AC486=Functionality!$K$4,AX486,IF($AC486=Functionality!$K$3,BA486,IF(AC486=Functionality!$K$5,BD486,"TBC"))))</f>
        <v>TBC</v>
      </c>
      <c r="BH486" s="164" t="str">
        <f>IF(OR(AY486="-"),"-",IF($AC486=Functionality!$K$4,AY486,IF($AC486=Functionality!$K$3,BB486,IF(AD486=Functionality!$K$5,BE486,"TBC"))))</f>
        <v>TBC</v>
      </c>
      <c r="BI486" s="164" t="str">
        <f>IF(OR(AZ486="-"),"-",IF($AC486=Functionality!$K$4,AZ486,IF($AC486=Functionality!$K$3,BC486,IF(AE486=Functionality!$K$5,BF486,"TBC"))))</f>
        <v>TBC</v>
      </c>
      <c r="BJ486" s="173"/>
      <c r="BK486" s="164" t="str">
        <f t="shared" si="115"/>
        <v>TBC</v>
      </c>
      <c r="BL486" s="164" t="str">
        <f t="shared" si="116"/>
        <v>TBC</v>
      </c>
      <c r="BM486" s="164" t="str">
        <f t="shared" si="117"/>
        <v>TBC</v>
      </c>
      <c r="BN486" s="176"/>
      <c r="BO486" s="164" t="str">
        <f t="shared" si="118"/>
        <v>TBC</v>
      </c>
      <c r="BP486" s="164" t="str">
        <f t="shared" si="119"/>
        <v>TBC</v>
      </c>
      <c r="BQ486" s="164" t="str">
        <f t="shared" si="120"/>
        <v>TBC</v>
      </c>
      <c r="BR486" s="67"/>
      <c r="BS486" s="91"/>
      <c r="BT486" s="9"/>
    </row>
    <row r="487" spans="2:72" ht="30" customHeight="1" x14ac:dyDescent="0.5">
      <c r="B487" s="89">
        <v>476</v>
      </c>
      <c r="C487" s="92"/>
      <c r="D487" s="92"/>
      <c r="E487" s="158"/>
      <c r="F487" s="159" t="str">
        <f t="shared" si="121"/>
        <v/>
      </c>
      <c r="G487" s="62" t="str">
        <f>IF(D487="","",VLOOKUP(D487,'Habitat Matrix'!$B$2:$D$261,2,FALSE))</f>
        <v/>
      </c>
      <c r="H487" s="71" t="str">
        <f>IF(G487="","",VLOOKUP(G487,Functionality!$B$11:$C$16,2,FALSE))</f>
        <v/>
      </c>
      <c r="I487" s="63"/>
      <c r="J487" s="222" t="str">
        <f>IF(I487="","",IF(OR(C487=Functionality!$I$5,'Unit Calculation'!C487=Functionality!$H$5),VLOOKUP(I487,Functionality!$E$20:$F$26,2,FALSE),VLOOKUP(I487,Functionality!$B$20:$C$26,2,FALSE)))</f>
        <v/>
      </c>
      <c r="K487" s="63"/>
      <c r="L487" s="222" t="str">
        <f>IF(K487="","",VLOOKUP(K487,Functionality!$B$30:$C$32,2,FALSE))</f>
        <v/>
      </c>
      <c r="M487" s="63"/>
      <c r="N487" s="71" t="str">
        <f>IF(M487="","",VLOOKUP(M487,Functionality!$B$36:$C$38,2,FALSE))</f>
        <v/>
      </c>
      <c r="O487" s="164" t="str">
        <f>IF(OR(F487="",G487="",I487="",K487="",M487=""),"TBC",IF(OR(C487=Functionality!$H$3,(C487=Functionality!$I$3)),SUM(F487*H487*J487*L487*N487),"-"))</f>
        <v>TBC</v>
      </c>
      <c r="P487" s="164" t="str">
        <f>IF(OR(F487="",G487="",I487="",K487="",M487=""),"TBC",IF(OR(C487=Functionality!$H$4,(C487=Functionality!$I$4)),SUM(F487*H487*J487*L487*N487),"-"))</f>
        <v>TBC</v>
      </c>
      <c r="Q487" s="164" t="str">
        <f>IF(OR(F487="",G487="",I487="",K487="",M487=""),"TBC",IF(OR(C487=Functionality!$H$5,(C487=Functionality!$I$5)),SUM(F487*H487*J487*L487*N487),"-"))</f>
        <v>TBC</v>
      </c>
      <c r="R487" s="67"/>
      <c r="S487" s="158"/>
      <c r="T487" s="159" t="str">
        <f t="shared" si="122"/>
        <v/>
      </c>
      <c r="U487" s="164" t="str">
        <f t="shared" si="114"/>
        <v>TBC</v>
      </c>
      <c r="V487" s="164" t="str">
        <f>IF(O487="TBC","TBC",IF(T487="","TBC",IF(OR(C487=Functionality!$H$3,(C487=Functionality!$I$3)),SUM(T487*H487*J487*L487*N487),"-")))</f>
        <v>TBC</v>
      </c>
      <c r="W487" s="164" t="str">
        <f>IF(O487="TBC","TBC",IF(T487="","TBC",IF(OR(C487=Functionality!$H$3,(C487=Functionality!$I$3)),SUM(U487*H487*J487*L487*N487),"-")))</f>
        <v>TBC</v>
      </c>
      <c r="X487" s="164" t="str">
        <f>IF(P487="TBC","TBC",IF(T487="","TBC",IF(OR(C487=Functionality!$H$4,(C487=Functionality!$I$4)),SUM(T487*H487*J487*L487*N487),"-")))</f>
        <v>TBC</v>
      </c>
      <c r="Y487" s="164" t="str">
        <f>IF(P487="TBC","TBC",IF(T487="","TBC",IF(OR(C487=Functionality!$H$4,(C487=Functionality!$I$4)),SUM(U487*H487*J487*L487*N487),"-")))</f>
        <v>TBC</v>
      </c>
      <c r="Z487" s="164" t="str">
        <f>IF(Q487="TBC","TBC",IF(T487="","TBC",IF(OR(C487=Functionality!$H$5,(C487=Functionality!$I$5)),SUM(T487*H487*J487*L487*N487),"-")))</f>
        <v>TBC</v>
      </c>
      <c r="AA487" s="164" t="str">
        <f>IF(Q487="TBC","TBC",IF(T487="","TBC",IF(OR(C487=Functionality!$H$5,(C487=Functionality!$I$5)),SUM(U487*H487*J487*L487*N487),"-")))</f>
        <v>TBC</v>
      </c>
      <c r="AB487" s="67"/>
      <c r="AC487" s="92"/>
      <c r="AD487" s="92"/>
      <c r="AE487" s="158"/>
      <c r="AF487" s="159" t="str">
        <f t="shared" si="123"/>
        <v/>
      </c>
      <c r="AG487" s="62" t="str">
        <f>IF(AD487="","",VLOOKUP(AD487,'Habitat Matrix'!$B$2:$D$261,2,FALSE))</f>
        <v/>
      </c>
      <c r="AH487" s="71" t="str">
        <f>IF(AG487="","",VLOOKUP(AG487,Functionality!$B$11:$C$16,2,FALSE))</f>
        <v/>
      </c>
      <c r="AI487" s="63"/>
      <c r="AJ487" s="222" t="str">
        <f>IF(AI487="","",IF(OR(C487=Functionality!$I$5,'Unit Calculation'!C487=Functionality!$H$5),VLOOKUP(AI487,Functionality!$E$20:$F$26,2,FALSE),VLOOKUP(AI487,Functionality!$B$20:$C$26,2,FALSE)))</f>
        <v/>
      </c>
      <c r="AK487" s="63"/>
      <c r="AL487" s="222" t="str">
        <f>IF(AK487="","",VLOOKUP(AK487,Functionality!$B$30:$C$32,2,FALSE))</f>
        <v/>
      </c>
      <c r="AM487" s="63"/>
      <c r="AN487" s="222" t="str">
        <f>IF(AM487="","",VLOOKUP(AM487,Functionality!$B$36:$C$38,2,FALSE))</f>
        <v/>
      </c>
      <c r="AO487" s="223" t="str">
        <f>IF(OR(AF487="",AG487="",AI487="",AK487="",AM487=""),"TBC",IF(OR(C487=Functionality!$H$3,(C487=Functionality!$I$3)),SUM(AF487*AH487*AJ487*AL487*AN487),"-"))</f>
        <v>TBC</v>
      </c>
      <c r="AP487" s="223" t="str">
        <f>IF(OR(AF487="",AG487="",AI487="",AK487="",AM487=""),"TBC",IF(OR(C487=Functionality!$H$4,(C487=Functionality!$I$4)),SUM(AF487*AH487*AJ487*AL487*AN487),"-"))</f>
        <v>TBC</v>
      </c>
      <c r="AQ487" s="223" t="str">
        <f>IF(OR(AF487="",AG487="",AI487="",AK487="",AM487=""),"TBC",IF(OR(C487=Functionality!$H$5,(C487=Functionality!$I$5)),SUM(AF487*AH487*AJ487*AL487*AN487),"-"))</f>
        <v>TBC</v>
      </c>
      <c r="AR487" s="63"/>
      <c r="AS487" s="222" t="str">
        <f>IF(AR487="","",VLOOKUP(AR487,Table14[],2,FALSE))</f>
        <v/>
      </c>
      <c r="AT487" s="63"/>
      <c r="AU487" s="222" t="str">
        <f>IF(AT487="","",VLOOKUP(AT487,Table16[],2,FALSE))</f>
        <v/>
      </c>
      <c r="AV487" s="63"/>
      <c r="AW487" s="71" t="str">
        <f>IF('Project Details'!$E$15=Functionality!$C$4,1,IF(AV487="","",VLOOKUP(AV487,Table15[],2,FALSE)))</f>
        <v/>
      </c>
      <c r="AX487" s="164" t="str">
        <f t="shared" si="127"/>
        <v>TBC</v>
      </c>
      <c r="AY487" s="164" t="str">
        <f t="shared" si="128"/>
        <v>TBC</v>
      </c>
      <c r="AZ487" s="164" t="str">
        <f t="shared" si="129"/>
        <v>TBC</v>
      </c>
      <c r="BA487" s="164" t="str">
        <f t="shared" si="124"/>
        <v>TBC</v>
      </c>
      <c r="BB487" s="164" t="str">
        <f t="shared" si="125"/>
        <v>TBC</v>
      </c>
      <c r="BC487" s="164" t="str">
        <f t="shared" si="126"/>
        <v>TBC</v>
      </c>
      <c r="BD487" s="175" t="s">
        <v>88</v>
      </c>
      <c r="BE487" s="175" t="s">
        <v>88</v>
      </c>
      <c r="BF487" s="175" t="s">
        <v>88</v>
      </c>
      <c r="BG487" s="164" t="str">
        <f>IF(OR(AX487="-"),"-",IF($AC487=Functionality!$K$4,AX487,IF($AC487=Functionality!$K$3,BA487,IF(AC487=Functionality!$K$5,BD487,"TBC"))))</f>
        <v>TBC</v>
      </c>
      <c r="BH487" s="164" t="str">
        <f>IF(OR(AY487="-"),"-",IF($AC487=Functionality!$K$4,AY487,IF($AC487=Functionality!$K$3,BB487,IF(AD487=Functionality!$K$5,BE487,"TBC"))))</f>
        <v>TBC</v>
      </c>
      <c r="BI487" s="164" t="str">
        <f>IF(OR(AZ487="-"),"-",IF($AC487=Functionality!$K$4,AZ487,IF($AC487=Functionality!$K$3,BC487,IF(AE487=Functionality!$K$5,BF487,"TBC"))))</f>
        <v>TBC</v>
      </c>
      <c r="BJ487" s="173"/>
      <c r="BK487" s="164" t="str">
        <f t="shared" si="115"/>
        <v>TBC</v>
      </c>
      <c r="BL487" s="164" t="str">
        <f t="shared" si="116"/>
        <v>TBC</v>
      </c>
      <c r="BM487" s="164" t="str">
        <f t="shared" si="117"/>
        <v>TBC</v>
      </c>
      <c r="BN487" s="176"/>
      <c r="BO487" s="164" t="str">
        <f t="shared" si="118"/>
        <v>TBC</v>
      </c>
      <c r="BP487" s="164" t="str">
        <f t="shared" si="119"/>
        <v>TBC</v>
      </c>
      <c r="BQ487" s="164" t="str">
        <f t="shared" si="120"/>
        <v>TBC</v>
      </c>
      <c r="BR487" s="67"/>
      <c r="BS487" s="91"/>
      <c r="BT487" s="9"/>
    </row>
    <row r="488" spans="2:72" ht="30" customHeight="1" x14ac:dyDescent="0.5">
      <c r="B488" s="89">
        <v>477</v>
      </c>
      <c r="C488" s="92"/>
      <c r="D488" s="92"/>
      <c r="E488" s="158"/>
      <c r="F488" s="159" t="str">
        <f t="shared" si="121"/>
        <v/>
      </c>
      <c r="G488" s="62" t="str">
        <f>IF(D488="","",VLOOKUP(D488,'Habitat Matrix'!$B$2:$D$261,2,FALSE))</f>
        <v/>
      </c>
      <c r="H488" s="71" t="str">
        <f>IF(G488="","",VLOOKUP(G488,Functionality!$B$11:$C$16,2,FALSE))</f>
        <v/>
      </c>
      <c r="I488" s="63"/>
      <c r="J488" s="222" t="str">
        <f>IF(I488="","",IF(OR(C488=Functionality!$I$5,'Unit Calculation'!C488=Functionality!$H$5),VLOOKUP(I488,Functionality!$E$20:$F$26,2,FALSE),VLOOKUP(I488,Functionality!$B$20:$C$26,2,FALSE)))</f>
        <v/>
      </c>
      <c r="K488" s="63"/>
      <c r="L488" s="222" t="str">
        <f>IF(K488="","",VLOOKUP(K488,Functionality!$B$30:$C$32,2,FALSE))</f>
        <v/>
      </c>
      <c r="M488" s="63"/>
      <c r="N488" s="71" t="str">
        <f>IF(M488="","",VLOOKUP(M488,Functionality!$B$36:$C$38,2,FALSE))</f>
        <v/>
      </c>
      <c r="O488" s="164" t="str">
        <f>IF(OR(F488="",G488="",I488="",K488="",M488=""),"TBC",IF(OR(C488=Functionality!$H$3,(C488=Functionality!$I$3)),SUM(F488*H488*J488*L488*N488),"-"))</f>
        <v>TBC</v>
      </c>
      <c r="P488" s="164" t="str">
        <f>IF(OR(F488="",G488="",I488="",K488="",M488=""),"TBC",IF(OR(C488=Functionality!$H$4,(C488=Functionality!$I$4)),SUM(F488*H488*J488*L488*N488),"-"))</f>
        <v>TBC</v>
      </c>
      <c r="Q488" s="164" t="str">
        <f>IF(OR(F488="",G488="",I488="",K488="",M488=""),"TBC",IF(OR(C488=Functionality!$H$5,(C488=Functionality!$I$5)),SUM(F488*H488*J488*L488*N488),"-"))</f>
        <v>TBC</v>
      </c>
      <c r="R488" s="67"/>
      <c r="S488" s="158"/>
      <c r="T488" s="159" t="str">
        <f t="shared" si="122"/>
        <v/>
      </c>
      <c r="U488" s="164" t="str">
        <f t="shared" si="114"/>
        <v>TBC</v>
      </c>
      <c r="V488" s="164" t="str">
        <f>IF(O488="TBC","TBC",IF(T488="","TBC",IF(OR(C488=Functionality!$H$3,(C488=Functionality!$I$3)),SUM(T488*H488*J488*L488*N488),"-")))</f>
        <v>TBC</v>
      </c>
      <c r="W488" s="164" t="str">
        <f>IF(O488="TBC","TBC",IF(T488="","TBC",IF(OR(C488=Functionality!$H$3,(C488=Functionality!$I$3)),SUM(U488*H488*J488*L488*N488),"-")))</f>
        <v>TBC</v>
      </c>
      <c r="X488" s="164" t="str">
        <f>IF(P488="TBC","TBC",IF(T488="","TBC",IF(OR(C488=Functionality!$H$4,(C488=Functionality!$I$4)),SUM(T488*H488*J488*L488*N488),"-")))</f>
        <v>TBC</v>
      </c>
      <c r="Y488" s="164" t="str">
        <f>IF(P488="TBC","TBC",IF(T488="","TBC",IF(OR(C488=Functionality!$H$4,(C488=Functionality!$I$4)),SUM(U488*H488*J488*L488*N488),"-")))</f>
        <v>TBC</v>
      </c>
      <c r="Z488" s="164" t="str">
        <f>IF(Q488="TBC","TBC",IF(T488="","TBC",IF(OR(C488=Functionality!$H$5,(C488=Functionality!$I$5)),SUM(T488*H488*J488*L488*N488),"-")))</f>
        <v>TBC</v>
      </c>
      <c r="AA488" s="164" t="str">
        <f>IF(Q488="TBC","TBC",IF(T488="","TBC",IF(OR(C488=Functionality!$H$5,(C488=Functionality!$I$5)),SUM(U488*H488*J488*L488*N488),"-")))</f>
        <v>TBC</v>
      </c>
      <c r="AB488" s="67"/>
      <c r="AC488" s="92"/>
      <c r="AD488" s="92"/>
      <c r="AE488" s="158"/>
      <c r="AF488" s="159" t="str">
        <f t="shared" si="123"/>
        <v/>
      </c>
      <c r="AG488" s="62" t="str">
        <f>IF(AD488="","",VLOOKUP(AD488,'Habitat Matrix'!$B$2:$D$261,2,FALSE))</f>
        <v/>
      </c>
      <c r="AH488" s="71" t="str">
        <f>IF(AG488="","",VLOOKUP(AG488,Functionality!$B$11:$C$16,2,FALSE))</f>
        <v/>
      </c>
      <c r="AI488" s="63"/>
      <c r="AJ488" s="222" t="str">
        <f>IF(AI488="","",IF(OR(C488=Functionality!$I$5,'Unit Calculation'!C488=Functionality!$H$5),VLOOKUP(AI488,Functionality!$E$20:$F$26,2,FALSE),VLOOKUP(AI488,Functionality!$B$20:$C$26,2,FALSE)))</f>
        <v/>
      </c>
      <c r="AK488" s="63"/>
      <c r="AL488" s="222" t="str">
        <f>IF(AK488="","",VLOOKUP(AK488,Functionality!$B$30:$C$32,2,FALSE))</f>
        <v/>
      </c>
      <c r="AM488" s="63"/>
      <c r="AN488" s="222" t="str">
        <f>IF(AM488="","",VLOOKUP(AM488,Functionality!$B$36:$C$38,2,FALSE))</f>
        <v/>
      </c>
      <c r="AO488" s="223" t="str">
        <f>IF(OR(AF488="",AG488="",AI488="",AK488="",AM488=""),"TBC",IF(OR(C488=Functionality!$H$3,(C488=Functionality!$I$3)),SUM(AF488*AH488*AJ488*AL488*AN488),"-"))</f>
        <v>TBC</v>
      </c>
      <c r="AP488" s="223" t="str">
        <f>IF(OR(AF488="",AG488="",AI488="",AK488="",AM488=""),"TBC",IF(OR(C488=Functionality!$H$4,(C488=Functionality!$I$4)),SUM(AF488*AH488*AJ488*AL488*AN488),"-"))</f>
        <v>TBC</v>
      </c>
      <c r="AQ488" s="223" t="str">
        <f>IF(OR(AF488="",AG488="",AI488="",AK488="",AM488=""),"TBC",IF(OR(C488=Functionality!$H$5,(C488=Functionality!$I$5)),SUM(AF488*AH488*AJ488*AL488*AN488),"-"))</f>
        <v>TBC</v>
      </c>
      <c r="AR488" s="63"/>
      <c r="AS488" s="222" t="str">
        <f>IF(AR488="","",VLOOKUP(AR488,Table14[],2,FALSE))</f>
        <v/>
      </c>
      <c r="AT488" s="63"/>
      <c r="AU488" s="222" t="str">
        <f>IF(AT488="","",VLOOKUP(AT488,Table16[],2,FALSE))</f>
        <v/>
      </c>
      <c r="AV488" s="63"/>
      <c r="AW488" s="71" t="str">
        <f>IF('Project Details'!$E$15=Functionality!$C$4,1,IF(AV488="","",VLOOKUP(AV488,Table15[],2,FALSE)))</f>
        <v/>
      </c>
      <c r="AX488" s="164" t="str">
        <f t="shared" si="127"/>
        <v>TBC</v>
      </c>
      <c r="AY488" s="164" t="str">
        <f t="shared" si="128"/>
        <v>TBC</v>
      </c>
      <c r="AZ488" s="164" t="str">
        <f t="shared" si="129"/>
        <v>TBC</v>
      </c>
      <c r="BA488" s="164" t="str">
        <f t="shared" si="124"/>
        <v>TBC</v>
      </c>
      <c r="BB488" s="164" t="str">
        <f t="shared" si="125"/>
        <v>TBC</v>
      </c>
      <c r="BC488" s="164" t="str">
        <f t="shared" si="126"/>
        <v>TBC</v>
      </c>
      <c r="BD488" s="175" t="s">
        <v>88</v>
      </c>
      <c r="BE488" s="175" t="s">
        <v>88</v>
      </c>
      <c r="BF488" s="175" t="s">
        <v>88</v>
      </c>
      <c r="BG488" s="164" t="str">
        <f>IF(OR(AX488="-"),"-",IF($AC488=Functionality!$K$4,AX488,IF($AC488=Functionality!$K$3,BA488,IF(AC488=Functionality!$K$5,BD488,"TBC"))))</f>
        <v>TBC</v>
      </c>
      <c r="BH488" s="164" t="str">
        <f>IF(OR(AY488="-"),"-",IF($AC488=Functionality!$K$4,AY488,IF($AC488=Functionality!$K$3,BB488,IF(AD488=Functionality!$K$5,BE488,"TBC"))))</f>
        <v>TBC</v>
      </c>
      <c r="BI488" s="164" t="str">
        <f>IF(OR(AZ488="-"),"-",IF($AC488=Functionality!$K$4,AZ488,IF($AC488=Functionality!$K$3,BC488,IF(AE488=Functionality!$K$5,BF488,"TBC"))))</f>
        <v>TBC</v>
      </c>
      <c r="BJ488" s="173"/>
      <c r="BK488" s="164" t="str">
        <f t="shared" si="115"/>
        <v>TBC</v>
      </c>
      <c r="BL488" s="164" t="str">
        <f t="shared" si="116"/>
        <v>TBC</v>
      </c>
      <c r="BM488" s="164" t="str">
        <f t="shared" si="117"/>
        <v>TBC</v>
      </c>
      <c r="BN488" s="176"/>
      <c r="BO488" s="164" t="str">
        <f t="shared" si="118"/>
        <v>TBC</v>
      </c>
      <c r="BP488" s="164" t="str">
        <f t="shared" si="119"/>
        <v>TBC</v>
      </c>
      <c r="BQ488" s="164" t="str">
        <f t="shared" si="120"/>
        <v>TBC</v>
      </c>
      <c r="BR488" s="67"/>
      <c r="BS488" s="91"/>
      <c r="BT488" s="9"/>
    </row>
    <row r="489" spans="2:72" ht="30" customHeight="1" x14ac:dyDescent="0.5">
      <c r="B489" s="89">
        <v>478</v>
      </c>
      <c r="C489" s="92"/>
      <c r="D489" s="92"/>
      <c r="E489" s="158"/>
      <c r="F489" s="159" t="str">
        <f t="shared" si="121"/>
        <v/>
      </c>
      <c r="G489" s="62" t="str">
        <f>IF(D489="","",VLOOKUP(D489,'Habitat Matrix'!$B$2:$D$261,2,FALSE))</f>
        <v/>
      </c>
      <c r="H489" s="71" t="str">
        <f>IF(G489="","",VLOOKUP(G489,Functionality!$B$11:$C$16,2,FALSE))</f>
        <v/>
      </c>
      <c r="I489" s="63"/>
      <c r="J489" s="222" t="str">
        <f>IF(I489="","",IF(OR(C489=Functionality!$I$5,'Unit Calculation'!C489=Functionality!$H$5),VLOOKUP(I489,Functionality!$E$20:$F$26,2,FALSE),VLOOKUP(I489,Functionality!$B$20:$C$26,2,FALSE)))</f>
        <v/>
      </c>
      <c r="K489" s="63"/>
      <c r="L489" s="222" t="str">
        <f>IF(K489="","",VLOOKUP(K489,Functionality!$B$30:$C$32,2,FALSE))</f>
        <v/>
      </c>
      <c r="M489" s="63"/>
      <c r="N489" s="71" t="str">
        <f>IF(M489="","",VLOOKUP(M489,Functionality!$B$36:$C$38,2,FALSE))</f>
        <v/>
      </c>
      <c r="O489" s="164" t="str">
        <f>IF(OR(F489="",G489="",I489="",K489="",M489=""),"TBC",IF(OR(C489=Functionality!$H$3,(C489=Functionality!$I$3)),SUM(F489*H489*J489*L489*N489),"-"))</f>
        <v>TBC</v>
      </c>
      <c r="P489" s="164" t="str">
        <f>IF(OR(F489="",G489="",I489="",K489="",M489=""),"TBC",IF(OR(C489=Functionality!$H$4,(C489=Functionality!$I$4)),SUM(F489*H489*J489*L489*N489),"-"))</f>
        <v>TBC</v>
      </c>
      <c r="Q489" s="164" t="str">
        <f>IF(OR(F489="",G489="",I489="",K489="",M489=""),"TBC",IF(OR(C489=Functionality!$H$5,(C489=Functionality!$I$5)),SUM(F489*H489*J489*L489*N489),"-"))</f>
        <v>TBC</v>
      </c>
      <c r="R489" s="67"/>
      <c r="S489" s="158"/>
      <c r="T489" s="159" t="str">
        <f t="shared" si="122"/>
        <v/>
      </c>
      <c r="U489" s="164" t="str">
        <f t="shared" si="114"/>
        <v>TBC</v>
      </c>
      <c r="V489" s="164" t="str">
        <f>IF(O489="TBC","TBC",IF(T489="","TBC",IF(OR(C489=Functionality!$H$3,(C489=Functionality!$I$3)),SUM(T489*H489*J489*L489*N489),"-")))</f>
        <v>TBC</v>
      </c>
      <c r="W489" s="164" t="str">
        <f>IF(O489="TBC","TBC",IF(T489="","TBC",IF(OR(C489=Functionality!$H$3,(C489=Functionality!$I$3)),SUM(U489*H489*J489*L489*N489),"-")))</f>
        <v>TBC</v>
      </c>
      <c r="X489" s="164" t="str">
        <f>IF(P489="TBC","TBC",IF(T489="","TBC",IF(OR(C489=Functionality!$H$4,(C489=Functionality!$I$4)),SUM(T489*H489*J489*L489*N489),"-")))</f>
        <v>TBC</v>
      </c>
      <c r="Y489" s="164" t="str">
        <f>IF(P489="TBC","TBC",IF(T489="","TBC",IF(OR(C489=Functionality!$H$4,(C489=Functionality!$I$4)),SUM(U489*H489*J489*L489*N489),"-")))</f>
        <v>TBC</v>
      </c>
      <c r="Z489" s="164" t="str">
        <f>IF(Q489="TBC","TBC",IF(T489="","TBC",IF(OR(C489=Functionality!$H$5,(C489=Functionality!$I$5)),SUM(T489*H489*J489*L489*N489),"-")))</f>
        <v>TBC</v>
      </c>
      <c r="AA489" s="164" t="str">
        <f>IF(Q489="TBC","TBC",IF(T489="","TBC",IF(OR(C489=Functionality!$H$5,(C489=Functionality!$I$5)),SUM(U489*H489*J489*L489*N489),"-")))</f>
        <v>TBC</v>
      </c>
      <c r="AB489" s="67"/>
      <c r="AC489" s="92"/>
      <c r="AD489" s="92"/>
      <c r="AE489" s="158"/>
      <c r="AF489" s="159" t="str">
        <f t="shared" si="123"/>
        <v/>
      </c>
      <c r="AG489" s="62" t="str">
        <f>IF(AD489="","",VLOOKUP(AD489,'Habitat Matrix'!$B$2:$D$261,2,FALSE))</f>
        <v/>
      </c>
      <c r="AH489" s="71" t="str">
        <f>IF(AG489="","",VLOOKUP(AG489,Functionality!$B$11:$C$16,2,FALSE))</f>
        <v/>
      </c>
      <c r="AI489" s="63"/>
      <c r="AJ489" s="222" t="str">
        <f>IF(AI489="","",IF(OR(C489=Functionality!$I$5,'Unit Calculation'!C489=Functionality!$H$5),VLOOKUP(AI489,Functionality!$E$20:$F$26,2,FALSE),VLOOKUP(AI489,Functionality!$B$20:$C$26,2,FALSE)))</f>
        <v/>
      </c>
      <c r="AK489" s="63"/>
      <c r="AL489" s="222" t="str">
        <f>IF(AK489="","",VLOOKUP(AK489,Functionality!$B$30:$C$32,2,FALSE))</f>
        <v/>
      </c>
      <c r="AM489" s="63"/>
      <c r="AN489" s="222" t="str">
        <f>IF(AM489="","",VLOOKUP(AM489,Functionality!$B$36:$C$38,2,FALSE))</f>
        <v/>
      </c>
      <c r="AO489" s="223" t="str">
        <f>IF(OR(AF489="",AG489="",AI489="",AK489="",AM489=""),"TBC",IF(OR(C489=Functionality!$H$3,(C489=Functionality!$I$3)),SUM(AF489*AH489*AJ489*AL489*AN489),"-"))</f>
        <v>TBC</v>
      </c>
      <c r="AP489" s="223" t="str">
        <f>IF(OR(AF489="",AG489="",AI489="",AK489="",AM489=""),"TBC",IF(OR(C489=Functionality!$H$4,(C489=Functionality!$I$4)),SUM(AF489*AH489*AJ489*AL489*AN489),"-"))</f>
        <v>TBC</v>
      </c>
      <c r="AQ489" s="223" t="str">
        <f>IF(OR(AF489="",AG489="",AI489="",AK489="",AM489=""),"TBC",IF(OR(C489=Functionality!$H$5,(C489=Functionality!$I$5)),SUM(AF489*AH489*AJ489*AL489*AN489),"-"))</f>
        <v>TBC</v>
      </c>
      <c r="AR489" s="63"/>
      <c r="AS489" s="222" t="str">
        <f>IF(AR489="","",VLOOKUP(AR489,Table14[],2,FALSE))</f>
        <v/>
      </c>
      <c r="AT489" s="63"/>
      <c r="AU489" s="222" t="str">
        <f>IF(AT489="","",VLOOKUP(AT489,Table16[],2,FALSE))</f>
        <v/>
      </c>
      <c r="AV489" s="63"/>
      <c r="AW489" s="71" t="str">
        <f>IF('Project Details'!$E$15=Functionality!$C$4,1,IF(AV489="","",VLOOKUP(AV489,Table15[],2,FALSE)))</f>
        <v/>
      </c>
      <c r="AX489" s="164" t="str">
        <f t="shared" si="127"/>
        <v>TBC</v>
      </c>
      <c r="AY489" s="164" t="str">
        <f t="shared" si="128"/>
        <v>TBC</v>
      </c>
      <c r="AZ489" s="164" t="str">
        <f t="shared" si="129"/>
        <v>TBC</v>
      </c>
      <c r="BA489" s="164" t="str">
        <f t="shared" si="124"/>
        <v>TBC</v>
      </c>
      <c r="BB489" s="164" t="str">
        <f t="shared" si="125"/>
        <v>TBC</v>
      </c>
      <c r="BC489" s="164" t="str">
        <f t="shared" si="126"/>
        <v>TBC</v>
      </c>
      <c r="BD489" s="175" t="s">
        <v>88</v>
      </c>
      <c r="BE489" s="175" t="s">
        <v>88</v>
      </c>
      <c r="BF489" s="175" t="s">
        <v>88</v>
      </c>
      <c r="BG489" s="164" t="str">
        <f>IF(OR(AX489="-"),"-",IF($AC489=Functionality!$K$4,AX489,IF($AC489=Functionality!$K$3,BA489,IF(AC489=Functionality!$K$5,BD489,"TBC"))))</f>
        <v>TBC</v>
      </c>
      <c r="BH489" s="164" t="str">
        <f>IF(OR(AY489="-"),"-",IF($AC489=Functionality!$K$4,AY489,IF($AC489=Functionality!$K$3,BB489,IF(AD489=Functionality!$K$5,BE489,"TBC"))))</f>
        <v>TBC</v>
      </c>
      <c r="BI489" s="164" t="str">
        <f>IF(OR(AZ489="-"),"-",IF($AC489=Functionality!$K$4,AZ489,IF($AC489=Functionality!$K$3,BC489,IF(AE489=Functionality!$K$5,BF489,"TBC"))))</f>
        <v>TBC</v>
      </c>
      <c r="BJ489" s="173"/>
      <c r="BK489" s="164" t="str">
        <f t="shared" si="115"/>
        <v>TBC</v>
      </c>
      <c r="BL489" s="164" t="str">
        <f t="shared" si="116"/>
        <v>TBC</v>
      </c>
      <c r="BM489" s="164" t="str">
        <f t="shared" si="117"/>
        <v>TBC</v>
      </c>
      <c r="BN489" s="176"/>
      <c r="BO489" s="164" t="str">
        <f t="shared" si="118"/>
        <v>TBC</v>
      </c>
      <c r="BP489" s="164" t="str">
        <f t="shared" si="119"/>
        <v>TBC</v>
      </c>
      <c r="BQ489" s="164" t="str">
        <f t="shared" si="120"/>
        <v>TBC</v>
      </c>
      <c r="BR489" s="67"/>
      <c r="BS489" s="91"/>
      <c r="BT489" s="9"/>
    </row>
    <row r="490" spans="2:72" ht="30" customHeight="1" x14ac:dyDescent="0.5">
      <c r="B490" s="89">
        <v>479</v>
      </c>
      <c r="C490" s="92"/>
      <c r="D490" s="92"/>
      <c r="E490" s="158"/>
      <c r="F490" s="159" t="str">
        <f t="shared" si="121"/>
        <v/>
      </c>
      <c r="G490" s="62" t="str">
        <f>IF(D490="","",VLOOKUP(D490,'Habitat Matrix'!$B$2:$D$261,2,FALSE))</f>
        <v/>
      </c>
      <c r="H490" s="71" t="str">
        <f>IF(G490="","",VLOOKUP(G490,Functionality!$B$11:$C$16,2,FALSE))</f>
        <v/>
      </c>
      <c r="I490" s="63"/>
      <c r="J490" s="222" t="str">
        <f>IF(I490="","",IF(OR(C490=Functionality!$I$5,'Unit Calculation'!C490=Functionality!$H$5),VLOOKUP(I490,Functionality!$E$20:$F$26,2,FALSE),VLOOKUP(I490,Functionality!$B$20:$C$26,2,FALSE)))</f>
        <v/>
      </c>
      <c r="K490" s="63"/>
      <c r="L490" s="222" t="str">
        <f>IF(K490="","",VLOOKUP(K490,Functionality!$B$30:$C$32,2,FALSE))</f>
        <v/>
      </c>
      <c r="M490" s="63"/>
      <c r="N490" s="71" t="str">
        <f>IF(M490="","",VLOOKUP(M490,Functionality!$B$36:$C$38,2,FALSE))</f>
        <v/>
      </c>
      <c r="O490" s="164" t="str">
        <f>IF(OR(F490="",G490="",I490="",K490="",M490=""),"TBC",IF(OR(C490=Functionality!$H$3,(C490=Functionality!$I$3)),SUM(F490*H490*J490*L490*N490),"-"))</f>
        <v>TBC</v>
      </c>
      <c r="P490" s="164" t="str">
        <f>IF(OR(F490="",G490="",I490="",K490="",M490=""),"TBC",IF(OR(C490=Functionality!$H$4,(C490=Functionality!$I$4)),SUM(F490*H490*J490*L490*N490),"-"))</f>
        <v>TBC</v>
      </c>
      <c r="Q490" s="164" t="str">
        <f>IF(OR(F490="",G490="",I490="",K490="",M490=""),"TBC",IF(OR(C490=Functionality!$H$5,(C490=Functionality!$I$5)),SUM(F490*H490*J490*L490*N490),"-"))</f>
        <v>TBC</v>
      </c>
      <c r="R490" s="67"/>
      <c r="S490" s="158"/>
      <c r="T490" s="159" t="str">
        <f t="shared" si="122"/>
        <v/>
      </c>
      <c r="U490" s="164" t="str">
        <f t="shared" si="114"/>
        <v>TBC</v>
      </c>
      <c r="V490" s="164" t="str">
        <f>IF(O490="TBC","TBC",IF(T490="","TBC",IF(OR(C490=Functionality!$H$3,(C490=Functionality!$I$3)),SUM(T490*H490*J490*L490*N490),"-")))</f>
        <v>TBC</v>
      </c>
      <c r="W490" s="164" t="str">
        <f>IF(O490="TBC","TBC",IF(T490="","TBC",IF(OR(C490=Functionality!$H$3,(C490=Functionality!$I$3)),SUM(U490*H490*J490*L490*N490),"-")))</f>
        <v>TBC</v>
      </c>
      <c r="X490" s="164" t="str">
        <f>IF(P490="TBC","TBC",IF(T490="","TBC",IF(OR(C490=Functionality!$H$4,(C490=Functionality!$I$4)),SUM(T490*H490*J490*L490*N490),"-")))</f>
        <v>TBC</v>
      </c>
      <c r="Y490" s="164" t="str">
        <f>IF(P490="TBC","TBC",IF(T490="","TBC",IF(OR(C490=Functionality!$H$4,(C490=Functionality!$I$4)),SUM(U490*H490*J490*L490*N490),"-")))</f>
        <v>TBC</v>
      </c>
      <c r="Z490" s="164" t="str">
        <f>IF(Q490="TBC","TBC",IF(T490="","TBC",IF(OR(C490=Functionality!$H$5,(C490=Functionality!$I$5)),SUM(T490*H490*J490*L490*N490),"-")))</f>
        <v>TBC</v>
      </c>
      <c r="AA490" s="164" t="str">
        <f>IF(Q490="TBC","TBC",IF(T490="","TBC",IF(OR(C490=Functionality!$H$5,(C490=Functionality!$I$5)),SUM(U490*H490*J490*L490*N490),"-")))</f>
        <v>TBC</v>
      </c>
      <c r="AB490" s="67"/>
      <c r="AC490" s="92"/>
      <c r="AD490" s="92"/>
      <c r="AE490" s="158"/>
      <c r="AF490" s="159" t="str">
        <f t="shared" si="123"/>
        <v/>
      </c>
      <c r="AG490" s="62" t="str">
        <f>IF(AD490="","",VLOOKUP(AD490,'Habitat Matrix'!$B$2:$D$261,2,FALSE))</f>
        <v/>
      </c>
      <c r="AH490" s="71" t="str">
        <f>IF(AG490="","",VLOOKUP(AG490,Functionality!$B$11:$C$16,2,FALSE))</f>
        <v/>
      </c>
      <c r="AI490" s="63"/>
      <c r="AJ490" s="222" t="str">
        <f>IF(AI490="","",IF(OR(C490=Functionality!$I$5,'Unit Calculation'!C490=Functionality!$H$5),VLOOKUP(AI490,Functionality!$E$20:$F$26,2,FALSE),VLOOKUP(AI490,Functionality!$B$20:$C$26,2,FALSE)))</f>
        <v/>
      </c>
      <c r="AK490" s="63"/>
      <c r="AL490" s="222" t="str">
        <f>IF(AK490="","",VLOOKUP(AK490,Functionality!$B$30:$C$32,2,FALSE))</f>
        <v/>
      </c>
      <c r="AM490" s="63"/>
      <c r="AN490" s="222" t="str">
        <f>IF(AM490="","",VLOOKUP(AM490,Functionality!$B$36:$C$38,2,FALSE))</f>
        <v/>
      </c>
      <c r="AO490" s="223" t="str">
        <f>IF(OR(AF490="",AG490="",AI490="",AK490="",AM490=""),"TBC",IF(OR(C490=Functionality!$H$3,(C490=Functionality!$I$3)),SUM(AF490*AH490*AJ490*AL490*AN490),"-"))</f>
        <v>TBC</v>
      </c>
      <c r="AP490" s="223" t="str">
        <f>IF(OR(AF490="",AG490="",AI490="",AK490="",AM490=""),"TBC",IF(OR(C490=Functionality!$H$4,(C490=Functionality!$I$4)),SUM(AF490*AH490*AJ490*AL490*AN490),"-"))</f>
        <v>TBC</v>
      </c>
      <c r="AQ490" s="223" t="str">
        <f>IF(OR(AF490="",AG490="",AI490="",AK490="",AM490=""),"TBC",IF(OR(C490=Functionality!$H$5,(C490=Functionality!$I$5)),SUM(AF490*AH490*AJ490*AL490*AN490),"-"))</f>
        <v>TBC</v>
      </c>
      <c r="AR490" s="63"/>
      <c r="AS490" s="222" t="str">
        <f>IF(AR490="","",VLOOKUP(AR490,Table14[],2,FALSE))</f>
        <v/>
      </c>
      <c r="AT490" s="63"/>
      <c r="AU490" s="222" t="str">
        <f>IF(AT490="","",VLOOKUP(AT490,Table16[],2,FALSE))</f>
        <v/>
      </c>
      <c r="AV490" s="63"/>
      <c r="AW490" s="71" t="str">
        <f>IF('Project Details'!$E$15=Functionality!$C$4,1,IF(AV490="","",VLOOKUP(AV490,Table15[],2,FALSE)))</f>
        <v/>
      </c>
      <c r="AX490" s="164" t="str">
        <f t="shared" si="127"/>
        <v>TBC</v>
      </c>
      <c r="AY490" s="164" t="str">
        <f t="shared" si="128"/>
        <v>TBC</v>
      </c>
      <c r="AZ490" s="164" t="str">
        <f t="shared" si="129"/>
        <v>TBC</v>
      </c>
      <c r="BA490" s="164" t="str">
        <f t="shared" si="124"/>
        <v>TBC</v>
      </c>
      <c r="BB490" s="164" t="str">
        <f t="shared" si="125"/>
        <v>TBC</v>
      </c>
      <c r="BC490" s="164" t="str">
        <f t="shared" si="126"/>
        <v>TBC</v>
      </c>
      <c r="BD490" s="175" t="s">
        <v>88</v>
      </c>
      <c r="BE490" s="175" t="s">
        <v>88</v>
      </c>
      <c r="BF490" s="175" t="s">
        <v>88</v>
      </c>
      <c r="BG490" s="164" t="str">
        <f>IF(OR(AX490="-"),"-",IF($AC490=Functionality!$K$4,AX490,IF($AC490=Functionality!$K$3,BA490,IF(AC490=Functionality!$K$5,BD490,"TBC"))))</f>
        <v>TBC</v>
      </c>
      <c r="BH490" s="164" t="str">
        <f>IF(OR(AY490="-"),"-",IF($AC490=Functionality!$K$4,AY490,IF($AC490=Functionality!$K$3,BB490,IF(AD490=Functionality!$K$5,BE490,"TBC"))))</f>
        <v>TBC</v>
      </c>
      <c r="BI490" s="164" t="str">
        <f>IF(OR(AZ490="-"),"-",IF($AC490=Functionality!$K$4,AZ490,IF($AC490=Functionality!$K$3,BC490,IF(AE490=Functionality!$K$5,BF490,"TBC"))))</f>
        <v>TBC</v>
      </c>
      <c r="BJ490" s="173"/>
      <c r="BK490" s="164" t="str">
        <f t="shared" si="115"/>
        <v>TBC</v>
      </c>
      <c r="BL490" s="164" t="str">
        <f t="shared" si="116"/>
        <v>TBC</v>
      </c>
      <c r="BM490" s="164" t="str">
        <f t="shared" si="117"/>
        <v>TBC</v>
      </c>
      <c r="BN490" s="176"/>
      <c r="BO490" s="164" t="str">
        <f t="shared" si="118"/>
        <v>TBC</v>
      </c>
      <c r="BP490" s="164" t="str">
        <f t="shared" si="119"/>
        <v>TBC</v>
      </c>
      <c r="BQ490" s="164" t="str">
        <f t="shared" si="120"/>
        <v>TBC</v>
      </c>
      <c r="BR490" s="67"/>
      <c r="BS490" s="91"/>
      <c r="BT490" s="9"/>
    </row>
    <row r="491" spans="2:72" ht="30" customHeight="1" x14ac:dyDescent="0.5">
      <c r="B491" s="89">
        <v>480</v>
      </c>
      <c r="C491" s="92"/>
      <c r="D491" s="92"/>
      <c r="E491" s="158"/>
      <c r="F491" s="159" t="str">
        <f t="shared" si="121"/>
        <v/>
      </c>
      <c r="G491" s="62" t="str">
        <f>IF(D491="","",VLOOKUP(D491,'Habitat Matrix'!$B$2:$D$261,2,FALSE))</f>
        <v/>
      </c>
      <c r="H491" s="71" t="str">
        <f>IF(G491="","",VLOOKUP(G491,Functionality!$B$11:$C$16,2,FALSE))</f>
        <v/>
      </c>
      <c r="I491" s="63"/>
      <c r="J491" s="222" t="str">
        <f>IF(I491="","",IF(OR(C491=Functionality!$I$5,'Unit Calculation'!C491=Functionality!$H$5),VLOOKUP(I491,Functionality!$E$20:$F$26,2,FALSE),VLOOKUP(I491,Functionality!$B$20:$C$26,2,FALSE)))</f>
        <v/>
      </c>
      <c r="K491" s="63"/>
      <c r="L491" s="222" t="str">
        <f>IF(K491="","",VLOOKUP(K491,Functionality!$B$30:$C$32,2,FALSE))</f>
        <v/>
      </c>
      <c r="M491" s="63"/>
      <c r="N491" s="71" t="str">
        <f>IF(M491="","",VLOOKUP(M491,Functionality!$B$36:$C$38,2,FALSE))</f>
        <v/>
      </c>
      <c r="O491" s="164" t="str">
        <f>IF(OR(F491="",G491="",I491="",K491="",M491=""),"TBC",IF(OR(C491=Functionality!$H$3,(C491=Functionality!$I$3)),SUM(F491*H491*J491*L491*N491),"-"))</f>
        <v>TBC</v>
      </c>
      <c r="P491" s="164" t="str">
        <f>IF(OR(F491="",G491="",I491="",K491="",M491=""),"TBC",IF(OR(C491=Functionality!$H$4,(C491=Functionality!$I$4)),SUM(F491*H491*J491*L491*N491),"-"))</f>
        <v>TBC</v>
      </c>
      <c r="Q491" s="164" t="str">
        <f>IF(OR(F491="",G491="",I491="",K491="",M491=""),"TBC",IF(OR(C491=Functionality!$H$5,(C491=Functionality!$I$5)),SUM(F491*H491*J491*L491*N491),"-"))</f>
        <v>TBC</v>
      </c>
      <c r="R491" s="67"/>
      <c r="S491" s="158"/>
      <c r="T491" s="159" t="str">
        <f t="shared" si="122"/>
        <v/>
      </c>
      <c r="U491" s="164" t="str">
        <f t="shared" si="114"/>
        <v>TBC</v>
      </c>
      <c r="V491" s="164" t="str">
        <f>IF(O491="TBC","TBC",IF(T491="","TBC",IF(OR(C491=Functionality!$H$3,(C491=Functionality!$I$3)),SUM(T491*H491*J491*L491*N491),"-")))</f>
        <v>TBC</v>
      </c>
      <c r="W491" s="164" t="str">
        <f>IF(O491="TBC","TBC",IF(T491="","TBC",IF(OR(C491=Functionality!$H$3,(C491=Functionality!$I$3)),SUM(U491*H491*J491*L491*N491),"-")))</f>
        <v>TBC</v>
      </c>
      <c r="X491" s="164" t="str">
        <f>IF(P491="TBC","TBC",IF(T491="","TBC",IF(OR(C491=Functionality!$H$4,(C491=Functionality!$I$4)),SUM(T491*H491*J491*L491*N491),"-")))</f>
        <v>TBC</v>
      </c>
      <c r="Y491" s="164" t="str">
        <f>IF(P491="TBC","TBC",IF(T491="","TBC",IF(OR(C491=Functionality!$H$4,(C491=Functionality!$I$4)),SUM(U491*H491*J491*L491*N491),"-")))</f>
        <v>TBC</v>
      </c>
      <c r="Z491" s="164" t="str">
        <f>IF(Q491="TBC","TBC",IF(T491="","TBC",IF(OR(C491=Functionality!$H$5,(C491=Functionality!$I$5)),SUM(T491*H491*J491*L491*N491),"-")))</f>
        <v>TBC</v>
      </c>
      <c r="AA491" s="164" t="str">
        <f>IF(Q491="TBC","TBC",IF(T491="","TBC",IF(OR(C491=Functionality!$H$5,(C491=Functionality!$I$5)),SUM(U491*H491*J491*L491*N491),"-")))</f>
        <v>TBC</v>
      </c>
      <c r="AB491" s="67"/>
      <c r="AC491" s="92"/>
      <c r="AD491" s="92"/>
      <c r="AE491" s="158"/>
      <c r="AF491" s="159" t="str">
        <f t="shared" si="123"/>
        <v/>
      </c>
      <c r="AG491" s="62" t="str">
        <f>IF(AD491="","",VLOOKUP(AD491,'Habitat Matrix'!$B$2:$D$261,2,FALSE))</f>
        <v/>
      </c>
      <c r="AH491" s="71" t="str">
        <f>IF(AG491="","",VLOOKUP(AG491,Functionality!$B$11:$C$16,2,FALSE))</f>
        <v/>
      </c>
      <c r="AI491" s="63"/>
      <c r="AJ491" s="222" t="str">
        <f>IF(AI491="","",IF(OR(C491=Functionality!$I$5,'Unit Calculation'!C491=Functionality!$H$5),VLOOKUP(AI491,Functionality!$E$20:$F$26,2,FALSE),VLOOKUP(AI491,Functionality!$B$20:$C$26,2,FALSE)))</f>
        <v/>
      </c>
      <c r="AK491" s="63"/>
      <c r="AL491" s="222" t="str">
        <f>IF(AK491="","",VLOOKUP(AK491,Functionality!$B$30:$C$32,2,FALSE))</f>
        <v/>
      </c>
      <c r="AM491" s="63"/>
      <c r="AN491" s="222" t="str">
        <f>IF(AM491="","",VLOOKUP(AM491,Functionality!$B$36:$C$38,2,FALSE))</f>
        <v/>
      </c>
      <c r="AO491" s="223" t="str">
        <f>IF(OR(AF491="",AG491="",AI491="",AK491="",AM491=""),"TBC",IF(OR(C491=Functionality!$H$3,(C491=Functionality!$I$3)),SUM(AF491*AH491*AJ491*AL491*AN491),"-"))</f>
        <v>TBC</v>
      </c>
      <c r="AP491" s="223" t="str">
        <f>IF(OR(AF491="",AG491="",AI491="",AK491="",AM491=""),"TBC",IF(OR(C491=Functionality!$H$4,(C491=Functionality!$I$4)),SUM(AF491*AH491*AJ491*AL491*AN491),"-"))</f>
        <v>TBC</v>
      </c>
      <c r="AQ491" s="223" t="str">
        <f>IF(OR(AF491="",AG491="",AI491="",AK491="",AM491=""),"TBC",IF(OR(C491=Functionality!$H$5,(C491=Functionality!$I$5)),SUM(AF491*AH491*AJ491*AL491*AN491),"-"))</f>
        <v>TBC</v>
      </c>
      <c r="AR491" s="63"/>
      <c r="AS491" s="222" t="str">
        <f>IF(AR491="","",VLOOKUP(AR491,Table14[],2,FALSE))</f>
        <v/>
      </c>
      <c r="AT491" s="63"/>
      <c r="AU491" s="222" t="str">
        <f>IF(AT491="","",VLOOKUP(AT491,Table16[],2,FALSE))</f>
        <v/>
      </c>
      <c r="AV491" s="63"/>
      <c r="AW491" s="71" t="str">
        <f>IF('Project Details'!$E$15=Functionality!$C$4,1,IF(AV491="","",VLOOKUP(AV491,Table15[],2,FALSE)))</f>
        <v/>
      </c>
      <c r="AX491" s="164" t="str">
        <f t="shared" si="127"/>
        <v>TBC</v>
      </c>
      <c r="AY491" s="164" t="str">
        <f t="shared" si="128"/>
        <v>TBC</v>
      </c>
      <c r="AZ491" s="164" t="str">
        <f t="shared" si="129"/>
        <v>TBC</v>
      </c>
      <c r="BA491" s="164" t="str">
        <f t="shared" si="124"/>
        <v>TBC</v>
      </c>
      <c r="BB491" s="164" t="str">
        <f t="shared" si="125"/>
        <v>TBC</v>
      </c>
      <c r="BC491" s="164" t="str">
        <f t="shared" si="126"/>
        <v>TBC</v>
      </c>
      <c r="BD491" s="175" t="s">
        <v>88</v>
      </c>
      <c r="BE491" s="175" t="s">
        <v>88</v>
      </c>
      <c r="BF491" s="175" t="s">
        <v>88</v>
      </c>
      <c r="BG491" s="164" t="str">
        <f>IF(OR(AX491="-"),"-",IF($AC491=Functionality!$K$4,AX491,IF($AC491=Functionality!$K$3,BA491,IF(AC491=Functionality!$K$5,BD491,"TBC"))))</f>
        <v>TBC</v>
      </c>
      <c r="BH491" s="164" t="str">
        <f>IF(OR(AY491="-"),"-",IF($AC491=Functionality!$K$4,AY491,IF($AC491=Functionality!$K$3,BB491,IF(AD491=Functionality!$K$5,BE491,"TBC"))))</f>
        <v>TBC</v>
      </c>
      <c r="BI491" s="164" t="str">
        <f>IF(OR(AZ491="-"),"-",IF($AC491=Functionality!$K$4,AZ491,IF($AC491=Functionality!$K$3,BC491,IF(AE491=Functionality!$K$5,BF491,"TBC"))))</f>
        <v>TBC</v>
      </c>
      <c r="BJ491" s="173"/>
      <c r="BK491" s="164" t="str">
        <f t="shared" si="115"/>
        <v>TBC</v>
      </c>
      <c r="BL491" s="164" t="str">
        <f t="shared" si="116"/>
        <v>TBC</v>
      </c>
      <c r="BM491" s="164" t="str">
        <f t="shared" si="117"/>
        <v>TBC</v>
      </c>
      <c r="BN491" s="176"/>
      <c r="BO491" s="164" t="str">
        <f t="shared" si="118"/>
        <v>TBC</v>
      </c>
      <c r="BP491" s="164" t="str">
        <f t="shared" si="119"/>
        <v>TBC</v>
      </c>
      <c r="BQ491" s="164" t="str">
        <f t="shared" si="120"/>
        <v>TBC</v>
      </c>
      <c r="BR491" s="67"/>
      <c r="BS491" s="91"/>
      <c r="BT491" s="9"/>
    </row>
    <row r="492" spans="2:72" ht="30" customHeight="1" x14ac:dyDescent="0.5">
      <c r="B492" s="89">
        <v>481</v>
      </c>
      <c r="C492" s="92"/>
      <c r="D492" s="92"/>
      <c r="E492" s="158"/>
      <c r="F492" s="159" t="str">
        <f t="shared" si="121"/>
        <v/>
      </c>
      <c r="G492" s="62" t="str">
        <f>IF(D492="","",VLOOKUP(D492,'Habitat Matrix'!$B$2:$D$261,2,FALSE))</f>
        <v/>
      </c>
      <c r="H492" s="71" t="str">
        <f>IF(G492="","",VLOOKUP(G492,Functionality!$B$11:$C$16,2,FALSE))</f>
        <v/>
      </c>
      <c r="I492" s="63"/>
      <c r="J492" s="222" t="str">
        <f>IF(I492="","",IF(OR(C492=Functionality!$I$5,'Unit Calculation'!C492=Functionality!$H$5),VLOOKUP(I492,Functionality!$E$20:$F$26,2,FALSE),VLOOKUP(I492,Functionality!$B$20:$C$26,2,FALSE)))</f>
        <v/>
      </c>
      <c r="K492" s="63"/>
      <c r="L492" s="222" t="str">
        <f>IF(K492="","",VLOOKUP(K492,Functionality!$B$30:$C$32,2,FALSE))</f>
        <v/>
      </c>
      <c r="M492" s="63"/>
      <c r="N492" s="71" t="str">
        <f>IF(M492="","",VLOOKUP(M492,Functionality!$B$36:$C$38,2,FALSE))</f>
        <v/>
      </c>
      <c r="O492" s="164" t="str">
        <f>IF(OR(F492="",G492="",I492="",K492="",M492=""),"TBC",IF(OR(C492=Functionality!$H$3,(C492=Functionality!$I$3)),SUM(F492*H492*J492*L492*N492),"-"))</f>
        <v>TBC</v>
      </c>
      <c r="P492" s="164" t="str">
        <f>IF(OR(F492="",G492="",I492="",K492="",M492=""),"TBC",IF(OR(C492=Functionality!$H$4,(C492=Functionality!$I$4)),SUM(F492*H492*J492*L492*N492),"-"))</f>
        <v>TBC</v>
      </c>
      <c r="Q492" s="164" t="str">
        <f>IF(OR(F492="",G492="",I492="",K492="",M492=""),"TBC",IF(OR(C492=Functionality!$H$5,(C492=Functionality!$I$5)),SUM(F492*H492*J492*L492*N492),"-"))</f>
        <v>TBC</v>
      </c>
      <c r="R492" s="67"/>
      <c r="S492" s="158"/>
      <c r="T492" s="159" t="str">
        <f t="shared" si="122"/>
        <v/>
      </c>
      <c r="U492" s="164" t="str">
        <f t="shared" si="114"/>
        <v>TBC</v>
      </c>
      <c r="V492" s="164" t="str">
        <f>IF(O492="TBC","TBC",IF(T492="","TBC",IF(OR(C492=Functionality!$H$3,(C492=Functionality!$I$3)),SUM(T492*H492*J492*L492*N492),"-")))</f>
        <v>TBC</v>
      </c>
      <c r="W492" s="164" t="str">
        <f>IF(O492="TBC","TBC",IF(T492="","TBC",IF(OR(C492=Functionality!$H$3,(C492=Functionality!$I$3)),SUM(U492*H492*J492*L492*N492),"-")))</f>
        <v>TBC</v>
      </c>
      <c r="X492" s="164" t="str">
        <f>IF(P492="TBC","TBC",IF(T492="","TBC",IF(OR(C492=Functionality!$H$4,(C492=Functionality!$I$4)),SUM(T492*H492*J492*L492*N492),"-")))</f>
        <v>TBC</v>
      </c>
      <c r="Y492" s="164" t="str">
        <f>IF(P492="TBC","TBC",IF(T492="","TBC",IF(OR(C492=Functionality!$H$4,(C492=Functionality!$I$4)),SUM(U492*H492*J492*L492*N492),"-")))</f>
        <v>TBC</v>
      </c>
      <c r="Z492" s="164" t="str">
        <f>IF(Q492="TBC","TBC",IF(T492="","TBC",IF(OR(C492=Functionality!$H$5,(C492=Functionality!$I$5)),SUM(T492*H492*J492*L492*N492),"-")))</f>
        <v>TBC</v>
      </c>
      <c r="AA492" s="164" t="str">
        <f>IF(Q492="TBC","TBC",IF(T492="","TBC",IF(OR(C492=Functionality!$H$5,(C492=Functionality!$I$5)),SUM(U492*H492*J492*L492*N492),"-")))</f>
        <v>TBC</v>
      </c>
      <c r="AB492" s="67"/>
      <c r="AC492" s="92"/>
      <c r="AD492" s="92"/>
      <c r="AE492" s="158"/>
      <c r="AF492" s="159" t="str">
        <f t="shared" si="123"/>
        <v/>
      </c>
      <c r="AG492" s="62" t="str">
        <f>IF(AD492="","",VLOOKUP(AD492,'Habitat Matrix'!$B$2:$D$261,2,FALSE))</f>
        <v/>
      </c>
      <c r="AH492" s="71" t="str">
        <f>IF(AG492="","",VLOOKUP(AG492,Functionality!$B$11:$C$16,2,FALSE))</f>
        <v/>
      </c>
      <c r="AI492" s="63"/>
      <c r="AJ492" s="222" t="str">
        <f>IF(AI492="","",IF(OR(C492=Functionality!$I$5,'Unit Calculation'!C492=Functionality!$H$5),VLOOKUP(AI492,Functionality!$E$20:$F$26,2,FALSE),VLOOKUP(AI492,Functionality!$B$20:$C$26,2,FALSE)))</f>
        <v/>
      </c>
      <c r="AK492" s="63"/>
      <c r="AL492" s="222" t="str">
        <f>IF(AK492="","",VLOOKUP(AK492,Functionality!$B$30:$C$32,2,FALSE))</f>
        <v/>
      </c>
      <c r="AM492" s="63"/>
      <c r="AN492" s="222" t="str">
        <f>IF(AM492="","",VLOOKUP(AM492,Functionality!$B$36:$C$38,2,FALSE))</f>
        <v/>
      </c>
      <c r="AO492" s="223" t="str">
        <f>IF(OR(AF492="",AG492="",AI492="",AK492="",AM492=""),"TBC",IF(OR(C492=Functionality!$H$3,(C492=Functionality!$I$3)),SUM(AF492*AH492*AJ492*AL492*AN492),"-"))</f>
        <v>TBC</v>
      </c>
      <c r="AP492" s="223" t="str">
        <f>IF(OR(AF492="",AG492="",AI492="",AK492="",AM492=""),"TBC",IF(OR(C492=Functionality!$H$4,(C492=Functionality!$I$4)),SUM(AF492*AH492*AJ492*AL492*AN492),"-"))</f>
        <v>TBC</v>
      </c>
      <c r="AQ492" s="223" t="str">
        <f>IF(OR(AF492="",AG492="",AI492="",AK492="",AM492=""),"TBC",IF(OR(C492=Functionality!$H$5,(C492=Functionality!$I$5)),SUM(AF492*AH492*AJ492*AL492*AN492),"-"))</f>
        <v>TBC</v>
      </c>
      <c r="AR492" s="63"/>
      <c r="AS492" s="222" t="str">
        <f>IF(AR492="","",VLOOKUP(AR492,Table14[],2,FALSE))</f>
        <v/>
      </c>
      <c r="AT492" s="63"/>
      <c r="AU492" s="222" t="str">
        <f>IF(AT492="","",VLOOKUP(AT492,Table16[],2,FALSE))</f>
        <v/>
      </c>
      <c r="AV492" s="63"/>
      <c r="AW492" s="71" t="str">
        <f>IF('Project Details'!$E$15=Functionality!$C$4,1,IF(AV492="","",VLOOKUP(AV492,Table15[],2,FALSE)))</f>
        <v/>
      </c>
      <c r="AX492" s="164" t="str">
        <f t="shared" si="127"/>
        <v>TBC</v>
      </c>
      <c r="AY492" s="164" t="str">
        <f t="shared" si="128"/>
        <v>TBC</v>
      </c>
      <c r="AZ492" s="164" t="str">
        <f t="shared" si="129"/>
        <v>TBC</v>
      </c>
      <c r="BA492" s="164" t="str">
        <f t="shared" si="124"/>
        <v>TBC</v>
      </c>
      <c r="BB492" s="164" t="str">
        <f t="shared" si="125"/>
        <v>TBC</v>
      </c>
      <c r="BC492" s="164" t="str">
        <f t="shared" si="126"/>
        <v>TBC</v>
      </c>
      <c r="BD492" s="175" t="s">
        <v>88</v>
      </c>
      <c r="BE492" s="175" t="s">
        <v>88</v>
      </c>
      <c r="BF492" s="175" t="s">
        <v>88</v>
      </c>
      <c r="BG492" s="164" t="str">
        <f>IF(OR(AX492="-"),"-",IF($AC492=Functionality!$K$4,AX492,IF($AC492=Functionality!$K$3,BA492,IF(AC492=Functionality!$K$5,BD492,"TBC"))))</f>
        <v>TBC</v>
      </c>
      <c r="BH492" s="164" t="str">
        <f>IF(OR(AY492="-"),"-",IF($AC492=Functionality!$K$4,AY492,IF($AC492=Functionality!$K$3,BB492,IF(AD492=Functionality!$K$5,BE492,"TBC"))))</f>
        <v>TBC</v>
      </c>
      <c r="BI492" s="164" t="str">
        <f>IF(OR(AZ492="-"),"-",IF($AC492=Functionality!$K$4,AZ492,IF($AC492=Functionality!$K$3,BC492,IF(AE492=Functionality!$K$5,BF492,"TBC"))))</f>
        <v>TBC</v>
      </c>
      <c r="BJ492" s="173"/>
      <c r="BK492" s="164" t="str">
        <f t="shared" si="115"/>
        <v>TBC</v>
      </c>
      <c r="BL492" s="164" t="str">
        <f t="shared" si="116"/>
        <v>TBC</v>
      </c>
      <c r="BM492" s="164" t="str">
        <f t="shared" si="117"/>
        <v>TBC</v>
      </c>
      <c r="BN492" s="176"/>
      <c r="BO492" s="164" t="str">
        <f t="shared" si="118"/>
        <v>TBC</v>
      </c>
      <c r="BP492" s="164" t="str">
        <f t="shared" si="119"/>
        <v>TBC</v>
      </c>
      <c r="BQ492" s="164" t="str">
        <f t="shared" si="120"/>
        <v>TBC</v>
      </c>
      <c r="BR492" s="67"/>
      <c r="BS492" s="91"/>
      <c r="BT492" s="9"/>
    </row>
    <row r="493" spans="2:72" ht="30" customHeight="1" x14ac:dyDescent="0.5">
      <c r="B493" s="89">
        <v>482</v>
      </c>
      <c r="C493" s="92"/>
      <c r="D493" s="92"/>
      <c r="E493" s="158"/>
      <c r="F493" s="159" t="str">
        <f t="shared" si="121"/>
        <v/>
      </c>
      <c r="G493" s="62" t="str">
        <f>IF(D493="","",VLOOKUP(D493,'Habitat Matrix'!$B$2:$D$261,2,FALSE))</f>
        <v/>
      </c>
      <c r="H493" s="71" t="str">
        <f>IF(G493="","",VLOOKUP(G493,Functionality!$B$11:$C$16,2,FALSE))</f>
        <v/>
      </c>
      <c r="I493" s="63"/>
      <c r="J493" s="222" t="str">
        <f>IF(I493="","",IF(OR(C493=Functionality!$I$5,'Unit Calculation'!C493=Functionality!$H$5),VLOOKUP(I493,Functionality!$E$20:$F$26,2,FALSE),VLOOKUP(I493,Functionality!$B$20:$C$26,2,FALSE)))</f>
        <v/>
      </c>
      <c r="K493" s="63"/>
      <c r="L493" s="222" t="str">
        <f>IF(K493="","",VLOOKUP(K493,Functionality!$B$30:$C$32,2,FALSE))</f>
        <v/>
      </c>
      <c r="M493" s="63"/>
      <c r="N493" s="71" t="str">
        <f>IF(M493="","",VLOOKUP(M493,Functionality!$B$36:$C$38,2,FALSE))</f>
        <v/>
      </c>
      <c r="O493" s="164" t="str">
        <f>IF(OR(F493="",G493="",I493="",K493="",M493=""),"TBC",IF(OR(C493=Functionality!$H$3,(C493=Functionality!$I$3)),SUM(F493*H493*J493*L493*N493),"-"))</f>
        <v>TBC</v>
      </c>
      <c r="P493" s="164" t="str">
        <f>IF(OR(F493="",G493="",I493="",K493="",M493=""),"TBC",IF(OR(C493=Functionality!$H$4,(C493=Functionality!$I$4)),SUM(F493*H493*J493*L493*N493),"-"))</f>
        <v>TBC</v>
      </c>
      <c r="Q493" s="164" t="str">
        <f>IF(OR(F493="",G493="",I493="",K493="",M493=""),"TBC",IF(OR(C493=Functionality!$H$5,(C493=Functionality!$I$5)),SUM(F493*H493*J493*L493*N493),"-"))</f>
        <v>TBC</v>
      </c>
      <c r="R493" s="67"/>
      <c r="S493" s="158"/>
      <c r="T493" s="159" t="str">
        <f t="shared" si="122"/>
        <v/>
      </c>
      <c r="U493" s="164" t="str">
        <f t="shared" si="114"/>
        <v>TBC</v>
      </c>
      <c r="V493" s="164" t="str">
        <f>IF(O493="TBC","TBC",IF(T493="","TBC",IF(OR(C493=Functionality!$H$3,(C493=Functionality!$I$3)),SUM(T493*H493*J493*L493*N493),"-")))</f>
        <v>TBC</v>
      </c>
      <c r="W493" s="164" t="str">
        <f>IF(O493="TBC","TBC",IF(T493="","TBC",IF(OR(C493=Functionality!$H$3,(C493=Functionality!$I$3)),SUM(U493*H493*J493*L493*N493),"-")))</f>
        <v>TBC</v>
      </c>
      <c r="X493" s="164" t="str">
        <f>IF(P493="TBC","TBC",IF(T493="","TBC",IF(OR(C493=Functionality!$H$4,(C493=Functionality!$I$4)),SUM(T493*H493*J493*L493*N493),"-")))</f>
        <v>TBC</v>
      </c>
      <c r="Y493" s="164" t="str">
        <f>IF(P493="TBC","TBC",IF(T493="","TBC",IF(OR(C493=Functionality!$H$4,(C493=Functionality!$I$4)),SUM(U493*H493*J493*L493*N493),"-")))</f>
        <v>TBC</v>
      </c>
      <c r="Z493" s="164" t="str">
        <f>IF(Q493="TBC","TBC",IF(T493="","TBC",IF(OR(C493=Functionality!$H$5,(C493=Functionality!$I$5)),SUM(T493*H493*J493*L493*N493),"-")))</f>
        <v>TBC</v>
      </c>
      <c r="AA493" s="164" t="str">
        <f>IF(Q493="TBC","TBC",IF(T493="","TBC",IF(OR(C493=Functionality!$H$5,(C493=Functionality!$I$5)),SUM(U493*H493*J493*L493*N493),"-")))</f>
        <v>TBC</v>
      </c>
      <c r="AB493" s="67"/>
      <c r="AC493" s="92"/>
      <c r="AD493" s="92"/>
      <c r="AE493" s="158"/>
      <c r="AF493" s="159" t="str">
        <f t="shared" si="123"/>
        <v/>
      </c>
      <c r="AG493" s="62" t="str">
        <f>IF(AD493="","",VLOOKUP(AD493,'Habitat Matrix'!$B$2:$D$261,2,FALSE))</f>
        <v/>
      </c>
      <c r="AH493" s="71" t="str">
        <f>IF(AG493="","",VLOOKUP(AG493,Functionality!$B$11:$C$16,2,FALSE))</f>
        <v/>
      </c>
      <c r="AI493" s="63"/>
      <c r="AJ493" s="222" t="str">
        <f>IF(AI493="","",IF(OR(C493=Functionality!$I$5,'Unit Calculation'!C493=Functionality!$H$5),VLOOKUP(AI493,Functionality!$E$20:$F$26,2,FALSE),VLOOKUP(AI493,Functionality!$B$20:$C$26,2,FALSE)))</f>
        <v/>
      </c>
      <c r="AK493" s="63"/>
      <c r="AL493" s="222" t="str">
        <f>IF(AK493="","",VLOOKUP(AK493,Functionality!$B$30:$C$32,2,FALSE))</f>
        <v/>
      </c>
      <c r="AM493" s="63"/>
      <c r="AN493" s="222" t="str">
        <f>IF(AM493="","",VLOOKUP(AM493,Functionality!$B$36:$C$38,2,FALSE))</f>
        <v/>
      </c>
      <c r="AO493" s="223" t="str">
        <f>IF(OR(AF493="",AG493="",AI493="",AK493="",AM493=""),"TBC",IF(OR(C493=Functionality!$H$3,(C493=Functionality!$I$3)),SUM(AF493*AH493*AJ493*AL493*AN493),"-"))</f>
        <v>TBC</v>
      </c>
      <c r="AP493" s="223" t="str">
        <f>IF(OR(AF493="",AG493="",AI493="",AK493="",AM493=""),"TBC",IF(OR(C493=Functionality!$H$4,(C493=Functionality!$I$4)),SUM(AF493*AH493*AJ493*AL493*AN493),"-"))</f>
        <v>TBC</v>
      </c>
      <c r="AQ493" s="223" t="str">
        <f>IF(OR(AF493="",AG493="",AI493="",AK493="",AM493=""),"TBC",IF(OR(C493=Functionality!$H$5,(C493=Functionality!$I$5)),SUM(AF493*AH493*AJ493*AL493*AN493),"-"))</f>
        <v>TBC</v>
      </c>
      <c r="AR493" s="63"/>
      <c r="AS493" s="222" t="str">
        <f>IF(AR493="","",VLOOKUP(AR493,Table14[],2,FALSE))</f>
        <v/>
      </c>
      <c r="AT493" s="63"/>
      <c r="AU493" s="222" t="str">
        <f>IF(AT493="","",VLOOKUP(AT493,Table16[],2,FALSE))</f>
        <v/>
      </c>
      <c r="AV493" s="63"/>
      <c r="AW493" s="71" t="str">
        <f>IF('Project Details'!$E$15=Functionality!$C$4,1,IF(AV493="","",VLOOKUP(AV493,Table15[],2,FALSE)))</f>
        <v/>
      </c>
      <c r="AX493" s="164" t="str">
        <f t="shared" si="127"/>
        <v>TBC</v>
      </c>
      <c r="AY493" s="164" t="str">
        <f t="shared" si="128"/>
        <v>TBC</v>
      </c>
      <c r="AZ493" s="164" t="str">
        <f t="shared" si="129"/>
        <v>TBC</v>
      </c>
      <c r="BA493" s="164" t="str">
        <f t="shared" si="124"/>
        <v>TBC</v>
      </c>
      <c r="BB493" s="164" t="str">
        <f t="shared" si="125"/>
        <v>TBC</v>
      </c>
      <c r="BC493" s="164" t="str">
        <f t="shared" si="126"/>
        <v>TBC</v>
      </c>
      <c r="BD493" s="175" t="s">
        <v>88</v>
      </c>
      <c r="BE493" s="175" t="s">
        <v>88</v>
      </c>
      <c r="BF493" s="175" t="s">
        <v>88</v>
      </c>
      <c r="BG493" s="164" t="str">
        <f>IF(OR(AX493="-"),"-",IF($AC493=Functionality!$K$4,AX493,IF($AC493=Functionality!$K$3,BA493,IF(AC493=Functionality!$K$5,BD493,"TBC"))))</f>
        <v>TBC</v>
      </c>
      <c r="BH493" s="164" t="str">
        <f>IF(OR(AY493="-"),"-",IF($AC493=Functionality!$K$4,AY493,IF($AC493=Functionality!$K$3,BB493,IF(AD493=Functionality!$K$5,BE493,"TBC"))))</f>
        <v>TBC</v>
      </c>
      <c r="BI493" s="164" t="str">
        <f>IF(OR(AZ493="-"),"-",IF($AC493=Functionality!$K$4,AZ493,IF($AC493=Functionality!$K$3,BC493,IF(AE493=Functionality!$K$5,BF493,"TBC"))))</f>
        <v>TBC</v>
      </c>
      <c r="BJ493" s="173"/>
      <c r="BK493" s="164" t="str">
        <f t="shared" si="115"/>
        <v>TBC</v>
      </c>
      <c r="BL493" s="164" t="str">
        <f t="shared" si="116"/>
        <v>TBC</v>
      </c>
      <c r="BM493" s="164" t="str">
        <f t="shared" si="117"/>
        <v>TBC</v>
      </c>
      <c r="BN493" s="176"/>
      <c r="BO493" s="164" t="str">
        <f t="shared" si="118"/>
        <v>TBC</v>
      </c>
      <c r="BP493" s="164" t="str">
        <f t="shared" si="119"/>
        <v>TBC</v>
      </c>
      <c r="BQ493" s="164" t="str">
        <f t="shared" si="120"/>
        <v>TBC</v>
      </c>
      <c r="BR493" s="67"/>
      <c r="BS493" s="91"/>
      <c r="BT493" s="9"/>
    </row>
    <row r="494" spans="2:72" ht="30" customHeight="1" x14ac:dyDescent="0.5">
      <c r="B494" s="89">
        <v>483</v>
      </c>
      <c r="C494" s="92"/>
      <c r="D494" s="92"/>
      <c r="E494" s="158"/>
      <c r="F494" s="159" t="str">
        <f t="shared" si="121"/>
        <v/>
      </c>
      <c r="G494" s="62" t="str">
        <f>IF(D494="","",VLOOKUP(D494,'Habitat Matrix'!$B$2:$D$261,2,FALSE))</f>
        <v/>
      </c>
      <c r="H494" s="71" t="str">
        <f>IF(G494="","",VLOOKUP(G494,Functionality!$B$11:$C$16,2,FALSE))</f>
        <v/>
      </c>
      <c r="I494" s="63"/>
      <c r="J494" s="222" t="str">
        <f>IF(I494="","",IF(OR(C494=Functionality!$I$5,'Unit Calculation'!C494=Functionality!$H$5),VLOOKUP(I494,Functionality!$E$20:$F$26,2,FALSE),VLOOKUP(I494,Functionality!$B$20:$C$26,2,FALSE)))</f>
        <v/>
      </c>
      <c r="K494" s="63"/>
      <c r="L494" s="222" t="str">
        <f>IF(K494="","",VLOOKUP(K494,Functionality!$B$30:$C$32,2,FALSE))</f>
        <v/>
      </c>
      <c r="M494" s="63"/>
      <c r="N494" s="71" t="str">
        <f>IF(M494="","",VLOOKUP(M494,Functionality!$B$36:$C$38,2,FALSE))</f>
        <v/>
      </c>
      <c r="O494" s="164" t="str">
        <f>IF(OR(F494="",G494="",I494="",K494="",M494=""),"TBC",IF(OR(C494=Functionality!$H$3,(C494=Functionality!$I$3)),SUM(F494*H494*J494*L494*N494),"-"))</f>
        <v>TBC</v>
      </c>
      <c r="P494" s="164" t="str">
        <f>IF(OR(F494="",G494="",I494="",K494="",M494=""),"TBC",IF(OR(C494=Functionality!$H$4,(C494=Functionality!$I$4)),SUM(F494*H494*J494*L494*N494),"-"))</f>
        <v>TBC</v>
      </c>
      <c r="Q494" s="164" t="str">
        <f>IF(OR(F494="",G494="",I494="",K494="",M494=""),"TBC",IF(OR(C494=Functionality!$H$5,(C494=Functionality!$I$5)),SUM(F494*H494*J494*L494*N494),"-"))</f>
        <v>TBC</v>
      </c>
      <c r="R494" s="67"/>
      <c r="S494" s="158"/>
      <c r="T494" s="159" t="str">
        <f t="shared" si="122"/>
        <v/>
      </c>
      <c r="U494" s="164" t="str">
        <f t="shared" si="114"/>
        <v>TBC</v>
      </c>
      <c r="V494" s="164" t="str">
        <f>IF(O494="TBC","TBC",IF(T494="","TBC",IF(OR(C494=Functionality!$H$3,(C494=Functionality!$I$3)),SUM(T494*H494*J494*L494*N494),"-")))</f>
        <v>TBC</v>
      </c>
      <c r="W494" s="164" t="str">
        <f>IF(O494="TBC","TBC",IF(T494="","TBC",IF(OR(C494=Functionality!$H$3,(C494=Functionality!$I$3)),SUM(U494*H494*J494*L494*N494),"-")))</f>
        <v>TBC</v>
      </c>
      <c r="X494" s="164" t="str">
        <f>IF(P494="TBC","TBC",IF(T494="","TBC",IF(OR(C494=Functionality!$H$4,(C494=Functionality!$I$4)),SUM(T494*H494*J494*L494*N494),"-")))</f>
        <v>TBC</v>
      </c>
      <c r="Y494" s="164" t="str">
        <f>IF(P494="TBC","TBC",IF(T494="","TBC",IF(OR(C494=Functionality!$H$4,(C494=Functionality!$I$4)),SUM(U494*H494*J494*L494*N494),"-")))</f>
        <v>TBC</v>
      </c>
      <c r="Z494" s="164" t="str">
        <f>IF(Q494="TBC","TBC",IF(T494="","TBC",IF(OR(C494=Functionality!$H$5,(C494=Functionality!$I$5)),SUM(T494*H494*J494*L494*N494),"-")))</f>
        <v>TBC</v>
      </c>
      <c r="AA494" s="164" t="str">
        <f>IF(Q494="TBC","TBC",IF(T494="","TBC",IF(OR(C494=Functionality!$H$5,(C494=Functionality!$I$5)),SUM(U494*H494*J494*L494*N494),"-")))</f>
        <v>TBC</v>
      </c>
      <c r="AB494" s="67"/>
      <c r="AC494" s="92"/>
      <c r="AD494" s="92"/>
      <c r="AE494" s="158"/>
      <c r="AF494" s="159" t="str">
        <f t="shared" si="123"/>
        <v/>
      </c>
      <c r="AG494" s="62" t="str">
        <f>IF(AD494="","",VLOOKUP(AD494,'Habitat Matrix'!$B$2:$D$261,2,FALSE))</f>
        <v/>
      </c>
      <c r="AH494" s="71" t="str">
        <f>IF(AG494="","",VLOOKUP(AG494,Functionality!$B$11:$C$16,2,FALSE))</f>
        <v/>
      </c>
      <c r="AI494" s="63"/>
      <c r="AJ494" s="222" t="str">
        <f>IF(AI494="","",IF(OR(C494=Functionality!$I$5,'Unit Calculation'!C494=Functionality!$H$5),VLOOKUP(AI494,Functionality!$E$20:$F$26,2,FALSE),VLOOKUP(AI494,Functionality!$B$20:$C$26,2,FALSE)))</f>
        <v/>
      </c>
      <c r="AK494" s="63"/>
      <c r="AL494" s="222" t="str">
        <f>IF(AK494="","",VLOOKUP(AK494,Functionality!$B$30:$C$32,2,FALSE))</f>
        <v/>
      </c>
      <c r="AM494" s="63"/>
      <c r="AN494" s="222" t="str">
        <f>IF(AM494="","",VLOOKUP(AM494,Functionality!$B$36:$C$38,2,FALSE))</f>
        <v/>
      </c>
      <c r="AO494" s="223" t="str">
        <f>IF(OR(AF494="",AG494="",AI494="",AK494="",AM494=""),"TBC",IF(OR(C494=Functionality!$H$3,(C494=Functionality!$I$3)),SUM(AF494*AH494*AJ494*AL494*AN494),"-"))</f>
        <v>TBC</v>
      </c>
      <c r="AP494" s="223" t="str">
        <f>IF(OR(AF494="",AG494="",AI494="",AK494="",AM494=""),"TBC",IF(OR(C494=Functionality!$H$4,(C494=Functionality!$I$4)),SUM(AF494*AH494*AJ494*AL494*AN494),"-"))</f>
        <v>TBC</v>
      </c>
      <c r="AQ494" s="223" t="str">
        <f>IF(OR(AF494="",AG494="",AI494="",AK494="",AM494=""),"TBC",IF(OR(C494=Functionality!$H$5,(C494=Functionality!$I$5)),SUM(AF494*AH494*AJ494*AL494*AN494),"-"))</f>
        <v>TBC</v>
      </c>
      <c r="AR494" s="63"/>
      <c r="AS494" s="222" t="str">
        <f>IF(AR494="","",VLOOKUP(AR494,Table14[],2,FALSE))</f>
        <v/>
      </c>
      <c r="AT494" s="63"/>
      <c r="AU494" s="222" t="str">
        <f>IF(AT494="","",VLOOKUP(AT494,Table16[],2,FALSE))</f>
        <v/>
      </c>
      <c r="AV494" s="63"/>
      <c r="AW494" s="71" t="str">
        <f>IF('Project Details'!$E$15=Functionality!$C$4,1,IF(AV494="","",VLOOKUP(AV494,Table15[],2,FALSE)))</f>
        <v/>
      </c>
      <c r="AX494" s="164" t="str">
        <f t="shared" si="127"/>
        <v>TBC</v>
      </c>
      <c r="AY494" s="164" t="str">
        <f t="shared" si="128"/>
        <v>TBC</v>
      </c>
      <c r="AZ494" s="164" t="str">
        <f t="shared" si="129"/>
        <v>TBC</v>
      </c>
      <c r="BA494" s="164" t="str">
        <f t="shared" si="124"/>
        <v>TBC</v>
      </c>
      <c r="BB494" s="164" t="str">
        <f t="shared" si="125"/>
        <v>TBC</v>
      </c>
      <c r="BC494" s="164" t="str">
        <f t="shared" si="126"/>
        <v>TBC</v>
      </c>
      <c r="BD494" s="175" t="s">
        <v>88</v>
      </c>
      <c r="BE494" s="175" t="s">
        <v>88</v>
      </c>
      <c r="BF494" s="175" t="s">
        <v>88</v>
      </c>
      <c r="BG494" s="164" t="str">
        <f>IF(OR(AX494="-"),"-",IF($AC494=Functionality!$K$4,AX494,IF($AC494=Functionality!$K$3,BA494,IF(AC494=Functionality!$K$5,BD494,"TBC"))))</f>
        <v>TBC</v>
      </c>
      <c r="BH494" s="164" t="str">
        <f>IF(OR(AY494="-"),"-",IF($AC494=Functionality!$K$4,AY494,IF($AC494=Functionality!$K$3,BB494,IF(AD494=Functionality!$K$5,BE494,"TBC"))))</f>
        <v>TBC</v>
      </c>
      <c r="BI494" s="164" t="str">
        <f>IF(OR(AZ494="-"),"-",IF($AC494=Functionality!$K$4,AZ494,IF($AC494=Functionality!$K$3,BC494,IF(AE494=Functionality!$K$5,BF494,"TBC"))))</f>
        <v>TBC</v>
      </c>
      <c r="BJ494" s="173"/>
      <c r="BK494" s="164" t="str">
        <f t="shared" si="115"/>
        <v>TBC</v>
      </c>
      <c r="BL494" s="164" t="str">
        <f t="shared" si="116"/>
        <v>TBC</v>
      </c>
      <c r="BM494" s="164" t="str">
        <f t="shared" si="117"/>
        <v>TBC</v>
      </c>
      <c r="BN494" s="176"/>
      <c r="BO494" s="164" t="str">
        <f t="shared" si="118"/>
        <v>TBC</v>
      </c>
      <c r="BP494" s="164" t="str">
        <f t="shared" si="119"/>
        <v>TBC</v>
      </c>
      <c r="BQ494" s="164" t="str">
        <f t="shared" si="120"/>
        <v>TBC</v>
      </c>
      <c r="BR494" s="67"/>
      <c r="BS494" s="91"/>
      <c r="BT494" s="9"/>
    </row>
    <row r="495" spans="2:72" ht="30" customHeight="1" x14ac:dyDescent="0.5">
      <c r="B495" s="89">
        <v>484</v>
      </c>
      <c r="C495" s="92"/>
      <c r="D495" s="92"/>
      <c r="E495" s="158"/>
      <c r="F495" s="159" t="str">
        <f t="shared" si="121"/>
        <v/>
      </c>
      <c r="G495" s="62" t="str">
        <f>IF(D495="","",VLOOKUP(D495,'Habitat Matrix'!$B$2:$D$261,2,FALSE))</f>
        <v/>
      </c>
      <c r="H495" s="71" t="str">
        <f>IF(G495="","",VLOOKUP(G495,Functionality!$B$11:$C$16,2,FALSE))</f>
        <v/>
      </c>
      <c r="I495" s="63"/>
      <c r="J495" s="222" t="str">
        <f>IF(I495="","",IF(OR(C495=Functionality!$I$5,'Unit Calculation'!C495=Functionality!$H$5),VLOOKUP(I495,Functionality!$E$20:$F$26,2,FALSE),VLOOKUP(I495,Functionality!$B$20:$C$26,2,FALSE)))</f>
        <v/>
      </c>
      <c r="K495" s="63"/>
      <c r="L495" s="222" t="str">
        <f>IF(K495="","",VLOOKUP(K495,Functionality!$B$30:$C$32,2,FALSE))</f>
        <v/>
      </c>
      <c r="M495" s="63"/>
      <c r="N495" s="71" t="str">
        <f>IF(M495="","",VLOOKUP(M495,Functionality!$B$36:$C$38,2,FALSE))</f>
        <v/>
      </c>
      <c r="O495" s="164" t="str">
        <f>IF(OR(F495="",G495="",I495="",K495="",M495=""),"TBC",IF(OR(C495=Functionality!$H$3,(C495=Functionality!$I$3)),SUM(F495*H495*J495*L495*N495),"-"))</f>
        <v>TBC</v>
      </c>
      <c r="P495" s="164" t="str">
        <f>IF(OR(F495="",G495="",I495="",K495="",M495=""),"TBC",IF(OR(C495=Functionality!$H$4,(C495=Functionality!$I$4)),SUM(F495*H495*J495*L495*N495),"-"))</f>
        <v>TBC</v>
      </c>
      <c r="Q495" s="164" t="str">
        <f>IF(OR(F495="",G495="",I495="",K495="",M495=""),"TBC",IF(OR(C495=Functionality!$H$5,(C495=Functionality!$I$5)),SUM(F495*H495*J495*L495*N495),"-"))</f>
        <v>TBC</v>
      </c>
      <c r="R495" s="67"/>
      <c r="S495" s="158"/>
      <c r="T495" s="159" t="str">
        <f t="shared" si="122"/>
        <v/>
      </c>
      <c r="U495" s="164" t="str">
        <f t="shared" si="114"/>
        <v>TBC</v>
      </c>
      <c r="V495" s="164" t="str">
        <f>IF(O495="TBC","TBC",IF(T495="","TBC",IF(OR(C495=Functionality!$H$3,(C495=Functionality!$I$3)),SUM(T495*H495*J495*L495*N495),"-")))</f>
        <v>TBC</v>
      </c>
      <c r="W495" s="164" t="str">
        <f>IF(O495="TBC","TBC",IF(T495="","TBC",IF(OR(C495=Functionality!$H$3,(C495=Functionality!$I$3)),SUM(U495*H495*J495*L495*N495),"-")))</f>
        <v>TBC</v>
      </c>
      <c r="X495" s="164" t="str">
        <f>IF(P495="TBC","TBC",IF(T495="","TBC",IF(OR(C495=Functionality!$H$4,(C495=Functionality!$I$4)),SUM(T495*H495*J495*L495*N495),"-")))</f>
        <v>TBC</v>
      </c>
      <c r="Y495" s="164" t="str">
        <f>IF(P495="TBC","TBC",IF(T495="","TBC",IF(OR(C495=Functionality!$H$4,(C495=Functionality!$I$4)),SUM(U495*H495*J495*L495*N495),"-")))</f>
        <v>TBC</v>
      </c>
      <c r="Z495" s="164" t="str">
        <f>IF(Q495="TBC","TBC",IF(T495="","TBC",IF(OR(C495=Functionality!$H$5,(C495=Functionality!$I$5)),SUM(T495*H495*J495*L495*N495),"-")))</f>
        <v>TBC</v>
      </c>
      <c r="AA495" s="164" t="str">
        <f>IF(Q495="TBC","TBC",IF(T495="","TBC",IF(OR(C495=Functionality!$H$5,(C495=Functionality!$I$5)),SUM(U495*H495*J495*L495*N495),"-")))</f>
        <v>TBC</v>
      </c>
      <c r="AB495" s="67"/>
      <c r="AC495" s="92"/>
      <c r="AD495" s="92"/>
      <c r="AE495" s="158"/>
      <c r="AF495" s="159" t="str">
        <f t="shared" si="123"/>
        <v/>
      </c>
      <c r="AG495" s="62" t="str">
        <f>IF(AD495="","",VLOOKUP(AD495,'Habitat Matrix'!$B$2:$D$261,2,FALSE))</f>
        <v/>
      </c>
      <c r="AH495" s="71" t="str">
        <f>IF(AG495="","",VLOOKUP(AG495,Functionality!$B$11:$C$16,2,FALSE))</f>
        <v/>
      </c>
      <c r="AI495" s="63"/>
      <c r="AJ495" s="222" t="str">
        <f>IF(AI495="","",IF(OR(C495=Functionality!$I$5,'Unit Calculation'!C495=Functionality!$H$5),VLOOKUP(AI495,Functionality!$E$20:$F$26,2,FALSE),VLOOKUP(AI495,Functionality!$B$20:$C$26,2,FALSE)))</f>
        <v/>
      </c>
      <c r="AK495" s="63"/>
      <c r="AL495" s="222" t="str">
        <f>IF(AK495="","",VLOOKUP(AK495,Functionality!$B$30:$C$32,2,FALSE))</f>
        <v/>
      </c>
      <c r="AM495" s="63"/>
      <c r="AN495" s="222" t="str">
        <f>IF(AM495="","",VLOOKUP(AM495,Functionality!$B$36:$C$38,2,FALSE))</f>
        <v/>
      </c>
      <c r="AO495" s="223" t="str">
        <f>IF(OR(AF495="",AG495="",AI495="",AK495="",AM495=""),"TBC",IF(OR(C495=Functionality!$H$3,(C495=Functionality!$I$3)),SUM(AF495*AH495*AJ495*AL495*AN495),"-"))</f>
        <v>TBC</v>
      </c>
      <c r="AP495" s="223" t="str">
        <f>IF(OR(AF495="",AG495="",AI495="",AK495="",AM495=""),"TBC",IF(OR(C495=Functionality!$H$4,(C495=Functionality!$I$4)),SUM(AF495*AH495*AJ495*AL495*AN495),"-"))</f>
        <v>TBC</v>
      </c>
      <c r="AQ495" s="223" t="str">
        <f>IF(OR(AF495="",AG495="",AI495="",AK495="",AM495=""),"TBC",IF(OR(C495=Functionality!$H$5,(C495=Functionality!$I$5)),SUM(AF495*AH495*AJ495*AL495*AN495),"-"))</f>
        <v>TBC</v>
      </c>
      <c r="AR495" s="63"/>
      <c r="AS495" s="222" t="str">
        <f>IF(AR495="","",VLOOKUP(AR495,Table14[],2,FALSE))</f>
        <v/>
      </c>
      <c r="AT495" s="63"/>
      <c r="AU495" s="222" t="str">
        <f>IF(AT495="","",VLOOKUP(AT495,Table16[],2,FALSE))</f>
        <v/>
      </c>
      <c r="AV495" s="63"/>
      <c r="AW495" s="71" t="str">
        <f>IF('Project Details'!$E$15=Functionality!$C$4,1,IF(AV495="","",VLOOKUP(AV495,Table15[],2,FALSE)))</f>
        <v/>
      </c>
      <c r="AX495" s="164" t="str">
        <f t="shared" si="127"/>
        <v>TBC</v>
      </c>
      <c r="AY495" s="164" t="str">
        <f t="shared" si="128"/>
        <v>TBC</v>
      </c>
      <c r="AZ495" s="164" t="str">
        <f t="shared" si="129"/>
        <v>TBC</v>
      </c>
      <c r="BA495" s="164" t="str">
        <f t="shared" si="124"/>
        <v>TBC</v>
      </c>
      <c r="BB495" s="164" t="str">
        <f t="shared" si="125"/>
        <v>TBC</v>
      </c>
      <c r="BC495" s="164" t="str">
        <f t="shared" si="126"/>
        <v>TBC</v>
      </c>
      <c r="BD495" s="175" t="s">
        <v>88</v>
      </c>
      <c r="BE495" s="175" t="s">
        <v>88</v>
      </c>
      <c r="BF495" s="175" t="s">
        <v>88</v>
      </c>
      <c r="BG495" s="164" t="str">
        <f>IF(OR(AX495="-"),"-",IF($AC495=Functionality!$K$4,AX495,IF($AC495=Functionality!$K$3,BA495,IF(AC495=Functionality!$K$5,BD495,"TBC"))))</f>
        <v>TBC</v>
      </c>
      <c r="BH495" s="164" t="str">
        <f>IF(OR(AY495="-"),"-",IF($AC495=Functionality!$K$4,AY495,IF($AC495=Functionality!$K$3,BB495,IF(AD495=Functionality!$K$5,BE495,"TBC"))))</f>
        <v>TBC</v>
      </c>
      <c r="BI495" s="164" t="str">
        <f>IF(OR(AZ495="-"),"-",IF($AC495=Functionality!$K$4,AZ495,IF($AC495=Functionality!$K$3,BC495,IF(AE495=Functionality!$K$5,BF495,"TBC"))))</f>
        <v>TBC</v>
      </c>
      <c r="BJ495" s="173"/>
      <c r="BK495" s="164" t="str">
        <f t="shared" si="115"/>
        <v>TBC</v>
      </c>
      <c r="BL495" s="164" t="str">
        <f t="shared" si="116"/>
        <v>TBC</v>
      </c>
      <c r="BM495" s="164" t="str">
        <f t="shared" si="117"/>
        <v>TBC</v>
      </c>
      <c r="BN495" s="176"/>
      <c r="BO495" s="164" t="str">
        <f t="shared" si="118"/>
        <v>TBC</v>
      </c>
      <c r="BP495" s="164" t="str">
        <f t="shared" si="119"/>
        <v>TBC</v>
      </c>
      <c r="BQ495" s="164" t="str">
        <f t="shared" si="120"/>
        <v>TBC</v>
      </c>
      <c r="BR495" s="67"/>
      <c r="BS495" s="91"/>
      <c r="BT495" s="9"/>
    </row>
    <row r="496" spans="2:72" ht="30" customHeight="1" x14ac:dyDescent="0.5">
      <c r="B496" s="89">
        <v>485</v>
      </c>
      <c r="C496" s="92"/>
      <c r="D496" s="92"/>
      <c r="E496" s="158"/>
      <c r="F496" s="159" t="str">
        <f t="shared" si="121"/>
        <v/>
      </c>
      <c r="G496" s="62" t="str">
        <f>IF(D496="","",VLOOKUP(D496,'Habitat Matrix'!$B$2:$D$261,2,FALSE))</f>
        <v/>
      </c>
      <c r="H496" s="71" t="str">
        <f>IF(G496="","",VLOOKUP(G496,Functionality!$B$11:$C$16,2,FALSE))</f>
        <v/>
      </c>
      <c r="I496" s="63"/>
      <c r="J496" s="222" t="str">
        <f>IF(I496="","",IF(OR(C496=Functionality!$I$5,'Unit Calculation'!C496=Functionality!$H$5),VLOOKUP(I496,Functionality!$E$20:$F$26,2,FALSE),VLOOKUP(I496,Functionality!$B$20:$C$26,2,FALSE)))</f>
        <v/>
      </c>
      <c r="K496" s="63"/>
      <c r="L496" s="222" t="str">
        <f>IF(K496="","",VLOOKUP(K496,Functionality!$B$30:$C$32,2,FALSE))</f>
        <v/>
      </c>
      <c r="M496" s="63"/>
      <c r="N496" s="71" t="str">
        <f>IF(M496="","",VLOOKUP(M496,Functionality!$B$36:$C$38,2,FALSE))</f>
        <v/>
      </c>
      <c r="O496" s="164" t="str">
        <f>IF(OR(F496="",G496="",I496="",K496="",M496=""),"TBC",IF(OR(C496=Functionality!$H$3,(C496=Functionality!$I$3)),SUM(F496*H496*J496*L496*N496),"-"))</f>
        <v>TBC</v>
      </c>
      <c r="P496" s="164" t="str">
        <f>IF(OR(F496="",G496="",I496="",K496="",M496=""),"TBC",IF(OR(C496=Functionality!$H$4,(C496=Functionality!$I$4)),SUM(F496*H496*J496*L496*N496),"-"))</f>
        <v>TBC</v>
      </c>
      <c r="Q496" s="164" t="str">
        <f>IF(OR(F496="",G496="",I496="",K496="",M496=""),"TBC",IF(OR(C496=Functionality!$H$5,(C496=Functionality!$I$5)),SUM(F496*H496*J496*L496*N496),"-"))</f>
        <v>TBC</v>
      </c>
      <c r="R496" s="67"/>
      <c r="S496" s="158"/>
      <c r="T496" s="159" t="str">
        <f t="shared" si="122"/>
        <v/>
      </c>
      <c r="U496" s="164" t="str">
        <f t="shared" si="114"/>
        <v>TBC</v>
      </c>
      <c r="V496" s="164" t="str">
        <f>IF(O496="TBC","TBC",IF(T496="","TBC",IF(OR(C496=Functionality!$H$3,(C496=Functionality!$I$3)),SUM(T496*H496*J496*L496*N496),"-")))</f>
        <v>TBC</v>
      </c>
      <c r="W496" s="164" t="str">
        <f>IF(O496="TBC","TBC",IF(T496="","TBC",IF(OR(C496=Functionality!$H$3,(C496=Functionality!$I$3)),SUM(U496*H496*J496*L496*N496),"-")))</f>
        <v>TBC</v>
      </c>
      <c r="X496" s="164" t="str">
        <f>IF(P496="TBC","TBC",IF(T496="","TBC",IF(OR(C496=Functionality!$H$4,(C496=Functionality!$I$4)),SUM(T496*H496*J496*L496*N496),"-")))</f>
        <v>TBC</v>
      </c>
      <c r="Y496" s="164" t="str">
        <f>IF(P496="TBC","TBC",IF(T496="","TBC",IF(OR(C496=Functionality!$H$4,(C496=Functionality!$I$4)),SUM(U496*H496*J496*L496*N496),"-")))</f>
        <v>TBC</v>
      </c>
      <c r="Z496" s="164" t="str">
        <f>IF(Q496="TBC","TBC",IF(T496="","TBC",IF(OR(C496=Functionality!$H$5,(C496=Functionality!$I$5)),SUM(T496*H496*J496*L496*N496),"-")))</f>
        <v>TBC</v>
      </c>
      <c r="AA496" s="164" t="str">
        <f>IF(Q496="TBC","TBC",IF(T496="","TBC",IF(OR(C496=Functionality!$H$5,(C496=Functionality!$I$5)),SUM(U496*H496*J496*L496*N496),"-")))</f>
        <v>TBC</v>
      </c>
      <c r="AB496" s="67"/>
      <c r="AC496" s="92"/>
      <c r="AD496" s="92"/>
      <c r="AE496" s="158"/>
      <c r="AF496" s="159" t="str">
        <f t="shared" si="123"/>
        <v/>
      </c>
      <c r="AG496" s="62" t="str">
        <f>IF(AD496="","",VLOOKUP(AD496,'Habitat Matrix'!$B$2:$D$261,2,FALSE))</f>
        <v/>
      </c>
      <c r="AH496" s="71" t="str">
        <f>IF(AG496="","",VLOOKUP(AG496,Functionality!$B$11:$C$16,2,FALSE))</f>
        <v/>
      </c>
      <c r="AI496" s="63"/>
      <c r="AJ496" s="222" t="str">
        <f>IF(AI496="","",IF(OR(C496=Functionality!$I$5,'Unit Calculation'!C496=Functionality!$H$5),VLOOKUP(AI496,Functionality!$E$20:$F$26,2,FALSE),VLOOKUP(AI496,Functionality!$B$20:$C$26,2,FALSE)))</f>
        <v/>
      </c>
      <c r="AK496" s="63"/>
      <c r="AL496" s="222" t="str">
        <f>IF(AK496="","",VLOOKUP(AK496,Functionality!$B$30:$C$32,2,FALSE))</f>
        <v/>
      </c>
      <c r="AM496" s="63"/>
      <c r="AN496" s="222" t="str">
        <f>IF(AM496="","",VLOOKUP(AM496,Functionality!$B$36:$C$38,2,FALSE))</f>
        <v/>
      </c>
      <c r="AO496" s="223" t="str">
        <f>IF(OR(AF496="",AG496="",AI496="",AK496="",AM496=""),"TBC",IF(OR(C496=Functionality!$H$3,(C496=Functionality!$I$3)),SUM(AF496*AH496*AJ496*AL496*AN496),"-"))</f>
        <v>TBC</v>
      </c>
      <c r="AP496" s="223" t="str">
        <f>IF(OR(AF496="",AG496="",AI496="",AK496="",AM496=""),"TBC",IF(OR(C496=Functionality!$H$4,(C496=Functionality!$I$4)),SUM(AF496*AH496*AJ496*AL496*AN496),"-"))</f>
        <v>TBC</v>
      </c>
      <c r="AQ496" s="223" t="str">
        <f>IF(OR(AF496="",AG496="",AI496="",AK496="",AM496=""),"TBC",IF(OR(C496=Functionality!$H$5,(C496=Functionality!$I$5)),SUM(AF496*AH496*AJ496*AL496*AN496),"-"))</f>
        <v>TBC</v>
      </c>
      <c r="AR496" s="63"/>
      <c r="AS496" s="222" t="str">
        <f>IF(AR496="","",VLOOKUP(AR496,Table14[],2,FALSE))</f>
        <v/>
      </c>
      <c r="AT496" s="63"/>
      <c r="AU496" s="222" t="str">
        <f>IF(AT496="","",VLOOKUP(AT496,Table16[],2,FALSE))</f>
        <v/>
      </c>
      <c r="AV496" s="63"/>
      <c r="AW496" s="71" t="str">
        <f>IF('Project Details'!$E$15=Functionality!$C$4,1,IF(AV496="","",VLOOKUP(AV496,Table15[],2,FALSE)))</f>
        <v/>
      </c>
      <c r="AX496" s="164" t="str">
        <f t="shared" si="127"/>
        <v>TBC</v>
      </c>
      <c r="AY496" s="164" t="str">
        <f t="shared" si="128"/>
        <v>TBC</v>
      </c>
      <c r="AZ496" s="164" t="str">
        <f t="shared" si="129"/>
        <v>TBC</v>
      </c>
      <c r="BA496" s="164" t="str">
        <f t="shared" si="124"/>
        <v>TBC</v>
      </c>
      <c r="BB496" s="164" t="str">
        <f t="shared" si="125"/>
        <v>TBC</v>
      </c>
      <c r="BC496" s="164" t="str">
        <f t="shared" si="126"/>
        <v>TBC</v>
      </c>
      <c r="BD496" s="175" t="s">
        <v>88</v>
      </c>
      <c r="BE496" s="175" t="s">
        <v>88</v>
      </c>
      <c r="BF496" s="175" t="s">
        <v>88</v>
      </c>
      <c r="BG496" s="164" t="str">
        <f>IF(OR(AX496="-"),"-",IF($AC496=Functionality!$K$4,AX496,IF($AC496=Functionality!$K$3,BA496,IF(AC496=Functionality!$K$5,BD496,"TBC"))))</f>
        <v>TBC</v>
      </c>
      <c r="BH496" s="164" t="str">
        <f>IF(OR(AY496="-"),"-",IF($AC496=Functionality!$K$4,AY496,IF($AC496=Functionality!$K$3,BB496,IF(AD496=Functionality!$K$5,BE496,"TBC"))))</f>
        <v>TBC</v>
      </c>
      <c r="BI496" s="164" t="str">
        <f>IF(OR(AZ496="-"),"-",IF($AC496=Functionality!$K$4,AZ496,IF($AC496=Functionality!$K$3,BC496,IF(AE496=Functionality!$K$5,BF496,"TBC"))))</f>
        <v>TBC</v>
      </c>
      <c r="BJ496" s="173"/>
      <c r="BK496" s="164" t="str">
        <f t="shared" si="115"/>
        <v>TBC</v>
      </c>
      <c r="BL496" s="164" t="str">
        <f t="shared" si="116"/>
        <v>TBC</v>
      </c>
      <c r="BM496" s="164" t="str">
        <f t="shared" si="117"/>
        <v>TBC</v>
      </c>
      <c r="BN496" s="176"/>
      <c r="BO496" s="164" t="str">
        <f t="shared" si="118"/>
        <v>TBC</v>
      </c>
      <c r="BP496" s="164" t="str">
        <f t="shared" si="119"/>
        <v>TBC</v>
      </c>
      <c r="BQ496" s="164" t="str">
        <f t="shared" si="120"/>
        <v>TBC</v>
      </c>
      <c r="BR496" s="67"/>
      <c r="BS496" s="91"/>
      <c r="BT496" s="9"/>
    </row>
    <row r="497" spans="2:72" ht="30" customHeight="1" x14ac:dyDescent="0.5">
      <c r="B497" s="89">
        <v>486</v>
      </c>
      <c r="C497" s="92"/>
      <c r="D497" s="92"/>
      <c r="E497" s="158"/>
      <c r="F497" s="159" t="str">
        <f t="shared" si="121"/>
        <v/>
      </c>
      <c r="G497" s="62" t="str">
        <f>IF(D497="","",VLOOKUP(D497,'Habitat Matrix'!$B$2:$D$261,2,FALSE))</f>
        <v/>
      </c>
      <c r="H497" s="71" t="str">
        <f>IF(G497="","",VLOOKUP(G497,Functionality!$B$11:$C$16,2,FALSE))</f>
        <v/>
      </c>
      <c r="I497" s="63"/>
      <c r="J497" s="222" t="str">
        <f>IF(I497="","",IF(OR(C497=Functionality!$I$5,'Unit Calculation'!C497=Functionality!$H$5),VLOOKUP(I497,Functionality!$E$20:$F$26,2,FALSE),VLOOKUP(I497,Functionality!$B$20:$C$26,2,FALSE)))</f>
        <v/>
      </c>
      <c r="K497" s="63"/>
      <c r="L497" s="222" t="str">
        <f>IF(K497="","",VLOOKUP(K497,Functionality!$B$30:$C$32,2,FALSE))</f>
        <v/>
      </c>
      <c r="M497" s="63"/>
      <c r="N497" s="71" t="str">
        <f>IF(M497="","",VLOOKUP(M497,Functionality!$B$36:$C$38,2,FALSE))</f>
        <v/>
      </c>
      <c r="O497" s="164" t="str">
        <f>IF(OR(F497="",G497="",I497="",K497="",M497=""),"TBC",IF(OR(C497=Functionality!$H$3,(C497=Functionality!$I$3)),SUM(F497*H497*J497*L497*N497),"-"))</f>
        <v>TBC</v>
      </c>
      <c r="P497" s="164" t="str">
        <f>IF(OR(F497="",G497="",I497="",K497="",M497=""),"TBC",IF(OR(C497=Functionality!$H$4,(C497=Functionality!$I$4)),SUM(F497*H497*J497*L497*N497),"-"))</f>
        <v>TBC</v>
      </c>
      <c r="Q497" s="164" t="str">
        <f>IF(OR(F497="",G497="",I497="",K497="",M497=""),"TBC",IF(OR(C497=Functionality!$H$5,(C497=Functionality!$I$5)),SUM(F497*H497*J497*L497*N497),"-"))</f>
        <v>TBC</v>
      </c>
      <c r="R497" s="67"/>
      <c r="S497" s="158"/>
      <c r="T497" s="159" t="str">
        <f t="shared" si="122"/>
        <v/>
      </c>
      <c r="U497" s="164" t="str">
        <f t="shared" si="114"/>
        <v>TBC</v>
      </c>
      <c r="V497" s="164" t="str">
        <f>IF(O497="TBC","TBC",IF(T497="","TBC",IF(OR(C497=Functionality!$H$3,(C497=Functionality!$I$3)),SUM(T497*H497*J497*L497*N497),"-")))</f>
        <v>TBC</v>
      </c>
      <c r="W497" s="164" t="str">
        <f>IF(O497="TBC","TBC",IF(T497="","TBC",IF(OR(C497=Functionality!$H$3,(C497=Functionality!$I$3)),SUM(U497*H497*J497*L497*N497),"-")))</f>
        <v>TBC</v>
      </c>
      <c r="X497" s="164" t="str">
        <f>IF(P497="TBC","TBC",IF(T497="","TBC",IF(OR(C497=Functionality!$H$4,(C497=Functionality!$I$4)),SUM(T497*H497*J497*L497*N497),"-")))</f>
        <v>TBC</v>
      </c>
      <c r="Y497" s="164" t="str">
        <f>IF(P497="TBC","TBC",IF(T497="","TBC",IF(OR(C497=Functionality!$H$4,(C497=Functionality!$I$4)),SUM(U497*H497*J497*L497*N497),"-")))</f>
        <v>TBC</v>
      </c>
      <c r="Z497" s="164" t="str">
        <f>IF(Q497="TBC","TBC",IF(T497="","TBC",IF(OR(C497=Functionality!$H$5,(C497=Functionality!$I$5)),SUM(T497*H497*J497*L497*N497),"-")))</f>
        <v>TBC</v>
      </c>
      <c r="AA497" s="164" t="str">
        <f>IF(Q497="TBC","TBC",IF(T497="","TBC",IF(OR(C497=Functionality!$H$5,(C497=Functionality!$I$5)),SUM(U497*H497*J497*L497*N497),"-")))</f>
        <v>TBC</v>
      </c>
      <c r="AB497" s="67"/>
      <c r="AC497" s="92"/>
      <c r="AD497" s="92"/>
      <c r="AE497" s="158"/>
      <c r="AF497" s="159" t="str">
        <f t="shared" si="123"/>
        <v/>
      </c>
      <c r="AG497" s="62" t="str">
        <f>IF(AD497="","",VLOOKUP(AD497,'Habitat Matrix'!$B$2:$D$261,2,FALSE))</f>
        <v/>
      </c>
      <c r="AH497" s="71" t="str">
        <f>IF(AG497="","",VLOOKUP(AG497,Functionality!$B$11:$C$16,2,FALSE))</f>
        <v/>
      </c>
      <c r="AI497" s="63"/>
      <c r="AJ497" s="222" t="str">
        <f>IF(AI497="","",IF(OR(C497=Functionality!$I$5,'Unit Calculation'!C497=Functionality!$H$5),VLOOKUP(AI497,Functionality!$E$20:$F$26,2,FALSE),VLOOKUP(AI497,Functionality!$B$20:$C$26,2,FALSE)))</f>
        <v/>
      </c>
      <c r="AK497" s="63"/>
      <c r="AL497" s="222" t="str">
        <f>IF(AK497="","",VLOOKUP(AK497,Functionality!$B$30:$C$32,2,FALSE))</f>
        <v/>
      </c>
      <c r="AM497" s="63"/>
      <c r="AN497" s="222" t="str">
        <f>IF(AM497="","",VLOOKUP(AM497,Functionality!$B$36:$C$38,2,FALSE))</f>
        <v/>
      </c>
      <c r="AO497" s="223" t="str">
        <f>IF(OR(AF497="",AG497="",AI497="",AK497="",AM497=""),"TBC",IF(OR(C497=Functionality!$H$3,(C497=Functionality!$I$3)),SUM(AF497*AH497*AJ497*AL497*AN497),"-"))</f>
        <v>TBC</v>
      </c>
      <c r="AP497" s="223" t="str">
        <f>IF(OR(AF497="",AG497="",AI497="",AK497="",AM497=""),"TBC",IF(OR(C497=Functionality!$H$4,(C497=Functionality!$I$4)),SUM(AF497*AH497*AJ497*AL497*AN497),"-"))</f>
        <v>TBC</v>
      </c>
      <c r="AQ497" s="223" t="str">
        <f>IF(OR(AF497="",AG497="",AI497="",AK497="",AM497=""),"TBC",IF(OR(C497=Functionality!$H$5,(C497=Functionality!$I$5)),SUM(AF497*AH497*AJ497*AL497*AN497),"-"))</f>
        <v>TBC</v>
      </c>
      <c r="AR497" s="63"/>
      <c r="AS497" s="222" t="str">
        <f>IF(AR497="","",VLOOKUP(AR497,Table14[],2,FALSE))</f>
        <v/>
      </c>
      <c r="AT497" s="63"/>
      <c r="AU497" s="222" t="str">
        <f>IF(AT497="","",VLOOKUP(AT497,Table16[],2,FALSE))</f>
        <v/>
      </c>
      <c r="AV497" s="63"/>
      <c r="AW497" s="71" t="str">
        <f>IF('Project Details'!$E$15=Functionality!$C$4,1,IF(AV497="","",VLOOKUP(AV497,Table15[],2,FALSE)))</f>
        <v/>
      </c>
      <c r="AX497" s="164" t="str">
        <f t="shared" si="127"/>
        <v>TBC</v>
      </c>
      <c r="AY497" s="164" t="str">
        <f t="shared" si="128"/>
        <v>TBC</v>
      </c>
      <c r="AZ497" s="164" t="str">
        <f t="shared" si="129"/>
        <v>TBC</v>
      </c>
      <c r="BA497" s="164" t="str">
        <f t="shared" si="124"/>
        <v>TBC</v>
      </c>
      <c r="BB497" s="164" t="str">
        <f t="shared" si="125"/>
        <v>TBC</v>
      </c>
      <c r="BC497" s="164" t="str">
        <f t="shared" si="126"/>
        <v>TBC</v>
      </c>
      <c r="BD497" s="175" t="s">
        <v>88</v>
      </c>
      <c r="BE497" s="175" t="s">
        <v>88</v>
      </c>
      <c r="BF497" s="175" t="s">
        <v>88</v>
      </c>
      <c r="BG497" s="164" t="str">
        <f>IF(OR(AX497="-"),"-",IF($AC497=Functionality!$K$4,AX497,IF($AC497=Functionality!$K$3,BA497,IF(AC497=Functionality!$K$5,BD497,"TBC"))))</f>
        <v>TBC</v>
      </c>
      <c r="BH497" s="164" t="str">
        <f>IF(OR(AY497="-"),"-",IF($AC497=Functionality!$K$4,AY497,IF($AC497=Functionality!$K$3,BB497,IF(AD497=Functionality!$K$5,BE497,"TBC"))))</f>
        <v>TBC</v>
      </c>
      <c r="BI497" s="164" t="str">
        <f>IF(OR(AZ497="-"),"-",IF($AC497=Functionality!$K$4,AZ497,IF($AC497=Functionality!$K$3,BC497,IF(AE497=Functionality!$K$5,BF497,"TBC"))))</f>
        <v>TBC</v>
      </c>
      <c r="BJ497" s="173"/>
      <c r="BK497" s="164" t="str">
        <f t="shared" si="115"/>
        <v>TBC</v>
      </c>
      <c r="BL497" s="164" t="str">
        <f t="shared" si="116"/>
        <v>TBC</v>
      </c>
      <c r="BM497" s="164" t="str">
        <f t="shared" si="117"/>
        <v>TBC</v>
      </c>
      <c r="BN497" s="176"/>
      <c r="BO497" s="164" t="str">
        <f t="shared" si="118"/>
        <v>TBC</v>
      </c>
      <c r="BP497" s="164" t="str">
        <f t="shared" si="119"/>
        <v>TBC</v>
      </c>
      <c r="BQ497" s="164" t="str">
        <f t="shared" si="120"/>
        <v>TBC</v>
      </c>
      <c r="BR497" s="67"/>
      <c r="BS497" s="91"/>
      <c r="BT497" s="9"/>
    </row>
    <row r="498" spans="2:72" ht="30" customHeight="1" x14ac:dyDescent="0.5">
      <c r="B498" s="89">
        <v>487</v>
      </c>
      <c r="C498" s="92"/>
      <c r="D498" s="92"/>
      <c r="E498" s="158"/>
      <c r="F498" s="159" t="str">
        <f t="shared" si="121"/>
        <v/>
      </c>
      <c r="G498" s="62" t="str">
        <f>IF(D498="","",VLOOKUP(D498,'Habitat Matrix'!$B$2:$D$261,2,FALSE))</f>
        <v/>
      </c>
      <c r="H498" s="71" t="str">
        <f>IF(G498="","",VLOOKUP(G498,Functionality!$B$11:$C$16,2,FALSE))</f>
        <v/>
      </c>
      <c r="I498" s="63"/>
      <c r="J498" s="222" t="str">
        <f>IF(I498="","",IF(OR(C498=Functionality!$I$5,'Unit Calculation'!C498=Functionality!$H$5),VLOOKUP(I498,Functionality!$E$20:$F$26,2,FALSE),VLOOKUP(I498,Functionality!$B$20:$C$26,2,FALSE)))</f>
        <v/>
      </c>
      <c r="K498" s="63"/>
      <c r="L498" s="222" t="str">
        <f>IF(K498="","",VLOOKUP(K498,Functionality!$B$30:$C$32,2,FALSE))</f>
        <v/>
      </c>
      <c r="M498" s="63"/>
      <c r="N498" s="71" t="str">
        <f>IF(M498="","",VLOOKUP(M498,Functionality!$B$36:$C$38,2,FALSE))</f>
        <v/>
      </c>
      <c r="O498" s="164" t="str">
        <f>IF(OR(F498="",G498="",I498="",K498="",M498=""),"TBC",IF(OR(C498=Functionality!$H$3,(C498=Functionality!$I$3)),SUM(F498*H498*J498*L498*N498),"-"))</f>
        <v>TBC</v>
      </c>
      <c r="P498" s="164" t="str">
        <f>IF(OR(F498="",G498="",I498="",K498="",M498=""),"TBC",IF(OR(C498=Functionality!$H$4,(C498=Functionality!$I$4)),SUM(F498*H498*J498*L498*N498),"-"))</f>
        <v>TBC</v>
      </c>
      <c r="Q498" s="164" t="str">
        <f>IF(OR(F498="",G498="",I498="",K498="",M498=""),"TBC",IF(OR(C498=Functionality!$H$5,(C498=Functionality!$I$5)),SUM(F498*H498*J498*L498*N498),"-"))</f>
        <v>TBC</v>
      </c>
      <c r="R498" s="67"/>
      <c r="S498" s="158"/>
      <c r="T498" s="159" t="str">
        <f t="shared" si="122"/>
        <v/>
      </c>
      <c r="U498" s="164" t="str">
        <f t="shared" si="114"/>
        <v>TBC</v>
      </c>
      <c r="V498" s="164" t="str">
        <f>IF(O498="TBC","TBC",IF(T498="","TBC",IF(OR(C498=Functionality!$H$3,(C498=Functionality!$I$3)),SUM(T498*H498*J498*L498*N498),"-")))</f>
        <v>TBC</v>
      </c>
      <c r="W498" s="164" t="str">
        <f>IF(O498="TBC","TBC",IF(T498="","TBC",IF(OR(C498=Functionality!$H$3,(C498=Functionality!$I$3)),SUM(U498*H498*J498*L498*N498),"-")))</f>
        <v>TBC</v>
      </c>
      <c r="X498" s="164" t="str">
        <f>IF(P498="TBC","TBC",IF(T498="","TBC",IF(OR(C498=Functionality!$H$4,(C498=Functionality!$I$4)),SUM(T498*H498*J498*L498*N498),"-")))</f>
        <v>TBC</v>
      </c>
      <c r="Y498" s="164" t="str">
        <f>IF(P498="TBC","TBC",IF(T498="","TBC",IF(OR(C498=Functionality!$H$4,(C498=Functionality!$I$4)),SUM(U498*H498*J498*L498*N498),"-")))</f>
        <v>TBC</v>
      </c>
      <c r="Z498" s="164" t="str">
        <f>IF(Q498="TBC","TBC",IF(T498="","TBC",IF(OR(C498=Functionality!$H$5,(C498=Functionality!$I$5)),SUM(T498*H498*J498*L498*N498),"-")))</f>
        <v>TBC</v>
      </c>
      <c r="AA498" s="164" t="str">
        <f>IF(Q498="TBC","TBC",IF(T498="","TBC",IF(OR(C498=Functionality!$H$5,(C498=Functionality!$I$5)),SUM(U498*H498*J498*L498*N498),"-")))</f>
        <v>TBC</v>
      </c>
      <c r="AB498" s="67"/>
      <c r="AC498" s="92"/>
      <c r="AD498" s="92"/>
      <c r="AE498" s="158"/>
      <c r="AF498" s="159" t="str">
        <f t="shared" si="123"/>
        <v/>
      </c>
      <c r="AG498" s="62" t="str">
        <f>IF(AD498="","",VLOOKUP(AD498,'Habitat Matrix'!$B$2:$D$261,2,FALSE))</f>
        <v/>
      </c>
      <c r="AH498" s="71" t="str">
        <f>IF(AG498="","",VLOOKUP(AG498,Functionality!$B$11:$C$16,2,FALSE))</f>
        <v/>
      </c>
      <c r="AI498" s="63"/>
      <c r="AJ498" s="222" t="str">
        <f>IF(AI498="","",IF(OR(C498=Functionality!$I$5,'Unit Calculation'!C498=Functionality!$H$5),VLOOKUP(AI498,Functionality!$E$20:$F$26,2,FALSE),VLOOKUP(AI498,Functionality!$B$20:$C$26,2,FALSE)))</f>
        <v/>
      </c>
      <c r="AK498" s="63"/>
      <c r="AL498" s="222" t="str">
        <f>IF(AK498="","",VLOOKUP(AK498,Functionality!$B$30:$C$32,2,FALSE))</f>
        <v/>
      </c>
      <c r="AM498" s="63"/>
      <c r="AN498" s="222" t="str">
        <f>IF(AM498="","",VLOOKUP(AM498,Functionality!$B$36:$C$38,2,FALSE))</f>
        <v/>
      </c>
      <c r="AO498" s="223" t="str">
        <f>IF(OR(AF498="",AG498="",AI498="",AK498="",AM498=""),"TBC",IF(OR(C498=Functionality!$H$3,(C498=Functionality!$I$3)),SUM(AF498*AH498*AJ498*AL498*AN498),"-"))</f>
        <v>TBC</v>
      </c>
      <c r="AP498" s="223" t="str">
        <f>IF(OR(AF498="",AG498="",AI498="",AK498="",AM498=""),"TBC",IF(OR(C498=Functionality!$H$4,(C498=Functionality!$I$4)),SUM(AF498*AH498*AJ498*AL498*AN498),"-"))</f>
        <v>TBC</v>
      </c>
      <c r="AQ498" s="223" t="str">
        <f>IF(OR(AF498="",AG498="",AI498="",AK498="",AM498=""),"TBC",IF(OR(C498=Functionality!$H$5,(C498=Functionality!$I$5)),SUM(AF498*AH498*AJ498*AL498*AN498),"-"))</f>
        <v>TBC</v>
      </c>
      <c r="AR498" s="63"/>
      <c r="AS498" s="222" t="str">
        <f>IF(AR498="","",VLOOKUP(AR498,Table14[],2,FALSE))</f>
        <v/>
      </c>
      <c r="AT498" s="63"/>
      <c r="AU498" s="222" t="str">
        <f>IF(AT498="","",VLOOKUP(AT498,Table16[],2,FALSE))</f>
        <v/>
      </c>
      <c r="AV498" s="63"/>
      <c r="AW498" s="71" t="str">
        <f>IF('Project Details'!$E$15=Functionality!$C$4,1,IF(AV498="","",VLOOKUP(AV498,Table15[],2,FALSE)))</f>
        <v/>
      </c>
      <c r="AX498" s="164" t="str">
        <f t="shared" si="127"/>
        <v>TBC</v>
      </c>
      <c r="AY498" s="164" t="str">
        <f t="shared" si="128"/>
        <v>TBC</v>
      </c>
      <c r="AZ498" s="164" t="str">
        <f t="shared" si="129"/>
        <v>TBC</v>
      </c>
      <c r="BA498" s="164" t="str">
        <f t="shared" si="124"/>
        <v>TBC</v>
      </c>
      <c r="BB498" s="164" t="str">
        <f t="shared" si="125"/>
        <v>TBC</v>
      </c>
      <c r="BC498" s="164" t="str">
        <f t="shared" si="126"/>
        <v>TBC</v>
      </c>
      <c r="BD498" s="175" t="s">
        <v>88</v>
      </c>
      <c r="BE498" s="175" t="s">
        <v>88</v>
      </c>
      <c r="BF498" s="175" t="s">
        <v>88</v>
      </c>
      <c r="BG498" s="164" t="str">
        <f>IF(OR(AX498="-"),"-",IF($AC498=Functionality!$K$4,AX498,IF($AC498=Functionality!$K$3,BA498,IF(AC498=Functionality!$K$5,BD498,"TBC"))))</f>
        <v>TBC</v>
      </c>
      <c r="BH498" s="164" t="str">
        <f>IF(OR(AY498="-"),"-",IF($AC498=Functionality!$K$4,AY498,IF($AC498=Functionality!$K$3,BB498,IF(AD498=Functionality!$K$5,BE498,"TBC"))))</f>
        <v>TBC</v>
      </c>
      <c r="BI498" s="164" t="str">
        <f>IF(OR(AZ498="-"),"-",IF($AC498=Functionality!$K$4,AZ498,IF($AC498=Functionality!$K$3,BC498,IF(AE498=Functionality!$K$5,BF498,"TBC"))))</f>
        <v>TBC</v>
      </c>
      <c r="BJ498" s="173"/>
      <c r="BK498" s="164" t="str">
        <f t="shared" si="115"/>
        <v>TBC</v>
      </c>
      <c r="BL498" s="164" t="str">
        <f t="shared" si="116"/>
        <v>TBC</v>
      </c>
      <c r="BM498" s="164" t="str">
        <f t="shared" si="117"/>
        <v>TBC</v>
      </c>
      <c r="BN498" s="176"/>
      <c r="BO498" s="164" t="str">
        <f t="shared" si="118"/>
        <v>TBC</v>
      </c>
      <c r="BP498" s="164" t="str">
        <f t="shared" si="119"/>
        <v>TBC</v>
      </c>
      <c r="BQ498" s="164" t="str">
        <f t="shared" si="120"/>
        <v>TBC</v>
      </c>
      <c r="BR498" s="67"/>
      <c r="BS498" s="91"/>
      <c r="BT498" s="9"/>
    </row>
    <row r="499" spans="2:72" ht="30" customHeight="1" x14ac:dyDescent="0.5">
      <c r="B499" s="89">
        <v>488</v>
      </c>
      <c r="C499" s="92"/>
      <c r="D499" s="92"/>
      <c r="E499" s="158"/>
      <c r="F499" s="159" t="str">
        <f t="shared" si="121"/>
        <v/>
      </c>
      <c r="G499" s="62" t="str">
        <f>IF(D499="","",VLOOKUP(D499,'Habitat Matrix'!$B$2:$D$261,2,FALSE))</f>
        <v/>
      </c>
      <c r="H499" s="71" t="str">
        <f>IF(G499="","",VLOOKUP(G499,Functionality!$B$11:$C$16,2,FALSE))</f>
        <v/>
      </c>
      <c r="I499" s="63"/>
      <c r="J499" s="222" t="str">
        <f>IF(I499="","",IF(OR(C499=Functionality!$I$5,'Unit Calculation'!C499=Functionality!$H$5),VLOOKUP(I499,Functionality!$E$20:$F$26,2,FALSE),VLOOKUP(I499,Functionality!$B$20:$C$26,2,FALSE)))</f>
        <v/>
      </c>
      <c r="K499" s="63"/>
      <c r="L499" s="222" t="str">
        <f>IF(K499="","",VLOOKUP(K499,Functionality!$B$30:$C$32,2,FALSE))</f>
        <v/>
      </c>
      <c r="M499" s="63"/>
      <c r="N499" s="71" t="str">
        <f>IF(M499="","",VLOOKUP(M499,Functionality!$B$36:$C$38,2,FALSE))</f>
        <v/>
      </c>
      <c r="O499" s="164" t="str">
        <f>IF(OR(F499="",G499="",I499="",K499="",M499=""),"TBC",IF(OR(C499=Functionality!$H$3,(C499=Functionality!$I$3)),SUM(F499*H499*J499*L499*N499),"-"))</f>
        <v>TBC</v>
      </c>
      <c r="P499" s="164" t="str">
        <f>IF(OR(F499="",G499="",I499="",K499="",M499=""),"TBC",IF(OR(C499=Functionality!$H$4,(C499=Functionality!$I$4)),SUM(F499*H499*J499*L499*N499),"-"))</f>
        <v>TBC</v>
      </c>
      <c r="Q499" s="164" t="str">
        <f>IF(OR(F499="",G499="",I499="",K499="",M499=""),"TBC",IF(OR(C499=Functionality!$H$5,(C499=Functionality!$I$5)),SUM(F499*H499*J499*L499*N499),"-"))</f>
        <v>TBC</v>
      </c>
      <c r="R499" s="67"/>
      <c r="S499" s="158"/>
      <c r="T499" s="159" t="str">
        <f t="shared" si="122"/>
        <v/>
      </c>
      <c r="U499" s="164" t="str">
        <f t="shared" si="114"/>
        <v>TBC</v>
      </c>
      <c r="V499" s="164" t="str">
        <f>IF(O499="TBC","TBC",IF(T499="","TBC",IF(OR(C499=Functionality!$H$3,(C499=Functionality!$I$3)),SUM(T499*H499*J499*L499*N499),"-")))</f>
        <v>TBC</v>
      </c>
      <c r="W499" s="164" t="str">
        <f>IF(O499="TBC","TBC",IF(T499="","TBC",IF(OR(C499=Functionality!$H$3,(C499=Functionality!$I$3)),SUM(U499*H499*J499*L499*N499),"-")))</f>
        <v>TBC</v>
      </c>
      <c r="X499" s="164" t="str">
        <f>IF(P499="TBC","TBC",IF(T499="","TBC",IF(OR(C499=Functionality!$H$4,(C499=Functionality!$I$4)),SUM(T499*H499*J499*L499*N499),"-")))</f>
        <v>TBC</v>
      </c>
      <c r="Y499" s="164" t="str">
        <f>IF(P499="TBC","TBC",IF(T499="","TBC",IF(OR(C499=Functionality!$H$4,(C499=Functionality!$I$4)),SUM(U499*H499*J499*L499*N499),"-")))</f>
        <v>TBC</v>
      </c>
      <c r="Z499" s="164" t="str">
        <f>IF(Q499="TBC","TBC",IF(T499="","TBC",IF(OR(C499=Functionality!$H$5,(C499=Functionality!$I$5)),SUM(T499*H499*J499*L499*N499),"-")))</f>
        <v>TBC</v>
      </c>
      <c r="AA499" s="164" t="str">
        <f>IF(Q499="TBC","TBC",IF(T499="","TBC",IF(OR(C499=Functionality!$H$5,(C499=Functionality!$I$5)),SUM(U499*H499*J499*L499*N499),"-")))</f>
        <v>TBC</v>
      </c>
      <c r="AB499" s="67"/>
      <c r="AC499" s="92"/>
      <c r="AD499" s="92"/>
      <c r="AE499" s="158"/>
      <c r="AF499" s="159" t="str">
        <f t="shared" si="123"/>
        <v/>
      </c>
      <c r="AG499" s="62" t="str">
        <f>IF(AD499="","",VLOOKUP(AD499,'Habitat Matrix'!$B$2:$D$261,2,FALSE))</f>
        <v/>
      </c>
      <c r="AH499" s="71" t="str">
        <f>IF(AG499="","",VLOOKUP(AG499,Functionality!$B$11:$C$16,2,FALSE))</f>
        <v/>
      </c>
      <c r="AI499" s="63"/>
      <c r="AJ499" s="222" t="str">
        <f>IF(AI499="","",IF(OR(C499=Functionality!$I$5,'Unit Calculation'!C499=Functionality!$H$5),VLOOKUP(AI499,Functionality!$E$20:$F$26,2,FALSE),VLOOKUP(AI499,Functionality!$B$20:$C$26,2,FALSE)))</f>
        <v/>
      </c>
      <c r="AK499" s="63"/>
      <c r="AL499" s="222" t="str">
        <f>IF(AK499="","",VLOOKUP(AK499,Functionality!$B$30:$C$32,2,FALSE))</f>
        <v/>
      </c>
      <c r="AM499" s="63"/>
      <c r="AN499" s="222" t="str">
        <f>IF(AM499="","",VLOOKUP(AM499,Functionality!$B$36:$C$38,2,FALSE))</f>
        <v/>
      </c>
      <c r="AO499" s="223" t="str">
        <f>IF(OR(AF499="",AG499="",AI499="",AK499="",AM499=""),"TBC",IF(OR(C499=Functionality!$H$3,(C499=Functionality!$I$3)),SUM(AF499*AH499*AJ499*AL499*AN499),"-"))</f>
        <v>TBC</v>
      </c>
      <c r="AP499" s="223" t="str">
        <f>IF(OR(AF499="",AG499="",AI499="",AK499="",AM499=""),"TBC",IF(OR(C499=Functionality!$H$4,(C499=Functionality!$I$4)),SUM(AF499*AH499*AJ499*AL499*AN499),"-"))</f>
        <v>TBC</v>
      </c>
      <c r="AQ499" s="223" t="str">
        <f>IF(OR(AF499="",AG499="",AI499="",AK499="",AM499=""),"TBC",IF(OR(C499=Functionality!$H$5,(C499=Functionality!$I$5)),SUM(AF499*AH499*AJ499*AL499*AN499),"-"))</f>
        <v>TBC</v>
      </c>
      <c r="AR499" s="63"/>
      <c r="AS499" s="222" t="str">
        <f>IF(AR499="","",VLOOKUP(AR499,Table14[],2,FALSE))</f>
        <v/>
      </c>
      <c r="AT499" s="63"/>
      <c r="AU499" s="222" t="str">
        <f>IF(AT499="","",VLOOKUP(AT499,Table16[],2,FALSE))</f>
        <v/>
      </c>
      <c r="AV499" s="63"/>
      <c r="AW499" s="71" t="str">
        <f>IF('Project Details'!$E$15=Functionality!$C$4,1,IF(AV499="","",VLOOKUP(AV499,Table15[],2,FALSE)))</f>
        <v/>
      </c>
      <c r="AX499" s="164" t="str">
        <f t="shared" si="127"/>
        <v>TBC</v>
      </c>
      <c r="AY499" s="164" t="str">
        <f t="shared" si="128"/>
        <v>TBC</v>
      </c>
      <c r="AZ499" s="164" t="str">
        <f t="shared" si="129"/>
        <v>TBC</v>
      </c>
      <c r="BA499" s="164" t="str">
        <f t="shared" si="124"/>
        <v>TBC</v>
      </c>
      <c r="BB499" s="164" t="str">
        <f t="shared" si="125"/>
        <v>TBC</v>
      </c>
      <c r="BC499" s="164" t="str">
        <f t="shared" si="126"/>
        <v>TBC</v>
      </c>
      <c r="BD499" s="175" t="s">
        <v>88</v>
      </c>
      <c r="BE499" s="175" t="s">
        <v>88</v>
      </c>
      <c r="BF499" s="175" t="s">
        <v>88</v>
      </c>
      <c r="BG499" s="164" t="str">
        <f>IF(OR(AX499="-"),"-",IF($AC499=Functionality!$K$4,AX499,IF($AC499=Functionality!$K$3,BA499,IF(AC499=Functionality!$K$5,BD499,"TBC"))))</f>
        <v>TBC</v>
      </c>
      <c r="BH499" s="164" t="str">
        <f>IF(OR(AY499="-"),"-",IF($AC499=Functionality!$K$4,AY499,IF($AC499=Functionality!$K$3,BB499,IF(AD499=Functionality!$K$5,BE499,"TBC"))))</f>
        <v>TBC</v>
      </c>
      <c r="BI499" s="164" t="str">
        <f>IF(OR(AZ499="-"),"-",IF($AC499=Functionality!$K$4,AZ499,IF($AC499=Functionality!$K$3,BC499,IF(AE499=Functionality!$K$5,BF499,"TBC"))))</f>
        <v>TBC</v>
      </c>
      <c r="BJ499" s="173"/>
      <c r="BK499" s="164" t="str">
        <f t="shared" si="115"/>
        <v>TBC</v>
      </c>
      <c r="BL499" s="164" t="str">
        <f t="shared" si="116"/>
        <v>TBC</v>
      </c>
      <c r="BM499" s="164" t="str">
        <f t="shared" si="117"/>
        <v>TBC</v>
      </c>
      <c r="BN499" s="176"/>
      <c r="BO499" s="164" t="str">
        <f t="shared" si="118"/>
        <v>TBC</v>
      </c>
      <c r="BP499" s="164" t="str">
        <f t="shared" si="119"/>
        <v>TBC</v>
      </c>
      <c r="BQ499" s="164" t="str">
        <f t="shared" si="120"/>
        <v>TBC</v>
      </c>
      <c r="BR499" s="67"/>
      <c r="BS499" s="91"/>
      <c r="BT499" s="9"/>
    </row>
    <row r="500" spans="2:72" ht="30" customHeight="1" x14ac:dyDescent="0.5">
      <c r="B500" s="89">
        <v>489</v>
      </c>
      <c r="C500" s="92"/>
      <c r="D500" s="92"/>
      <c r="E500" s="158"/>
      <c r="F500" s="159" t="str">
        <f t="shared" si="121"/>
        <v/>
      </c>
      <c r="G500" s="62" t="str">
        <f>IF(D500="","",VLOOKUP(D500,'Habitat Matrix'!$B$2:$D$261,2,FALSE))</f>
        <v/>
      </c>
      <c r="H500" s="71" t="str">
        <f>IF(G500="","",VLOOKUP(G500,Functionality!$B$11:$C$16,2,FALSE))</f>
        <v/>
      </c>
      <c r="I500" s="63"/>
      <c r="J500" s="222" t="str">
        <f>IF(I500="","",IF(OR(C500=Functionality!$I$5,'Unit Calculation'!C500=Functionality!$H$5),VLOOKUP(I500,Functionality!$E$20:$F$26,2,FALSE),VLOOKUP(I500,Functionality!$B$20:$C$26,2,FALSE)))</f>
        <v/>
      </c>
      <c r="K500" s="63"/>
      <c r="L500" s="222" t="str">
        <f>IF(K500="","",VLOOKUP(K500,Functionality!$B$30:$C$32,2,FALSE))</f>
        <v/>
      </c>
      <c r="M500" s="63"/>
      <c r="N500" s="71" t="str">
        <f>IF(M500="","",VLOOKUP(M500,Functionality!$B$36:$C$38,2,FALSE))</f>
        <v/>
      </c>
      <c r="O500" s="164" t="str">
        <f>IF(OR(F500="",G500="",I500="",K500="",M500=""),"TBC",IF(OR(C500=Functionality!$H$3,(C500=Functionality!$I$3)),SUM(F500*H500*J500*L500*N500),"-"))</f>
        <v>TBC</v>
      </c>
      <c r="P500" s="164" t="str">
        <f>IF(OR(F500="",G500="",I500="",K500="",M500=""),"TBC",IF(OR(C500=Functionality!$H$4,(C500=Functionality!$I$4)),SUM(F500*H500*J500*L500*N500),"-"))</f>
        <v>TBC</v>
      </c>
      <c r="Q500" s="164" t="str">
        <f>IF(OR(F500="",G500="",I500="",K500="",M500=""),"TBC",IF(OR(C500=Functionality!$H$5,(C500=Functionality!$I$5)),SUM(F500*H500*J500*L500*N500),"-"))</f>
        <v>TBC</v>
      </c>
      <c r="R500" s="67"/>
      <c r="S500" s="158"/>
      <c r="T500" s="159" t="str">
        <f t="shared" si="122"/>
        <v/>
      </c>
      <c r="U500" s="164" t="str">
        <f t="shared" si="114"/>
        <v>TBC</v>
      </c>
      <c r="V500" s="164" t="str">
        <f>IF(O500="TBC","TBC",IF(T500="","TBC",IF(OR(C500=Functionality!$H$3,(C500=Functionality!$I$3)),SUM(T500*H500*J500*L500*N500),"-")))</f>
        <v>TBC</v>
      </c>
      <c r="W500" s="164" t="str">
        <f>IF(O500="TBC","TBC",IF(T500="","TBC",IF(OR(C500=Functionality!$H$3,(C500=Functionality!$I$3)),SUM(U500*H500*J500*L500*N500),"-")))</f>
        <v>TBC</v>
      </c>
      <c r="X500" s="164" t="str">
        <f>IF(P500="TBC","TBC",IF(T500="","TBC",IF(OR(C500=Functionality!$H$4,(C500=Functionality!$I$4)),SUM(T500*H500*J500*L500*N500),"-")))</f>
        <v>TBC</v>
      </c>
      <c r="Y500" s="164" t="str">
        <f>IF(P500="TBC","TBC",IF(T500="","TBC",IF(OR(C500=Functionality!$H$4,(C500=Functionality!$I$4)),SUM(U500*H500*J500*L500*N500),"-")))</f>
        <v>TBC</v>
      </c>
      <c r="Z500" s="164" t="str">
        <f>IF(Q500="TBC","TBC",IF(T500="","TBC",IF(OR(C500=Functionality!$H$5,(C500=Functionality!$I$5)),SUM(T500*H500*J500*L500*N500),"-")))</f>
        <v>TBC</v>
      </c>
      <c r="AA500" s="164" t="str">
        <f>IF(Q500="TBC","TBC",IF(T500="","TBC",IF(OR(C500=Functionality!$H$5,(C500=Functionality!$I$5)),SUM(U500*H500*J500*L500*N500),"-")))</f>
        <v>TBC</v>
      </c>
      <c r="AB500" s="67"/>
      <c r="AC500" s="92"/>
      <c r="AD500" s="92"/>
      <c r="AE500" s="158"/>
      <c r="AF500" s="159" t="str">
        <f t="shared" si="123"/>
        <v/>
      </c>
      <c r="AG500" s="62" t="str">
        <f>IF(AD500="","",VLOOKUP(AD500,'Habitat Matrix'!$B$2:$D$261,2,FALSE))</f>
        <v/>
      </c>
      <c r="AH500" s="71" t="str">
        <f>IF(AG500="","",VLOOKUP(AG500,Functionality!$B$11:$C$16,2,FALSE))</f>
        <v/>
      </c>
      <c r="AI500" s="63"/>
      <c r="AJ500" s="222" t="str">
        <f>IF(AI500="","",IF(OR(C500=Functionality!$I$5,'Unit Calculation'!C500=Functionality!$H$5),VLOOKUP(AI500,Functionality!$E$20:$F$26,2,FALSE),VLOOKUP(AI500,Functionality!$B$20:$C$26,2,FALSE)))</f>
        <v/>
      </c>
      <c r="AK500" s="63"/>
      <c r="AL500" s="222" t="str">
        <f>IF(AK500="","",VLOOKUP(AK500,Functionality!$B$30:$C$32,2,FALSE))</f>
        <v/>
      </c>
      <c r="AM500" s="63"/>
      <c r="AN500" s="222" t="str">
        <f>IF(AM500="","",VLOOKUP(AM500,Functionality!$B$36:$C$38,2,FALSE))</f>
        <v/>
      </c>
      <c r="AO500" s="223" t="str">
        <f>IF(OR(AF500="",AG500="",AI500="",AK500="",AM500=""),"TBC",IF(OR(C500=Functionality!$H$3,(C500=Functionality!$I$3)),SUM(AF500*AH500*AJ500*AL500*AN500),"-"))</f>
        <v>TBC</v>
      </c>
      <c r="AP500" s="223" t="str">
        <f>IF(OR(AF500="",AG500="",AI500="",AK500="",AM500=""),"TBC",IF(OR(C500=Functionality!$H$4,(C500=Functionality!$I$4)),SUM(AF500*AH500*AJ500*AL500*AN500),"-"))</f>
        <v>TBC</v>
      </c>
      <c r="AQ500" s="223" t="str">
        <f>IF(OR(AF500="",AG500="",AI500="",AK500="",AM500=""),"TBC",IF(OR(C500=Functionality!$H$5,(C500=Functionality!$I$5)),SUM(AF500*AH500*AJ500*AL500*AN500),"-"))</f>
        <v>TBC</v>
      </c>
      <c r="AR500" s="63"/>
      <c r="AS500" s="222" t="str">
        <f>IF(AR500="","",VLOOKUP(AR500,Table14[],2,FALSE))</f>
        <v/>
      </c>
      <c r="AT500" s="63"/>
      <c r="AU500" s="222" t="str">
        <f>IF(AT500="","",VLOOKUP(AT500,Table16[],2,FALSE))</f>
        <v/>
      </c>
      <c r="AV500" s="63"/>
      <c r="AW500" s="71" t="str">
        <f>IF('Project Details'!$E$15=Functionality!$C$4,1,IF(AV500="","",VLOOKUP(AV500,Table15[],2,FALSE)))</f>
        <v/>
      </c>
      <c r="AX500" s="164" t="str">
        <f t="shared" si="127"/>
        <v>TBC</v>
      </c>
      <c r="AY500" s="164" t="str">
        <f t="shared" si="128"/>
        <v>TBC</v>
      </c>
      <c r="AZ500" s="164" t="str">
        <f t="shared" si="129"/>
        <v>TBC</v>
      </c>
      <c r="BA500" s="164" t="str">
        <f t="shared" si="124"/>
        <v>TBC</v>
      </c>
      <c r="BB500" s="164" t="str">
        <f t="shared" si="125"/>
        <v>TBC</v>
      </c>
      <c r="BC500" s="164" t="str">
        <f t="shared" si="126"/>
        <v>TBC</v>
      </c>
      <c r="BD500" s="175" t="s">
        <v>88</v>
      </c>
      <c r="BE500" s="175" t="s">
        <v>88</v>
      </c>
      <c r="BF500" s="175" t="s">
        <v>88</v>
      </c>
      <c r="BG500" s="164" t="str">
        <f>IF(OR(AX500="-"),"-",IF($AC500=Functionality!$K$4,AX500,IF($AC500=Functionality!$K$3,BA500,IF(AC500=Functionality!$K$5,BD500,"TBC"))))</f>
        <v>TBC</v>
      </c>
      <c r="BH500" s="164" t="str">
        <f>IF(OR(AY500="-"),"-",IF($AC500=Functionality!$K$4,AY500,IF($AC500=Functionality!$K$3,BB500,IF(AD500=Functionality!$K$5,BE500,"TBC"))))</f>
        <v>TBC</v>
      </c>
      <c r="BI500" s="164" t="str">
        <f>IF(OR(AZ500="-"),"-",IF($AC500=Functionality!$K$4,AZ500,IF($AC500=Functionality!$K$3,BC500,IF(AE500=Functionality!$K$5,BF500,"TBC"))))</f>
        <v>TBC</v>
      </c>
      <c r="BJ500" s="173"/>
      <c r="BK500" s="164" t="str">
        <f t="shared" si="115"/>
        <v>TBC</v>
      </c>
      <c r="BL500" s="164" t="str">
        <f t="shared" si="116"/>
        <v>TBC</v>
      </c>
      <c r="BM500" s="164" t="str">
        <f t="shared" si="117"/>
        <v>TBC</v>
      </c>
      <c r="BN500" s="176"/>
      <c r="BO500" s="164" t="str">
        <f t="shared" si="118"/>
        <v>TBC</v>
      </c>
      <c r="BP500" s="164" t="str">
        <f t="shared" si="119"/>
        <v>TBC</v>
      </c>
      <c r="BQ500" s="164" t="str">
        <f t="shared" si="120"/>
        <v>TBC</v>
      </c>
      <c r="BR500" s="67"/>
      <c r="BS500" s="91"/>
      <c r="BT500" s="9"/>
    </row>
    <row r="501" spans="2:72" ht="30" customHeight="1" x14ac:dyDescent="0.5">
      <c r="B501" s="89">
        <v>490</v>
      </c>
      <c r="C501" s="92"/>
      <c r="D501" s="92"/>
      <c r="E501" s="158"/>
      <c r="F501" s="159" t="str">
        <f t="shared" si="121"/>
        <v/>
      </c>
      <c r="G501" s="62" t="str">
        <f>IF(D501="","",VLOOKUP(D501,'Habitat Matrix'!$B$2:$D$261,2,FALSE))</f>
        <v/>
      </c>
      <c r="H501" s="71" t="str">
        <f>IF(G501="","",VLOOKUP(G501,Functionality!$B$11:$C$16,2,FALSE))</f>
        <v/>
      </c>
      <c r="I501" s="63"/>
      <c r="J501" s="222" t="str">
        <f>IF(I501="","",IF(OR(C501=Functionality!$I$5,'Unit Calculation'!C501=Functionality!$H$5),VLOOKUP(I501,Functionality!$E$20:$F$26,2,FALSE),VLOOKUP(I501,Functionality!$B$20:$C$26,2,FALSE)))</f>
        <v/>
      </c>
      <c r="K501" s="63"/>
      <c r="L501" s="222" t="str">
        <f>IF(K501="","",VLOOKUP(K501,Functionality!$B$30:$C$32,2,FALSE))</f>
        <v/>
      </c>
      <c r="M501" s="63"/>
      <c r="N501" s="71" t="str">
        <f>IF(M501="","",VLOOKUP(M501,Functionality!$B$36:$C$38,2,FALSE))</f>
        <v/>
      </c>
      <c r="O501" s="164" t="str">
        <f>IF(OR(F501="",G501="",I501="",K501="",M501=""),"TBC",IF(OR(C501=Functionality!$H$3,(C501=Functionality!$I$3)),SUM(F501*H501*J501*L501*N501),"-"))</f>
        <v>TBC</v>
      </c>
      <c r="P501" s="164" t="str">
        <f>IF(OR(F501="",G501="",I501="",K501="",M501=""),"TBC",IF(OR(C501=Functionality!$H$4,(C501=Functionality!$I$4)),SUM(F501*H501*J501*L501*N501),"-"))</f>
        <v>TBC</v>
      </c>
      <c r="Q501" s="164" t="str">
        <f>IF(OR(F501="",G501="",I501="",K501="",M501=""),"TBC",IF(OR(C501=Functionality!$H$5,(C501=Functionality!$I$5)),SUM(F501*H501*J501*L501*N501),"-"))</f>
        <v>TBC</v>
      </c>
      <c r="R501" s="67"/>
      <c r="S501" s="158"/>
      <c r="T501" s="159" t="str">
        <f t="shared" si="122"/>
        <v/>
      </c>
      <c r="U501" s="164" t="str">
        <f t="shared" si="114"/>
        <v>TBC</v>
      </c>
      <c r="V501" s="164" t="str">
        <f>IF(O501="TBC","TBC",IF(T501="","TBC",IF(OR(C501=Functionality!$H$3,(C501=Functionality!$I$3)),SUM(T501*H501*J501*L501*N501),"-")))</f>
        <v>TBC</v>
      </c>
      <c r="W501" s="164" t="str">
        <f>IF(O501="TBC","TBC",IF(T501="","TBC",IF(OR(C501=Functionality!$H$3,(C501=Functionality!$I$3)),SUM(U501*H501*J501*L501*N501),"-")))</f>
        <v>TBC</v>
      </c>
      <c r="X501" s="164" t="str">
        <f>IF(P501="TBC","TBC",IF(T501="","TBC",IF(OR(C501=Functionality!$H$4,(C501=Functionality!$I$4)),SUM(T501*H501*J501*L501*N501),"-")))</f>
        <v>TBC</v>
      </c>
      <c r="Y501" s="164" t="str">
        <f>IF(P501="TBC","TBC",IF(T501="","TBC",IF(OR(C501=Functionality!$H$4,(C501=Functionality!$I$4)),SUM(U501*H501*J501*L501*N501),"-")))</f>
        <v>TBC</v>
      </c>
      <c r="Z501" s="164" t="str">
        <f>IF(Q501="TBC","TBC",IF(T501="","TBC",IF(OR(C501=Functionality!$H$5,(C501=Functionality!$I$5)),SUM(T501*H501*J501*L501*N501),"-")))</f>
        <v>TBC</v>
      </c>
      <c r="AA501" s="164" t="str">
        <f>IF(Q501="TBC","TBC",IF(T501="","TBC",IF(OR(C501=Functionality!$H$5,(C501=Functionality!$I$5)),SUM(U501*H501*J501*L501*N501),"-")))</f>
        <v>TBC</v>
      </c>
      <c r="AB501" s="67"/>
      <c r="AC501" s="92"/>
      <c r="AD501" s="92"/>
      <c r="AE501" s="158"/>
      <c r="AF501" s="159" t="str">
        <f t="shared" si="123"/>
        <v/>
      </c>
      <c r="AG501" s="62" t="str">
        <f>IF(AD501="","",VLOOKUP(AD501,'Habitat Matrix'!$B$2:$D$261,2,FALSE))</f>
        <v/>
      </c>
      <c r="AH501" s="71" t="str">
        <f>IF(AG501="","",VLOOKUP(AG501,Functionality!$B$11:$C$16,2,FALSE))</f>
        <v/>
      </c>
      <c r="AI501" s="63"/>
      <c r="AJ501" s="222" t="str">
        <f>IF(AI501="","",IF(OR(C501=Functionality!$I$5,'Unit Calculation'!C501=Functionality!$H$5),VLOOKUP(AI501,Functionality!$E$20:$F$26,2,FALSE),VLOOKUP(AI501,Functionality!$B$20:$C$26,2,FALSE)))</f>
        <v/>
      </c>
      <c r="AK501" s="63"/>
      <c r="AL501" s="222" t="str">
        <f>IF(AK501="","",VLOOKUP(AK501,Functionality!$B$30:$C$32,2,FALSE))</f>
        <v/>
      </c>
      <c r="AM501" s="63"/>
      <c r="AN501" s="222" t="str">
        <f>IF(AM501="","",VLOOKUP(AM501,Functionality!$B$36:$C$38,2,FALSE))</f>
        <v/>
      </c>
      <c r="AO501" s="223" t="str">
        <f>IF(OR(AF501="",AG501="",AI501="",AK501="",AM501=""),"TBC",IF(OR(C501=Functionality!$H$3,(C501=Functionality!$I$3)),SUM(AF501*AH501*AJ501*AL501*AN501),"-"))</f>
        <v>TBC</v>
      </c>
      <c r="AP501" s="223" t="str">
        <f>IF(OR(AF501="",AG501="",AI501="",AK501="",AM501=""),"TBC",IF(OR(C501=Functionality!$H$4,(C501=Functionality!$I$4)),SUM(AF501*AH501*AJ501*AL501*AN501),"-"))</f>
        <v>TBC</v>
      </c>
      <c r="AQ501" s="223" t="str">
        <f>IF(OR(AF501="",AG501="",AI501="",AK501="",AM501=""),"TBC",IF(OR(C501=Functionality!$H$5,(C501=Functionality!$I$5)),SUM(AF501*AH501*AJ501*AL501*AN501),"-"))</f>
        <v>TBC</v>
      </c>
      <c r="AR501" s="63"/>
      <c r="AS501" s="222" t="str">
        <f>IF(AR501="","",VLOOKUP(AR501,Table14[],2,FALSE))</f>
        <v/>
      </c>
      <c r="AT501" s="63"/>
      <c r="AU501" s="222" t="str">
        <f>IF(AT501="","",VLOOKUP(AT501,Table16[],2,FALSE))</f>
        <v/>
      </c>
      <c r="AV501" s="63"/>
      <c r="AW501" s="71" t="str">
        <f>IF('Project Details'!$E$15=Functionality!$C$4,1,IF(AV501="","",VLOOKUP(AV501,Table15[],2,FALSE)))</f>
        <v/>
      </c>
      <c r="AX501" s="164" t="str">
        <f t="shared" si="127"/>
        <v>TBC</v>
      </c>
      <c r="AY501" s="164" t="str">
        <f t="shared" si="128"/>
        <v>TBC</v>
      </c>
      <c r="AZ501" s="164" t="str">
        <f t="shared" si="129"/>
        <v>TBC</v>
      </c>
      <c r="BA501" s="164" t="str">
        <f t="shared" si="124"/>
        <v>TBC</v>
      </c>
      <c r="BB501" s="164" t="str">
        <f t="shared" si="125"/>
        <v>TBC</v>
      </c>
      <c r="BC501" s="164" t="str">
        <f t="shared" si="126"/>
        <v>TBC</v>
      </c>
      <c r="BD501" s="175" t="s">
        <v>88</v>
      </c>
      <c r="BE501" s="175" t="s">
        <v>88</v>
      </c>
      <c r="BF501" s="175" t="s">
        <v>88</v>
      </c>
      <c r="BG501" s="164" t="str">
        <f>IF(OR(AX501="-"),"-",IF($AC501=Functionality!$K$4,AX501,IF($AC501=Functionality!$K$3,BA501,IF(AC501=Functionality!$K$5,BD501,"TBC"))))</f>
        <v>TBC</v>
      </c>
      <c r="BH501" s="164" t="str">
        <f>IF(OR(AY501="-"),"-",IF($AC501=Functionality!$K$4,AY501,IF($AC501=Functionality!$K$3,BB501,IF(AD501=Functionality!$K$5,BE501,"TBC"))))</f>
        <v>TBC</v>
      </c>
      <c r="BI501" s="164" t="str">
        <f>IF(OR(AZ501="-"),"-",IF($AC501=Functionality!$K$4,AZ501,IF($AC501=Functionality!$K$3,BC501,IF(AE501=Functionality!$K$5,BF501,"TBC"))))</f>
        <v>TBC</v>
      </c>
      <c r="BJ501" s="173"/>
      <c r="BK501" s="164" t="str">
        <f t="shared" si="115"/>
        <v>TBC</v>
      </c>
      <c r="BL501" s="164" t="str">
        <f t="shared" si="116"/>
        <v>TBC</v>
      </c>
      <c r="BM501" s="164" t="str">
        <f t="shared" si="117"/>
        <v>TBC</v>
      </c>
      <c r="BN501" s="176"/>
      <c r="BO501" s="164" t="str">
        <f t="shared" si="118"/>
        <v>TBC</v>
      </c>
      <c r="BP501" s="164" t="str">
        <f t="shared" si="119"/>
        <v>TBC</v>
      </c>
      <c r="BQ501" s="164" t="str">
        <f t="shared" si="120"/>
        <v>TBC</v>
      </c>
      <c r="BR501" s="67"/>
      <c r="BS501" s="91"/>
      <c r="BT501" s="9"/>
    </row>
    <row r="502" spans="2:72" ht="30" customHeight="1" x14ac:dyDescent="0.5">
      <c r="B502" s="89">
        <v>491</v>
      </c>
      <c r="C502" s="92"/>
      <c r="D502" s="92"/>
      <c r="E502" s="158"/>
      <c r="F502" s="159" t="str">
        <f t="shared" si="121"/>
        <v/>
      </c>
      <c r="G502" s="62" t="str">
        <f>IF(D502="","",VLOOKUP(D502,'Habitat Matrix'!$B$2:$D$261,2,FALSE))</f>
        <v/>
      </c>
      <c r="H502" s="71" t="str">
        <f>IF(G502="","",VLOOKUP(G502,Functionality!$B$11:$C$16,2,FALSE))</f>
        <v/>
      </c>
      <c r="I502" s="63"/>
      <c r="J502" s="222" t="str">
        <f>IF(I502="","",IF(OR(C502=Functionality!$I$5,'Unit Calculation'!C502=Functionality!$H$5),VLOOKUP(I502,Functionality!$E$20:$F$26,2,FALSE),VLOOKUP(I502,Functionality!$B$20:$C$26,2,FALSE)))</f>
        <v/>
      </c>
      <c r="K502" s="63"/>
      <c r="L502" s="222" t="str">
        <f>IF(K502="","",VLOOKUP(K502,Functionality!$B$30:$C$32,2,FALSE))</f>
        <v/>
      </c>
      <c r="M502" s="63"/>
      <c r="N502" s="71" t="str">
        <f>IF(M502="","",VLOOKUP(M502,Functionality!$B$36:$C$38,2,FALSE))</f>
        <v/>
      </c>
      <c r="O502" s="164" t="str">
        <f>IF(OR(F502="",G502="",I502="",K502="",M502=""),"TBC",IF(OR(C502=Functionality!$H$3,(C502=Functionality!$I$3)),SUM(F502*H502*J502*L502*N502),"-"))</f>
        <v>TBC</v>
      </c>
      <c r="P502" s="164" t="str">
        <f>IF(OR(F502="",G502="",I502="",K502="",M502=""),"TBC",IF(OR(C502=Functionality!$H$4,(C502=Functionality!$I$4)),SUM(F502*H502*J502*L502*N502),"-"))</f>
        <v>TBC</v>
      </c>
      <c r="Q502" s="164" t="str">
        <f>IF(OR(F502="",G502="",I502="",K502="",M502=""),"TBC",IF(OR(C502=Functionality!$H$5,(C502=Functionality!$I$5)),SUM(F502*H502*J502*L502*N502),"-"))</f>
        <v>TBC</v>
      </c>
      <c r="R502" s="67"/>
      <c r="S502" s="158"/>
      <c r="T502" s="159" t="str">
        <f t="shared" si="122"/>
        <v/>
      </c>
      <c r="U502" s="164" t="str">
        <f t="shared" si="114"/>
        <v>TBC</v>
      </c>
      <c r="V502" s="164" t="str">
        <f>IF(O502="TBC","TBC",IF(T502="","TBC",IF(OR(C502=Functionality!$H$3,(C502=Functionality!$I$3)),SUM(T502*H502*J502*L502*N502),"-")))</f>
        <v>TBC</v>
      </c>
      <c r="W502" s="164" t="str">
        <f>IF(O502="TBC","TBC",IF(T502="","TBC",IF(OR(C502=Functionality!$H$3,(C502=Functionality!$I$3)),SUM(U502*H502*J502*L502*N502),"-")))</f>
        <v>TBC</v>
      </c>
      <c r="X502" s="164" t="str">
        <f>IF(P502="TBC","TBC",IF(T502="","TBC",IF(OR(C502=Functionality!$H$4,(C502=Functionality!$I$4)),SUM(T502*H502*J502*L502*N502),"-")))</f>
        <v>TBC</v>
      </c>
      <c r="Y502" s="164" t="str">
        <f>IF(P502="TBC","TBC",IF(T502="","TBC",IF(OR(C502=Functionality!$H$4,(C502=Functionality!$I$4)),SUM(U502*H502*J502*L502*N502),"-")))</f>
        <v>TBC</v>
      </c>
      <c r="Z502" s="164" t="str">
        <f>IF(Q502="TBC","TBC",IF(T502="","TBC",IF(OR(C502=Functionality!$H$5,(C502=Functionality!$I$5)),SUM(T502*H502*J502*L502*N502),"-")))</f>
        <v>TBC</v>
      </c>
      <c r="AA502" s="164" t="str">
        <f>IF(Q502="TBC","TBC",IF(T502="","TBC",IF(OR(C502=Functionality!$H$5,(C502=Functionality!$I$5)),SUM(U502*H502*J502*L502*N502),"-")))</f>
        <v>TBC</v>
      </c>
      <c r="AB502" s="67"/>
      <c r="AC502" s="92"/>
      <c r="AD502" s="92"/>
      <c r="AE502" s="158"/>
      <c r="AF502" s="159" t="str">
        <f t="shared" si="123"/>
        <v/>
      </c>
      <c r="AG502" s="62" t="str">
        <f>IF(AD502="","",VLOOKUP(AD502,'Habitat Matrix'!$B$2:$D$261,2,FALSE))</f>
        <v/>
      </c>
      <c r="AH502" s="71" t="str">
        <f>IF(AG502="","",VLOOKUP(AG502,Functionality!$B$11:$C$16,2,FALSE))</f>
        <v/>
      </c>
      <c r="AI502" s="63"/>
      <c r="AJ502" s="222" t="str">
        <f>IF(AI502="","",IF(OR(C502=Functionality!$I$5,'Unit Calculation'!C502=Functionality!$H$5),VLOOKUP(AI502,Functionality!$E$20:$F$26,2,FALSE),VLOOKUP(AI502,Functionality!$B$20:$C$26,2,FALSE)))</f>
        <v/>
      </c>
      <c r="AK502" s="63"/>
      <c r="AL502" s="222" t="str">
        <f>IF(AK502="","",VLOOKUP(AK502,Functionality!$B$30:$C$32,2,FALSE))</f>
        <v/>
      </c>
      <c r="AM502" s="63"/>
      <c r="AN502" s="222" t="str">
        <f>IF(AM502="","",VLOOKUP(AM502,Functionality!$B$36:$C$38,2,FALSE))</f>
        <v/>
      </c>
      <c r="AO502" s="223" t="str">
        <f>IF(OR(AF502="",AG502="",AI502="",AK502="",AM502=""),"TBC",IF(OR(C502=Functionality!$H$3,(C502=Functionality!$I$3)),SUM(AF502*AH502*AJ502*AL502*AN502),"-"))</f>
        <v>TBC</v>
      </c>
      <c r="AP502" s="223" t="str">
        <f>IF(OR(AF502="",AG502="",AI502="",AK502="",AM502=""),"TBC",IF(OR(C502=Functionality!$H$4,(C502=Functionality!$I$4)),SUM(AF502*AH502*AJ502*AL502*AN502),"-"))</f>
        <v>TBC</v>
      </c>
      <c r="AQ502" s="223" t="str">
        <f>IF(OR(AF502="",AG502="",AI502="",AK502="",AM502=""),"TBC",IF(OR(C502=Functionality!$H$5,(C502=Functionality!$I$5)),SUM(AF502*AH502*AJ502*AL502*AN502),"-"))</f>
        <v>TBC</v>
      </c>
      <c r="AR502" s="63"/>
      <c r="AS502" s="222" t="str">
        <f>IF(AR502="","",VLOOKUP(AR502,Table14[],2,FALSE))</f>
        <v/>
      </c>
      <c r="AT502" s="63"/>
      <c r="AU502" s="222" t="str">
        <f>IF(AT502="","",VLOOKUP(AT502,Table16[],2,FALSE))</f>
        <v/>
      </c>
      <c r="AV502" s="63"/>
      <c r="AW502" s="71" t="str">
        <f>IF('Project Details'!$E$15=Functionality!$C$4,1,IF(AV502="","",VLOOKUP(AV502,Table15[],2,FALSE)))</f>
        <v/>
      </c>
      <c r="AX502" s="164" t="str">
        <f t="shared" si="127"/>
        <v>TBC</v>
      </c>
      <c r="AY502" s="164" t="str">
        <f t="shared" si="128"/>
        <v>TBC</v>
      </c>
      <c r="AZ502" s="164" t="str">
        <f t="shared" si="129"/>
        <v>TBC</v>
      </c>
      <c r="BA502" s="164" t="str">
        <f t="shared" si="124"/>
        <v>TBC</v>
      </c>
      <c r="BB502" s="164" t="str">
        <f t="shared" si="125"/>
        <v>TBC</v>
      </c>
      <c r="BC502" s="164" t="str">
        <f t="shared" si="126"/>
        <v>TBC</v>
      </c>
      <c r="BD502" s="175" t="s">
        <v>88</v>
      </c>
      <c r="BE502" s="175" t="s">
        <v>88</v>
      </c>
      <c r="BF502" s="175" t="s">
        <v>88</v>
      </c>
      <c r="BG502" s="164" t="str">
        <f>IF(OR(AX502="-"),"-",IF($AC502=Functionality!$K$4,AX502,IF($AC502=Functionality!$K$3,BA502,IF(AC502=Functionality!$K$5,BD502,"TBC"))))</f>
        <v>TBC</v>
      </c>
      <c r="BH502" s="164" t="str">
        <f>IF(OR(AY502="-"),"-",IF($AC502=Functionality!$K$4,AY502,IF($AC502=Functionality!$K$3,BB502,IF(AD502=Functionality!$K$5,BE502,"TBC"))))</f>
        <v>TBC</v>
      </c>
      <c r="BI502" s="164" t="str">
        <f>IF(OR(AZ502="-"),"-",IF($AC502=Functionality!$K$4,AZ502,IF($AC502=Functionality!$K$3,BC502,IF(AE502=Functionality!$K$5,BF502,"TBC"))))</f>
        <v>TBC</v>
      </c>
      <c r="BJ502" s="173"/>
      <c r="BK502" s="164" t="str">
        <f t="shared" si="115"/>
        <v>TBC</v>
      </c>
      <c r="BL502" s="164" t="str">
        <f t="shared" si="116"/>
        <v>TBC</v>
      </c>
      <c r="BM502" s="164" t="str">
        <f t="shared" si="117"/>
        <v>TBC</v>
      </c>
      <c r="BN502" s="176"/>
      <c r="BO502" s="164" t="str">
        <f t="shared" si="118"/>
        <v>TBC</v>
      </c>
      <c r="BP502" s="164" t="str">
        <f t="shared" si="119"/>
        <v>TBC</v>
      </c>
      <c r="BQ502" s="164" t="str">
        <f t="shared" si="120"/>
        <v>TBC</v>
      </c>
      <c r="BR502" s="67"/>
      <c r="BS502" s="91"/>
      <c r="BT502" s="9"/>
    </row>
    <row r="503" spans="2:72" ht="30" customHeight="1" x14ac:dyDescent="0.5">
      <c r="B503" s="89">
        <v>492</v>
      </c>
      <c r="C503" s="92"/>
      <c r="D503" s="92"/>
      <c r="E503" s="158"/>
      <c r="F503" s="159" t="str">
        <f t="shared" si="121"/>
        <v/>
      </c>
      <c r="G503" s="62" t="str">
        <f>IF(D503="","",VLOOKUP(D503,'Habitat Matrix'!$B$2:$D$261,2,FALSE))</f>
        <v/>
      </c>
      <c r="H503" s="71" t="str">
        <f>IF(G503="","",VLOOKUP(G503,Functionality!$B$11:$C$16,2,FALSE))</f>
        <v/>
      </c>
      <c r="I503" s="63"/>
      <c r="J503" s="222" t="str">
        <f>IF(I503="","",IF(OR(C503=Functionality!$I$5,'Unit Calculation'!C503=Functionality!$H$5),VLOOKUP(I503,Functionality!$E$20:$F$26,2,FALSE),VLOOKUP(I503,Functionality!$B$20:$C$26,2,FALSE)))</f>
        <v/>
      </c>
      <c r="K503" s="63"/>
      <c r="L503" s="222" t="str">
        <f>IF(K503="","",VLOOKUP(K503,Functionality!$B$30:$C$32,2,FALSE))</f>
        <v/>
      </c>
      <c r="M503" s="63"/>
      <c r="N503" s="71" t="str">
        <f>IF(M503="","",VLOOKUP(M503,Functionality!$B$36:$C$38,2,FALSE))</f>
        <v/>
      </c>
      <c r="O503" s="164" t="str">
        <f>IF(OR(F503="",G503="",I503="",K503="",M503=""),"TBC",IF(OR(C503=Functionality!$H$3,(C503=Functionality!$I$3)),SUM(F503*H503*J503*L503*N503),"-"))</f>
        <v>TBC</v>
      </c>
      <c r="P503" s="164" t="str">
        <f>IF(OR(F503="",G503="",I503="",K503="",M503=""),"TBC",IF(OR(C503=Functionality!$H$4,(C503=Functionality!$I$4)),SUM(F503*H503*J503*L503*N503),"-"))</f>
        <v>TBC</v>
      </c>
      <c r="Q503" s="164" t="str">
        <f>IF(OR(F503="",G503="",I503="",K503="",M503=""),"TBC",IF(OR(C503=Functionality!$H$5,(C503=Functionality!$I$5)),SUM(F503*H503*J503*L503*N503),"-"))</f>
        <v>TBC</v>
      </c>
      <c r="R503" s="67"/>
      <c r="S503" s="158"/>
      <c r="T503" s="159" t="str">
        <f t="shared" si="122"/>
        <v/>
      </c>
      <c r="U503" s="164" t="str">
        <f t="shared" si="114"/>
        <v>TBC</v>
      </c>
      <c r="V503" s="164" t="str">
        <f>IF(O503="TBC","TBC",IF(T503="","TBC",IF(OR(C503=Functionality!$H$3,(C503=Functionality!$I$3)),SUM(T503*H503*J503*L503*N503),"-")))</f>
        <v>TBC</v>
      </c>
      <c r="W503" s="164" t="str">
        <f>IF(O503="TBC","TBC",IF(T503="","TBC",IF(OR(C503=Functionality!$H$3,(C503=Functionality!$I$3)),SUM(U503*H503*J503*L503*N503),"-")))</f>
        <v>TBC</v>
      </c>
      <c r="X503" s="164" t="str">
        <f>IF(P503="TBC","TBC",IF(T503="","TBC",IF(OR(C503=Functionality!$H$4,(C503=Functionality!$I$4)),SUM(T503*H503*J503*L503*N503),"-")))</f>
        <v>TBC</v>
      </c>
      <c r="Y503" s="164" t="str">
        <f>IF(P503="TBC","TBC",IF(T503="","TBC",IF(OR(C503=Functionality!$H$4,(C503=Functionality!$I$4)),SUM(U503*H503*J503*L503*N503),"-")))</f>
        <v>TBC</v>
      </c>
      <c r="Z503" s="164" t="str">
        <f>IF(Q503="TBC","TBC",IF(T503="","TBC",IF(OR(C503=Functionality!$H$5,(C503=Functionality!$I$5)),SUM(T503*H503*J503*L503*N503),"-")))</f>
        <v>TBC</v>
      </c>
      <c r="AA503" s="164" t="str">
        <f>IF(Q503="TBC","TBC",IF(T503="","TBC",IF(OR(C503=Functionality!$H$5,(C503=Functionality!$I$5)),SUM(U503*H503*J503*L503*N503),"-")))</f>
        <v>TBC</v>
      </c>
      <c r="AB503" s="67"/>
      <c r="AC503" s="92"/>
      <c r="AD503" s="92"/>
      <c r="AE503" s="158"/>
      <c r="AF503" s="159" t="str">
        <f t="shared" si="123"/>
        <v/>
      </c>
      <c r="AG503" s="62" t="str">
        <f>IF(AD503="","",VLOOKUP(AD503,'Habitat Matrix'!$B$2:$D$261,2,FALSE))</f>
        <v/>
      </c>
      <c r="AH503" s="71" t="str">
        <f>IF(AG503="","",VLOOKUP(AG503,Functionality!$B$11:$C$16,2,FALSE))</f>
        <v/>
      </c>
      <c r="AI503" s="63"/>
      <c r="AJ503" s="222" t="str">
        <f>IF(AI503="","",IF(OR(C503=Functionality!$I$5,'Unit Calculation'!C503=Functionality!$H$5),VLOOKUP(AI503,Functionality!$E$20:$F$26,2,FALSE),VLOOKUP(AI503,Functionality!$B$20:$C$26,2,FALSE)))</f>
        <v/>
      </c>
      <c r="AK503" s="63"/>
      <c r="AL503" s="222" t="str">
        <f>IF(AK503="","",VLOOKUP(AK503,Functionality!$B$30:$C$32,2,FALSE))</f>
        <v/>
      </c>
      <c r="AM503" s="63"/>
      <c r="AN503" s="222" t="str">
        <f>IF(AM503="","",VLOOKUP(AM503,Functionality!$B$36:$C$38,2,FALSE))</f>
        <v/>
      </c>
      <c r="AO503" s="223" t="str">
        <f>IF(OR(AF503="",AG503="",AI503="",AK503="",AM503=""),"TBC",IF(OR(C503=Functionality!$H$3,(C503=Functionality!$I$3)),SUM(AF503*AH503*AJ503*AL503*AN503),"-"))</f>
        <v>TBC</v>
      </c>
      <c r="AP503" s="223" t="str">
        <f>IF(OR(AF503="",AG503="",AI503="",AK503="",AM503=""),"TBC",IF(OR(C503=Functionality!$H$4,(C503=Functionality!$I$4)),SUM(AF503*AH503*AJ503*AL503*AN503),"-"))</f>
        <v>TBC</v>
      </c>
      <c r="AQ503" s="223" t="str">
        <f>IF(OR(AF503="",AG503="",AI503="",AK503="",AM503=""),"TBC",IF(OR(C503=Functionality!$H$5,(C503=Functionality!$I$5)),SUM(AF503*AH503*AJ503*AL503*AN503),"-"))</f>
        <v>TBC</v>
      </c>
      <c r="AR503" s="63"/>
      <c r="AS503" s="222" t="str">
        <f>IF(AR503="","",VLOOKUP(AR503,Table14[],2,FALSE))</f>
        <v/>
      </c>
      <c r="AT503" s="63"/>
      <c r="AU503" s="222" t="str">
        <f>IF(AT503="","",VLOOKUP(AT503,Table16[],2,FALSE))</f>
        <v/>
      </c>
      <c r="AV503" s="63"/>
      <c r="AW503" s="71" t="str">
        <f>IF('Project Details'!$E$15=Functionality!$C$4,1,IF(AV503="","",VLOOKUP(AV503,Table15[],2,FALSE)))</f>
        <v/>
      </c>
      <c r="AX503" s="164" t="str">
        <f t="shared" si="127"/>
        <v>TBC</v>
      </c>
      <c r="AY503" s="164" t="str">
        <f t="shared" si="128"/>
        <v>TBC</v>
      </c>
      <c r="AZ503" s="164" t="str">
        <f t="shared" si="129"/>
        <v>TBC</v>
      </c>
      <c r="BA503" s="164" t="str">
        <f t="shared" si="124"/>
        <v>TBC</v>
      </c>
      <c r="BB503" s="164" t="str">
        <f t="shared" si="125"/>
        <v>TBC</v>
      </c>
      <c r="BC503" s="164" t="str">
        <f t="shared" si="126"/>
        <v>TBC</v>
      </c>
      <c r="BD503" s="175" t="s">
        <v>88</v>
      </c>
      <c r="BE503" s="175" t="s">
        <v>88</v>
      </c>
      <c r="BF503" s="175" t="s">
        <v>88</v>
      </c>
      <c r="BG503" s="164" t="str">
        <f>IF(OR(AX503="-"),"-",IF($AC503=Functionality!$K$4,AX503,IF($AC503=Functionality!$K$3,BA503,IF(AC503=Functionality!$K$5,BD503,"TBC"))))</f>
        <v>TBC</v>
      </c>
      <c r="BH503" s="164" t="str">
        <f>IF(OR(AY503="-"),"-",IF($AC503=Functionality!$K$4,AY503,IF($AC503=Functionality!$K$3,BB503,IF(AD503=Functionality!$K$5,BE503,"TBC"))))</f>
        <v>TBC</v>
      </c>
      <c r="BI503" s="164" t="str">
        <f>IF(OR(AZ503="-"),"-",IF($AC503=Functionality!$K$4,AZ503,IF($AC503=Functionality!$K$3,BC503,IF(AE503=Functionality!$K$5,BF503,"TBC"))))</f>
        <v>TBC</v>
      </c>
      <c r="BJ503" s="173"/>
      <c r="BK503" s="164" t="str">
        <f t="shared" si="115"/>
        <v>TBC</v>
      </c>
      <c r="BL503" s="164" t="str">
        <f t="shared" si="116"/>
        <v>TBC</v>
      </c>
      <c r="BM503" s="164" t="str">
        <f t="shared" si="117"/>
        <v>TBC</v>
      </c>
      <c r="BN503" s="176"/>
      <c r="BO503" s="164" t="str">
        <f t="shared" si="118"/>
        <v>TBC</v>
      </c>
      <c r="BP503" s="164" t="str">
        <f t="shared" si="119"/>
        <v>TBC</v>
      </c>
      <c r="BQ503" s="164" t="str">
        <f t="shared" si="120"/>
        <v>TBC</v>
      </c>
      <c r="BR503" s="67"/>
      <c r="BS503" s="91"/>
      <c r="BT503" s="9"/>
    </row>
    <row r="504" spans="2:72" ht="30" customHeight="1" x14ac:dyDescent="0.5">
      <c r="B504" s="89">
        <v>493</v>
      </c>
      <c r="C504" s="92"/>
      <c r="D504" s="92"/>
      <c r="E504" s="158"/>
      <c r="F504" s="159" t="str">
        <f t="shared" si="121"/>
        <v/>
      </c>
      <c r="G504" s="62" t="str">
        <f>IF(D504="","",VLOOKUP(D504,'Habitat Matrix'!$B$2:$D$261,2,FALSE))</f>
        <v/>
      </c>
      <c r="H504" s="71" t="str">
        <f>IF(G504="","",VLOOKUP(G504,Functionality!$B$11:$C$16,2,FALSE))</f>
        <v/>
      </c>
      <c r="I504" s="63"/>
      <c r="J504" s="222" t="str">
        <f>IF(I504="","",IF(OR(C504=Functionality!$I$5,'Unit Calculation'!C504=Functionality!$H$5),VLOOKUP(I504,Functionality!$E$20:$F$26,2,FALSE),VLOOKUP(I504,Functionality!$B$20:$C$26,2,FALSE)))</f>
        <v/>
      </c>
      <c r="K504" s="63"/>
      <c r="L504" s="222" t="str">
        <f>IF(K504="","",VLOOKUP(K504,Functionality!$B$30:$C$32,2,FALSE))</f>
        <v/>
      </c>
      <c r="M504" s="63"/>
      <c r="N504" s="71" t="str">
        <f>IF(M504="","",VLOOKUP(M504,Functionality!$B$36:$C$38,2,FALSE))</f>
        <v/>
      </c>
      <c r="O504" s="164" t="str">
        <f>IF(OR(F504="",G504="",I504="",K504="",M504=""),"TBC",IF(OR(C504=Functionality!$H$3,(C504=Functionality!$I$3)),SUM(F504*H504*J504*L504*N504),"-"))</f>
        <v>TBC</v>
      </c>
      <c r="P504" s="164" t="str">
        <f>IF(OR(F504="",G504="",I504="",K504="",M504=""),"TBC",IF(OR(C504=Functionality!$H$4,(C504=Functionality!$I$4)),SUM(F504*H504*J504*L504*N504),"-"))</f>
        <v>TBC</v>
      </c>
      <c r="Q504" s="164" t="str">
        <f>IF(OR(F504="",G504="",I504="",K504="",M504=""),"TBC",IF(OR(C504=Functionality!$H$5,(C504=Functionality!$I$5)),SUM(F504*H504*J504*L504*N504),"-"))</f>
        <v>TBC</v>
      </c>
      <c r="R504" s="67"/>
      <c r="S504" s="158"/>
      <c r="T504" s="159" t="str">
        <f t="shared" si="122"/>
        <v/>
      </c>
      <c r="U504" s="164" t="str">
        <f t="shared" si="114"/>
        <v>TBC</v>
      </c>
      <c r="V504" s="164" t="str">
        <f>IF(O504="TBC","TBC",IF(T504="","TBC",IF(OR(C504=Functionality!$H$3,(C504=Functionality!$I$3)),SUM(T504*H504*J504*L504*N504),"-")))</f>
        <v>TBC</v>
      </c>
      <c r="W504" s="164" t="str">
        <f>IF(O504="TBC","TBC",IF(T504="","TBC",IF(OR(C504=Functionality!$H$3,(C504=Functionality!$I$3)),SUM(U504*H504*J504*L504*N504),"-")))</f>
        <v>TBC</v>
      </c>
      <c r="X504" s="164" t="str">
        <f>IF(P504="TBC","TBC",IF(T504="","TBC",IF(OR(C504=Functionality!$H$4,(C504=Functionality!$I$4)),SUM(T504*H504*J504*L504*N504),"-")))</f>
        <v>TBC</v>
      </c>
      <c r="Y504" s="164" t="str">
        <f>IF(P504="TBC","TBC",IF(T504="","TBC",IF(OR(C504=Functionality!$H$4,(C504=Functionality!$I$4)),SUM(U504*H504*J504*L504*N504),"-")))</f>
        <v>TBC</v>
      </c>
      <c r="Z504" s="164" t="str">
        <f>IF(Q504="TBC","TBC",IF(T504="","TBC",IF(OR(C504=Functionality!$H$5,(C504=Functionality!$I$5)),SUM(T504*H504*J504*L504*N504),"-")))</f>
        <v>TBC</v>
      </c>
      <c r="AA504" s="164" t="str">
        <f>IF(Q504="TBC","TBC",IF(T504="","TBC",IF(OR(C504=Functionality!$H$5,(C504=Functionality!$I$5)),SUM(U504*H504*J504*L504*N504),"-")))</f>
        <v>TBC</v>
      </c>
      <c r="AB504" s="67"/>
      <c r="AC504" s="92"/>
      <c r="AD504" s="92"/>
      <c r="AE504" s="158"/>
      <c r="AF504" s="159" t="str">
        <f t="shared" si="123"/>
        <v/>
      </c>
      <c r="AG504" s="62" t="str">
        <f>IF(AD504="","",VLOOKUP(AD504,'Habitat Matrix'!$B$2:$D$261,2,FALSE))</f>
        <v/>
      </c>
      <c r="AH504" s="71" t="str">
        <f>IF(AG504="","",VLOOKUP(AG504,Functionality!$B$11:$C$16,2,FALSE))</f>
        <v/>
      </c>
      <c r="AI504" s="63"/>
      <c r="AJ504" s="222" t="str">
        <f>IF(AI504="","",IF(OR(C504=Functionality!$I$5,'Unit Calculation'!C504=Functionality!$H$5),VLOOKUP(AI504,Functionality!$E$20:$F$26,2,FALSE),VLOOKUP(AI504,Functionality!$B$20:$C$26,2,FALSE)))</f>
        <v/>
      </c>
      <c r="AK504" s="63"/>
      <c r="AL504" s="222" t="str">
        <f>IF(AK504="","",VLOOKUP(AK504,Functionality!$B$30:$C$32,2,FALSE))</f>
        <v/>
      </c>
      <c r="AM504" s="63"/>
      <c r="AN504" s="222" t="str">
        <f>IF(AM504="","",VLOOKUP(AM504,Functionality!$B$36:$C$38,2,FALSE))</f>
        <v/>
      </c>
      <c r="AO504" s="223" t="str">
        <f>IF(OR(AF504="",AG504="",AI504="",AK504="",AM504=""),"TBC",IF(OR(C504=Functionality!$H$3,(C504=Functionality!$I$3)),SUM(AF504*AH504*AJ504*AL504*AN504),"-"))</f>
        <v>TBC</v>
      </c>
      <c r="AP504" s="223" t="str">
        <f>IF(OR(AF504="",AG504="",AI504="",AK504="",AM504=""),"TBC",IF(OR(C504=Functionality!$H$4,(C504=Functionality!$I$4)),SUM(AF504*AH504*AJ504*AL504*AN504),"-"))</f>
        <v>TBC</v>
      </c>
      <c r="AQ504" s="223" t="str">
        <f>IF(OR(AF504="",AG504="",AI504="",AK504="",AM504=""),"TBC",IF(OR(C504=Functionality!$H$5,(C504=Functionality!$I$5)),SUM(AF504*AH504*AJ504*AL504*AN504),"-"))</f>
        <v>TBC</v>
      </c>
      <c r="AR504" s="63"/>
      <c r="AS504" s="222" t="str">
        <f>IF(AR504="","",VLOOKUP(AR504,Table14[],2,FALSE))</f>
        <v/>
      </c>
      <c r="AT504" s="63"/>
      <c r="AU504" s="222" t="str">
        <f>IF(AT504="","",VLOOKUP(AT504,Table16[],2,FALSE))</f>
        <v/>
      </c>
      <c r="AV504" s="63"/>
      <c r="AW504" s="71" t="str">
        <f>IF('Project Details'!$E$15=Functionality!$C$4,1,IF(AV504="","",VLOOKUP(AV504,Table15[],2,FALSE)))</f>
        <v/>
      </c>
      <c r="AX504" s="164" t="str">
        <f t="shared" si="127"/>
        <v>TBC</v>
      </c>
      <c r="AY504" s="164" t="str">
        <f t="shared" si="128"/>
        <v>TBC</v>
      </c>
      <c r="AZ504" s="164" t="str">
        <f t="shared" si="129"/>
        <v>TBC</v>
      </c>
      <c r="BA504" s="164" t="str">
        <f t="shared" si="124"/>
        <v>TBC</v>
      </c>
      <c r="BB504" s="164" t="str">
        <f t="shared" si="125"/>
        <v>TBC</v>
      </c>
      <c r="BC504" s="164" t="str">
        <f t="shared" si="126"/>
        <v>TBC</v>
      </c>
      <c r="BD504" s="175" t="s">
        <v>88</v>
      </c>
      <c r="BE504" s="175" t="s">
        <v>88</v>
      </c>
      <c r="BF504" s="175" t="s">
        <v>88</v>
      </c>
      <c r="BG504" s="164" t="str">
        <f>IF(OR(AX504="-"),"-",IF($AC504=Functionality!$K$4,AX504,IF($AC504=Functionality!$K$3,BA504,IF(AC504=Functionality!$K$5,BD504,"TBC"))))</f>
        <v>TBC</v>
      </c>
      <c r="BH504" s="164" t="str">
        <f>IF(OR(AY504="-"),"-",IF($AC504=Functionality!$K$4,AY504,IF($AC504=Functionality!$K$3,BB504,IF(AD504=Functionality!$K$5,BE504,"TBC"))))</f>
        <v>TBC</v>
      </c>
      <c r="BI504" s="164" t="str">
        <f>IF(OR(AZ504="-"),"-",IF($AC504=Functionality!$K$4,AZ504,IF($AC504=Functionality!$K$3,BC504,IF(AE504=Functionality!$K$5,BF504,"TBC"))))</f>
        <v>TBC</v>
      </c>
      <c r="BJ504" s="173"/>
      <c r="BK504" s="164" t="str">
        <f t="shared" si="115"/>
        <v>TBC</v>
      </c>
      <c r="BL504" s="164" t="str">
        <f t="shared" si="116"/>
        <v>TBC</v>
      </c>
      <c r="BM504" s="164" t="str">
        <f t="shared" si="117"/>
        <v>TBC</v>
      </c>
      <c r="BN504" s="176"/>
      <c r="BO504" s="164" t="str">
        <f t="shared" si="118"/>
        <v>TBC</v>
      </c>
      <c r="BP504" s="164" t="str">
        <f t="shared" si="119"/>
        <v>TBC</v>
      </c>
      <c r="BQ504" s="164" t="str">
        <f t="shared" si="120"/>
        <v>TBC</v>
      </c>
      <c r="BR504" s="67"/>
      <c r="BS504" s="91"/>
      <c r="BT504" s="9"/>
    </row>
    <row r="505" spans="2:72" ht="30" customHeight="1" x14ac:dyDescent="0.5">
      <c r="B505" s="89">
        <v>494</v>
      </c>
      <c r="C505" s="92"/>
      <c r="D505" s="92"/>
      <c r="E505" s="158"/>
      <c r="F505" s="159" t="str">
        <f t="shared" si="121"/>
        <v/>
      </c>
      <c r="G505" s="62" t="str">
        <f>IF(D505="","",VLOOKUP(D505,'Habitat Matrix'!$B$2:$D$261,2,FALSE))</f>
        <v/>
      </c>
      <c r="H505" s="71" t="str">
        <f>IF(G505="","",VLOOKUP(G505,Functionality!$B$11:$C$16,2,FALSE))</f>
        <v/>
      </c>
      <c r="I505" s="63"/>
      <c r="J505" s="222" t="str">
        <f>IF(I505="","",IF(OR(C505=Functionality!$I$5,'Unit Calculation'!C505=Functionality!$H$5),VLOOKUP(I505,Functionality!$E$20:$F$26,2,FALSE),VLOOKUP(I505,Functionality!$B$20:$C$26,2,FALSE)))</f>
        <v/>
      </c>
      <c r="K505" s="63"/>
      <c r="L505" s="222" t="str">
        <f>IF(K505="","",VLOOKUP(K505,Functionality!$B$30:$C$32,2,FALSE))</f>
        <v/>
      </c>
      <c r="M505" s="63"/>
      <c r="N505" s="71" t="str">
        <f>IF(M505="","",VLOOKUP(M505,Functionality!$B$36:$C$38,2,FALSE))</f>
        <v/>
      </c>
      <c r="O505" s="164" t="str">
        <f>IF(OR(F505="",G505="",I505="",K505="",M505=""),"TBC",IF(OR(C505=Functionality!$H$3,(C505=Functionality!$I$3)),SUM(F505*H505*J505*L505*N505),"-"))</f>
        <v>TBC</v>
      </c>
      <c r="P505" s="164" t="str">
        <f>IF(OR(F505="",G505="",I505="",K505="",M505=""),"TBC",IF(OR(C505=Functionality!$H$4,(C505=Functionality!$I$4)),SUM(F505*H505*J505*L505*N505),"-"))</f>
        <v>TBC</v>
      </c>
      <c r="Q505" s="164" t="str">
        <f>IF(OR(F505="",G505="",I505="",K505="",M505=""),"TBC",IF(OR(C505=Functionality!$H$5,(C505=Functionality!$I$5)),SUM(F505*H505*J505*L505*N505),"-"))</f>
        <v>TBC</v>
      </c>
      <c r="R505" s="67"/>
      <c r="S505" s="158"/>
      <c r="T505" s="159" t="str">
        <f t="shared" si="122"/>
        <v/>
      </c>
      <c r="U505" s="164" t="str">
        <f t="shared" si="114"/>
        <v>TBC</v>
      </c>
      <c r="V505" s="164" t="str">
        <f>IF(O505="TBC","TBC",IF(T505="","TBC",IF(OR(C505=Functionality!$H$3,(C505=Functionality!$I$3)),SUM(T505*H505*J505*L505*N505),"-")))</f>
        <v>TBC</v>
      </c>
      <c r="W505" s="164" t="str">
        <f>IF(O505="TBC","TBC",IF(T505="","TBC",IF(OR(C505=Functionality!$H$3,(C505=Functionality!$I$3)),SUM(U505*H505*J505*L505*N505),"-")))</f>
        <v>TBC</v>
      </c>
      <c r="X505" s="164" t="str">
        <f>IF(P505="TBC","TBC",IF(T505="","TBC",IF(OR(C505=Functionality!$H$4,(C505=Functionality!$I$4)),SUM(T505*H505*J505*L505*N505),"-")))</f>
        <v>TBC</v>
      </c>
      <c r="Y505" s="164" t="str">
        <f>IF(P505="TBC","TBC",IF(T505="","TBC",IF(OR(C505=Functionality!$H$4,(C505=Functionality!$I$4)),SUM(U505*H505*J505*L505*N505),"-")))</f>
        <v>TBC</v>
      </c>
      <c r="Z505" s="164" t="str">
        <f>IF(Q505="TBC","TBC",IF(T505="","TBC",IF(OR(C505=Functionality!$H$5,(C505=Functionality!$I$5)),SUM(T505*H505*J505*L505*N505),"-")))</f>
        <v>TBC</v>
      </c>
      <c r="AA505" s="164" t="str">
        <f>IF(Q505="TBC","TBC",IF(T505="","TBC",IF(OR(C505=Functionality!$H$5,(C505=Functionality!$I$5)),SUM(U505*H505*J505*L505*N505),"-")))</f>
        <v>TBC</v>
      </c>
      <c r="AB505" s="67"/>
      <c r="AC505" s="92"/>
      <c r="AD505" s="92"/>
      <c r="AE505" s="158"/>
      <c r="AF505" s="159" t="str">
        <f t="shared" si="123"/>
        <v/>
      </c>
      <c r="AG505" s="62" t="str">
        <f>IF(AD505="","",VLOOKUP(AD505,'Habitat Matrix'!$B$2:$D$261,2,FALSE))</f>
        <v/>
      </c>
      <c r="AH505" s="71" t="str">
        <f>IF(AG505="","",VLOOKUP(AG505,Functionality!$B$11:$C$16,2,FALSE))</f>
        <v/>
      </c>
      <c r="AI505" s="63"/>
      <c r="AJ505" s="222" t="str">
        <f>IF(AI505="","",IF(OR(C505=Functionality!$I$5,'Unit Calculation'!C505=Functionality!$H$5),VLOOKUP(AI505,Functionality!$E$20:$F$26,2,FALSE),VLOOKUP(AI505,Functionality!$B$20:$C$26,2,FALSE)))</f>
        <v/>
      </c>
      <c r="AK505" s="63"/>
      <c r="AL505" s="222" t="str">
        <f>IF(AK505="","",VLOOKUP(AK505,Functionality!$B$30:$C$32,2,FALSE))</f>
        <v/>
      </c>
      <c r="AM505" s="63"/>
      <c r="AN505" s="222" t="str">
        <f>IF(AM505="","",VLOOKUP(AM505,Functionality!$B$36:$C$38,2,FALSE))</f>
        <v/>
      </c>
      <c r="AO505" s="223" t="str">
        <f>IF(OR(AF505="",AG505="",AI505="",AK505="",AM505=""),"TBC",IF(OR(C505=Functionality!$H$3,(C505=Functionality!$I$3)),SUM(AF505*AH505*AJ505*AL505*AN505),"-"))</f>
        <v>TBC</v>
      </c>
      <c r="AP505" s="223" t="str">
        <f>IF(OR(AF505="",AG505="",AI505="",AK505="",AM505=""),"TBC",IF(OR(C505=Functionality!$H$4,(C505=Functionality!$I$4)),SUM(AF505*AH505*AJ505*AL505*AN505),"-"))</f>
        <v>TBC</v>
      </c>
      <c r="AQ505" s="223" t="str">
        <f>IF(OR(AF505="",AG505="",AI505="",AK505="",AM505=""),"TBC",IF(OR(C505=Functionality!$H$5,(C505=Functionality!$I$5)),SUM(AF505*AH505*AJ505*AL505*AN505),"-"))</f>
        <v>TBC</v>
      </c>
      <c r="AR505" s="63"/>
      <c r="AS505" s="222" t="str">
        <f>IF(AR505="","",VLOOKUP(AR505,Table14[],2,FALSE))</f>
        <v/>
      </c>
      <c r="AT505" s="63"/>
      <c r="AU505" s="222" t="str">
        <f>IF(AT505="","",VLOOKUP(AT505,Table16[],2,FALSE))</f>
        <v/>
      </c>
      <c r="AV505" s="63"/>
      <c r="AW505" s="71" t="str">
        <f>IF('Project Details'!$E$15=Functionality!$C$4,1,IF(AV505="","",VLOOKUP(AV505,Table15[],2,FALSE)))</f>
        <v/>
      </c>
      <c r="AX505" s="164" t="str">
        <f t="shared" si="127"/>
        <v>TBC</v>
      </c>
      <c r="AY505" s="164" t="str">
        <f t="shared" si="128"/>
        <v>TBC</v>
      </c>
      <c r="AZ505" s="164" t="str">
        <f t="shared" si="129"/>
        <v>TBC</v>
      </c>
      <c r="BA505" s="164" t="str">
        <f t="shared" si="124"/>
        <v>TBC</v>
      </c>
      <c r="BB505" s="164" t="str">
        <f t="shared" si="125"/>
        <v>TBC</v>
      </c>
      <c r="BC505" s="164" t="str">
        <f t="shared" si="126"/>
        <v>TBC</v>
      </c>
      <c r="BD505" s="175" t="s">
        <v>88</v>
      </c>
      <c r="BE505" s="175" t="s">
        <v>88</v>
      </c>
      <c r="BF505" s="175" t="s">
        <v>88</v>
      </c>
      <c r="BG505" s="164" t="str">
        <f>IF(OR(AX505="-"),"-",IF($AC505=Functionality!$K$4,AX505,IF($AC505=Functionality!$K$3,BA505,IF(AC505=Functionality!$K$5,BD505,"TBC"))))</f>
        <v>TBC</v>
      </c>
      <c r="BH505" s="164" t="str">
        <f>IF(OR(AY505="-"),"-",IF($AC505=Functionality!$K$4,AY505,IF($AC505=Functionality!$K$3,BB505,IF(AD505=Functionality!$K$5,BE505,"TBC"))))</f>
        <v>TBC</v>
      </c>
      <c r="BI505" s="164" t="str">
        <f>IF(OR(AZ505="-"),"-",IF($AC505=Functionality!$K$4,AZ505,IF($AC505=Functionality!$K$3,BC505,IF(AE505=Functionality!$K$5,BF505,"TBC"))))</f>
        <v>TBC</v>
      </c>
      <c r="BJ505" s="173"/>
      <c r="BK505" s="164" t="str">
        <f t="shared" si="115"/>
        <v>TBC</v>
      </c>
      <c r="BL505" s="164" t="str">
        <f t="shared" si="116"/>
        <v>TBC</v>
      </c>
      <c r="BM505" s="164" t="str">
        <f t="shared" si="117"/>
        <v>TBC</v>
      </c>
      <c r="BN505" s="176"/>
      <c r="BO505" s="164" t="str">
        <f t="shared" si="118"/>
        <v>TBC</v>
      </c>
      <c r="BP505" s="164" t="str">
        <f t="shared" si="119"/>
        <v>TBC</v>
      </c>
      <c r="BQ505" s="164" t="str">
        <f t="shared" si="120"/>
        <v>TBC</v>
      </c>
      <c r="BR505" s="67"/>
      <c r="BS505" s="91"/>
      <c r="BT505" s="9"/>
    </row>
    <row r="506" spans="2:72" ht="30" customHeight="1" x14ac:dyDescent="0.5">
      <c r="B506" s="89">
        <v>495</v>
      </c>
      <c r="C506" s="92"/>
      <c r="D506" s="92"/>
      <c r="E506" s="158"/>
      <c r="F506" s="159" t="str">
        <f t="shared" si="121"/>
        <v/>
      </c>
      <c r="G506" s="62" t="str">
        <f>IF(D506="","",VLOOKUP(D506,'Habitat Matrix'!$B$2:$D$261,2,FALSE))</f>
        <v/>
      </c>
      <c r="H506" s="71" t="str">
        <f>IF(G506="","",VLOOKUP(G506,Functionality!$B$11:$C$16,2,FALSE))</f>
        <v/>
      </c>
      <c r="I506" s="63"/>
      <c r="J506" s="222" t="str">
        <f>IF(I506="","",IF(OR(C506=Functionality!$I$5,'Unit Calculation'!C506=Functionality!$H$5),VLOOKUP(I506,Functionality!$E$20:$F$26,2,FALSE),VLOOKUP(I506,Functionality!$B$20:$C$26,2,FALSE)))</f>
        <v/>
      </c>
      <c r="K506" s="63"/>
      <c r="L506" s="222" t="str">
        <f>IF(K506="","",VLOOKUP(K506,Functionality!$B$30:$C$32,2,FALSE))</f>
        <v/>
      </c>
      <c r="M506" s="63"/>
      <c r="N506" s="71" t="str">
        <f>IF(M506="","",VLOOKUP(M506,Functionality!$B$36:$C$38,2,FALSE))</f>
        <v/>
      </c>
      <c r="O506" s="164" t="str">
        <f>IF(OR(F506="",G506="",I506="",K506="",M506=""),"TBC",IF(OR(C506=Functionality!$H$3,(C506=Functionality!$I$3)),SUM(F506*H506*J506*L506*N506),"-"))</f>
        <v>TBC</v>
      </c>
      <c r="P506" s="164" t="str">
        <f>IF(OR(F506="",G506="",I506="",K506="",M506=""),"TBC",IF(OR(C506=Functionality!$H$4,(C506=Functionality!$I$4)),SUM(F506*H506*J506*L506*N506),"-"))</f>
        <v>TBC</v>
      </c>
      <c r="Q506" s="164" t="str">
        <f>IF(OR(F506="",G506="",I506="",K506="",M506=""),"TBC",IF(OR(C506=Functionality!$H$5,(C506=Functionality!$I$5)),SUM(F506*H506*J506*L506*N506),"-"))</f>
        <v>TBC</v>
      </c>
      <c r="R506" s="67"/>
      <c r="S506" s="158"/>
      <c r="T506" s="159" t="str">
        <f t="shared" si="122"/>
        <v/>
      </c>
      <c r="U506" s="164" t="str">
        <f t="shared" si="114"/>
        <v>TBC</v>
      </c>
      <c r="V506" s="164" t="str">
        <f>IF(O506="TBC","TBC",IF(T506="","TBC",IF(OR(C506=Functionality!$H$3,(C506=Functionality!$I$3)),SUM(T506*H506*J506*L506*N506),"-")))</f>
        <v>TBC</v>
      </c>
      <c r="W506" s="164" t="str">
        <f>IF(O506="TBC","TBC",IF(T506="","TBC",IF(OR(C506=Functionality!$H$3,(C506=Functionality!$I$3)),SUM(U506*H506*J506*L506*N506),"-")))</f>
        <v>TBC</v>
      </c>
      <c r="X506" s="164" t="str">
        <f>IF(P506="TBC","TBC",IF(T506="","TBC",IF(OR(C506=Functionality!$H$4,(C506=Functionality!$I$4)),SUM(T506*H506*J506*L506*N506),"-")))</f>
        <v>TBC</v>
      </c>
      <c r="Y506" s="164" t="str">
        <f>IF(P506="TBC","TBC",IF(T506="","TBC",IF(OR(C506=Functionality!$H$4,(C506=Functionality!$I$4)),SUM(U506*H506*J506*L506*N506),"-")))</f>
        <v>TBC</v>
      </c>
      <c r="Z506" s="164" t="str">
        <f>IF(Q506="TBC","TBC",IF(T506="","TBC",IF(OR(C506=Functionality!$H$5,(C506=Functionality!$I$5)),SUM(T506*H506*J506*L506*N506),"-")))</f>
        <v>TBC</v>
      </c>
      <c r="AA506" s="164" t="str">
        <f>IF(Q506="TBC","TBC",IF(T506="","TBC",IF(OR(C506=Functionality!$H$5,(C506=Functionality!$I$5)),SUM(U506*H506*J506*L506*N506),"-")))</f>
        <v>TBC</v>
      </c>
      <c r="AB506" s="67"/>
      <c r="AC506" s="92"/>
      <c r="AD506" s="92"/>
      <c r="AE506" s="158"/>
      <c r="AF506" s="159" t="str">
        <f t="shared" si="123"/>
        <v/>
      </c>
      <c r="AG506" s="62" t="str">
        <f>IF(AD506="","",VLOOKUP(AD506,'Habitat Matrix'!$B$2:$D$261,2,FALSE))</f>
        <v/>
      </c>
      <c r="AH506" s="71" t="str">
        <f>IF(AG506="","",VLOOKUP(AG506,Functionality!$B$11:$C$16,2,FALSE))</f>
        <v/>
      </c>
      <c r="AI506" s="63"/>
      <c r="AJ506" s="222" t="str">
        <f>IF(AI506="","",IF(OR(C506=Functionality!$I$5,'Unit Calculation'!C506=Functionality!$H$5),VLOOKUP(AI506,Functionality!$E$20:$F$26,2,FALSE),VLOOKUP(AI506,Functionality!$B$20:$C$26,2,FALSE)))</f>
        <v/>
      </c>
      <c r="AK506" s="63"/>
      <c r="AL506" s="222" t="str">
        <f>IF(AK506="","",VLOOKUP(AK506,Functionality!$B$30:$C$32,2,FALSE))</f>
        <v/>
      </c>
      <c r="AM506" s="63"/>
      <c r="AN506" s="222" t="str">
        <f>IF(AM506="","",VLOOKUP(AM506,Functionality!$B$36:$C$38,2,FALSE))</f>
        <v/>
      </c>
      <c r="AO506" s="223" t="str">
        <f>IF(OR(AF506="",AG506="",AI506="",AK506="",AM506=""),"TBC",IF(OR(C506=Functionality!$H$3,(C506=Functionality!$I$3)),SUM(AF506*AH506*AJ506*AL506*AN506),"-"))</f>
        <v>TBC</v>
      </c>
      <c r="AP506" s="223" t="str">
        <f>IF(OR(AF506="",AG506="",AI506="",AK506="",AM506=""),"TBC",IF(OR(C506=Functionality!$H$4,(C506=Functionality!$I$4)),SUM(AF506*AH506*AJ506*AL506*AN506),"-"))</f>
        <v>TBC</v>
      </c>
      <c r="AQ506" s="223" t="str">
        <f>IF(OR(AF506="",AG506="",AI506="",AK506="",AM506=""),"TBC",IF(OR(C506=Functionality!$H$5,(C506=Functionality!$I$5)),SUM(AF506*AH506*AJ506*AL506*AN506),"-"))</f>
        <v>TBC</v>
      </c>
      <c r="AR506" s="63"/>
      <c r="AS506" s="222" t="str">
        <f>IF(AR506="","",VLOOKUP(AR506,Table14[],2,FALSE))</f>
        <v/>
      </c>
      <c r="AT506" s="63"/>
      <c r="AU506" s="222" t="str">
        <f>IF(AT506="","",VLOOKUP(AT506,Table16[],2,FALSE))</f>
        <v/>
      </c>
      <c r="AV506" s="63"/>
      <c r="AW506" s="71" t="str">
        <f>IF('Project Details'!$E$15=Functionality!$C$4,1,IF(AV506="","",VLOOKUP(AV506,Table15[],2,FALSE)))</f>
        <v/>
      </c>
      <c r="AX506" s="164" t="str">
        <f t="shared" si="127"/>
        <v>TBC</v>
      </c>
      <c r="AY506" s="164" t="str">
        <f t="shared" si="128"/>
        <v>TBC</v>
      </c>
      <c r="AZ506" s="164" t="str">
        <f t="shared" si="129"/>
        <v>TBC</v>
      </c>
      <c r="BA506" s="164" t="str">
        <f t="shared" si="124"/>
        <v>TBC</v>
      </c>
      <c r="BB506" s="164" t="str">
        <f t="shared" si="125"/>
        <v>TBC</v>
      </c>
      <c r="BC506" s="164" t="str">
        <f t="shared" si="126"/>
        <v>TBC</v>
      </c>
      <c r="BD506" s="175" t="s">
        <v>88</v>
      </c>
      <c r="BE506" s="175" t="s">
        <v>88</v>
      </c>
      <c r="BF506" s="175" t="s">
        <v>88</v>
      </c>
      <c r="BG506" s="164" t="str">
        <f>IF(OR(AX506="-"),"-",IF($AC506=Functionality!$K$4,AX506,IF($AC506=Functionality!$K$3,BA506,IF(AC506=Functionality!$K$5,BD506,"TBC"))))</f>
        <v>TBC</v>
      </c>
      <c r="BH506" s="164" t="str">
        <f>IF(OR(AY506="-"),"-",IF($AC506=Functionality!$K$4,AY506,IF($AC506=Functionality!$K$3,BB506,IF(AD506=Functionality!$K$5,BE506,"TBC"))))</f>
        <v>TBC</v>
      </c>
      <c r="BI506" s="164" t="str">
        <f>IF(OR(AZ506="-"),"-",IF($AC506=Functionality!$K$4,AZ506,IF($AC506=Functionality!$K$3,BC506,IF(AE506=Functionality!$K$5,BF506,"TBC"))))</f>
        <v>TBC</v>
      </c>
      <c r="BJ506" s="173"/>
      <c r="BK506" s="164" t="str">
        <f t="shared" si="115"/>
        <v>TBC</v>
      </c>
      <c r="BL506" s="164" t="str">
        <f t="shared" si="116"/>
        <v>TBC</v>
      </c>
      <c r="BM506" s="164" t="str">
        <f t="shared" si="117"/>
        <v>TBC</v>
      </c>
      <c r="BN506" s="176"/>
      <c r="BO506" s="164" t="str">
        <f t="shared" si="118"/>
        <v>TBC</v>
      </c>
      <c r="BP506" s="164" t="str">
        <f t="shared" si="119"/>
        <v>TBC</v>
      </c>
      <c r="BQ506" s="164" t="str">
        <f t="shared" si="120"/>
        <v>TBC</v>
      </c>
      <c r="BR506" s="67"/>
      <c r="BS506" s="91"/>
      <c r="BT506" s="9"/>
    </row>
    <row r="507" spans="2:72" ht="30" customHeight="1" x14ac:dyDescent="0.5">
      <c r="B507" s="89">
        <v>496</v>
      </c>
      <c r="C507" s="92"/>
      <c r="D507" s="92"/>
      <c r="E507" s="158"/>
      <c r="F507" s="159" t="str">
        <f t="shared" si="121"/>
        <v/>
      </c>
      <c r="G507" s="62" t="str">
        <f>IF(D507="","",VLOOKUP(D507,'Habitat Matrix'!$B$2:$D$261,2,FALSE))</f>
        <v/>
      </c>
      <c r="H507" s="71" t="str">
        <f>IF(G507="","",VLOOKUP(G507,Functionality!$B$11:$C$16,2,FALSE))</f>
        <v/>
      </c>
      <c r="I507" s="63"/>
      <c r="J507" s="222" t="str">
        <f>IF(I507="","",IF(OR(C507=Functionality!$I$5,'Unit Calculation'!C507=Functionality!$H$5),VLOOKUP(I507,Functionality!$E$20:$F$26,2,FALSE),VLOOKUP(I507,Functionality!$B$20:$C$26,2,FALSE)))</f>
        <v/>
      </c>
      <c r="K507" s="63"/>
      <c r="L507" s="222" t="str">
        <f>IF(K507="","",VLOOKUP(K507,Functionality!$B$30:$C$32,2,FALSE))</f>
        <v/>
      </c>
      <c r="M507" s="63"/>
      <c r="N507" s="71" t="str">
        <f>IF(M507="","",VLOOKUP(M507,Functionality!$B$36:$C$38,2,FALSE))</f>
        <v/>
      </c>
      <c r="O507" s="164" t="str">
        <f>IF(OR(F507="",G507="",I507="",K507="",M507=""),"TBC",IF(OR(C507=Functionality!$H$3,(C507=Functionality!$I$3)),SUM(F507*H507*J507*L507*N507),"-"))</f>
        <v>TBC</v>
      </c>
      <c r="P507" s="164" t="str">
        <f>IF(OR(F507="",G507="",I507="",K507="",M507=""),"TBC",IF(OR(C507=Functionality!$H$4,(C507=Functionality!$I$4)),SUM(F507*H507*J507*L507*N507),"-"))</f>
        <v>TBC</v>
      </c>
      <c r="Q507" s="164" t="str">
        <f>IF(OR(F507="",G507="",I507="",K507="",M507=""),"TBC",IF(OR(C507=Functionality!$H$5,(C507=Functionality!$I$5)),SUM(F507*H507*J507*L507*N507),"-"))</f>
        <v>TBC</v>
      </c>
      <c r="R507" s="67"/>
      <c r="S507" s="158"/>
      <c r="T507" s="159" t="str">
        <f t="shared" si="122"/>
        <v/>
      </c>
      <c r="U507" s="164" t="str">
        <f t="shared" si="114"/>
        <v>TBC</v>
      </c>
      <c r="V507" s="164" t="str">
        <f>IF(O507="TBC","TBC",IF(T507="","TBC",IF(OR(C507=Functionality!$H$3,(C507=Functionality!$I$3)),SUM(T507*H507*J507*L507*N507),"-")))</f>
        <v>TBC</v>
      </c>
      <c r="W507" s="164" t="str">
        <f>IF(O507="TBC","TBC",IF(T507="","TBC",IF(OR(C507=Functionality!$H$3,(C507=Functionality!$I$3)),SUM(U507*H507*J507*L507*N507),"-")))</f>
        <v>TBC</v>
      </c>
      <c r="X507" s="164" t="str">
        <f>IF(P507="TBC","TBC",IF(T507="","TBC",IF(OR(C507=Functionality!$H$4,(C507=Functionality!$I$4)),SUM(T507*H507*J507*L507*N507),"-")))</f>
        <v>TBC</v>
      </c>
      <c r="Y507" s="164" t="str">
        <f>IF(P507="TBC","TBC",IF(T507="","TBC",IF(OR(C507=Functionality!$H$4,(C507=Functionality!$I$4)),SUM(U507*H507*J507*L507*N507),"-")))</f>
        <v>TBC</v>
      </c>
      <c r="Z507" s="164" t="str">
        <f>IF(Q507="TBC","TBC",IF(T507="","TBC",IF(OR(C507=Functionality!$H$5,(C507=Functionality!$I$5)),SUM(T507*H507*J507*L507*N507),"-")))</f>
        <v>TBC</v>
      </c>
      <c r="AA507" s="164" t="str">
        <f>IF(Q507="TBC","TBC",IF(T507="","TBC",IF(OR(C507=Functionality!$H$5,(C507=Functionality!$I$5)),SUM(U507*H507*J507*L507*N507),"-")))</f>
        <v>TBC</v>
      </c>
      <c r="AB507" s="67"/>
      <c r="AC507" s="92"/>
      <c r="AD507" s="92"/>
      <c r="AE507" s="158"/>
      <c r="AF507" s="159" t="str">
        <f t="shared" si="123"/>
        <v/>
      </c>
      <c r="AG507" s="62" t="str">
        <f>IF(AD507="","",VLOOKUP(AD507,'Habitat Matrix'!$B$2:$D$261,2,FALSE))</f>
        <v/>
      </c>
      <c r="AH507" s="71" t="str">
        <f>IF(AG507="","",VLOOKUP(AG507,Functionality!$B$11:$C$16,2,FALSE))</f>
        <v/>
      </c>
      <c r="AI507" s="63"/>
      <c r="AJ507" s="222" t="str">
        <f>IF(AI507="","",IF(OR(C507=Functionality!$I$5,'Unit Calculation'!C507=Functionality!$H$5),VLOOKUP(AI507,Functionality!$E$20:$F$26,2,FALSE),VLOOKUP(AI507,Functionality!$B$20:$C$26,2,FALSE)))</f>
        <v/>
      </c>
      <c r="AK507" s="63"/>
      <c r="AL507" s="222" t="str">
        <f>IF(AK507="","",VLOOKUP(AK507,Functionality!$B$30:$C$32,2,FALSE))</f>
        <v/>
      </c>
      <c r="AM507" s="63"/>
      <c r="AN507" s="222" t="str">
        <f>IF(AM507="","",VLOOKUP(AM507,Functionality!$B$36:$C$38,2,FALSE))</f>
        <v/>
      </c>
      <c r="AO507" s="223" t="str">
        <f>IF(OR(AF507="",AG507="",AI507="",AK507="",AM507=""),"TBC",IF(OR(C507=Functionality!$H$3,(C507=Functionality!$I$3)),SUM(AF507*AH507*AJ507*AL507*AN507),"-"))</f>
        <v>TBC</v>
      </c>
      <c r="AP507" s="223" t="str">
        <f>IF(OR(AF507="",AG507="",AI507="",AK507="",AM507=""),"TBC",IF(OR(C507=Functionality!$H$4,(C507=Functionality!$I$4)),SUM(AF507*AH507*AJ507*AL507*AN507),"-"))</f>
        <v>TBC</v>
      </c>
      <c r="AQ507" s="223" t="str">
        <f>IF(OR(AF507="",AG507="",AI507="",AK507="",AM507=""),"TBC",IF(OR(C507=Functionality!$H$5,(C507=Functionality!$I$5)),SUM(AF507*AH507*AJ507*AL507*AN507),"-"))</f>
        <v>TBC</v>
      </c>
      <c r="AR507" s="63"/>
      <c r="AS507" s="222" t="str">
        <f>IF(AR507="","",VLOOKUP(AR507,Table14[],2,FALSE))</f>
        <v/>
      </c>
      <c r="AT507" s="63"/>
      <c r="AU507" s="222" t="str">
        <f>IF(AT507="","",VLOOKUP(AT507,Table16[],2,FALSE))</f>
        <v/>
      </c>
      <c r="AV507" s="63"/>
      <c r="AW507" s="71" t="str">
        <f>IF('Project Details'!$E$15=Functionality!$C$4,1,IF(AV507="","",VLOOKUP(AV507,Table15[],2,FALSE)))</f>
        <v/>
      </c>
      <c r="AX507" s="164" t="str">
        <f t="shared" si="127"/>
        <v>TBC</v>
      </c>
      <c r="AY507" s="164" t="str">
        <f t="shared" si="128"/>
        <v>TBC</v>
      </c>
      <c r="AZ507" s="164" t="str">
        <f t="shared" si="129"/>
        <v>TBC</v>
      </c>
      <c r="BA507" s="164" t="str">
        <f t="shared" si="124"/>
        <v>TBC</v>
      </c>
      <c r="BB507" s="164" t="str">
        <f t="shared" si="125"/>
        <v>TBC</v>
      </c>
      <c r="BC507" s="164" t="str">
        <f t="shared" si="126"/>
        <v>TBC</v>
      </c>
      <c r="BD507" s="175" t="s">
        <v>88</v>
      </c>
      <c r="BE507" s="175" t="s">
        <v>88</v>
      </c>
      <c r="BF507" s="175" t="s">
        <v>88</v>
      </c>
      <c r="BG507" s="164" t="str">
        <f>IF(OR(AX507="-"),"-",IF($AC507=Functionality!$K$4,AX507,IF($AC507=Functionality!$K$3,BA507,IF(AC507=Functionality!$K$5,BD507,"TBC"))))</f>
        <v>TBC</v>
      </c>
      <c r="BH507" s="164" t="str">
        <f>IF(OR(AY507="-"),"-",IF($AC507=Functionality!$K$4,AY507,IF($AC507=Functionality!$K$3,BB507,IF(AD507=Functionality!$K$5,BE507,"TBC"))))</f>
        <v>TBC</v>
      </c>
      <c r="BI507" s="164" t="str">
        <f>IF(OR(AZ507="-"),"-",IF($AC507=Functionality!$K$4,AZ507,IF($AC507=Functionality!$K$3,BC507,IF(AE507=Functionality!$K$5,BF507,"TBC"))))</f>
        <v>TBC</v>
      </c>
      <c r="BJ507" s="173"/>
      <c r="BK507" s="164" t="str">
        <f t="shared" si="115"/>
        <v>TBC</v>
      </c>
      <c r="BL507" s="164" t="str">
        <f t="shared" si="116"/>
        <v>TBC</v>
      </c>
      <c r="BM507" s="164" t="str">
        <f t="shared" si="117"/>
        <v>TBC</v>
      </c>
      <c r="BN507" s="176"/>
      <c r="BO507" s="164" t="str">
        <f t="shared" si="118"/>
        <v>TBC</v>
      </c>
      <c r="BP507" s="164" t="str">
        <f t="shared" si="119"/>
        <v>TBC</v>
      </c>
      <c r="BQ507" s="164" t="str">
        <f t="shared" si="120"/>
        <v>TBC</v>
      </c>
      <c r="BR507" s="67"/>
      <c r="BS507" s="91"/>
      <c r="BT507" s="9"/>
    </row>
    <row r="508" spans="2:72" ht="30" customHeight="1" x14ac:dyDescent="0.5">
      <c r="B508" s="89">
        <v>497</v>
      </c>
      <c r="C508" s="92"/>
      <c r="D508" s="92"/>
      <c r="E508" s="158"/>
      <c r="F508" s="159" t="str">
        <f t="shared" si="121"/>
        <v/>
      </c>
      <c r="G508" s="62" t="str">
        <f>IF(D508="","",VLOOKUP(D508,'Habitat Matrix'!$B$2:$D$261,2,FALSE))</f>
        <v/>
      </c>
      <c r="H508" s="71" t="str">
        <f>IF(G508="","",VLOOKUP(G508,Functionality!$B$11:$C$16,2,FALSE))</f>
        <v/>
      </c>
      <c r="I508" s="63"/>
      <c r="J508" s="222" t="str">
        <f>IF(I508="","",IF(OR(C508=Functionality!$I$5,'Unit Calculation'!C508=Functionality!$H$5),VLOOKUP(I508,Functionality!$E$20:$F$26,2,FALSE),VLOOKUP(I508,Functionality!$B$20:$C$26,2,FALSE)))</f>
        <v/>
      </c>
      <c r="K508" s="63"/>
      <c r="L508" s="222" t="str">
        <f>IF(K508="","",VLOOKUP(K508,Functionality!$B$30:$C$32,2,FALSE))</f>
        <v/>
      </c>
      <c r="M508" s="63"/>
      <c r="N508" s="71" t="str">
        <f>IF(M508="","",VLOOKUP(M508,Functionality!$B$36:$C$38,2,FALSE))</f>
        <v/>
      </c>
      <c r="O508" s="164" t="str">
        <f>IF(OR(F508="",G508="",I508="",K508="",M508=""),"TBC",IF(OR(C508=Functionality!$H$3,(C508=Functionality!$I$3)),SUM(F508*H508*J508*L508*N508),"-"))</f>
        <v>TBC</v>
      </c>
      <c r="P508" s="164" t="str">
        <f>IF(OR(F508="",G508="",I508="",K508="",M508=""),"TBC",IF(OR(C508=Functionality!$H$4,(C508=Functionality!$I$4)),SUM(F508*H508*J508*L508*N508),"-"))</f>
        <v>TBC</v>
      </c>
      <c r="Q508" s="164" t="str">
        <f>IF(OR(F508="",G508="",I508="",K508="",M508=""),"TBC",IF(OR(C508=Functionality!$H$5,(C508=Functionality!$I$5)),SUM(F508*H508*J508*L508*N508),"-"))</f>
        <v>TBC</v>
      </c>
      <c r="R508" s="67"/>
      <c r="S508" s="158"/>
      <c r="T508" s="159" t="str">
        <f t="shared" si="122"/>
        <v/>
      </c>
      <c r="U508" s="164" t="str">
        <f t="shared" si="114"/>
        <v>TBC</v>
      </c>
      <c r="V508" s="164" t="str">
        <f>IF(O508="TBC","TBC",IF(T508="","TBC",IF(OR(C508=Functionality!$H$3,(C508=Functionality!$I$3)),SUM(T508*H508*J508*L508*N508),"-")))</f>
        <v>TBC</v>
      </c>
      <c r="W508" s="164" t="str">
        <f>IF(O508="TBC","TBC",IF(T508="","TBC",IF(OR(C508=Functionality!$H$3,(C508=Functionality!$I$3)),SUM(U508*H508*J508*L508*N508),"-")))</f>
        <v>TBC</v>
      </c>
      <c r="X508" s="164" t="str">
        <f>IF(P508="TBC","TBC",IF(T508="","TBC",IF(OR(C508=Functionality!$H$4,(C508=Functionality!$I$4)),SUM(T508*H508*J508*L508*N508),"-")))</f>
        <v>TBC</v>
      </c>
      <c r="Y508" s="164" t="str">
        <f>IF(P508="TBC","TBC",IF(T508="","TBC",IF(OR(C508=Functionality!$H$4,(C508=Functionality!$I$4)),SUM(U508*H508*J508*L508*N508),"-")))</f>
        <v>TBC</v>
      </c>
      <c r="Z508" s="164" t="str">
        <f>IF(Q508="TBC","TBC",IF(T508="","TBC",IF(OR(C508=Functionality!$H$5,(C508=Functionality!$I$5)),SUM(T508*H508*J508*L508*N508),"-")))</f>
        <v>TBC</v>
      </c>
      <c r="AA508" s="164" t="str">
        <f>IF(Q508="TBC","TBC",IF(T508="","TBC",IF(OR(C508=Functionality!$H$5,(C508=Functionality!$I$5)),SUM(U508*H508*J508*L508*N508),"-")))</f>
        <v>TBC</v>
      </c>
      <c r="AB508" s="67"/>
      <c r="AC508" s="92"/>
      <c r="AD508" s="92"/>
      <c r="AE508" s="158"/>
      <c r="AF508" s="159" t="str">
        <f t="shared" si="123"/>
        <v/>
      </c>
      <c r="AG508" s="62" t="str">
        <f>IF(AD508="","",VLOOKUP(AD508,'Habitat Matrix'!$B$2:$D$261,2,FALSE))</f>
        <v/>
      </c>
      <c r="AH508" s="71" t="str">
        <f>IF(AG508="","",VLOOKUP(AG508,Functionality!$B$11:$C$16,2,FALSE))</f>
        <v/>
      </c>
      <c r="AI508" s="63"/>
      <c r="AJ508" s="222" t="str">
        <f>IF(AI508="","",IF(OR(C508=Functionality!$I$5,'Unit Calculation'!C508=Functionality!$H$5),VLOOKUP(AI508,Functionality!$E$20:$F$26,2,FALSE),VLOOKUP(AI508,Functionality!$B$20:$C$26,2,FALSE)))</f>
        <v/>
      </c>
      <c r="AK508" s="63"/>
      <c r="AL508" s="222" t="str">
        <f>IF(AK508="","",VLOOKUP(AK508,Functionality!$B$30:$C$32,2,FALSE))</f>
        <v/>
      </c>
      <c r="AM508" s="63"/>
      <c r="AN508" s="222" t="str">
        <f>IF(AM508="","",VLOOKUP(AM508,Functionality!$B$36:$C$38,2,FALSE))</f>
        <v/>
      </c>
      <c r="AO508" s="223" t="str">
        <f>IF(OR(AF508="",AG508="",AI508="",AK508="",AM508=""),"TBC",IF(OR(C508=Functionality!$H$3,(C508=Functionality!$I$3)),SUM(AF508*AH508*AJ508*AL508*AN508),"-"))</f>
        <v>TBC</v>
      </c>
      <c r="AP508" s="223" t="str">
        <f>IF(OR(AF508="",AG508="",AI508="",AK508="",AM508=""),"TBC",IF(OR(C508=Functionality!$H$4,(C508=Functionality!$I$4)),SUM(AF508*AH508*AJ508*AL508*AN508),"-"))</f>
        <v>TBC</v>
      </c>
      <c r="AQ508" s="223" t="str">
        <f>IF(OR(AF508="",AG508="",AI508="",AK508="",AM508=""),"TBC",IF(OR(C508=Functionality!$H$5,(C508=Functionality!$I$5)),SUM(AF508*AH508*AJ508*AL508*AN508),"-"))</f>
        <v>TBC</v>
      </c>
      <c r="AR508" s="63"/>
      <c r="AS508" s="222" t="str">
        <f>IF(AR508="","",VLOOKUP(AR508,Table14[],2,FALSE))</f>
        <v/>
      </c>
      <c r="AT508" s="63"/>
      <c r="AU508" s="222" t="str">
        <f>IF(AT508="","",VLOOKUP(AT508,Table16[],2,FALSE))</f>
        <v/>
      </c>
      <c r="AV508" s="63"/>
      <c r="AW508" s="71" t="str">
        <f>IF('Project Details'!$E$15=Functionality!$C$4,1,IF(AV508="","",VLOOKUP(AV508,Table15[],2,FALSE)))</f>
        <v/>
      </c>
      <c r="AX508" s="164" t="str">
        <f t="shared" si="127"/>
        <v>TBC</v>
      </c>
      <c r="AY508" s="164" t="str">
        <f t="shared" si="128"/>
        <v>TBC</v>
      </c>
      <c r="AZ508" s="164" t="str">
        <f t="shared" si="129"/>
        <v>TBC</v>
      </c>
      <c r="BA508" s="164" t="str">
        <f t="shared" si="124"/>
        <v>TBC</v>
      </c>
      <c r="BB508" s="164" t="str">
        <f t="shared" si="125"/>
        <v>TBC</v>
      </c>
      <c r="BC508" s="164" t="str">
        <f t="shared" si="126"/>
        <v>TBC</v>
      </c>
      <c r="BD508" s="175" t="s">
        <v>88</v>
      </c>
      <c r="BE508" s="175" t="s">
        <v>88</v>
      </c>
      <c r="BF508" s="175" t="s">
        <v>88</v>
      </c>
      <c r="BG508" s="164" t="str">
        <f>IF(OR(AX508="-"),"-",IF($AC508=Functionality!$K$4,AX508,IF($AC508=Functionality!$K$3,BA508,IF(AC508=Functionality!$K$5,BD508,"TBC"))))</f>
        <v>TBC</v>
      </c>
      <c r="BH508" s="164" t="str">
        <f>IF(OR(AY508="-"),"-",IF($AC508=Functionality!$K$4,AY508,IF($AC508=Functionality!$K$3,BB508,IF(AD508=Functionality!$K$5,BE508,"TBC"))))</f>
        <v>TBC</v>
      </c>
      <c r="BI508" s="164" t="str">
        <f>IF(OR(AZ508="-"),"-",IF($AC508=Functionality!$K$4,AZ508,IF($AC508=Functionality!$K$3,BC508,IF(AE508=Functionality!$K$5,BF508,"TBC"))))</f>
        <v>TBC</v>
      </c>
      <c r="BJ508" s="173"/>
      <c r="BK508" s="164" t="str">
        <f t="shared" si="115"/>
        <v>TBC</v>
      </c>
      <c r="BL508" s="164" t="str">
        <f t="shared" si="116"/>
        <v>TBC</v>
      </c>
      <c r="BM508" s="164" t="str">
        <f t="shared" si="117"/>
        <v>TBC</v>
      </c>
      <c r="BN508" s="176"/>
      <c r="BO508" s="164" t="str">
        <f t="shared" si="118"/>
        <v>TBC</v>
      </c>
      <c r="BP508" s="164" t="str">
        <f t="shared" si="119"/>
        <v>TBC</v>
      </c>
      <c r="BQ508" s="164" t="str">
        <f t="shared" si="120"/>
        <v>TBC</v>
      </c>
      <c r="BR508" s="67"/>
      <c r="BS508" s="91"/>
      <c r="BT508" s="9"/>
    </row>
    <row r="509" spans="2:72" ht="30" customHeight="1" x14ac:dyDescent="0.5">
      <c r="B509" s="89">
        <v>498</v>
      </c>
      <c r="C509" s="92"/>
      <c r="D509" s="92"/>
      <c r="E509" s="158"/>
      <c r="F509" s="159" t="str">
        <f t="shared" si="121"/>
        <v/>
      </c>
      <c r="G509" s="62" t="str">
        <f>IF(D509="","",VLOOKUP(D509,'Habitat Matrix'!$B$2:$D$261,2,FALSE))</f>
        <v/>
      </c>
      <c r="H509" s="71" t="str">
        <f>IF(G509="","",VLOOKUP(G509,Functionality!$B$11:$C$16,2,FALSE))</f>
        <v/>
      </c>
      <c r="I509" s="63"/>
      <c r="J509" s="222" t="str">
        <f>IF(I509="","",IF(OR(C509=Functionality!$I$5,'Unit Calculation'!C509=Functionality!$H$5),VLOOKUP(I509,Functionality!$E$20:$F$26,2,FALSE),VLOOKUP(I509,Functionality!$B$20:$C$26,2,FALSE)))</f>
        <v/>
      </c>
      <c r="K509" s="63"/>
      <c r="L509" s="222" t="str">
        <f>IF(K509="","",VLOOKUP(K509,Functionality!$B$30:$C$32,2,FALSE))</f>
        <v/>
      </c>
      <c r="M509" s="63"/>
      <c r="N509" s="71" t="str">
        <f>IF(M509="","",VLOOKUP(M509,Functionality!$B$36:$C$38,2,FALSE))</f>
        <v/>
      </c>
      <c r="O509" s="164" t="str">
        <f>IF(OR(F509="",G509="",I509="",K509="",M509=""),"TBC",IF(OR(C509=Functionality!$H$3,(C509=Functionality!$I$3)),SUM(F509*H509*J509*L509*N509),"-"))</f>
        <v>TBC</v>
      </c>
      <c r="P509" s="164" t="str">
        <f>IF(OR(F509="",G509="",I509="",K509="",M509=""),"TBC",IF(OR(C509=Functionality!$H$4,(C509=Functionality!$I$4)),SUM(F509*H509*J509*L509*N509),"-"))</f>
        <v>TBC</v>
      </c>
      <c r="Q509" s="164" t="str">
        <f>IF(OR(F509="",G509="",I509="",K509="",M509=""),"TBC",IF(OR(C509=Functionality!$H$5,(C509=Functionality!$I$5)),SUM(F509*H509*J509*L509*N509),"-"))</f>
        <v>TBC</v>
      </c>
      <c r="R509" s="67"/>
      <c r="S509" s="158"/>
      <c r="T509" s="159" t="str">
        <f t="shared" si="122"/>
        <v/>
      </c>
      <c r="U509" s="164" t="str">
        <f t="shared" si="114"/>
        <v>TBC</v>
      </c>
      <c r="V509" s="164" t="str">
        <f>IF(O509="TBC","TBC",IF(T509="","TBC",IF(OR(C509=Functionality!$H$3,(C509=Functionality!$I$3)),SUM(T509*H509*J509*L509*N509),"-")))</f>
        <v>TBC</v>
      </c>
      <c r="W509" s="164" t="str">
        <f>IF(O509="TBC","TBC",IF(T509="","TBC",IF(OR(C509=Functionality!$H$3,(C509=Functionality!$I$3)),SUM(U509*H509*J509*L509*N509),"-")))</f>
        <v>TBC</v>
      </c>
      <c r="X509" s="164" t="str">
        <f>IF(P509="TBC","TBC",IF(T509="","TBC",IF(OR(C509=Functionality!$H$4,(C509=Functionality!$I$4)),SUM(T509*H509*J509*L509*N509),"-")))</f>
        <v>TBC</v>
      </c>
      <c r="Y509" s="164" t="str">
        <f>IF(P509="TBC","TBC",IF(T509="","TBC",IF(OR(C509=Functionality!$H$4,(C509=Functionality!$I$4)),SUM(U509*H509*J509*L509*N509),"-")))</f>
        <v>TBC</v>
      </c>
      <c r="Z509" s="164" t="str">
        <f>IF(Q509="TBC","TBC",IF(T509="","TBC",IF(OR(C509=Functionality!$H$5,(C509=Functionality!$I$5)),SUM(T509*H509*J509*L509*N509),"-")))</f>
        <v>TBC</v>
      </c>
      <c r="AA509" s="164" t="str">
        <f>IF(Q509="TBC","TBC",IF(T509="","TBC",IF(OR(C509=Functionality!$H$5,(C509=Functionality!$I$5)),SUM(U509*H509*J509*L509*N509),"-")))</f>
        <v>TBC</v>
      </c>
      <c r="AB509" s="67"/>
      <c r="AC509" s="92"/>
      <c r="AD509" s="92"/>
      <c r="AE509" s="158"/>
      <c r="AF509" s="159" t="str">
        <f t="shared" si="123"/>
        <v/>
      </c>
      <c r="AG509" s="62" t="str">
        <f>IF(AD509="","",VLOOKUP(AD509,'Habitat Matrix'!$B$2:$D$261,2,FALSE))</f>
        <v/>
      </c>
      <c r="AH509" s="71" t="str">
        <f>IF(AG509="","",VLOOKUP(AG509,Functionality!$B$11:$C$16,2,FALSE))</f>
        <v/>
      </c>
      <c r="AI509" s="63"/>
      <c r="AJ509" s="222" t="str">
        <f>IF(AI509="","",IF(OR(C509=Functionality!$I$5,'Unit Calculation'!C509=Functionality!$H$5),VLOOKUP(AI509,Functionality!$E$20:$F$26,2,FALSE),VLOOKUP(AI509,Functionality!$B$20:$C$26,2,FALSE)))</f>
        <v/>
      </c>
      <c r="AK509" s="63"/>
      <c r="AL509" s="222" t="str">
        <f>IF(AK509="","",VLOOKUP(AK509,Functionality!$B$30:$C$32,2,FALSE))</f>
        <v/>
      </c>
      <c r="AM509" s="63"/>
      <c r="AN509" s="222" t="str">
        <f>IF(AM509="","",VLOOKUP(AM509,Functionality!$B$36:$C$38,2,FALSE))</f>
        <v/>
      </c>
      <c r="AO509" s="223" t="str">
        <f>IF(OR(AF509="",AG509="",AI509="",AK509="",AM509=""),"TBC",IF(OR(C509=Functionality!$H$3,(C509=Functionality!$I$3)),SUM(AF509*AH509*AJ509*AL509*AN509),"-"))</f>
        <v>TBC</v>
      </c>
      <c r="AP509" s="223" t="str">
        <f>IF(OR(AF509="",AG509="",AI509="",AK509="",AM509=""),"TBC",IF(OR(C509=Functionality!$H$4,(C509=Functionality!$I$4)),SUM(AF509*AH509*AJ509*AL509*AN509),"-"))</f>
        <v>TBC</v>
      </c>
      <c r="AQ509" s="223" t="str">
        <f>IF(OR(AF509="",AG509="",AI509="",AK509="",AM509=""),"TBC",IF(OR(C509=Functionality!$H$5,(C509=Functionality!$I$5)),SUM(AF509*AH509*AJ509*AL509*AN509),"-"))</f>
        <v>TBC</v>
      </c>
      <c r="AR509" s="63"/>
      <c r="AS509" s="222" t="str">
        <f>IF(AR509="","",VLOOKUP(AR509,Table14[],2,FALSE))</f>
        <v/>
      </c>
      <c r="AT509" s="63"/>
      <c r="AU509" s="222" t="str">
        <f>IF(AT509="","",VLOOKUP(AT509,Table16[],2,FALSE))</f>
        <v/>
      </c>
      <c r="AV509" s="63"/>
      <c r="AW509" s="71" t="str">
        <f>IF('Project Details'!$E$15=Functionality!$C$4,1,IF(AV509="","",VLOOKUP(AV509,Table15[],2,FALSE)))</f>
        <v/>
      </c>
      <c r="AX509" s="164" t="str">
        <f t="shared" si="127"/>
        <v>TBC</v>
      </c>
      <c r="AY509" s="164" t="str">
        <f t="shared" si="128"/>
        <v>TBC</v>
      </c>
      <c r="AZ509" s="164" t="str">
        <f t="shared" si="129"/>
        <v>TBC</v>
      </c>
      <c r="BA509" s="164" t="str">
        <f t="shared" si="124"/>
        <v>TBC</v>
      </c>
      <c r="BB509" s="164" t="str">
        <f t="shared" si="125"/>
        <v>TBC</v>
      </c>
      <c r="BC509" s="164" t="str">
        <f t="shared" si="126"/>
        <v>TBC</v>
      </c>
      <c r="BD509" s="175" t="s">
        <v>88</v>
      </c>
      <c r="BE509" s="175" t="s">
        <v>88</v>
      </c>
      <c r="BF509" s="175" t="s">
        <v>88</v>
      </c>
      <c r="BG509" s="164" t="str">
        <f>IF(OR(AX509="-"),"-",IF($AC509=Functionality!$K$4,AX509,IF($AC509=Functionality!$K$3,BA509,IF(AC509=Functionality!$K$5,BD509,"TBC"))))</f>
        <v>TBC</v>
      </c>
      <c r="BH509" s="164" t="str">
        <f>IF(OR(AY509="-"),"-",IF($AC509=Functionality!$K$4,AY509,IF($AC509=Functionality!$K$3,BB509,IF(AD509=Functionality!$K$5,BE509,"TBC"))))</f>
        <v>TBC</v>
      </c>
      <c r="BI509" s="164" t="str">
        <f>IF(OR(AZ509="-"),"-",IF($AC509=Functionality!$K$4,AZ509,IF($AC509=Functionality!$K$3,BC509,IF(AE509=Functionality!$K$5,BF509,"TBC"))))</f>
        <v>TBC</v>
      </c>
      <c r="BJ509" s="173"/>
      <c r="BK509" s="164" t="str">
        <f t="shared" si="115"/>
        <v>TBC</v>
      </c>
      <c r="BL509" s="164" t="str">
        <f t="shared" si="116"/>
        <v>TBC</v>
      </c>
      <c r="BM509" s="164" t="str">
        <f t="shared" si="117"/>
        <v>TBC</v>
      </c>
      <c r="BN509" s="176"/>
      <c r="BO509" s="164" t="str">
        <f t="shared" si="118"/>
        <v>TBC</v>
      </c>
      <c r="BP509" s="164" t="str">
        <f t="shared" si="119"/>
        <v>TBC</v>
      </c>
      <c r="BQ509" s="164" t="str">
        <f t="shared" si="120"/>
        <v>TBC</v>
      </c>
      <c r="BR509" s="67"/>
      <c r="BS509" s="91"/>
      <c r="BT509" s="9"/>
    </row>
    <row r="510" spans="2:72" ht="30" customHeight="1" x14ac:dyDescent="0.5">
      <c r="B510" s="89">
        <v>499</v>
      </c>
      <c r="C510" s="92"/>
      <c r="D510" s="92"/>
      <c r="E510" s="158"/>
      <c r="F510" s="159" t="str">
        <f t="shared" si="121"/>
        <v/>
      </c>
      <c r="G510" s="62" t="str">
        <f>IF(D510="","",VLOOKUP(D510,'Habitat Matrix'!$B$2:$D$261,2,FALSE))</f>
        <v/>
      </c>
      <c r="H510" s="71" t="str">
        <f>IF(G510="","",VLOOKUP(G510,Functionality!$B$11:$C$16,2,FALSE))</f>
        <v/>
      </c>
      <c r="I510" s="63"/>
      <c r="J510" s="222" t="str">
        <f>IF(I510="","",IF(OR(C510=Functionality!$I$5,'Unit Calculation'!C510=Functionality!$H$5),VLOOKUP(I510,Functionality!$E$20:$F$26,2,FALSE),VLOOKUP(I510,Functionality!$B$20:$C$26,2,FALSE)))</f>
        <v/>
      </c>
      <c r="K510" s="63"/>
      <c r="L510" s="222" t="str">
        <f>IF(K510="","",VLOOKUP(K510,Functionality!$B$30:$C$32,2,FALSE))</f>
        <v/>
      </c>
      <c r="M510" s="63"/>
      <c r="N510" s="71" t="str">
        <f>IF(M510="","",VLOOKUP(M510,Functionality!$B$36:$C$38,2,FALSE))</f>
        <v/>
      </c>
      <c r="O510" s="164" t="str">
        <f>IF(OR(F510="",G510="",I510="",K510="",M510=""),"TBC",IF(OR(C510=Functionality!$H$3,(C510=Functionality!$I$3)),SUM(F510*H510*J510*L510*N510),"-"))</f>
        <v>TBC</v>
      </c>
      <c r="P510" s="164" t="str">
        <f>IF(OR(F510="",G510="",I510="",K510="",M510=""),"TBC",IF(OR(C510=Functionality!$H$4,(C510=Functionality!$I$4)),SUM(F510*H510*J510*L510*N510),"-"))</f>
        <v>TBC</v>
      </c>
      <c r="Q510" s="164" t="str">
        <f>IF(OR(F510="",G510="",I510="",K510="",M510=""),"TBC",IF(OR(C510=Functionality!$H$5,(C510=Functionality!$I$5)),SUM(F510*H510*J510*L510*N510),"-"))</f>
        <v>TBC</v>
      </c>
      <c r="R510" s="67"/>
      <c r="S510" s="158"/>
      <c r="T510" s="159" t="str">
        <f t="shared" si="122"/>
        <v/>
      </c>
      <c r="U510" s="164" t="str">
        <f t="shared" si="114"/>
        <v>TBC</v>
      </c>
      <c r="V510" s="164" t="str">
        <f>IF(O510="TBC","TBC",IF(T510="","TBC",IF(OR(C510=Functionality!$H$3,(C510=Functionality!$I$3)),SUM(T510*H510*J510*L510*N510),"-")))</f>
        <v>TBC</v>
      </c>
      <c r="W510" s="164" t="str">
        <f>IF(O510="TBC","TBC",IF(T510="","TBC",IF(OR(C510=Functionality!$H$3,(C510=Functionality!$I$3)),SUM(U510*H510*J510*L510*N510),"-")))</f>
        <v>TBC</v>
      </c>
      <c r="X510" s="164" t="str">
        <f>IF(P510="TBC","TBC",IF(T510="","TBC",IF(OR(C510=Functionality!$H$4,(C510=Functionality!$I$4)),SUM(T510*H510*J510*L510*N510),"-")))</f>
        <v>TBC</v>
      </c>
      <c r="Y510" s="164" t="str">
        <f>IF(P510="TBC","TBC",IF(T510="","TBC",IF(OR(C510=Functionality!$H$4,(C510=Functionality!$I$4)),SUM(U510*H510*J510*L510*N510),"-")))</f>
        <v>TBC</v>
      </c>
      <c r="Z510" s="164" t="str">
        <f>IF(Q510="TBC","TBC",IF(T510="","TBC",IF(OR(C510=Functionality!$H$5,(C510=Functionality!$I$5)),SUM(T510*H510*J510*L510*N510),"-")))</f>
        <v>TBC</v>
      </c>
      <c r="AA510" s="164" t="str">
        <f>IF(Q510="TBC","TBC",IF(T510="","TBC",IF(OR(C510=Functionality!$H$5,(C510=Functionality!$I$5)),SUM(U510*H510*J510*L510*N510),"-")))</f>
        <v>TBC</v>
      </c>
      <c r="AB510" s="67"/>
      <c r="AC510" s="92"/>
      <c r="AD510" s="92"/>
      <c r="AE510" s="158"/>
      <c r="AF510" s="159" t="str">
        <f t="shared" si="123"/>
        <v/>
      </c>
      <c r="AG510" s="62" t="str">
        <f>IF(AD510="","",VLOOKUP(AD510,'Habitat Matrix'!$B$2:$D$261,2,FALSE))</f>
        <v/>
      </c>
      <c r="AH510" s="71" t="str">
        <f>IF(AG510="","",VLOOKUP(AG510,Functionality!$B$11:$C$16,2,FALSE))</f>
        <v/>
      </c>
      <c r="AI510" s="63"/>
      <c r="AJ510" s="222" t="str">
        <f>IF(AI510="","",IF(OR(C510=Functionality!$I$5,'Unit Calculation'!C510=Functionality!$H$5),VLOOKUP(AI510,Functionality!$E$20:$F$26,2,FALSE),VLOOKUP(AI510,Functionality!$B$20:$C$26,2,FALSE)))</f>
        <v/>
      </c>
      <c r="AK510" s="63"/>
      <c r="AL510" s="222" t="str">
        <f>IF(AK510="","",VLOOKUP(AK510,Functionality!$B$30:$C$32,2,FALSE))</f>
        <v/>
      </c>
      <c r="AM510" s="63"/>
      <c r="AN510" s="222" t="str">
        <f>IF(AM510="","",VLOOKUP(AM510,Functionality!$B$36:$C$38,2,FALSE))</f>
        <v/>
      </c>
      <c r="AO510" s="223" t="str">
        <f>IF(OR(AF510="",AG510="",AI510="",AK510="",AM510=""),"TBC",IF(OR(C510=Functionality!$H$3,(C510=Functionality!$I$3)),SUM(AF510*AH510*AJ510*AL510*AN510),"-"))</f>
        <v>TBC</v>
      </c>
      <c r="AP510" s="223" t="str">
        <f>IF(OR(AF510="",AG510="",AI510="",AK510="",AM510=""),"TBC",IF(OR(C510=Functionality!$H$4,(C510=Functionality!$I$4)),SUM(AF510*AH510*AJ510*AL510*AN510),"-"))</f>
        <v>TBC</v>
      </c>
      <c r="AQ510" s="223" t="str">
        <f>IF(OR(AF510="",AG510="",AI510="",AK510="",AM510=""),"TBC",IF(OR(C510=Functionality!$H$5,(C510=Functionality!$I$5)),SUM(AF510*AH510*AJ510*AL510*AN510),"-"))</f>
        <v>TBC</v>
      </c>
      <c r="AR510" s="63"/>
      <c r="AS510" s="222" t="str">
        <f>IF(AR510="","",VLOOKUP(AR510,Table14[],2,FALSE))</f>
        <v/>
      </c>
      <c r="AT510" s="63"/>
      <c r="AU510" s="222" t="str">
        <f>IF(AT510="","",VLOOKUP(AT510,Table16[],2,FALSE))</f>
        <v/>
      </c>
      <c r="AV510" s="63"/>
      <c r="AW510" s="71" t="str">
        <f>IF('Project Details'!$E$15=Functionality!$C$4,1,IF(AV510="","",VLOOKUP(AV510,Table15[],2,FALSE)))</f>
        <v/>
      </c>
      <c r="AX510" s="164" t="str">
        <f t="shared" si="127"/>
        <v>TBC</v>
      </c>
      <c r="AY510" s="164" t="str">
        <f t="shared" si="128"/>
        <v>TBC</v>
      </c>
      <c r="AZ510" s="164" t="str">
        <f t="shared" si="129"/>
        <v>TBC</v>
      </c>
      <c r="BA510" s="164" t="str">
        <f t="shared" si="124"/>
        <v>TBC</v>
      </c>
      <c r="BB510" s="164" t="str">
        <f t="shared" si="125"/>
        <v>TBC</v>
      </c>
      <c r="BC510" s="164" t="str">
        <f t="shared" si="126"/>
        <v>TBC</v>
      </c>
      <c r="BD510" s="175" t="s">
        <v>88</v>
      </c>
      <c r="BE510" s="175" t="s">
        <v>88</v>
      </c>
      <c r="BF510" s="175" t="s">
        <v>88</v>
      </c>
      <c r="BG510" s="164" t="str">
        <f>IF(OR(AX510="-"),"-",IF($AC510=Functionality!$K$4,AX510,IF($AC510=Functionality!$K$3,BA510,IF(AC510=Functionality!$K$5,BD510,"TBC"))))</f>
        <v>TBC</v>
      </c>
      <c r="BH510" s="164" t="str">
        <f>IF(OR(AY510="-"),"-",IF($AC510=Functionality!$K$4,AY510,IF($AC510=Functionality!$K$3,BB510,IF(AD510=Functionality!$K$5,BE510,"TBC"))))</f>
        <v>TBC</v>
      </c>
      <c r="BI510" s="164" t="str">
        <f>IF(OR(AZ510="-"),"-",IF($AC510=Functionality!$K$4,AZ510,IF($AC510=Functionality!$K$3,BC510,IF(AE510=Functionality!$K$5,BF510,"TBC"))))</f>
        <v>TBC</v>
      </c>
      <c r="BJ510" s="173"/>
      <c r="BK510" s="164" t="str">
        <f t="shared" si="115"/>
        <v>TBC</v>
      </c>
      <c r="BL510" s="164" t="str">
        <f t="shared" si="116"/>
        <v>TBC</v>
      </c>
      <c r="BM510" s="164" t="str">
        <f t="shared" si="117"/>
        <v>TBC</v>
      </c>
      <c r="BN510" s="176"/>
      <c r="BO510" s="164" t="str">
        <f t="shared" si="118"/>
        <v>TBC</v>
      </c>
      <c r="BP510" s="164" t="str">
        <f t="shared" si="119"/>
        <v>TBC</v>
      </c>
      <c r="BQ510" s="164" t="str">
        <f t="shared" si="120"/>
        <v>TBC</v>
      </c>
      <c r="BR510" s="67"/>
      <c r="BS510" s="91"/>
      <c r="BT510" s="9"/>
    </row>
    <row r="511" spans="2:72" ht="30" customHeight="1" x14ac:dyDescent="0.5">
      <c r="B511" s="89">
        <v>500</v>
      </c>
      <c r="C511" s="92"/>
      <c r="D511" s="92"/>
      <c r="E511" s="158"/>
      <c r="F511" s="159" t="str">
        <f t="shared" si="121"/>
        <v/>
      </c>
      <c r="G511" s="62" t="str">
        <f>IF(D511="","",VLOOKUP(D511,'Habitat Matrix'!$B$2:$D$261,2,FALSE))</f>
        <v/>
      </c>
      <c r="H511" s="71" t="str">
        <f>IF(G511="","",VLOOKUP(G511,Functionality!$B$11:$C$16,2,FALSE))</f>
        <v/>
      </c>
      <c r="I511" s="63"/>
      <c r="J511" s="222" t="str">
        <f>IF(I511="","",IF(OR(C511=Functionality!$I$5,'Unit Calculation'!C511=Functionality!$H$5),VLOOKUP(I511,Functionality!$E$20:$F$26,2,FALSE),VLOOKUP(I511,Functionality!$B$20:$C$26,2,FALSE)))</f>
        <v/>
      </c>
      <c r="K511" s="63"/>
      <c r="L511" s="222" t="str">
        <f>IF(K511="","",VLOOKUP(K511,Functionality!$B$30:$C$32,2,FALSE))</f>
        <v/>
      </c>
      <c r="M511" s="63"/>
      <c r="N511" s="71" t="str">
        <f>IF(M511="","",VLOOKUP(M511,Functionality!$B$36:$C$38,2,FALSE))</f>
        <v/>
      </c>
      <c r="O511" s="164" t="str">
        <f>IF(OR(F511="",G511="",I511="",K511="",M511=""),"TBC",IF(OR(C511=Functionality!$H$3,(C511=Functionality!$I$3)),SUM(F511*H511*J511*L511*N511),"-"))</f>
        <v>TBC</v>
      </c>
      <c r="P511" s="164" t="str">
        <f>IF(OR(F511="",G511="",I511="",K511="",M511=""),"TBC",IF(OR(C511=Functionality!$H$4,(C511=Functionality!$I$4)),SUM(F511*H511*J511*L511*N511),"-"))</f>
        <v>TBC</v>
      </c>
      <c r="Q511" s="164" t="str">
        <f>IF(OR(F511="",G511="",I511="",K511="",M511=""),"TBC",IF(OR(C511=Functionality!$H$5,(C511=Functionality!$I$5)),SUM(F511*H511*J511*L511*N511),"-"))</f>
        <v>TBC</v>
      </c>
      <c r="R511" s="67"/>
      <c r="S511" s="158"/>
      <c r="T511" s="159" t="str">
        <f t="shared" si="122"/>
        <v/>
      </c>
      <c r="U511" s="164" t="str">
        <f t="shared" si="114"/>
        <v>TBC</v>
      </c>
      <c r="V511" s="164" t="str">
        <f>IF(O511="TBC","TBC",IF(T511="","TBC",IF(OR(C511=Functionality!$H$3,(C511=Functionality!$I$3)),SUM(T511*H511*J511*L511*N511),"-")))</f>
        <v>TBC</v>
      </c>
      <c r="W511" s="164" t="str">
        <f>IF(O511="TBC","TBC",IF(T511="","TBC",IF(OR(C511=Functionality!$H$3,(C511=Functionality!$I$3)),SUM(U511*H511*J511*L511*N511),"-")))</f>
        <v>TBC</v>
      </c>
      <c r="X511" s="164" t="str">
        <f>IF(P511="TBC","TBC",IF(T511="","TBC",IF(OR(C511=Functionality!$H$4,(C511=Functionality!$I$4)),SUM(T511*H511*J511*L511*N511),"-")))</f>
        <v>TBC</v>
      </c>
      <c r="Y511" s="164" t="str">
        <f>IF(P511="TBC","TBC",IF(T511="","TBC",IF(OR(C511=Functionality!$H$4,(C511=Functionality!$I$4)),SUM(U511*H511*J511*L511*N511),"-")))</f>
        <v>TBC</v>
      </c>
      <c r="Z511" s="164" t="str">
        <f>IF(Q511="TBC","TBC",IF(T511="","TBC",IF(OR(C511=Functionality!$H$5,(C511=Functionality!$I$5)),SUM(T511*H511*J511*L511*N511),"-")))</f>
        <v>TBC</v>
      </c>
      <c r="AA511" s="164" t="str">
        <f>IF(Q511="TBC","TBC",IF(T511="","TBC",IF(OR(C511=Functionality!$H$5,(C511=Functionality!$I$5)),SUM(U511*H511*J511*L511*N511),"-")))</f>
        <v>TBC</v>
      </c>
      <c r="AB511" s="67"/>
      <c r="AC511" s="92"/>
      <c r="AD511" s="92"/>
      <c r="AE511" s="158"/>
      <c r="AF511" s="159" t="str">
        <f t="shared" si="123"/>
        <v/>
      </c>
      <c r="AG511" s="62" t="str">
        <f>IF(AD511="","",VLOOKUP(AD511,'Habitat Matrix'!$B$2:$D$261,2,FALSE))</f>
        <v/>
      </c>
      <c r="AH511" s="71" t="str">
        <f>IF(AG511="","",VLOOKUP(AG511,Functionality!$B$11:$C$16,2,FALSE))</f>
        <v/>
      </c>
      <c r="AI511" s="63"/>
      <c r="AJ511" s="222" t="str">
        <f>IF(AI511="","",IF(OR(C511=Functionality!$I$5,'Unit Calculation'!C511=Functionality!$H$5),VLOOKUP(AI511,Functionality!$E$20:$F$26,2,FALSE),VLOOKUP(AI511,Functionality!$B$20:$C$26,2,FALSE)))</f>
        <v/>
      </c>
      <c r="AK511" s="63"/>
      <c r="AL511" s="222" t="str">
        <f>IF(AK511="","",VLOOKUP(AK511,Functionality!$B$30:$C$32,2,FALSE))</f>
        <v/>
      </c>
      <c r="AM511" s="63"/>
      <c r="AN511" s="222" t="str">
        <f>IF(AM511="","",VLOOKUP(AM511,Functionality!$B$36:$C$38,2,FALSE))</f>
        <v/>
      </c>
      <c r="AO511" s="223" t="str">
        <f>IF(OR(AF511="",AG511="",AI511="",AK511="",AM511=""),"TBC",IF(OR(C511=Functionality!$H$3,(C511=Functionality!$I$3)),SUM(AF511*AH511*AJ511*AL511*AN511),"-"))</f>
        <v>TBC</v>
      </c>
      <c r="AP511" s="223" t="str">
        <f>IF(OR(AF511="",AG511="",AI511="",AK511="",AM511=""),"TBC",IF(OR(C511=Functionality!$H$4,(C511=Functionality!$I$4)),SUM(AF511*AH511*AJ511*AL511*AN511),"-"))</f>
        <v>TBC</v>
      </c>
      <c r="AQ511" s="223" t="str">
        <f>IF(OR(AF511="",AG511="",AI511="",AK511="",AM511=""),"TBC",IF(OR(C511=Functionality!$H$5,(C511=Functionality!$I$5)),SUM(AF511*AH511*AJ511*AL511*AN511),"-"))</f>
        <v>TBC</v>
      </c>
      <c r="AR511" s="63"/>
      <c r="AS511" s="222" t="str">
        <f>IF(AR511="","",VLOOKUP(AR511,Table14[],2,FALSE))</f>
        <v/>
      </c>
      <c r="AT511" s="63"/>
      <c r="AU511" s="222" t="str">
        <f>IF(AT511="","",VLOOKUP(AT511,Table16[],2,FALSE))</f>
        <v/>
      </c>
      <c r="AV511" s="63"/>
      <c r="AW511" s="71" t="str">
        <f>IF('Project Details'!$E$15=Functionality!$C$4,1,IF(AV511="","",VLOOKUP(AV511,Table15[],2,FALSE)))</f>
        <v/>
      </c>
      <c r="AX511" s="164" t="str">
        <f t="shared" si="127"/>
        <v>TBC</v>
      </c>
      <c r="AY511" s="164" t="str">
        <f t="shared" si="128"/>
        <v>TBC</v>
      </c>
      <c r="AZ511" s="164" t="str">
        <f t="shared" si="129"/>
        <v>TBC</v>
      </c>
      <c r="BA511" s="164" t="str">
        <f t="shared" si="124"/>
        <v>TBC</v>
      </c>
      <c r="BB511" s="164" t="str">
        <f t="shared" si="125"/>
        <v>TBC</v>
      </c>
      <c r="BC511" s="164" t="str">
        <f t="shared" si="126"/>
        <v>TBC</v>
      </c>
      <c r="BD511" s="175" t="s">
        <v>88</v>
      </c>
      <c r="BE511" s="175" t="s">
        <v>88</v>
      </c>
      <c r="BF511" s="175" t="s">
        <v>88</v>
      </c>
      <c r="BG511" s="164" t="str">
        <f>IF(OR(AX511="-"),"-",IF($AC511=Functionality!$K$4,AX511,IF($AC511=Functionality!$K$3,BA511,IF(AC511=Functionality!$K$5,BD511,"TBC"))))</f>
        <v>TBC</v>
      </c>
      <c r="BH511" s="164" t="str">
        <f>IF(OR(AY511="-"),"-",IF($AC511=Functionality!$K$4,AY511,IF($AC511=Functionality!$K$3,BB511,IF(AD511=Functionality!$K$5,BE511,"TBC"))))</f>
        <v>TBC</v>
      </c>
      <c r="BI511" s="164" t="str">
        <f>IF(OR(AZ511="-"),"-",IF($AC511=Functionality!$K$4,AZ511,IF($AC511=Functionality!$K$3,BC511,IF(AE511=Functionality!$K$5,BF511,"TBC"))))</f>
        <v>TBC</v>
      </c>
      <c r="BJ511" s="173"/>
      <c r="BK511" s="164" t="str">
        <f t="shared" si="115"/>
        <v>TBC</v>
      </c>
      <c r="BL511" s="164" t="str">
        <f t="shared" si="116"/>
        <v>TBC</v>
      </c>
      <c r="BM511" s="164" t="str">
        <f t="shared" si="117"/>
        <v>TBC</v>
      </c>
      <c r="BN511" s="176"/>
      <c r="BO511" s="164" t="str">
        <f t="shared" si="118"/>
        <v>TBC</v>
      </c>
      <c r="BP511" s="164" t="str">
        <f t="shared" si="119"/>
        <v>TBC</v>
      </c>
      <c r="BQ511" s="164" t="str">
        <f t="shared" si="120"/>
        <v>TBC</v>
      </c>
      <c r="BR511" s="67"/>
      <c r="BS511" s="91"/>
      <c r="BT511" s="9"/>
    </row>
    <row r="512" spans="2:72" ht="5.25" customHeight="1" x14ac:dyDescent="0.3">
      <c r="B512" s="23"/>
      <c r="C512" s="23"/>
      <c r="D512" s="64"/>
      <c r="E512" s="160"/>
      <c r="F512" s="160"/>
      <c r="G512" s="64"/>
      <c r="H512" s="64"/>
      <c r="I512" s="64"/>
      <c r="J512" s="64"/>
      <c r="K512" s="64"/>
      <c r="L512" s="64"/>
      <c r="M512" s="64"/>
      <c r="N512" s="64"/>
      <c r="O512" s="160"/>
      <c r="P512" s="160"/>
      <c r="Q512" s="160"/>
      <c r="R512" s="64"/>
      <c r="S512" s="160"/>
      <c r="T512" s="160"/>
      <c r="U512" s="160"/>
      <c r="V512" s="160"/>
      <c r="W512" s="160"/>
      <c r="X512" s="160"/>
      <c r="Y512" s="160"/>
      <c r="Z512" s="160"/>
      <c r="AA512" s="160"/>
      <c r="AB512" s="64"/>
      <c r="AC512" s="64"/>
      <c r="AD512" s="64"/>
      <c r="AE512" s="160"/>
      <c r="AF512" s="64"/>
      <c r="AG512" s="64"/>
      <c r="AH512" s="64"/>
      <c r="AI512" s="64"/>
      <c r="AJ512" s="64"/>
      <c r="AK512" s="64"/>
      <c r="AL512" s="64"/>
      <c r="AM512" s="64"/>
      <c r="AN512" s="64"/>
      <c r="AO512" s="160"/>
      <c r="AP512" s="160"/>
      <c r="AQ512" s="160"/>
      <c r="AR512" s="64"/>
      <c r="AS512" s="64"/>
      <c r="AT512" s="64"/>
      <c r="AU512" s="64"/>
      <c r="AV512" s="64"/>
      <c r="AW512" s="64"/>
      <c r="AX512" s="160"/>
      <c r="AY512" s="160"/>
      <c r="AZ512" s="160"/>
      <c r="BA512" s="160"/>
      <c r="BB512" s="160"/>
      <c r="BC512" s="160"/>
      <c r="BD512" s="160"/>
      <c r="BE512" s="160"/>
      <c r="BF512" s="160"/>
      <c r="BG512" s="160"/>
      <c r="BH512" s="160"/>
      <c r="BI512" s="160"/>
      <c r="BJ512" s="160"/>
      <c r="BK512" s="160"/>
      <c r="BL512" s="160"/>
      <c r="BM512" s="160"/>
      <c r="BN512" s="160"/>
      <c r="BO512" s="160"/>
      <c r="BP512" s="160"/>
      <c r="BQ512" s="160"/>
      <c r="BR512" s="64"/>
      <c r="BS512" s="64"/>
      <c r="BT512" s="23"/>
    </row>
    <row r="513" spans="2:72" ht="48" customHeight="1" x14ac:dyDescent="0.3">
      <c r="B513" s="291"/>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c r="AB513" s="292"/>
      <c r="AC513" s="292"/>
      <c r="AD513" s="292"/>
      <c r="AE513" s="292"/>
      <c r="AF513" s="292"/>
      <c r="AG513" s="292"/>
      <c r="AH513" s="292"/>
      <c r="AI513" s="292"/>
      <c r="AJ513" s="292"/>
      <c r="AK513" s="292"/>
      <c r="AL513" s="292"/>
      <c r="AM513" s="292"/>
      <c r="AN513" s="292"/>
      <c r="AO513" s="292"/>
      <c r="AP513" s="292"/>
      <c r="AQ513" s="292"/>
      <c r="AR513" s="292"/>
      <c r="AS513" s="292"/>
      <c r="AT513" s="292"/>
      <c r="AU513" s="292"/>
      <c r="AV513" s="292"/>
      <c r="AW513" s="292"/>
      <c r="AX513" s="292"/>
      <c r="AY513" s="292"/>
      <c r="AZ513" s="292"/>
      <c r="BA513" s="292"/>
      <c r="BB513" s="292"/>
      <c r="BC513" s="292"/>
      <c r="BD513" s="292"/>
      <c r="BE513" s="292"/>
      <c r="BF513" s="292"/>
      <c r="BG513" s="292"/>
      <c r="BH513" s="292"/>
      <c r="BI513" s="292"/>
      <c r="BJ513" s="292"/>
      <c r="BK513" s="292"/>
      <c r="BL513" s="292"/>
      <c r="BM513" s="292"/>
      <c r="BN513" s="292"/>
      <c r="BO513" s="292"/>
      <c r="BP513" s="292"/>
      <c r="BQ513" s="292"/>
      <c r="BR513" s="292"/>
      <c r="BS513" s="293"/>
      <c r="BT513" s="9"/>
    </row>
    <row r="514" spans="2:72" ht="19.5" customHeight="1" x14ac:dyDescent="0.3">
      <c r="B514" s="23"/>
      <c r="C514" s="23"/>
      <c r="D514" s="64"/>
      <c r="E514" s="160"/>
      <c r="F514" s="160"/>
      <c r="G514" s="64"/>
      <c r="H514" s="64"/>
      <c r="I514" s="64"/>
      <c r="J514" s="64"/>
      <c r="K514" s="64"/>
      <c r="L514" s="64"/>
      <c r="M514" s="64"/>
      <c r="N514" s="64"/>
      <c r="O514" s="160"/>
      <c r="P514" s="160"/>
      <c r="Q514" s="160"/>
      <c r="R514" s="64"/>
      <c r="S514" s="160"/>
      <c r="T514" s="160"/>
      <c r="U514" s="160"/>
      <c r="V514" s="160"/>
      <c r="W514" s="160"/>
      <c r="X514" s="160"/>
      <c r="Y514" s="160"/>
      <c r="Z514" s="160"/>
      <c r="AA514" s="160"/>
      <c r="AB514" s="64"/>
      <c r="AC514" s="64"/>
      <c r="AD514" s="64"/>
      <c r="AE514" s="160"/>
      <c r="AF514" s="64"/>
      <c r="AG514" s="64"/>
      <c r="AH514" s="64"/>
      <c r="AI514" s="64"/>
      <c r="AJ514" s="64"/>
      <c r="AK514" s="64"/>
      <c r="AL514" s="64"/>
      <c r="AM514" s="64"/>
      <c r="AN514" s="64"/>
      <c r="AO514" s="160"/>
      <c r="AP514" s="160"/>
      <c r="AQ514" s="160"/>
      <c r="AR514" s="64"/>
      <c r="AS514" s="64"/>
      <c r="AT514" s="64"/>
      <c r="AU514" s="64"/>
      <c r="AV514" s="64"/>
      <c r="AW514" s="64"/>
      <c r="AX514" s="160"/>
      <c r="AY514" s="160"/>
      <c r="AZ514" s="160"/>
      <c r="BA514" s="160"/>
      <c r="BB514" s="160"/>
      <c r="BC514" s="160"/>
      <c r="BD514" s="160"/>
      <c r="BE514" s="160"/>
      <c r="BF514" s="160"/>
      <c r="BG514" s="160"/>
      <c r="BH514" s="160"/>
      <c r="BI514" s="160"/>
      <c r="BJ514" s="160"/>
      <c r="BK514" s="160"/>
      <c r="BL514" s="160"/>
      <c r="BM514" s="160"/>
      <c r="BN514" s="160"/>
      <c r="BO514" s="160"/>
      <c r="BP514" s="160"/>
      <c r="BQ514" s="160"/>
      <c r="BR514" s="64"/>
      <c r="BS514" s="64"/>
      <c r="BT514" s="23"/>
    </row>
    <row r="515" spans="2:72" ht="12.75" hidden="1" customHeight="1" x14ac:dyDescent="0.3"/>
    <row r="516" spans="2:72" ht="12.75" hidden="1" customHeight="1" x14ac:dyDescent="0.3"/>
    <row r="517" spans="2:72" ht="12.75" hidden="1" customHeight="1" x14ac:dyDescent="0.3"/>
    <row r="518" spans="2:72" ht="12.75" hidden="1" customHeight="1" x14ac:dyDescent="0.3"/>
    <row r="519" spans="2:72" ht="12.75" hidden="1" customHeight="1" x14ac:dyDescent="0.3"/>
    <row r="520" spans="2:72" ht="12.75" hidden="1" customHeight="1" x14ac:dyDescent="0.3"/>
    <row r="521" spans="2:72" ht="12.75" hidden="1" customHeight="1" x14ac:dyDescent="0.3"/>
    <row r="522" spans="2:72" ht="12.75" hidden="1" customHeight="1" x14ac:dyDescent="0.3"/>
    <row r="523" spans="2:72" ht="12.75" hidden="1" customHeight="1" x14ac:dyDescent="0.3"/>
    <row r="524" spans="2:72" ht="12.75" hidden="1" customHeight="1" x14ac:dyDescent="0.3"/>
    <row r="525" spans="2:72" ht="12.75" hidden="1" customHeight="1" x14ac:dyDescent="0.3"/>
    <row r="526" spans="2:72" ht="12.75" hidden="1" customHeight="1" x14ac:dyDescent="0.3"/>
    <row r="527" spans="2:72" ht="12.75" hidden="1" customHeight="1" x14ac:dyDescent="0.3"/>
    <row r="528" spans="2:72" ht="12.75" hidden="1" customHeight="1" x14ac:dyDescent="0.3"/>
    <row r="529" ht="12.75" hidden="1" customHeight="1" x14ac:dyDescent="0.3"/>
    <row r="530" ht="12.75" hidden="1" customHeight="1" x14ac:dyDescent="0.3"/>
    <row r="531" ht="12.75" hidden="1" customHeight="1" x14ac:dyDescent="0.3"/>
    <row r="532" ht="12.75" hidden="1" customHeight="1" x14ac:dyDescent="0.3"/>
    <row r="533" ht="12.75" hidden="1" customHeight="1" x14ac:dyDescent="0.3"/>
    <row r="534" ht="12.75" hidden="1" customHeight="1" x14ac:dyDescent="0.3"/>
    <row r="535" ht="12.75" hidden="1" customHeight="1" x14ac:dyDescent="0.3"/>
    <row r="536" ht="12.75" hidden="1" customHeight="1" x14ac:dyDescent="0.3"/>
    <row r="537" ht="12.75" hidden="1" customHeight="1" x14ac:dyDescent="0.3"/>
    <row r="538" ht="12.75" hidden="1" customHeight="1" x14ac:dyDescent="0.3"/>
    <row r="539" ht="12.75" hidden="1" customHeight="1" x14ac:dyDescent="0.3"/>
    <row r="540" ht="12.75" hidden="1" customHeight="1" x14ac:dyDescent="0.3"/>
    <row r="541" ht="12.75" hidden="1" customHeight="1" x14ac:dyDescent="0.3"/>
    <row r="542" ht="12.75" hidden="1" customHeight="1" x14ac:dyDescent="0.3"/>
    <row r="543" ht="12.75" hidden="1" customHeight="1" x14ac:dyDescent="0.3"/>
    <row r="544" ht="12.75" hidden="1" customHeight="1" x14ac:dyDescent="0.3"/>
    <row r="545" ht="12.75" hidden="1" customHeight="1" x14ac:dyDescent="0.3"/>
    <row r="546" ht="12.75" hidden="1" customHeight="1" x14ac:dyDescent="0.3"/>
    <row r="547" ht="12.75" hidden="1" customHeight="1" x14ac:dyDescent="0.3"/>
    <row r="548" ht="12.75" hidden="1" customHeight="1" x14ac:dyDescent="0.3"/>
    <row r="549" ht="12.75" hidden="1" customHeight="1" x14ac:dyDescent="0.3"/>
    <row r="550" ht="12.75" hidden="1" customHeight="1" x14ac:dyDescent="0.3"/>
    <row r="551" ht="12.75" hidden="1" customHeight="1" x14ac:dyDescent="0.3"/>
    <row r="552" ht="12.75" hidden="1" customHeight="1" x14ac:dyDescent="0.3"/>
    <row r="553" ht="12.75" hidden="1" customHeight="1" x14ac:dyDescent="0.3"/>
    <row r="554" ht="12.75" hidden="1" customHeight="1" x14ac:dyDescent="0.3"/>
    <row r="555" ht="12.75" hidden="1" customHeight="1" x14ac:dyDescent="0.3"/>
    <row r="556" ht="12.75" hidden="1" customHeight="1" x14ac:dyDescent="0.3"/>
    <row r="557" ht="12.75" hidden="1" customHeight="1" x14ac:dyDescent="0.3"/>
    <row r="558" ht="12.75" hidden="1" customHeight="1" x14ac:dyDescent="0.3"/>
    <row r="559" ht="12.75" hidden="1" customHeight="1" x14ac:dyDescent="0.3"/>
    <row r="560" ht="12.75" hidden="1" customHeight="1" x14ac:dyDescent="0.3"/>
    <row r="561" ht="12.75" hidden="1" customHeight="1" x14ac:dyDescent="0.3"/>
    <row r="562" ht="12.75" hidden="1" customHeight="1" x14ac:dyDescent="0.3"/>
    <row r="563" ht="12.75" hidden="1" customHeight="1" x14ac:dyDescent="0.3"/>
    <row r="564" ht="12.75" hidden="1" customHeight="1" x14ac:dyDescent="0.3"/>
    <row r="565" ht="12.75" hidden="1" customHeight="1" x14ac:dyDescent="0.3"/>
    <row r="566" ht="12.75" hidden="1" customHeight="1" x14ac:dyDescent="0.3"/>
    <row r="567" ht="12.75" hidden="1" customHeight="1" x14ac:dyDescent="0.3"/>
    <row r="568" ht="12.75" hidden="1" customHeight="1" x14ac:dyDescent="0.3"/>
    <row r="569" ht="12.75" hidden="1" customHeight="1" x14ac:dyDescent="0.3"/>
    <row r="570" ht="12.75" hidden="1" customHeight="1" x14ac:dyDescent="0.3"/>
    <row r="571" ht="12.75" hidden="1" customHeight="1" x14ac:dyDescent="0.3"/>
    <row r="572" ht="12.75" hidden="1" customHeight="1" x14ac:dyDescent="0.3"/>
    <row r="573" ht="12.75" hidden="1" customHeight="1" x14ac:dyDescent="0.3"/>
    <row r="574" ht="12.75" hidden="1" customHeight="1" x14ac:dyDescent="0.3"/>
    <row r="575" ht="12.75" hidden="1" customHeight="1" x14ac:dyDescent="0.3"/>
    <row r="576" ht="12.75" hidden="1" customHeight="1" x14ac:dyDescent="0.3"/>
    <row r="577" ht="12.75" hidden="1" customHeight="1" x14ac:dyDescent="0.3"/>
    <row r="578" ht="12.75" hidden="1" customHeight="1" x14ac:dyDescent="0.3"/>
    <row r="579" ht="12.75" hidden="1" customHeight="1" x14ac:dyDescent="0.3"/>
    <row r="580" ht="12.75" hidden="1" customHeight="1" x14ac:dyDescent="0.3"/>
    <row r="581" ht="12.75" hidden="1" customHeight="1" x14ac:dyDescent="0.3"/>
    <row r="582" ht="12.75" hidden="1" customHeight="1" x14ac:dyDescent="0.3"/>
    <row r="583" ht="12.75" hidden="1" customHeight="1" x14ac:dyDescent="0.3"/>
    <row r="584" ht="12.75" hidden="1" customHeight="1" x14ac:dyDescent="0.3"/>
    <row r="585" ht="12.75" hidden="1" customHeight="1" x14ac:dyDescent="0.3"/>
    <row r="586" ht="12.75" hidden="1" customHeight="1" x14ac:dyDescent="0.3"/>
    <row r="587" ht="12.75" hidden="1" customHeight="1" x14ac:dyDescent="0.3"/>
    <row r="588" ht="12.75" hidden="1" customHeight="1" x14ac:dyDescent="0.3"/>
    <row r="589" ht="12.75" hidden="1" customHeight="1" x14ac:dyDescent="0.3"/>
    <row r="590" ht="12.75" hidden="1" customHeight="1" x14ac:dyDescent="0.3"/>
    <row r="591" ht="12.75" hidden="1" customHeight="1" x14ac:dyDescent="0.3"/>
    <row r="592" ht="12.75" hidden="1" customHeight="1" x14ac:dyDescent="0.3"/>
    <row r="593" ht="12.75" hidden="1" customHeight="1" x14ac:dyDescent="0.3"/>
    <row r="594" ht="12.75" hidden="1" customHeight="1" x14ac:dyDescent="0.3"/>
    <row r="595" ht="12.75" hidden="1" customHeight="1" x14ac:dyDescent="0.3"/>
    <row r="596" ht="12.75" hidden="1" customHeight="1" x14ac:dyDescent="0.3"/>
    <row r="597" ht="12.75" hidden="1" customHeight="1" x14ac:dyDescent="0.3"/>
    <row r="598" ht="12.75" hidden="1" customHeight="1" x14ac:dyDescent="0.3"/>
    <row r="599" ht="12.75" hidden="1" customHeight="1" x14ac:dyDescent="0.3"/>
    <row r="600" ht="12.75" hidden="1" customHeight="1" x14ac:dyDescent="0.3"/>
    <row r="601" ht="12.75" hidden="1" customHeight="1" x14ac:dyDescent="0.3"/>
    <row r="602" ht="12.75" hidden="1" customHeight="1" x14ac:dyDescent="0.3"/>
    <row r="603" ht="12.75" hidden="1" customHeight="1" x14ac:dyDescent="0.3"/>
    <row r="604" ht="12.75" hidden="1" customHeight="1" x14ac:dyDescent="0.3"/>
    <row r="605" ht="12.75" hidden="1" customHeight="1" x14ac:dyDescent="0.3"/>
    <row r="606" ht="12.75" hidden="1" customHeight="1" x14ac:dyDescent="0.3"/>
    <row r="607" ht="12.75" hidden="1" customHeight="1" x14ac:dyDescent="0.3"/>
    <row r="608" ht="12.75" hidden="1" customHeight="1" x14ac:dyDescent="0.3"/>
    <row r="609" ht="12.75" hidden="1" customHeight="1" x14ac:dyDescent="0.3"/>
    <row r="610" ht="12.75" hidden="1" customHeight="1" x14ac:dyDescent="0.3"/>
    <row r="611" ht="12.75" hidden="1" customHeight="1" x14ac:dyDescent="0.3"/>
    <row r="612" ht="12.75" hidden="1" customHeight="1" x14ac:dyDescent="0.3"/>
    <row r="613" ht="12.75" hidden="1" customHeight="1" x14ac:dyDescent="0.3"/>
    <row r="614" ht="12.75" hidden="1" customHeight="1" x14ac:dyDescent="0.3"/>
  </sheetData>
  <sheetProtection selectLockedCells="1"/>
  <dataConsolidate topLabels="1" link="1">
    <dataRefs count="1">
      <dataRef ref="K10:K24" sheet="BU - Individual Sites" r:id="rId1"/>
    </dataRefs>
  </dataConsolidate>
  <customSheetViews>
    <customSheetView guid="{0C7E0D39-2660-41D3-BFD2-EFD08976E7BA}" scale="70" showGridLines="0" hiddenRows="1" hiddenColumns="1" topLeftCell="G4">
      <selection activeCell="Q19" sqref="Q19"/>
      <pageMargins left="0" right="0" top="0" bottom="0" header="0" footer="0"/>
      <pageSetup paperSize="9" orientation="portrait" r:id="rId2"/>
    </customSheetView>
  </customSheetViews>
  <mergeCells count="25">
    <mergeCell ref="B513:BS513"/>
    <mergeCell ref="B6:BS6"/>
    <mergeCell ref="B8:Q8"/>
    <mergeCell ref="B9:B10"/>
    <mergeCell ref="D9:D10"/>
    <mergeCell ref="S8:AA8"/>
    <mergeCell ref="S9:U9"/>
    <mergeCell ref="Z9:AA9"/>
    <mergeCell ref="V9:W9"/>
    <mergeCell ref="AC8:BI8"/>
    <mergeCell ref="BK8:BM8"/>
    <mergeCell ref="BK9:BM9"/>
    <mergeCell ref="BO8:BQ8"/>
    <mergeCell ref="BO9:BQ9"/>
    <mergeCell ref="AX9:AZ9"/>
    <mergeCell ref="BA9:BC9"/>
    <mergeCell ref="BD9:BF9"/>
    <mergeCell ref="B2:BS2"/>
    <mergeCell ref="O9:Q9"/>
    <mergeCell ref="BG9:BI9"/>
    <mergeCell ref="X9:Y9"/>
    <mergeCell ref="AC9:AC10"/>
    <mergeCell ref="AD9:AD10"/>
    <mergeCell ref="AR9:AR10"/>
    <mergeCell ref="AV9:AV10"/>
  </mergeCells>
  <conditionalFormatting sqref="G12:G15">
    <cfRule type="containsBlanks" dxfId="260" priority="217">
      <formula>LEN(TRIM(G12))=0</formula>
    </cfRule>
  </conditionalFormatting>
  <conditionalFormatting sqref="BS12:BS511">
    <cfRule type="containsBlanks" dxfId="259" priority="213">
      <formula>LEN(TRIM(BS12))=0</formula>
    </cfRule>
  </conditionalFormatting>
  <conditionalFormatting sqref="G16">
    <cfRule type="containsBlanks" dxfId="258" priority="210">
      <formula>LEN(TRIM(G16))=0</formula>
    </cfRule>
  </conditionalFormatting>
  <conditionalFormatting sqref="G17:G511">
    <cfRule type="containsBlanks" dxfId="257" priority="206">
      <formula>LEN(TRIM(G17))=0</formula>
    </cfRule>
  </conditionalFormatting>
  <conditionalFormatting sqref="C44:E511">
    <cfRule type="containsBlanks" dxfId="256" priority="205">
      <formula>LEN(TRIM(C44))=0</formula>
    </cfRule>
  </conditionalFormatting>
  <conditionalFormatting sqref="I44:I511 K32:K33 M44:M511 K44:K511">
    <cfRule type="containsBlanks" dxfId="255" priority="204">
      <formula>LEN(TRIM(I32))=0</formula>
    </cfRule>
  </conditionalFormatting>
  <conditionalFormatting sqref="AG12:AG13">
    <cfRule type="containsBlanks" dxfId="254" priority="196">
      <formula>LEN(TRIM(AG12))=0</formula>
    </cfRule>
  </conditionalFormatting>
  <conditionalFormatting sqref="AG14:AG511">
    <cfRule type="containsBlanks" dxfId="253" priority="185">
      <formula>LEN(TRIM(AG14))=0</formula>
    </cfRule>
  </conditionalFormatting>
  <conditionalFormatting sqref="AI45:AI511 AK45:AK511 AM44:AM511">
    <cfRule type="containsBlanks" dxfId="252" priority="184">
      <formula>LEN(TRIM(AI44))=0</formula>
    </cfRule>
  </conditionalFormatting>
  <conditionalFormatting sqref="AD44:AD511">
    <cfRule type="containsBlanks" dxfId="251" priority="181">
      <formula>LEN(TRIM(AD44))=0</formula>
    </cfRule>
  </conditionalFormatting>
  <conditionalFormatting sqref="AR44:AR76 AR79:AR511">
    <cfRule type="containsBlanks" dxfId="250" priority="176">
      <formula>LEN(TRIM(AR44))=0</formula>
    </cfRule>
  </conditionalFormatting>
  <conditionalFormatting sqref="AT44:AT511">
    <cfRule type="containsBlanks" dxfId="249" priority="175">
      <formula>LEN(TRIM(AT44))=0</formula>
    </cfRule>
  </conditionalFormatting>
  <conditionalFormatting sqref="AC44:AC511">
    <cfRule type="containsBlanks" dxfId="248" priority="171">
      <formula>LEN(TRIM(AC44))=0</formula>
    </cfRule>
  </conditionalFormatting>
  <conditionalFormatting sqref="E44:E511">
    <cfRule type="containsBlanks" dxfId="247" priority="164">
      <formula>LEN(TRIM(E44))=0</formula>
    </cfRule>
  </conditionalFormatting>
  <conditionalFormatting sqref="AV14:AV511">
    <cfRule type="containsBlanks" dxfId="246" priority="168">
      <formula>LEN(TRIM(AV14))=0</formula>
    </cfRule>
  </conditionalFormatting>
  <conditionalFormatting sqref="AV12">
    <cfRule type="containsBlanks" dxfId="245" priority="158">
      <formula>LEN(TRIM(AV12))=0</formula>
    </cfRule>
  </conditionalFormatting>
  <conditionalFormatting sqref="S44:S511">
    <cfRule type="containsBlanks" dxfId="244" priority="165">
      <formula>LEN(TRIM(S44))=0</formula>
    </cfRule>
  </conditionalFormatting>
  <conditionalFormatting sqref="AE44:AE511">
    <cfRule type="containsBlanks" dxfId="243" priority="161">
      <formula>LEN(TRIM(AE44))=0</formula>
    </cfRule>
  </conditionalFormatting>
  <conditionalFormatting sqref="AE44:AE511">
    <cfRule type="containsBlanks" dxfId="242" priority="159">
      <formula>LEN(TRIM(AE44))=0</formula>
    </cfRule>
  </conditionalFormatting>
  <conditionalFormatting sqref="AV13">
    <cfRule type="containsBlanks" dxfId="241" priority="155">
      <formula>LEN(TRIM(AV13))=0</formula>
    </cfRule>
  </conditionalFormatting>
  <conditionalFormatting sqref="AV12 AV14:AV511">
    <cfRule type="containsBlanks" dxfId="240" priority="157">
      <formula>LEN(TRIM(AV12))=0</formula>
    </cfRule>
  </conditionalFormatting>
  <conditionalFormatting sqref="AV13">
    <cfRule type="containsBlanks" dxfId="239" priority="154">
      <formula>LEN(TRIM(AV13))=0</formula>
    </cfRule>
  </conditionalFormatting>
  <conditionalFormatting sqref="BO12:BO511">
    <cfRule type="cellIs" dxfId="238" priority="109" operator="greaterThan">
      <formula>0</formula>
    </cfRule>
  </conditionalFormatting>
  <conditionalFormatting sqref="BO12:BO511">
    <cfRule type="cellIs" dxfId="237" priority="108" operator="lessThan">
      <formula>0</formula>
    </cfRule>
  </conditionalFormatting>
  <conditionalFormatting sqref="BO12:BO511">
    <cfRule type="cellIs" dxfId="236" priority="107" operator="equal">
      <formula>"TBC"</formula>
    </cfRule>
  </conditionalFormatting>
  <conditionalFormatting sqref="BO12:BO511">
    <cfRule type="cellIs" dxfId="235" priority="105" operator="equal">
      <formula>"TBC"</formula>
    </cfRule>
    <cfRule type="cellIs" dxfId="234" priority="106" operator="equal">
      <formula>"TBC"</formula>
    </cfRule>
  </conditionalFormatting>
  <conditionalFormatting sqref="BO12:BO511">
    <cfRule type="cellIs" dxfId="233" priority="95" operator="equal">
      <formula>"TBC"</formula>
    </cfRule>
    <cfRule type="cellIs" dxfId="232" priority="96" operator="equal">
      <formula>"TBC"</formula>
    </cfRule>
    <cfRule type="cellIs" dxfId="231" priority="104" operator="equal">
      <formula>"TBC"</formula>
    </cfRule>
  </conditionalFormatting>
  <conditionalFormatting sqref="BO12:BO511">
    <cfRule type="cellIs" dxfId="230" priority="103" operator="equal">
      <formula>"TBC"</formula>
    </cfRule>
  </conditionalFormatting>
  <conditionalFormatting sqref="BO12:BO511">
    <cfRule type="cellIs" dxfId="229" priority="101" operator="equal">
      <formula>"TBC"</formula>
    </cfRule>
    <cfRule type="cellIs" dxfId="228" priority="102" operator="equal">
      <formula>"TBC"</formula>
    </cfRule>
  </conditionalFormatting>
  <conditionalFormatting sqref="BO12:BO511">
    <cfRule type="cellIs" dxfId="227" priority="99" operator="equal">
      <formula>"TBC"</formula>
    </cfRule>
    <cfRule type="cellIs" dxfId="226" priority="100" operator="equal">
      <formula>"TBC"</formula>
    </cfRule>
  </conditionalFormatting>
  <conditionalFormatting sqref="BO12:BO511">
    <cfRule type="cellIs" dxfId="225" priority="97" operator="equal">
      <formula>"TBC"</formula>
    </cfRule>
    <cfRule type="cellIs" dxfId="224" priority="98" operator="equal">
      <formula>"TBC"</formula>
    </cfRule>
  </conditionalFormatting>
  <conditionalFormatting sqref="BO12:BO511">
    <cfRule type="cellIs" dxfId="223" priority="94" operator="equal">
      <formula>"-"</formula>
    </cfRule>
  </conditionalFormatting>
  <conditionalFormatting sqref="BP12:BP511">
    <cfRule type="cellIs" dxfId="222" priority="93" operator="greaterThan">
      <formula>0</formula>
    </cfRule>
  </conditionalFormatting>
  <conditionalFormatting sqref="BP12:BP511">
    <cfRule type="cellIs" dxfId="221" priority="92" operator="lessThan">
      <formula>0</formula>
    </cfRule>
  </conditionalFormatting>
  <conditionalFormatting sqref="BP12:BP511">
    <cfRule type="cellIs" dxfId="220" priority="91" operator="equal">
      <formula>"TBC"</formula>
    </cfRule>
  </conditionalFormatting>
  <conditionalFormatting sqref="BP12:BP511">
    <cfRule type="cellIs" dxfId="219" priority="89" operator="equal">
      <formula>"TBC"</formula>
    </cfRule>
    <cfRule type="cellIs" dxfId="218" priority="90" operator="equal">
      <formula>"TBC"</formula>
    </cfRule>
  </conditionalFormatting>
  <conditionalFormatting sqref="BP12:BP511">
    <cfRule type="cellIs" dxfId="217" priority="79" operator="equal">
      <formula>"TBC"</formula>
    </cfRule>
    <cfRule type="cellIs" dxfId="216" priority="80" operator="equal">
      <formula>"TBC"</formula>
    </cfRule>
    <cfRule type="cellIs" dxfId="215" priority="88" operator="equal">
      <formula>"TBC"</formula>
    </cfRule>
  </conditionalFormatting>
  <conditionalFormatting sqref="BP12:BP511">
    <cfRule type="cellIs" dxfId="214" priority="87" operator="equal">
      <formula>"TBC"</formula>
    </cfRule>
  </conditionalFormatting>
  <conditionalFormatting sqref="BP12:BP511">
    <cfRule type="cellIs" dxfId="213" priority="85" operator="equal">
      <formula>"TBC"</formula>
    </cfRule>
    <cfRule type="cellIs" dxfId="212" priority="86" operator="equal">
      <formula>"TBC"</formula>
    </cfRule>
  </conditionalFormatting>
  <conditionalFormatting sqref="BP12:BP511">
    <cfRule type="cellIs" dxfId="211" priority="83" operator="equal">
      <formula>"TBC"</formula>
    </cfRule>
    <cfRule type="cellIs" dxfId="210" priority="84" operator="equal">
      <formula>"TBC"</formula>
    </cfRule>
  </conditionalFormatting>
  <conditionalFormatting sqref="BP12:BP511">
    <cfRule type="cellIs" dxfId="209" priority="81" operator="equal">
      <formula>"TBC"</formula>
    </cfRule>
    <cfRule type="cellIs" dxfId="208" priority="82" operator="equal">
      <formula>"TBC"</formula>
    </cfRule>
  </conditionalFormatting>
  <conditionalFormatting sqref="BP12:BP511">
    <cfRule type="cellIs" dxfId="207" priority="78" operator="equal">
      <formula>"-"</formula>
    </cfRule>
  </conditionalFormatting>
  <conditionalFormatting sqref="BQ12:BQ511">
    <cfRule type="cellIs" dxfId="206" priority="77" operator="greaterThan">
      <formula>0</formula>
    </cfRule>
  </conditionalFormatting>
  <conditionalFormatting sqref="BQ12:BQ511">
    <cfRule type="cellIs" dxfId="205" priority="76" operator="lessThan">
      <formula>0</formula>
    </cfRule>
  </conditionalFormatting>
  <conditionalFormatting sqref="BQ12:BQ511">
    <cfRule type="cellIs" dxfId="204" priority="75" operator="equal">
      <formula>"TBC"</formula>
    </cfRule>
  </conditionalFormatting>
  <conditionalFormatting sqref="BQ12:BQ511">
    <cfRule type="cellIs" dxfId="203" priority="73" operator="equal">
      <formula>"TBC"</formula>
    </cfRule>
    <cfRule type="cellIs" dxfId="202" priority="74" operator="equal">
      <formula>"TBC"</formula>
    </cfRule>
  </conditionalFormatting>
  <conditionalFormatting sqref="BQ12:BQ511">
    <cfRule type="cellIs" dxfId="201" priority="63" operator="equal">
      <formula>"TBC"</formula>
    </cfRule>
    <cfRule type="cellIs" dxfId="200" priority="64" operator="equal">
      <formula>"TBC"</formula>
    </cfRule>
    <cfRule type="cellIs" dxfId="199" priority="72" operator="equal">
      <formula>"TBC"</formula>
    </cfRule>
  </conditionalFormatting>
  <conditionalFormatting sqref="BQ12:BQ511">
    <cfRule type="cellIs" dxfId="198" priority="71" operator="equal">
      <formula>"TBC"</formula>
    </cfRule>
  </conditionalFormatting>
  <conditionalFormatting sqref="BQ12:BQ511">
    <cfRule type="cellIs" dxfId="197" priority="69" operator="equal">
      <formula>"TBC"</formula>
    </cfRule>
    <cfRule type="cellIs" dxfId="196" priority="70" operator="equal">
      <formula>"TBC"</formula>
    </cfRule>
  </conditionalFormatting>
  <conditionalFormatting sqref="BQ12:BQ511">
    <cfRule type="cellIs" dxfId="195" priority="67" operator="equal">
      <formula>"TBC"</formula>
    </cfRule>
    <cfRule type="cellIs" dxfId="194" priority="68" operator="equal">
      <formula>"TBC"</formula>
    </cfRule>
  </conditionalFormatting>
  <conditionalFormatting sqref="BQ12:BQ511">
    <cfRule type="cellIs" dxfId="193" priority="65" operator="equal">
      <formula>"TBC"</formula>
    </cfRule>
    <cfRule type="cellIs" dxfId="192" priority="66" operator="equal">
      <formula>"TBC"</formula>
    </cfRule>
  </conditionalFormatting>
  <conditionalFormatting sqref="BQ12:BQ511">
    <cfRule type="cellIs" dxfId="191" priority="62" operator="equal">
      <formula>"-"</formula>
    </cfRule>
  </conditionalFormatting>
  <conditionalFormatting sqref="AE44:AE511">
    <cfRule type="containsBlanks" dxfId="190" priority="61">
      <formula>LEN(TRIM(AE44))=0</formula>
    </cfRule>
  </conditionalFormatting>
  <conditionalFormatting sqref="AT44:AT511">
    <cfRule type="containsBlanks" dxfId="189" priority="58">
      <formula>LEN(TRIM(AT44))=0</formula>
    </cfRule>
  </conditionalFormatting>
  <conditionalFormatting sqref="AR77:AR78">
    <cfRule type="containsBlanks" dxfId="188" priority="54">
      <formula>LEN(TRIM(AR77))=0</formula>
    </cfRule>
  </conditionalFormatting>
  <conditionalFormatting sqref="C14:E15 C12:D13">
    <cfRule type="containsBlanks" dxfId="187" priority="53">
      <formula>LEN(TRIM(C12))=0</formula>
    </cfRule>
  </conditionalFormatting>
  <conditionalFormatting sqref="C16:E16">
    <cfRule type="containsBlanks" dxfId="186" priority="52">
      <formula>LEN(TRIM(C16))=0</formula>
    </cfRule>
  </conditionalFormatting>
  <conditionalFormatting sqref="C17:E36 C38:E38 C43:E43">
    <cfRule type="containsBlanks" dxfId="185" priority="51">
      <formula>LEN(TRIM(C17))=0</formula>
    </cfRule>
  </conditionalFormatting>
  <conditionalFormatting sqref="E12">
    <cfRule type="containsBlanks" dxfId="184" priority="50">
      <formula>LEN(TRIM(E12))=0</formula>
    </cfRule>
  </conditionalFormatting>
  <conditionalFormatting sqref="E12:E36 E38 E43">
    <cfRule type="containsBlanks" dxfId="183" priority="49">
      <formula>LEN(TRIM(E12))=0</formula>
    </cfRule>
  </conditionalFormatting>
  <conditionalFormatting sqref="C37:E37">
    <cfRule type="containsBlanks" dxfId="182" priority="48">
      <formula>LEN(TRIM(C37))=0</formula>
    </cfRule>
  </conditionalFormatting>
  <conditionalFormatting sqref="E37">
    <cfRule type="containsBlanks" dxfId="181" priority="47">
      <formula>LEN(TRIM(E37))=0</formula>
    </cfRule>
  </conditionalFormatting>
  <conditionalFormatting sqref="C39:E42">
    <cfRule type="containsBlanks" dxfId="180" priority="46">
      <formula>LEN(TRIM(C39))=0</formula>
    </cfRule>
  </conditionalFormatting>
  <conditionalFormatting sqref="E39:E42">
    <cfRule type="containsBlanks" dxfId="179" priority="45">
      <formula>LEN(TRIM(E39))=0</formula>
    </cfRule>
  </conditionalFormatting>
  <conditionalFormatting sqref="I12:I15">
    <cfRule type="containsBlanks" dxfId="178" priority="44">
      <formula>LEN(TRIM(I12))=0</formula>
    </cfRule>
  </conditionalFormatting>
  <conditionalFormatting sqref="I16">
    <cfRule type="containsBlanks" dxfId="177" priority="43">
      <formula>LEN(TRIM(I16))=0</formula>
    </cfRule>
  </conditionalFormatting>
  <conditionalFormatting sqref="I17:I43">
    <cfRule type="containsBlanks" dxfId="176" priority="42">
      <formula>LEN(TRIM(I17))=0</formula>
    </cfRule>
  </conditionalFormatting>
  <conditionalFormatting sqref="K12:K15">
    <cfRule type="containsBlanks" dxfId="175" priority="41">
      <formula>LEN(TRIM(K12))=0</formula>
    </cfRule>
  </conditionalFormatting>
  <conditionalFormatting sqref="K17:K31">
    <cfRule type="containsBlanks" dxfId="174" priority="39">
      <formula>LEN(TRIM(K17))=0</formula>
    </cfRule>
  </conditionalFormatting>
  <conditionalFormatting sqref="M12:M15">
    <cfRule type="containsBlanks" dxfId="173" priority="38">
      <formula>LEN(TRIM(M12))=0</formula>
    </cfRule>
  </conditionalFormatting>
  <conditionalFormatting sqref="M17:M43">
    <cfRule type="containsBlanks" dxfId="172" priority="36">
      <formula>LEN(TRIM(M17))=0</formula>
    </cfRule>
  </conditionalFormatting>
  <conditionalFormatting sqref="S12:S38 S43">
    <cfRule type="containsBlanks" dxfId="171" priority="35">
      <formula>LEN(TRIM(S12))=0</formula>
    </cfRule>
  </conditionalFormatting>
  <conditionalFormatting sqref="S39:S41">
    <cfRule type="containsBlanks" dxfId="170" priority="34">
      <formula>LEN(TRIM(S39))=0</formula>
    </cfRule>
  </conditionalFormatting>
  <conditionalFormatting sqref="S39:S41">
    <cfRule type="containsBlanks" dxfId="169" priority="33">
      <formula>LEN(TRIM(S39))=0</formula>
    </cfRule>
  </conditionalFormatting>
  <conditionalFormatting sqref="S42">
    <cfRule type="containsBlanks" dxfId="168" priority="32">
      <formula>LEN(TRIM(S42))=0</formula>
    </cfRule>
  </conditionalFormatting>
  <conditionalFormatting sqref="S42">
    <cfRule type="containsBlanks" dxfId="167" priority="31">
      <formula>LEN(TRIM(S42))=0</formula>
    </cfRule>
  </conditionalFormatting>
  <conditionalFormatting sqref="AC12">
    <cfRule type="containsBlanks" dxfId="166" priority="30">
      <formula>LEN(TRIM(AC12))=0</formula>
    </cfRule>
  </conditionalFormatting>
  <conditionalFormatting sqref="AD12">
    <cfRule type="containsBlanks" dxfId="165" priority="29">
      <formula>LEN(TRIM(AD12))=0</formula>
    </cfRule>
  </conditionalFormatting>
  <conditionalFormatting sqref="AD13">
    <cfRule type="containsBlanks" dxfId="164" priority="28">
      <formula>LEN(TRIM(AD13))=0</formula>
    </cfRule>
  </conditionalFormatting>
  <conditionalFormatting sqref="AD14:AD43">
    <cfRule type="containsBlanks" dxfId="163" priority="27">
      <formula>LEN(TRIM(AD14))=0</formula>
    </cfRule>
  </conditionalFormatting>
  <conditionalFormatting sqref="AC13">
    <cfRule type="containsBlanks" dxfId="162" priority="26">
      <formula>LEN(TRIM(AC13))=0</formula>
    </cfRule>
  </conditionalFormatting>
  <conditionalFormatting sqref="AC14:AC43">
    <cfRule type="containsBlanks" dxfId="161" priority="25">
      <formula>LEN(TRIM(AC14))=0</formula>
    </cfRule>
  </conditionalFormatting>
  <conditionalFormatting sqref="AE14:AE15">
    <cfRule type="containsBlanks" dxfId="160" priority="24">
      <formula>LEN(TRIM(AE14))=0</formula>
    </cfRule>
  </conditionalFormatting>
  <conditionalFormatting sqref="AE16">
    <cfRule type="containsBlanks" dxfId="159" priority="23">
      <formula>LEN(TRIM(AE16))=0</formula>
    </cfRule>
  </conditionalFormatting>
  <conditionalFormatting sqref="AE17:AE43">
    <cfRule type="containsBlanks" dxfId="158" priority="22">
      <formula>LEN(TRIM(AE17))=0</formula>
    </cfRule>
  </conditionalFormatting>
  <conditionalFormatting sqref="AE12">
    <cfRule type="containsBlanks" dxfId="157" priority="21">
      <formula>LEN(TRIM(AE12))=0</formula>
    </cfRule>
  </conditionalFormatting>
  <conditionalFormatting sqref="AE12:AE43">
    <cfRule type="containsBlanks" dxfId="156" priority="20">
      <formula>LEN(TRIM(AE12))=0</formula>
    </cfRule>
  </conditionalFormatting>
  <conditionalFormatting sqref="AE13:AE43">
    <cfRule type="containsBlanks" dxfId="155" priority="19">
      <formula>LEN(TRIM(AE13))=0</formula>
    </cfRule>
  </conditionalFormatting>
  <conditionalFormatting sqref="AI12:AI13">
    <cfRule type="containsBlanks" dxfId="154" priority="18">
      <formula>LEN(TRIM(AI12))=0</formula>
    </cfRule>
  </conditionalFormatting>
  <conditionalFormatting sqref="AI14:AI44">
    <cfRule type="containsBlanks" dxfId="153" priority="17">
      <formula>LEN(TRIM(AI14))=0</formula>
    </cfRule>
  </conditionalFormatting>
  <conditionalFormatting sqref="AK12:AK13">
    <cfRule type="containsBlanks" dxfId="152" priority="16">
      <formula>LEN(TRIM(AK12))=0</formula>
    </cfRule>
  </conditionalFormatting>
  <conditionalFormatting sqref="AK14:AK44">
    <cfRule type="containsBlanks" dxfId="151" priority="15">
      <formula>LEN(TRIM(AK14))=0</formula>
    </cfRule>
  </conditionalFormatting>
  <conditionalFormatting sqref="AM12:AM13">
    <cfRule type="containsBlanks" dxfId="150" priority="14">
      <formula>LEN(TRIM(AM12))=0</formula>
    </cfRule>
  </conditionalFormatting>
  <conditionalFormatting sqref="AM14:AM43">
    <cfRule type="containsBlanks" dxfId="149" priority="13">
      <formula>LEN(TRIM(AM14))=0</formula>
    </cfRule>
  </conditionalFormatting>
  <conditionalFormatting sqref="AR12">
    <cfRule type="containsBlanks" dxfId="148" priority="12">
      <formula>LEN(TRIM(AR12))=0</formula>
    </cfRule>
  </conditionalFormatting>
  <conditionalFormatting sqref="AR13">
    <cfRule type="containsBlanks" dxfId="147" priority="11">
      <formula>LEN(TRIM(AR13))=0</formula>
    </cfRule>
  </conditionalFormatting>
  <conditionalFormatting sqref="AR14:AR43">
    <cfRule type="containsBlanks" dxfId="146" priority="10">
      <formula>LEN(TRIM(AR14))=0</formula>
    </cfRule>
  </conditionalFormatting>
  <conditionalFormatting sqref="AT12">
    <cfRule type="containsBlanks" dxfId="145" priority="9">
      <formula>LEN(TRIM(AT12))=0</formula>
    </cfRule>
  </conditionalFormatting>
  <conditionalFormatting sqref="AT16:AT43">
    <cfRule type="containsBlanks" dxfId="144" priority="8">
      <formula>LEN(TRIM(AT16))=0</formula>
    </cfRule>
  </conditionalFormatting>
  <conditionalFormatting sqref="AT13">
    <cfRule type="containsBlanks" dxfId="143" priority="7">
      <formula>LEN(TRIM(AT13))=0</formula>
    </cfRule>
  </conditionalFormatting>
  <conditionalFormatting sqref="AT14">
    <cfRule type="containsBlanks" dxfId="142" priority="6">
      <formula>LEN(TRIM(AT14))=0</formula>
    </cfRule>
  </conditionalFormatting>
  <conditionalFormatting sqref="AT14:AT43">
    <cfRule type="containsBlanks" dxfId="141" priority="5">
      <formula>LEN(TRIM(AT14))=0</formula>
    </cfRule>
  </conditionalFormatting>
  <conditionalFormatting sqref="K34:K43">
    <cfRule type="containsBlanks" dxfId="140" priority="4">
      <formula>LEN(TRIM(K34))=0</formula>
    </cfRule>
  </conditionalFormatting>
  <conditionalFormatting sqref="K16">
    <cfRule type="containsBlanks" dxfId="139" priority="3">
      <formula>LEN(TRIM(K16))=0</formula>
    </cfRule>
  </conditionalFormatting>
  <conditionalFormatting sqref="M16">
    <cfRule type="containsBlanks" dxfId="138" priority="1">
      <formula>LEN(TRIM(M16))=0</formula>
    </cfRule>
  </conditionalFormatting>
  <dataValidations count="7">
    <dataValidation type="list" allowBlank="1" showInputMessage="1" showErrorMessage="1" sqref="C512" xr:uid="{00000000-0002-0000-0300-000000000000}">
      <formula1>B_L</formula1>
    </dataValidation>
    <dataValidation type="list" allowBlank="1" showInputMessage="1" showErrorMessage="1" sqref="D512:E512" xr:uid="{00000000-0002-0000-0300-000001000000}">
      <formula1>#REF!</formula1>
    </dataValidation>
    <dataValidation type="list" allowBlank="1" showInputMessage="1" showErrorMessage="1" sqref="D12:D511" xr:uid="{00000000-0002-0000-0300-000002000000}">
      <formula1>INDIRECT(C12)</formula1>
    </dataValidation>
    <dataValidation type="list" allowBlank="1" showInputMessage="1" showErrorMessage="1" sqref="AD12:AD511" xr:uid="{00000000-0002-0000-0300-000003000000}">
      <formula1>INDIRECT(C12)</formula1>
    </dataValidation>
    <dataValidation type="custom" errorStyle="warning" allowBlank="1" showInputMessage="1" showErrorMessage="1" errorTitle="Warning" error="Value inputted is greater than that of the habitat removed. If this is correct, continue. " sqref="AE13:AE511" xr:uid="{00000000-0002-0000-0300-000004000000}">
      <formula1>AE13&lt;U13+0.0000000001</formula1>
    </dataValidation>
    <dataValidation type="custom" errorStyle="warning" allowBlank="1" showInputMessage="1" showErrorMessage="1" errorTitle="Warning" error="Value entered is greater than that of the habitat removed. If this is correct, continue. " sqref="AE12" xr:uid="{00000000-0002-0000-0300-000005000000}">
      <formula1>AE12&lt;U12+0.0000000001</formula1>
    </dataValidation>
    <dataValidation type="custom" allowBlank="1" showInputMessage="1" showErrorMessage="1" errorTitle="Warning" error="Value entered is greater than that of the total baseline habitat. " sqref="S12:S511" xr:uid="{00000000-0002-0000-0300-000006000000}">
      <formula1>E12&gt;=S12</formula1>
    </dataValidation>
  </dataValidations>
  <pageMargins left="0.7" right="0.7" top="0.75" bottom="0.75" header="0.3" footer="0.3"/>
  <pageSetup paperSize="9" scale="31" fitToHeight="0" orientation="landscape" r:id="rId3"/>
  <drawing r:id="rId4"/>
  <extLst>
    <ext xmlns:x14="http://schemas.microsoft.com/office/spreadsheetml/2009/9/main" uri="{78C0D931-6437-407d-A8EE-F0AAD7539E65}">
      <x14:conditionalFormattings>
        <x14:conditionalFormatting xmlns:xm="http://schemas.microsoft.com/office/excel/2006/main">
          <x14:cfRule type="expression" priority="156" id="{43BB0DC6-D6FE-4C09-8129-3CF1F2F1899E}">
            <xm:f>'Project Details'!$E$15=Functionality!$C$4</xm:f>
            <x14:dxf>
              <fill>
                <patternFill patternType="lightGray">
                  <bgColor theme="0" tint="-0.14996795556505021"/>
                </patternFill>
              </fill>
            </x14:dxf>
          </x14:cfRule>
          <xm:sqref>AV12 AV14:AV511</xm:sqref>
        </x14:conditionalFormatting>
        <x14:conditionalFormatting xmlns:xm="http://schemas.microsoft.com/office/excel/2006/main">
          <x14:cfRule type="expression" priority="153" id="{25B7373A-8BC1-422C-A88D-4CB9E334EB6D}">
            <xm:f>'Project Details'!$E$15=Functionality!$C$4</xm:f>
            <x14:dxf>
              <fill>
                <patternFill patternType="lightGray">
                  <bgColor theme="0" tint="-0.14996795556505021"/>
                </patternFill>
              </fill>
            </x14:dxf>
          </x14:cfRule>
          <xm:sqref>AV13</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7000000}">
          <x14:formula1>
            <xm:f>INDIRECT('Project Details'!$C$15)</xm:f>
          </x14:formula1>
          <xm:sqref>C12:C511</xm:sqref>
        </x14:dataValidation>
        <x14:dataValidation type="list" allowBlank="1" showInputMessage="1" showErrorMessage="1" xr:uid="{00000000-0002-0000-0300-000008000000}">
          <x14:formula1>
            <xm:f>Functionality!$B$75:$B$78</xm:f>
          </x14:formula1>
          <xm:sqref>AR12:AR511</xm:sqref>
        </x14:dataValidation>
        <x14:dataValidation type="list" allowBlank="1" showInputMessage="1" showErrorMessage="1" xr:uid="{00000000-0002-0000-0300-000009000000}">
          <x14:formula1>
            <xm:f>Functionality!$B$36:$B$38</xm:f>
          </x14:formula1>
          <xm:sqref>AM12:AM512 M12:M512</xm:sqref>
        </x14:dataValidation>
        <x14:dataValidation type="list" allowBlank="1" showInputMessage="1" showErrorMessage="1" xr:uid="{00000000-0002-0000-0300-00000A000000}">
          <x14:formula1>
            <xm:f>Functionality!$B$30:$B$32</xm:f>
          </x14:formula1>
          <xm:sqref>AK12:AK512 K12:K512</xm:sqref>
        </x14:dataValidation>
        <x14:dataValidation type="list" allowBlank="1" showInputMessage="1" showErrorMessage="1" xr:uid="{00000000-0002-0000-0300-00000B000000}">
          <x14:formula1>
            <xm:f>Functionality!$B$20:$B$26</xm:f>
          </x14:formula1>
          <xm:sqref>AI12:AI512 I12:I512</xm:sqref>
        </x14:dataValidation>
        <x14:dataValidation type="list" allowBlank="1" showInputMessage="1" showErrorMessage="1" xr:uid="{00000000-0002-0000-0300-00000C000000}">
          <x14:formula1>
            <xm:f>Functionality!$K$3:$K$4</xm:f>
          </x14:formula1>
          <xm:sqref>AC12:AC511</xm:sqref>
        </x14:dataValidation>
        <x14:dataValidation type="list" allowBlank="1" showInputMessage="1" showErrorMessage="1" xr:uid="{00000000-0002-0000-0300-00000D000000}">
          <x14:formula1>
            <xm:f>Functionality!$B$81:$B$83</xm:f>
          </x14:formula1>
          <xm:sqref>AV13:AV511 AV12</xm:sqref>
        </x14:dataValidation>
        <x14:dataValidation type="list" allowBlank="1" showInputMessage="1" showErrorMessage="1" xr:uid="{00000000-0002-0000-0300-00000E000000}">
          <x14:formula1>
            <xm:f>Functionality!$B$86:$B$118</xm:f>
          </x14:formula1>
          <xm:sqref>AT12:AT511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0" tint="-0.499984740745262"/>
    <pageSetUpPr fitToPage="1"/>
  </sheetPr>
  <dimension ref="A1:XES24"/>
  <sheetViews>
    <sheetView showGridLines="0" showRowColHeaders="0" tabSelected="1" zoomScale="30" zoomScaleNormal="30" workbookViewId="0">
      <pane ySplit="6" topLeftCell="A7" activePane="bottomLeft" state="frozen"/>
      <selection pane="bottomLeft" activeCell="J13" sqref="J13"/>
    </sheetView>
  </sheetViews>
  <sheetFormatPr defaultColWidth="0" defaultRowHeight="27.75" customHeight="1" zeroHeight="1" x14ac:dyDescent="0.25"/>
  <cols>
    <col min="1" max="1" width="5.7265625" style="46" customWidth="1"/>
    <col min="2" max="2" width="45.7265625" style="5" customWidth="1"/>
    <col min="3" max="3" width="124.453125" style="5" customWidth="1"/>
    <col min="4" max="4" width="26.26953125" style="5" customWidth="1"/>
    <col min="5" max="5" width="26.453125" style="5" customWidth="1"/>
    <col min="6" max="6" width="3" style="5" customWidth="1"/>
    <col min="7" max="7" width="3.54296875" style="5" customWidth="1"/>
    <col min="8" max="8" width="30.1796875" style="5" customWidth="1"/>
    <col min="9" max="9" width="26.453125" style="5" customWidth="1"/>
    <col min="10" max="10" width="5.7265625" style="46" customWidth="1"/>
    <col min="11" max="16373" width="9.81640625" style="46" hidden="1"/>
    <col min="16374" max="16384" width="9.81640625" style="5" hidden="1"/>
  </cols>
  <sheetData>
    <row r="1" spans="1:16373" s="46" customFormat="1" ht="21" customHeight="1" x14ac:dyDescent="0.25"/>
    <row r="2" spans="1:16373" s="1" customFormat="1" ht="64.5" customHeight="1" x14ac:dyDescent="0.25">
      <c r="A2" s="46"/>
      <c r="B2" s="238" t="s">
        <v>12</v>
      </c>
      <c r="C2" s="239"/>
      <c r="D2" s="239"/>
      <c r="E2" s="239"/>
      <c r="F2" s="239"/>
      <c r="G2" s="239"/>
      <c r="H2" s="239"/>
      <c r="I2" s="240"/>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c r="IX2" s="46"/>
      <c r="IY2" s="46"/>
      <c r="IZ2" s="46"/>
      <c r="JA2" s="46"/>
      <c r="JB2" s="46"/>
      <c r="JC2" s="46"/>
      <c r="JD2" s="46"/>
      <c r="JE2" s="46"/>
      <c r="JF2" s="46"/>
      <c r="JG2" s="46"/>
      <c r="JH2" s="46"/>
      <c r="JI2" s="46"/>
      <c r="JJ2" s="46"/>
      <c r="JK2" s="46"/>
      <c r="JL2" s="46"/>
      <c r="JM2" s="46"/>
      <c r="JN2" s="46"/>
      <c r="JO2" s="46"/>
      <c r="JP2" s="46"/>
      <c r="JQ2" s="46"/>
      <c r="JR2" s="46"/>
      <c r="JS2" s="46"/>
      <c r="JT2" s="46"/>
      <c r="JU2" s="46"/>
      <c r="JV2" s="46"/>
      <c r="JW2" s="46"/>
      <c r="JX2" s="46"/>
      <c r="JY2" s="46"/>
      <c r="JZ2" s="46"/>
      <c r="KA2" s="46"/>
      <c r="KB2" s="46"/>
      <c r="KC2" s="46"/>
      <c r="KD2" s="46"/>
      <c r="KE2" s="46"/>
      <c r="KF2" s="46"/>
      <c r="KG2" s="46"/>
      <c r="KH2" s="46"/>
      <c r="KI2" s="46"/>
      <c r="KJ2" s="46"/>
      <c r="KK2" s="46"/>
      <c r="KL2" s="46"/>
      <c r="KM2" s="46"/>
      <c r="KN2" s="46"/>
      <c r="KO2" s="46"/>
      <c r="KP2" s="46"/>
      <c r="KQ2" s="46"/>
      <c r="KR2" s="46"/>
      <c r="KS2" s="46"/>
      <c r="KT2" s="46"/>
      <c r="KU2" s="46"/>
      <c r="KV2" s="46"/>
      <c r="KW2" s="46"/>
      <c r="KX2" s="46"/>
      <c r="KY2" s="46"/>
      <c r="KZ2" s="46"/>
      <c r="LA2" s="46"/>
      <c r="LB2" s="46"/>
      <c r="LC2" s="46"/>
      <c r="LD2" s="46"/>
      <c r="LE2" s="46"/>
      <c r="LF2" s="46"/>
      <c r="LG2" s="46"/>
      <c r="LH2" s="46"/>
      <c r="LI2" s="46"/>
      <c r="LJ2" s="46"/>
      <c r="LK2" s="46"/>
      <c r="LL2" s="46"/>
      <c r="LM2" s="46"/>
      <c r="LN2" s="46"/>
      <c r="LO2" s="46"/>
      <c r="LP2" s="46"/>
      <c r="LQ2" s="46"/>
      <c r="LR2" s="46"/>
      <c r="LS2" s="46"/>
      <c r="LT2" s="46"/>
      <c r="LU2" s="46"/>
      <c r="LV2" s="46"/>
      <c r="LW2" s="46"/>
      <c r="LX2" s="46"/>
      <c r="LY2" s="46"/>
      <c r="LZ2" s="46"/>
      <c r="MA2" s="46"/>
      <c r="MB2" s="46"/>
      <c r="MC2" s="46"/>
      <c r="MD2" s="46"/>
      <c r="ME2" s="46"/>
      <c r="MF2" s="46"/>
      <c r="MG2" s="46"/>
      <c r="MH2" s="46"/>
      <c r="MI2" s="46"/>
      <c r="MJ2" s="46"/>
      <c r="MK2" s="46"/>
      <c r="ML2" s="46"/>
      <c r="MM2" s="46"/>
      <c r="MN2" s="46"/>
      <c r="MO2" s="46"/>
      <c r="MP2" s="46"/>
      <c r="MQ2" s="46"/>
      <c r="MR2" s="46"/>
      <c r="MS2" s="46"/>
      <c r="MT2" s="46"/>
      <c r="MU2" s="46"/>
      <c r="MV2" s="46"/>
      <c r="MW2" s="46"/>
      <c r="MX2" s="46"/>
      <c r="MY2" s="46"/>
      <c r="MZ2" s="46"/>
      <c r="NA2" s="46"/>
      <c r="NB2" s="46"/>
      <c r="NC2" s="46"/>
      <c r="ND2" s="46"/>
      <c r="NE2" s="46"/>
      <c r="NF2" s="46"/>
      <c r="NG2" s="46"/>
      <c r="NH2" s="46"/>
      <c r="NI2" s="46"/>
      <c r="NJ2" s="46"/>
      <c r="NK2" s="46"/>
      <c r="NL2" s="46"/>
      <c r="NM2" s="46"/>
      <c r="NN2" s="46"/>
      <c r="NO2" s="46"/>
      <c r="NP2" s="46"/>
      <c r="NQ2" s="46"/>
      <c r="NR2" s="46"/>
      <c r="NS2" s="46"/>
      <c r="NT2" s="46"/>
      <c r="NU2" s="46"/>
      <c r="NV2" s="46"/>
      <c r="NW2" s="46"/>
      <c r="NX2" s="46"/>
      <c r="NY2" s="46"/>
      <c r="NZ2" s="46"/>
      <c r="OA2" s="46"/>
      <c r="OB2" s="46"/>
      <c r="OC2" s="46"/>
      <c r="OD2" s="46"/>
      <c r="OE2" s="46"/>
      <c r="OF2" s="46"/>
      <c r="OG2" s="46"/>
      <c r="OH2" s="46"/>
      <c r="OI2" s="46"/>
      <c r="OJ2" s="46"/>
      <c r="OK2" s="46"/>
      <c r="OL2" s="46"/>
      <c r="OM2" s="46"/>
      <c r="ON2" s="46"/>
      <c r="OO2" s="46"/>
      <c r="OP2" s="46"/>
      <c r="OQ2" s="46"/>
      <c r="OR2" s="46"/>
      <c r="OS2" s="46"/>
      <c r="OT2" s="46"/>
      <c r="OU2" s="46"/>
      <c r="OV2" s="46"/>
      <c r="OW2" s="46"/>
      <c r="OX2" s="46"/>
      <c r="OY2" s="46"/>
      <c r="OZ2" s="46"/>
      <c r="PA2" s="46"/>
      <c r="PB2" s="46"/>
      <c r="PC2" s="46"/>
      <c r="PD2" s="46"/>
      <c r="PE2" s="46"/>
      <c r="PF2" s="46"/>
      <c r="PG2" s="46"/>
      <c r="PH2" s="46"/>
      <c r="PI2" s="46"/>
      <c r="PJ2" s="46"/>
      <c r="PK2" s="46"/>
      <c r="PL2" s="46"/>
      <c r="PM2" s="46"/>
      <c r="PN2" s="46"/>
      <c r="PO2" s="46"/>
      <c r="PP2" s="46"/>
      <c r="PQ2" s="46"/>
      <c r="PR2" s="46"/>
      <c r="PS2" s="46"/>
      <c r="PT2" s="46"/>
      <c r="PU2" s="46"/>
      <c r="PV2" s="46"/>
      <c r="PW2" s="46"/>
      <c r="PX2" s="46"/>
      <c r="PY2" s="46"/>
      <c r="PZ2" s="46"/>
      <c r="QA2" s="46"/>
      <c r="QB2" s="46"/>
      <c r="QC2" s="46"/>
      <c r="QD2" s="46"/>
      <c r="QE2" s="46"/>
      <c r="QF2" s="46"/>
      <c r="QG2" s="46"/>
      <c r="QH2" s="46"/>
      <c r="QI2" s="46"/>
      <c r="QJ2" s="46"/>
      <c r="QK2" s="46"/>
      <c r="QL2" s="46"/>
      <c r="QM2" s="46"/>
      <c r="QN2" s="46"/>
      <c r="QO2" s="46"/>
      <c r="QP2" s="46"/>
      <c r="QQ2" s="46"/>
      <c r="QR2" s="46"/>
      <c r="QS2" s="46"/>
      <c r="QT2" s="46"/>
      <c r="QU2" s="46"/>
      <c r="QV2" s="46"/>
      <c r="QW2" s="46"/>
      <c r="QX2" s="46"/>
      <c r="QY2" s="46"/>
      <c r="QZ2" s="46"/>
      <c r="RA2" s="46"/>
      <c r="RB2" s="46"/>
      <c r="RC2" s="46"/>
      <c r="RD2" s="46"/>
      <c r="RE2" s="46"/>
      <c r="RF2" s="46"/>
      <c r="RG2" s="46"/>
      <c r="RH2" s="46"/>
      <c r="RI2" s="46"/>
      <c r="RJ2" s="46"/>
      <c r="RK2" s="46"/>
      <c r="RL2" s="46"/>
      <c r="RM2" s="46"/>
      <c r="RN2" s="46"/>
      <c r="RO2" s="46"/>
      <c r="RP2" s="46"/>
      <c r="RQ2" s="46"/>
      <c r="RR2" s="46"/>
      <c r="RS2" s="46"/>
      <c r="RT2" s="46"/>
      <c r="RU2" s="46"/>
      <c r="RV2" s="46"/>
      <c r="RW2" s="46"/>
      <c r="RX2" s="46"/>
      <c r="RY2" s="46"/>
      <c r="RZ2" s="46"/>
      <c r="SA2" s="46"/>
      <c r="SB2" s="46"/>
      <c r="SC2" s="46"/>
      <c r="SD2" s="46"/>
      <c r="SE2" s="46"/>
      <c r="SF2" s="46"/>
      <c r="SG2" s="46"/>
      <c r="SH2" s="46"/>
      <c r="SI2" s="46"/>
      <c r="SJ2" s="46"/>
      <c r="SK2" s="46"/>
      <c r="SL2" s="46"/>
      <c r="SM2" s="46"/>
      <c r="SN2" s="46"/>
      <c r="SO2" s="46"/>
      <c r="SP2" s="46"/>
      <c r="SQ2" s="46"/>
      <c r="SR2" s="46"/>
      <c r="SS2" s="46"/>
      <c r="ST2" s="46"/>
      <c r="SU2" s="46"/>
      <c r="SV2" s="46"/>
      <c r="SW2" s="46"/>
      <c r="SX2" s="46"/>
      <c r="SY2" s="46"/>
      <c r="SZ2" s="46"/>
      <c r="TA2" s="46"/>
      <c r="TB2" s="46"/>
      <c r="TC2" s="46"/>
      <c r="TD2" s="46"/>
      <c r="TE2" s="46"/>
      <c r="TF2" s="46"/>
      <c r="TG2" s="46"/>
      <c r="TH2" s="46"/>
      <c r="TI2" s="46"/>
      <c r="TJ2" s="46"/>
      <c r="TK2" s="46"/>
      <c r="TL2" s="46"/>
      <c r="TM2" s="46"/>
      <c r="TN2" s="46"/>
      <c r="TO2" s="46"/>
      <c r="TP2" s="46"/>
      <c r="TQ2" s="46"/>
      <c r="TR2" s="46"/>
      <c r="TS2" s="46"/>
      <c r="TT2" s="46"/>
      <c r="TU2" s="46"/>
      <c r="TV2" s="46"/>
      <c r="TW2" s="46"/>
      <c r="TX2" s="46"/>
      <c r="TY2" s="46"/>
      <c r="TZ2" s="46"/>
      <c r="UA2" s="46"/>
      <c r="UB2" s="46"/>
      <c r="UC2" s="46"/>
      <c r="UD2" s="46"/>
      <c r="UE2" s="46"/>
      <c r="UF2" s="46"/>
      <c r="UG2" s="46"/>
      <c r="UH2" s="46"/>
      <c r="UI2" s="46"/>
      <c r="UJ2" s="46"/>
      <c r="UK2" s="46"/>
      <c r="UL2" s="46"/>
      <c r="UM2" s="46"/>
      <c r="UN2" s="46"/>
      <c r="UO2" s="46"/>
      <c r="UP2" s="46"/>
      <c r="UQ2" s="46"/>
      <c r="UR2" s="46"/>
      <c r="US2" s="46"/>
      <c r="UT2" s="46"/>
      <c r="UU2" s="46"/>
      <c r="UV2" s="46"/>
      <c r="UW2" s="46"/>
      <c r="UX2" s="46"/>
      <c r="UY2" s="46"/>
      <c r="UZ2" s="46"/>
      <c r="VA2" s="46"/>
      <c r="VB2" s="46"/>
      <c r="VC2" s="46"/>
      <c r="VD2" s="46"/>
      <c r="VE2" s="46"/>
      <c r="VF2" s="46"/>
      <c r="VG2" s="46"/>
      <c r="VH2" s="46"/>
      <c r="VI2" s="46"/>
      <c r="VJ2" s="46"/>
      <c r="VK2" s="46"/>
      <c r="VL2" s="46"/>
      <c r="VM2" s="46"/>
      <c r="VN2" s="46"/>
      <c r="VO2" s="46"/>
      <c r="VP2" s="46"/>
      <c r="VQ2" s="46"/>
      <c r="VR2" s="46"/>
      <c r="VS2" s="46"/>
      <c r="VT2" s="46"/>
      <c r="VU2" s="46"/>
      <c r="VV2" s="46"/>
      <c r="VW2" s="46"/>
      <c r="VX2" s="46"/>
      <c r="VY2" s="46"/>
      <c r="VZ2" s="46"/>
      <c r="WA2" s="46"/>
      <c r="WB2" s="46"/>
      <c r="WC2" s="46"/>
      <c r="WD2" s="46"/>
      <c r="WE2" s="46"/>
      <c r="WF2" s="46"/>
      <c r="WG2" s="46"/>
      <c r="WH2" s="46"/>
      <c r="WI2" s="46"/>
      <c r="WJ2" s="46"/>
      <c r="WK2" s="46"/>
      <c r="WL2" s="46"/>
      <c r="WM2" s="46"/>
      <c r="WN2" s="46"/>
      <c r="WO2" s="46"/>
      <c r="WP2" s="46"/>
      <c r="WQ2" s="46"/>
      <c r="WR2" s="46"/>
      <c r="WS2" s="46"/>
      <c r="WT2" s="46"/>
      <c r="WU2" s="46"/>
      <c r="WV2" s="46"/>
      <c r="WW2" s="46"/>
      <c r="WX2" s="46"/>
      <c r="WY2" s="46"/>
      <c r="WZ2" s="46"/>
      <c r="XA2" s="46"/>
      <c r="XB2" s="46"/>
      <c r="XC2" s="46"/>
      <c r="XD2" s="46"/>
      <c r="XE2" s="46"/>
      <c r="XF2" s="46"/>
      <c r="XG2" s="46"/>
      <c r="XH2" s="46"/>
      <c r="XI2" s="46"/>
      <c r="XJ2" s="46"/>
      <c r="XK2" s="46"/>
      <c r="XL2" s="46"/>
      <c r="XM2" s="46"/>
      <c r="XN2" s="46"/>
      <c r="XO2" s="46"/>
      <c r="XP2" s="46"/>
      <c r="XQ2" s="46"/>
      <c r="XR2" s="46"/>
      <c r="XS2" s="46"/>
      <c r="XT2" s="46"/>
      <c r="XU2" s="46"/>
      <c r="XV2" s="46"/>
      <c r="XW2" s="46"/>
      <c r="XX2" s="46"/>
      <c r="XY2" s="46"/>
      <c r="XZ2" s="46"/>
      <c r="YA2" s="46"/>
      <c r="YB2" s="46"/>
      <c r="YC2" s="46"/>
      <c r="YD2" s="46"/>
      <c r="YE2" s="46"/>
      <c r="YF2" s="46"/>
      <c r="YG2" s="46"/>
      <c r="YH2" s="46"/>
      <c r="YI2" s="46"/>
      <c r="YJ2" s="46"/>
      <c r="YK2" s="46"/>
      <c r="YL2" s="46"/>
      <c r="YM2" s="46"/>
      <c r="YN2" s="46"/>
      <c r="YO2" s="46"/>
      <c r="YP2" s="46"/>
      <c r="YQ2" s="46"/>
      <c r="YR2" s="46"/>
      <c r="YS2" s="46"/>
      <c r="YT2" s="46"/>
      <c r="YU2" s="46"/>
      <c r="YV2" s="46"/>
      <c r="YW2" s="46"/>
      <c r="YX2" s="46"/>
      <c r="YY2" s="46"/>
      <c r="YZ2" s="46"/>
      <c r="ZA2" s="46"/>
      <c r="ZB2" s="46"/>
      <c r="ZC2" s="46"/>
      <c r="ZD2" s="46"/>
      <c r="ZE2" s="46"/>
      <c r="ZF2" s="46"/>
      <c r="ZG2" s="46"/>
      <c r="ZH2" s="46"/>
      <c r="ZI2" s="46"/>
      <c r="ZJ2" s="46"/>
      <c r="ZK2" s="46"/>
      <c r="ZL2" s="46"/>
      <c r="ZM2" s="46"/>
      <c r="ZN2" s="46"/>
      <c r="ZO2" s="46"/>
      <c r="ZP2" s="46"/>
      <c r="ZQ2" s="46"/>
      <c r="ZR2" s="46"/>
      <c r="ZS2" s="46"/>
      <c r="ZT2" s="46"/>
      <c r="ZU2" s="46"/>
      <c r="ZV2" s="46"/>
      <c r="ZW2" s="46"/>
      <c r="ZX2" s="46"/>
      <c r="ZY2" s="46"/>
      <c r="ZZ2" s="46"/>
      <c r="AAA2" s="46"/>
      <c r="AAB2" s="46"/>
      <c r="AAC2" s="46"/>
      <c r="AAD2" s="46"/>
      <c r="AAE2" s="46"/>
      <c r="AAF2" s="46"/>
      <c r="AAG2" s="46"/>
      <c r="AAH2" s="46"/>
      <c r="AAI2" s="46"/>
      <c r="AAJ2" s="46"/>
      <c r="AAK2" s="46"/>
      <c r="AAL2" s="46"/>
      <c r="AAM2" s="46"/>
      <c r="AAN2" s="46"/>
      <c r="AAO2" s="46"/>
      <c r="AAP2" s="46"/>
      <c r="AAQ2" s="46"/>
      <c r="AAR2" s="46"/>
      <c r="AAS2" s="46"/>
      <c r="AAT2" s="46"/>
      <c r="AAU2" s="46"/>
      <c r="AAV2" s="46"/>
      <c r="AAW2" s="46"/>
      <c r="AAX2" s="46"/>
      <c r="AAY2" s="46"/>
      <c r="AAZ2" s="46"/>
      <c r="ABA2" s="46"/>
      <c r="ABB2" s="46"/>
      <c r="ABC2" s="46"/>
      <c r="ABD2" s="46"/>
      <c r="ABE2" s="46"/>
      <c r="ABF2" s="46"/>
      <c r="ABG2" s="46"/>
      <c r="ABH2" s="46"/>
      <c r="ABI2" s="46"/>
      <c r="ABJ2" s="46"/>
      <c r="ABK2" s="46"/>
      <c r="ABL2" s="46"/>
      <c r="ABM2" s="46"/>
      <c r="ABN2" s="46"/>
      <c r="ABO2" s="46"/>
      <c r="ABP2" s="46"/>
      <c r="ABQ2" s="46"/>
      <c r="ABR2" s="46"/>
      <c r="ABS2" s="46"/>
      <c r="ABT2" s="46"/>
      <c r="ABU2" s="46"/>
      <c r="ABV2" s="46"/>
      <c r="ABW2" s="46"/>
      <c r="ABX2" s="46"/>
      <c r="ABY2" s="46"/>
      <c r="ABZ2" s="46"/>
      <c r="ACA2" s="46"/>
      <c r="ACB2" s="46"/>
      <c r="ACC2" s="46"/>
      <c r="ACD2" s="46"/>
      <c r="ACE2" s="46"/>
      <c r="ACF2" s="46"/>
      <c r="ACG2" s="46"/>
      <c r="ACH2" s="46"/>
      <c r="ACI2" s="46"/>
      <c r="ACJ2" s="46"/>
      <c r="ACK2" s="46"/>
      <c r="ACL2" s="46"/>
      <c r="ACM2" s="46"/>
      <c r="ACN2" s="46"/>
      <c r="ACO2" s="46"/>
      <c r="ACP2" s="46"/>
      <c r="ACQ2" s="46"/>
      <c r="ACR2" s="46"/>
      <c r="ACS2" s="46"/>
      <c r="ACT2" s="46"/>
      <c r="ACU2" s="46"/>
      <c r="ACV2" s="46"/>
      <c r="ACW2" s="46"/>
      <c r="ACX2" s="46"/>
      <c r="ACY2" s="46"/>
      <c r="ACZ2" s="46"/>
      <c r="ADA2" s="46"/>
      <c r="ADB2" s="46"/>
      <c r="ADC2" s="46"/>
      <c r="ADD2" s="46"/>
      <c r="ADE2" s="46"/>
      <c r="ADF2" s="46"/>
      <c r="ADG2" s="46"/>
      <c r="ADH2" s="46"/>
      <c r="ADI2" s="46"/>
      <c r="ADJ2" s="46"/>
      <c r="ADK2" s="46"/>
      <c r="ADL2" s="46"/>
      <c r="ADM2" s="46"/>
      <c r="ADN2" s="46"/>
      <c r="ADO2" s="46"/>
      <c r="ADP2" s="46"/>
      <c r="ADQ2" s="46"/>
      <c r="ADR2" s="46"/>
      <c r="ADS2" s="46"/>
      <c r="ADT2" s="46"/>
      <c r="ADU2" s="46"/>
      <c r="ADV2" s="46"/>
      <c r="ADW2" s="46"/>
      <c r="ADX2" s="46"/>
      <c r="ADY2" s="46"/>
      <c r="ADZ2" s="46"/>
      <c r="AEA2" s="46"/>
      <c r="AEB2" s="46"/>
      <c r="AEC2" s="46"/>
      <c r="AED2" s="46"/>
      <c r="AEE2" s="46"/>
      <c r="AEF2" s="46"/>
      <c r="AEG2" s="46"/>
      <c r="AEH2" s="46"/>
      <c r="AEI2" s="46"/>
      <c r="AEJ2" s="46"/>
      <c r="AEK2" s="46"/>
      <c r="AEL2" s="46"/>
      <c r="AEM2" s="46"/>
      <c r="AEN2" s="46"/>
      <c r="AEO2" s="46"/>
      <c r="AEP2" s="46"/>
      <c r="AEQ2" s="46"/>
      <c r="AER2" s="46"/>
      <c r="AES2" s="46"/>
      <c r="AET2" s="46"/>
      <c r="AEU2" s="46"/>
      <c r="AEV2" s="46"/>
      <c r="AEW2" s="46"/>
      <c r="AEX2" s="46"/>
      <c r="AEY2" s="46"/>
      <c r="AEZ2" s="46"/>
      <c r="AFA2" s="46"/>
      <c r="AFB2" s="46"/>
      <c r="AFC2" s="46"/>
      <c r="AFD2" s="46"/>
      <c r="AFE2" s="46"/>
      <c r="AFF2" s="46"/>
      <c r="AFG2" s="46"/>
      <c r="AFH2" s="46"/>
      <c r="AFI2" s="46"/>
      <c r="AFJ2" s="46"/>
      <c r="AFK2" s="46"/>
      <c r="AFL2" s="46"/>
      <c r="AFM2" s="46"/>
      <c r="AFN2" s="46"/>
      <c r="AFO2" s="46"/>
      <c r="AFP2" s="46"/>
      <c r="AFQ2" s="46"/>
      <c r="AFR2" s="46"/>
      <c r="AFS2" s="46"/>
      <c r="AFT2" s="46"/>
      <c r="AFU2" s="46"/>
      <c r="AFV2" s="46"/>
      <c r="AFW2" s="46"/>
      <c r="AFX2" s="46"/>
      <c r="AFY2" s="46"/>
      <c r="AFZ2" s="46"/>
      <c r="AGA2" s="46"/>
      <c r="AGB2" s="46"/>
      <c r="AGC2" s="46"/>
      <c r="AGD2" s="46"/>
      <c r="AGE2" s="46"/>
      <c r="AGF2" s="46"/>
      <c r="AGG2" s="46"/>
      <c r="AGH2" s="46"/>
      <c r="AGI2" s="46"/>
      <c r="AGJ2" s="46"/>
      <c r="AGK2" s="46"/>
      <c r="AGL2" s="46"/>
      <c r="AGM2" s="46"/>
      <c r="AGN2" s="46"/>
      <c r="AGO2" s="46"/>
      <c r="AGP2" s="46"/>
      <c r="AGQ2" s="46"/>
      <c r="AGR2" s="46"/>
      <c r="AGS2" s="46"/>
      <c r="AGT2" s="46"/>
      <c r="AGU2" s="46"/>
      <c r="AGV2" s="46"/>
      <c r="AGW2" s="46"/>
      <c r="AGX2" s="46"/>
      <c r="AGY2" s="46"/>
      <c r="AGZ2" s="46"/>
      <c r="AHA2" s="46"/>
      <c r="AHB2" s="46"/>
      <c r="AHC2" s="46"/>
      <c r="AHD2" s="46"/>
      <c r="AHE2" s="46"/>
      <c r="AHF2" s="46"/>
      <c r="AHG2" s="46"/>
      <c r="AHH2" s="46"/>
      <c r="AHI2" s="46"/>
      <c r="AHJ2" s="46"/>
      <c r="AHK2" s="46"/>
      <c r="AHL2" s="46"/>
      <c r="AHM2" s="46"/>
      <c r="AHN2" s="46"/>
      <c r="AHO2" s="46"/>
      <c r="AHP2" s="46"/>
      <c r="AHQ2" s="46"/>
      <c r="AHR2" s="46"/>
      <c r="AHS2" s="46"/>
      <c r="AHT2" s="46"/>
      <c r="AHU2" s="46"/>
      <c r="AHV2" s="46"/>
      <c r="AHW2" s="46"/>
      <c r="AHX2" s="46"/>
      <c r="AHY2" s="46"/>
      <c r="AHZ2" s="46"/>
      <c r="AIA2" s="46"/>
      <c r="AIB2" s="46"/>
      <c r="AIC2" s="46"/>
      <c r="AID2" s="46"/>
      <c r="AIE2" s="46"/>
      <c r="AIF2" s="46"/>
      <c r="AIG2" s="46"/>
      <c r="AIH2" s="46"/>
      <c r="AII2" s="46"/>
      <c r="AIJ2" s="46"/>
      <c r="AIK2" s="46"/>
      <c r="AIL2" s="46"/>
      <c r="AIM2" s="46"/>
      <c r="AIN2" s="46"/>
      <c r="AIO2" s="46"/>
      <c r="AIP2" s="46"/>
      <c r="AIQ2" s="46"/>
      <c r="AIR2" s="46"/>
      <c r="AIS2" s="46"/>
      <c r="AIT2" s="46"/>
      <c r="AIU2" s="46"/>
      <c r="AIV2" s="46"/>
      <c r="AIW2" s="46"/>
      <c r="AIX2" s="46"/>
      <c r="AIY2" s="46"/>
      <c r="AIZ2" s="46"/>
      <c r="AJA2" s="46"/>
      <c r="AJB2" s="46"/>
      <c r="AJC2" s="46"/>
      <c r="AJD2" s="46"/>
      <c r="AJE2" s="46"/>
      <c r="AJF2" s="46"/>
      <c r="AJG2" s="46"/>
      <c r="AJH2" s="46"/>
      <c r="AJI2" s="46"/>
      <c r="AJJ2" s="46"/>
      <c r="AJK2" s="46"/>
      <c r="AJL2" s="46"/>
      <c r="AJM2" s="46"/>
      <c r="AJN2" s="46"/>
      <c r="AJO2" s="46"/>
      <c r="AJP2" s="46"/>
      <c r="AJQ2" s="46"/>
      <c r="AJR2" s="46"/>
      <c r="AJS2" s="46"/>
      <c r="AJT2" s="46"/>
      <c r="AJU2" s="46"/>
      <c r="AJV2" s="46"/>
      <c r="AJW2" s="46"/>
      <c r="AJX2" s="46"/>
      <c r="AJY2" s="46"/>
      <c r="AJZ2" s="46"/>
      <c r="AKA2" s="46"/>
      <c r="AKB2" s="46"/>
      <c r="AKC2" s="46"/>
      <c r="AKD2" s="46"/>
      <c r="AKE2" s="46"/>
      <c r="AKF2" s="46"/>
      <c r="AKG2" s="46"/>
      <c r="AKH2" s="46"/>
      <c r="AKI2" s="46"/>
      <c r="AKJ2" s="46"/>
      <c r="AKK2" s="46"/>
      <c r="AKL2" s="46"/>
      <c r="AKM2" s="46"/>
      <c r="AKN2" s="46"/>
      <c r="AKO2" s="46"/>
      <c r="AKP2" s="46"/>
      <c r="AKQ2" s="46"/>
      <c r="AKR2" s="46"/>
      <c r="AKS2" s="46"/>
      <c r="AKT2" s="46"/>
      <c r="AKU2" s="46"/>
      <c r="AKV2" s="46"/>
      <c r="AKW2" s="46"/>
      <c r="AKX2" s="46"/>
      <c r="AKY2" s="46"/>
      <c r="AKZ2" s="46"/>
      <c r="ALA2" s="46"/>
      <c r="ALB2" s="46"/>
      <c r="ALC2" s="46"/>
      <c r="ALD2" s="46"/>
      <c r="ALE2" s="46"/>
      <c r="ALF2" s="46"/>
      <c r="ALG2" s="46"/>
      <c r="ALH2" s="46"/>
      <c r="ALI2" s="46"/>
      <c r="ALJ2" s="46"/>
      <c r="ALK2" s="46"/>
      <c r="ALL2" s="46"/>
      <c r="ALM2" s="46"/>
      <c r="ALN2" s="46"/>
      <c r="ALO2" s="46"/>
      <c r="ALP2" s="46"/>
      <c r="ALQ2" s="46"/>
      <c r="ALR2" s="46"/>
      <c r="ALS2" s="46"/>
      <c r="ALT2" s="46"/>
      <c r="ALU2" s="46"/>
      <c r="ALV2" s="46"/>
      <c r="ALW2" s="46"/>
      <c r="ALX2" s="46"/>
      <c r="ALY2" s="46"/>
      <c r="ALZ2" s="46"/>
      <c r="AMA2" s="46"/>
      <c r="AMB2" s="46"/>
      <c r="AMC2" s="46"/>
      <c r="AMD2" s="46"/>
      <c r="AME2" s="46"/>
      <c r="AMF2" s="46"/>
      <c r="AMG2" s="46"/>
      <c r="AMH2" s="46"/>
      <c r="AMI2" s="46"/>
      <c r="AMJ2" s="46"/>
      <c r="AMK2" s="46"/>
      <c r="AML2" s="46"/>
      <c r="AMM2" s="46"/>
      <c r="AMN2" s="46"/>
      <c r="AMO2" s="46"/>
      <c r="AMP2" s="46"/>
      <c r="AMQ2" s="46"/>
      <c r="AMR2" s="46"/>
      <c r="AMS2" s="46"/>
      <c r="AMT2" s="46"/>
      <c r="AMU2" s="46"/>
      <c r="AMV2" s="46"/>
      <c r="AMW2" s="46"/>
      <c r="AMX2" s="46"/>
      <c r="AMY2" s="46"/>
      <c r="AMZ2" s="46"/>
      <c r="ANA2" s="46"/>
      <c r="ANB2" s="46"/>
      <c r="ANC2" s="46"/>
      <c r="AND2" s="46"/>
      <c r="ANE2" s="46"/>
      <c r="ANF2" s="46"/>
      <c r="ANG2" s="46"/>
      <c r="ANH2" s="46"/>
      <c r="ANI2" s="46"/>
      <c r="ANJ2" s="46"/>
      <c r="ANK2" s="46"/>
      <c r="ANL2" s="46"/>
      <c r="ANM2" s="46"/>
      <c r="ANN2" s="46"/>
      <c r="ANO2" s="46"/>
      <c r="ANP2" s="46"/>
      <c r="ANQ2" s="46"/>
      <c r="ANR2" s="46"/>
      <c r="ANS2" s="46"/>
      <c r="ANT2" s="46"/>
      <c r="ANU2" s="46"/>
      <c r="ANV2" s="46"/>
      <c r="ANW2" s="46"/>
      <c r="ANX2" s="46"/>
      <c r="ANY2" s="46"/>
      <c r="ANZ2" s="46"/>
      <c r="AOA2" s="46"/>
      <c r="AOB2" s="46"/>
      <c r="AOC2" s="46"/>
      <c r="AOD2" s="46"/>
      <c r="AOE2" s="46"/>
      <c r="AOF2" s="46"/>
      <c r="AOG2" s="46"/>
      <c r="AOH2" s="46"/>
      <c r="AOI2" s="46"/>
      <c r="AOJ2" s="46"/>
      <c r="AOK2" s="46"/>
      <c r="AOL2" s="46"/>
      <c r="AOM2" s="46"/>
      <c r="AON2" s="46"/>
      <c r="AOO2" s="46"/>
      <c r="AOP2" s="46"/>
      <c r="AOQ2" s="46"/>
      <c r="AOR2" s="46"/>
      <c r="AOS2" s="46"/>
      <c r="AOT2" s="46"/>
      <c r="AOU2" s="46"/>
      <c r="AOV2" s="46"/>
      <c r="AOW2" s="46"/>
      <c r="AOX2" s="46"/>
      <c r="AOY2" s="46"/>
      <c r="AOZ2" s="46"/>
      <c r="APA2" s="46"/>
      <c r="APB2" s="46"/>
      <c r="APC2" s="46"/>
      <c r="APD2" s="46"/>
      <c r="APE2" s="46"/>
      <c r="APF2" s="46"/>
      <c r="APG2" s="46"/>
      <c r="APH2" s="46"/>
      <c r="API2" s="46"/>
      <c r="APJ2" s="46"/>
      <c r="APK2" s="46"/>
      <c r="APL2" s="46"/>
      <c r="APM2" s="46"/>
      <c r="APN2" s="46"/>
      <c r="APO2" s="46"/>
      <c r="APP2" s="46"/>
      <c r="APQ2" s="46"/>
      <c r="APR2" s="46"/>
      <c r="APS2" s="46"/>
      <c r="APT2" s="46"/>
      <c r="APU2" s="46"/>
      <c r="APV2" s="46"/>
      <c r="APW2" s="46"/>
      <c r="APX2" s="46"/>
      <c r="APY2" s="46"/>
      <c r="APZ2" s="46"/>
      <c r="AQA2" s="46"/>
      <c r="AQB2" s="46"/>
      <c r="AQC2" s="46"/>
      <c r="AQD2" s="46"/>
      <c r="AQE2" s="46"/>
      <c r="AQF2" s="46"/>
      <c r="AQG2" s="46"/>
      <c r="AQH2" s="46"/>
      <c r="AQI2" s="46"/>
      <c r="AQJ2" s="46"/>
      <c r="AQK2" s="46"/>
      <c r="AQL2" s="46"/>
      <c r="AQM2" s="46"/>
      <c r="AQN2" s="46"/>
      <c r="AQO2" s="46"/>
      <c r="AQP2" s="46"/>
      <c r="AQQ2" s="46"/>
      <c r="AQR2" s="46"/>
      <c r="AQS2" s="46"/>
      <c r="AQT2" s="46"/>
      <c r="AQU2" s="46"/>
      <c r="AQV2" s="46"/>
      <c r="AQW2" s="46"/>
      <c r="AQX2" s="46"/>
      <c r="AQY2" s="46"/>
      <c r="AQZ2" s="46"/>
      <c r="ARA2" s="46"/>
      <c r="ARB2" s="46"/>
      <c r="ARC2" s="46"/>
      <c r="ARD2" s="46"/>
      <c r="ARE2" s="46"/>
      <c r="ARF2" s="46"/>
      <c r="ARG2" s="46"/>
      <c r="ARH2" s="46"/>
      <c r="ARI2" s="46"/>
      <c r="ARJ2" s="46"/>
      <c r="ARK2" s="46"/>
      <c r="ARL2" s="46"/>
      <c r="ARM2" s="46"/>
      <c r="ARN2" s="46"/>
      <c r="ARO2" s="46"/>
      <c r="ARP2" s="46"/>
      <c r="ARQ2" s="46"/>
      <c r="ARR2" s="46"/>
      <c r="ARS2" s="46"/>
      <c r="ART2" s="46"/>
      <c r="ARU2" s="46"/>
      <c r="ARV2" s="46"/>
      <c r="ARW2" s="46"/>
      <c r="ARX2" s="46"/>
      <c r="ARY2" s="46"/>
      <c r="ARZ2" s="46"/>
      <c r="ASA2" s="46"/>
      <c r="ASB2" s="46"/>
      <c r="ASC2" s="46"/>
      <c r="ASD2" s="46"/>
      <c r="ASE2" s="46"/>
      <c r="ASF2" s="46"/>
      <c r="ASG2" s="46"/>
      <c r="ASH2" s="46"/>
      <c r="ASI2" s="46"/>
      <c r="ASJ2" s="46"/>
      <c r="ASK2" s="46"/>
      <c r="ASL2" s="46"/>
      <c r="ASM2" s="46"/>
      <c r="ASN2" s="46"/>
      <c r="ASO2" s="46"/>
      <c r="ASP2" s="46"/>
      <c r="ASQ2" s="46"/>
      <c r="ASR2" s="46"/>
      <c r="ASS2" s="46"/>
      <c r="AST2" s="46"/>
      <c r="ASU2" s="46"/>
      <c r="ASV2" s="46"/>
      <c r="ASW2" s="46"/>
      <c r="ASX2" s="46"/>
      <c r="ASY2" s="46"/>
      <c r="ASZ2" s="46"/>
      <c r="ATA2" s="46"/>
      <c r="ATB2" s="46"/>
      <c r="ATC2" s="46"/>
      <c r="ATD2" s="46"/>
      <c r="ATE2" s="46"/>
      <c r="ATF2" s="46"/>
      <c r="ATG2" s="46"/>
      <c r="ATH2" s="46"/>
      <c r="ATI2" s="46"/>
      <c r="ATJ2" s="46"/>
      <c r="ATK2" s="46"/>
      <c r="ATL2" s="46"/>
      <c r="ATM2" s="46"/>
      <c r="ATN2" s="46"/>
      <c r="ATO2" s="46"/>
      <c r="ATP2" s="46"/>
      <c r="ATQ2" s="46"/>
      <c r="ATR2" s="46"/>
      <c r="ATS2" s="46"/>
      <c r="ATT2" s="46"/>
      <c r="ATU2" s="46"/>
      <c r="ATV2" s="46"/>
      <c r="ATW2" s="46"/>
      <c r="ATX2" s="46"/>
      <c r="ATY2" s="46"/>
      <c r="ATZ2" s="46"/>
      <c r="AUA2" s="46"/>
      <c r="AUB2" s="46"/>
      <c r="AUC2" s="46"/>
      <c r="AUD2" s="46"/>
      <c r="AUE2" s="46"/>
      <c r="AUF2" s="46"/>
      <c r="AUG2" s="46"/>
      <c r="AUH2" s="46"/>
      <c r="AUI2" s="46"/>
      <c r="AUJ2" s="46"/>
      <c r="AUK2" s="46"/>
      <c r="AUL2" s="46"/>
      <c r="AUM2" s="46"/>
      <c r="AUN2" s="46"/>
      <c r="AUO2" s="46"/>
      <c r="AUP2" s="46"/>
      <c r="AUQ2" s="46"/>
      <c r="AUR2" s="46"/>
      <c r="AUS2" s="46"/>
      <c r="AUT2" s="46"/>
      <c r="AUU2" s="46"/>
      <c r="AUV2" s="46"/>
      <c r="AUW2" s="46"/>
      <c r="AUX2" s="46"/>
      <c r="AUY2" s="46"/>
      <c r="AUZ2" s="46"/>
      <c r="AVA2" s="46"/>
      <c r="AVB2" s="46"/>
      <c r="AVC2" s="46"/>
      <c r="AVD2" s="46"/>
      <c r="AVE2" s="46"/>
      <c r="AVF2" s="46"/>
      <c r="AVG2" s="46"/>
      <c r="AVH2" s="46"/>
      <c r="AVI2" s="46"/>
      <c r="AVJ2" s="46"/>
      <c r="AVK2" s="46"/>
      <c r="AVL2" s="46"/>
      <c r="AVM2" s="46"/>
      <c r="AVN2" s="46"/>
      <c r="AVO2" s="46"/>
      <c r="AVP2" s="46"/>
      <c r="AVQ2" s="46"/>
      <c r="AVR2" s="46"/>
      <c r="AVS2" s="46"/>
      <c r="AVT2" s="46"/>
      <c r="AVU2" s="46"/>
      <c r="AVV2" s="46"/>
      <c r="AVW2" s="46"/>
      <c r="AVX2" s="46"/>
      <c r="AVY2" s="46"/>
      <c r="AVZ2" s="46"/>
      <c r="AWA2" s="46"/>
      <c r="AWB2" s="46"/>
      <c r="AWC2" s="46"/>
      <c r="AWD2" s="46"/>
      <c r="AWE2" s="46"/>
      <c r="AWF2" s="46"/>
      <c r="AWG2" s="46"/>
      <c r="AWH2" s="46"/>
      <c r="AWI2" s="46"/>
      <c r="AWJ2" s="46"/>
      <c r="AWK2" s="46"/>
      <c r="AWL2" s="46"/>
      <c r="AWM2" s="46"/>
      <c r="AWN2" s="46"/>
      <c r="AWO2" s="46"/>
      <c r="AWP2" s="46"/>
      <c r="AWQ2" s="46"/>
      <c r="AWR2" s="46"/>
      <c r="AWS2" s="46"/>
      <c r="AWT2" s="46"/>
      <c r="AWU2" s="46"/>
      <c r="AWV2" s="46"/>
      <c r="AWW2" s="46"/>
      <c r="AWX2" s="46"/>
      <c r="AWY2" s="46"/>
      <c r="AWZ2" s="46"/>
      <c r="AXA2" s="46"/>
      <c r="AXB2" s="46"/>
      <c r="AXC2" s="46"/>
      <c r="AXD2" s="46"/>
      <c r="AXE2" s="46"/>
      <c r="AXF2" s="46"/>
      <c r="AXG2" s="46"/>
      <c r="AXH2" s="46"/>
      <c r="AXI2" s="46"/>
      <c r="AXJ2" s="46"/>
      <c r="AXK2" s="46"/>
      <c r="AXL2" s="46"/>
      <c r="AXM2" s="46"/>
      <c r="AXN2" s="46"/>
      <c r="AXO2" s="46"/>
      <c r="AXP2" s="46"/>
      <c r="AXQ2" s="46"/>
      <c r="AXR2" s="46"/>
      <c r="AXS2" s="46"/>
      <c r="AXT2" s="46"/>
      <c r="AXU2" s="46"/>
      <c r="AXV2" s="46"/>
      <c r="AXW2" s="46"/>
      <c r="AXX2" s="46"/>
      <c r="AXY2" s="46"/>
      <c r="AXZ2" s="46"/>
      <c r="AYA2" s="46"/>
      <c r="AYB2" s="46"/>
      <c r="AYC2" s="46"/>
      <c r="AYD2" s="46"/>
      <c r="AYE2" s="46"/>
      <c r="AYF2" s="46"/>
      <c r="AYG2" s="46"/>
      <c r="AYH2" s="46"/>
      <c r="AYI2" s="46"/>
      <c r="AYJ2" s="46"/>
      <c r="AYK2" s="46"/>
      <c r="AYL2" s="46"/>
      <c r="AYM2" s="46"/>
      <c r="AYN2" s="46"/>
      <c r="AYO2" s="46"/>
      <c r="AYP2" s="46"/>
      <c r="AYQ2" s="46"/>
      <c r="AYR2" s="46"/>
      <c r="AYS2" s="46"/>
      <c r="AYT2" s="46"/>
      <c r="AYU2" s="46"/>
      <c r="AYV2" s="46"/>
      <c r="AYW2" s="46"/>
      <c r="AYX2" s="46"/>
      <c r="AYY2" s="46"/>
      <c r="AYZ2" s="46"/>
      <c r="AZA2" s="46"/>
      <c r="AZB2" s="46"/>
      <c r="AZC2" s="46"/>
      <c r="AZD2" s="46"/>
      <c r="AZE2" s="46"/>
      <c r="AZF2" s="46"/>
      <c r="AZG2" s="46"/>
      <c r="AZH2" s="46"/>
      <c r="AZI2" s="46"/>
      <c r="AZJ2" s="46"/>
      <c r="AZK2" s="46"/>
      <c r="AZL2" s="46"/>
      <c r="AZM2" s="46"/>
      <c r="AZN2" s="46"/>
      <c r="AZO2" s="46"/>
      <c r="AZP2" s="46"/>
      <c r="AZQ2" s="46"/>
      <c r="AZR2" s="46"/>
      <c r="AZS2" s="46"/>
      <c r="AZT2" s="46"/>
      <c r="AZU2" s="46"/>
      <c r="AZV2" s="46"/>
      <c r="AZW2" s="46"/>
      <c r="AZX2" s="46"/>
      <c r="AZY2" s="46"/>
      <c r="AZZ2" s="46"/>
      <c r="BAA2" s="46"/>
      <c r="BAB2" s="46"/>
      <c r="BAC2" s="46"/>
      <c r="BAD2" s="46"/>
      <c r="BAE2" s="46"/>
      <c r="BAF2" s="46"/>
      <c r="BAG2" s="46"/>
      <c r="BAH2" s="46"/>
      <c r="BAI2" s="46"/>
      <c r="BAJ2" s="46"/>
      <c r="BAK2" s="46"/>
      <c r="BAL2" s="46"/>
      <c r="BAM2" s="46"/>
      <c r="BAN2" s="46"/>
      <c r="BAO2" s="46"/>
      <c r="BAP2" s="46"/>
      <c r="BAQ2" s="46"/>
      <c r="BAR2" s="46"/>
      <c r="BAS2" s="46"/>
      <c r="BAT2" s="46"/>
      <c r="BAU2" s="46"/>
      <c r="BAV2" s="46"/>
      <c r="BAW2" s="46"/>
      <c r="BAX2" s="46"/>
      <c r="BAY2" s="46"/>
      <c r="BAZ2" s="46"/>
      <c r="BBA2" s="46"/>
      <c r="BBB2" s="46"/>
      <c r="BBC2" s="46"/>
      <c r="BBD2" s="46"/>
      <c r="BBE2" s="46"/>
      <c r="BBF2" s="46"/>
      <c r="BBG2" s="46"/>
      <c r="BBH2" s="46"/>
      <c r="BBI2" s="46"/>
      <c r="BBJ2" s="46"/>
      <c r="BBK2" s="46"/>
      <c r="BBL2" s="46"/>
      <c r="BBM2" s="46"/>
      <c r="BBN2" s="46"/>
      <c r="BBO2" s="46"/>
      <c r="BBP2" s="46"/>
      <c r="BBQ2" s="46"/>
      <c r="BBR2" s="46"/>
      <c r="BBS2" s="46"/>
      <c r="BBT2" s="46"/>
      <c r="BBU2" s="46"/>
      <c r="BBV2" s="46"/>
      <c r="BBW2" s="46"/>
      <c r="BBX2" s="46"/>
      <c r="BBY2" s="46"/>
      <c r="BBZ2" s="46"/>
      <c r="BCA2" s="46"/>
      <c r="BCB2" s="46"/>
      <c r="BCC2" s="46"/>
      <c r="BCD2" s="46"/>
      <c r="BCE2" s="46"/>
      <c r="BCF2" s="46"/>
      <c r="BCG2" s="46"/>
      <c r="BCH2" s="46"/>
      <c r="BCI2" s="46"/>
      <c r="BCJ2" s="46"/>
      <c r="BCK2" s="46"/>
      <c r="BCL2" s="46"/>
      <c r="BCM2" s="46"/>
      <c r="BCN2" s="46"/>
      <c r="BCO2" s="46"/>
      <c r="BCP2" s="46"/>
      <c r="BCQ2" s="46"/>
      <c r="BCR2" s="46"/>
      <c r="BCS2" s="46"/>
      <c r="BCT2" s="46"/>
      <c r="BCU2" s="46"/>
      <c r="BCV2" s="46"/>
      <c r="BCW2" s="46"/>
      <c r="BCX2" s="46"/>
      <c r="BCY2" s="46"/>
      <c r="BCZ2" s="46"/>
      <c r="BDA2" s="46"/>
      <c r="BDB2" s="46"/>
      <c r="BDC2" s="46"/>
      <c r="BDD2" s="46"/>
      <c r="BDE2" s="46"/>
      <c r="BDF2" s="46"/>
      <c r="BDG2" s="46"/>
      <c r="BDH2" s="46"/>
      <c r="BDI2" s="46"/>
      <c r="BDJ2" s="46"/>
      <c r="BDK2" s="46"/>
      <c r="BDL2" s="46"/>
      <c r="BDM2" s="46"/>
      <c r="BDN2" s="46"/>
      <c r="BDO2" s="46"/>
      <c r="BDP2" s="46"/>
      <c r="BDQ2" s="46"/>
      <c r="BDR2" s="46"/>
      <c r="BDS2" s="46"/>
      <c r="BDT2" s="46"/>
      <c r="BDU2" s="46"/>
      <c r="BDV2" s="46"/>
      <c r="BDW2" s="46"/>
      <c r="BDX2" s="46"/>
      <c r="BDY2" s="46"/>
      <c r="BDZ2" s="46"/>
      <c r="BEA2" s="46"/>
      <c r="BEB2" s="46"/>
      <c r="BEC2" s="46"/>
      <c r="BED2" s="46"/>
      <c r="BEE2" s="46"/>
      <c r="BEF2" s="46"/>
      <c r="BEG2" s="46"/>
      <c r="BEH2" s="46"/>
      <c r="BEI2" s="46"/>
      <c r="BEJ2" s="46"/>
      <c r="BEK2" s="46"/>
      <c r="BEL2" s="46"/>
      <c r="BEM2" s="46"/>
      <c r="BEN2" s="46"/>
      <c r="BEO2" s="46"/>
      <c r="BEP2" s="46"/>
      <c r="BEQ2" s="46"/>
      <c r="BER2" s="46"/>
      <c r="BES2" s="46"/>
      <c r="BET2" s="46"/>
      <c r="BEU2" s="46"/>
      <c r="BEV2" s="46"/>
      <c r="BEW2" s="46"/>
      <c r="BEX2" s="46"/>
      <c r="BEY2" s="46"/>
      <c r="BEZ2" s="46"/>
      <c r="BFA2" s="46"/>
      <c r="BFB2" s="46"/>
      <c r="BFC2" s="46"/>
      <c r="BFD2" s="46"/>
      <c r="BFE2" s="46"/>
      <c r="BFF2" s="46"/>
      <c r="BFG2" s="46"/>
      <c r="BFH2" s="46"/>
      <c r="BFI2" s="46"/>
      <c r="BFJ2" s="46"/>
      <c r="BFK2" s="46"/>
      <c r="BFL2" s="46"/>
      <c r="BFM2" s="46"/>
      <c r="BFN2" s="46"/>
      <c r="BFO2" s="46"/>
      <c r="BFP2" s="46"/>
      <c r="BFQ2" s="46"/>
      <c r="BFR2" s="46"/>
      <c r="BFS2" s="46"/>
      <c r="BFT2" s="46"/>
      <c r="BFU2" s="46"/>
      <c r="BFV2" s="46"/>
      <c r="BFW2" s="46"/>
      <c r="BFX2" s="46"/>
      <c r="BFY2" s="46"/>
      <c r="BFZ2" s="46"/>
      <c r="BGA2" s="46"/>
      <c r="BGB2" s="46"/>
      <c r="BGC2" s="46"/>
      <c r="BGD2" s="46"/>
      <c r="BGE2" s="46"/>
      <c r="BGF2" s="46"/>
      <c r="BGG2" s="46"/>
      <c r="BGH2" s="46"/>
      <c r="BGI2" s="46"/>
      <c r="BGJ2" s="46"/>
      <c r="BGK2" s="46"/>
      <c r="BGL2" s="46"/>
      <c r="BGM2" s="46"/>
      <c r="BGN2" s="46"/>
      <c r="BGO2" s="46"/>
      <c r="BGP2" s="46"/>
      <c r="BGQ2" s="46"/>
      <c r="BGR2" s="46"/>
      <c r="BGS2" s="46"/>
      <c r="BGT2" s="46"/>
      <c r="BGU2" s="46"/>
      <c r="BGV2" s="46"/>
      <c r="BGW2" s="46"/>
      <c r="BGX2" s="46"/>
      <c r="BGY2" s="46"/>
      <c r="BGZ2" s="46"/>
      <c r="BHA2" s="46"/>
      <c r="BHB2" s="46"/>
      <c r="BHC2" s="46"/>
      <c r="BHD2" s="46"/>
      <c r="BHE2" s="46"/>
      <c r="BHF2" s="46"/>
      <c r="BHG2" s="46"/>
      <c r="BHH2" s="46"/>
      <c r="BHI2" s="46"/>
      <c r="BHJ2" s="46"/>
      <c r="BHK2" s="46"/>
      <c r="BHL2" s="46"/>
      <c r="BHM2" s="46"/>
      <c r="BHN2" s="46"/>
      <c r="BHO2" s="46"/>
      <c r="BHP2" s="46"/>
      <c r="BHQ2" s="46"/>
      <c r="BHR2" s="46"/>
      <c r="BHS2" s="46"/>
      <c r="BHT2" s="46"/>
      <c r="BHU2" s="46"/>
      <c r="BHV2" s="46"/>
      <c r="BHW2" s="46"/>
      <c r="BHX2" s="46"/>
      <c r="BHY2" s="46"/>
      <c r="BHZ2" s="46"/>
      <c r="BIA2" s="46"/>
      <c r="BIB2" s="46"/>
      <c r="BIC2" s="46"/>
      <c r="BID2" s="46"/>
      <c r="BIE2" s="46"/>
      <c r="BIF2" s="46"/>
      <c r="BIG2" s="46"/>
      <c r="BIH2" s="46"/>
      <c r="BII2" s="46"/>
      <c r="BIJ2" s="46"/>
      <c r="BIK2" s="46"/>
      <c r="BIL2" s="46"/>
      <c r="BIM2" s="46"/>
      <c r="BIN2" s="46"/>
      <c r="BIO2" s="46"/>
      <c r="BIP2" s="46"/>
      <c r="BIQ2" s="46"/>
      <c r="BIR2" s="46"/>
      <c r="BIS2" s="46"/>
      <c r="BIT2" s="46"/>
      <c r="BIU2" s="46"/>
      <c r="BIV2" s="46"/>
      <c r="BIW2" s="46"/>
      <c r="BIX2" s="46"/>
      <c r="BIY2" s="46"/>
      <c r="BIZ2" s="46"/>
      <c r="BJA2" s="46"/>
      <c r="BJB2" s="46"/>
      <c r="BJC2" s="46"/>
      <c r="BJD2" s="46"/>
      <c r="BJE2" s="46"/>
      <c r="BJF2" s="46"/>
      <c r="BJG2" s="46"/>
      <c r="BJH2" s="46"/>
      <c r="BJI2" s="46"/>
      <c r="BJJ2" s="46"/>
      <c r="BJK2" s="46"/>
      <c r="BJL2" s="46"/>
      <c r="BJM2" s="46"/>
      <c r="BJN2" s="46"/>
      <c r="BJO2" s="46"/>
      <c r="BJP2" s="46"/>
      <c r="BJQ2" s="46"/>
      <c r="BJR2" s="46"/>
      <c r="BJS2" s="46"/>
      <c r="BJT2" s="46"/>
      <c r="BJU2" s="46"/>
      <c r="BJV2" s="46"/>
      <c r="BJW2" s="46"/>
      <c r="BJX2" s="46"/>
      <c r="BJY2" s="46"/>
      <c r="BJZ2" s="46"/>
      <c r="BKA2" s="46"/>
      <c r="BKB2" s="46"/>
      <c r="BKC2" s="46"/>
      <c r="BKD2" s="46"/>
      <c r="BKE2" s="46"/>
      <c r="BKF2" s="46"/>
      <c r="BKG2" s="46"/>
      <c r="BKH2" s="46"/>
      <c r="BKI2" s="46"/>
      <c r="BKJ2" s="46"/>
      <c r="BKK2" s="46"/>
      <c r="BKL2" s="46"/>
      <c r="BKM2" s="46"/>
      <c r="BKN2" s="46"/>
      <c r="BKO2" s="46"/>
      <c r="BKP2" s="46"/>
      <c r="BKQ2" s="46"/>
      <c r="BKR2" s="46"/>
      <c r="BKS2" s="46"/>
      <c r="BKT2" s="46"/>
      <c r="BKU2" s="46"/>
      <c r="BKV2" s="46"/>
      <c r="BKW2" s="46"/>
      <c r="BKX2" s="46"/>
      <c r="BKY2" s="46"/>
      <c r="BKZ2" s="46"/>
      <c r="BLA2" s="46"/>
      <c r="BLB2" s="46"/>
      <c r="BLC2" s="46"/>
      <c r="BLD2" s="46"/>
      <c r="BLE2" s="46"/>
      <c r="BLF2" s="46"/>
      <c r="BLG2" s="46"/>
      <c r="BLH2" s="46"/>
      <c r="BLI2" s="46"/>
      <c r="BLJ2" s="46"/>
      <c r="BLK2" s="46"/>
      <c r="BLL2" s="46"/>
      <c r="BLM2" s="46"/>
      <c r="BLN2" s="46"/>
      <c r="BLO2" s="46"/>
      <c r="BLP2" s="46"/>
      <c r="BLQ2" s="46"/>
      <c r="BLR2" s="46"/>
      <c r="BLS2" s="46"/>
      <c r="BLT2" s="46"/>
      <c r="BLU2" s="46"/>
      <c r="BLV2" s="46"/>
      <c r="BLW2" s="46"/>
      <c r="BLX2" s="46"/>
      <c r="BLY2" s="46"/>
      <c r="BLZ2" s="46"/>
      <c r="BMA2" s="46"/>
      <c r="BMB2" s="46"/>
      <c r="BMC2" s="46"/>
      <c r="BMD2" s="46"/>
      <c r="BME2" s="46"/>
      <c r="BMF2" s="46"/>
      <c r="BMG2" s="46"/>
      <c r="BMH2" s="46"/>
      <c r="BMI2" s="46"/>
      <c r="BMJ2" s="46"/>
      <c r="BMK2" s="46"/>
      <c r="BML2" s="46"/>
      <c r="BMM2" s="46"/>
      <c r="BMN2" s="46"/>
      <c r="BMO2" s="46"/>
      <c r="BMP2" s="46"/>
      <c r="BMQ2" s="46"/>
      <c r="BMR2" s="46"/>
      <c r="BMS2" s="46"/>
      <c r="BMT2" s="46"/>
      <c r="BMU2" s="46"/>
      <c r="BMV2" s="46"/>
      <c r="BMW2" s="46"/>
      <c r="BMX2" s="46"/>
      <c r="BMY2" s="46"/>
      <c r="BMZ2" s="46"/>
      <c r="BNA2" s="46"/>
      <c r="BNB2" s="46"/>
      <c r="BNC2" s="46"/>
      <c r="BND2" s="46"/>
      <c r="BNE2" s="46"/>
      <c r="BNF2" s="46"/>
      <c r="BNG2" s="46"/>
      <c r="BNH2" s="46"/>
      <c r="BNI2" s="46"/>
      <c r="BNJ2" s="46"/>
      <c r="BNK2" s="46"/>
      <c r="BNL2" s="46"/>
      <c r="BNM2" s="46"/>
      <c r="BNN2" s="46"/>
      <c r="BNO2" s="46"/>
      <c r="BNP2" s="46"/>
      <c r="BNQ2" s="46"/>
      <c r="BNR2" s="46"/>
      <c r="BNS2" s="46"/>
      <c r="BNT2" s="46"/>
      <c r="BNU2" s="46"/>
      <c r="BNV2" s="46"/>
      <c r="BNW2" s="46"/>
      <c r="BNX2" s="46"/>
      <c r="BNY2" s="46"/>
      <c r="BNZ2" s="46"/>
      <c r="BOA2" s="46"/>
      <c r="BOB2" s="46"/>
      <c r="BOC2" s="46"/>
      <c r="BOD2" s="46"/>
      <c r="BOE2" s="46"/>
      <c r="BOF2" s="46"/>
      <c r="BOG2" s="46"/>
      <c r="BOH2" s="46"/>
      <c r="BOI2" s="46"/>
      <c r="BOJ2" s="46"/>
      <c r="BOK2" s="46"/>
      <c r="BOL2" s="46"/>
      <c r="BOM2" s="46"/>
      <c r="BON2" s="46"/>
      <c r="BOO2" s="46"/>
      <c r="BOP2" s="46"/>
      <c r="BOQ2" s="46"/>
      <c r="BOR2" s="46"/>
      <c r="BOS2" s="46"/>
      <c r="BOT2" s="46"/>
      <c r="BOU2" s="46"/>
      <c r="BOV2" s="46"/>
      <c r="BOW2" s="46"/>
      <c r="BOX2" s="46"/>
      <c r="BOY2" s="46"/>
      <c r="BOZ2" s="46"/>
      <c r="BPA2" s="46"/>
      <c r="BPB2" s="46"/>
      <c r="BPC2" s="46"/>
      <c r="BPD2" s="46"/>
      <c r="BPE2" s="46"/>
      <c r="BPF2" s="46"/>
      <c r="BPG2" s="46"/>
      <c r="BPH2" s="46"/>
      <c r="BPI2" s="46"/>
      <c r="BPJ2" s="46"/>
      <c r="BPK2" s="46"/>
      <c r="BPL2" s="46"/>
      <c r="BPM2" s="46"/>
      <c r="BPN2" s="46"/>
      <c r="BPO2" s="46"/>
      <c r="BPP2" s="46"/>
      <c r="BPQ2" s="46"/>
      <c r="BPR2" s="46"/>
      <c r="BPS2" s="46"/>
      <c r="BPT2" s="46"/>
      <c r="BPU2" s="46"/>
      <c r="BPV2" s="46"/>
      <c r="BPW2" s="46"/>
      <c r="BPX2" s="46"/>
      <c r="BPY2" s="46"/>
      <c r="BPZ2" s="46"/>
      <c r="BQA2" s="46"/>
      <c r="BQB2" s="46"/>
      <c r="BQC2" s="46"/>
      <c r="BQD2" s="46"/>
      <c r="BQE2" s="46"/>
      <c r="BQF2" s="46"/>
      <c r="BQG2" s="46"/>
      <c r="BQH2" s="46"/>
      <c r="BQI2" s="46"/>
      <c r="BQJ2" s="46"/>
      <c r="BQK2" s="46"/>
      <c r="BQL2" s="46"/>
      <c r="BQM2" s="46"/>
      <c r="BQN2" s="46"/>
      <c r="BQO2" s="46"/>
      <c r="BQP2" s="46"/>
      <c r="BQQ2" s="46"/>
      <c r="BQR2" s="46"/>
      <c r="BQS2" s="46"/>
      <c r="BQT2" s="46"/>
      <c r="BQU2" s="46"/>
      <c r="BQV2" s="46"/>
      <c r="BQW2" s="46"/>
      <c r="BQX2" s="46"/>
      <c r="BQY2" s="46"/>
      <c r="BQZ2" s="46"/>
      <c r="BRA2" s="46"/>
      <c r="BRB2" s="46"/>
      <c r="BRC2" s="46"/>
      <c r="BRD2" s="46"/>
      <c r="BRE2" s="46"/>
      <c r="BRF2" s="46"/>
      <c r="BRG2" s="46"/>
      <c r="BRH2" s="46"/>
      <c r="BRI2" s="46"/>
      <c r="BRJ2" s="46"/>
      <c r="BRK2" s="46"/>
      <c r="BRL2" s="46"/>
      <c r="BRM2" s="46"/>
      <c r="BRN2" s="46"/>
      <c r="BRO2" s="46"/>
      <c r="BRP2" s="46"/>
      <c r="BRQ2" s="46"/>
      <c r="BRR2" s="46"/>
      <c r="BRS2" s="46"/>
      <c r="BRT2" s="46"/>
      <c r="BRU2" s="46"/>
      <c r="BRV2" s="46"/>
      <c r="BRW2" s="46"/>
      <c r="BRX2" s="46"/>
      <c r="BRY2" s="46"/>
      <c r="BRZ2" s="46"/>
      <c r="BSA2" s="46"/>
      <c r="BSB2" s="46"/>
      <c r="BSC2" s="46"/>
      <c r="BSD2" s="46"/>
      <c r="BSE2" s="46"/>
      <c r="BSF2" s="46"/>
      <c r="BSG2" s="46"/>
      <c r="BSH2" s="46"/>
      <c r="BSI2" s="46"/>
      <c r="BSJ2" s="46"/>
      <c r="BSK2" s="46"/>
      <c r="BSL2" s="46"/>
      <c r="BSM2" s="46"/>
      <c r="BSN2" s="46"/>
      <c r="BSO2" s="46"/>
      <c r="BSP2" s="46"/>
      <c r="BSQ2" s="46"/>
      <c r="BSR2" s="46"/>
      <c r="BSS2" s="46"/>
      <c r="BST2" s="46"/>
      <c r="BSU2" s="46"/>
      <c r="BSV2" s="46"/>
      <c r="BSW2" s="46"/>
      <c r="BSX2" s="46"/>
      <c r="BSY2" s="46"/>
      <c r="BSZ2" s="46"/>
      <c r="BTA2" s="46"/>
      <c r="BTB2" s="46"/>
      <c r="BTC2" s="46"/>
      <c r="BTD2" s="46"/>
      <c r="BTE2" s="46"/>
      <c r="BTF2" s="46"/>
      <c r="BTG2" s="46"/>
      <c r="BTH2" s="46"/>
      <c r="BTI2" s="46"/>
      <c r="BTJ2" s="46"/>
      <c r="BTK2" s="46"/>
      <c r="BTL2" s="46"/>
      <c r="BTM2" s="46"/>
      <c r="BTN2" s="46"/>
      <c r="BTO2" s="46"/>
      <c r="BTP2" s="46"/>
      <c r="BTQ2" s="46"/>
      <c r="BTR2" s="46"/>
      <c r="BTS2" s="46"/>
      <c r="BTT2" s="46"/>
      <c r="BTU2" s="46"/>
      <c r="BTV2" s="46"/>
      <c r="BTW2" s="46"/>
      <c r="BTX2" s="46"/>
      <c r="BTY2" s="46"/>
      <c r="BTZ2" s="46"/>
      <c r="BUA2" s="46"/>
      <c r="BUB2" s="46"/>
      <c r="BUC2" s="46"/>
      <c r="BUD2" s="46"/>
      <c r="BUE2" s="46"/>
      <c r="BUF2" s="46"/>
      <c r="BUG2" s="46"/>
      <c r="BUH2" s="46"/>
      <c r="BUI2" s="46"/>
      <c r="BUJ2" s="46"/>
      <c r="BUK2" s="46"/>
      <c r="BUL2" s="46"/>
      <c r="BUM2" s="46"/>
      <c r="BUN2" s="46"/>
      <c r="BUO2" s="46"/>
      <c r="BUP2" s="46"/>
      <c r="BUQ2" s="46"/>
      <c r="BUR2" s="46"/>
      <c r="BUS2" s="46"/>
      <c r="BUT2" s="46"/>
      <c r="BUU2" s="46"/>
      <c r="BUV2" s="46"/>
      <c r="BUW2" s="46"/>
      <c r="BUX2" s="46"/>
      <c r="BUY2" s="46"/>
      <c r="BUZ2" s="46"/>
      <c r="BVA2" s="46"/>
      <c r="BVB2" s="46"/>
      <c r="BVC2" s="46"/>
      <c r="BVD2" s="46"/>
      <c r="BVE2" s="46"/>
      <c r="BVF2" s="46"/>
      <c r="BVG2" s="46"/>
      <c r="BVH2" s="46"/>
      <c r="BVI2" s="46"/>
      <c r="BVJ2" s="46"/>
      <c r="BVK2" s="46"/>
      <c r="BVL2" s="46"/>
      <c r="BVM2" s="46"/>
      <c r="BVN2" s="46"/>
      <c r="BVO2" s="46"/>
      <c r="BVP2" s="46"/>
      <c r="BVQ2" s="46"/>
      <c r="BVR2" s="46"/>
      <c r="BVS2" s="46"/>
      <c r="BVT2" s="46"/>
      <c r="BVU2" s="46"/>
      <c r="BVV2" s="46"/>
      <c r="BVW2" s="46"/>
      <c r="BVX2" s="46"/>
      <c r="BVY2" s="46"/>
      <c r="BVZ2" s="46"/>
      <c r="BWA2" s="46"/>
      <c r="BWB2" s="46"/>
      <c r="BWC2" s="46"/>
      <c r="BWD2" s="46"/>
      <c r="BWE2" s="46"/>
      <c r="BWF2" s="46"/>
      <c r="BWG2" s="46"/>
      <c r="BWH2" s="46"/>
      <c r="BWI2" s="46"/>
      <c r="BWJ2" s="46"/>
      <c r="BWK2" s="46"/>
      <c r="BWL2" s="46"/>
      <c r="BWM2" s="46"/>
      <c r="BWN2" s="46"/>
      <c r="BWO2" s="46"/>
      <c r="BWP2" s="46"/>
      <c r="BWQ2" s="46"/>
      <c r="BWR2" s="46"/>
      <c r="BWS2" s="46"/>
      <c r="BWT2" s="46"/>
      <c r="BWU2" s="46"/>
      <c r="BWV2" s="46"/>
      <c r="BWW2" s="46"/>
      <c r="BWX2" s="46"/>
      <c r="BWY2" s="46"/>
      <c r="BWZ2" s="46"/>
      <c r="BXA2" s="46"/>
      <c r="BXB2" s="46"/>
      <c r="BXC2" s="46"/>
      <c r="BXD2" s="46"/>
      <c r="BXE2" s="46"/>
      <c r="BXF2" s="46"/>
      <c r="BXG2" s="46"/>
      <c r="BXH2" s="46"/>
      <c r="BXI2" s="46"/>
      <c r="BXJ2" s="46"/>
      <c r="BXK2" s="46"/>
      <c r="BXL2" s="46"/>
      <c r="BXM2" s="46"/>
      <c r="BXN2" s="46"/>
      <c r="BXO2" s="46"/>
      <c r="BXP2" s="46"/>
      <c r="BXQ2" s="46"/>
      <c r="BXR2" s="46"/>
      <c r="BXS2" s="46"/>
      <c r="BXT2" s="46"/>
      <c r="BXU2" s="46"/>
      <c r="BXV2" s="46"/>
      <c r="BXW2" s="46"/>
      <c r="BXX2" s="46"/>
      <c r="BXY2" s="46"/>
      <c r="BXZ2" s="46"/>
      <c r="BYA2" s="46"/>
      <c r="BYB2" s="46"/>
      <c r="BYC2" s="46"/>
      <c r="BYD2" s="46"/>
      <c r="BYE2" s="46"/>
      <c r="BYF2" s="46"/>
      <c r="BYG2" s="46"/>
      <c r="BYH2" s="46"/>
      <c r="BYI2" s="46"/>
      <c r="BYJ2" s="46"/>
      <c r="BYK2" s="46"/>
      <c r="BYL2" s="46"/>
      <c r="BYM2" s="46"/>
      <c r="BYN2" s="46"/>
      <c r="BYO2" s="46"/>
      <c r="BYP2" s="46"/>
      <c r="BYQ2" s="46"/>
      <c r="BYR2" s="46"/>
      <c r="BYS2" s="46"/>
      <c r="BYT2" s="46"/>
      <c r="BYU2" s="46"/>
      <c r="BYV2" s="46"/>
      <c r="BYW2" s="46"/>
      <c r="BYX2" s="46"/>
      <c r="BYY2" s="46"/>
      <c r="BYZ2" s="46"/>
      <c r="BZA2" s="46"/>
      <c r="BZB2" s="46"/>
      <c r="BZC2" s="46"/>
      <c r="BZD2" s="46"/>
      <c r="BZE2" s="46"/>
      <c r="BZF2" s="46"/>
      <c r="BZG2" s="46"/>
      <c r="BZH2" s="46"/>
      <c r="BZI2" s="46"/>
      <c r="BZJ2" s="46"/>
      <c r="BZK2" s="46"/>
      <c r="BZL2" s="46"/>
      <c r="BZM2" s="46"/>
      <c r="BZN2" s="46"/>
      <c r="BZO2" s="46"/>
      <c r="BZP2" s="46"/>
      <c r="BZQ2" s="46"/>
      <c r="BZR2" s="46"/>
      <c r="BZS2" s="46"/>
      <c r="BZT2" s="46"/>
      <c r="BZU2" s="46"/>
      <c r="BZV2" s="46"/>
      <c r="BZW2" s="46"/>
      <c r="BZX2" s="46"/>
      <c r="BZY2" s="46"/>
      <c r="BZZ2" s="46"/>
      <c r="CAA2" s="46"/>
      <c r="CAB2" s="46"/>
      <c r="CAC2" s="46"/>
      <c r="CAD2" s="46"/>
      <c r="CAE2" s="46"/>
      <c r="CAF2" s="46"/>
      <c r="CAG2" s="46"/>
      <c r="CAH2" s="46"/>
      <c r="CAI2" s="46"/>
      <c r="CAJ2" s="46"/>
      <c r="CAK2" s="46"/>
      <c r="CAL2" s="46"/>
      <c r="CAM2" s="46"/>
      <c r="CAN2" s="46"/>
      <c r="CAO2" s="46"/>
      <c r="CAP2" s="46"/>
      <c r="CAQ2" s="46"/>
      <c r="CAR2" s="46"/>
      <c r="CAS2" s="46"/>
      <c r="CAT2" s="46"/>
      <c r="CAU2" s="46"/>
      <c r="CAV2" s="46"/>
      <c r="CAW2" s="46"/>
      <c r="CAX2" s="46"/>
      <c r="CAY2" s="46"/>
      <c r="CAZ2" s="46"/>
      <c r="CBA2" s="46"/>
      <c r="CBB2" s="46"/>
      <c r="CBC2" s="46"/>
      <c r="CBD2" s="46"/>
      <c r="CBE2" s="46"/>
      <c r="CBF2" s="46"/>
      <c r="CBG2" s="46"/>
      <c r="CBH2" s="46"/>
      <c r="CBI2" s="46"/>
      <c r="CBJ2" s="46"/>
      <c r="CBK2" s="46"/>
      <c r="CBL2" s="46"/>
      <c r="CBM2" s="46"/>
      <c r="CBN2" s="46"/>
      <c r="CBO2" s="46"/>
      <c r="CBP2" s="46"/>
      <c r="CBQ2" s="46"/>
      <c r="CBR2" s="46"/>
      <c r="CBS2" s="46"/>
      <c r="CBT2" s="46"/>
      <c r="CBU2" s="46"/>
      <c r="CBV2" s="46"/>
      <c r="CBW2" s="46"/>
      <c r="CBX2" s="46"/>
      <c r="CBY2" s="46"/>
      <c r="CBZ2" s="46"/>
      <c r="CCA2" s="46"/>
      <c r="CCB2" s="46"/>
      <c r="CCC2" s="46"/>
      <c r="CCD2" s="46"/>
      <c r="CCE2" s="46"/>
      <c r="CCF2" s="46"/>
      <c r="CCG2" s="46"/>
      <c r="CCH2" s="46"/>
      <c r="CCI2" s="46"/>
      <c r="CCJ2" s="46"/>
      <c r="CCK2" s="46"/>
      <c r="CCL2" s="46"/>
      <c r="CCM2" s="46"/>
      <c r="CCN2" s="46"/>
      <c r="CCO2" s="46"/>
      <c r="CCP2" s="46"/>
      <c r="CCQ2" s="46"/>
      <c r="CCR2" s="46"/>
      <c r="CCS2" s="46"/>
      <c r="CCT2" s="46"/>
      <c r="CCU2" s="46"/>
      <c r="CCV2" s="46"/>
      <c r="CCW2" s="46"/>
      <c r="CCX2" s="46"/>
      <c r="CCY2" s="46"/>
      <c r="CCZ2" s="46"/>
      <c r="CDA2" s="46"/>
      <c r="CDB2" s="46"/>
      <c r="CDC2" s="46"/>
      <c r="CDD2" s="46"/>
      <c r="CDE2" s="46"/>
      <c r="CDF2" s="46"/>
      <c r="CDG2" s="46"/>
      <c r="CDH2" s="46"/>
      <c r="CDI2" s="46"/>
      <c r="CDJ2" s="46"/>
      <c r="CDK2" s="46"/>
      <c r="CDL2" s="46"/>
      <c r="CDM2" s="46"/>
      <c r="CDN2" s="46"/>
      <c r="CDO2" s="46"/>
      <c r="CDP2" s="46"/>
      <c r="CDQ2" s="46"/>
      <c r="CDR2" s="46"/>
      <c r="CDS2" s="46"/>
      <c r="CDT2" s="46"/>
      <c r="CDU2" s="46"/>
      <c r="CDV2" s="46"/>
      <c r="CDW2" s="46"/>
      <c r="CDX2" s="46"/>
      <c r="CDY2" s="46"/>
      <c r="CDZ2" s="46"/>
      <c r="CEA2" s="46"/>
      <c r="CEB2" s="46"/>
      <c r="CEC2" s="46"/>
      <c r="CED2" s="46"/>
      <c r="CEE2" s="46"/>
      <c r="CEF2" s="46"/>
      <c r="CEG2" s="46"/>
      <c r="CEH2" s="46"/>
      <c r="CEI2" s="46"/>
      <c r="CEJ2" s="46"/>
      <c r="CEK2" s="46"/>
      <c r="CEL2" s="46"/>
      <c r="CEM2" s="46"/>
      <c r="CEN2" s="46"/>
      <c r="CEO2" s="46"/>
      <c r="CEP2" s="46"/>
      <c r="CEQ2" s="46"/>
      <c r="CER2" s="46"/>
      <c r="CES2" s="46"/>
      <c r="CET2" s="46"/>
      <c r="CEU2" s="46"/>
      <c r="CEV2" s="46"/>
      <c r="CEW2" s="46"/>
      <c r="CEX2" s="46"/>
      <c r="CEY2" s="46"/>
      <c r="CEZ2" s="46"/>
      <c r="CFA2" s="46"/>
      <c r="CFB2" s="46"/>
      <c r="CFC2" s="46"/>
      <c r="CFD2" s="46"/>
      <c r="CFE2" s="46"/>
      <c r="CFF2" s="46"/>
      <c r="CFG2" s="46"/>
      <c r="CFH2" s="46"/>
      <c r="CFI2" s="46"/>
      <c r="CFJ2" s="46"/>
      <c r="CFK2" s="46"/>
      <c r="CFL2" s="46"/>
      <c r="CFM2" s="46"/>
      <c r="CFN2" s="46"/>
      <c r="CFO2" s="46"/>
      <c r="CFP2" s="46"/>
      <c r="CFQ2" s="46"/>
      <c r="CFR2" s="46"/>
      <c r="CFS2" s="46"/>
      <c r="CFT2" s="46"/>
      <c r="CFU2" s="46"/>
      <c r="CFV2" s="46"/>
      <c r="CFW2" s="46"/>
      <c r="CFX2" s="46"/>
      <c r="CFY2" s="46"/>
      <c r="CFZ2" s="46"/>
      <c r="CGA2" s="46"/>
      <c r="CGB2" s="46"/>
      <c r="CGC2" s="46"/>
      <c r="CGD2" s="46"/>
      <c r="CGE2" s="46"/>
      <c r="CGF2" s="46"/>
      <c r="CGG2" s="46"/>
      <c r="CGH2" s="46"/>
      <c r="CGI2" s="46"/>
      <c r="CGJ2" s="46"/>
      <c r="CGK2" s="46"/>
      <c r="CGL2" s="46"/>
      <c r="CGM2" s="46"/>
      <c r="CGN2" s="46"/>
      <c r="CGO2" s="46"/>
      <c r="CGP2" s="46"/>
      <c r="CGQ2" s="46"/>
      <c r="CGR2" s="46"/>
      <c r="CGS2" s="46"/>
      <c r="CGT2" s="46"/>
      <c r="CGU2" s="46"/>
      <c r="CGV2" s="46"/>
      <c r="CGW2" s="46"/>
      <c r="CGX2" s="46"/>
      <c r="CGY2" s="46"/>
      <c r="CGZ2" s="46"/>
      <c r="CHA2" s="46"/>
      <c r="CHB2" s="46"/>
      <c r="CHC2" s="46"/>
      <c r="CHD2" s="46"/>
      <c r="CHE2" s="46"/>
      <c r="CHF2" s="46"/>
      <c r="CHG2" s="46"/>
      <c r="CHH2" s="46"/>
      <c r="CHI2" s="46"/>
      <c r="CHJ2" s="46"/>
      <c r="CHK2" s="46"/>
      <c r="CHL2" s="46"/>
      <c r="CHM2" s="46"/>
      <c r="CHN2" s="46"/>
      <c r="CHO2" s="46"/>
      <c r="CHP2" s="46"/>
      <c r="CHQ2" s="46"/>
      <c r="CHR2" s="46"/>
      <c r="CHS2" s="46"/>
      <c r="CHT2" s="46"/>
      <c r="CHU2" s="46"/>
      <c r="CHV2" s="46"/>
      <c r="CHW2" s="46"/>
      <c r="CHX2" s="46"/>
      <c r="CHY2" s="46"/>
      <c r="CHZ2" s="46"/>
      <c r="CIA2" s="46"/>
      <c r="CIB2" s="46"/>
      <c r="CIC2" s="46"/>
      <c r="CID2" s="46"/>
      <c r="CIE2" s="46"/>
      <c r="CIF2" s="46"/>
      <c r="CIG2" s="46"/>
      <c r="CIH2" s="46"/>
      <c r="CII2" s="46"/>
      <c r="CIJ2" s="46"/>
      <c r="CIK2" s="46"/>
      <c r="CIL2" s="46"/>
      <c r="CIM2" s="46"/>
      <c r="CIN2" s="46"/>
      <c r="CIO2" s="46"/>
      <c r="CIP2" s="46"/>
      <c r="CIQ2" s="46"/>
      <c r="CIR2" s="46"/>
      <c r="CIS2" s="46"/>
      <c r="CIT2" s="46"/>
      <c r="CIU2" s="46"/>
      <c r="CIV2" s="46"/>
      <c r="CIW2" s="46"/>
      <c r="CIX2" s="46"/>
      <c r="CIY2" s="46"/>
      <c r="CIZ2" s="46"/>
      <c r="CJA2" s="46"/>
      <c r="CJB2" s="46"/>
      <c r="CJC2" s="46"/>
      <c r="CJD2" s="46"/>
      <c r="CJE2" s="46"/>
      <c r="CJF2" s="46"/>
      <c r="CJG2" s="46"/>
      <c r="CJH2" s="46"/>
      <c r="CJI2" s="46"/>
      <c r="CJJ2" s="46"/>
      <c r="CJK2" s="46"/>
      <c r="CJL2" s="46"/>
      <c r="CJM2" s="46"/>
      <c r="CJN2" s="46"/>
      <c r="CJO2" s="46"/>
      <c r="CJP2" s="46"/>
      <c r="CJQ2" s="46"/>
      <c r="CJR2" s="46"/>
      <c r="CJS2" s="46"/>
      <c r="CJT2" s="46"/>
      <c r="CJU2" s="46"/>
      <c r="CJV2" s="46"/>
      <c r="CJW2" s="46"/>
      <c r="CJX2" s="46"/>
      <c r="CJY2" s="46"/>
      <c r="CJZ2" s="46"/>
      <c r="CKA2" s="46"/>
      <c r="CKB2" s="46"/>
      <c r="CKC2" s="46"/>
      <c r="CKD2" s="46"/>
      <c r="CKE2" s="46"/>
      <c r="CKF2" s="46"/>
      <c r="CKG2" s="46"/>
      <c r="CKH2" s="46"/>
      <c r="CKI2" s="46"/>
      <c r="CKJ2" s="46"/>
      <c r="CKK2" s="46"/>
      <c r="CKL2" s="46"/>
      <c r="CKM2" s="46"/>
      <c r="CKN2" s="46"/>
      <c r="CKO2" s="46"/>
      <c r="CKP2" s="46"/>
      <c r="CKQ2" s="46"/>
      <c r="CKR2" s="46"/>
      <c r="CKS2" s="46"/>
      <c r="CKT2" s="46"/>
      <c r="CKU2" s="46"/>
      <c r="CKV2" s="46"/>
      <c r="CKW2" s="46"/>
      <c r="CKX2" s="46"/>
      <c r="CKY2" s="46"/>
      <c r="CKZ2" s="46"/>
      <c r="CLA2" s="46"/>
      <c r="CLB2" s="46"/>
      <c r="CLC2" s="46"/>
      <c r="CLD2" s="46"/>
      <c r="CLE2" s="46"/>
      <c r="CLF2" s="46"/>
      <c r="CLG2" s="46"/>
      <c r="CLH2" s="46"/>
      <c r="CLI2" s="46"/>
      <c r="CLJ2" s="46"/>
      <c r="CLK2" s="46"/>
      <c r="CLL2" s="46"/>
      <c r="CLM2" s="46"/>
      <c r="CLN2" s="46"/>
      <c r="CLO2" s="46"/>
      <c r="CLP2" s="46"/>
      <c r="CLQ2" s="46"/>
      <c r="CLR2" s="46"/>
      <c r="CLS2" s="46"/>
      <c r="CLT2" s="46"/>
      <c r="CLU2" s="46"/>
      <c r="CLV2" s="46"/>
      <c r="CLW2" s="46"/>
      <c r="CLX2" s="46"/>
      <c r="CLY2" s="46"/>
      <c r="CLZ2" s="46"/>
      <c r="CMA2" s="46"/>
      <c r="CMB2" s="46"/>
      <c r="CMC2" s="46"/>
      <c r="CMD2" s="46"/>
      <c r="CME2" s="46"/>
      <c r="CMF2" s="46"/>
      <c r="CMG2" s="46"/>
      <c r="CMH2" s="46"/>
      <c r="CMI2" s="46"/>
      <c r="CMJ2" s="46"/>
      <c r="CMK2" s="46"/>
      <c r="CML2" s="46"/>
      <c r="CMM2" s="46"/>
      <c r="CMN2" s="46"/>
      <c r="CMO2" s="46"/>
      <c r="CMP2" s="46"/>
      <c r="CMQ2" s="46"/>
      <c r="CMR2" s="46"/>
      <c r="CMS2" s="46"/>
      <c r="CMT2" s="46"/>
      <c r="CMU2" s="46"/>
      <c r="CMV2" s="46"/>
      <c r="CMW2" s="46"/>
      <c r="CMX2" s="46"/>
      <c r="CMY2" s="46"/>
      <c r="CMZ2" s="46"/>
      <c r="CNA2" s="46"/>
      <c r="CNB2" s="46"/>
      <c r="CNC2" s="46"/>
      <c r="CND2" s="46"/>
      <c r="CNE2" s="46"/>
      <c r="CNF2" s="46"/>
      <c r="CNG2" s="46"/>
      <c r="CNH2" s="46"/>
      <c r="CNI2" s="46"/>
      <c r="CNJ2" s="46"/>
      <c r="CNK2" s="46"/>
      <c r="CNL2" s="46"/>
      <c r="CNM2" s="46"/>
      <c r="CNN2" s="46"/>
      <c r="CNO2" s="46"/>
      <c r="CNP2" s="46"/>
      <c r="CNQ2" s="46"/>
      <c r="CNR2" s="46"/>
      <c r="CNS2" s="46"/>
      <c r="CNT2" s="46"/>
      <c r="CNU2" s="46"/>
      <c r="CNV2" s="46"/>
      <c r="CNW2" s="46"/>
      <c r="CNX2" s="46"/>
      <c r="CNY2" s="46"/>
      <c r="CNZ2" s="46"/>
      <c r="COA2" s="46"/>
      <c r="COB2" s="46"/>
      <c r="COC2" s="46"/>
      <c r="COD2" s="46"/>
      <c r="COE2" s="46"/>
      <c r="COF2" s="46"/>
      <c r="COG2" s="46"/>
      <c r="COH2" s="46"/>
      <c r="COI2" s="46"/>
      <c r="COJ2" s="46"/>
      <c r="COK2" s="46"/>
      <c r="COL2" s="46"/>
      <c r="COM2" s="46"/>
      <c r="CON2" s="46"/>
      <c r="COO2" s="46"/>
      <c r="COP2" s="46"/>
      <c r="COQ2" s="46"/>
      <c r="COR2" s="46"/>
      <c r="COS2" s="46"/>
      <c r="COT2" s="46"/>
      <c r="COU2" s="46"/>
      <c r="COV2" s="46"/>
      <c r="COW2" s="46"/>
      <c r="COX2" s="46"/>
      <c r="COY2" s="46"/>
      <c r="COZ2" s="46"/>
      <c r="CPA2" s="46"/>
      <c r="CPB2" s="46"/>
      <c r="CPC2" s="46"/>
      <c r="CPD2" s="46"/>
      <c r="CPE2" s="46"/>
      <c r="CPF2" s="46"/>
      <c r="CPG2" s="46"/>
      <c r="CPH2" s="46"/>
      <c r="CPI2" s="46"/>
      <c r="CPJ2" s="46"/>
      <c r="CPK2" s="46"/>
      <c r="CPL2" s="46"/>
      <c r="CPM2" s="46"/>
      <c r="CPN2" s="46"/>
      <c r="CPO2" s="46"/>
      <c r="CPP2" s="46"/>
      <c r="CPQ2" s="46"/>
      <c r="CPR2" s="46"/>
      <c r="CPS2" s="46"/>
      <c r="CPT2" s="46"/>
      <c r="CPU2" s="46"/>
      <c r="CPV2" s="46"/>
      <c r="CPW2" s="46"/>
      <c r="CPX2" s="46"/>
      <c r="CPY2" s="46"/>
      <c r="CPZ2" s="46"/>
      <c r="CQA2" s="46"/>
      <c r="CQB2" s="46"/>
      <c r="CQC2" s="46"/>
      <c r="CQD2" s="46"/>
      <c r="CQE2" s="46"/>
      <c r="CQF2" s="46"/>
      <c r="CQG2" s="46"/>
      <c r="CQH2" s="46"/>
      <c r="CQI2" s="46"/>
      <c r="CQJ2" s="46"/>
      <c r="CQK2" s="46"/>
      <c r="CQL2" s="46"/>
      <c r="CQM2" s="46"/>
      <c r="CQN2" s="46"/>
      <c r="CQO2" s="46"/>
      <c r="CQP2" s="46"/>
      <c r="CQQ2" s="46"/>
      <c r="CQR2" s="46"/>
      <c r="CQS2" s="46"/>
      <c r="CQT2" s="46"/>
      <c r="CQU2" s="46"/>
      <c r="CQV2" s="46"/>
      <c r="CQW2" s="46"/>
      <c r="CQX2" s="46"/>
      <c r="CQY2" s="46"/>
      <c r="CQZ2" s="46"/>
      <c r="CRA2" s="46"/>
      <c r="CRB2" s="46"/>
      <c r="CRC2" s="46"/>
      <c r="CRD2" s="46"/>
      <c r="CRE2" s="46"/>
      <c r="CRF2" s="46"/>
      <c r="CRG2" s="46"/>
      <c r="CRH2" s="46"/>
      <c r="CRI2" s="46"/>
      <c r="CRJ2" s="46"/>
      <c r="CRK2" s="46"/>
      <c r="CRL2" s="46"/>
      <c r="CRM2" s="46"/>
      <c r="CRN2" s="46"/>
      <c r="CRO2" s="46"/>
      <c r="CRP2" s="46"/>
      <c r="CRQ2" s="46"/>
      <c r="CRR2" s="46"/>
      <c r="CRS2" s="46"/>
      <c r="CRT2" s="46"/>
      <c r="CRU2" s="46"/>
      <c r="CRV2" s="46"/>
      <c r="CRW2" s="46"/>
      <c r="CRX2" s="46"/>
      <c r="CRY2" s="46"/>
      <c r="CRZ2" s="46"/>
      <c r="CSA2" s="46"/>
      <c r="CSB2" s="46"/>
      <c r="CSC2" s="46"/>
      <c r="CSD2" s="46"/>
      <c r="CSE2" s="46"/>
      <c r="CSF2" s="46"/>
      <c r="CSG2" s="46"/>
      <c r="CSH2" s="46"/>
      <c r="CSI2" s="46"/>
      <c r="CSJ2" s="46"/>
      <c r="CSK2" s="46"/>
      <c r="CSL2" s="46"/>
      <c r="CSM2" s="46"/>
      <c r="CSN2" s="46"/>
      <c r="CSO2" s="46"/>
      <c r="CSP2" s="46"/>
      <c r="CSQ2" s="46"/>
      <c r="CSR2" s="46"/>
      <c r="CSS2" s="46"/>
      <c r="CST2" s="46"/>
      <c r="CSU2" s="46"/>
      <c r="CSV2" s="46"/>
      <c r="CSW2" s="46"/>
      <c r="CSX2" s="46"/>
      <c r="CSY2" s="46"/>
      <c r="CSZ2" s="46"/>
      <c r="CTA2" s="46"/>
      <c r="CTB2" s="46"/>
      <c r="CTC2" s="46"/>
      <c r="CTD2" s="46"/>
      <c r="CTE2" s="46"/>
      <c r="CTF2" s="46"/>
      <c r="CTG2" s="46"/>
      <c r="CTH2" s="46"/>
      <c r="CTI2" s="46"/>
      <c r="CTJ2" s="46"/>
      <c r="CTK2" s="46"/>
      <c r="CTL2" s="46"/>
      <c r="CTM2" s="46"/>
      <c r="CTN2" s="46"/>
      <c r="CTO2" s="46"/>
      <c r="CTP2" s="46"/>
      <c r="CTQ2" s="46"/>
      <c r="CTR2" s="46"/>
      <c r="CTS2" s="46"/>
      <c r="CTT2" s="46"/>
      <c r="CTU2" s="46"/>
      <c r="CTV2" s="46"/>
      <c r="CTW2" s="46"/>
      <c r="CTX2" s="46"/>
      <c r="CTY2" s="46"/>
      <c r="CTZ2" s="46"/>
      <c r="CUA2" s="46"/>
      <c r="CUB2" s="46"/>
      <c r="CUC2" s="46"/>
      <c r="CUD2" s="46"/>
      <c r="CUE2" s="46"/>
      <c r="CUF2" s="46"/>
      <c r="CUG2" s="46"/>
      <c r="CUH2" s="46"/>
      <c r="CUI2" s="46"/>
      <c r="CUJ2" s="46"/>
      <c r="CUK2" s="46"/>
      <c r="CUL2" s="46"/>
      <c r="CUM2" s="46"/>
      <c r="CUN2" s="46"/>
      <c r="CUO2" s="46"/>
      <c r="CUP2" s="46"/>
      <c r="CUQ2" s="46"/>
      <c r="CUR2" s="46"/>
      <c r="CUS2" s="46"/>
      <c r="CUT2" s="46"/>
      <c r="CUU2" s="46"/>
      <c r="CUV2" s="46"/>
      <c r="CUW2" s="46"/>
      <c r="CUX2" s="46"/>
      <c r="CUY2" s="46"/>
      <c r="CUZ2" s="46"/>
      <c r="CVA2" s="46"/>
      <c r="CVB2" s="46"/>
      <c r="CVC2" s="46"/>
      <c r="CVD2" s="46"/>
      <c r="CVE2" s="46"/>
      <c r="CVF2" s="46"/>
      <c r="CVG2" s="46"/>
      <c r="CVH2" s="46"/>
      <c r="CVI2" s="46"/>
      <c r="CVJ2" s="46"/>
      <c r="CVK2" s="46"/>
      <c r="CVL2" s="46"/>
      <c r="CVM2" s="46"/>
      <c r="CVN2" s="46"/>
      <c r="CVO2" s="46"/>
      <c r="CVP2" s="46"/>
      <c r="CVQ2" s="46"/>
      <c r="CVR2" s="46"/>
      <c r="CVS2" s="46"/>
      <c r="CVT2" s="46"/>
      <c r="CVU2" s="46"/>
      <c r="CVV2" s="46"/>
      <c r="CVW2" s="46"/>
      <c r="CVX2" s="46"/>
      <c r="CVY2" s="46"/>
      <c r="CVZ2" s="46"/>
      <c r="CWA2" s="46"/>
      <c r="CWB2" s="46"/>
      <c r="CWC2" s="46"/>
      <c r="CWD2" s="46"/>
      <c r="CWE2" s="46"/>
      <c r="CWF2" s="46"/>
      <c r="CWG2" s="46"/>
      <c r="CWH2" s="46"/>
      <c r="CWI2" s="46"/>
      <c r="CWJ2" s="46"/>
      <c r="CWK2" s="46"/>
      <c r="CWL2" s="46"/>
      <c r="CWM2" s="46"/>
      <c r="CWN2" s="46"/>
      <c r="CWO2" s="46"/>
      <c r="CWP2" s="46"/>
      <c r="CWQ2" s="46"/>
      <c r="CWR2" s="46"/>
      <c r="CWS2" s="46"/>
      <c r="CWT2" s="46"/>
      <c r="CWU2" s="46"/>
      <c r="CWV2" s="46"/>
      <c r="CWW2" s="46"/>
      <c r="CWX2" s="46"/>
      <c r="CWY2" s="46"/>
      <c r="CWZ2" s="46"/>
      <c r="CXA2" s="46"/>
      <c r="CXB2" s="46"/>
      <c r="CXC2" s="46"/>
      <c r="CXD2" s="46"/>
      <c r="CXE2" s="46"/>
      <c r="CXF2" s="46"/>
      <c r="CXG2" s="46"/>
      <c r="CXH2" s="46"/>
      <c r="CXI2" s="46"/>
      <c r="CXJ2" s="46"/>
      <c r="CXK2" s="46"/>
      <c r="CXL2" s="46"/>
      <c r="CXM2" s="46"/>
      <c r="CXN2" s="46"/>
      <c r="CXO2" s="46"/>
      <c r="CXP2" s="46"/>
      <c r="CXQ2" s="46"/>
      <c r="CXR2" s="46"/>
      <c r="CXS2" s="46"/>
      <c r="CXT2" s="46"/>
      <c r="CXU2" s="46"/>
      <c r="CXV2" s="46"/>
      <c r="CXW2" s="46"/>
      <c r="CXX2" s="46"/>
      <c r="CXY2" s="46"/>
      <c r="CXZ2" s="46"/>
      <c r="CYA2" s="46"/>
      <c r="CYB2" s="46"/>
      <c r="CYC2" s="46"/>
      <c r="CYD2" s="46"/>
      <c r="CYE2" s="46"/>
      <c r="CYF2" s="46"/>
      <c r="CYG2" s="46"/>
      <c r="CYH2" s="46"/>
      <c r="CYI2" s="46"/>
      <c r="CYJ2" s="46"/>
      <c r="CYK2" s="46"/>
      <c r="CYL2" s="46"/>
      <c r="CYM2" s="46"/>
      <c r="CYN2" s="46"/>
      <c r="CYO2" s="46"/>
      <c r="CYP2" s="46"/>
      <c r="CYQ2" s="46"/>
      <c r="CYR2" s="46"/>
      <c r="CYS2" s="46"/>
      <c r="CYT2" s="46"/>
      <c r="CYU2" s="46"/>
      <c r="CYV2" s="46"/>
      <c r="CYW2" s="46"/>
      <c r="CYX2" s="46"/>
      <c r="CYY2" s="46"/>
      <c r="CYZ2" s="46"/>
      <c r="CZA2" s="46"/>
      <c r="CZB2" s="46"/>
      <c r="CZC2" s="46"/>
      <c r="CZD2" s="46"/>
      <c r="CZE2" s="46"/>
      <c r="CZF2" s="46"/>
      <c r="CZG2" s="46"/>
      <c r="CZH2" s="46"/>
      <c r="CZI2" s="46"/>
      <c r="CZJ2" s="46"/>
      <c r="CZK2" s="46"/>
      <c r="CZL2" s="46"/>
      <c r="CZM2" s="46"/>
      <c r="CZN2" s="46"/>
      <c r="CZO2" s="46"/>
      <c r="CZP2" s="46"/>
      <c r="CZQ2" s="46"/>
      <c r="CZR2" s="46"/>
      <c r="CZS2" s="46"/>
      <c r="CZT2" s="46"/>
      <c r="CZU2" s="46"/>
      <c r="CZV2" s="46"/>
      <c r="CZW2" s="46"/>
      <c r="CZX2" s="46"/>
      <c r="CZY2" s="46"/>
      <c r="CZZ2" s="46"/>
      <c r="DAA2" s="46"/>
      <c r="DAB2" s="46"/>
      <c r="DAC2" s="46"/>
      <c r="DAD2" s="46"/>
      <c r="DAE2" s="46"/>
      <c r="DAF2" s="46"/>
      <c r="DAG2" s="46"/>
      <c r="DAH2" s="46"/>
      <c r="DAI2" s="46"/>
      <c r="DAJ2" s="46"/>
      <c r="DAK2" s="46"/>
      <c r="DAL2" s="46"/>
      <c r="DAM2" s="46"/>
      <c r="DAN2" s="46"/>
      <c r="DAO2" s="46"/>
      <c r="DAP2" s="46"/>
      <c r="DAQ2" s="46"/>
      <c r="DAR2" s="46"/>
      <c r="DAS2" s="46"/>
      <c r="DAT2" s="46"/>
      <c r="DAU2" s="46"/>
      <c r="DAV2" s="46"/>
      <c r="DAW2" s="46"/>
      <c r="DAX2" s="46"/>
      <c r="DAY2" s="46"/>
      <c r="DAZ2" s="46"/>
      <c r="DBA2" s="46"/>
      <c r="DBB2" s="46"/>
      <c r="DBC2" s="46"/>
      <c r="DBD2" s="46"/>
      <c r="DBE2" s="46"/>
      <c r="DBF2" s="46"/>
      <c r="DBG2" s="46"/>
      <c r="DBH2" s="46"/>
      <c r="DBI2" s="46"/>
      <c r="DBJ2" s="46"/>
      <c r="DBK2" s="46"/>
      <c r="DBL2" s="46"/>
      <c r="DBM2" s="46"/>
      <c r="DBN2" s="46"/>
      <c r="DBO2" s="46"/>
      <c r="DBP2" s="46"/>
      <c r="DBQ2" s="46"/>
      <c r="DBR2" s="46"/>
      <c r="DBS2" s="46"/>
      <c r="DBT2" s="46"/>
      <c r="DBU2" s="46"/>
      <c r="DBV2" s="46"/>
      <c r="DBW2" s="46"/>
      <c r="DBX2" s="46"/>
      <c r="DBY2" s="46"/>
      <c r="DBZ2" s="46"/>
      <c r="DCA2" s="46"/>
      <c r="DCB2" s="46"/>
      <c r="DCC2" s="46"/>
      <c r="DCD2" s="46"/>
      <c r="DCE2" s="46"/>
      <c r="DCF2" s="46"/>
      <c r="DCG2" s="46"/>
      <c r="DCH2" s="46"/>
      <c r="DCI2" s="46"/>
      <c r="DCJ2" s="46"/>
      <c r="DCK2" s="46"/>
      <c r="DCL2" s="46"/>
      <c r="DCM2" s="46"/>
      <c r="DCN2" s="46"/>
      <c r="DCO2" s="46"/>
      <c r="DCP2" s="46"/>
      <c r="DCQ2" s="46"/>
      <c r="DCR2" s="46"/>
      <c r="DCS2" s="46"/>
      <c r="DCT2" s="46"/>
      <c r="DCU2" s="46"/>
      <c r="DCV2" s="46"/>
      <c r="DCW2" s="46"/>
      <c r="DCX2" s="46"/>
      <c r="DCY2" s="46"/>
      <c r="DCZ2" s="46"/>
      <c r="DDA2" s="46"/>
      <c r="DDB2" s="46"/>
      <c r="DDC2" s="46"/>
      <c r="DDD2" s="46"/>
      <c r="DDE2" s="46"/>
      <c r="DDF2" s="46"/>
      <c r="DDG2" s="46"/>
      <c r="DDH2" s="46"/>
      <c r="DDI2" s="46"/>
      <c r="DDJ2" s="46"/>
      <c r="DDK2" s="46"/>
      <c r="DDL2" s="46"/>
      <c r="DDM2" s="46"/>
      <c r="DDN2" s="46"/>
      <c r="DDO2" s="46"/>
      <c r="DDP2" s="46"/>
      <c r="DDQ2" s="46"/>
      <c r="DDR2" s="46"/>
      <c r="DDS2" s="46"/>
      <c r="DDT2" s="46"/>
      <c r="DDU2" s="46"/>
      <c r="DDV2" s="46"/>
      <c r="DDW2" s="46"/>
      <c r="DDX2" s="46"/>
      <c r="DDY2" s="46"/>
      <c r="DDZ2" s="46"/>
      <c r="DEA2" s="46"/>
      <c r="DEB2" s="46"/>
      <c r="DEC2" s="46"/>
      <c r="DED2" s="46"/>
      <c r="DEE2" s="46"/>
      <c r="DEF2" s="46"/>
      <c r="DEG2" s="46"/>
      <c r="DEH2" s="46"/>
      <c r="DEI2" s="46"/>
      <c r="DEJ2" s="46"/>
      <c r="DEK2" s="46"/>
      <c r="DEL2" s="46"/>
      <c r="DEM2" s="46"/>
      <c r="DEN2" s="46"/>
      <c r="DEO2" s="46"/>
      <c r="DEP2" s="46"/>
      <c r="DEQ2" s="46"/>
      <c r="DER2" s="46"/>
      <c r="DES2" s="46"/>
      <c r="DET2" s="46"/>
      <c r="DEU2" s="46"/>
      <c r="DEV2" s="46"/>
      <c r="DEW2" s="46"/>
      <c r="DEX2" s="46"/>
      <c r="DEY2" s="46"/>
      <c r="DEZ2" s="46"/>
      <c r="DFA2" s="46"/>
      <c r="DFB2" s="46"/>
      <c r="DFC2" s="46"/>
      <c r="DFD2" s="46"/>
      <c r="DFE2" s="46"/>
      <c r="DFF2" s="46"/>
      <c r="DFG2" s="46"/>
      <c r="DFH2" s="46"/>
      <c r="DFI2" s="46"/>
      <c r="DFJ2" s="46"/>
      <c r="DFK2" s="46"/>
      <c r="DFL2" s="46"/>
      <c r="DFM2" s="46"/>
      <c r="DFN2" s="46"/>
      <c r="DFO2" s="46"/>
      <c r="DFP2" s="46"/>
      <c r="DFQ2" s="46"/>
      <c r="DFR2" s="46"/>
      <c r="DFS2" s="46"/>
      <c r="DFT2" s="46"/>
      <c r="DFU2" s="46"/>
      <c r="DFV2" s="46"/>
      <c r="DFW2" s="46"/>
      <c r="DFX2" s="46"/>
      <c r="DFY2" s="46"/>
      <c r="DFZ2" s="46"/>
      <c r="DGA2" s="46"/>
      <c r="DGB2" s="46"/>
      <c r="DGC2" s="46"/>
      <c r="DGD2" s="46"/>
      <c r="DGE2" s="46"/>
      <c r="DGF2" s="46"/>
      <c r="DGG2" s="46"/>
      <c r="DGH2" s="46"/>
      <c r="DGI2" s="46"/>
      <c r="DGJ2" s="46"/>
      <c r="DGK2" s="46"/>
      <c r="DGL2" s="46"/>
      <c r="DGM2" s="46"/>
      <c r="DGN2" s="46"/>
      <c r="DGO2" s="46"/>
      <c r="DGP2" s="46"/>
      <c r="DGQ2" s="46"/>
      <c r="DGR2" s="46"/>
      <c r="DGS2" s="46"/>
      <c r="DGT2" s="46"/>
      <c r="DGU2" s="46"/>
      <c r="DGV2" s="46"/>
      <c r="DGW2" s="46"/>
      <c r="DGX2" s="46"/>
      <c r="DGY2" s="46"/>
      <c r="DGZ2" s="46"/>
      <c r="DHA2" s="46"/>
      <c r="DHB2" s="46"/>
      <c r="DHC2" s="46"/>
      <c r="DHD2" s="46"/>
      <c r="DHE2" s="46"/>
      <c r="DHF2" s="46"/>
      <c r="DHG2" s="46"/>
      <c r="DHH2" s="46"/>
      <c r="DHI2" s="46"/>
      <c r="DHJ2" s="46"/>
      <c r="DHK2" s="46"/>
      <c r="DHL2" s="46"/>
      <c r="DHM2" s="46"/>
      <c r="DHN2" s="46"/>
      <c r="DHO2" s="46"/>
      <c r="DHP2" s="46"/>
      <c r="DHQ2" s="46"/>
      <c r="DHR2" s="46"/>
      <c r="DHS2" s="46"/>
      <c r="DHT2" s="46"/>
      <c r="DHU2" s="46"/>
      <c r="DHV2" s="46"/>
      <c r="DHW2" s="46"/>
      <c r="DHX2" s="46"/>
      <c r="DHY2" s="46"/>
      <c r="DHZ2" s="46"/>
      <c r="DIA2" s="46"/>
      <c r="DIB2" s="46"/>
      <c r="DIC2" s="46"/>
      <c r="DID2" s="46"/>
      <c r="DIE2" s="46"/>
      <c r="DIF2" s="46"/>
      <c r="DIG2" s="46"/>
      <c r="DIH2" s="46"/>
      <c r="DII2" s="46"/>
      <c r="DIJ2" s="46"/>
      <c r="DIK2" s="46"/>
      <c r="DIL2" s="46"/>
      <c r="DIM2" s="46"/>
      <c r="DIN2" s="46"/>
      <c r="DIO2" s="46"/>
      <c r="DIP2" s="46"/>
      <c r="DIQ2" s="46"/>
      <c r="DIR2" s="46"/>
      <c r="DIS2" s="46"/>
      <c r="DIT2" s="46"/>
      <c r="DIU2" s="46"/>
      <c r="DIV2" s="46"/>
      <c r="DIW2" s="46"/>
      <c r="DIX2" s="46"/>
      <c r="DIY2" s="46"/>
      <c r="DIZ2" s="46"/>
      <c r="DJA2" s="46"/>
      <c r="DJB2" s="46"/>
      <c r="DJC2" s="46"/>
      <c r="DJD2" s="46"/>
      <c r="DJE2" s="46"/>
      <c r="DJF2" s="46"/>
      <c r="DJG2" s="46"/>
      <c r="DJH2" s="46"/>
      <c r="DJI2" s="46"/>
      <c r="DJJ2" s="46"/>
      <c r="DJK2" s="46"/>
      <c r="DJL2" s="46"/>
      <c r="DJM2" s="46"/>
      <c r="DJN2" s="46"/>
      <c r="DJO2" s="46"/>
      <c r="DJP2" s="46"/>
      <c r="DJQ2" s="46"/>
      <c r="DJR2" s="46"/>
      <c r="DJS2" s="46"/>
      <c r="DJT2" s="46"/>
      <c r="DJU2" s="46"/>
      <c r="DJV2" s="46"/>
      <c r="DJW2" s="46"/>
      <c r="DJX2" s="46"/>
      <c r="DJY2" s="46"/>
      <c r="DJZ2" s="46"/>
      <c r="DKA2" s="46"/>
      <c r="DKB2" s="46"/>
      <c r="DKC2" s="46"/>
      <c r="DKD2" s="46"/>
      <c r="DKE2" s="46"/>
      <c r="DKF2" s="46"/>
      <c r="DKG2" s="46"/>
      <c r="DKH2" s="46"/>
      <c r="DKI2" s="46"/>
      <c r="DKJ2" s="46"/>
      <c r="DKK2" s="46"/>
      <c r="DKL2" s="46"/>
      <c r="DKM2" s="46"/>
      <c r="DKN2" s="46"/>
      <c r="DKO2" s="46"/>
      <c r="DKP2" s="46"/>
      <c r="DKQ2" s="46"/>
      <c r="DKR2" s="46"/>
      <c r="DKS2" s="46"/>
      <c r="DKT2" s="46"/>
      <c r="DKU2" s="46"/>
      <c r="DKV2" s="46"/>
      <c r="DKW2" s="46"/>
      <c r="DKX2" s="46"/>
      <c r="DKY2" s="46"/>
      <c r="DKZ2" s="46"/>
      <c r="DLA2" s="46"/>
      <c r="DLB2" s="46"/>
      <c r="DLC2" s="46"/>
      <c r="DLD2" s="46"/>
      <c r="DLE2" s="46"/>
      <c r="DLF2" s="46"/>
      <c r="DLG2" s="46"/>
      <c r="DLH2" s="46"/>
      <c r="DLI2" s="46"/>
      <c r="DLJ2" s="46"/>
      <c r="DLK2" s="46"/>
      <c r="DLL2" s="46"/>
      <c r="DLM2" s="46"/>
      <c r="DLN2" s="46"/>
      <c r="DLO2" s="46"/>
      <c r="DLP2" s="46"/>
      <c r="DLQ2" s="46"/>
      <c r="DLR2" s="46"/>
      <c r="DLS2" s="46"/>
      <c r="DLT2" s="46"/>
      <c r="DLU2" s="46"/>
      <c r="DLV2" s="46"/>
      <c r="DLW2" s="46"/>
      <c r="DLX2" s="46"/>
      <c r="DLY2" s="46"/>
      <c r="DLZ2" s="46"/>
      <c r="DMA2" s="46"/>
      <c r="DMB2" s="46"/>
      <c r="DMC2" s="46"/>
      <c r="DMD2" s="46"/>
      <c r="DME2" s="46"/>
      <c r="DMF2" s="46"/>
      <c r="DMG2" s="46"/>
      <c r="DMH2" s="46"/>
      <c r="DMI2" s="46"/>
      <c r="DMJ2" s="46"/>
      <c r="DMK2" s="46"/>
      <c r="DML2" s="46"/>
      <c r="DMM2" s="46"/>
      <c r="DMN2" s="46"/>
      <c r="DMO2" s="46"/>
      <c r="DMP2" s="46"/>
      <c r="DMQ2" s="46"/>
      <c r="DMR2" s="46"/>
      <c r="DMS2" s="46"/>
      <c r="DMT2" s="46"/>
      <c r="DMU2" s="46"/>
      <c r="DMV2" s="46"/>
      <c r="DMW2" s="46"/>
      <c r="DMX2" s="46"/>
      <c r="DMY2" s="46"/>
      <c r="DMZ2" s="46"/>
      <c r="DNA2" s="46"/>
      <c r="DNB2" s="46"/>
      <c r="DNC2" s="46"/>
      <c r="DND2" s="46"/>
      <c r="DNE2" s="46"/>
      <c r="DNF2" s="46"/>
      <c r="DNG2" s="46"/>
      <c r="DNH2" s="46"/>
      <c r="DNI2" s="46"/>
      <c r="DNJ2" s="46"/>
      <c r="DNK2" s="46"/>
      <c r="DNL2" s="46"/>
      <c r="DNM2" s="46"/>
      <c r="DNN2" s="46"/>
      <c r="DNO2" s="46"/>
      <c r="DNP2" s="46"/>
      <c r="DNQ2" s="46"/>
      <c r="DNR2" s="46"/>
      <c r="DNS2" s="46"/>
      <c r="DNT2" s="46"/>
      <c r="DNU2" s="46"/>
      <c r="DNV2" s="46"/>
      <c r="DNW2" s="46"/>
      <c r="DNX2" s="46"/>
      <c r="DNY2" s="46"/>
      <c r="DNZ2" s="46"/>
      <c r="DOA2" s="46"/>
      <c r="DOB2" s="46"/>
      <c r="DOC2" s="46"/>
      <c r="DOD2" s="46"/>
      <c r="DOE2" s="46"/>
      <c r="DOF2" s="46"/>
      <c r="DOG2" s="46"/>
      <c r="DOH2" s="46"/>
      <c r="DOI2" s="46"/>
      <c r="DOJ2" s="46"/>
      <c r="DOK2" s="46"/>
      <c r="DOL2" s="46"/>
      <c r="DOM2" s="46"/>
      <c r="DON2" s="46"/>
      <c r="DOO2" s="46"/>
      <c r="DOP2" s="46"/>
      <c r="DOQ2" s="46"/>
      <c r="DOR2" s="46"/>
      <c r="DOS2" s="46"/>
      <c r="DOT2" s="46"/>
      <c r="DOU2" s="46"/>
      <c r="DOV2" s="46"/>
      <c r="DOW2" s="46"/>
      <c r="DOX2" s="46"/>
      <c r="DOY2" s="46"/>
      <c r="DOZ2" s="46"/>
      <c r="DPA2" s="46"/>
      <c r="DPB2" s="46"/>
      <c r="DPC2" s="46"/>
      <c r="DPD2" s="46"/>
      <c r="DPE2" s="46"/>
      <c r="DPF2" s="46"/>
      <c r="DPG2" s="46"/>
      <c r="DPH2" s="46"/>
      <c r="DPI2" s="46"/>
      <c r="DPJ2" s="46"/>
      <c r="DPK2" s="46"/>
      <c r="DPL2" s="46"/>
      <c r="DPM2" s="46"/>
      <c r="DPN2" s="46"/>
      <c r="DPO2" s="46"/>
      <c r="DPP2" s="46"/>
      <c r="DPQ2" s="46"/>
      <c r="DPR2" s="46"/>
      <c r="DPS2" s="46"/>
      <c r="DPT2" s="46"/>
      <c r="DPU2" s="46"/>
      <c r="DPV2" s="46"/>
      <c r="DPW2" s="46"/>
      <c r="DPX2" s="46"/>
      <c r="DPY2" s="46"/>
      <c r="DPZ2" s="46"/>
      <c r="DQA2" s="46"/>
      <c r="DQB2" s="46"/>
      <c r="DQC2" s="46"/>
      <c r="DQD2" s="46"/>
      <c r="DQE2" s="46"/>
      <c r="DQF2" s="46"/>
      <c r="DQG2" s="46"/>
      <c r="DQH2" s="46"/>
      <c r="DQI2" s="46"/>
      <c r="DQJ2" s="46"/>
      <c r="DQK2" s="46"/>
      <c r="DQL2" s="46"/>
      <c r="DQM2" s="46"/>
      <c r="DQN2" s="46"/>
      <c r="DQO2" s="46"/>
      <c r="DQP2" s="46"/>
      <c r="DQQ2" s="46"/>
      <c r="DQR2" s="46"/>
      <c r="DQS2" s="46"/>
      <c r="DQT2" s="46"/>
      <c r="DQU2" s="46"/>
      <c r="DQV2" s="46"/>
      <c r="DQW2" s="46"/>
      <c r="DQX2" s="46"/>
      <c r="DQY2" s="46"/>
      <c r="DQZ2" s="46"/>
      <c r="DRA2" s="46"/>
      <c r="DRB2" s="46"/>
      <c r="DRC2" s="46"/>
      <c r="DRD2" s="46"/>
      <c r="DRE2" s="46"/>
      <c r="DRF2" s="46"/>
      <c r="DRG2" s="46"/>
      <c r="DRH2" s="46"/>
      <c r="DRI2" s="46"/>
      <c r="DRJ2" s="46"/>
      <c r="DRK2" s="46"/>
      <c r="DRL2" s="46"/>
      <c r="DRM2" s="46"/>
      <c r="DRN2" s="46"/>
      <c r="DRO2" s="46"/>
      <c r="DRP2" s="46"/>
      <c r="DRQ2" s="46"/>
      <c r="DRR2" s="46"/>
      <c r="DRS2" s="46"/>
      <c r="DRT2" s="46"/>
      <c r="DRU2" s="46"/>
      <c r="DRV2" s="46"/>
      <c r="DRW2" s="46"/>
      <c r="DRX2" s="46"/>
      <c r="DRY2" s="46"/>
      <c r="DRZ2" s="46"/>
      <c r="DSA2" s="46"/>
      <c r="DSB2" s="46"/>
      <c r="DSC2" s="46"/>
      <c r="DSD2" s="46"/>
      <c r="DSE2" s="46"/>
      <c r="DSF2" s="46"/>
      <c r="DSG2" s="46"/>
      <c r="DSH2" s="46"/>
      <c r="DSI2" s="46"/>
      <c r="DSJ2" s="46"/>
      <c r="DSK2" s="46"/>
      <c r="DSL2" s="46"/>
      <c r="DSM2" s="46"/>
      <c r="DSN2" s="46"/>
      <c r="DSO2" s="46"/>
      <c r="DSP2" s="46"/>
      <c r="DSQ2" s="46"/>
      <c r="DSR2" s="46"/>
      <c r="DSS2" s="46"/>
      <c r="DST2" s="46"/>
      <c r="DSU2" s="46"/>
      <c r="DSV2" s="46"/>
      <c r="DSW2" s="46"/>
      <c r="DSX2" s="46"/>
      <c r="DSY2" s="46"/>
      <c r="DSZ2" s="46"/>
      <c r="DTA2" s="46"/>
      <c r="DTB2" s="46"/>
      <c r="DTC2" s="46"/>
      <c r="DTD2" s="46"/>
      <c r="DTE2" s="46"/>
      <c r="DTF2" s="46"/>
      <c r="DTG2" s="46"/>
      <c r="DTH2" s="46"/>
      <c r="DTI2" s="46"/>
      <c r="DTJ2" s="46"/>
      <c r="DTK2" s="46"/>
      <c r="DTL2" s="46"/>
      <c r="DTM2" s="46"/>
      <c r="DTN2" s="46"/>
      <c r="DTO2" s="46"/>
      <c r="DTP2" s="46"/>
      <c r="DTQ2" s="46"/>
      <c r="DTR2" s="46"/>
      <c r="DTS2" s="46"/>
      <c r="DTT2" s="46"/>
      <c r="DTU2" s="46"/>
      <c r="DTV2" s="46"/>
      <c r="DTW2" s="46"/>
      <c r="DTX2" s="46"/>
      <c r="DTY2" s="46"/>
      <c r="DTZ2" s="46"/>
      <c r="DUA2" s="46"/>
      <c r="DUB2" s="46"/>
      <c r="DUC2" s="46"/>
      <c r="DUD2" s="46"/>
      <c r="DUE2" s="46"/>
      <c r="DUF2" s="46"/>
      <c r="DUG2" s="46"/>
      <c r="DUH2" s="46"/>
      <c r="DUI2" s="46"/>
      <c r="DUJ2" s="46"/>
      <c r="DUK2" s="46"/>
      <c r="DUL2" s="46"/>
      <c r="DUM2" s="46"/>
      <c r="DUN2" s="46"/>
      <c r="DUO2" s="46"/>
      <c r="DUP2" s="46"/>
      <c r="DUQ2" s="46"/>
      <c r="DUR2" s="46"/>
      <c r="DUS2" s="46"/>
      <c r="DUT2" s="46"/>
      <c r="DUU2" s="46"/>
      <c r="DUV2" s="46"/>
      <c r="DUW2" s="46"/>
      <c r="DUX2" s="46"/>
      <c r="DUY2" s="46"/>
      <c r="DUZ2" s="46"/>
      <c r="DVA2" s="46"/>
      <c r="DVB2" s="46"/>
      <c r="DVC2" s="46"/>
      <c r="DVD2" s="46"/>
      <c r="DVE2" s="46"/>
      <c r="DVF2" s="46"/>
      <c r="DVG2" s="46"/>
      <c r="DVH2" s="46"/>
      <c r="DVI2" s="46"/>
      <c r="DVJ2" s="46"/>
      <c r="DVK2" s="46"/>
      <c r="DVL2" s="46"/>
      <c r="DVM2" s="46"/>
      <c r="DVN2" s="46"/>
      <c r="DVO2" s="46"/>
      <c r="DVP2" s="46"/>
      <c r="DVQ2" s="46"/>
      <c r="DVR2" s="46"/>
      <c r="DVS2" s="46"/>
      <c r="DVT2" s="46"/>
      <c r="DVU2" s="46"/>
      <c r="DVV2" s="46"/>
      <c r="DVW2" s="46"/>
      <c r="DVX2" s="46"/>
      <c r="DVY2" s="46"/>
      <c r="DVZ2" s="46"/>
      <c r="DWA2" s="46"/>
      <c r="DWB2" s="46"/>
      <c r="DWC2" s="46"/>
      <c r="DWD2" s="46"/>
      <c r="DWE2" s="46"/>
      <c r="DWF2" s="46"/>
      <c r="DWG2" s="46"/>
      <c r="DWH2" s="46"/>
      <c r="DWI2" s="46"/>
      <c r="DWJ2" s="46"/>
      <c r="DWK2" s="46"/>
      <c r="DWL2" s="46"/>
      <c r="DWM2" s="46"/>
      <c r="DWN2" s="46"/>
      <c r="DWO2" s="46"/>
      <c r="DWP2" s="46"/>
      <c r="DWQ2" s="46"/>
      <c r="DWR2" s="46"/>
      <c r="DWS2" s="46"/>
      <c r="DWT2" s="46"/>
      <c r="DWU2" s="46"/>
      <c r="DWV2" s="46"/>
      <c r="DWW2" s="46"/>
      <c r="DWX2" s="46"/>
      <c r="DWY2" s="46"/>
      <c r="DWZ2" s="46"/>
      <c r="DXA2" s="46"/>
      <c r="DXB2" s="46"/>
      <c r="DXC2" s="46"/>
      <c r="DXD2" s="46"/>
      <c r="DXE2" s="46"/>
      <c r="DXF2" s="46"/>
      <c r="DXG2" s="46"/>
      <c r="DXH2" s="46"/>
      <c r="DXI2" s="46"/>
      <c r="DXJ2" s="46"/>
      <c r="DXK2" s="46"/>
      <c r="DXL2" s="46"/>
      <c r="DXM2" s="46"/>
      <c r="DXN2" s="46"/>
      <c r="DXO2" s="46"/>
      <c r="DXP2" s="46"/>
      <c r="DXQ2" s="46"/>
      <c r="DXR2" s="46"/>
      <c r="DXS2" s="46"/>
      <c r="DXT2" s="46"/>
      <c r="DXU2" s="46"/>
      <c r="DXV2" s="46"/>
      <c r="DXW2" s="46"/>
      <c r="DXX2" s="46"/>
      <c r="DXY2" s="46"/>
      <c r="DXZ2" s="46"/>
      <c r="DYA2" s="46"/>
      <c r="DYB2" s="46"/>
      <c r="DYC2" s="46"/>
      <c r="DYD2" s="46"/>
      <c r="DYE2" s="46"/>
      <c r="DYF2" s="46"/>
      <c r="DYG2" s="46"/>
      <c r="DYH2" s="46"/>
      <c r="DYI2" s="46"/>
      <c r="DYJ2" s="46"/>
      <c r="DYK2" s="46"/>
      <c r="DYL2" s="46"/>
      <c r="DYM2" s="46"/>
      <c r="DYN2" s="46"/>
      <c r="DYO2" s="46"/>
      <c r="DYP2" s="46"/>
      <c r="DYQ2" s="46"/>
      <c r="DYR2" s="46"/>
      <c r="DYS2" s="46"/>
      <c r="DYT2" s="46"/>
      <c r="DYU2" s="46"/>
      <c r="DYV2" s="46"/>
      <c r="DYW2" s="46"/>
      <c r="DYX2" s="46"/>
      <c r="DYY2" s="46"/>
      <c r="DYZ2" s="46"/>
      <c r="DZA2" s="46"/>
      <c r="DZB2" s="46"/>
      <c r="DZC2" s="46"/>
      <c r="DZD2" s="46"/>
      <c r="DZE2" s="46"/>
      <c r="DZF2" s="46"/>
      <c r="DZG2" s="46"/>
      <c r="DZH2" s="46"/>
      <c r="DZI2" s="46"/>
      <c r="DZJ2" s="46"/>
      <c r="DZK2" s="46"/>
      <c r="DZL2" s="46"/>
      <c r="DZM2" s="46"/>
      <c r="DZN2" s="46"/>
      <c r="DZO2" s="46"/>
      <c r="DZP2" s="46"/>
      <c r="DZQ2" s="46"/>
      <c r="DZR2" s="46"/>
      <c r="DZS2" s="46"/>
      <c r="DZT2" s="46"/>
      <c r="DZU2" s="46"/>
      <c r="DZV2" s="46"/>
      <c r="DZW2" s="46"/>
      <c r="DZX2" s="46"/>
      <c r="DZY2" s="46"/>
      <c r="DZZ2" s="46"/>
      <c r="EAA2" s="46"/>
      <c r="EAB2" s="46"/>
      <c r="EAC2" s="46"/>
      <c r="EAD2" s="46"/>
      <c r="EAE2" s="46"/>
      <c r="EAF2" s="46"/>
      <c r="EAG2" s="46"/>
      <c r="EAH2" s="46"/>
      <c r="EAI2" s="46"/>
      <c r="EAJ2" s="46"/>
      <c r="EAK2" s="46"/>
      <c r="EAL2" s="46"/>
      <c r="EAM2" s="46"/>
      <c r="EAN2" s="46"/>
      <c r="EAO2" s="46"/>
      <c r="EAP2" s="46"/>
      <c r="EAQ2" s="46"/>
      <c r="EAR2" s="46"/>
      <c r="EAS2" s="46"/>
      <c r="EAT2" s="46"/>
      <c r="EAU2" s="46"/>
      <c r="EAV2" s="46"/>
      <c r="EAW2" s="46"/>
      <c r="EAX2" s="46"/>
      <c r="EAY2" s="46"/>
      <c r="EAZ2" s="46"/>
      <c r="EBA2" s="46"/>
      <c r="EBB2" s="46"/>
      <c r="EBC2" s="46"/>
      <c r="EBD2" s="46"/>
      <c r="EBE2" s="46"/>
      <c r="EBF2" s="46"/>
      <c r="EBG2" s="46"/>
      <c r="EBH2" s="46"/>
      <c r="EBI2" s="46"/>
      <c r="EBJ2" s="46"/>
      <c r="EBK2" s="46"/>
      <c r="EBL2" s="46"/>
      <c r="EBM2" s="46"/>
      <c r="EBN2" s="46"/>
      <c r="EBO2" s="46"/>
      <c r="EBP2" s="46"/>
      <c r="EBQ2" s="46"/>
      <c r="EBR2" s="46"/>
      <c r="EBS2" s="46"/>
      <c r="EBT2" s="46"/>
      <c r="EBU2" s="46"/>
      <c r="EBV2" s="46"/>
      <c r="EBW2" s="46"/>
      <c r="EBX2" s="46"/>
      <c r="EBY2" s="46"/>
      <c r="EBZ2" s="46"/>
      <c r="ECA2" s="46"/>
      <c r="ECB2" s="46"/>
      <c r="ECC2" s="46"/>
      <c r="ECD2" s="46"/>
      <c r="ECE2" s="46"/>
      <c r="ECF2" s="46"/>
      <c r="ECG2" s="46"/>
      <c r="ECH2" s="46"/>
      <c r="ECI2" s="46"/>
      <c r="ECJ2" s="46"/>
      <c r="ECK2" s="46"/>
      <c r="ECL2" s="46"/>
      <c r="ECM2" s="46"/>
      <c r="ECN2" s="46"/>
      <c r="ECO2" s="46"/>
      <c r="ECP2" s="46"/>
      <c r="ECQ2" s="46"/>
      <c r="ECR2" s="46"/>
      <c r="ECS2" s="46"/>
      <c r="ECT2" s="46"/>
      <c r="ECU2" s="46"/>
      <c r="ECV2" s="46"/>
      <c r="ECW2" s="46"/>
      <c r="ECX2" s="46"/>
      <c r="ECY2" s="46"/>
      <c r="ECZ2" s="46"/>
      <c r="EDA2" s="46"/>
      <c r="EDB2" s="46"/>
      <c r="EDC2" s="46"/>
      <c r="EDD2" s="46"/>
      <c r="EDE2" s="46"/>
      <c r="EDF2" s="46"/>
      <c r="EDG2" s="46"/>
      <c r="EDH2" s="46"/>
      <c r="EDI2" s="46"/>
      <c r="EDJ2" s="46"/>
      <c r="EDK2" s="46"/>
      <c r="EDL2" s="46"/>
      <c r="EDM2" s="46"/>
      <c r="EDN2" s="46"/>
      <c r="EDO2" s="46"/>
      <c r="EDP2" s="46"/>
      <c r="EDQ2" s="46"/>
      <c r="EDR2" s="46"/>
      <c r="EDS2" s="46"/>
      <c r="EDT2" s="46"/>
      <c r="EDU2" s="46"/>
      <c r="EDV2" s="46"/>
      <c r="EDW2" s="46"/>
      <c r="EDX2" s="46"/>
      <c r="EDY2" s="46"/>
      <c r="EDZ2" s="46"/>
      <c r="EEA2" s="46"/>
      <c r="EEB2" s="46"/>
      <c r="EEC2" s="46"/>
      <c r="EED2" s="46"/>
      <c r="EEE2" s="46"/>
      <c r="EEF2" s="46"/>
      <c r="EEG2" s="46"/>
      <c r="EEH2" s="46"/>
      <c r="EEI2" s="46"/>
      <c r="EEJ2" s="46"/>
      <c r="EEK2" s="46"/>
      <c r="EEL2" s="46"/>
      <c r="EEM2" s="46"/>
      <c r="EEN2" s="46"/>
      <c r="EEO2" s="46"/>
      <c r="EEP2" s="46"/>
      <c r="EEQ2" s="46"/>
      <c r="EER2" s="46"/>
      <c r="EES2" s="46"/>
      <c r="EET2" s="46"/>
      <c r="EEU2" s="46"/>
      <c r="EEV2" s="46"/>
      <c r="EEW2" s="46"/>
      <c r="EEX2" s="46"/>
      <c r="EEY2" s="46"/>
      <c r="EEZ2" s="46"/>
      <c r="EFA2" s="46"/>
      <c r="EFB2" s="46"/>
      <c r="EFC2" s="46"/>
      <c r="EFD2" s="46"/>
      <c r="EFE2" s="46"/>
      <c r="EFF2" s="46"/>
      <c r="EFG2" s="46"/>
      <c r="EFH2" s="46"/>
      <c r="EFI2" s="46"/>
      <c r="EFJ2" s="46"/>
      <c r="EFK2" s="46"/>
      <c r="EFL2" s="46"/>
      <c r="EFM2" s="46"/>
      <c r="EFN2" s="46"/>
      <c r="EFO2" s="46"/>
      <c r="EFP2" s="46"/>
      <c r="EFQ2" s="46"/>
      <c r="EFR2" s="46"/>
      <c r="EFS2" s="46"/>
      <c r="EFT2" s="46"/>
      <c r="EFU2" s="46"/>
      <c r="EFV2" s="46"/>
      <c r="EFW2" s="46"/>
      <c r="EFX2" s="46"/>
      <c r="EFY2" s="46"/>
      <c r="EFZ2" s="46"/>
      <c r="EGA2" s="46"/>
      <c r="EGB2" s="46"/>
      <c r="EGC2" s="46"/>
      <c r="EGD2" s="46"/>
      <c r="EGE2" s="46"/>
      <c r="EGF2" s="46"/>
      <c r="EGG2" s="46"/>
      <c r="EGH2" s="46"/>
      <c r="EGI2" s="46"/>
      <c r="EGJ2" s="46"/>
      <c r="EGK2" s="46"/>
      <c r="EGL2" s="46"/>
      <c r="EGM2" s="46"/>
      <c r="EGN2" s="46"/>
      <c r="EGO2" s="46"/>
      <c r="EGP2" s="46"/>
      <c r="EGQ2" s="46"/>
      <c r="EGR2" s="46"/>
      <c r="EGS2" s="46"/>
      <c r="EGT2" s="46"/>
      <c r="EGU2" s="46"/>
      <c r="EGV2" s="46"/>
      <c r="EGW2" s="46"/>
      <c r="EGX2" s="46"/>
      <c r="EGY2" s="46"/>
      <c r="EGZ2" s="46"/>
      <c r="EHA2" s="46"/>
      <c r="EHB2" s="46"/>
      <c r="EHC2" s="46"/>
      <c r="EHD2" s="46"/>
      <c r="EHE2" s="46"/>
      <c r="EHF2" s="46"/>
      <c r="EHG2" s="46"/>
      <c r="EHH2" s="46"/>
      <c r="EHI2" s="46"/>
      <c r="EHJ2" s="46"/>
      <c r="EHK2" s="46"/>
      <c r="EHL2" s="46"/>
      <c r="EHM2" s="46"/>
      <c r="EHN2" s="46"/>
      <c r="EHO2" s="46"/>
      <c r="EHP2" s="46"/>
      <c r="EHQ2" s="46"/>
      <c r="EHR2" s="46"/>
      <c r="EHS2" s="46"/>
      <c r="EHT2" s="46"/>
      <c r="EHU2" s="46"/>
      <c r="EHV2" s="46"/>
      <c r="EHW2" s="46"/>
      <c r="EHX2" s="46"/>
      <c r="EHY2" s="46"/>
      <c r="EHZ2" s="46"/>
      <c r="EIA2" s="46"/>
      <c r="EIB2" s="46"/>
      <c r="EIC2" s="46"/>
      <c r="EID2" s="46"/>
      <c r="EIE2" s="46"/>
      <c r="EIF2" s="46"/>
      <c r="EIG2" s="46"/>
      <c r="EIH2" s="46"/>
      <c r="EII2" s="46"/>
      <c r="EIJ2" s="46"/>
      <c r="EIK2" s="46"/>
      <c r="EIL2" s="46"/>
      <c r="EIM2" s="46"/>
      <c r="EIN2" s="46"/>
      <c r="EIO2" s="46"/>
      <c r="EIP2" s="46"/>
      <c r="EIQ2" s="46"/>
      <c r="EIR2" s="46"/>
      <c r="EIS2" s="46"/>
      <c r="EIT2" s="46"/>
      <c r="EIU2" s="46"/>
      <c r="EIV2" s="46"/>
      <c r="EIW2" s="46"/>
      <c r="EIX2" s="46"/>
      <c r="EIY2" s="46"/>
      <c r="EIZ2" s="46"/>
      <c r="EJA2" s="46"/>
      <c r="EJB2" s="46"/>
      <c r="EJC2" s="46"/>
      <c r="EJD2" s="46"/>
      <c r="EJE2" s="46"/>
      <c r="EJF2" s="46"/>
      <c r="EJG2" s="46"/>
      <c r="EJH2" s="46"/>
      <c r="EJI2" s="46"/>
      <c r="EJJ2" s="46"/>
      <c r="EJK2" s="46"/>
      <c r="EJL2" s="46"/>
      <c r="EJM2" s="46"/>
      <c r="EJN2" s="46"/>
      <c r="EJO2" s="46"/>
      <c r="EJP2" s="46"/>
      <c r="EJQ2" s="46"/>
      <c r="EJR2" s="46"/>
      <c r="EJS2" s="46"/>
      <c r="EJT2" s="46"/>
      <c r="EJU2" s="46"/>
      <c r="EJV2" s="46"/>
      <c r="EJW2" s="46"/>
      <c r="EJX2" s="46"/>
      <c r="EJY2" s="46"/>
      <c r="EJZ2" s="46"/>
      <c r="EKA2" s="46"/>
      <c r="EKB2" s="46"/>
      <c r="EKC2" s="46"/>
      <c r="EKD2" s="46"/>
      <c r="EKE2" s="46"/>
      <c r="EKF2" s="46"/>
      <c r="EKG2" s="46"/>
      <c r="EKH2" s="46"/>
      <c r="EKI2" s="46"/>
      <c r="EKJ2" s="46"/>
      <c r="EKK2" s="46"/>
      <c r="EKL2" s="46"/>
      <c r="EKM2" s="46"/>
      <c r="EKN2" s="46"/>
      <c r="EKO2" s="46"/>
      <c r="EKP2" s="46"/>
      <c r="EKQ2" s="46"/>
      <c r="EKR2" s="46"/>
      <c r="EKS2" s="46"/>
      <c r="EKT2" s="46"/>
      <c r="EKU2" s="46"/>
      <c r="EKV2" s="46"/>
      <c r="EKW2" s="46"/>
      <c r="EKX2" s="46"/>
      <c r="EKY2" s="46"/>
      <c r="EKZ2" s="46"/>
      <c r="ELA2" s="46"/>
      <c r="ELB2" s="46"/>
      <c r="ELC2" s="46"/>
      <c r="ELD2" s="46"/>
      <c r="ELE2" s="46"/>
      <c r="ELF2" s="46"/>
      <c r="ELG2" s="46"/>
      <c r="ELH2" s="46"/>
      <c r="ELI2" s="46"/>
      <c r="ELJ2" s="46"/>
      <c r="ELK2" s="46"/>
      <c r="ELL2" s="46"/>
      <c r="ELM2" s="46"/>
      <c r="ELN2" s="46"/>
      <c r="ELO2" s="46"/>
      <c r="ELP2" s="46"/>
      <c r="ELQ2" s="46"/>
      <c r="ELR2" s="46"/>
      <c r="ELS2" s="46"/>
      <c r="ELT2" s="46"/>
      <c r="ELU2" s="46"/>
      <c r="ELV2" s="46"/>
      <c r="ELW2" s="46"/>
      <c r="ELX2" s="46"/>
      <c r="ELY2" s="46"/>
      <c r="ELZ2" s="46"/>
      <c r="EMA2" s="46"/>
      <c r="EMB2" s="46"/>
      <c r="EMC2" s="46"/>
      <c r="EMD2" s="46"/>
      <c r="EME2" s="46"/>
      <c r="EMF2" s="46"/>
      <c r="EMG2" s="46"/>
      <c r="EMH2" s="46"/>
      <c r="EMI2" s="46"/>
      <c r="EMJ2" s="46"/>
      <c r="EMK2" s="46"/>
      <c r="EML2" s="46"/>
      <c r="EMM2" s="46"/>
      <c r="EMN2" s="46"/>
      <c r="EMO2" s="46"/>
      <c r="EMP2" s="46"/>
      <c r="EMQ2" s="46"/>
      <c r="EMR2" s="46"/>
      <c r="EMS2" s="46"/>
      <c r="EMT2" s="46"/>
      <c r="EMU2" s="46"/>
      <c r="EMV2" s="46"/>
      <c r="EMW2" s="46"/>
      <c r="EMX2" s="46"/>
      <c r="EMY2" s="46"/>
      <c r="EMZ2" s="46"/>
      <c r="ENA2" s="46"/>
      <c r="ENB2" s="46"/>
      <c r="ENC2" s="46"/>
      <c r="END2" s="46"/>
      <c r="ENE2" s="46"/>
      <c r="ENF2" s="46"/>
      <c r="ENG2" s="46"/>
      <c r="ENH2" s="46"/>
      <c r="ENI2" s="46"/>
      <c r="ENJ2" s="46"/>
      <c r="ENK2" s="46"/>
      <c r="ENL2" s="46"/>
      <c r="ENM2" s="46"/>
      <c r="ENN2" s="46"/>
      <c r="ENO2" s="46"/>
      <c r="ENP2" s="46"/>
      <c r="ENQ2" s="46"/>
      <c r="ENR2" s="46"/>
      <c r="ENS2" s="46"/>
      <c r="ENT2" s="46"/>
      <c r="ENU2" s="46"/>
      <c r="ENV2" s="46"/>
      <c r="ENW2" s="46"/>
      <c r="ENX2" s="46"/>
      <c r="ENY2" s="46"/>
      <c r="ENZ2" s="46"/>
      <c r="EOA2" s="46"/>
      <c r="EOB2" s="46"/>
      <c r="EOC2" s="46"/>
      <c r="EOD2" s="46"/>
      <c r="EOE2" s="46"/>
      <c r="EOF2" s="46"/>
      <c r="EOG2" s="46"/>
      <c r="EOH2" s="46"/>
      <c r="EOI2" s="46"/>
      <c r="EOJ2" s="46"/>
      <c r="EOK2" s="46"/>
      <c r="EOL2" s="46"/>
      <c r="EOM2" s="46"/>
      <c r="EON2" s="46"/>
      <c r="EOO2" s="46"/>
      <c r="EOP2" s="46"/>
      <c r="EOQ2" s="46"/>
      <c r="EOR2" s="46"/>
      <c r="EOS2" s="46"/>
      <c r="EOT2" s="46"/>
      <c r="EOU2" s="46"/>
      <c r="EOV2" s="46"/>
      <c r="EOW2" s="46"/>
      <c r="EOX2" s="46"/>
      <c r="EOY2" s="46"/>
      <c r="EOZ2" s="46"/>
      <c r="EPA2" s="46"/>
      <c r="EPB2" s="46"/>
      <c r="EPC2" s="46"/>
      <c r="EPD2" s="46"/>
      <c r="EPE2" s="46"/>
      <c r="EPF2" s="46"/>
      <c r="EPG2" s="46"/>
      <c r="EPH2" s="46"/>
      <c r="EPI2" s="46"/>
      <c r="EPJ2" s="46"/>
      <c r="EPK2" s="46"/>
      <c r="EPL2" s="46"/>
      <c r="EPM2" s="46"/>
      <c r="EPN2" s="46"/>
      <c r="EPO2" s="46"/>
      <c r="EPP2" s="46"/>
      <c r="EPQ2" s="46"/>
      <c r="EPR2" s="46"/>
      <c r="EPS2" s="46"/>
      <c r="EPT2" s="46"/>
      <c r="EPU2" s="46"/>
      <c r="EPV2" s="46"/>
      <c r="EPW2" s="46"/>
      <c r="EPX2" s="46"/>
      <c r="EPY2" s="46"/>
      <c r="EPZ2" s="46"/>
      <c r="EQA2" s="46"/>
      <c r="EQB2" s="46"/>
      <c r="EQC2" s="46"/>
      <c r="EQD2" s="46"/>
      <c r="EQE2" s="46"/>
      <c r="EQF2" s="46"/>
      <c r="EQG2" s="46"/>
      <c r="EQH2" s="46"/>
      <c r="EQI2" s="46"/>
      <c r="EQJ2" s="46"/>
      <c r="EQK2" s="46"/>
      <c r="EQL2" s="46"/>
      <c r="EQM2" s="46"/>
      <c r="EQN2" s="46"/>
      <c r="EQO2" s="46"/>
      <c r="EQP2" s="46"/>
      <c r="EQQ2" s="46"/>
      <c r="EQR2" s="46"/>
      <c r="EQS2" s="46"/>
      <c r="EQT2" s="46"/>
      <c r="EQU2" s="46"/>
      <c r="EQV2" s="46"/>
      <c r="EQW2" s="46"/>
      <c r="EQX2" s="46"/>
      <c r="EQY2" s="46"/>
      <c r="EQZ2" s="46"/>
      <c r="ERA2" s="46"/>
      <c r="ERB2" s="46"/>
      <c r="ERC2" s="46"/>
      <c r="ERD2" s="46"/>
      <c r="ERE2" s="46"/>
      <c r="ERF2" s="46"/>
      <c r="ERG2" s="46"/>
      <c r="ERH2" s="46"/>
      <c r="ERI2" s="46"/>
      <c r="ERJ2" s="46"/>
      <c r="ERK2" s="46"/>
      <c r="ERL2" s="46"/>
      <c r="ERM2" s="46"/>
      <c r="ERN2" s="46"/>
      <c r="ERO2" s="46"/>
      <c r="ERP2" s="46"/>
      <c r="ERQ2" s="46"/>
      <c r="ERR2" s="46"/>
      <c r="ERS2" s="46"/>
      <c r="ERT2" s="46"/>
      <c r="ERU2" s="46"/>
      <c r="ERV2" s="46"/>
      <c r="ERW2" s="46"/>
      <c r="ERX2" s="46"/>
      <c r="ERY2" s="46"/>
      <c r="ERZ2" s="46"/>
      <c r="ESA2" s="46"/>
      <c r="ESB2" s="46"/>
      <c r="ESC2" s="46"/>
      <c r="ESD2" s="46"/>
      <c r="ESE2" s="46"/>
      <c r="ESF2" s="46"/>
      <c r="ESG2" s="46"/>
      <c r="ESH2" s="46"/>
      <c r="ESI2" s="46"/>
      <c r="ESJ2" s="46"/>
      <c r="ESK2" s="46"/>
      <c r="ESL2" s="46"/>
      <c r="ESM2" s="46"/>
      <c r="ESN2" s="46"/>
      <c r="ESO2" s="46"/>
      <c r="ESP2" s="46"/>
      <c r="ESQ2" s="46"/>
      <c r="ESR2" s="46"/>
      <c r="ESS2" s="46"/>
      <c r="EST2" s="46"/>
      <c r="ESU2" s="46"/>
      <c r="ESV2" s="46"/>
      <c r="ESW2" s="46"/>
      <c r="ESX2" s="46"/>
      <c r="ESY2" s="46"/>
      <c r="ESZ2" s="46"/>
      <c r="ETA2" s="46"/>
      <c r="ETB2" s="46"/>
      <c r="ETC2" s="46"/>
      <c r="ETD2" s="46"/>
      <c r="ETE2" s="46"/>
      <c r="ETF2" s="46"/>
      <c r="ETG2" s="46"/>
      <c r="ETH2" s="46"/>
      <c r="ETI2" s="46"/>
      <c r="ETJ2" s="46"/>
      <c r="ETK2" s="46"/>
      <c r="ETL2" s="46"/>
      <c r="ETM2" s="46"/>
      <c r="ETN2" s="46"/>
      <c r="ETO2" s="46"/>
      <c r="ETP2" s="46"/>
      <c r="ETQ2" s="46"/>
      <c r="ETR2" s="46"/>
      <c r="ETS2" s="46"/>
      <c r="ETT2" s="46"/>
      <c r="ETU2" s="46"/>
      <c r="ETV2" s="46"/>
      <c r="ETW2" s="46"/>
      <c r="ETX2" s="46"/>
      <c r="ETY2" s="46"/>
      <c r="ETZ2" s="46"/>
      <c r="EUA2" s="46"/>
      <c r="EUB2" s="46"/>
      <c r="EUC2" s="46"/>
      <c r="EUD2" s="46"/>
      <c r="EUE2" s="46"/>
      <c r="EUF2" s="46"/>
      <c r="EUG2" s="46"/>
      <c r="EUH2" s="46"/>
      <c r="EUI2" s="46"/>
      <c r="EUJ2" s="46"/>
      <c r="EUK2" s="46"/>
      <c r="EUL2" s="46"/>
      <c r="EUM2" s="46"/>
      <c r="EUN2" s="46"/>
      <c r="EUO2" s="46"/>
      <c r="EUP2" s="46"/>
      <c r="EUQ2" s="46"/>
      <c r="EUR2" s="46"/>
      <c r="EUS2" s="46"/>
      <c r="EUT2" s="46"/>
      <c r="EUU2" s="46"/>
      <c r="EUV2" s="46"/>
      <c r="EUW2" s="46"/>
      <c r="EUX2" s="46"/>
      <c r="EUY2" s="46"/>
      <c r="EUZ2" s="46"/>
      <c r="EVA2" s="46"/>
      <c r="EVB2" s="46"/>
      <c r="EVC2" s="46"/>
      <c r="EVD2" s="46"/>
      <c r="EVE2" s="46"/>
      <c r="EVF2" s="46"/>
      <c r="EVG2" s="46"/>
      <c r="EVH2" s="46"/>
      <c r="EVI2" s="46"/>
      <c r="EVJ2" s="46"/>
      <c r="EVK2" s="46"/>
      <c r="EVL2" s="46"/>
      <c r="EVM2" s="46"/>
      <c r="EVN2" s="46"/>
      <c r="EVO2" s="46"/>
      <c r="EVP2" s="46"/>
      <c r="EVQ2" s="46"/>
      <c r="EVR2" s="46"/>
      <c r="EVS2" s="46"/>
      <c r="EVT2" s="46"/>
      <c r="EVU2" s="46"/>
      <c r="EVV2" s="46"/>
      <c r="EVW2" s="46"/>
      <c r="EVX2" s="46"/>
      <c r="EVY2" s="46"/>
      <c r="EVZ2" s="46"/>
      <c r="EWA2" s="46"/>
      <c r="EWB2" s="46"/>
      <c r="EWC2" s="46"/>
      <c r="EWD2" s="46"/>
      <c r="EWE2" s="46"/>
      <c r="EWF2" s="46"/>
      <c r="EWG2" s="46"/>
      <c r="EWH2" s="46"/>
      <c r="EWI2" s="46"/>
      <c r="EWJ2" s="46"/>
      <c r="EWK2" s="46"/>
      <c r="EWL2" s="46"/>
      <c r="EWM2" s="46"/>
      <c r="EWN2" s="46"/>
      <c r="EWO2" s="46"/>
      <c r="EWP2" s="46"/>
      <c r="EWQ2" s="46"/>
      <c r="EWR2" s="46"/>
      <c r="EWS2" s="46"/>
      <c r="EWT2" s="46"/>
      <c r="EWU2" s="46"/>
      <c r="EWV2" s="46"/>
      <c r="EWW2" s="46"/>
      <c r="EWX2" s="46"/>
      <c r="EWY2" s="46"/>
      <c r="EWZ2" s="46"/>
      <c r="EXA2" s="46"/>
      <c r="EXB2" s="46"/>
      <c r="EXC2" s="46"/>
      <c r="EXD2" s="46"/>
      <c r="EXE2" s="46"/>
      <c r="EXF2" s="46"/>
      <c r="EXG2" s="46"/>
      <c r="EXH2" s="46"/>
      <c r="EXI2" s="46"/>
      <c r="EXJ2" s="46"/>
      <c r="EXK2" s="46"/>
      <c r="EXL2" s="46"/>
      <c r="EXM2" s="46"/>
      <c r="EXN2" s="46"/>
      <c r="EXO2" s="46"/>
      <c r="EXP2" s="46"/>
      <c r="EXQ2" s="46"/>
      <c r="EXR2" s="46"/>
      <c r="EXS2" s="46"/>
      <c r="EXT2" s="46"/>
      <c r="EXU2" s="46"/>
      <c r="EXV2" s="46"/>
      <c r="EXW2" s="46"/>
      <c r="EXX2" s="46"/>
      <c r="EXY2" s="46"/>
      <c r="EXZ2" s="46"/>
      <c r="EYA2" s="46"/>
      <c r="EYB2" s="46"/>
      <c r="EYC2" s="46"/>
      <c r="EYD2" s="46"/>
      <c r="EYE2" s="46"/>
      <c r="EYF2" s="46"/>
      <c r="EYG2" s="46"/>
      <c r="EYH2" s="46"/>
      <c r="EYI2" s="46"/>
      <c r="EYJ2" s="46"/>
      <c r="EYK2" s="46"/>
      <c r="EYL2" s="46"/>
      <c r="EYM2" s="46"/>
      <c r="EYN2" s="46"/>
      <c r="EYO2" s="46"/>
      <c r="EYP2" s="46"/>
      <c r="EYQ2" s="46"/>
      <c r="EYR2" s="46"/>
      <c r="EYS2" s="46"/>
      <c r="EYT2" s="46"/>
      <c r="EYU2" s="46"/>
      <c r="EYV2" s="46"/>
      <c r="EYW2" s="46"/>
      <c r="EYX2" s="46"/>
      <c r="EYY2" s="46"/>
      <c r="EYZ2" s="46"/>
      <c r="EZA2" s="46"/>
      <c r="EZB2" s="46"/>
      <c r="EZC2" s="46"/>
      <c r="EZD2" s="46"/>
      <c r="EZE2" s="46"/>
      <c r="EZF2" s="46"/>
      <c r="EZG2" s="46"/>
      <c r="EZH2" s="46"/>
      <c r="EZI2" s="46"/>
      <c r="EZJ2" s="46"/>
      <c r="EZK2" s="46"/>
      <c r="EZL2" s="46"/>
      <c r="EZM2" s="46"/>
      <c r="EZN2" s="46"/>
      <c r="EZO2" s="46"/>
      <c r="EZP2" s="46"/>
      <c r="EZQ2" s="46"/>
      <c r="EZR2" s="46"/>
      <c r="EZS2" s="46"/>
      <c r="EZT2" s="46"/>
      <c r="EZU2" s="46"/>
      <c r="EZV2" s="46"/>
      <c r="EZW2" s="46"/>
      <c r="EZX2" s="46"/>
      <c r="EZY2" s="46"/>
      <c r="EZZ2" s="46"/>
      <c r="FAA2" s="46"/>
      <c r="FAB2" s="46"/>
      <c r="FAC2" s="46"/>
      <c r="FAD2" s="46"/>
      <c r="FAE2" s="46"/>
      <c r="FAF2" s="46"/>
      <c r="FAG2" s="46"/>
      <c r="FAH2" s="46"/>
      <c r="FAI2" s="46"/>
      <c r="FAJ2" s="46"/>
      <c r="FAK2" s="46"/>
      <c r="FAL2" s="46"/>
      <c r="FAM2" s="46"/>
      <c r="FAN2" s="46"/>
      <c r="FAO2" s="46"/>
      <c r="FAP2" s="46"/>
      <c r="FAQ2" s="46"/>
      <c r="FAR2" s="46"/>
      <c r="FAS2" s="46"/>
      <c r="FAT2" s="46"/>
      <c r="FAU2" s="46"/>
      <c r="FAV2" s="46"/>
      <c r="FAW2" s="46"/>
      <c r="FAX2" s="46"/>
      <c r="FAY2" s="46"/>
      <c r="FAZ2" s="46"/>
      <c r="FBA2" s="46"/>
      <c r="FBB2" s="46"/>
      <c r="FBC2" s="46"/>
      <c r="FBD2" s="46"/>
      <c r="FBE2" s="46"/>
      <c r="FBF2" s="46"/>
      <c r="FBG2" s="46"/>
      <c r="FBH2" s="46"/>
      <c r="FBI2" s="46"/>
      <c r="FBJ2" s="46"/>
      <c r="FBK2" s="46"/>
      <c r="FBL2" s="46"/>
      <c r="FBM2" s="46"/>
      <c r="FBN2" s="46"/>
      <c r="FBO2" s="46"/>
      <c r="FBP2" s="46"/>
      <c r="FBQ2" s="46"/>
      <c r="FBR2" s="46"/>
      <c r="FBS2" s="46"/>
      <c r="FBT2" s="46"/>
      <c r="FBU2" s="46"/>
      <c r="FBV2" s="46"/>
      <c r="FBW2" s="46"/>
      <c r="FBX2" s="46"/>
      <c r="FBY2" s="46"/>
      <c r="FBZ2" s="46"/>
      <c r="FCA2" s="46"/>
      <c r="FCB2" s="46"/>
      <c r="FCC2" s="46"/>
      <c r="FCD2" s="46"/>
      <c r="FCE2" s="46"/>
      <c r="FCF2" s="46"/>
      <c r="FCG2" s="46"/>
      <c r="FCH2" s="46"/>
      <c r="FCI2" s="46"/>
      <c r="FCJ2" s="46"/>
      <c r="FCK2" s="46"/>
      <c r="FCL2" s="46"/>
      <c r="FCM2" s="46"/>
      <c r="FCN2" s="46"/>
      <c r="FCO2" s="46"/>
      <c r="FCP2" s="46"/>
      <c r="FCQ2" s="46"/>
      <c r="FCR2" s="46"/>
      <c r="FCS2" s="46"/>
      <c r="FCT2" s="46"/>
      <c r="FCU2" s="46"/>
      <c r="FCV2" s="46"/>
      <c r="FCW2" s="46"/>
      <c r="FCX2" s="46"/>
      <c r="FCY2" s="46"/>
      <c r="FCZ2" s="46"/>
      <c r="FDA2" s="46"/>
      <c r="FDB2" s="46"/>
      <c r="FDC2" s="46"/>
      <c r="FDD2" s="46"/>
      <c r="FDE2" s="46"/>
      <c r="FDF2" s="46"/>
      <c r="FDG2" s="46"/>
      <c r="FDH2" s="46"/>
      <c r="FDI2" s="46"/>
      <c r="FDJ2" s="46"/>
      <c r="FDK2" s="46"/>
      <c r="FDL2" s="46"/>
      <c r="FDM2" s="46"/>
      <c r="FDN2" s="46"/>
      <c r="FDO2" s="46"/>
      <c r="FDP2" s="46"/>
      <c r="FDQ2" s="46"/>
      <c r="FDR2" s="46"/>
      <c r="FDS2" s="46"/>
      <c r="FDT2" s="46"/>
      <c r="FDU2" s="46"/>
      <c r="FDV2" s="46"/>
      <c r="FDW2" s="46"/>
      <c r="FDX2" s="46"/>
      <c r="FDY2" s="46"/>
      <c r="FDZ2" s="46"/>
      <c r="FEA2" s="46"/>
      <c r="FEB2" s="46"/>
      <c r="FEC2" s="46"/>
      <c r="FED2" s="46"/>
      <c r="FEE2" s="46"/>
      <c r="FEF2" s="46"/>
      <c r="FEG2" s="46"/>
      <c r="FEH2" s="46"/>
      <c r="FEI2" s="46"/>
      <c r="FEJ2" s="46"/>
      <c r="FEK2" s="46"/>
      <c r="FEL2" s="46"/>
      <c r="FEM2" s="46"/>
      <c r="FEN2" s="46"/>
      <c r="FEO2" s="46"/>
      <c r="FEP2" s="46"/>
      <c r="FEQ2" s="46"/>
      <c r="FER2" s="46"/>
      <c r="FES2" s="46"/>
      <c r="FET2" s="46"/>
      <c r="FEU2" s="46"/>
      <c r="FEV2" s="46"/>
      <c r="FEW2" s="46"/>
      <c r="FEX2" s="46"/>
      <c r="FEY2" s="46"/>
      <c r="FEZ2" s="46"/>
      <c r="FFA2" s="46"/>
      <c r="FFB2" s="46"/>
      <c r="FFC2" s="46"/>
      <c r="FFD2" s="46"/>
      <c r="FFE2" s="46"/>
      <c r="FFF2" s="46"/>
      <c r="FFG2" s="46"/>
      <c r="FFH2" s="46"/>
      <c r="FFI2" s="46"/>
      <c r="FFJ2" s="46"/>
      <c r="FFK2" s="46"/>
      <c r="FFL2" s="46"/>
      <c r="FFM2" s="46"/>
      <c r="FFN2" s="46"/>
      <c r="FFO2" s="46"/>
      <c r="FFP2" s="46"/>
      <c r="FFQ2" s="46"/>
      <c r="FFR2" s="46"/>
      <c r="FFS2" s="46"/>
      <c r="FFT2" s="46"/>
      <c r="FFU2" s="46"/>
      <c r="FFV2" s="46"/>
      <c r="FFW2" s="46"/>
      <c r="FFX2" s="46"/>
      <c r="FFY2" s="46"/>
      <c r="FFZ2" s="46"/>
      <c r="FGA2" s="46"/>
      <c r="FGB2" s="46"/>
      <c r="FGC2" s="46"/>
      <c r="FGD2" s="46"/>
      <c r="FGE2" s="46"/>
      <c r="FGF2" s="46"/>
      <c r="FGG2" s="46"/>
      <c r="FGH2" s="46"/>
      <c r="FGI2" s="46"/>
      <c r="FGJ2" s="46"/>
      <c r="FGK2" s="46"/>
      <c r="FGL2" s="46"/>
      <c r="FGM2" s="46"/>
      <c r="FGN2" s="46"/>
      <c r="FGO2" s="46"/>
      <c r="FGP2" s="46"/>
      <c r="FGQ2" s="46"/>
      <c r="FGR2" s="46"/>
      <c r="FGS2" s="46"/>
      <c r="FGT2" s="46"/>
      <c r="FGU2" s="46"/>
      <c r="FGV2" s="46"/>
      <c r="FGW2" s="46"/>
      <c r="FGX2" s="46"/>
      <c r="FGY2" s="46"/>
      <c r="FGZ2" s="46"/>
      <c r="FHA2" s="46"/>
      <c r="FHB2" s="46"/>
      <c r="FHC2" s="46"/>
      <c r="FHD2" s="46"/>
      <c r="FHE2" s="46"/>
      <c r="FHF2" s="46"/>
      <c r="FHG2" s="46"/>
      <c r="FHH2" s="46"/>
      <c r="FHI2" s="46"/>
      <c r="FHJ2" s="46"/>
      <c r="FHK2" s="46"/>
      <c r="FHL2" s="46"/>
      <c r="FHM2" s="46"/>
      <c r="FHN2" s="46"/>
      <c r="FHO2" s="46"/>
      <c r="FHP2" s="46"/>
      <c r="FHQ2" s="46"/>
      <c r="FHR2" s="46"/>
      <c r="FHS2" s="46"/>
      <c r="FHT2" s="46"/>
      <c r="FHU2" s="46"/>
      <c r="FHV2" s="46"/>
      <c r="FHW2" s="46"/>
      <c r="FHX2" s="46"/>
      <c r="FHY2" s="46"/>
      <c r="FHZ2" s="46"/>
      <c r="FIA2" s="46"/>
      <c r="FIB2" s="46"/>
      <c r="FIC2" s="46"/>
      <c r="FID2" s="46"/>
      <c r="FIE2" s="46"/>
      <c r="FIF2" s="46"/>
      <c r="FIG2" s="46"/>
      <c r="FIH2" s="46"/>
      <c r="FII2" s="46"/>
      <c r="FIJ2" s="46"/>
      <c r="FIK2" s="46"/>
      <c r="FIL2" s="46"/>
      <c r="FIM2" s="46"/>
      <c r="FIN2" s="46"/>
      <c r="FIO2" s="46"/>
      <c r="FIP2" s="46"/>
      <c r="FIQ2" s="46"/>
      <c r="FIR2" s="46"/>
      <c r="FIS2" s="46"/>
      <c r="FIT2" s="46"/>
      <c r="FIU2" s="46"/>
      <c r="FIV2" s="46"/>
      <c r="FIW2" s="46"/>
      <c r="FIX2" s="46"/>
      <c r="FIY2" s="46"/>
      <c r="FIZ2" s="46"/>
      <c r="FJA2" s="46"/>
      <c r="FJB2" s="46"/>
      <c r="FJC2" s="46"/>
      <c r="FJD2" s="46"/>
      <c r="FJE2" s="46"/>
      <c r="FJF2" s="46"/>
      <c r="FJG2" s="46"/>
      <c r="FJH2" s="46"/>
      <c r="FJI2" s="46"/>
      <c r="FJJ2" s="46"/>
      <c r="FJK2" s="46"/>
      <c r="FJL2" s="46"/>
      <c r="FJM2" s="46"/>
      <c r="FJN2" s="46"/>
      <c r="FJO2" s="46"/>
      <c r="FJP2" s="46"/>
      <c r="FJQ2" s="46"/>
      <c r="FJR2" s="46"/>
      <c r="FJS2" s="46"/>
      <c r="FJT2" s="46"/>
      <c r="FJU2" s="46"/>
      <c r="FJV2" s="46"/>
      <c r="FJW2" s="46"/>
      <c r="FJX2" s="46"/>
      <c r="FJY2" s="46"/>
      <c r="FJZ2" s="46"/>
      <c r="FKA2" s="46"/>
      <c r="FKB2" s="46"/>
      <c r="FKC2" s="46"/>
      <c r="FKD2" s="46"/>
      <c r="FKE2" s="46"/>
      <c r="FKF2" s="46"/>
      <c r="FKG2" s="46"/>
      <c r="FKH2" s="46"/>
      <c r="FKI2" s="46"/>
      <c r="FKJ2" s="46"/>
      <c r="FKK2" s="46"/>
      <c r="FKL2" s="46"/>
      <c r="FKM2" s="46"/>
      <c r="FKN2" s="46"/>
      <c r="FKO2" s="46"/>
      <c r="FKP2" s="46"/>
      <c r="FKQ2" s="46"/>
      <c r="FKR2" s="46"/>
      <c r="FKS2" s="46"/>
      <c r="FKT2" s="46"/>
      <c r="FKU2" s="46"/>
      <c r="FKV2" s="46"/>
      <c r="FKW2" s="46"/>
      <c r="FKX2" s="46"/>
      <c r="FKY2" s="46"/>
      <c r="FKZ2" s="46"/>
      <c r="FLA2" s="46"/>
      <c r="FLB2" s="46"/>
      <c r="FLC2" s="46"/>
      <c r="FLD2" s="46"/>
      <c r="FLE2" s="46"/>
      <c r="FLF2" s="46"/>
      <c r="FLG2" s="46"/>
      <c r="FLH2" s="46"/>
      <c r="FLI2" s="46"/>
      <c r="FLJ2" s="46"/>
      <c r="FLK2" s="46"/>
      <c r="FLL2" s="46"/>
      <c r="FLM2" s="46"/>
      <c r="FLN2" s="46"/>
      <c r="FLO2" s="46"/>
      <c r="FLP2" s="46"/>
      <c r="FLQ2" s="46"/>
      <c r="FLR2" s="46"/>
      <c r="FLS2" s="46"/>
      <c r="FLT2" s="46"/>
      <c r="FLU2" s="46"/>
      <c r="FLV2" s="46"/>
      <c r="FLW2" s="46"/>
      <c r="FLX2" s="46"/>
      <c r="FLY2" s="46"/>
      <c r="FLZ2" s="46"/>
      <c r="FMA2" s="46"/>
      <c r="FMB2" s="46"/>
      <c r="FMC2" s="46"/>
      <c r="FMD2" s="46"/>
      <c r="FME2" s="46"/>
      <c r="FMF2" s="46"/>
      <c r="FMG2" s="46"/>
      <c r="FMH2" s="46"/>
      <c r="FMI2" s="46"/>
      <c r="FMJ2" s="46"/>
      <c r="FMK2" s="46"/>
      <c r="FML2" s="46"/>
      <c r="FMM2" s="46"/>
      <c r="FMN2" s="46"/>
      <c r="FMO2" s="46"/>
      <c r="FMP2" s="46"/>
      <c r="FMQ2" s="46"/>
      <c r="FMR2" s="46"/>
      <c r="FMS2" s="46"/>
      <c r="FMT2" s="46"/>
      <c r="FMU2" s="46"/>
      <c r="FMV2" s="46"/>
      <c r="FMW2" s="46"/>
      <c r="FMX2" s="46"/>
      <c r="FMY2" s="46"/>
      <c r="FMZ2" s="46"/>
      <c r="FNA2" s="46"/>
      <c r="FNB2" s="46"/>
      <c r="FNC2" s="46"/>
      <c r="FND2" s="46"/>
      <c r="FNE2" s="46"/>
      <c r="FNF2" s="46"/>
      <c r="FNG2" s="46"/>
      <c r="FNH2" s="46"/>
      <c r="FNI2" s="46"/>
      <c r="FNJ2" s="46"/>
      <c r="FNK2" s="46"/>
      <c r="FNL2" s="46"/>
      <c r="FNM2" s="46"/>
      <c r="FNN2" s="46"/>
      <c r="FNO2" s="46"/>
      <c r="FNP2" s="46"/>
      <c r="FNQ2" s="46"/>
      <c r="FNR2" s="46"/>
      <c r="FNS2" s="46"/>
      <c r="FNT2" s="46"/>
      <c r="FNU2" s="46"/>
      <c r="FNV2" s="46"/>
      <c r="FNW2" s="46"/>
      <c r="FNX2" s="46"/>
      <c r="FNY2" s="46"/>
      <c r="FNZ2" s="46"/>
      <c r="FOA2" s="46"/>
      <c r="FOB2" s="46"/>
      <c r="FOC2" s="46"/>
      <c r="FOD2" s="46"/>
      <c r="FOE2" s="46"/>
      <c r="FOF2" s="46"/>
      <c r="FOG2" s="46"/>
      <c r="FOH2" s="46"/>
      <c r="FOI2" s="46"/>
      <c r="FOJ2" s="46"/>
      <c r="FOK2" s="46"/>
      <c r="FOL2" s="46"/>
      <c r="FOM2" s="46"/>
      <c r="FON2" s="46"/>
      <c r="FOO2" s="46"/>
      <c r="FOP2" s="46"/>
      <c r="FOQ2" s="46"/>
      <c r="FOR2" s="46"/>
      <c r="FOS2" s="46"/>
      <c r="FOT2" s="46"/>
      <c r="FOU2" s="46"/>
      <c r="FOV2" s="46"/>
      <c r="FOW2" s="46"/>
      <c r="FOX2" s="46"/>
      <c r="FOY2" s="46"/>
      <c r="FOZ2" s="46"/>
      <c r="FPA2" s="46"/>
      <c r="FPB2" s="46"/>
      <c r="FPC2" s="46"/>
      <c r="FPD2" s="46"/>
      <c r="FPE2" s="46"/>
      <c r="FPF2" s="46"/>
      <c r="FPG2" s="46"/>
      <c r="FPH2" s="46"/>
      <c r="FPI2" s="46"/>
      <c r="FPJ2" s="46"/>
      <c r="FPK2" s="46"/>
      <c r="FPL2" s="46"/>
      <c r="FPM2" s="46"/>
      <c r="FPN2" s="46"/>
      <c r="FPO2" s="46"/>
      <c r="FPP2" s="46"/>
      <c r="FPQ2" s="46"/>
      <c r="FPR2" s="46"/>
      <c r="FPS2" s="46"/>
      <c r="FPT2" s="46"/>
      <c r="FPU2" s="46"/>
      <c r="FPV2" s="46"/>
      <c r="FPW2" s="46"/>
      <c r="FPX2" s="46"/>
      <c r="FPY2" s="46"/>
      <c r="FPZ2" s="46"/>
      <c r="FQA2" s="46"/>
      <c r="FQB2" s="46"/>
      <c r="FQC2" s="46"/>
      <c r="FQD2" s="46"/>
      <c r="FQE2" s="46"/>
      <c r="FQF2" s="46"/>
      <c r="FQG2" s="46"/>
      <c r="FQH2" s="46"/>
      <c r="FQI2" s="46"/>
      <c r="FQJ2" s="46"/>
      <c r="FQK2" s="46"/>
      <c r="FQL2" s="46"/>
      <c r="FQM2" s="46"/>
      <c r="FQN2" s="46"/>
      <c r="FQO2" s="46"/>
      <c r="FQP2" s="46"/>
      <c r="FQQ2" s="46"/>
      <c r="FQR2" s="46"/>
      <c r="FQS2" s="46"/>
      <c r="FQT2" s="46"/>
      <c r="FQU2" s="46"/>
      <c r="FQV2" s="46"/>
      <c r="FQW2" s="46"/>
      <c r="FQX2" s="46"/>
      <c r="FQY2" s="46"/>
      <c r="FQZ2" s="46"/>
      <c r="FRA2" s="46"/>
      <c r="FRB2" s="46"/>
      <c r="FRC2" s="46"/>
      <c r="FRD2" s="46"/>
      <c r="FRE2" s="46"/>
      <c r="FRF2" s="46"/>
      <c r="FRG2" s="46"/>
      <c r="FRH2" s="46"/>
      <c r="FRI2" s="46"/>
      <c r="FRJ2" s="46"/>
      <c r="FRK2" s="46"/>
      <c r="FRL2" s="46"/>
      <c r="FRM2" s="46"/>
      <c r="FRN2" s="46"/>
      <c r="FRO2" s="46"/>
      <c r="FRP2" s="46"/>
      <c r="FRQ2" s="46"/>
      <c r="FRR2" s="46"/>
      <c r="FRS2" s="46"/>
      <c r="FRT2" s="46"/>
      <c r="FRU2" s="46"/>
      <c r="FRV2" s="46"/>
      <c r="FRW2" s="46"/>
      <c r="FRX2" s="46"/>
      <c r="FRY2" s="46"/>
      <c r="FRZ2" s="46"/>
      <c r="FSA2" s="46"/>
      <c r="FSB2" s="46"/>
      <c r="FSC2" s="46"/>
      <c r="FSD2" s="46"/>
      <c r="FSE2" s="46"/>
      <c r="FSF2" s="46"/>
      <c r="FSG2" s="46"/>
      <c r="FSH2" s="46"/>
      <c r="FSI2" s="46"/>
      <c r="FSJ2" s="46"/>
      <c r="FSK2" s="46"/>
      <c r="FSL2" s="46"/>
      <c r="FSM2" s="46"/>
      <c r="FSN2" s="46"/>
      <c r="FSO2" s="46"/>
      <c r="FSP2" s="46"/>
      <c r="FSQ2" s="46"/>
      <c r="FSR2" s="46"/>
      <c r="FSS2" s="46"/>
      <c r="FST2" s="46"/>
      <c r="FSU2" s="46"/>
      <c r="FSV2" s="46"/>
      <c r="FSW2" s="46"/>
      <c r="FSX2" s="46"/>
      <c r="FSY2" s="46"/>
      <c r="FSZ2" s="46"/>
      <c r="FTA2" s="46"/>
      <c r="FTB2" s="46"/>
      <c r="FTC2" s="46"/>
      <c r="FTD2" s="46"/>
      <c r="FTE2" s="46"/>
      <c r="FTF2" s="46"/>
      <c r="FTG2" s="46"/>
      <c r="FTH2" s="46"/>
      <c r="FTI2" s="46"/>
      <c r="FTJ2" s="46"/>
      <c r="FTK2" s="46"/>
      <c r="FTL2" s="46"/>
      <c r="FTM2" s="46"/>
      <c r="FTN2" s="46"/>
      <c r="FTO2" s="46"/>
      <c r="FTP2" s="46"/>
      <c r="FTQ2" s="46"/>
      <c r="FTR2" s="46"/>
      <c r="FTS2" s="46"/>
      <c r="FTT2" s="46"/>
      <c r="FTU2" s="46"/>
      <c r="FTV2" s="46"/>
      <c r="FTW2" s="46"/>
      <c r="FTX2" s="46"/>
      <c r="FTY2" s="46"/>
      <c r="FTZ2" s="46"/>
      <c r="FUA2" s="46"/>
      <c r="FUB2" s="46"/>
      <c r="FUC2" s="46"/>
      <c r="FUD2" s="46"/>
      <c r="FUE2" s="46"/>
      <c r="FUF2" s="46"/>
      <c r="FUG2" s="46"/>
      <c r="FUH2" s="46"/>
      <c r="FUI2" s="46"/>
      <c r="FUJ2" s="46"/>
      <c r="FUK2" s="46"/>
      <c r="FUL2" s="46"/>
      <c r="FUM2" s="46"/>
      <c r="FUN2" s="46"/>
      <c r="FUO2" s="46"/>
      <c r="FUP2" s="46"/>
      <c r="FUQ2" s="46"/>
      <c r="FUR2" s="46"/>
      <c r="FUS2" s="46"/>
      <c r="FUT2" s="46"/>
      <c r="FUU2" s="46"/>
      <c r="FUV2" s="46"/>
      <c r="FUW2" s="46"/>
      <c r="FUX2" s="46"/>
      <c r="FUY2" s="46"/>
      <c r="FUZ2" s="46"/>
      <c r="FVA2" s="46"/>
      <c r="FVB2" s="46"/>
      <c r="FVC2" s="46"/>
      <c r="FVD2" s="46"/>
      <c r="FVE2" s="46"/>
      <c r="FVF2" s="46"/>
      <c r="FVG2" s="46"/>
      <c r="FVH2" s="46"/>
      <c r="FVI2" s="46"/>
      <c r="FVJ2" s="46"/>
      <c r="FVK2" s="46"/>
      <c r="FVL2" s="46"/>
      <c r="FVM2" s="46"/>
      <c r="FVN2" s="46"/>
      <c r="FVO2" s="46"/>
      <c r="FVP2" s="46"/>
      <c r="FVQ2" s="46"/>
      <c r="FVR2" s="46"/>
      <c r="FVS2" s="46"/>
      <c r="FVT2" s="46"/>
      <c r="FVU2" s="46"/>
      <c r="FVV2" s="46"/>
      <c r="FVW2" s="46"/>
      <c r="FVX2" s="46"/>
      <c r="FVY2" s="46"/>
      <c r="FVZ2" s="46"/>
      <c r="FWA2" s="46"/>
      <c r="FWB2" s="46"/>
      <c r="FWC2" s="46"/>
      <c r="FWD2" s="46"/>
      <c r="FWE2" s="46"/>
      <c r="FWF2" s="46"/>
      <c r="FWG2" s="46"/>
      <c r="FWH2" s="46"/>
      <c r="FWI2" s="46"/>
      <c r="FWJ2" s="46"/>
      <c r="FWK2" s="46"/>
      <c r="FWL2" s="46"/>
      <c r="FWM2" s="46"/>
      <c r="FWN2" s="46"/>
      <c r="FWO2" s="46"/>
      <c r="FWP2" s="46"/>
      <c r="FWQ2" s="46"/>
      <c r="FWR2" s="46"/>
      <c r="FWS2" s="46"/>
      <c r="FWT2" s="46"/>
      <c r="FWU2" s="46"/>
      <c r="FWV2" s="46"/>
      <c r="FWW2" s="46"/>
      <c r="FWX2" s="46"/>
      <c r="FWY2" s="46"/>
      <c r="FWZ2" s="46"/>
      <c r="FXA2" s="46"/>
      <c r="FXB2" s="46"/>
      <c r="FXC2" s="46"/>
      <c r="FXD2" s="46"/>
      <c r="FXE2" s="46"/>
      <c r="FXF2" s="46"/>
      <c r="FXG2" s="46"/>
      <c r="FXH2" s="46"/>
      <c r="FXI2" s="46"/>
      <c r="FXJ2" s="46"/>
      <c r="FXK2" s="46"/>
      <c r="FXL2" s="46"/>
      <c r="FXM2" s="46"/>
      <c r="FXN2" s="46"/>
      <c r="FXO2" s="46"/>
      <c r="FXP2" s="46"/>
      <c r="FXQ2" s="46"/>
      <c r="FXR2" s="46"/>
      <c r="FXS2" s="46"/>
      <c r="FXT2" s="46"/>
      <c r="FXU2" s="46"/>
      <c r="FXV2" s="46"/>
      <c r="FXW2" s="46"/>
      <c r="FXX2" s="46"/>
      <c r="FXY2" s="46"/>
      <c r="FXZ2" s="46"/>
      <c r="FYA2" s="46"/>
      <c r="FYB2" s="46"/>
      <c r="FYC2" s="46"/>
      <c r="FYD2" s="46"/>
      <c r="FYE2" s="46"/>
      <c r="FYF2" s="46"/>
      <c r="FYG2" s="46"/>
      <c r="FYH2" s="46"/>
      <c r="FYI2" s="46"/>
      <c r="FYJ2" s="46"/>
      <c r="FYK2" s="46"/>
      <c r="FYL2" s="46"/>
      <c r="FYM2" s="46"/>
      <c r="FYN2" s="46"/>
      <c r="FYO2" s="46"/>
      <c r="FYP2" s="46"/>
      <c r="FYQ2" s="46"/>
      <c r="FYR2" s="46"/>
      <c r="FYS2" s="46"/>
      <c r="FYT2" s="46"/>
      <c r="FYU2" s="46"/>
      <c r="FYV2" s="46"/>
      <c r="FYW2" s="46"/>
      <c r="FYX2" s="46"/>
      <c r="FYY2" s="46"/>
      <c r="FYZ2" s="46"/>
      <c r="FZA2" s="46"/>
      <c r="FZB2" s="46"/>
      <c r="FZC2" s="46"/>
      <c r="FZD2" s="46"/>
      <c r="FZE2" s="46"/>
      <c r="FZF2" s="46"/>
      <c r="FZG2" s="46"/>
      <c r="FZH2" s="46"/>
      <c r="FZI2" s="46"/>
      <c r="FZJ2" s="46"/>
      <c r="FZK2" s="46"/>
      <c r="FZL2" s="46"/>
      <c r="FZM2" s="46"/>
      <c r="FZN2" s="46"/>
      <c r="FZO2" s="46"/>
      <c r="FZP2" s="46"/>
      <c r="FZQ2" s="46"/>
      <c r="FZR2" s="46"/>
      <c r="FZS2" s="46"/>
      <c r="FZT2" s="46"/>
      <c r="FZU2" s="46"/>
      <c r="FZV2" s="46"/>
      <c r="FZW2" s="46"/>
      <c r="FZX2" s="46"/>
      <c r="FZY2" s="46"/>
      <c r="FZZ2" s="46"/>
      <c r="GAA2" s="46"/>
      <c r="GAB2" s="46"/>
      <c r="GAC2" s="46"/>
      <c r="GAD2" s="46"/>
      <c r="GAE2" s="46"/>
      <c r="GAF2" s="46"/>
      <c r="GAG2" s="46"/>
      <c r="GAH2" s="46"/>
      <c r="GAI2" s="46"/>
      <c r="GAJ2" s="46"/>
      <c r="GAK2" s="46"/>
      <c r="GAL2" s="46"/>
      <c r="GAM2" s="46"/>
      <c r="GAN2" s="46"/>
      <c r="GAO2" s="46"/>
      <c r="GAP2" s="46"/>
      <c r="GAQ2" s="46"/>
      <c r="GAR2" s="46"/>
      <c r="GAS2" s="46"/>
      <c r="GAT2" s="46"/>
      <c r="GAU2" s="46"/>
      <c r="GAV2" s="46"/>
      <c r="GAW2" s="46"/>
      <c r="GAX2" s="46"/>
      <c r="GAY2" s="46"/>
      <c r="GAZ2" s="46"/>
      <c r="GBA2" s="46"/>
      <c r="GBB2" s="46"/>
      <c r="GBC2" s="46"/>
      <c r="GBD2" s="46"/>
      <c r="GBE2" s="46"/>
      <c r="GBF2" s="46"/>
      <c r="GBG2" s="46"/>
      <c r="GBH2" s="46"/>
      <c r="GBI2" s="46"/>
      <c r="GBJ2" s="46"/>
      <c r="GBK2" s="46"/>
      <c r="GBL2" s="46"/>
      <c r="GBM2" s="46"/>
      <c r="GBN2" s="46"/>
      <c r="GBO2" s="46"/>
      <c r="GBP2" s="46"/>
      <c r="GBQ2" s="46"/>
      <c r="GBR2" s="46"/>
      <c r="GBS2" s="46"/>
      <c r="GBT2" s="46"/>
      <c r="GBU2" s="46"/>
      <c r="GBV2" s="46"/>
      <c r="GBW2" s="46"/>
      <c r="GBX2" s="46"/>
      <c r="GBY2" s="46"/>
      <c r="GBZ2" s="46"/>
      <c r="GCA2" s="46"/>
      <c r="GCB2" s="46"/>
      <c r="GCC2" s="46"/>
      <c r="GCD2" s="46"/>
      <c r="GCE2" s="46"/>
      <c r="GCF2" s="46"/>
      <c r="GCG2" s="46"/>
      <c r="GCH2" s="46"/>
      <c r="GCI2" s="46"/>
      <c r="GCJ2" s="46"/>
      <c r="GCK2" s="46"/>
      <c r="GCL2" s="46"/>
      <c r="GCM2" s="46"/>
      <c r="GCN2" s="46"/>
      <c r="GCO2" s="46"/>
      <c r="GCP2" s="46"/>
      <c r="GCQ2" s="46"/>
      <c r="GCR2" s="46"/>
      <c r="GCS2" s="46"/>
      <c r="GCT2" s="46"/>
      <c r="GCU2" s="46"/>
      <c r="GCV2" s="46"/>
      <c r="GCW2" s="46"/>
      <c r="GCX2" s="46"/>
      <c r="GCY2" s="46"/>
      <c r="GCZ2" s="46"/>
      <c r="GDA2" s="46"/>
      <c r="GDB2" s="46"/>
      <c r="GDC2" s="46"/>
      <c r="GDD2" s="46"/>
      <c r="GDE2" s="46"/>
      <c r="GDF2" s="46"/>
      <c r="GDG2" s="46"/>
      <c r="GDH2" s="46"/>
      <c r="GDI2" s="46"/>
      <c r="GDJ2" s="46"/>
      <c r="GDK2" s="46"/>
      <c r="GDL2" s="46"/>
      <c r="GDM2" s="46"/>
      <c r="GDN2" s="46"/>
      <c r="GDO2" s="46"/>
      <c r="GDP2" s="46"/>
      <c r="GDQ2" s="46"/>
      <c r="GDR2" s="46"/>
      <c r="GDS2" s="46"/>
      <c r="GDT2" s="46"/>
      <c r="GDU2" s="46"/>
      <c r="GDV2" s="46"/>
      <c r="GDW2" s="46"/>
      <c r="GDX2" s="46"/>
      <c r="GDY2" s="46"/>
      <c r="GDZ2" s="46"/>
      <c r="GEA2" s="46"/>
      <c r="GEB2" s="46"/>
      <c r="GEC2" s="46"/>
      <c r="GED2" s="46"/>
      <c r="GEE2" s="46"/>
      <c r="GEF2" s="46"/>
      <c r="GEG2" s="46"/>
      <c r="GEH2" s="46"/>
      <c r="GEI2" s="46"/>
      <c r="GEJ2" s="46"/>
      <c r="GEK2" s="46"/>
      <c r="GEL2" s="46"/>
      <c r="GEM2" s="46"/>
      <c r="GEN2" s="46"/>
      <c r="GEO2" s="46"/>
      <c r="GEP2" s="46"/>
      <c r="GEQ2" s="46"/>
      <c r="GER2" s="46"/>
      <c r="GES2" s="46"/>
      <c r="GET2" s="46"/>
      <c r="GEU2" s="46"/>
      <c r="GEV2" s="46"/>
      <c r="GEW2" s="46"/>
      <c r="GEX2" s="46"/>
      <c r="GEY2" s="46"/>
      <c r="GEZ2" s="46"/>
      <c r="GFA2" s="46"/>
      <c r="GFB2" s="46"/>
      <c r="GFC2" s="46"/>
      <c r="GFD2" s="46"/>
      <c r="GFE2" s="46"/>
      <c r="GFF2" s="46"/>
      <c r="GFG2" s="46"/>
      <c r="GFH2" s="46"/>
      <c r="GFI2" s="46"/>
      <c r="GFJ2" s="46"/>
      <c r="GFK2" s="46"/>
      <c r="GFL2" s="46"/>
      <c r="GFM2" s="46"/>
      <c r="GFN2" s="46"/>
      <c r="GFO2" s="46"/>
      <c r="GFP2" s="46"/>
      <c r="GFQ2" s="46"/>
      <c r="GFR2" s="46"/>
      <c r="GFS2" s="46"/>
      <c r="GFT2" s="46"/>
      <c r="GFU2" s="46"/>
      <c r="GFV2" s="46"/>
      <c r="GFW2" s="46"/>
      <c r="GFX2" s="46"/>
      <c r="GFY2" s="46"/>
      <c r="GFZ2" s="46"/>
      <c r="GGA2" s="46"/>
      <c r="GGB2" s="46"/>
      <c r="GGC2" s="46"/>
      <c r="GGD2" s="46"/>
      <c r="GGE2" s="46"/>
      <c r="GGF2" s="46"/>
      <c r="GGG2" s="46"/>
      <c r="GGH2" s="46"/>
      <c r="GGI2" s="46"/>
      <c r="GGJ2" s="46"/>
      <c r="GGK2" s="46"/>
      <c r="GGL2" s="46"/>
      <c r="GGM2" s="46"/>
      <c r="GGN2" s="46"/>
      <c r="GGO2" s="46"/>
      <c r="GGP2" s="46"/>
      <c r="GGQ2" s="46"/>
      <c r="GGR2" s="46"/>
      <c r="GGS2" s="46"/>
      <c r="GGT2" s="46"/>
      <c r="GGU2" s="46"/>
      <c r="GGV2" s="46"/>
      <c r="GGW2" s="46"/>
      <c r="GGX2" s="46"/>
      <c r="GGY2" s="46"/>
      <c r="GGZ2" s="46"/>
      <c r="GHA2" s="46"/>
      <c r="GHB2" s="46"/>
      <c r="GHC2" s="46"/>
      <c r="GHD2" s="46"/>
      <c r="GHE2" s="46"/>
      <c r="GHF2" s="46"/>
      <c r="GHG2" s="46"/>
      <c r="GHH2" s="46"/>
      <c r="GHI2" s="46"/>
      <c r="GHJ2" s="46"/>
      <c r="GHK2" s="46"/>
      <c r="GHL2" s="46"/>
      <c r="GHM2" s="46"/>
      <c r="GHN2" s="46"/>
      <c r="GHO2" s="46"/>
      <c r="GHP2" s="46"/>
      <c r="GHQ2" s="46"/>
      <c r="GHR2" s="46"/>
      <c r="GHS2" s="46"/>
      <c r="GHT2" s="46"/>
      <c r="GHU2" s="46"/>
      <c r="GHV2" s="46"/>
      <c r="GHW2" s="46"/>
      <c r="GHX2" s="46"/>
      <c r="GHY2" s="46"/>
      <c r="GHZ2" s="46"/>
      <c r="GIA2" s="46"/>
      <c r="GIB2" s="46"/>
      <c r="GIC2" s="46"/>
      <c r="GID2" s="46"/>
      <c r="GIE2" s="46"/>
      <c r="GIF2" s="46"/>
      <c r="GIG2" s="46"/>
      <c r="GIH2" s="46"/>
      <c r="GII2" s="46"/>
      <c r="GIJ2" s="46"/>
      <c r="GIK2" s="46"/>
      <c r="GIL2" s="46"/>
      <c r="GIM2" s="46"/>
      <c r="GIN2" s="46"/>
      <c r="GIO2" s="46"/>
      <c r="GIP2" s="46"/>
      <c r="GIQ2" s="46"/>
      <c r="GIR2" s="46"/>
      <c r="GIS2" s="46"/>
      <c r="GIT2" s="46"/>
      <c r="GIU2" s="46"/>
      <c r="GIV2" s="46"/>
      <c r="GIW2" s="46"/>
      <c r="GIX2" s="46"/>
      <c r="GIY2" s="46"/>
      <c r="GIZ2" s="46"/>
      <c r="GJA2" s="46"/>
      <c r="GJB2" s="46"/>
      <c r="GJC2" s="46"/>
      <c r="GJD2" s="46"/>
      <c r="GJE2" s="46"/>
      <c r="GJF2" s="46"/>
      <c r="GJG2" s="46"/>
      <c r="GJH2" s="46"/>
      <c r="GJI2" s="46"/>
      <c r="GJJ2" s="46"/>
      <c r="GJK2" s="46"/>
      <c r="GJL2" s="46"/>
      <c r="GJM2" s="46"/>
      <c r="GJN2" s="46"/>
      <c r="GJO2" s="46"/>
      <c r="GJP2" s="46"/>
      <c r="GJQ2" s="46"/>
      <c r="GJR2" s="46"/>
      <c r="GJS2" s="46"/>
      <c r="GJT2" s="46"/>
      <c r="GJU2" s="46"/>
      <c r="GJV2" s="46"/>
      <c r="GJW2" s="46"/>
      <c r="GJX2" s="46"/>
      <c r="GJY2" s="46"/>
      <c r="GJZ2" s="46"/>
      <c r="GKA2" s="46"/>
      <c r="GKB2" s="46"/>
      <c r="GKC2" s="46"/>
      <c r="GKD2" s="46"/>
      <c r="GKE2" s="46"/>
      <c r="GKF2" s="46"/>
      <c r="GKG2" s="46"/>
      <c r="GKH2" s="46"/>
      <c r="GKI2" s="46"/>
      <c r="GKJ2" s="46"/>
      <c r="GKK2" s="46"/>
      <c r="GKL2" s="46"/>
      <c r="GKM2" s="46"/>
      <c r="GKN2" s="46"/>
      <c r="GKO2" s="46"/>
      <c r="GKP2" s="46"/>
      <c r="GKQ2" s="46"/>
      <c r="GKR2" s="46"/>
      <c r="GKS2" s="46"/>
      <c r="GKT2" s="46"/>
      <c r="GKU2" s="46"/>
      <c r="GKV2" s="46"/>
      <c r="GKW2" s="46"/>
      <c r="GKX2" s="46"/>
      <c r="GKY2" s="46"/>
      <c r="GKZ2" s="46"/>
      <c r="GLA2" s="46"/>
      <c r="GLB2" s="46"/>
      <c r="GLC2" s="46"/>
      <c r="GLD2" s="46"/>
      <c r="GLE2" s="46"/>
      <c r="GLF2" s="46"/>
      <c r="GLG2" s="46"/>
      <c r="GLH2" s="46"/>
      <c r="GLI2" s="46"/>
      <c r="GLJ2" s="46"/>
      <c r="GLK2" s="46"/>
      <c r="GLL2" s="46"/>
      <c r="GLM2" s="46"/>
      <c r="GLN2" s="46"/>
      <c r="GLO2" s="46"/>
      <c r="GLP2" s="46"/>
      <c r="GLQ2" s="46"/>
      <c r="GLR2" s="46"/>
      <c r="GLS2" s="46"/>
      <c r="GLT2" s="46"/>
      <c r="GLU2" s="46"/>
      <c r="GLV2" s="46"/>
      <c r="GLW2" s="46"/>
      <c r="GLX2" s="46"/>
      <c r="GLY2" s="46"/>
      <c r="GLZ2" s="46"/>
      <c r="GMA2" s="46"/>
      <c r="GMB2" s="46"/>
      <c r="GMC2" s="46"/>
      <c r="GMD2" s="46"/>
      <c r="GME2" s="46"/>
      <c r="GMF2" s="46"/>
      <c r="GMG2" s="46"/>
      <c r="GMH2" s="46"/>
      <c r="GMI2" s="46"/>
      <c r="GMJ2" s="46"/>
      <c r="GMK2" s="46"/>
      <c r="GML2" s="46"/>
      <c r="GMM2" s="46"/>
      <c r="GMN2" s="46"/>
      <c r="GMO2" s="46"/>
      <c r="GMP2" s="46"/>
      <c r="GMQ2" s="46"/>
      <c r="GMR2" s="46"/>
      <c r="GMS2" s="46"/>
      <c r="GMT2" s="46"/>
      <c r="GMU2" s="46"/>
      <c r="GMV2" s="46"/>
      <c r="GMW2" s="46"/>
      <c r="GMX2" s="46"/>
      <c r="GMY2" s="46"/>
      <c r="GMZ2" s="46"/>
      <c r="GNA2" s="46"/>
      <c r="GNB2" s="46"/>
      <c r="GNC2" s="46"/>
      <c r="GND2" s="46"/>
      <c r="GNE2" s="46"/>
      <c r="GNF2" s="46"/>
      <c r="GNG2" s="46"/>
      <c r="GNH2" s="46"/>
      <c r="GNI2" s="46"/>
      <c r="GNJ2" s="46"/>
      <c r="GNK2" s="46"/>
      <c r="GNL2" s="46"/>
      <c r="GNM2" s="46"/>
      <c r="GNN2" s="46"/>
      <c r="GNO2" s="46"/>
      <c r="GNP2" s="46"/>
      <c r="GNQ2" s="46"/>
      <c r="GNR2" s="46"/>
      <c r="GNS2" s="46"/>
      <c r="GNT2" s="46"/>
      <c r="GNU2" s="46"/>
      <c r="GNV2" s="46"/>
      <c r="GNW2" s="46"/>
      <c r="GNX2" s="46"/>
      <c r="GNY2" s="46"/>
      <c r="GNZ2" s="46"/>
      <c r="GOA2" s="46"/>
      <c r="GOB2" s="46"/>
      <c r="GOC2" s="46"/>
      <c r="GOD2" s="46"/>
      <c r="GOE2" s="46"/>
      <c r="GOF2" s="46"/>
      <c r="GOG2" s="46"/>
      <c r="GOH2" s="46"/>
      <c r="GOI2" s="46"/>
      <c r="GOJ2" s="46"/>
      <c r="GOK2" s="46"/>
      <c r="GOL2" s="46"/>
      <c r="GOM2" s="46"/>
      <c r="GON2" s="46"/>
      <c r="GOO2" s="46"/>
      <c r="GOP2" s="46"/>
      <c r="GOQ2" s="46"/>
      <c r="GOR2" s="46"/>
      <c r="GOS2" s="46"/>
      <c r="GOT2" s="46"/>
      <c r="GOU2" s="46"/>
      <c r="GOV2" s="46"/>
      <c r="GOW2" s="46"/>
      <c r="GOX2" s="46"/>
      <c r="GOY2" s="46"/>
      <c r="GOZ2" s="46"/>
      <c r="GPA2" s="46"/>
      <c r="GPB2" s="46"/>
      <c r="GPC2" s="46"/>
      <c r="GPD2" s="46"/>
      <c r="GPE2" s="46"/>
      <c r="GPF2" s="46"/>
      <c r="GPG2" s="46"/>
      <c r="GPH2" s="46"/>
      <c r="GPI2" s="46"/>
      <c r="GPJ2" s="46"/>
      <c r="GPK2" s="46"/>
      <c r="GPL2" s="46"/>
      <c r="GPM2" s="46"/>
      <c r="GPN2" s="46"/>
      <c r="GPO2" s="46"/>
      <c r="GPP2" s="46"/>
      <c r="GPQ2" s="46"/>
      <c r="GPR2" s="46"/>
      <c r="GPS2" s="46"/>
      <c r="GPT2" s="46"/>
      <c r="GPU2" s="46"/>
      <c r="GPV2" s="46"/>
      <c r="GPW2" s="46"/>
      <c r="GPX2" s="46"/>
      <c r="GPY2" s="46"/>
      <c r="GPZ2" s="46"/>
      <c r="GQA2" s="46"/>
      <c r="GQB2" s="46"/>
      <c r="GQC2" s="46"/>
      <c r="GQD2" s="46"/>
      <c r="GQE2" s="46"/>
      <c r="GQF2" s="46"/>
      <c r="GQG2" s="46"/>
      <c r="GQH2" s="46"/>
      <c r="GQI2" s="46"/>
      <c r="GQJ2" s="46"/>
      <c r="GQK2" s="46"/>
      <c r="GQL2" s="46"/>
      <c r="GQM2" s="46"/>
      <c r="GQN2" s="46"/>
      <c r="GQO2" s="46"/>
      <c r="GQP2" s="46"/>
      <c r="GQQ2" s="46"/>
      <c r="GQR2" s="46"/>
      <c r="GQS2" s="46"/>
      <c r="GQT2" s="46"/>
      <c r="GQU2" s="46"/>
      <c r="GQV2" s="46"/>
      <c r="GQW2" s="46"/>
      <c r="GQX2" s="46"/>
      <c r="GQY2" s="46"/>
      <c r="GQZ2" s="46"/>
      <c r="GRA2" s="46"/>
      <c r="GRB2" s="46"/>
      <c r="GRC2" s="46"/>
      <c r="GRD2" s="46"/>
      <c r="GRE2" s="46"/>
      <c r="GRF2" s="46"/>
      <c r="GRG2" s="46"/>
      <c r="GRH2" s="46"/>
      <c r="GRI2" s="46"/>
      <c r="GRJ2" s="46"/>
      <c r="GRK2" s="46"/>
      <c r="GRL2" s="46"/>
      <c r="GRM2" s="46"/>
      <c r="GRN2" s="46"/>
      <c r="GRO2" s="46"/>
      <c r="GRP2" s="46"/>
      <c r="GRQ2" s="46"/>
      <c r="GRR2" s="46"/>
      <c r="GRS2" s="46"/>
      <c r="GRT2" s="46"/>
      <c r="GRU2" s="46"/>
      <c r="GRV2" s="46"/>
      <c r="GRW2" s="46"/>
      <c r="GRX2" s="46"/>
      <c r="GRY2" s="46"/>
      <c r="GRZ2" s="46"/>
      <c r="GSA2" s="46"/>
      <c r="GSB2" s="46"/>
      <c r="GSC2" s="46"/>
      <c r="GSD2" s="46"/>
      <c r="GSE2" s="46"/>
      <c r="GSF2" s="46"/>
      <c r="GSG2" s="46"/>
      <c r="GSH2" s="46"/>
      <c r="GSI2" s="46"/>
      <c r="GSJ2" s="46"/>
      <c r="GSK2" s="46"/>
      <c r="GSL2" s="46"/>
      <c r="GSM2" s="46"/>
      <c r="GSN2" s="46"/>
      <c r="GSO2" s="46"/>
      <c r="GSP2" s="46"/>
      <c r="GSQ2" s="46"/>
      <c r="GSR2" s="46"/>
      <c r="GSS2" s="46"/>
      <c r="GST2" s="46"/>
      <c r="GSU2" s="46"/>
      <c r="GSV2" s="46"/>
      <c r="GSW2" s="46"/>
      <c r="GSX2" s="46"/>
      <c r="GSY2" s="46"/>
      <c r="GSZ2" s="46"/>
      <c r="GTA2" s="46"/>
      <c r="GTB2" s="46"/>
      <c r="GTC2" s="46"/>
      <c r="GTD2" s="46"/>
      <c r="GTE2" s="46"/>
      <c r="GTF2" s="46"/>
      <c r="GTG2" s="46"/>
      <c r="GTH2" s="46"/>
      <c r="GTI2" s="46"/>
      <c r="GTJ2" s="46"/>
      <c r="GTK2" s="46"/>
      <c r="GTL2" s="46"/>
      <c r="GTM2" s="46"/>
      <c r="GTN2" s="46"/>
      <c r="GTO2" s="46"/>
      <c r="GTP2" s="46"/>
      <c r="GTQ2" s="46"/>
      <c r="GTR2" s="46"/>
      <c r="GTS2" s="46"/>
      <c r="GTT2" s="46"/>
      <c r="GTU2" s="46"/>
      <c r="GTV2" s="46"/>
      <c r="GTW2" s="46"/>
      <c r="GTX2" s="46"/>
      <c r="GTY2" s="46"/>
      <c r="GTZ2" s="46"/>
      <c r="GUA2" s="46"/>
      <c r="GUB2" s="46"/>
      <c r="GUC2" s="46"/>
      <c r="GUD2" s="46"/>
      <c r="GUE2" s="46"/>
      <c r="GUF2" s="46"/>
      <c r="GUG2" s="46"/>
      <c r="GUH2" s="46"/>
      <c r="GUI2" s="46"/>
      <c r="GUJ2" s="46"/>
      <c r="GUK2" s="46"/>
      <c r="GUL2" s="46"/>
      <c r="GUM2" s="46"/>
      <c r="GUN2" s="46"/>
      <c r="GUO2" s="46"/>
      <c r="GUP2" s="46"/>
      <c r="GUQ2" s="46"/>
      <c r="GUR2" s="46"/>
      <c r="GUS2" s="46"/>
      <c r="GUT2" s="46"/>
      <c r="GUU2" s="46"/>
      <c r="GUV2" s="46"/>
      <c r="GUW2" s="46"/>
      <c r="GUX2" s="46"/>
      <c r="GUY2" s="46"/>
      <c r="GUZ2" s="46"/>
      <c r="GVA2" s="46"/>
      <c r="GVB2" s="46"/>
      <c r="GVC2" s="46"/>
      <c r="GVD2" s="46"/>
      <c r="GVE2" s="46"/>
      <c r="GVF2" s="46"/>
      <c r="GVG2" s="46"/>
      <c r="GVH2" s="46"/>
      <c r="GVI2" s="46"/>
      <c r="GVJ2" s="46"/>
      <c r="GVK2" s="46"/>
      <c r="GVL2" s="46"/>
      <c r="GVM2" s="46"/>
      <c r="GVN2" s="46"/>
      <c r="GVO2" s="46"/>
      <c r="GVP2" s="46"/>
      <c r="GVQ2" s="46"/>
      <c r="GVR2" s="46"/>
      <c r="GVS2" s="46"/>
      <c r="GVT2" s="46"/>
      <c r="GVU2" s="46"/>
      <c r="GVV2" s="46"/>
      <c r="GVW2" s="46"/>
      <c r="GVX2" s="46"/>
      <c r="GVY2" s="46"/>
      <c r="GVZ2" s="46"/>
      <c r="GWA2" s="46"/>
      <c r="GWB2" s="46"/>
      <c r="GWC2" s="46"/>
      <c r="GWD2" s="46"/>
      <c r="GWE2" s="46"/>
      <c r="GWF2" s="46"/>
      <c r="GWG2" s="46"/>
      <c r="GWH2" s="46"/>
      <c r="GWI2" s="46"/>
      <c r="GWJ2" s="46"/>
      <c r="GWK2" s="46"/>
      <c r="GWL2" s="46"/>
      <c r="GWM2" s="46"/>
      <c r="GWN2" s="46"/>
      <c r="GWO2" s="46"/>
      <c r="GWP2" s="46"/>
      <c r="GWQ2" s="46"/>
      <c r="GWR2" s="46"/>
      <c r="GWS2" s="46"/>
      <c r="GWT2" s="46"/>
      <c r="GWU2" s="46"/>
      <c r="GWV2" s="46"/>
      <c r="GWW2" s="46"/>
      <c r="GWX2" s="46"/>
      <c r="GWY2" s="46"/>
      <c r="GWZ2" s="46"/>
      <c r="GXA2" s="46"/>
      <c r="GXB2" s="46"/>
      <c r="GXC2" s="46"/>
      <c r="GXD2" s="46"/>
      <c r="GXE2" s="46"/>
      <c r="GXF2" s="46"/>
      <c r="GXG2" s="46"/>
      <c r="GXH2" s="46"/>
      <c r="GXI2" s="46"/>
      <c r="GXJ2" s="46"/>
      <c r="GXK2" s="46"/>
      <c r="GXL2" s="46"/>
      <c r="GXM2" s="46"/>
      <c r="GXN2" s="46"/>
      <c r="GXO2" s="46"/>
      <c r="GXP2" s="46"/>
      <c r="GXQ2" s="46"/>
      <c r="GXR2" s="46"/>
      <c r="GXS2" s="46"/>
      <c r="GXT2" s="46"/>
      <c r="GXU2" s="46"/>
      <c r="GXV2" s="46"/>
      <c r="GXW2" s="46"/>
      <c r="GXX2" s="46"/>
      <c r="GXY2" s="46"/>
      <c r="GXZ2" s="46"/>
      <c r="GYA2" s="46"/>
      <c r="GYB2" s="46"/>
      <c r="GYC2" s="46"/>
      <c r="GYD2" s="46"/>
      <c r="GYE2" s="46"/>
      <c r="GYF2" s="46"/>
      <c r="GYG2" s="46"/>
      <c r="GYH2" s="46"/>
      <c r="GYI2" s="46"/>
      <c r="GYJ2" s="46"/>
      <c r="GYK2" s="46"/>
      <c r="GYL2" s="46"/>
      <c r="GYM2" s="46"/>
      <c r="GYN2" s="46"/>
      <c r="GYO2" s="46"/>
      <c r="GYP2" s="46"/>
      <c r="GYQ2" s="46"/>
      <c r="GYR2" s="46"/>
      <c r="GYS2" s="46"/>
      <c r="GYT2" s="46"/>
      <c r="GYU2" s="46"/>
      <c r="GYV2" s="46"/>
      <c r="GYW2" s="46"/>
      <c r="GYX2" s="46"/>
      <c r="GYY2" s="46"/>
      <c r="GYZ2" s="46"/>
      <c r="GZA2" s="46"/>
      <c r="GZB2" s="46"/>
      <c r="GZC2" s="46"/>
      <c r="GZD2" s="46"/>
      <c r="GZE2" s="46"/>
      <c r="GZF2" s="46"/>
      <c r="GZG2" s="46"/>
      <c r="GZH2" s="46"/>
      <c r="GZI2" s="46"/>
      <c r="GZJ2" s="46"/>
      <c r="GZK2" s="46"/>
      <c r="GZL2" s="46"/>
      <c r="GZM2" s="46"/>
      <c r="GZN2" s="46"/>
      <c r="GZO2" s="46"/>
      <c r="GZP2" s="46"/>
      <c r="GZQ2" s="46"/>
      <c r="GZR2" s="46"/>
      <c r="GZS2" s="46"/>
      <c r="GZT2" s="46"/>
      <c r="GZU2" s="46"/>
      <c r="GZV2" s="46"/>
      <c r="GZW2" s="46"/>
      <c r="GZX2" s="46"/>
      <c r="GZY2" s="46"/>
      <c r="GZZ2" s="46"/>
      <c r="HAA2" s="46"/>
      <c r="HAB2" s="46"/>
      <c r="HAC2" s="46"/>
      <c r="HAD2" s="46"/>
      <c r="HAE2" s="46"/>
      <c r="HAF2" s="46"/>
      <c r="HAG2" s="46"/>
      <c r="HAH2" s="46"/>
      <c r="HAI2" s="46"/>
      <c r="HAJ2" s="46"/>
      <c r="HAK2" s="46"/>
      <c r="HAL2" s="46"/>
      <c r="HAM2" s="46"/>
      <c r="HAN2" s="46"/>
      <c r="HAO2" s="46"/>
      <c r="HAP2" s="46"/>
      <c r="HAQ2" s="46"/>
      <c r="HAR2" s="46"/>
      <c r="HAS2" s="46"/>
      <c r="HAT2" s="46"/>
      <c r="HAU2" s="46"/>
      <c r="HAV2" s="46"/>
      <c r="HAW2" s="46"/>
      <c r="HAX2" s="46"/>
      <c r="HAY2" s="46"/>
      <c r="HAZ2" s="46"/>
      <c r="HBA2" s="46"/>
      <c r="HBB2" s="46"/>
      <c r="HBC2" s="46"/>
      <c r="HBD2" s="46"/>
      <c r="HBE2" s="46"/>
      <c r="HBF2" s="46"/>
      <c r="HBG2" s="46"/>
      <c r="HBH2" s="46"/>
      <c r="HBI2" s="46"/>
      <c r="HBJ2" s="46"/>
      <c r="HBK2" s="46"/>
      <c r="HBL2" s="46"/>
      <c r="HBM2" s="46"/>
      <c r="HBN2" s="46"/>
      <c r="HBO2" s="46"/>
      <c r="HBP2" s="46"/>
      <c r="HBQ2" s="46"/>
      <c r="HBR2" s="46"/>
      <c r="HBS2" s="46"/>
      <c r="HBT2" s="46"/>
      <c r="HBU2" s="46"/>
      <c r="HBV2" s="46"/>
      <c r="HBW2" s="46"/>
      <c r="HBX2" s="46"/>
      <c r="HBY2" s="46"/>
      <c r="HBZ2" s="46"/>
      <c r="HCA2" s="46"/>
      <c r="HCB2" s="46"/>
      <c r="HCC2" s="46"/>
      <c r="HCD2" s="46"/>
      <c r="HCE2" s="46"/>
      <c r="HCF2" s="46"/>
      <c r="HCG2" s="46"/>
      <c r="HCH2" s="46"/>
      <c r="HCI2" s="46"/>
      <c r="HCJ2" s="46"/>
      <c r="HCK2" s="46"/>
      <c r="HCL2" s="46"/>
      <c r="HCM2" s="46"/>
      <c r="HCN2" s="46"/>
      <c r="HCO2" s="46"/>
      <c r="HCP2" s="46"/>
      <c r="HCQ2" s="46"/>
      <c r="HCR2" s="46"/>
      <c r="HCS2" s="46"/>
      <c r="HCT2" s="46"/>
      <c r="HCU2" s="46"/>
      <c r="HCV2" s="46"/>
      <c r="HCW2" s="46"/>
      <c r="HCX2" s="46"/>
      <c r="HCY2" s="46"/>
      <c r="HCZ2" s="46"/>
      <c r="HDA2" s="46"/>
      <c r="HDB2" s="46"/>
      <c r="HDC2" s="46"/>
      <c r="HDD2" s="46"/>
      <c r="HDE2" s="46"/>
      <c r="HDF2" s="46"/>
      <c r="HDG2" s="46"/>
      <c r="HDH2" s="46"/>
      <c r="HDI2" s="46"/>
      <c r="HDJ2" s="46"/>
      <c r="HDK2" s="46"/>
      <c r="HDL2" s="46"/>
      <c r="HDM2" s="46"/>
      <c r="HDN2" s="46"/>
      <c r="HDO2" s="46"/>
      <c r="HDP2" s="46"/>
      <c r="HDQ2" s="46"/>
      <c r="HDR2" s="46"/>
      <c r="HDS2" s="46"/>
      <c r="HDT2" s="46"/>
      <c r="HDU2" s="46"/>
      <c r="HDV2" s="46"/>
      <c r="HDW2" s="46"/>
      <c r="HDX2" s="46"/>
      <c r="HDY2" s="46"/>
      <c r="HDZ2" s="46"/>
      <c r="HEA2" s="46"/>
      <c r="HEB2" s="46"/>
      <c r="HEC2" s="46"/>
      <c r="HED2" s="46"/>
      <c r="HEE2" s="46"/>
      <c r="HEF2" s="46"/>
      <c r="HEG2" s="46"/>
      <c r="HEH2" s="46"/>
      <c r="HEI2" s="46"/>
      <c r="HEJ2" s="46"/>
      <c r="HEK2" s="46"/>
      <c r="HEL2" s="46"/>
      <c r="HEM2" s="46"/>
      <c r="HEN2" s="46"/>
      <c r="HEO2" s="46"/>
      <c r="HEP2" s="46"/>
      <c r="HEQ2" s="46"/>
      <c r="HER2" s="46"/>
      <c r="HES2" s="46"/>
      <c r="HET2" s="46"/>
      <c r="HEU2" s="46"/>
      <c r="HEV2" s="46"/>
      <c r="HEW2" s="46"/>
      <c r="HEX2" s="46"/>
      <c r="HEY2" s="46"/>
      <c r="HEZ2" s="46"/>
      <c r="HFA2" s="46"/>
      <c r="HFB2" s="46"/>
      <c r="HFC2" s="46"/>
      <c r="HFD2" s="46"/>
      <c r="HFE2" s="46"/>
      <c r="HFF2" s="46"/>
      <c r="HFG2" s="46"/>
      <c r="HFH2" s="46"/>
      <c r="HFI2" s="46"/>
      <c r="HFJ2" s="46"/>
      <c r="HFK2" s="46"/>
      <c r="HFL2" s="46"/>
      <c r="HFM2" s="46"/>
      <c r="HFN2" s="46"/>
      <c r="HFO2" s="46"/>
      <c r="HFP2" s="46"/>
      <c r="HFQ2" s="46"/>
      <c r="HFR2" s="46"/>
      <c r="HFS2" s="46"/>
      <c r="HFT2" s="46"/>
      <c r="HFU2" s="46"/>
      <c r="HFV2" s="46"/>
      <c r="HFW2" s="46"/>
      <c r="HFX2" s="46"/>
      <c r="HFY2" s="46"/>
      <c r="HFZ2" s="46"/>
      <c r="HGA2" s="46"/>
      <c r="HGB2" s="46"/>
      <c r="HGC2" s="46"/>
      <c r="HGD2" s="46"/>
      <c r="HGE2" s="46"/>
      <c r="HGF2" s="46"/>
      <c r="HGG2" s="46"/>
      <c r="HGH2" s="46"/>
      <c r="HGI2" s="46"/>
      <c r="HGJ2" s="46"/>
      <c r="HGK2" s="46"/>
      <c r="HGL2" s="46"/>
      <c r="HGM2" s="46"/>
      <c r="HGN2" s="46"/>
      <c r="HGO2" s="46"/>
      <c r="HGP2" s="46"/>
      <c r="HGQ2" s="46"/>
      <c r="HGR2" s="46"/>
      <c r="HGS2" s="46"/>
      <c r="HGT2" s="46"/>
      <c r="HGU2" s="46"/>
      <c r="HGV2" s="46"/>
      <c r="HGW2" s="46"/>
      <c r="HGX2" s="46"/>
      <c r="HGY2" s="46"/>
      <c r="HGZ2" s="46"/>
      <c r="HHA2" s="46"/>
      <c r="HHB2" s="46"/>
      <c r="HHC2" s="46"/>
      <c r="HHD2" s="46"/>
      <c r="HHE2" s="46"/>
      <c r="HHF2" s="46"/>
      <c r="HHG2" s="46"/>
      <c r="HHH2" s="46"/>
      <c r="HHI2" s="46"/>
      <c r="HHJ2" s="46"/>
      <c r="HHK2" s="46"/>
      <c r="HHL2" s="46"/>
      <c r="HHM2" s="46"/>
      <c r="HHN2" s="46"/>
      <c r="HHO2" s="46"/>
      <c r="HHP2" s="46"/>
      <c r="HHQ2" s="46"/>
      <c r="HHR2" s="46"/>
      <c r="HHS2" s="46"/>
      <c r="HHT2" s="46"/>
      <c r="HHU2" s="46"/>
      <c r="HHV2" s="46"/>
      <c r="HHW2" s="46"/>
      <c r="HHX2" s="46"/>
      <c r="HHY2" s="46"/>
      <c r="HHZ2" s="46"/>
      <c r="HIA2" s="46"/>
      <c r="HIB2" s="46"/>
      <c r="HIC2" s="46"/>
      <c r="HID2" s="46"/>
      <c r="HIE2" s="46"/>
      <c r="HIF2" s="46"/>
      <c r="HIG2" s="46"/>
      <c r="HIH2" s="46"/>
      <c r="HII2" s="46"/>
      <c r="HIJ2" s="46"/>
      <c r="HIK2" s="46"/>
      <c r="HIL2" s="46"/>
      <c r="HIM2" s="46"/>
      <c r="HIN2" s="46"/>
      <c r="HIO2" s="46"/>
      <c r="HIP2" s="46"/>
      <c r="HIQ2" s="46"/>
      <c r="HIR2" s="46"/>
      <c r="HIS2" s="46"/>
      <c r="HIT2" s="46"/>
      <c r="HIU2" s="46"/>
      <c r="HIV2" s="46"/>
      <c r="HIW2" s="46"/>
      <c r="HIX2" s="46"/>
      <c r="HIY2" s="46"/>
      <c r="HIZ2" s="46"/>
      <c r="HJA2" s="46"/>
      <c r="HJB2" s="46"/>
      <c r="HJC2" s="46"/>
      <c r="HJD2" s="46"/>
      <c r="HJE2" s="46"/>
      <c r="HJF2" s="46"/>
      <c r="HJG2" s="46"/>
      <c r="HJH2" s="46"/>
      <c r="HJI2" s="46"/>
      <c r="HJJ2" s="46"/>
      <c r="HJK2" s="46"/>
      <c r="HJL2" s="46"/>
      <c r="HJM2" s="46"/>
      <c r="HJN2" s="46"/>
      <c r="HJO2" s="46"/>
      <c r="HJP2" s="46"/>
      <c r="HJQ2" s="46"/>
      <c r="HJR2" s="46"/>
      <c r="HJS2" s="46"/>
      <c r="HJT2" s="46"/>
      <c r="HJU2" s="46"/>
      <c r="HJV2" s="46"/>
      <c r="HJW2" s="46"/>
      <c r="HJX2" s="46"/>
      <c r="HJY2" s="46"/>
      <c r="HJZ2" s="46"/>
      <c r="HKA2" s="46"/>
      <c r="HKB2" s="46"/>
      <c r="HKC2" s="46"/>
      <c r="HKD2" s="46"/>
      <c r="HKE2" s="46"/>
      <c r="HKF2" s="46"/>
      <c r="HKG2" s="46"/>
      <c r="HKH2" s="46"/>
      <c r="HKI2" s="46"/>
      <c r="HKJ2" s="46"/>
      <c r="HKK2" s="46"/>
      <c r="HKL2" s="46"/>
      <c r="HKM2" s="46"/>
      <c r="HKN2" s="46"/>
      <c r="HKO2" s="46"/>
      <c r="HKP2" s="46"/>
      <c r="HKQ2" s="46"/>
      <c r="HKR2" s="46"/>
      <c r="HKS2" s="46"/>
      <c r="HKT2" s="46"/>
      <c r="HKU2" s="46"/>
      <c r="HKV2" s="46"/>
      <c r="HKW2" s="46"/>
      <c r="HKX2" s="46"/>
      <c r="HKY2" s="46"/>
      <c r="HKZ2" s="46"/>
      <c r="HLA2" s="46"/>
      <c r="HLB2" s="46"/>
      <c r="HLC2" s="46"/>
      <c r="HLD2" s="46"/>
      <c r="HLE2" s="46"/>
      <c r="HLF2" s="46"/>
      <c r="HLG2" s="46"/>
      <c r="HLH2" s="46"/>
      <c r="HLI2" s="46"/>
      <c r="HLJ2" s="46"/>
      <c r="HLK2" s="46"/>
      <c r="HLL2" s="46"/>
      <c r="HLM2" s="46"/>
      <c r="HLN2" s="46"/>
      <c r="HLO2" s="46"/>
      <c r="HLP2" s="46"/>
      <c r="HLQ2" s="46"/>
      <c r="HLR2" s="46"/>
      <c r="HLS2" s="46"/>
      <c r="HLT2" s="46"/>
      <c r="HLU2" s="46"/>
      <c r="HLV2" s="46"/>
      <c r="HLW2" s="46"/>
      <c r="HLX2" s="46"/>
      <c r="HLY2" s="46"/>
      <c r="HLZ2" s="46"/>
      <c r="HMA2" s="46"/>
      <c r="HMB2" s="46"/>
      <c r="HMC2" s="46"/>
      <c r="HMD2" s="46"/>
      <c r="HME2" s="46"/>
      <c r="HMF2" s="46"/>
      <c r="HMG2" s="46"/>
      <c r="HMH2" s="46"/>
      <c r="HMI2" s="46"/>
      <c r="HMJ2" s="46"/>
      <c r="HMK2" s="46"/>
      <c r="HML2" s="46"/>
      <c r="HMM2" s="46"/>
      <c r="HMN2" s="46"/>
      <c r="HMO2" s="46"/>
      <c r="HMP2" s="46"/>
      <c r="HMQ2" s="46"/>
      <c r="HMR2" s="46"/>
      <c r="HMS2" s="46"/>
      <c r="HMT2" s="46"/>
      <c r="HMU2" s="46"/>
      <c r="HMV2" s="46"/>
      <c r="HMW2" s="46"/>
      <c r="HMX2" s="46"/>
      <c r="HMY2" s="46"/>
      <c r="HMZ2" s="46"/>
      <c r="HNA2" s="46"/>
      <c r="HNB2" s="46"/>
      <c r="HNC2" s="46"/>
      <c r="HND2" s="46"/>
      <c r="HNE2" s="46"/>
      <c r="HNF2" s="46"/>
      <c r="HNG2" s="46"/>
      <c r="HNH2" s="46"/>
      <c r="HNI2" s="46"/>
      <c r="HNJ2" s="46"/>
      <c r="HNK2" s="46"/>
      <c r="HNL2" s="46"/>
      <c r="HNM2" s="46"/>
      <c r="HNN2" s="46"/>
      <c r="HNO2" s="46"/>
      <c r="HNP2" s="46"/>
      <c r="HNQ2" s="46"/>
      <c r="HNR2" s="46"/>
      <c r="HNS2" s="46"/>
      <c r="HNT2" s="46"/>
      <c r="HNU2" s="46"/>
      <c r="HNV2" s="46"/>
      <c r="HNW2" s="46"/>
      <c r="HNX2" s="46"/>
      <c r="HNY2" s="46"/>
      <c r="HNZ2" s="46"/>
      <c r="HOA2" s="46"/>
      <c r="HOB2" s="46"/>
      <c r="HOC2" s="46"/>
      <c r="HOD2" s="46"/>
      <c r="HOE2" s="46"/>
      <c r="HOF2" s="46"/>
      <c r="HOG2" s="46"/>
      <c r="HOH2" s="46"/>
      <c r="HOI2" s="46"/>
      <c r="HOJ2" s="46"/>
      <c r="HOK2" s="46"/>
      <c r="HOL2" s="46"/>
      <c r="HOM2" s="46"/>
      <c r="HON2" s="46"/>
      <c r="HOO2" s="46"/>
      <c r="HOP2" s="46"/>
      <c r="HOQ2" s="46"/>
      <c r="HOR2" s="46"/>
      <c r="HOS2" s="46"/>
      <c r="HOT2" s="46"/>
      <c r="HOU2" s="46"/>
      <c r="HOV2" s="46"/>
      <c r="HOW2" s="46"/>
      <c r="HOX2" s="46"/>
      <c r="HOY2" s="46"/>
      <c r="HOZ2" s="46"/>
      <c r="HPA2" s="46"/>
      <c r="HPB2" s="46"/>
      <c r="HPC2" s="46"/>
      <c r="HPD2" s="46"/>
      <c r="HPE2" s="46"/>
      <c r="HPF2" s="46"/>
      <c r="HPG2" s="46"/>
      <c r="HPH2" s="46"/>
      <c r="HPI2" s="46"/>
      <c r="HPJ2" s="46"/>
      <c r="HPK2" s="46"/>
      <c r="HPL2" s="46"/>
      <c r="HPM2" s="46"/>
      <c r="HPN2" s="46"/>
      <c r="HPO2" s="46"/>
      <c r="HPP2" s="46"/>
      <c r="HPQ2" s="46"/>
      <c r="HPR2" s="46"/>
      <c r="HPS2" s="46"/>
      <c r="HPT2" s="46"/>
      <c r="HPU2" s="46"/>
      <c r="HPV2" s="46"/>
      <c r="HPW2" s="46"/>
      <c r="HPX2" s="46"/>
      <c r="HPY2" s="46"/>
      <c r="HPZ2" s="46"/>
      <c r="HQA2" s="46"/>
      <c r="HQB2" s="46"/>
      <c r="HQC2" s="46"/>
      <c r="HQD2" s="46"/>
      <c r="HQE2" s="46"/>
      <c r="HQF2" s="46"/>
      <c r="HQG2" s="46"/>
      <c r="HQH2" s="46"/>
      <c r="HQI2" s="46"/>
      <c r="HQJ2" s="46"/>
      <c r="HQK2" s="46"/>
      <c r="HQL2" s="46"/>
      <c r="HQM2" s="46"/>
      <c r="HQN2" s="46"/>
      <c r="HQO2" s="46"/>
      <c r="HQP2" s="46"/>
      <c r="HQQ2" s="46"/>
      <c r="HQR2" s="46"/>
      <c r="HQS2" s="46"/>
      <c r="HQT2" s="46"/>
      <c r="HQU2" s="46"/>
      <c r="HQV2" s="46"/>
      <c r="HQW2" s="46"/>
      <c r="HQX2" s="46"/>
      <c r="HQY2" s="46"/>
      <c r="HQZ2" s="46"/>
      <c r="HRA2" s="46"/>
      <c r="HRB2" s="46"/>
      <c r="HRC2" s="46"/>
      <c r="HRD2" s="46"/>
      <c r="HRE2" s="46"/>
      <c r="HRF2" s="46"/>
      <c r="HRG2" s="46"/>
      <c r="HRH2" s="46"/>
      <c r="HRI2" s="46"/>
      <c r="HRJ2" s="46"/>
      <c r="HRK2" s="46"/>
      <c r="HRL2" s="46"/>
      <c r="HRM2" s="46"/>
      <c r="HRN2" s="46"/>
      <c r="HRO2" s="46"/>
      <c r="HRP2" s="46"/>
      <c r="HRQ2" s="46"/>
      <c r="HRR2" s="46"/>
      <c r="HRS2" s="46"/>
      <c r="HRT2" s="46"/>
      <c r="HRU2" s="46"/>
      <c r="HRV2" s="46"/>
      <c r="HRW2" s="46"/>
      <c r="HRX2" s="46"/>
      <c r="HRY2" s="46"/>
      <c r="HRZ2" s="46"/>
      <c r="HSA2" s="46"/>
      <c r="HSB2" s="46"/>
      <c r="HSC2" s="46"/>
      <c r="HSD2" s="46"/>
      <c r="HSE2" s="46"/>
      <c r="HSF2" s="46"/>
      <c r="HSG2" s="46"/>
      <c r="HSH2" s="46"/>
      <c r="HSI2" s="46"/>
      <c r="HSJ2" s="46"/>
      <c r="HSK2" s="46"/>
      <c r="HSL2" s="46"/>
      <c r="HSM2" s="46"/>
      <c r="HSN2" s="46"/>
      <c r="HSO2" s="46"/>
      <c r="HSP2" s="46"/>
      <c r="HSQ2" s="46"/>
      <c r="HSR2" s="46"/>
      <c r="HSS2" s="46"/>
      <c r="HST2" s="46"/>
      <c r="HSU2" s="46"/>
      <c r="HSV2" s="46"/>
      <c r="HSW2" s="46"/>
      <c r="HSX2" s="46"/>
      <c r="HSY2" s="46"/>
      <c r="HSZ2" s="46"/>
      <c r="HTA2" s="46"/>
      <c r="HTB2" s="46"/>
      <c r="HTC2" s="46"/>
      <c r="HTD2" s="46"/>
      <c r="HTE2" s="46"/>
      <c r="HTF2" s="46"/>
      <c r="HTG2" s="46"/>
      <c r="HTH2" s="46"/>
      <c r="HTI2" s="46"/>
      <c r="HTJ2" s="46"/>
      <c r="HTK2" s="46"/>
      <c r="HTL2" s="46"/>
      <c r="HTM2" s="46"/>
      <c r="HTN2" s="46"/>
      <c r="HTO2" s="46"/>
      <c r="HTP2" s="46"/>
      <c r="HTQ2" s="46"/>
      <c r="HTR2" s="46"/>
      <c r="HTS2" s="46"/>
      <c r="HTT2" s="46"/>
      <c r="HTU2" s="46"/>
      <c r="HTV2" s="46"/>
      <c r="HTW2" s="46"/>
      <c r="HTX2" s="46"/>
      <c r="HTY2" s="46"/>
      <c r="HTZ2" s="46"/>
      <c r="HUA2" s="46"/>
      <c r="HUB2" s="46"/>
      <c r="HUC2" s="46"/>
      <c r="HUD2" s="46"/>
      <c r="HUE2" s="46"/>
      <c r="HUF2" s="46"/>
      <c r="HUG2" s="46"/>
      <c r="HUH2" s="46"/>
      <c r="HUI2" s="46"/>
      <c r="HUJ2" s="46"/>
      <c r="HUK2" s="46"/>
      <c r="HUL2" s="46"/>
      <c r="HUM2" s="46"/>
      <c r="HUN2" s="46"/>
      <c r="HUO2" s="46"/>
      <c r="HUP2" s="46"/>
      <c r="HUQ2" s="46"/>
      <c r="HUR2" s="46"/>
      <c r="HUS2" s="46"/>
      <c r="HUT2" s="46"/>
      <c r="HUU2" s="46"/>
      <c r="HUV2" s="46"/>
      <c r="HUW2" s="46"/>
      <c r="HUX2" s="46"/>
      <c r="HUY2" s="46"/>
      <c r="HUZ2" s="46"/>
      <c r="HVA2" s="46"/>
      <c r="HVB2" s="46"/>
      <c r="HVC2" s="46"/>
      <c r="HVD2" s="46"/>
      <c r="HVE2" s="46"/>
      <c r="HVF2" s="46"/>
      <c r="HVG2" s="46"/>
      <c r="HVH2" s="46"/>
      <c r="HVI2" s="46"/>
      <c r="HVJ2" s="46"/>
      <c r="HVK2" s="46"/>
      <c r="HVL2" s="46"/>
      <c r="HVM2" s="46"/>
      <c r="HVN2" s="46"/>
      <c r="HVO2" s="46"/>
      <c r="HVP2" s="46"/>
      <c r="HVQ2" s="46"/>
      <c r="HVR2" s="46"/>
      <c r="HVS2" s="46"/>
      <c r="HVT2" s="46"/>
      <c r="HVU2" s="46"/>
      <c r="HVV2" s="46"/>
      <c r="HVW2" s="46"/>
      <c r="HVX2" s="46"/>
      <c r="HVY2" s="46"/>
      <c r="HVZ2" s="46"/>
      <c r="HWA2" s="46"/>
      <c r="HWB2" s="46"/>
      <c r="HWC2" s="46"/>
      <c r="HWD2" s="46"/>
      <c r="HWE2" s="46"/>
      <c r="HWF2" s="46"/>
      <c r="HWG2" s="46"/>
      <c r="HWH2" s="46"/>
      <c r="HWI2" s="46"/>
      <c r="HWJ2" s="46"/>
      <c r="HWK2" s="46"/>
      <c r="HWL2" s="46"/>
      <c r="HWM2" s="46"/>
      <c r="HWN2" s="46"/>
      <c r="HWO2" s="46"/>
      <c r="HWP2" s="46"/>
      <c r="HWQ2" s="46"/>
      <c r="HWR2" s="46"/>
      <c r="HWS2" s="46"/>
      <c r="HWT2" s="46"/>
      <c r="HWU2" s="46"/>
      <c r="HWV2" s="46"/>
      <c r="HWW2" s="46"/>
      <c r="HWX2" s="46"/>
      <c r="HWY2" s="46"/>
      <c r="HWZ2" s="46"/>
      <c r="HXA2" s="46"/>
      <c r="HXB2" s="46"/>
      <c r="HXC2" s="46"/>
      <c r="HXD2" s="46"/>
      <c r="HXE2" s="46"/>
      <c r="HXF2" s="46"/>
      <c r="HXG2" s="46"/>
      <c r="HXH2" s="46"/>
      <c r="HXI2" s="46"/>
      <c r="HXJ2" s="46"/>
      <c r="HXK2" s="46"/>
      <c r="HXL2" s="46"/>
      <c r="HXM2" s="46"/>
      <c r="HXN2" s="46"/>
      <c r="HXO2" s="46"/>
      <c r="HXP2" s="46"/>
      <c r="HXQ2" s="46"/>
      <c r="HXR2" s="46"/>
      <c r="HXS2" s="46"/>
      <c r="HXT2" s="46"/>
      <c r="HXU2" s="46"/>
      <c r="HXV2" s="46"/>
      <c r="HXW2" s="46"/>
      <c r="HXX2" s="46"/>
      <c r="HXY2" s="46"/>
      <c r="HXZ2" s="46"/>
      <c r="HYA2" s="46"/>
      <c r="HYB2" s="46"/>
      <c r="HYC2" s="46"/>
      <c r="HYD2" s="46"/>
      <c r="HYE2" s="46"/>
      <c r="HYF2" s="46"/>
      <c r="HYG2" s="46"/>
      <c r="HYH2" s="46"/>
      <c r="HYI2" s="46"/>
      <c r="HYJ2" s="46"/>
      <c r="HYK2" s="46"/>
      <c r="HYL2" s="46"/>
      <c r="HYM2" s="46"/>
      <c r="HYN2" s="46"/>
      <c r="HYO2" s="46"/>
      <c r="HYP2" s="46"/>
      <c r="HYQ2" s="46"/>
      <c r="HYR2" s="46"/>
      <c r="HYS2" s="46"/>
      <c r="HYT2" s="46"/>
      <c r="HYU2" s="46"/>
      <c r="HYV2" s="46"/>
      <c r="HYW2" s="46"/>
      <c r="HYX2" s="46"/>
      <c r="HYY2" s="46"/>
      <c r="HYZ2" s="46"/>
      <c r="HZA2" s="46"/>
      <c r="HZB2" s="46"/>
      <c r="HZC2" s="46"/>
      <c r="HZD2" s="46"/>
      <c r="HZE2" s="46"/>
      <c r="HZF2" s="46"/>
      <c r="HZG2" s="46"/>
      <c r="HZH2" s="46"/>
      <c r="HZI2" s="46"/>
      <c r="HZJ2" s="46"/>
      <c r="HZK2" s="46"/>
      <c r="HZL2" s="46"/>
      <c r="HZM2" s="46"/>
      <c r="HZN2" s="46"/>
      <c r="HZO2" s="46"/>
      <c r="HZP2" s="46"/>
      <c r="HZQ2" s="46"/>
      <c r="HZR2" s="46"/>
      <c r="HZS2" s="46"/>
      <c r="HZT2" s="46"/>
      <c r="HZU2" s="46"/>
      <c r="HZV2" s="46"/>
      <c r="HZW2" s="46"/>
      <c r="HZX2" s="46"/>
      <c r="HZY2" s="46"/>
      <c r="HZZ2" s="46"/>
      <c r="IAA2" s="46"/>
      <c r="IAB2" s="46"/>
      <c r="IAC2" s="46"/>
      <c r="IAD2" s="46"/>
      <c r="IAE2" s="46"/>
      <c r="IAF2" s="46"/>
      <c r="IAG2" s="46"/>
      <c r="IAH2" s="46"/>
      <c r="IAI2" s="46"/>
      <c r="IAJ2" s="46"/>
      <c r="IAK2" s="46"/>
      <c r="IAL2" s="46"/>
      <c r="IAM2" s="46"/>
      <c r="IAN2" s="46"/>
      <c r="IAO2" s="46"/>
      <c r="IAP2" s="46"/>
      <c r="IAQ2" s="46"/>
      <c r="IAR2" s="46"/>
      <c r="IAS2" s="46"/>
      <c r="IAT2" s="46"/>
      <c r="IAU2" s="46"/>
      <c r="IAV2" s="46"/>
      <c r="IAW2" s="46"/>
      <c r="IAX2" s="46"/>
      <c r="IAY2" s="46"/>
      <c r="IAZ2" s="46"/>
      <c r="IBA2" s="46"/>
      <c r="IBB2" s="46"/>
      <c r="IBC2" s="46"/>
      <c r="IBD2" s="46"/>
      <c r="IBE2" s="46"/>
      <c r="IBF2" s="46"/>
      <c r="IBG2" s="46"/>
      <c r="IBH2" s="46"/>
      <c r="IBI2" s="46"/>
      <c r="IBJ2" s="46"/>
      <c r="IBK2" s="46"/>
      <c r="IBL2" s="46"/>
      <c r="IBM2" s="46"/>
      <c r="IBN2" s="46"/>
      <c r="IBO2" s="46"/>
      <c r="IBP2" s="46"/>
      <c r="IBQ2" s="46"/>
      <c r="IBR2" s="46"/>
      <c r="IBS2" s="46"/>
      <c r="IBT2" s="46"/>
      <c r="IBU2" s="46"/>
      <c r="IBV2" s="46"/>
      <c r="IBW2" s="46"/>
      <c r="IBX2" s="46"/>
      <c r="IBY2" s="46"/>
      <c r="IBZ2" s="46"/>
      <c r="ICA2" s="46"/>
      <c r="ICB2" s="46"/>
      <c r="ICC2" s="46"/>
      <c r="ICD2" s="46"/>
      <c r="ICE2" s="46"/>
      <c r="ICF2" s="46"/>
      <c r="ICG2" s="46"/>
      <c r="ICH2" s="46"/>
      <c r="ICI2" s="46"/>
      <c r="ICJ2" s="46"/>
      <c r="ICK2" s="46"/>
      <c r="ICL2" s="46"/>
      <c r="ICM2" s="46"/>
      <c r="ICN2" s="46"/>
      <c r="ICO2" s="46"/>
      <c r="ICP2" s="46"/>
      <c r="ICQ2" s="46"/>
      <c r="ICR2" s="46"/>
      <c r="ICS2" s="46"/>
      <c r="ICT2" s="46"/>
      <c r="ICU2" s="46"/>
      <c r="ICV2" s="46"/>
      <c r="ICW2" s="46"/>
      <c r="ICX2" s="46"/>
      <c r="ICY2" s="46"/>
      <c r="ICZ2" s="46"/>
      <c r="IDA2" s="46"/>
      <c r="IDB2" s="46"/>
      <c r="IDC2" s="46"/>
      <c r="IDD2" s="46"/>
      <c r="IDE2" s="46"/>
      <c r="IDF2" s="46"/>
      <c r="IDG2" s="46"/>
      <c r="IDH2" s="46"/>
      <c r="IDI2" s="46"/>
      <c r="IDJ2" s="46"/>
      <c r="IDK2" s="46"/>
      <c r="IDL2" s="46"/>
      <c r="IDM2" s="46"/>
      <c r="IDN2" s="46"/>
      <c r="IDO2" s="46"/>
      <c r="IDP2" s="46"/>
      <c r="IDQ2" s="46"/>
      <c r="IDR2" s="46"/>
      <c r="IDS2" s="46"/>
      <c r="IDT2" s="46"/>
      <c r="IDU2" s="46"/>
      <c r="IDV2" s="46"/>
      <c r="IDW2" s="46"/>
      <c r="IDX2" s="46"/>
      <c r="IDY2" s="46"/>
      <c r="IDZ2" s="46"/>
      <c r="IEA2" s="46"/>
      <c r="IEB2" s="46"/>
      <c r="IEC2" s="46"/>
      <c r="IED2" s="46"/>
      <c r="IEE2" s="46"/>
      <c r="IEF2" s="46"/>
      <c r="IEG2" s="46"/>
      <c r="IEH2" s="46"/>
      <c r="IEI2" s="46"/>
      <c r="IEJ2" s="46"/>
      <c r="IEK2" s="46"/>
      <c r="IEL2" s="46"/>
      <c r="IEM2" s="46"/>
      <c r="IEN2" s="46"/>
      <c r="IEO2" s="46"/>
      <c r="IEP2" s="46"/>
      <c r="IEQ2" s="46"/>
      <c r="IER2" s="46"/>
      <c r="IES2" s="46"/>
      <c r="IET2" s="46"/>
      <c r="IEU2" s="46"/>
      <c r="IEV2" s="46"/>
      <c r="IEW2" s="46"/>
      <c r="IEX2" s="46"/>
      <c r="IEY2" s="46"/>
      <c r="IEZ2" s="46"/>
      <c r="IFA2" s="46"/>
      <c r="IFB2" s="46"/>
      <c r="IFC2" s="46"/>
      <c r="IFD2" s="46"/>
      <c r="IFE2" s="46"/>
      <c r="IFF2" s="46"/>
      <c r="IFG2" s="46"/>
      <c r="IFH2" s="46"/>
      <c r="IFI2" s="46"/>
      <c r="IFJ2" s="46"/>
      <c r="IFK2" s="46"/>
      <c r="IFL2" s="46"/>
      <c r="IFM2" s="46"/>
      <c r="IFN2" s="46"/>
      <c r="IFO2" s="46"/>
      <c r="IFP2" s="46"/>
      <c r="IFQ2" s="46"/>
      <c r="IFR2" s="46"/>
      <c r="IFS2" s="46"/>
      <c r="IFT2" s="46"/>
      <c r="IFU2" s="46"/>
      <c r="IFV2" s="46"/>
      <c r="IFW2" s="46"/>
      <c r="IFX2" s="46"/>
      <c r="IFY2" s="46"/>
      <c r="IFZ2" s="46"/>
      <c r="IGA2" s="46"/>
      <c r="IGB2" s="46"/>
      <c r="IGC2" s="46"/>
      <c r="IGD2" s="46"/>
      <c r="IGE2" s="46"/>
      <c r="IGF2" s="46"/>
      <c r="IGG2" s="46"/>
      <c r="IGH2" s="46"/>
      <c r="IGI2" s="46"/>
      <c r="IGJ2" s="46"/>
      <c r="IGK2" s="46"/>
      <c r="IGL2" s="46"/>
      <c r="IGM2" s="46"/>
      <c r="IGN2" s="46"/>
      <c r="IGO2" s="46"/>
      <c r="IGP2" s="46"/>
      <c r="IGQ2" s="46"/>
      <c r="IGR2" s="46"/>
      <c r="IGS2" s="46"/>
      <c r="IGT2" s="46"/>
      <c r="IGU2" s="46"/>
      <c r="IGV2" s="46"/>
      <c r="IGW2" s="46"/>
      <c r="IGX2" s="46"/>
      <c r="IGY2" s="46"/>
      <c r="IGZ2" s="46"/>
      <c r="IHA2" s="46"/>
      <c r="IHB2" s="46"/>
      <c r="IHC2" s="46"/>
      <c r="IHD2" s="46"/>
      <c r="IHE2" s="46"/>
      <c r="IHF2" s="46"/>
      <c r="IHG2" s="46"/>
      <c r="IHH2" s="46"/>
      <c r="IHI2" s="46"/>
      <c r="IHJ2" s="46"/>
      <c r="IHK2" s="46"/>
      <c r="IHL2" s="46"/>
      <c r="IHM2" s="46"/>
      <c r="IHN2" s="46"/>
      <c r="IHO2" s="46"/>
      <c r="IHP2" s="46"/>
      <c r="IHQ2" s="46"/>
      <c r="IHR2" s="46"/>
      <c r="IHS2" s="46"/>
      <c r="IHT2" s="46"/>
      <c r="IHU2" s="46"/>
      <c r="IHV2" s="46"/>
      <c r="IHW2" s="46"/>
      <c r="IHX2" s="46"/>
      <c r="IHY2" s="46"/>
      <c r="IHZ2" s="46"/>
      <c r="IIA2" s="46"/>
      <c r="IIB2" s="46"/>
      <c r="IIC2" s="46"/>
      <c r="IID2" s="46"/>
      <c r="IIE2" s="46"/>
      <c r="IIF2" s="46"/>
      <c r="IIG2" s="46"/>
      <c r="IIH2" s="46"/>
      <c r="III2" s="46"/>
      <c r="IIJ2" s="46"/>
      <c r="IIK2" s="46"/>
      <c r="IIL2" s="46"/>
      <c r="IIM2" s="46"/>
      <c r="IIN2" s="46"/>
      <c r="IIO2" s="46"/>
      <c r="IIP2" s="46"/>
      <c r="IIQ2" s="46"/>
      <c r="IIR2" s="46"/>
      <c r="IIS2" s="46"/>
      <c r="IIT2" s="46"/>
      <c r="IIU2" s="46"/>
      <c r="IIV2" s="46"/>
      <c r="IIW2" s="46"/>
      <c r="IIX2" s="46"/>
      <c r="IIY2" s="46"/>
      <c r="IIZ2" s="46"/>
      <c r="IJA2" s="46"/>
      <c r="IJB2" s="46"/>
      <c r="IJC2" s="46"/>
      <c r="IJD2" s="46"/>
      <c r="IJE2" s="46"/>
      <c r="IJF2" s="46"/>
      <c r="IJG2" s="46"/>
      <c r="IJH2" s="46"/>
      <c r="IJI2" s="46"/>
      <c r="IJJ2" s="46"/>
      <c r="IJK2" s="46"/>
      <c r="IJL2" s="46"/>
      <c r="IJM2" s="46"/>
      <c r="IJN2" s="46"/>
      <c r="IJO2" s="46"/>
      <c r="IJP2" s="46"/>
      <c r="IJQ2" s="46"/>
      <c r="IJR2" s="46"/>
      <c r="IJS2" s="46"/>
      <c r="IJT2" s="46"/>
      <c r="IJU2" s="46"/>
      <c r="IJV2" s="46"/>
      <c r="IJW2" s="46"/>
      <c r="IJX2" s="46"/>
      <c r="IJY2" s="46"/>
      <c r="IJZ2" s="46"/>
      <c r="IKA2" s="46"/>
      <c r="IKB2" s="46"/>
      <c r="IKC2" s="46"/>
      <c r="IKD2" s="46"/>
      <c r="IKE2" s="46"/>
      <c r="IKF2" s="46"/>
      <c r="IKG2" s="46"/>
      <c r="IKH2" s="46"/>
      <c r="IKI2" s="46"/>
      <c r="IKJ2" s="46"/>
      <c r="IKK2" s="46"/>
      <c r="IKL2" s="46"/>
      <c r="IKM2" s="46"/>
      <c r="IKN2" s="46"/>
      <c r="IKO2" s="46"/>
      <c r="IKP2" s="46"/>
      <c r="IKQ2" s="46"/>
      <c r="IKR2" s="46"/>
      <c r="IKS2" s="46"/>
      <c r="IKT2" s="46"/>
      <c r="IKU2" s="46"/>
      <c r="IKV2" s="46"/>
      <c r="IKW2" s="46"/>
      <c r="IKX2" s="46"/>
      <c r="IKY2" s="46"/>
      <c r="IKZ2" s="46"/>
      <c r="ILA2" s="46"/>
      <c r="ILB2" s="46"/>
      <c r="ILC2" s="46"/>
      <c r="ILD2" s="46"/>
      <c r="ILE2" s="46"/>
      <c r="ILF2" s="46"/>
      <c r="ILG2" s="46"/>
      <c r="ILH2" s="46"/>
      <c r="ILI2" s="46"/>
      <c r="ILJ2" s="46"/>
      <c r="ILK2" s="46"/>
      <c r="ILL2" s="46"/>
      <c r="ILM2" s="46"/>
      <c r="ILN2" s="46"/>
      <c r="ILO2" s="46"/>
      <c r="ILP2" s="46"/>
      <c r="ILQ2" s="46"/>
      <c r="ILR2" s="46"/>
      <c r="ILS2" s="46"/>
      <c r="ILT2" s="46"/>
      <c r="ILU2" s="46"/>
      <c r="ILV2" s="46"/>
      <c r="ILW2" s="46"/>
      <c r="ILX2" s="46"/>
      <c r="ILY2" s="46"/>
      <c r="ILZ2" s="46"/>
      <c r="IMA2" s="46"/>
      <c r="IMB2" s="46"/>
      <c r="IMC2" s="46"/>
      <c r="IMD2" s="46"/>
      <c r="IME2" s="46"/>
      <c r="IMF2" s="46"/>
      <c r="IMG2" s="46"/>
      <c r="IMH2" s="46"/>
      <c r="IMI2" s="46"/>
      <c r="IMJ2" s="46"/>
      <c r="IMK2" s="46"/>
      <c r="IML2" s="46"/>
      <c r="IMM2" s="46"/>
      <c r="IMN2" s="46"/>
      <c r="IMO2" s="46"/>
      <c r="IMP2" s="46"/>
      <c r="IMQ2" s="46"/>
      <c r="IMR2" s="46"/>
      <c r="IMS2" s="46"/>
      <c r="IMT2" s="46"/>
      <c r="IMU2" s="46"/>
      <c r="IMV2" s="46"/>
      <c r="IMW2" s="46"/>
      <c r="IMX2" s="46"/>
      <c r="IMY2" s="46"/>
      <c r="IMZ2" s="46"/>
      <c r="INA2" s="46"/>
      <c r="INB2" s="46"/>
      <c r="INC2" s="46"/>
      <c r="IND2" s="46"/>
      <c r="INE2" s="46"/>
      <c r="INF2" s="46"/>
      <c r="ING2" s="46"/>
      <c r="INH2" s="46"/>
      <c r="INI2" s="46"/>
      <c r="INJ2" s="46"/>
      <c r="INK2" s="46"/>
      <c r="INL2" s="46"/>
      <c r="INM2" s="46"/>
      <c r="INN2" s="46"/>
      <c r="INO2" s="46"/>
      <c r="INP2" s="46"/>
      <c r="INQ2" s="46"/>
      <c r="INR2" s="46"/>
      <c r="INS2" s="46"/>
      <c r="INT2" s="46"/>
      <c r="INU2" s="46"/>
      <c r="INV2" s="46"/>
      <c r="INW2" s="46"/>
      <c r="INX2" s="46"/>
      <c r="INY2" s="46"/>
      <c r="INZ2" s="46"/>
      <c r="IOA2" s="46"/>
      <c r="IOB2" s="46"/>
      <c r="IOC2" s="46"/>
      <c r="IOD2" s="46"/>
      <c r="IOE2" s="46"/>
      <c r="IOF2" s="46"/>
      <c r="IOG2" s="46"/>
      <c r="IOH2" s="46"/>
      <c r="IOI2" s="46"/>
      <c r="IOJ2" s="46"/>
      <c r="IOK2" s="46"/>
      <c r="IOL2" s="46"/>
      <c r="IOM2" s="46"/>
      <c r="ION2" s="46"/>
      <c r="IOO2" s="46"/>
      <c r="IOP2" s="46"/>
      <c r="IOQ2" s="46"/>
      <c r="IOR2" s="46"/>
      <c r="IOS2" s="46"/>
      <c r="IOT2" s="46"/>
      <c r="IOU2" s="46"/>
      <c r="IOV2" s="46"/>
      <c r="IOW2" s="46"/>
      <c r="IOX2" s="46"/>
      <c r="IOY2" s="46"/>
      <c r="IOZ2" s="46"/>
      <c r="IPA2" s="46"/>
      <c r="IPB2" s="46"/>
      <c r="IPC2" s="46"/>
      <c r="IPD2" s="46"/>
      <c r="IPE2" s="46"/>
      <c r="IPF2" s="46"/>
      <c r="IPG2" s="46"/>
      <c r="IPH2" s="46"/>
      <c r="IPI2" s="46"/>
      <c r="IPJ2" s="46"/>
      <c r="IPK2" s="46"/>
      <c r="IPL2" s="46"/>
      <c r="IPM2" s="46"/>
      <c r="IPN2" s="46"/>
      <c r="IPO2" s="46"/>
      <c r="IPP2" s="46"/>
      <c r="IPQ2" s="46"/>
      <c r="IPR2" s="46"/>
      <c r="IPS2" s="46"/>
      <c r="IPT2" s="46"/>
      <c r="IPU2" s="46"/>
      <c r="IPV2" s="46"/>
      <c r="IPW2" s="46"/>
      <c r="IPX2" s="46"/>
      <c r="IPY2" s="46"/>
      <c r="IPZ2" s="46"/>
      <c r="IQA2" s="46"/>
      <c r="IQB2" s="46"/>
      <c r="IQC2" s="46"/>
      <c r="IQD2" s="46"/>
      <c r="IQE2" s="46"/>
      <c r="IQF2" s="46"/>
      <c r="IQG2" s="46"/>
      <c r="IQH2" s="46"/>
      <c r="IQI2" s="46"/>
      <c r="IQJ2" s="46"/>
      <c r="IQK2" s="46"/>
      <c r="IQL2" s="46"/>
      <c r="IQM2" s="46"/>
      <c r="IQN2" s="46"/>
      <c r="IQO2" s="46"/>
      <c r="IQP2" s="46"/>
      <c r="IQQ2" s="46"/>
      <c r="IQR2" s="46"/>
      <c r="IQS2" s="46"/>
      <c r="IQT2" s="46"/>
      <c r="IQU2" s="46"/>
      <c r="IQV2" s="46"/>
      <c r="IQW2" s="46"/>
      <c r="IQX2" s="46"/>
      <c r="IQY2" s="46"/>
      <c r="IQZ2" s="46"/>
      <c r="IRA2" s="46"/>
      <c r="IRB2" s="46"/>
      <c r="IRC2" s="46"/>
      <c r="IRD2" s="46"/>
      <c r="IRE2" s="46"/>
      <c r="IRF2" s="46"/>
      <c r="IRG2" s="46"/>
      <c r="IRH2" s="46"/>
      <c r="IRI2" s="46"/>
      <c r="IRJ2" s="46"/>
      <c r="IRK2" s="46"/>
      <c r="IRL2" s="46"/>
      <c r="IRM2" s="46"/>
      <c r="IRN2" s="46"/>
      <c r="IRO2" s="46"/>
      <c r="IRP2" s="46"/>
      <c r="IRQ2" s="46"/>
      <c r="IRR2" s="46"/>
      <c r="IRS2" s="46"/>
      <c r="IRT2" s="46"/>
      <c r="IRU2" s="46"/>
      <c r="IRV2" s="46"/>
      <c r="IRW2" s="46"/>
      <c r="IRX2" s="46"/>
      <c r="IRY2" s="46"/>
      <c r="IRZ2" s="46"/>
      <c r="ISA2" s="46"/>
      <c r="ISB2" s="46"/>
      <c r="ISC2" s="46"/>
      <c r="ISD2" s="46"/>
      <c r="ISE2" s="46"/>
      <c r="ISF2" s="46"/>
      <c r="ISG2" s="46"/>
      <c r="ISH2" s="46"/>
      <c r="ISI2" s="46"/>
      <c r="ISJ2" s="46"/>
      <c r="ISK2" s="46"/>
      <c r="ISL2" s="46"/>
      <c r="ISM2" s="46"/>
      <c r="ISN2" s="46"/>
      <c r="ISO2" s="46"/>
      <c r="ISP2" s="46"/>
      <c r="ISQ2" s="46"/>
      <c r="ISR2" s="46"/>
      <c r="ISS2" s="46"/>
      <c r="IST2" s="46"/>
      <c r="ISU2" s="46"/>
      <c r="ISV2" s="46"/>
      <c r="ISW2" s="46"/>
      <c r="ISX2" s="46"/>
      <c r="ISY2" s="46"/>
      <c r="ISZ2" s="46"/>
      <c r="ITA2" s="46"/>
      <c r="ITB2" s="46"/>
      <c r="ITC2" s="46"/>
      <c r="ITD2" s="46"/>
      <c r="ITE2" s="46"/>
      <c r="ITF2" s="46"/>
      <c r="ITG2" s="46"/>
      <c r="ITH2" s="46"/>
      <c r="ITI2" s="46"/>
      <c r="ITJ2" s="46"/>
      <c r="ITK2" s="46"/>
      <c r="ITL2" s="46"/>
      <c r="ITM2" s="46"/>
      <c r="ITN2" s="46"/>
      <c r="ITO2" s="46"/>
      <c r="ITP2" s="46"/>
      <c r="ITQ2" s="46"/>
      <c r="ITR2" s="46"/>
      <c r="ITS2" s="46"/>
      <c r="ITT2" s="46"/>
      <c r="ITU2" s="46"/>
      <c r="ITV2" s="46"/>
      <c r="ITW2" s="46"/>
      <c r="ITX2" s="46"/>
      <c r="ITY2" s="46"/>
      <c r="ITZ2" s="46"/>
      <c r="IUA2" s="46"/>
      <c r="IUB2" s="46"/>
      <c r="IUC2" s="46"/>
      <c r="IUD2" s="46"/>
      <c r="IUE2" s="46"/>
      <c r="IUF2" s="46"/>
      <c r="IUG2" s="46"/>
      <c r="IUH2" s="46"/>
      <c r="IUI2" s="46"/>
      <c r="IUJ2" s="46"/>
      <c r="IUK2" s="46"/>
      <c r="IUL2" s="46"/>
      <c r="IUM2" s="46"/>
      <c r="IUN2" s="46"/>
      <c r="IUO2" s="46"/>
      <c r="IUP2" s="46"/>
      <c r="IUQ2" s="46"/>
      <c r="IUR2" s="46"/>
      <c r="IUS2" s="46"/>
      <c r="IUT2" s="46"/>
      <c r="IUU2" s="46"/>
      <c r="IUV2" s="46"/>
      <c r="IUW2" s="46"/>
      <c r="IUX2" s="46"/>
      <c r="IUY2" s="46"/>
      <c r="IUZ2" s="46"/>
      <c r="IVA2" s="46"/>
      <c r="IVB2" s="46"/>
      <c r="IVC2" s="46"/>
      <c r="IVD2" s="46"/>
      <c r="IVE2" s="46"/>
      <c r="IVF2" s="46"/>
      <c r="IVG2" s="46"/>
      <c r="IVH2" s="46"/>
      <c r="IVI2" s="46"/>
      <c r="IVJ2" s="46"/>
      <c r="IVK2" s="46"/>
      <c r="IVL2" s="46"/>
      <c r="IVM2" s="46"/>
      <c r="IVN2" s="46"/>
      <c r="IVO2" s="46"/>
      <c r="IVP2" s="46"/>
      <c r="IVQ2" s="46"/>
      <c r="IVR2" s="46"/>
      <c r="IVS2" s="46"/>
      <c r="IVT2" s="46"/>
      <c r="IVU2" s="46"/>
      <c r="IVV2" s="46"/>
      <c r="IVW2" s="46"/>
      <c r="IVX2" s="46"/>
      <c r="IVY2" s="46"/>
      <c r="IVZ2" s="46"/>
      <c r="IWA2" s="46"/>
      <c r="IWB2" s="46"/>
      <c r="IWC2" s="46"/>
      <c r="IWD2" s="46"/>
      <c r="IWE2" s="46"/>
      <c r="IWF2" s="46"/>
      <c r="IWG2" s="46"/>
      <c r="IWH2" s="46"/>
      <c r="IWI2" s="46"/>
      <c r="IWJ2" s="46"/>
      <c r="IWK2" s="46"/>
      <c r="IWL2" s="46"/>
      <c r="IWM2" s="46"/>
      <c r="IWN2" s="46"/>
      <c r="IWO2" s="46"/>
      <c r="IWP2" s="46"/>
      <c r="IWQ2" s="46"/>
      <c r="IWR2" s="46"/>
      <c r="IWS2" s="46"/>
      <c r="IWT2" s="46"/>
      <c r="IWU2" s="46"/>
      <c r="IWV2" s="46"/>
      <c r="IWW2" s="46"/>
      <c r="IWX2" s="46"/>
      <c r="IWY2" s="46"/>
      <c r="IWZ2" s="46"/>
      <c r="IXA2" s="46"/>
      <c r="IXB2" s="46"/>
      <c r="IXC2" s="46"/>
      <c r="IXD2" s="46"/>
      <c r="IXE2" s="46"/>
      <c r="IXF2" s="46"/>
      <c r="IXG2" s="46"/>
      <c r="IXH2" s="46"/>
      <c r="IXI2" s="46"/>
      <c r="IXJ2" s="46"/>
      <c r="IXK2" s="46"/>
      <c r="IXL2" s="46"/>
      <c r="IXM2" s="46"/>
      <c r="IXN2" s="46"/>
      <c r="IXO2" s="46"/>
      <c r="IXP2" s="46"/>
      <c r="IXQ2" s="46"/>
      <c r="IXR2" s="46"/>
      <c r="IXS2" s="46"/>
      <c r="IXT2" s="46"/>
      <c r="IXU2" s="46"/>
      <c r="IXV2" s="46"/>
      <c r="IXW2" s="46"/>
      <c r="IXX2" s="46"/>
      <c r="IXY2" s="46"/>
      <c r="IXZ2" s="46"/>
      <c r="IYA2" s="46"/>
      <c r="IYB2" s="46"/>
      <c r="IYC2" s="46"/>
      <c r="IYD2" s="46"/>
      <c r="IYE2" s="46"/>
      <c r="IYF2" s="46"/>
      <c r="IYG2" s="46"/>
      <c r="IYH2" s="46"/>
      <c r="IYI2" s="46"/>
      <c r="IYJ2" s="46"/>
      <c r="IYK2" s="46"/>
      <c r="IYL2" s="46"/>
      <c r="IYM2" s="46"/>
      <c r="IYN2" s="46"/>
      <c r="IYO2" s="46"/>
      <c r="IYP2" s="46"/>
      <c r="IYQ2" s="46"/>
      <c r="IYR2" s="46"/>
      <c r="IYS2" s="46"/>
      <c r="IYT2" s="46"/>
      <c r="IYU2" s="46"/>
      <c r="IYV2" s="46"/>
      <c r="IYW2" s="46"/>
      <c r="IYX2" s="46"/>
      <c r="IYY2" s="46"/>
      <c r="IYZ2" s="46"/>
      <c r="IZA2" s="46"/>
      <c r="IZB2" s="46"/>
      <c r="IZC2" s="46"/>
      <c r="IZD2" s="46"/>
      <c r="IZE2" s="46"/>
      <c r="IZF2" s="46"/>
      <c r="IZG2" s="46"/>
      <c r="IZH2" s="46"/>
      <c r="IZI2" s="46"/>
      <c r="IZJ2" s="46"/>
      <c r="IZK2" s="46"/>
      <c r="IZL2" s="46"/>
      <c r="IZM2" s="46"/>
      <c r="IZN2" s="46"/>
      <c r="IZO2" s="46"/>
      <c r="IZP2" s="46"/>
      <c r="IZQ2" s="46"/>
      <c r="IZR2" s="46"/>
      <c r="IZS2" s="46"/>
      <c r="IZT2" s="46"/>
      <c r="IZU2" s="46"/>
      <c r="IZV2" s="46"/>
      <c r="IZW2" s="46"/>
      <c r="IZX2" s="46"/>
      <c r="IZY2" s="46"/>
      <c r="IZZ2" s="46"/>
      <c r="JAA2" s="46"/>
      <c r="JAB2" s="46"/>
      <c r="JAC2" s="46"/>
      <c r="JAD2" s="46"/>
      <c r="JAE2" s="46"/>
      <c r="JAF2" s="46"/>
      <c r="JAG2" s="46"/>
      <c r="JAH2" s="46"/>
      <c r="JAI2" s="46"/>
      <c r="JAJ2" s="46"/>
      <c r="JAK2" s="46"/>
      <c r="JAL2" s="46"/>
      <c r="JAM2" s="46"/>
      <c r="JAN2" s="46"/>
      <c r="JAO2" s="46"/>
      <c r="JAP2" s="46"/>
      <c r="JAQ2" s="46"/>
      <c r="JAR2" s="46"/>
      <c r="JAS2" s="46"/>
      <c r="JAT2" s="46"/>
      <c r="JAU2" s="46"/>
      <c r="JAV2" s="46"/>
      <c r="JAW2" s="46"/>
      <c r="JAX2" s="46"/>
      <c r="JAY2" s="46"/>
      <c r="JAZ2" s="46"/>
      <c r="JBA2" s="46"/>
      <c r="JBB2" s="46"/>
      <c r="JBC2" s="46"/>
      <c r="JBD2" s="46"/>
      <c r="JBE2" s="46"/>
      <c r="JBF2" s="46"/>
      <c r="JBG2" s="46"/>
      <c r="JBH2" s="46"/>
      <c r="JBI2" s="46"/>
      <c r="JBJ2" s="46"/>
      <c r="JBK2" s="46"/>
      <c r="JBL2" s="46"/>
      <c r="JBM2" s="46"/>
      <c r="JBN2" s="46"/>
      <c r="JBO2" s="46"/>
      <c r="JBP2" s="46"/>
      <c r="JBQ2" s="46"/>
      <c r="JBR2" s="46"/>
      <c r="JBS2" s="46"/>
      <c r="JBT2" s="46"/>
      <c r="JBU2" s="46"/>
      <c r="JBV2" s="46"/>
      <c r="JBW2" s="46"/>
      <c r="JBX2" s="46"/>
      <c r="JBY2" s="46"/>
      <c r="JBZ2" s="46"/>
      <c r="JCA2" s="46"/>
      <c r="JCB2" s="46"/>
      <c r="JCC2" s="46"/>
      <c r="JCD2" s="46"/>
      <c r="JCE2" s="46"/>
      <c r="JCF2" s="46"/>
      <c r="JCG2" s="46"/>
      <c r="JCH2" s="46"/>
      <c r="JCI2" s="46"/>
      <c r="JCJ2" s="46"/>
      <c r="JCK2" s="46"/>
      <c r="JCL2" s="46"/>
      <c r="JCM2" s="46"/>
      <c r="JCN2" s="46"/>
      <c r="JCO2" s="46"/>
      <c r="JCP2" s="46"/>
      <c r="JCQ2" s="46"/>
      <c r="JCR2" s="46"/>
      <c r="JCS2" s="46"/>
      <c r="JCT2" s="46"/>
      <c r="JCU2" s="46"/>
      <c r="JCV2" s="46"/>
      <c r="JCW2" s="46"/>
      <c r="JCX2" s="46"/>
      <c r="JCY2" s="46"/>
      <c r="JCZ2" s="46"/>
      <c r="JDA2" s="46"/>
      <c r="JDB2" s="46"/>
      <c r="JDC2" s="46"/>
      <c r="JDD2" s="46"/>
      <c r="JDE2" s="46"/>
      <c r="JDF2" s="46"/>
      <c r="JDG2" s="46"/>
      <c r="JDH2" s="46"/>
      <c r="JDI2" s="46"/>
      <c r="JDJ2" s="46"/>
      <c r="JDK2" s="46"/>
      <c r="JDL2" s="46"/>
      <c r="JDM2" s="46"/>
      <c r="JDN2" s="46"/>
      <c r="JDO2" s="46"/>
      <c r="JDP2" s="46"/>
      <c r="JDQ2" s="46"/>
      <c r="JDR2" s="46"/>
      <c r="JDS2" s="46"/>
      <c r="JDT2" s="46"/>
      <c r="JDU2" s="46"/>
      <c r="JDV2" s="46"/>
      <c r="JDW2" s="46"/>
      <c r="JDX2" s="46"/>
      <c r="JDY2" s="46"/>
      <c r="JDZ2" s="46"/>
      <c r="JEA2" s="46"/>
      <c r="JEB2" s="46"/>
      <c r="JEC2" s="46"/>
      <c r="JED2" s="46"/>
      <c r="JEE2" s="46"/>
      <c r="JEF2" s="46"/>
      <c r="JEG2" s="46"/>
      <c r="JEH2" s="46"/>
      <c r="JEI2" s="46"/>
      <c r="JEJ2" s="46"/>
      <c r="JEK2" s="46"/>
      <c r="JEL2" s="46"/>
      <c r="JEM2" s="46"/>
      <c r="JEN2" s="46"/>
      <c r="JEO2" s="46"/>
      <c r="JEP2" s="46"/>
      <c r="JEQ2" s="46"/>
      <c r="JER2" s="46"/>
      <c r="JES2" s="46"/>
      <c r="JET2" s="46"/>
      <c r="JEU2" s="46"/>
      <c r="JEV2" s="46"/>
      <c r="JEW2" s="46"/>
      <c r="JEX2" s="46"/>
      <c r="JEY2" s="46"/>
      <c r="JEZ2" s="46"/>
      <c r="JFA2" s="46"/>
      <c r="JFB2" s="46"/>
      <c r="JFC2" s="46"/>
      <c r="JFD2" s="46"/>
      <c r="JFE2" s="46"/>
      <c r="JFF2" s="46"/>
      <c r="JFG2" s="46"/>
      <c r="JFH2" s="46"/>
      <c r="JFI2" s="46"/>
      <c r="JFJ2" s="46"/>
      <c r="JFK2" s="46"/>
      <c r="JFL2" s="46"/>
      <c r="JFM2" s="46"/>
      <c r="JFN2" s="46"/>
      <c r="JFO2" s="46"/>
      <c r="JFP2" s="46"/>
      <c r="JFQ2" s="46"/>
      <c r="JFR2" s="46"/>
      <c r="JFS2" s="46"/>
      <c r="JFT2" s="46"/>
      <c r="JFU2" s="46"/>
      <c r="JFV2" s="46"/>
      <c r="JFW2" s="46"/>
      <c r="JFX2" s="46"/>
      <c r="JFY2" s="46"/>
      <c r="JFZ2" s="46"/>
      <c r="JGA2" s="46"/>
      <c r="JGB2" s="46"/>
      <c r="JGC2" s="46"/>
      <c r="JGD2" s="46"/>
      <c r="JGE2" s="46"/>
      <c r="JGF2" s="46"/>
      <c r="JGG2" s="46"/>
      <c r="JGH2" s="46"/>
      <c r="JGI2" s="46"/>
      <c r="JGJ2" s="46"/>
      <c r="JGK2" s="46"/>
      <c r="JGL2" s="46"/>
      <c r="JGM2" s="46"/>
      <c r="JGN2" s="46"/>
      <c r="JGO2" s="46"/>
      <c r="JGP2" s="46"/>
      <c r="JGQ2" s="46"/>
      <c r="JGR2" s="46"/>
      <c r="JGS2" s="46"/>
      <c r="JGT2" s="46"/>
      <c r="JGU2" s="46"/>
      <c r="JGV2" s="46"/>
      <c r="JGW2" s="46"/>
      <c r="JGX2" s="46"/>
      <c r="JGY2" s="46"/>
      <c r="JGZ2" s="46"/>
      <c r="JHA2" s="46"/>
      <c r="JHB2" s="46"/>
      <c r="JHC2" s="46"/>
      <c r="JHD2" s="46"/>
      <c r="JHE2" s="46"/>
      <c r="JHF2" s="46"/>
      <c r="JHG2" s="46"/>
      <c r="JHH2" s="46"/>
      <c r="JHI2" s="46"/>
      <c r="JHJ2" s="46"/>
      <c r="JHK2" s="46"/>
      <c r="JHL2" s="46"/>
      <c r="JHM2" s="46"/>
      <c r="JHN2" s="46"/>
      <c r="JHO2" s="46"/>
      <c r="JHP2" s="46"/>
      <c r="JHQ2" s="46"/>
      <c r="JHR2" s="46"/>
      <c r="JHS2" s="46"/>
      <c r="JHT2" s="46"/>
      <c r="JHU2" s="46"/>
      <c r="JHV2" s="46"/>
      <c r="JHW2" s="46"/>
      <c r="JHX2" s="46"/>
      <c r="JHY2" s="46"/>
      <c r="JHZ2" s="46"/>
      <c r="JIA2" s="46"/>
      <c r="JIB2" s="46"/>
      <c r="JIC2" s="46"/>
      <c r="JID2" s="46"/>
      <c r="JIE2" s="46"/>
      <c r="JIF2" s="46"/>
      <c r="JIG2" s="46"/>
      <c r="JIH2" s="46"/>
      <c r="JII2" s="46"/>
      <c r="JIJ2" s="46"/>
      <c r="JIK2" s="46"/>
      <c r="JIL2" s="46"/>
      <c r="JIM2" s="46"/>
      <c r="JIN2" s="46"/>
      <c r="JIO2" s="46"/>
      <c r="JIP2" s="46"/>
      <c r="JIQ2" s="46"/>
      <c r="JIR2" s="46"/>
      <c r="JIS2" s="46"/>
      <c r="JIT2" s="46"/>
      <c r="JIU2" s="46"/>
      <c r="JIV2" s="46"/>
      <c r="JIW2" s="46"/>
      <c r="JIX2" s="46"/>
      <c r="JIY2" s="46"/>
      <c r="JIZ2" s="46"/>
      <c r="JJA2" s="46"/>
      <c r="JJB2" s="46"/>
      <c r="JJC2" s="46"/>
      <c r="JJD2" s="46"/>
      <c r="JJE2" s="46"/>
      <c r="JJF2" s="46"/>
      <c r="JJG2" s="46"/>
      <c r="JJH2" s="46"/>
      <c r="JJI2" s="46"/>
      <c r="JJJ2" s="46"/>
      <c r="JJK2" s="46"/>
      <c r="JJL2" s="46"/>
      <c r="JJM2" s="46"/>
      <c r="JJN2" s="46"/>
      <c r="JJO2" s="46"/>
      <c r="JJP2" s="46"/>
      <c r="JJQ2" s="46"/>
      <c r="JJR2" s="46"/>
      <c r="JJS2" s="46"/>
      <c r="JJT2" s="46"/>
      <c r="JJU2" s="46"/>
      <c r="JJV2" s="46"/>
      <c r="JJW2" s="46"/>
      <c r="JJX2" s="46"/>
      <c r="JJY2" s="46"/>
      <c r="JJZ2" s="46"/>
      <c r="JKA2" s="46"/>
      <c r="JKB2" s="46"/>
      <c r="JKC2" s="46"/>
      <c r="JKD2" s="46"/>
      <c r="JKE2" s="46"/>
      <c r="JKF2" s="46"/>
      <c r="JKG2" s="46"/>
      <c r="JKH2" s="46"/>
      <c r="JKI2" s="46"/>
      <c r="JKJ2" s="46"/>
      <c r="JKK2" s="46"/>
      <c r="JKL2" s="46"/>
      <c r="JKM2" s="46"/>
      <c r="JKN2" s="46"/>
      <c r="JKO2" s="46"/>
      <c r="JKP2" s="46"/>
      <c r="JKQ2" s="46"/>
      <c r="JKR2" s="46"/>
      <c r="JKS2" s="46"/>
      <c r="JKT2" s="46"/>
      <c r="JKU2" s="46"/>
      <c r="JKV2" s="46"/>
      <c r="JKW2" s="46"/>
      <c r="JKX2" s="46"/>
      <c r="JKY2" s="46"/>
      <c r="JKZ2" s="46"/>
      <c r="JLA2" s="46"/>
      <c r="JLB2" s="46"/>
      <c r="JLC2" s="46"/>
      <c r="JLD2" s="46"/>
      <c r="JLE2" s="46"/>
      <c r="JLF2" s="46"/>
      <c r="JLG2" s="46"/>
      <c r="JLH2" s="46"/>
      <c r="JLI2" s="46"/>
      <c r="JLJ2" s="46"/>
      <c r="JLK2" s="46"/>
      <c r="JLL2" s="46"/>
      <c r="JLM2" s="46"/>
      <c r="JLN2" s="46"/>
      <c r="JLO2" s="46"/>
      <c r="JLP2" s="46"/>
      <c r="JLQ2" s="46"/>
      <c r="JLR2" s="46"/>
      <c r="JLS2" s="46"/>
      <c r="JLT2" s="46"/>
      <c r="JLU2" s="46"/>
      <c r="JLV2" s="46"/>
      <c r="JLW2" s="46"/>
      <c r="JLX2" s="46"/>
      <c r="JLY2" s="46"/>
      <c r="JLZ2" s="46"/>
      <c r="JMA2" s="46"/>
      <c r="JMB2" s="46"/>
      <c r="JMC2" s="46"/>
      <c r="JMD2" s="46"/>
      <c r="JME2" s="46"/>
      <c r="JMF2" s="46"/>
      <c r="JMG2" s="46"/>
      <c r="JMH2" s="46"/>
      <c r="JMI2" s="46"/>
      <c r="JMJ2" s="46"/>
      <c r="JMK2" s="46"/>
      <c r="JML2" s="46"/>
      <c r="JMM2" s="46"/>
      <c r="JMN2" s="46"/>
      <c r="JMO2" s="46"/>
      <c r="JMP2" s="46"/>
      <c r="JMQ2" s="46"/>
      <c r="JMR2" s="46"/>
      <c r="JMS2" s="46"/>
      <c r="JMT2" s="46"/>
      <c r="JMU2" s="46"/>
      <c r="JMV2" s="46"/>
      <c r="JMW2" s="46"/>
      <c r="JMX2" s="46"/>
      <c r="JMY2" s="46"/>
      <c r="JMZ2" s="46"/>
      <c r="JNA2" s="46"/>
      <c r="JNB2" s="46"/>
      <c r="JNC2" s="46"/>
      <c r="JND2" s="46"/>
      <c r="JNE2" s="46"/>
      <c r="JNF2" s="46"/>
      <c r="JNG2" s="46"/>
      <c r="JNH2" s="46"/>
      <c r="JNI2" s="46"/>
      <c r="JNJ2" s="46"/>
      <c r="JNK2" s="46"/>
      <c r="JNL2" s="46"/>
      <c r="JNM2" s="46"/>
      <c r="JNN2" s="46"/>
      <c r="JNO2" s="46"/>
      <c r="JNP2" s="46"/>
      <c r="JNQ2" s="46"/>
      <c r="JNR2" s="46"/>
      <c r="JNS2" s="46"/>
      <c r="JNT2" s="46"/>
      <c r="JNU2" s="46"/>
      <c r="JNV2" s="46"/>
      <c r="JNW2" s="46"/>
      <c r="JNX2" s="46"/>
      <c r="JNY2" s="46"/>
      <c r="JNZ2" s="46"/>
      <c r="JOA2" s="46"/>
      <c r="JOB2" s="46"/>
      <c r="JOC2" s="46"/>
      <c r="JOD2" s="46"/>
      <c r="JOE2" s="46"/>
      <c r="JOF2" s="46"/>
      <c r="JOG2" s="46"/>
      <c r="JOH2" s="46"/>
      <c r="JOI2" s="46"/>
      <c r="JOJ2" s="46"/>
      <c r="JOK2" s="46"/>
      <c r="JOL2" s="46"/>
      <c r="JOM2" s="46"/>
      <c r="JON2" s="46"/>
      <c r="JOO2" s="46"/>
      <c r="JOP2" s="46"/>
      <c r="JOQ2" s="46"/>
      <c r="JOR2" s="46"/>
      <c r="JOS2" s="46"/>
      <c r="JOT2" s="46"/>
      <c r="JOU2" s="46"/>
      <c r="JOV2" s="46"/>
      <c r="JOW2" s="46"/>
      <c r="JOX2" s="46"/>
      <c r="JOY2" s="46"/>
      <c r="JOZ2" s="46"/>
      <c r="JPA2" s="46"/>
      <c r="JPB2" s="46"/>
      <c r="JPC2" s="46"/>
      <c r="JPD2" s="46"/>
      <c r="JPE2" s="46"/>
      <c r="JPF2" s="46"/>
      <c r="JPG2" s="46"/>
      <c r="JPH2" s="46"/>
      <c r="JPI2" s="46"/>
      <c r="JPJ2" s="46"/>
      <c r="JPK2" s="46"/>
      <c r="JPL2" s="46"/>
      <c r="JPM2" s="46"/>
      <c r="JPN2" s="46"/>
      <c r="JPO2" s="46"/>
      <c r="JPP2" s="46"/>
      <c r="JPQ2" s="46"/>
      <c r="JPR2" s="46"/>
      <c r="JPS2" s="46"/>
      <c r="JPT2" s="46"/>
      <c r="JPU2" s="46"/>
      <c r="JPV2" s="46"/>
      <c r="JPW2" s="46"/>
      <c r="JPX2" s="46"/>
      <c r="JPY2" s="46"/>
      <c r="JPZ2" s="46"/>
      <c r="JQA2" s="46"/>
      <c r="JQB2" s="46"/>
      <c r="JQC2" s="46"/>
      <c r="JQD2" s="46"/>
      <c r="JQE2" s="46"/>
      <c r="JQF2" s="46"/>
      <c r="JQG2" s="46"/>
      <c r="JQH2" s="46"/>
      <c r="JQI2" s="46"/>
      <c r="JQJ2" s="46"/>
      <c r="JQK2" s="46"/>
      <c r="JQL2" s="46"/>
      <c r="JQM2" s="46"/>
      <c r="JQN2" s="46"/>
      <c r="JQO2" s="46"/>
      <c r="JQP2" s="46"/>
      <c r="JQQ2" s="46"/>
      <c r="JQR2" s="46"/>
      <c r="JQS2" s="46"/>
      <c r="JQT2" s="46"/>
      <c r="JQU2" s="46"/>
      <c r="JQV2" s="46"/>
      <c r="JQW2" s="46"/>
      <c r="JQX2" s="46"/>
      <c r="JQY2" s="46"/>
      <c r="JQZ2" s="46"/>
      <c r="JRA2" s="46"/>
      <c r="JRB2" s="46"/>
      <c r="JRC2" s="46"/>
      <c r="JRD2" s="46"/>
      <c r="JRE2" s="46"/>
      <c r="JRF2" s="46"/>
      <c r="JRG2" s="46"/>
      <c r="JRH2" s="46"/>
      <c r="JRI2" s="46"/>
      <c r="JRJ2" s="46"/>
      <c r="JRK2" s="46"/>
      <c r="JRL2" s="46"/>
      <c r="JRM2" s="46"/>
      <c r="JRN2" s="46"/>
      <c r="JRO2" s="46"/>
      <c r="JRP2" s="46"/>
      <c r="JRQ2" s="46"/>
      <c r="JRR2" s="46"/>
      <c r="JRS2" s="46"/>
      <c r="JRT2" s="46"/>
      <c r="JRU2" s="46"/>
      <c r="JRV2" s="46"/>
      <c r="JRW2" s="46"/>
      <c r="JRX2" s="46"/>
      <c r="JRY2" s="46"/>
      <c r="JRZ2" s="46"/>
      <c r="JSA2" s="46"/>
      <c r="JSB2" s="46"/>
      <c r="JSC2" s="46"/>
      <c r="JSD2" s="46"/>
      <c r="JSE2" s="46"/>
      <c r="JSF2" s="46"/>
      <c r="JSG2" s="46"/>
      <c r="JSH2" s="46"/>
      <c r="JSI2" s="46"/>
      <c r="JSJ2" s="46"/>
      <c r="JSK2" s="46"/>
      <c r="JSL2" s="46"/>
      <c r="JSM2" s="46"/>
      <c r="JSN2" s="46"/>
      <c r="JSO2" s="46"/>
      <c r="JSP2" s="46"/>
      <c r="JSQ2" s="46"/>
      <c r="JSR2" s="46"/>
      <c r="JSS2" s="46"/>
      <c r="JST2" s="46"/>
      <c r="JSU2" s="46"/>
      <c r="JSV2" s="46"/>
      <c r="JSW2" s="46"/>
      <c r="JSX2" s="46"/>
      <c r="JSY2" s="46"/>
      <c r="JSZ2" s="46"/>
      <c r="JTA2" s="46"/>
      <c r="JTB2" s="46"/>
      <c r="JTC2" s="46"/>
      <c r="JTD2" s="46"/>
      <c r="JTE2" s="46"/>
      <c r="JTF2" s="46"/>
      <c r="JTG2" s="46"/>
      <c r="JTH2" s="46"/>
      <c r="JTI2" s="46"/>
      <c r="JTJ2" s="46"/>
      <c r="JTK2" s="46"/>
      <c r="JTL2" s="46"/>
      <c r="JTM2" s="46"/>
      <c r="JTN2" s="46"/>
      <c r="JTO2" s="46"/>
      <c r="JTP2" s="46"/>
      <c r="JTQ2" s="46"/>
      <c r="JTR2" s="46"/>
      <c r="JTS2" s="46"/>
      <c r="JTT2" s="46"/>
      <c r="JTU2" s="46"/>
      <c r="JTV2" s="46"/>
      <c r="JTW2" s="46"/>
      <c r="JTX2" s="46"/>
      <c r="JTY2" s="46"/>
      <c r="JTZ2" s="46"/>
      <c r="JUA2" s="46"/>
      <c r="JUB2" s="46"/>
      <c r="JUC2" s="46"/>
      <c r="JUD2" s="46"/>
      <c r="JUE2" s="46"/>
      <c r="JUF2" s="46"/>
      <c r="JUG2" s="46"/>
      <c r="JUH2" s="46"/>
      <c r="JUI2" s="46"/>
      <c r="JUJ2" s="46"/>
      <c r="JUK2" s="46"/>
      <c r="JUL2" s="46"/>
      <c r="JUM2" s="46"/>
      <c r="JUN2" s="46"/>
      <c r="JUO2" s="46"/>
      <c r="JUP2" s="46"/>
      <c r="JUQ2" s="46"/>
      <c r="JUR2" s="46"/>
      <c r="JUS2" s="46"/>
      <c r="JUT2" s="46"/>
      <c r="JUU2" s="46"/>
      <c r="JUV2" s="46"/>
      <c r="JUW2" s="46"/>
      <c r="JUX2" s="46"/>
      <c r="JUY2" s="46"/>
      <c r="JUZ2" s="46"/>
      <c r="JVA2" s="46"/>
      <c r="JVB2" s="46"/>
      <c r="JVC2" s="46"/>
      <c r="JVD2" s="46"/>
      <c r="JVE2" s="46"/>
      <c r="JVF2" s="46"/>
      <c r="JVG2" s="46"/>
      <c r="JVH2" s="46"/>
      <c r="JVI2" s="46"/>
      <c r="JVJ2" s="46"/>
      <c r="JVK2" s="46"/>
      <c r="JVL2" s="46"/>
      <c r="JVM2" s="46"/>
      <c r="JVN2" s="46"/>
      <c r="JVO2" s="46"/>
      <c r="JVP2" s="46"/>
      <c r="JVQ2" s="46"/>
      <c r="JVR2" s="46"/>
      <c r="JVS2" s="46"/>
      <c r="JVT2" s="46"/>
      <c r="JVU2" s="46"/>
      <c r="JVV2" s="46"/>
      <c r="JVW2" s="46"/>
      <c r="JVX2" s="46"/>
      <c r="JVY2" s="46"/>
      <c r="JVZ2" s="46"/>
      <c r="JWA2" s="46"/>
      <c r="JWB2" s="46"/>
      <c r="JWC2" s="46"/>
      <c r="JWD2" s="46"/>
      <c r="JWE2" s="46"/>
      <c r="JWF2" s="46"/>
      <c r="JWG2" s="46"/>
      <c r="JWH2" s="46"/>
      <c r="JWI2" s="46"/>
      <c r="JWJ2" s="46"/>
      <c r="JWK2" s="46"/>
      <c r="JWL2" s="46"/>
      <c r="JWM2" s="46"/>
      <c r="JWN2" s="46"/>
      <c r="JWO2" s="46"/>
      <c r="JWP2" s="46"/>
      <c r="JWQ2" s="46"/>
      <c r="JWR2" s="46"/>
      <c r="JWS2" s="46"/>
      <c r="JWT2" s="46"/>
      <c r="JWU2" s="46"/>
      <c r="JWV2" s="46"/>
      <c r="JWW2" s="46"/>
      <c r="JWX2" s="46"/>
      <c r="JWY2" s="46"/>
      <c r="JWZ2" s="46"/>
      <c r="JXA2" s="46"/>
      <c r="JXB2" s="46"/>
      <c r="JXC2" s="46"/>
      <c r="JXD2" s="46"/>
      <c r="JXE2" s="46"/>
      <c r="JXF2" s="46"/>
      <c r="JXG2" s="46"/>
      <c r="JXH2" s="46"/>
      <c r="JXI2" s="46"/>
      <c r="JXJ2" s="46"/>
      <c r="JXK2" s="46"/>
      <c r="JXL2" s="46"/>
      <c r="JXM2" s="46"/>
      <c r="JXN2" s="46"/>
      <c r="JXO2" s="46"/>
      <c r="JXP2" s="46"/>
      <c r="JXQ2" s="46"/>
      <c r="JXR2" s="46"/>
      <c r="JXS2" s="46"/>
      <c r="JXT2" s="46"/>
      <c r="JXU2" s="46"/>
      <c r="JXV2" s="46"/>
      <c r="JXW2" s="46"/>
      <c r="JXX2" s="46"/>
      <c r="JXY2" s="46"/>
      <c r="JXZ2" s="46"/>
      <c r="JYA2" s="46"/>
      <c r="JYB2" s="46"/>
      <c r="JYC2" s="46"/>
      <c r="JYD2" s="46"/>
      <c r="JYE2" s="46"/>
      <c r="JYF2" s="46"/>
      <c r="JYG2" s="46"/>
      <c r="JYH2" s="46"/>
      <c r="JYI2" s="46"/>
      <c r="JYJ2" s="46"/>
      <c r="JYK2" s="46"/>
      <c r="JYL2" s="46"/>
      <c r="JYM2" s="46"/>
      <c r="JYN2" s="46"/>
      <c r="JYO2" s="46"/>
      <c r="JYP2" s="46"/>
      <c r="JYQ2" s="46"/>
      <c r="JYR2" s="46"/>
      <c r="JYS2" s="46"/>
      <c r="JYT2" s="46"/>
      <c r="JYU2" s="46"/>
      <c r="JYV2" s="46"/>
      <c r="JYW2" s="46"/>
      <c r="JYX2" s="46"/>
      <c r="JYY2" s="46"/>
      <c r="JYZ2" s="46"/>
      <c r="JZA2" s="46"/>
      <c r="JZB2" s="46"/>
      <c r="JZC2" s="46"/>
      <c r="JZD2" s="46"/>
      <c r="JZE2" s="46"/>
      <c r="JZF2" s="46"/>
      <c r="JZG2" s="46"/>
      <c r="JZH2" s="46"/>
      <c r="JZI2" s="46"/>
      <c r="JZJ2" s="46"/>
      <c r="JZK2" s="46"/>
      <c r="JZL2" s="46"/>
      <c r="JZM2" s="46"/>
      <c r="JZN2" s="46"/>
      <c r="JZO2" s="46"/>
      <c r="JZP2" s="46"/>
      <c r="JZQ2" s="46"/>
      <c r="JZR2" s="46"/>
      <c r="JZS2" s="46"/>
      <c r="JZT2" s="46"/>
      <c r="JZU2" s="46"/>
      <c r="JZV2" s="46"/>
      <c r="JZW2" s="46"/>
      <c r="JZX2" s="46"/>
      <c r="JZY2" s="46"/>
      <c r="JZZ2" s="46"/>
      <c r="KAA2" s="46"/>
      <c r="KAB2" s="46"/>
      <c r="KAC2" s="46"/>
      <c r="KAD2" s="46"/>
      <c r="KAE2" s="46"/>
      <c r="KAF2" s="46"/>
      <c r="KAG2" s="46"/>
      <c r="KAH2" s="46"/>
      <c r="KAI2" s="46"/>
      <c r="KAJ2" s="46"/>
      <c r="KAK2" s="46"/>
      <c r="KAL2" s="46"/>
      <c r="KAM2" s="46"/>
      <c r="KAN2" s="46"/>
      <c r="KAO2" s="46"/>
      <c r="KAP2" s="46"/>
      <c r="KAQ2" s="46"/>
      <c r="KAR2" s="46"/>
      <c r="KAS2" s="46"/>
      <c r="KAT2" s="46"/>
      <c r="KAU2" s="46"/>
      <c r="KAV2" s="46"/>
      <c r="KAW2" s="46"/>
      <c r="KAX2" s="46"/>
      <c r="KAY2" s="46"/>
      <c r="KAZ2" s="46"/>
      <c r="KBA2" s="46"/>
      <c r="KBB2" s="46"/>
      <c r="KBC2" s="46"/>
      <c r="KBD2" s="46"/>
      <c r="KBE2" s="46"/>
      <c r="KBF2" s="46"/>
      <c r="KBG2" s="46"/>
      <c r="KBH2" s="46"/>
      <c r="KBI2" s="46"/>
      <c r="KBJ2" s="46"/>
      <c r="KBK2" s="46"/>
      <c r="KBL2" s="46"/>
      <c r="KBM2" s="46"/>
      <c r="KBN2" s="46"/>
      <c r="KBO2" s="46"/>
      <c r="KBP2" s="46"/>
      <c r="KBQ2" s="46"/>
      <c r="KBR2" s="46"/>
      <c r="KBS2" s="46"/>
      <c r="KBT2" s="46"/>
      <c r="KBU2" s="46"/>
      <c r="KBV2" s="46"/>
      <c r="KBW2" s="46"/>
      <c r="KBX2" s="46"/>
      <c r="KBY2" s="46"/>
      <c r="KBZ2" s="46"/>
      <c r="KCA2" s="46"/>
      <c r="KCB2" s="46"/>
      <c r="KCC2" s="46"/>
      <c r="KCD2" s="46"/>
      <c r="KCE2" s="46"/>
      <c r="KCF2" s="46"/>
      <c r="KCG2" s="46"/>
      <c r="KCH2" s="46"/>
      <c r="KCI2" s="46"/>
      <c r="KCJ2" s="46"/>
      <c r="KCK2" s="46"/>
      <c r="KCL2" s="46"/>
      <c r="KCM2" s="46"/>
      <c r="KCN2" s="46"/>
      <c r="KCO2" s="46"/>
      <c r="KCP2" s="46"/>
      <c r="KCQ2" s="46"/>
      <c r="KCR2" s="46"/>
      <c r="KCS2" s="46"/>
      <c r="KCT2" s="46"/>
      <c r="KCU2" s="46"/>
      <c r="KCV2" s="46"/>
      <c r="KCW2" s="46"/>
      <c r="KCX2" s="46"/>
      <c r="KCY2" s="46"/>
      <c r="KCZ2" s="46"/>
      <c r="KDA2" s="46"/>
      <c r="KDB2" s="46"/>
      <c r="KDC2" s="46"/>
      <c r="KDD2" s="46"/>
      <c r="KDE2" s="46"/>
      <c r="KDF2" s="46"/>
      <c r="KDG2" s="46"/>
      <c r="KDH2" s="46"/>
      <c r="KDI2" s="46"/>
      <c r="KDJ2" s="46"/>
      <c r="KDK2" s="46"/>
      <c r="KDL2" s="46"/>
      <c r="KDM2" s="46"/>
      <c r="KDN2" s="46"/>
      <c r="KDO2" s="46"/>
      <c r="KDP2" s="46"/>
      <c r="KDQ2" s="46"/>
      <c r="KDR2" s="46"/>
      <c r="KDS2" s="46"/>
      <c r="KDT2" s="46"/>
      <c r="KDU2" s="46"/>
      <c r="KDV2" s="46"/>
      <c r="KDW2" s="46"/>
      <c r="KDX2" s="46"/>
      <c r="KDY2" s="46"/>
      <c r="KDZ2" s="46"/>
      <c r="KEA2" s="46"/>
      <c r="KEB2" s="46"/>
      <c r="KEC2" s="46"/>
      <c r="KED2" s="46"/>
      <c r="KEE2" s="46"/>
      <c r="KEF2" s="46"/>
      <c r="KEG2" s="46"/>
      <c r="KEH2" s="46"/>
      <c r="KEI2" s="46"/>
      <c r="KEJ2" s="46"/>
      <c r="KEK2" s="46"/>
      <c r="KEL2" s="46"/>
      <c r="KEM2" s="46"/>
      <c r="KEN2" s="46"/>
      <c r="KEO2" s="46"/>
      <c r="KEP2" s="46"/>
      <c r="KEQ2" s="46"/>
      <c r="KER2" s="46"/>
      <c r="KES2" s="46"/>
      <c r="KET2" s="46"/>
      <c r="KEU2" s="46"/>
      <c r="KEV2" s="46"/>
      <c r="KEW2" s="46"/>
      <c r="KEX2" s="46"/>
      <c r="KEY2" s="46"/>
      <c r="KEZ2" s="46"/>
      <c r="KFA2" s="46"/>
      <c r="KFB2" s="46"/>
      <c r="KFC2" s="46"/>
      <c r="KFD2" s="46"/>
      <c r="KFE2" s="46"/>
      <c r="KFF2" s="46"/>
      <c r="KFG2" s="46"/>
      <c r="KFH2" s="46"/>
      <c r="KFI2" s="46"/>
      <c r="KFJ2" s="46"/>
      <c r="KFK2" s="46"/>
      <c r="KFL2" s="46"/>
      <c r="KFM2" s="46"/>
      <c r="KFN2" s="46"/>
      <c r="KFO2" s="46"/>
      <c r="KFP2" s="46"/>
      <c r="KFQ2" s="46"/>
      <c r="KFR2" s="46"/>
      <c r="KFS2" s="46"/>
      <c r="KFT2" s="46"/>
      <c r="KFU2" s="46"/>
      <c r="KFV2" s="46"/>
      <c r="KFW2" s="46"/>
      <c r="KFX2" s="46"/>
      <c r="KFY2" s="46"/>
      <c r="KFZ2" s="46"/>
      <c r="KGA2" s="46"/>
      <c r="KGB2" s="46"/>
      <c r="KGC2" s="46"/>
      <c r="KGD2" s="46"/>
      <c r="KGE2" s="46"/>
      <c r="KGF2" s="46"/>
      <c r="KGG2" s="46"/>
      <c r="KGH2" s="46"/>
      <c r="KGI2" s="46"/>
      <c r="KGJ2" s="46"/>
      <c r="KGK2" s="46"/>
      <c r="KGL2" s="46"/>
      <c r="KGM2" s="46"/>
      <c r="KGN2" s="46"/>
      <c r="KGO2" s="46"/>
      <c r="KGP2" s="46"/>
      <c r="KGQ2" s="46"/>
      <c r="KGR2" s="46"/>
      <c r="KGS2" s="46"/>
      <c r="KGT2" s="46"/>
      <c r="KGU2" s="46"/>
      <c r="KGV2" s="46"/>
      <c r="KGW2" s="46"/>
      <c r="KGX2" s="46"/>
      <c r="KGY2" s="46"/>
      <c r="KGZ2" s="46"/>
      <c r="KHA2" s="46"/>
      <c r="KHB2" s="46"/>
      <c r="KHC2" s="46"/>
      <c r="KHD2" s="46"/>
      <c r="KHE2" s="46"/>
      <c r="KHF2" s="46"/>
      <c r="KHG2" s="46"/>
      <c r="KHH2" s="46"/>
      <c r="KHI2" s="46"/>
      <c r="KHJ2" s="46"/>
      <c r="KHK2" s="46"/>
      <c r="KHL2" s="46"/>
      <c r="KHM2" s="46"/>
      <c r="KHN2" s="46"/>
      <c r="KHO2" s="46"/>
      <c r="KHP2" s="46"/>
      <c r="KHQ2" s="46"/>
      <c r="KHR2" s="46"/>
      <c r="KHS2" s="46"/>
      <c r="KHT2" s="46"/>
      <c r="KHU2" s="46"/>
      <c r="KHV2" s="46"/>
      <c r="KHW2" s="46"/>
      <c r="KHX2" s="46"/>
      <c r="KHY2" s="46"/>
      <c r="KHZ2" s="46"/>
      <c r="KIA2" s="46"/>
      <c r="KIB2" s="46"/>
      <c r="KIC2" s="46"/>
      <c r="KID2" s="46"/>
      <c r="KIE2" s="46"/>
      <c r="KIF2" s="46"/>
      <c r="KIG2" s="46"/>
      <c r="KIH2" s="46"/>
      <c r="KII2" s="46"/>
      <c r="KIJ2" s="46"/>
      <c r="KIK2" s="46"/>
      <c r="KIL2" s="46"/>
      <c r="KIM2" s="46"/>
      <c r="KIN2" s="46"/>
      <c r="KIO2" s="46"/>
      <c r="KIP2" s="46"/>
      <c r="KIQ2" s="46"/>
      <c r="KIR2" s="46"/>
      <c r="KIS2" s="46"/>
      <c r="KIT2" s="46"/>
      <c r="KIU2" s="46"/>
      <c r="KIV2" s="46"/>
      <c r="KIW2" s="46"/>
      <c r="KIX2" s="46"/>
      <c r="KIY2" s="46"/>
      <c r="KIZ2" s="46"/>
      <c r="KJA2" s="46"/>
      <c r="KJB2" s="46"/>
      <c r="KJC2" s="46"/>
      <c r="KJD2" s="46"/>
      <c r="KJE2" s="46"/>
      <c r="KJF2" s="46"/>
      <c r="KJG2" s="46"/>
      <c r="KJH2" s="46"/>
      <c r="KJI2" s="46"/>
      <c r="KJJ2" s="46"/>
      <c r="KJK2" s="46"/>
      <c r="KJL2" s="46"/>
      <c r="KJM2" s="46"/>
      <c r="KJN2" s="46"/>
      <c r="KJO2" s="46"/>
      <c r="KJP2" s="46"/>
      <c r="KJQ2" s="46"/>
      <c r="KJR2" s="46"/>
      <c r="KJS2" s="46"/>
      <c r="KJT2" s="46"/>
      <c r="KJU2" s="46"/>
      <c r="KJV2" s="46"/>
      <c r="KJW2" s="46"/>
      <c r="KJX2" s="46"/>
      <c r="KJY2" s="46"/>
      <c r="KJZ2" s="46"/>
      <c r="KKA2" s="46"/>
      <c r="KKB2" s="46"/>
      <c r="KKC2" s="46"/>
      <c r="KKD2" s="46"/>
      <c r="KKE2" s="46"/>
      <c r="KKF2" s="46"/>
      <c r="KKG2" s="46"/>
      <c r="KKH2" s="46"/>
      <c r="KKI2" s="46"/>
      <c r="KKJ2" s="46"/>
      <c r="KKK2" s="46"/>
      <c r="KKL2" s="46"/>
      <c r="KKM2" s="46"/>
      <c r="KKN2" s="46"/>
      <c r="KKO2" s="46"/>
      <c r="KKP2" s="46"/>
      <c r="KKQ2" s="46"/>
      <c r="KKR2" s="46"/>
      <c r="KKS2" s="46"/>
      <c r="KKT2" s="46"/>
      <c r="KKU2" s="46"/>
      <c r="KKV2" s="46"/>
      <c r="KKW2" s="46"/>
      <c r="KKX2" s="46"/>
      <c r="KKY2" s="46"/>
      <c r="KKZ2" s="46"/>
      <c r="KLA2" s="46"/>
      <c r="KLB2" s="46"/>
      <c r="KLC2" s="46"/>
      <c r="KLD2" s="46"/>
      <c r="KLE2" s="46"/>
      <c r="KLF2" s="46"/>
      <c r="KLG2" s="46"/>
      <c r="KLH2" s="46"/>
      <c r="KLI2" s="46"/>
      <c r="KLJ2" s="46"/>
      <c r="KLK2" s="46"/>
      <c r="KLL2" s="46"/>
      <c r="KLM2" s="46"/>
      <c r="KLN2" s="46"/>
      <c r="KLO2" s="46"/>
      <c r="KLP2" s="46"/>
      <c r="KLQ2" s="46"/>
      <c r="KLR2" s="46"/>
      <c r="KLS2" s="46"/>
      <c r="KLT2" s="46"/>
      <c r="KLU2" s="46"/>
      <c r="KLV2" s="46"/>
      <c r="KLW2" s="46"/>
      <c r="KLX2" s="46"/>
      <c r="KLY2" s="46"/>
      <c r="KLZ2" s="46"/>
      <c r="KMA2" s="46"/>
      <c r="KMB2" s="46"/>
      <c r="KMC2" s="46"/>
      <c r="KMD2" s="46"/>
      <c r="KME2" s="46"/>
      <c r="KMF2" s="46"/>
      <c r="KMG2" s="46"/>
      <c r="KMH2" s="46"/>
      <c r="KMI2" s="46"/>
      <c r="KMJ2" s="46"/>
      <c r="KMK2" s="46"/>
      <c r="KML2" s="46"/>
      <c r="KMM2" s="46"/>
      <c r="KMN2" s="46"/>
      <c r="KMO2" s="46"/>
      <c r="KMP2" s="46"/>
      <c r="KMQ2" s="46"/>
      <c r="KMR2" s="46"/>
      <c r="KMS2" s="46"/>
      <c r="KMT2" s="46"/>
      <c r="KMU2" s="46"/>
      <c r="KMV2" s="46"/>
      <c r="KMW2" s="46"/>
      <c r="KMX2" s="46"/>
      <c r="KMY2" s="46"/>
      <c r="KMZ2" s="46"/>
      <c r="KNA2" s="46"/>
      <c r="KNB2" s="46"/>
      <c r="KNC2" s="46"/>
      <c r="KND2" s="46"/>
      <c r="KNE2" s="46"/>
      <c r="KNF2" s="46"/>
      <c r="KNG2" s="46"/>
      <c r="KNH2" s="46"/>
      <c r="KNI2" s="46"/>
      <c r="KNJ2" s="46"/>
      <c r="KNK2" s="46"/>
      <c r="KNL2" s="46"/>
      <c r="KNM2" s="46"/>
      <c r="KNN2" s="46"/>
      <c r="KNO2" s="46"/>
      <c r="KNP2" s="46"/>
      <c r="KNQ2" s="46"/>
      <c r="KNR2" s="46"/>
      <c r="KNS2" s="46"/>
      <c r="KNT2" s="46"/>
      <c r="KNU2" s="46"/>
      <c r="KNV2" s="46"/>
      <c r="KNW2" s="46"/>
      <c r="KNX2" s="46"/>
      <c r="KNY2" s="46"/>
      <c r="KNZ2" s="46"/>
      <c r="KOA2" s="46"/>
      <c r="KOB2" s="46"/>
      <c r="KOC2" s="46"/>
      <c r="KOD2" s="46"/>
      <c r="KOE2" s="46"/>
      <c r="KOF2" s="46"/>
      <c r="KOG2" s="46"/>
      <c r="KOH2" s="46"/>
      <c r="KOI2" s="46"/>
      <c r="KOJ2" s="46"/>
      <c r="KOK2" s="46"/>
      <c r="KOL2" s="46"/>
      <c r="KOM2" s="46"/>
      <c r="KON2" s="46"/>
      <c r="KOO2" s="46"/>
      <c r="KOP2" s="46"/>
      <c r="KOQ2" s="46"/>
      <c r="KOR2" s="46"/>
      <c r="KOS2" s="46"/>
      <c r="KOT2" s="46"/>
      <c r="KOU2" s="46"/>
      <c r="KOV2" s="46"/>
      <c r="KOW2" s="46"/>
      <c r="KOX2" s="46"/>
      <c r="KOY2" s="46"/>
      <c r="KOZ2" s="46"/>
      <c r="KPA2" s="46"/>
      <c r="KPB2" s="46"/>
      <c r="KPC2" s="46"/>
      <c r="KPD2" s="46"/>
      <c r="KPE2" s="46"/>
      <c r="KPF2" s="46"/>
      <c r="KPG2" s="46"/>
      <c r="KPH2" s="46"/>
      <c r="KPI2" s="46"/>
      <c r="KPJ2" s="46"/>
      <c r="KPK2" s="46"/>
      <c r="KPL2" s="46"/>
      <c r="KPM2" s="46"/>
      <c r="KPN2" s="46"/>
      <c r="KPO2" s="46"/>
      <c r="KPP2" s="46"/>
      <c r="KPQ2" s="46"/>
      <c r="KPR2" s="46"/>
      <c r="KPS2" s="46"/>
      <c r="KPT2" s="46"/>
      <c r="KPU2" s="46"/>
      <c r="KPV2" s="46"/>
      <c r="KPW2" s="46"/>
      <c r="KPX2" s="46"/>
      <c r="KPY2" s="46"/>
      <c r="KPZ2" s="46"/>
      <c r="KQA2" s="46"/>
      <c r="KQB2" s="46"/>
      <c r="KQC2" s="46"/>
      <c r="KQD2" s="46"/>
      <c r="KQE2" s="46"/>
      <c r="KQF2" s="46"/>
      <c r="KQG2" s="46"/>
      <c r="KQH2" s="46"/>
      <c r="KQI2" s="46"/>
      <c r="KQJ2" s="46"/>
      <c r="KQK2" s="46"/>
      <c r="KQL2" s="46"/>
      <c r="KQM2" s="46"/>
      <c r="KQN2" s="46"/>
      <c r="KQO2" s="46"/>
      <c r="KQP2" s="46"/>
      <c r="KQQ2" s="46"/>
      <c r="KQR2" s="46"/>
      <c r="KQS2" s="46"/>
      <c r="KQT2" s="46"/>
      <c r="KQU2" s="46"/>
      <c r="KQV2" s="46"/>
      <c r="KQW2" s="46"/>
      <c r="KQX2" s="46"/>
      <c r="KQY2" s="46"/>
      <c r="KQZ2" s="46"/>
      <c r="KRA2" s="46"/>
      <c r="KRB2" s="46"/>
      <c r="KRC2" s="46"/>
      <c r="KRD2" s="46"/>
      <c r="KRE2" s="46"/>
      <c r="KRF2" s="46"/>
      <c r="KRG2" s="46"/>
      <c r="KRH2" s="46"/>
      <c r="KRI2" s="46"/>
      <c r="KRJ2" s="46"/>
      <c r="KRK2" s="46"/>
      <c r="KRL2" s="46"/>
      <c r="KRM2" s="46"/>
      <c r="KRN2" s="46"/>
      <c r="KRO2" s="46"/>
      <c r="KRP2" s="46"/>
      <c r="KRQ2" s="46"/>
      <c r="KRR2" s="46"/>
      <c r="KRS2" s="46"/>
      <c r="KRT2" s="46"/>
      <c r="KRU2" s="46"/>
      <c r="KRV2" s="46"/>
      <c r="KRW2" s="46"/>
      <c r="KRX2" s="46"/>
      <c r="KRY2" s="46"/>
      <c r="KRZ2" s="46"/>
      <c r="KSA2" s="46"/>
      <c r="KSB2" s="46"/>
      <c r="KSC2" s="46"/>
      <c r="KSD2" s="46"/>
      <c r="KSE2" s="46"/>
      <c r="KSF2" s="46"/>
      <c r="KSG2" s="46"/>
      <c r="KSH2" s="46"/>
      <c r="KSI2" s="46"/>
      <c r="KSJ2" s="46"/>
      <c r="KSK2" s="46"/>
      <c r="KSL2" s="46"/>
      <c r="KSM2" s="46"/>
      <c r="KSN2" s="46"/>
      <c r="KSO2" s="46"/>
      <c r="KSP2" s="46"/>
      <c r="KSQ2" s="46"/>
      <c r="KSR2" s="46"/>
      <c r="KSS2" s="46"/>
      <c r="KST2" s="46"/>
      <c r="KSU2" s="46"/>
      <c r="KSV2" s="46"/>
      <c r="KSW2" s="46"/>
      <c r="KSX2" s="46"/>
      <c r="KSY2" s="46"/>
      <c r="KSZ2" s="46"/>
      <c r="KTA2" s="46"/>
      <c r="KTB2" s="46"/>
      <c r="KTC2" s="46"/>
      <c r="KTD2" s="46"/>
      <c r="KTE2" s="46"/>
      <c r="KTF2" s="46"/>
      <c r="KTG2" s="46"/>
      <c r="KTH2" s="46"/>
      <c r="KTI2" s="46"/>
      <c r="KTJ2" s="46"/>
      <c r="KTK2" s="46"/>
      <c r="KTL2" s="46"/>
      <c r="KTM2" s="46"/>
      <c r="KTN2" s="46"/>
      <c r="KTO2" s="46"/>
      <c r="KTP2" s="46"/>
      <c r="KTQ2" s="46"/>
      <c r="KTR2" s="46"/>
      <c r="KTS2" s="46"/>
      <c r="KTT2" s="46"/>
      <c r="KTU2" s="46"/>
      <c r="KTV2" s="46"/>
      <c r="KTW2" s="46"/>
      <c r="KTX2" s="46"/>
      <c r="KTY2" s="46"/>
      <c r="KTZ2" s="46"/>
      <c r="KUA2" s="46"/>
      <c r="KUB2" s="46"/>
      <c r="KUC2" s="46"/>
      <c r="KUD2" s="46"/>
      <c r="KUE2" s="46"/>
      <c r="KUF2" s="46"/>
      <c r="KUG2" s="46"/>
      <c r="KUH2" s="46"/>
      <c r="KUI2" s="46"/>
      <c r="KUJ2" s="46"/>
      <c r="KUK2" s="46"/>
      <c r="KUL2" s="46"/>
      <c r="KUM2" s="46"/>
      <c r="KUN2" s="46"/>
      <c r="KUO2" s="46"/>
      <c r="KUP2" s="46"/>
      <c r="KUQ2" s="46"/>
      <c r="KUR2" s="46"/>
      <c r="KUS2" s="46"/>
      <c r="KUT2" s="46"/>
      <c r="KUU2" s="46"/>
      <c r="KUV2" s="46"/>
      <c r="KUW2" s="46"/>
      <c r="KUX2" s="46"/>
      <c r="KUY2" s="46"/>
      <c r="KUZ2" s="46"/>
      <c r="KVA2" s="46"/>
      <c r="KVB2" s="46"/>
      <c r="KVC2" s="46"/>
      <c r="KVD2" s="46"/>
      <c r="KVE2" s="46"/>
      <c r="KVF2" s="46"/>
      <c r="KVG2" s="46"/>
      <c r="KVH2" s="46"/>
      <c r="KVI2" s="46"/>
      <c r="KVJ2" s="46"/>
      <c r="KVK2" s="46"/>
      <c r="KVL2" s="46"/>
      <c r="KVM2" s="46"/>
      <c r="KVN2" s="46"/>
      <c r="KVO2" s="46"/>
      <c r="KVP2" s="46"/>
      <c r="KVQ2" s="46"/>
      <c r="KVR2" s="46"/>
      <c r="KVS2" s="46"/>
      <c r="KVT2" s="46"/>
      <c r="KVU2" s="46"/>
      <c r="KVV2" s="46"/>
      <c r="KVW2" s="46"/>
      <c r="KVX2" s="46"/>
      <c r="KVY2" s="46"/>
      <c r="KVZ2" s="46"/>
      <c r="KWA2" s="46"/>
      <c r="KWB2" s="46"/>
      <c r="KWC2" s="46"/>
      <c r="KWD2" s="46"/>
      <c r="KWE2" s="46"/>
      <c r="KWF2" s="46"/>
      <c r="KWG2" s="46"/>
      <c r="KWH2" s="46"/>
      <c r="KWI2" s="46"/>
      <c r="KWJ2" s="46"/>
      <c r="KWK2" s="46"/>
      <c r="KWL2" s="46"/>
      <c r="KWM2" s="46"/>
      <c r="KWN2" s="46"/>
      <c r="KWO2" s="46"/>
      <c r="KWP2" s="46"/>
      <c r="KWQ2" s="46"/>
      <c r="KWR2" s="46"/>
      <c r="KWS2" s="46"/>
      <c r="KWT2" s="46"/>
      <c r="KWU2" s="46"/>
      <c r="KWV2" s="46"/>
      <c r="KWW2" s="46"/>
      <c r="KWX2" s="46"/>
      <c r="KWY2" s="46"/>
      <c r="KWZ2" s="46"/>
      <c r="KXA2" s="46"/>
      <c r="KXB2" s="46"/>
      <c r="KXC2" s="46"/>
      <c r="KXD2" s="46"/>
      <c r="KXE2" s="46"/>
      <c r="KXF2" s="46"/>
      <c r="KXG2" s="46"/>
      <c r="KXH2" s="46"/>
      <c r="KXI2" s="46"/>
      <c r="KXJ2" s="46"/>
      <c r="KXK2" s="46"/>
      <c r="KXL2" s="46"/>
      <c r="KXM2" s="46"/>
      <c r="KXN2" s="46"/>
      <c r="KXO2" s="46"/>
      <c r="KXP2" s="46"/>
      <c r="KXQ2" s="46"/>
      <c r="KXR2" s="46"/>
      <c r="KXS2" s="46"/>
      <c r="KXT2" s="46"/>
      <c r="KXU2" s="46"/>
      <c r="KXV2" s="46"/>
      <c r="KXW2" s="46"/>
      <c r="KXX2" s="46"/>
      <c r="KXY2" s="46"/>
      <c r="KXZ2" s="46"/>
      <c r="KYA2" s="46"/>
      <c r="KYB2" s="46"/>
      <c r="KYC2" s="46"/>
      <c r="KYD2" s="46"/>
      <c r="KYE2" s="46"/>
      <c r="KYF2" s="46"/>
      <c r="KYG2" s="46"/>
      <c r="KYH2" s="46"/>
      <c r="KYI2" s="46"/>
      <c r="KYJ2" s="46"/>
      <c r="KYK2" s="46"/>
      <c r="KYL2" s="46"/>
      <c r="KYM2" s="46"/>
      <c r="KYN2" s="46"/>
      <c r="KYO2" s="46"/>
      <c r="KYP2" s="46"/>
      <c r="KYQ2" s="46"/>
      <c r="KYR2" s="46"/>
      <c r="KYS2" s="46"/>
      <c r="KYT2" s="46"/>
      <c r="KYU2" s="46"/>
      <c r="KYV2" s="46"/>
      <c r="KYW2" s="46"/>
      <c r="KYX2" s="46"/>
      <c r="KYY2" s="46"/>
      <c r="KYZ2" s="46"/>
      <c r="KZA2" s="46"/>
      <c r="KZB2" s="46"/>
      <c r="KZC2" s="46"/>
      <c r="KZD2" s="46"/>
      <c r="KZE2" s="46"/>
      <c r="KZF2" s="46"/>
      <c r="KZG2" s="46"/>
      <c r="KZH2" s="46"/>
      <c r="KZI2" s="46"/>
      <c r="KZJ2" s="46"/>
      <c r="KZK2" s="46"/>
      <c r="KZL2" s="46"/>
      <c r="KZM2" s="46"/>
      <c r="KZN2" s="46"/>
      <c r="KZO2" s="46"/>
      <c r="KZP2" s="46"/>
      <c r="KZQ2" s="46"/>
      <c r="KZR2" s="46"/>
      <c r="KZS2" s="46"/>
      <c r="KZT2" s="46"/>
      <c r="KZU2" s="46"/>
      <c r="KZV2" s="46"/>
      <c r="KZW2" s="46"/>
      <c r="KZX2" s="46"/>
      <c r="KZY2" s="46"/>
      <c r="KZZ2" s="46"/>
      <c r="LAA2" s="46"/>
      <c r="LAB2" s="46"/>
      <c r="LAC2" s="46"/>
      <c r="LAD2" s="46"/>
      <c r="LAE2" s="46"/>
      <c r="LAF2" s="46"/>
      <c r="LAG2" s="46"/>
      <c r="LAH2" s="46"/>
      <c r="LAI2" s="46"/>
      <c r="LAJ2" s="46"/>
      <c r="LAK2" s="46"/>
      <c r="LAL2" s="46"/>
      <c r="LAM2" s="46"/>
      <c r="LAN2" s="46"/>
      <c r="LAO2" s="46"/>
      <c r="LAP2" s="46"/>
      <c r="LAQ2" s="46"/>
      <c r="LAR2" s="46"/>
      <c r="LAS2" s="46"/>
      <c r="LAT2" s="46"/>
      <c r="LAU2" s="46"/>
      <c r="LAV2" s="46"/>
      <c r="LAW2" s="46"/>
      <c r="LAX2" s="46"/>
      <c r="LAY2" s="46"/>
      <c r="LAZ2" s="46"/>
      <c r="LBA2" s="46"/>
      <c r="LBB2" s="46"/>
      <c r="LBC2" s="46"/>
      <c r="LBD2" s="46"/>
      <c r="LBE2" s="46"/>
      <c r="LBF2" s="46"/>
      <c r="LBG2" s="46"/>
      <c r="LBH2" s="46"/>
      <c r="LBI2" s="46"/>
      <c r="LBJ2" s="46"/>
      <c r="LBK2" s="46"/>
      <c r="LBL2" s="46"/>
      <c r="LBM2" s="46"/>
      <c r="LBN2" s="46"/>
      <c r="LBO2" s="46"/>
      <c r="LBP2" s="46"/>
      <c r="LBQ2" s="46"/>
      <c r="LBR2" s="46"/>
      <c r="LBS2" s="46"/>
      <c r="LBT2" s="46"/>
      <c r="LBU2" s="46"/>
      <c r="LBV2" s="46"/>
      <c r="LBW2" s="46"/>
      <c r="LBX2" s="46"/>
      <c r="LBY2" s="46"/>
      <c r="LBZ2" s="46"/>
      <c r="LCA2" s="46"/>
      <c r="LCB2" s="46"/>
      <c r="LCC2" s="46"/>
      <c r="LCD2" s="46"/>
      <c r="LCE2" s="46"/>
      <c r="LCF2" s="46"/>
      <c r="LCG2" s="46"/>
      <c r="LCH2" s="46"/>
      <c r="LCI2" s="46"/>
      <c r="LCJ2" s="46"/>
      <c r="LCK2" s="46"/>
      <c r="LCL2" s="46"/>
      <c r="LCM2" s="46"/>
      <c r="LCN2" s="46"/>
      <c r="LCO2" s="46"/>
      <c r="LCP2" s="46"/>
      <c r="LCQ2" s="46"/>
      <c r="LCR2" s="46"/>
      <c r="LCS2" s="46"/>
      <c r="LCT2" s="46"/>
      <c r="LCU2" s="46"/>
      <c r="LCV2" s="46"/>
      <c r="LCW2" s="46"/>
      <c r="LCX2" s="46"/>
      <c r="LCY2" s="46"/>
      <c r="LCZ2" s="46"/>
      <c r="LDA2" s="46"/>
      <c r="LDB2" s="46"/>
      <c r="LDC2" s="46"/>
      <c r="LDD2" s="46"/>
      <c r="LDE2" s="46"/>
      <c r="LDF2" s="46"/>
      <c r="LDG2" s="46"/>
      <c r="LDH2" s="46"/>
      <c r="LDI2" s="46"/>
      <c r="LDJ2" s="46"/>
      <c r="LDK2" s="46"/>
      <c r="LDL2" s="46"/>
      <c r="LDM2" s="46"/>
      <c r="LDN2" s="46"/>
      <c r="LDO2" s="46"/>
      <c r="LDP2" s="46"/>
      <c r="LDQ2" s="46"/>
      <c r="LDR2" s="46"/>
      <c r="LDS2" s="46"/>
      <c r="LDT2" s="46"/>
      <c r="LDU2" s="46"/>
      <c r="LDV2" s="46"/>
      <c r="LDW2" s="46"/>
      <c r="LDX2" s="46"/>
      <c r="LDY2" s="46"/>
      <c r="LDZ2" s="46"/>
      <c r="LEA2" s="46"/>
      <c r="LEB2" s="46"/>
      <c r="LEC2" s="46"/>
      <c r="LED2" s="46"/>
      <c r="LEE2" s="46"/>
      <c r="LEF2" s="46"/>
      <c r="LEG2" s="46"/>
      <c r="LEH2" s="46"/>
      <c r="LEI2" s="46"/>
      <c r="LEJ2" s="46"/>
      <c r="LEK2" s="46"/>
      <c r="LEL2" s="46"/>
      <c r="LEM2" s="46"/>
      <c r="LEN2" s="46"/>
      <c r="LEO2" s="46"/>
      <c r="LEP2" s="46"/>
      <c r="LEQ2" s="46"/>
      <c r="LER2" s="46"/>
      <c r="LES2" s="46"/>
      <c r="LET2" s="46"/>
      <c r="LEU2" s="46"/>
      <c r="LEV2" s="46"/>
      <c r="LEW2" s="46"/>
      <c r="LEX2" s="46"/>
      <c r="LEY2" s="46"/>
      <c r="LEZ2" s="46"/>
      <c r="LFA2" s="46"/>
      <c r="LFB2" s="46"/>
      <c r="LFC2" s="46"/>
      <c r="LFD2" s="46"/>
      <c r="LFE2" s="46"/>
      <c r="LFF2" s="46"/>
      <c r="LFG2" s="46"/>
      <c r="LFH2" s="46"/>
      <c r="LFI2" s="46"/>
      <c r="LFJ2" s="46"/>
      <c r="LFK2" s="46"/>
      <c r="LFL2" s="46"/>
      <c r="LFM2" s="46"/>
      <c r="LFN2" s="46"/>
      <c r="LFO2" s="46"/>
      <c r="LFP2" s="46"/>
      <c r="LFQ2" s="46"/>
      <c r="LFR2" s="46"/>
      <c r="LFS2" s="46"/>
      <c r="LFT2" s="46"/>
      <c r="LFU2" s="46"/>
      <c r="LFV2" s="46"/>
      <c r="LFW2" s="46"/>
      <c r="LFX2" s="46"/>
      <c r="LFY2" s="46"/>
      <c r="LFZ2" s="46"/>
      <c r="LGA2" s="46"/>
      <c r="LGB2" s="46"/>
      <c r="LGC2" s="46"/>
      <c r="LGD2" s="46"/>
      <c r="LGE2" s="46"/>
      <c r="LGF2" s="46"/>
      <c r="LGG2" s="46"/>
      <c r="LGH2" s="46"/>
      <c r="LGI2" s="46"/>
      <c r="LGJ2" s="46"/>
      <c r="LGK2" s="46"/>
      <c r="LGL2" s="46"/>
      <c r="LGM2" s="46"/>
      <c r="LGN2" s="46"/>
      <c r="LGO2" s="46"/>
      <c r="LGP2" s="46"/>
      <c r="LGQ2" s="46"/>
      <c r="LGR2" s="46"/>
      <c r="LGS2" s="46"/>
      <c r="LGT2" s="46"/>
      <c r="LGU2" s="46"/>
      <c r="LGV2" s="46"/>
      <c r="LGW2" s="46"/>
      <c r="LGX2" s="46"/>
      <c r="LGY2" s="46"/>
      <c r="LGZ2" s="46"/>
      <c r="LHA2" s="46"/>
      <c r="LHB2" s="46"/>
      <c r="LHC2" s="46"/>
      <c r="LHD2" s="46"/>
      <c r="LHE2" s="46"/>
      <c r="LHF2" s="46"/>
      <c r="LHG2" s="46"/>
      <c r="LHH2" s="46"/>
      <c r="LHI2" s="46"/>
      <c r="LHJ2" s="46"/>
      <c r="LHK2" s="46"/>
      <c r="LHL2" s="46"/>
      <c r="LHM2" s="46"/>
      <c r="LHN2" s="46"/>
      <c r="LHO2" s="46"/>
      <c r="LHP2" s="46"/>
      <c r="LHQ2" s="46"/>
      <c r="LHR2" s="46"/>
      <c r="LHS2" s="46"/>
      <c r="LHT2" s="46"/>
      <c r="LHU2" s="46"/>
      <c r="LHV2" s="46"/>
      <c r="LHW2" s="46"/>
      <c r="LHX2" s="46"/>
      <c r="LHY2" s="46"/>
      <c r="LHZ2" s="46"/>
      <c r="LIA2" s="46"/>
      <c r="LIB2" s="46"/>
      <c r="LIC2" s="46"/>
      <c r="LID2" s="46"/>
      <c r="LIE2" s="46"/>
      <c r="LIF2" s="46"/>
      <c r="LIG2" s="46"/>
      <c r="LIH2" s="46"/>
      <c r="LII2" s="46"/>
      <c r="LIJ2" s="46"/>
      <c r="LIK2" s="46"/>
      <c r="LIL2" s="46"/>
      <c r="LIM2" s="46"/>
      <c r="LIN2" s="46"/>
      <c r="LIO2" s="46"/>
      <c r="LIP2" s="46"/>
      <c r="LIQ2" s="46"/>
      <c r="LIR2" s="46"/>
      <c r="LIS2" s="46"/>
      <c r="LIT2" s="46"/>
      <c r="LIU2" s="46"/>
      <c r="LIV2" s="46"/>
      <c r="LIW2" s="46"/>
      <c r="LIX2" s="46"/>
      <c r="LIY2" s="46"/>
      <c r="LIZ2" s="46"/>
      <c r="LJA2" s="46"/>
      <c r="LJB2" s="46"/>
      <c r="LJC2" s="46"/>
      <c r="LJD2" s="46"/>
      <c r="LJE2" s="46"/>
      <c r="LJF2" s="46"/>
      <c r="LJG2" s="46"/>
      <c r="LJH2" s="46"/>
      <c r="LJI2" s="46"/>
      <c r="LJJ2" s="46"/>
      <c r="LJK2" s="46"/>
      <c r="LJL2" s="46"/>
      <c r="LJM2" s="46"/>
      <c r="LJN2" s="46"/>
      <c r="LJO2" s="46"/>
      <c r="LJP2" s="46"/>
      <c r="LJQ2" s="46"/>
      <c r="LJR2" s="46"/>
      <c r="LJS2" s="46"/>
      <c r="LJT2" s="46"/>
      <c r="LJU2" s="46"/>
      <c r="LJV2" s="46"/>
      <c r="LJW2" s="46"/>
      <c r="LJX2" s="46"/>
      <c r="LJY2" s="46"/>
      <c r="LJZ2" s="46"/>
      <c r="LKA2" s="46"/>
      <c r="LKB2" s="46"/>
      <c r="LKC2" s="46"/>
      <c r="LKD2" s="46"/>
      <c r="LKE2" s="46"/>
      <c r="LKF2" s="46"/>
      <c r="LKG2" s="46"/>
      <c r="LKH2" s="46"/>
      <c r="LKI2" s="46"/>
      <c r="LKJ2" s="46"/>
      <c r="LKK2" s="46"/>
      <c r="LKL2" s="46"/>
      <c r="LKM2" s="46"/>
      <c r="LKN2" s="46"/>
      <c r="LKO2" s="46"/>
      <c r="LKP2" s="46"/>
      <c r="LKQ2" s="46"/>
      <c r="LKR2" s="46"/>
      <c r="LKS2" s="46"/>
      <c r="LKT2" s="46"/>
      <c r="LKU2" s="46"/>
      <c r="LKV2" s="46"/>
      <c r="LKW2" s="46"/>
      <c r="LKX2" s="46"/>
      <c r="LKY2" s="46"/>
      <c r="LKZ2" s="46"/>
      <c r="LLA2" s="46"/>
      <c r="LLB2" s="46"/>
      <c r="LLC2" s="46"/>
      <c r="LLD2" s="46"/>
      <c r="LLE2" s="46"/>
      <c r="LLF2" s="46"/>
      <c r="LLG2" s="46"/>
      <c r="LLH2" s="46"/>
      <c r="LLI2" s="46"/>
      <c r="LLJ2" s="46"/>
      <c r="LLK2" s="46"/>
      <c r="LLL2" s="46"/>
      <c r="LLM2" s="46"/>
      <c r="LLN2" s="46"/>
      <c r="LLO2" s="46"/>
      <c r="LLP2" s="46"/>
      <c r="LLQ2" s="46"/>
      <c r="LLR2" s="46"/>
      <c r="LLS2" s="46"/>
      <c r="LLT2" s="46"/>
      <c r="LLU2" s="46"/>
      <c r="LLV2" s="46"/>
      <c r="LLW2" s="46"/>
      <c r="LLX2" s="46"/>
      <c r="LLY2" s="46"/>
      <c r="LLZ2" s="46"/>
      <c r="LMA2" s="46"/>
      <c r="LMB2" s="46"/>
      <c r="LMC2" s="46"/>
      <c r="LMD2" s="46"/>
      <c r="LME2" s="46"/>
      <c r="LMF2" s="46"/>
      <c r="LMG2" s="46"/>
      <c r="LMH2" s="46"/>
      <c r="LMI2" s="46"/>
      <c r="LMJ2" s="46"/>
      <c r="LMK2" s="46"/>
      <c r="LML2" s="46"/>
      <c r="LMM2" s="46"/>
      <c r="LMN2" s="46"/>
      <c r="LMO2" s="46"/>
      <c r="LMP2" s="46"/>
      <c r="LMQ2" s="46"/>
      <c r="LMR2" s="46"/>
      <c r="LMS2" s="46"/>
      <c r="LMT2" s="46"/>
      <c r="LMU2" s="46"/>
      <c r="LMV2" s="46"/>
      <c r="LMW2" s="46"/>
      <c r="LMX2" s="46"/>
      <c r="LMY2" s="46"/>
      <c r="LMZ2" s="46"/>
      <c r="LNA2" s="46"/>
      <c r="LNB2" s="46"/>
      <c r="LNC2" s="46"/>
      <c r="LND2" s="46"/>
      <c r="LNE2" s="46"/>
      <c r="LNF2" s="46"/>
      <c r="LNG2" s="46"/>
      <c r="LNH2" s="46"/>
      <c r="LNI2" s="46"/>
      <c r="LNJ2" s="46"/>
      <c r="LNK2" s="46"/>
      <c r="LNL2" s="46"/>
      <c r="LNM2" s="46"/>
      <c r="LNN2" s="46"/>
      <c r="LNO2" s="46"/>
      <c r="LNP2" s="46"/>
      <c r="LNQ2" s="46"/>
      <c r="LNR2" s="46"/>
      <c r="LNS2" s="46"/>
      <c r="LNT2" s="46"/>
      <c r="LNU2" s="46"/>
      <c r="LNV2" s="46"/>
      <c r="LNW2" s="46"/>
      <c r="LNX2" s="46"/>
      <c r="LNY2" s="46"/>
      <c r="LNZ2" s="46"/>
      <c r="LOA2" s="46"/>
      <c r="LOB2" s="46"/>
      <c r="LOC2" s="46"/>
      <c r="LOD2" s="46"/>
      <c r="LOE2" s="46"/>
      <c r="LOF2" s="46"/>
      <c r="LOG2" s="46"/>
      <c r="LOH2" s="46"/>
      <c r="LOI2" s="46"/>
      <c r="LOJ2" s="46"/>
      <c r="LOK2" s="46"/>
      <c r="LOL2" s="46"/>
      <c r="LOM2" s="46"/>
      <c r="LON2" s="46"/>
      <c r="LOO2" s="46"/>
      <c r="LOP2" s="46"/>
      <c r="LOQ2" s="46"/>
      <c r="LOR2" s="46"/>
      <c r="LOS2" s="46"/>
      <c r="LOT2" s="46"/>
      <c r="LOU2" s="46"/>
      <c r="LOV2" s="46"/>
      <c r="LOW2" s="46"/>
      <c r="LOX2" s="46"/>
      <c r="LOY2" s="46"/>
      <c r="LOZ2" s="46"/>
      <c r="LPA2" s="46"/>
      <c r="LPB2" s="46"/>
      <c r="LPC2" s="46"/>
      <c r="LPD2" s="46"/>
      <c r="LPE2" s="46"/>
      <c r="LPF2" s="46"/>
      <c r="LPG2" s="46"/>
      <c r="LPH2" s="46"/>
      <c r="LPI2" s="46"/>
      <c r="LPJ2" s="46"/>
      <c r="LPK2" s="46"/>
      <c r="LPL2" s="46"/>
      <c r="LPM2" s="46"/>
      <c r="LPN2" s="46"/>
      <c r="LPO2" s="46"/>
      <c r="LPP2" s="46"/>
      <c r="LPQ2" s="46"/>
      <c r="LPR2" s="46"/>
      <c r="LPS2" s="46"/>
      <c r="LPT2" s="46"/>
      <c r="LPU2" s="46"/>
      <c r="LPV2" s="46"/>
      <c r="LPW2" s="46"/>
      <c r="LPX2" s="46"/>
      <c r="LPY2" s="46"/>
      <c r="LPZ2" s="46"/>
      <c r="LQA2" s="46"/>
      <c r="LQB2" s="46"/>
      <c r="LQC2" s="46"/>
      <c r="LQD2" s="46"/>
      <c r="LQE2" s="46"/>
      <c r="LQF2" s="46"/>
      <c r="LQG2" s="46"/>
      <c r="LQH2" s="46"/>
      <c r="LQI2" s="46"/>
      <c r="LQJ2" s="46"/>
      <c r="LQK2" s="46"/>
      <c r="LQL2" s="46"/>
      <c r="LQM2" s="46"/>
      <c r="LQN2" s="46"/>
      <c r="LQO2" s="46"/>
      <c r="LQP2" s="46"/>
      <c r="LQQ2" s="46"/>
      <c r="LQR2" s="46"/>
      <c r="LQS2" s="46"/>
      <c r="LQT2" s="46"/>
      <c r="LQU2" s="46"/>
      <c r="LQV2" s="46"/>
      <c r="LQW2" s="46"/>
      <c r="LQX2" s="46"/>
      <c r="LQY2" s="46"/>
      <c r="LQZ2" s="46"/>
      <c r="LRA2" s="46"/>
      <c r="LRB2" s="46"/>
      <c r="LRC2" s="46"/>
      <c r="LRD2" s="46"/>
      <c r="LRE2" s="46"/>
      <c r="LRF2" s="46"/>
      <c r="LRG2" s="46"/>
      <c r="LRH2" s="46"/>
      <c r="LRI2" s="46"/>
      <c r="LRJ2" s="46"/>
      <c r="LRK2" s="46"/>
      <c r="LRL2" s="46"/>
      <c r="LRM2" s="46"/>
      <c r="LRN2" s="46"/>
      <c r="LRO2" s="46"/>
      <c r="LRP2" s="46"/>
      <c r="LRQ2" s="46"/>
      <c r="LRR2" s="46"/>
      <c r="LRS2" s="46"/>
      <c r="LRT2" s="46"/>
      <c r="LRU2" s="46"/>
      <c r="LRV2" s="46"/>
      <c r="LRW2" s="46"/>
      <c r="LRX2" s="46"/>
      <c r="LRY2" s="46"/>
      <c r="LRZ2" s="46"/>
      <c r="LSA2" s="46"/>
      <c r="LSB2" s="46"/>
      <c r="LSC2" s="46"/>
      <c r="LSD2" s="46"/>
      <c r="LSE2" s="46"/>
      <c r="LSF2" s="46"/>
      <c r="LSG2" s="46"/>
      <c r="LSH2" s="46"/>
      <c r="LSI2" s="46"/>
      <c r="LSJ2" s="46"/>
      <c r="LSK2" s="46"/>
      <c r="LSL2" s="46"/>
      <c r="LSM2" s="46"/>
      <c r="LSN2" s="46"/>
      <c r="LSO2" s="46"/>
      <c r="LSP2" s="46"/>
      <c r="LSQ2" s="46"/>
      <c r="LSR2" s="46"/>
      <c r="LSS2" s="46"/>
      <c r="LST2" s="46"/>
      <c r="LSU2" s="46"/>
      <c r="LSV2" s="46"/>
      <c r="LSW2" s="46"/>
      <c r="LSX2" s="46"/>
      <c r="LSY2" s="46"/>
      <c r="LSZ2" s="46"/>
      <c r="LTA2" s="46"/>
      <c r="LTB2" s="46"/>
      <c r="LTC2" s="46"/>
      <c r="LTD2" s="46"/>
      <c r="LTE2" s="46"/>
      <c r="LTF2" s="46"/>
      <c r="LTG2" s="46"/>
      <c r="LTH2" s="46"/>
      <c r="LTI2" s="46"/>
      <c r="LTJ2" s="46"/>
      <c r="LTK2" s="46"/>
      <c r="LTL2" s="46"/>
      <c r="LTM2" s="46"/>
      <c r="LTN2" s="46"/>
      <c r="LTO2" s="46"/>
      <c r="LTP2" s="46"/>
      <c r="LTQ2" s="46"/>
      <c r="LTR2" s="46"/>
      <c r="LTS2" s="46"/>
      <c r="LTT2" s="46"/>
      <c r="LTU2" s="46"/>
      <c r="LTV2" s="46"/>
      <c r="LTW2" s="46"/>
      <c r="LTX2" s="46"/>
      <c r="LTY2" s="46"/>
      <c r="LTZ2" s="46"/>
      <c r="LUA2" s="46"/>
      <c r="LUB2" s="46"/>
      <c r="LUC2" s="46"/>
      <c r="LUD2" s="46"/>
      <c r="LUE2" s="46"/>
      <c r="LUF2" s="46"/>
      <c r="LUG2" s="46"/>
      <c r="LUH2" s="46"/>
      <c r="LUI2" s="46"/>
      <c r="LUJ2" s="46"/>
      <c r="LUK2" s="46"/>
      <c r="LUL2" s="46"/>
      <c r="LUM2" s="46"/>
      <c r="LUN2" s="46"/>
      <c r="LUO2" s="46"/>
      <c r="LUP2" s="46"/>
      <c r="LUQ2" s="46"/>
      <c r="LUR2" s="46"/>
      <c r="LUS2" s="46"/>
      <c r="LUT2" s="46"/>
      <c r="LUU2" s="46"/>
      <c r="LUV2" s="46"/>
      <c r="LUW2" s="46"/>
      <c r="LUX2" s="46"/>
      <c r="LUY2" s="46"/>
      <c r="LUZ2" s="46"/>
      <c r="LVA2" s="46"/>
      <c r="LVB2" s="46"/>
      <c r="LVC2" s="46"/>
      <c r="LVD2" s="46"/>
      <c r="LVE2" s="46"/>
      <c r="LVF2" s="46"/>
      <c r="LVG2" s="46"/>
      <c r="LVH2" s="46"/>
      <c r="LVI2" s="46"/>
      <c r="LVJ2" s="46"/>
      <c r="LVK2" s="46"/>
      <c r="LVL2" s="46"/>
      <c r="LVM2" s="46"/>
      <c r="LVN2" s="46"/>
      <c r="LVO2" s="46"/>
      <c r="LVP2" s="46"/>
      <c r="LVQ2" s="46"/>
      <c r="LVR2" s="46"/>
      <c r="LVS2" s="46"/>
      <c r="LVT2" s="46"/>
      <c r="LVU2" s="46"/>
      <c r="LVV2" s="46"/>
      <c r="LVW2" s="46"/>
      <c r="LVX2" s="46"/>
      <c r="LVY2" s="46"/>
      <c r="LVZ2" s="46"/>
      <c r="LWA2" s="46"/>
      <c r="LWB2" s="46"/>
      <c r="LWC2" s="46"/>
      <c r="LWD2" s="46"/>
      <c r="LWE2" s="46"/>
      <c r="LWF2" s="46"/>
      <c r="LWG2" s="46"/>
      <c r="LWH2" s="46"/>
      <c r="LWI2" s="46"/>
      <c r="LWJ2" s="46"/>
      <c r="LWK2" s="46"/>
      <c r="LWL2" s="46"/>
      <c r="LWM2" s="46"/>
      <c r="LWN2" s="46"/>
      <c r="LWO2" s="46"/>
      <c r="LWP2" s="46"/>
      <c r="LWQ2" s="46"/>
      <c r="LWR2" s="46"/>
      <c r="LWS2" s="46"/>
      <c r="LWT2" s="46"/>
      <c r="LWU2" s="46"/>
      <c r="LWV2" s="46"/>
      <c r="LWW2" s="46"/>
      <c r="LWX2" s="46"/>
      <c r="LWY2" s="46"/>
      <c r="LWZ2" s="46"/>
      <c r="LXA2" s="46"/>
      <c r="LXB2" s="46"/>
      <c r="LXC2" s="46"/>
      <c r="LXD2" s="46"/>
      <c r="LXE2" s="46"/>
      <c r="LXF2" s="46"/>
      <c r="LXG2" s="46"/>
      <c r="LXH2" s="46"/>
      <c r="LXI2" s="46"/>
      <c r="LXJ2" s="46"/>
      <c r="LXK2" s="46"/>
      <c r="LXL2" s="46"/>
      <c r="LXM2" s="46"/>
      <c r="LXN2" s="46"/>
      <c r="LXO2" s="46"/>
      <c r="LXP2" s="46"/>
      <c r="LXQ2" s="46"/>
      <c r="LXR2" s="46"/>
      <c r="LXS2" s="46"/>
      <c r="LXT2" s="46"/>
      <c r="LXU2" s="46"/>
      <c r="LXV2" s="46"/>
      <c r="LXW2" s="46"/>
      <c r="LXX2" s="46"/>
      <c r="LXY2" s="46"/>
      <c r="LXZ2" s="46"/>
      <c r="LYA2" s="46"/>
      <c r="LYB2" s="46"/>
      <c r="LYC2" s="46"/>
      <c r="LYD2" s="46"/>
      <c r="LYE2" s="46"/>
      <c r="LYF2" s="46"/>
      <c r="LYG2" s="46"/>
      <c r="LYH2" s="46"/>
      <c r="LYI2" s="46"/>
      <c r="LYJ2" s="46"/>
      <c r="LYK2" s="46"/>
      <c r="LYL2" s="46"/>
      <c r="LYM2" s="46"/>
      <c r="LYN2" s="46"/>
      <c r="LYO2" s="46"/>
      <c r="LYP2" s="46"/>
      <c r="LYQ2" s="46"/>
      <c r="LYR2" s="46"/>
      <c r="LYS2" s="46"/>
      <c r="LYT2" s="46"/>
      <c r="LYU2" s="46"/>
      <c r="LYV2" s="46"/>
      <c r="LYW2" s="46"/>
      <c r="LYX2" s="46"/>
      <c r="LYY2" s="46"/>
      <c r="LYZ2" s="46"/>
      <c r="LZA2" s="46"/>
      <c r="LZB2" s="46"/>
      <c r="LZC2" s="46"/>
      <c r="LZD2" s="46"/>
      <c r="LZE2" s="46"/>
      <c r="LZF2" s="46"/>
      <c r="LZG2" s="46"/>
      <c r="LZH2" s="46"/>
      <c r="LZI2" s="46"/>
      <c r="LZJ2" s="46"/>
      <c r="LZK2" s="46"/>
      <c r="LZL2" s="46"/>
      <c r="LZM2" s="46"/>
      <c r="LZN2" s="46"/>
      <c r="LZO2" s="46"/>
      <c r="LZP2" s="46"/>
      <c r="LZQ2" s="46"/>
      <c r="LZR2" s="46"/>
      <c r="LZS2" s="46"/>
      <c r="LZT2" s="46"/>
      <c r="LZU2" s="46"/>
      <c r="LZV2" s="46"/>
      <c r="LZW2" s="46"/>
      <c r="LZX2" s="46"/>
      <c r="LZY2" s="46"/>
      <c r="LZZ2" s="46"/>
      <c r="MAA2" s="46"/>
      <c r="MAB2" s="46"/>
      <c r="MAC2" s="46"/>
      <c r="MAD2" s="46"/>
      <c r="MAE2" s="46"/>
      <c r="MAF2" s="46"/>
      <c r="MAG2" s="46"/>
      <c r="MAH2" s="46"/>
      <c r="MAI2" s="46"/>
      <c r="MAJ2" s="46"/>
      <c r="MAK2" s="46"/>
      <c r="MAL2" s="46"/>
      <c r="MAM2" s="46"/>
      <c r="MAN2" s="46"/>
      <c r="MAO2" s="46"/>
      <c r="MAP2" s="46"/>
      <c r="MAQ2" s="46"/>
      <c r="MAR2" s="46"/>
      <c r="MAS2" s="46"/>
      <c r="MAT2" s="46"/>
      <c r="MAU2" s="46"/>
      <c r="MAV2" s="46"/>
      <c r="MAW2" s="46"/>
      <c r="MAX2" s="46"/>
      <c r="MAY2" s="46"/>
      <c r="MAZ2" s="46"/>
      <c r="MBA2" s="46"/>
      <c r="MBB2" s="46"/>
      <c r="MBC2" s="46"/>
      <c r="MBD2" s="46"/>
      <c r="MBE2" s="46"/>
      <c r="MBF2" s="46"/>
      <c r="MBG2" s="46"/>
      <c r="MBH2" s="46"/>
      <c r="MBI2" s="46"/>
      <c r="MBJ2" s="46"/>
      <c r="MBK2" s="46"/>
      <c r="MBL2" s="46"/>
      <c r="MBM2" s="46"/>
      <c r="MBN2" s="46"/>
      <c r="MBO2" s="46"/>
      <c r="MBP2" s="46"/>
      <c r="MBQ2" s="46"/>
      <c r="MBR2" s="46"/>
      <c r="MBS2" s="46"/>
      <c r="MBT2" s="46"/>
      <c r="MBU2" s="46"/>
      <c r="MBV2" s="46"/>
      <c r="MBW2" s="46"/>
      <c r="MBX2" s="46"/>
      <c r="MBY2" s="46"/>
      <c r="MBZ2" s="46"/>
      <c r="MCA2" s="46"/>
      <c r="MCB2" s="46"/>
      <c r="MCC2" s="46"/>
      <c r="MCD2" s="46"/>
      <c r="MCE2" s="46"/>
      <c r="MCF2" s="46"/>
      <c r="MCG2" s="46"/>
      <c r="MCH2" s="46"/>
      <c r="MCI2" s="46"/>
      <c r="MCJ2" s="46"/>
      <c r="MCK2" s="46"/>
      <c r="MCL2" s="46"/>
      <c r="MCM2" s="46"/>
      <c r="MCN2" s="46"/>
      <c r="MCO2" s="46"/>
      <c r="MCP2" s="46"/>
      <c r="MCQ2" s="46"/>
      <c r="MCR2" s="46"/>
      <c r="MCS2" s="46"/>
      <c r="MCT2" s="46"/>
      <c r="MCU2" s="46"/>
      <c r="MCV2" s="46"/>
      <c r="MCW2" s="46"/>
      <c r="MCX2" s="46"/>
      <c r="MCY2" s="46"/>
      <c r="MCZ2" s="46"/>
      <c r="MDA2" s="46"/>
      <c r="MDB2" s="46"/>
      <c r="MDC2" s="46"/>
      <c r="MDD2" s="46"/>
      <c r="MDE2" s="46"/>
      <c r="MDF2" s="46"/>
      <c r="MDG2" s="46"/>
      <c r="MDH2" s="46"/>
      <c r="MDI2" s="46"/>
      <c r="MDJ2" s="46"/>
      <c r="MDK2" s="46"/>
      <c r="MDL2" s="46"/>
      <c r="MDM2" s="46"/>
      <c r="MDN2" s="46"/>
      <c r="MDO2" s="46"/>
      <c r="MDP2" s="46"/>
      <c r="MDQ2" s="46"/>
      <c r="MDR2" s="46"/>
      <c r="MDS2" s="46"/>
      <c r="MDT2" s="46"/>
      <c r="MDU2" s="46"/>
      <c r="MDV2" s="46"/>
      <c r="MDW2" s="46"/>
      <c r="MDX2" s="46"/>
      <c r="MDY2" s="46"/>
      <c r="MDZ2" s="46"/>
      <c r="MEA2" s="46"/>
      <c r="MEB2" s="46"/>
      <c r="MEC2" s="46"/>
      <c r="MED2" s="46"/>
      <c r="MEE2" s="46"/>
      <c r="MEF2" s="46"/>
      <c r="MEG2" s="46"/>
      <c r="MEH2" s="46"/>
      <c r="MEI2" s="46"/>
      <c r="MEJ2" s="46"/>
      <c r="MEK2" s="46"/>
      <c r="MEL2" s="46"/>
      <c r="MEM2" s="46"/>
      <c r="MEN2" s="46"/>
      <c r="MEO2" s="46"/>
      <c r="MEP2" s="46"/>
      <c r="MEQ2" s="46"/>
      <c r="MER2" s="46"/>
      <c r="MES2" s="46"/>
      <c r="MET2" s="46"/>
      <c r="MEU2" s="46"/>
      <c r="MEV2" s="46"/>
      <c r="MEW2" s="46"/>
      <c r="MEX2" s="46"/>
      <c r="MEY2" s="46"/>
      <c r="MEZ2" s="46"/>
      <c r="MFA2" s="46"/>
      <c r="MFB2" s="46"/>
      <c r="MFC2" s="46"/>
      <c r="MFD2" s="46"/>
      <c r="MFE2" s="46"/>
      <c r="MFF2" s="46"/>
      <c r="MFG2" s="46"/>
      <c r="MFH2" s="46"/>
      <c r="MFI2" s="46"/>
      <c r="MFJ2" s="46"/>
      <c r="MFK2" s="46"/>
      <c r="MFL2" s="46"/>
      <c r="MFM2" s="46"/>
      <c r="MFN2" s="46"/>
      <c r="MFO2" s="46"/>
      <c r="MFP2" s="46"/>
      <c r="MFQ2" s="46"/>
      <c r="MFR2" s="46"/>
      <c r="MFS2" s="46"/>
      <c r="MFT2" s="46"/>
      <c r="MFU2" s="46"/>
      <c r="MFV2" s="46"/>
      <c r="MFW2" s="46"/>
      <c r="MFX2" s="46"/>
      <c r="MFY2" s="46"/>
      <c r="MFZ2" s="46"/>
      <c r="MGA2" s="46"/>
      <c r="MGB2" s="46"/>
      <c r="MGC2" s="46"/>
      <c r="MGD2" s="46"/>
      <c r="MGE2" s="46"/>
      <c r="MGF2" s="46"/>
      <c r="MGG2" s="46"/>
      <c r="MGH2" s="46"/>
      <c r="MGI2" s="46"/>
      <c r="MGJ2" s="46"/>
      <c r="MGK2" s="46"/>
      <c r="MGL2" s="46"/>
      <c r="MGM2" s="46"/>
      <c r="MGN2" s="46"/>
      <c r="MGO2" s="46"/>
      <c r="MGP2" s="46"/>
      <c r="MGQ2" s="46"/>
      <c r="MGR2" s="46"/>
      <c r="MGS2" s="46"/>
      <c r="MGT2" s="46"/>
      <c r="MGU2" s="46"/>
      <c r="MGV2" s="46"/>
      <c r="MGW2" s="46"/>
      <c r="MGX2" s="46"/>
      <c r="MGY2" s="46"/>
      <c r="MGZ2" s="46"/>
      <c r="MHA2" s="46"/>
      <c r="MHB2" s="46"/>
      <c r="MHC2" s="46"/>
      <c r="MHD2" s="46"/>
      <c r="MHE2" s="46"/>
      <c r="MHF2" s="46"/>
      <c r="MHG2" s="46"/>
      <c r="MHH2" s="46"/>
      <c r="MHI2" s="46"/>
      <c r="MHJ2" s="46"/>
      <c r="MHK2" s="46"/>
      <c r="MHL2" s="46"/>
      <c r="MHM2" s="46"/>
      <c r="MHN2" s="46"/>
      <c r="MHO2" s="46"/>
      <c r="MHP2" s="46"/>
      <c r="MHQ2" s="46"/>
      <c r="MHR2" s="46"/>
      <c r="MHS2" s="46"/>
      <c r="MHT2" s="46"/>
      <c r="MHU2" s="46"/>
      <c r="MHV2" s="46"/>
      <c r="MHW2" s="46"/>
      <c r="MHX2" s="46"/>
      <c r="MHY2" s="46"/>
      <c r="MHZ2" s="46"/>
      <c r="MIA2" s="46"/>
      <c r="MIB2" s="46"/>
      <c r="MIC2" s="46"/>
      <c r="MID2" s="46"/>
      <c r="MIE2" s="46"/>
      <c r="MIF2" s="46"/>
      <c r="MIG2" s="46"/>
      <c r="MIH2" s="46"/>
      <c r="MII2" s="46"/>
      <c r="MIJ2" s="46"/>
      <c r="MIK2" s="46"/>
      <c r="MIL2" s="46"/>
      <c r="MIM2" s="46"/>
      <c r="MIN2" s="46"/>
      <c r="MIO2" s="46"/>
      <c r="MIP2" s="46"/>
      <c r="MIQ2" s="46"/>
      <c r="MIR2" s="46"/>
      <c r="MIS2" s="46"/>
      <c r="MIT2" s="46"/>
      <c r="MIU2" s="46"/>
      <c r="MIV2" s="46"/>
      <c r="MIW2" s="46"/>
      <c r="MIX2" s="46"/>
      <c r="MIY2" s="46"/>
      <c r="MIZ2" s="46"/>
      <c r="MJA2" s="46"/>
      <c r="MJB2" s="46"/>
      <c r="MJC2" s="46"/>
      <c r="MJD2" s="46"/>
      <c r="MJE2" s="46"/>
      <c r="MJF2" s="46"/>
      <c r="MJG2" s="46"/>
      <c r="MJH2" s="46"/>
      <c r="MJI2" s="46"/>
      <c r="MJJ2" s="46"/>
      <c r="MJK2" s="46"/>
      <c r="MJL2" s="46"/>
      <c r="MJM2" s="46"/>
      <c r="MJN2" s="46"/>
      <c r="MJO2" s="46"/>
      <c r="MJP2" s="46"/>
      <c r="MJQ2" s="46"/>
      <c r="MJR2" s="46"/>
      <c r="MJS2" s="46"/>
      <c r="MJT2" s="46"/>
      <c r="MJU2" s="46"/>
      <c r="MJV2" s="46"/>
      <c r="MJW2" s="46"/>
      <c r="MJX2" s="46"/>
      <c r="MJY2" s="46"/>
      <c r="MJZ2" s="46"/>
      <c r="MKA2" s="46"/>
      <c r="MKB2" s="46"/>
      <c r="MKC2" s="46"/>
      <c r="MKD2" s="46"/>
      <c r="MKE2" s="46"/>
      <c r="MKF2" s="46"/>
      <c r="MKG2" s="46"/>
      <c r="MKH2" s="46"/>
      <c r="MKI2" s="46"/>
      <c r="MKJ2" s="46"/>
      <c r="MKK2" s="46"/>
      <c r="MKL2" s="46"/>
      <c r="MKM2" s="46"/>
      <c r="MKN2" s="46"/>
      <c r="MKO2" s="46"/>
      <c r="MKP2" s="46"/>
      <c r="MKQ2" s="46"/>
      <c r="MKR2" s="46"/>
      <c r="MKS2" s="46"/>
      <c r="MKT2" s="46"/>
      <c r="MKU2" s="46"/>
      <c r="MKV2" s="46"/>
      <c r="MKW2" s="46"/>
      <c r="MKX2" s="46"/>
      <c r="MKY2" s="46"/>
      <c r="MKZ2" s="46"/>
      <c r="MLA2" s="46"/>
      <c r="MLB2" s="46"/>
      <c r="MLC2" s="46"/>
      <c r="MLD2" s="46"/>
      <c r="MLE2" s="46"/>
      <c r="MLF2" s="46"/>
      <c r="MLG2" s="46"/>
      <c r="MLH2" s="46"/>
      <c r="MLI2" s="46"/>
      <c r="MLJ2" s="46"/>
      <c r="MLK2" s="46"/>
      <c r="MLL2" s="46"/>
      <c r="MLM2" s="46"/>
      <c r="MLN2" s="46"/>
      <c r="MLO2" s="46"/>
      <c r="MLP2" s="46"/>
      <c r="MLQ2" s="46"/>
      <c r="MLR2" s="46"/>
      <c r="MLS2" s="46"/>
      <c r="MLT2" s="46"/>
      <c r="MLU2" s="46"/>
      <c r="MLV2" s="46"/>
      <c r="MLW2" s="46"/>
      <c r="MLX2" s="46"/>
      <c r="MLY2" s="46"/>
      <c r="MLZ2" s="46"/>
      <c r="MMA2" s="46"/>
      <c r="MMB2" s="46"/>
      <c r="MMC2" s="46"/>
      <c r="MMD2" s="46"/>
      <c r="MME2" s="46"/>
      <c r="MMF2" s="46"/>
      <c r="MMG2" s="46"/>
      <c r="MMH2" s="46"/>
      <c r="MMI2" s="46"/>
      <c r="MMJ2" s="46"/>
      <c r="MMK2" s="46"/>
      <c r="MML2" s="46"/>
      <c r="MMM2" s="46"/>
      <c r="MMN2" s="46"/>
      <c r="MMO2" s="46"/>
      <c r="MMP2" s="46"/>
      <c r="MMQ2" s="46"/>
      <c r="MMR2" s="46"/>
      <c r="MMS2" s="46"/>
      <c r="MMT2" s="46"/>
      <c r="MMU2" s="46"/>
      <c r="MMV2" s="46"/>
      <c r="MMW2" s="46"/>
      <c r="MMX2" s="46"/>
      <c r="MMY2" s="46"/>
      <c r="MMZ2" s="46"/>
      <c r="MNA2" s="46"/>
      <c r="MNB2" s="46"/>
      <c r="MNC2" s="46"/>
      <c r="MND2" s="46"/>
      <c r="MNE2" s="46"/>
      <c r="MNF2" s="46"/>
      <c r="MNG2" s="46"/>
      <c r="MNH2" s="46"/>
      <c r="MNI2" s="46"/>
      <c r="MNJ2" s="46"/>
      <c r="MNK2" s="46"/>
      <c r="MNL2" s="46"/>
      <c r="MNM2" s="46"/>
      <c r="MNN2" s="46"/>
      <c r="MNO2" s="46"/>
      <c r="MNP2" s="46"/>
      <c r="MNQ2" s="46"/>
      <c r="MNR2" s="46"/>
      <c r="MNS2" s="46"/>
      <c r="MNT2" s="46"/>
      <c r="MNU2" s="46"/>
      <c r="MNV2" s="46"/>
      <c r="MNW2" s="46"/>
      <c r="MNX2" s="46"/>
      <c r="MNY2" s="46"/>
      <c r="MNZ2" s="46"/>
      <c r="MOA2" s="46"/>
      <c r="MOB2" s="46"/>
      <c r="MOC2" s="46"/>
      <c r="MOD2" s="46"/>
      <c r="MOE2" s="46"/>
      <c r="MOF2" s="46"/>
      <c r="MOG2" s="46"/>
      <c r="MOH2" s="46"/>
      <c r="MOI2" s="46"/>
      <c r="MOJ2" s="46"/>
      <c r="MOK2" s="46"/>
      <c r="MOL2" s="46"/>
      <c r="MOM2" s="46"/>
      <c r="MON2" s="46"/>
      <c r="MOO2" s="46"/>
      <c r="MOP2" s="46"/>
      <c r="MOQ2" s="46"/>
      <c r="MOR2" s="46"/>
      <c r="MOS2" s="46"/>
      <c r="MOT2" s="46"/>
      <c r="MOU2" s="46"/>
      <c r="MOV2" s="46"/>
      <c r="MOW2" s="46"/>
      <c r="MOX2" s="46"/>
      <c r="MOY2" s="46"/>
      <c r="MOZ2" s="46"/>
      <c r="MPA2" s="46"/>
      <c r="MPB2" s="46"/>
      <c r="MPC2" s="46"/>
      <c r="MPD2" s="46"/>
      <c r="MPE2" s="46"/>
      <c r="MPF2" s="46"/>
      <c r="MPG2" s="46"/>
      <c r="MPH2" s="46"/>
      <c r="MPI2" s="46"/>
      <c r="MPJ2" s="46"/>
      <c r="MPK2" s="46"/>
      <c r="MPL2" s="46"/>
      <c r="MPM2" s="46"/>
      <c r="MPN2" s="46"/>
      <c r="MPO2" s="46"/>
      <c r="MPP2" s="46"/>
      <c r="MPQ2" s="46"/>
      <c r="MPR2" s="46"/>
      <c r="MPS2" s="46"/>
      <c r="MPT2" s="46"/>
      <c r="MPU2" s="46"/>
      <c r="MPV2" s="46"/>
      <c r="MPW2" s="46"/>
      <c r="MPX2" s="46"/>
      <c r="MPY2" s="46"/>
      <c r="MPZ2" s="46"/>
      <c r="MQA2" s="46"/>
      <c r="MQB2" s="46"/>
      <c r="MQC2" s="46"/>
      <c r="MQD2" s="46"/>
      <c r="MQE2" s="46"/>
      <c r="MQF2" s="46"/>
      <c r="MQG2" s="46"/>
      <c r="MQH2" s="46"/>
      <c r="MQI2" s="46"/>
      <c r="MQJ2" s="46"/>
      <c r="MQK2" s="46"/>
      <c r="MQL2" s="46"/>
      <c r="MQM2" s="46"/>
      <c r="MQN2" s="46"/>
      <c r="MQO2" s="46"/>
      <c r="MQP2" s="46"/>
      <c r="MQQ2" s="46"/>
      <c r="MQR2" s="46"/>
      <c r="MQS2" s="46"/>
      <c r="MQT2" s="46"/>
      <c r="MQU2" s="46"/>
      <c r="MQV2" s="46"/>
      <c r="MQW2" s="46"/>
      <c r="MQX2" s="46"/>
      <c r="MQY2" s="46"/>
      <c r="MQZ2" s="46"/>
      <c r="MRA2" s="46"/>
      <c r="MRB2" s="46"/>
      <c r="MRC2" s="46"/>
      <c r="MRD2" s="46"/>
      <c r="MRE2" s="46"/>
      <c r="MRF2" s="46"/>
      <c r="MRG2" s="46"/>
      <c r="MRH2" s="46"/>
      <c r="MRI2" s="46"/>
      <c r="MRJ2" s="46"/>
      <c r="MRK2" s="46"/>
      <c r="MRL2" s="46"/>
      <c r="MRM2" s="46"/>
      <c r="MRN2" s="46"/>
      <c r="MRO2" s="46"/>
      <c r="MRP2" s="46"/>
      <c r="MRQ2" s="46"/>
      <c r="MRR2" s="46"/>
      <c r="MRS2" s="46"/>
      <c r="MRT2" s="46"/>
      <c r="MRU2" s="46"/>
      <c r="MRV2" s="46"/>
      <c r="MRW2" s="46"/>
      <c r="MRX2" s="46"/>
      <c r="MRY2" s="46"/>
      <c r="MRZ2" s="46"/>
      <c r="MSA2" s="46"/>
      <c r="MSB2" s="46"/>
      <c r="MSC2" s="46"/>
      <c r="MSD2" s="46"/>
      <c r="MSE2" s="46"/>
      <c r="MSF2" s="46"/>
      <c r="MSG2" s="46"/>
      <c r="MSH2" s="46"/>
      <c r="MSI2" s="46"/>
      <c r="MSJ2" s="46"/>
      <c r="MSK2" s="46"/>
      <c r="MSL2" s="46"/>
      <c r="MSM2" s="46"/>
      <c r="MSN2" s="46"/>
      <c r="MSO2" s="46"/>
      <c r="MSP2" s="46"/>
      <c r="MSQ2" s="46"/>
      <c r="MSR2" s="46"/>
      <c r="MSS2" s="46"/>
      <c r="MST2" s="46"/>
      <c r="MSU2" s="46"/>
      <c r="MSV2" s="46"/>
      <c r="MSW2" s="46"/>
      <c r="MSX2" s="46"/>
      <c r="MSY2" s="46"/>
      <c r="MSZ2" s="46"/>
      <c r="MTA2" s="46"/>
      <c r="MTB2" s="46"/>
      <c r="MTC2" s="46"/>
      <c r="MTD2" s="46"/>
      <c r="MTE2" s="46"/>
      <c r="MTF2" s="46"/>
      <c r="MTG2" s="46"/>
      <c r="MTH2" s="46"/>
      <c r="MTI2" s="46"/>
      <c r="MTJ2" s="46"/>
      <c r="MTK2" s="46"/>
      <c r="MTL2" s="46"/>
      <c r="MTM2" s="46"/>
      <c r="MTN2" s="46"/>
      <c r="MTO2" s="46"/>
      <c r="MTP2" s="46"/>
      <c r="MTQ2" s="46"/>
      <c r="MTR2" s="46"/>
      <c r="MTS2" s="46"/>
      <c r="MTT2" s="46"/>
      <c r="MTU2" s="46"/>
      <c r="MTV2" s="46"/>
      <c r="MTW2" s="46"/>
      <c r="MTX2" s="46"/>
      <c r="MTY2" s="46"/>
      <c r="MTZ2" s="46"/>
      <c r="MUA2" s="46"/>
      <c r="MUB2" s="46"/>
      <c r="MUC2" s="46"/>
      <c r="MUD2" s="46"/>
      <c r="MUE2" s="46"/>
      <c r="MUF2" s="46"/>
      <c r="MUG2" s="46"/>
      <c r="MUH2" s="46"/>
      <c r="MUI2" s="46"/>
      <c r="MUJ2" s="46"/>
      <c r="MUK2" s="46"/>
      <c r="MUL2" s="46"/>
      <c r="MUM2" s="46"/>
      <c r="MUN2" s="46"/>
      <c r="MUO2" s="46"/>
      <c r="MUP2" s="46"/>
      <c r="MUQ2" s="46"/>
      <c r="MUR2" s="46"/>
      <c r="MUS2" s="46"/>
      <c r="MUT2" s="46"/>
      <c r="MUU2" s="46"/>
      <c r="MUV2" s="46"/>
      <c r="MUW2" s="46"/>
      <c r="MUX2" s="46"/>
      <c r="MUY2" s="46"/>
      <c r="MUZ2" s="46"/>
      <c r="MVA2" s="46"/>
      <c r="MVB2" s="46"/>
      <c r="MVC2" s="46"/>
      <c r="MVD2" s="46"/>
      <c r="MVE2" s="46"/>
      <c r="MVF2" s="46"/>
      <c r="MVG2" s="46"/>
      <c r="MVH2" s="46"/>
      <c r="MVI2" s="46"/>
      <c r="MVJ2" s="46"/>
      <c r="MVK2" s="46"/>
      <c r="MVL2" s="46"/>
      <c r="MVM2" s="46"/>
      <c r="MVN2" s="46"/>
      <c r="MVO2" s="46"/>
      <c r="MVP2" s="46"/>
      <c r="MVQ2" s="46"/>
      <c r="MVR2" s="46"/>
      <c r="MVS2" s="46"/>
      <c r="MVT2" s="46"/>
      <c r="MVU2" s="46"/>
      <c r="MVV2" s="46"/>
      <c r="MVW2" s="46"/>
      <c r="MVX2" s="46"/>
      <c r="MVY2" s="46"/>
      <c r="MVZ2" s="46"/>
      <c r="MWA2" s="46"/>
      <c r="MWB2" s="46"/>
      <c r="MWC2" s="46"/>
      <c r="MWD2" s="46"/>
      <c r="MWE2" s="46"/>
      <c r="MWF2" s="46"/>
      <c r="MWG2" s="46"/>
      <c r="MWH2" s="46"/>
      <c r="MWI2" s="46"/>
      <c r="MWJ2" s="46"/>
      <c r="MWK2" s="46"/>
      <c r="MWL2" s="46"/>
      <c r="MWM2" s="46"/>
      <c r="MWN2" s="46"/>
      <c r="MWO2" s="46"/>
      <c r="MWP2" s="46"/>
      <c r="MWQ2" s="46"/>
      <c r="MWR2" s="46"/>
      <c r="MWS2" s="46"/>
      <c r="MWT2" s="46"/>
      <c r="MWU2" s="46"/>
      <c r="MWV2" s="46"/>
      <c r="MWW2" s="46"/>
      <c r="MWX2" s="46"/>
      <c r="MWY2" s="46"/>
      <c r="MWZ2" s="46"/>
      <c r="MXA2" s="46"/>
      <c r="MXB2" s="46"/>
      <c r="MXC2" s="46"/>
      <c r="MXD2" s="46"/>
      <c r="MXE2" s="46"/>
      <c r="MXF2" s="46"/>
      <c r="MXG2" s="46"/>
      <c r="MXH2" s="46"/>
      <c r="MXI2" s="46"/>
      <c r="MXJ2" s="46"/>
      <c r="MXK2" s="46"/>
      <c r="MXL2" s="46"/>
      <c r="MXM2" s="46"/>
      <c r="MXN2" s="46"/>
      <c r="MXO2" s="46"/>
      <c r="MXP2" s="46"/>
      <c r="MXQ2" s="46"/>
      <c r="MXR2" s="46"/>
      <c r="MXS2" s="46"/>
      <c r="MXT2" s="46"/>
      <c r="MXU2" s="46"/>
      <c r="MXV2" s="46"/>
      <c r="MXW2" s="46"/>
      <c r="MXX2" s="46"/>
      <c r="MXY2" s="46"/>
      <c r="MXZ2" s="46"/>
      <c r="MYA2" s="46"/>
      <c r="MYB2" s="46"/>
      <c r="MYC2" s="46"/>
      <c r="MYD2" s="46"/>
      <c r="MYE2" s="46"/>
      <c r="MYF2" s="46"/>
      <c r="MYG2" s="46"/>
      <c r="MYH2" s="46"/>
      <c r="MYI2" s="46"/>
      <c r="MYJ2" s="46"/>
      <c r="MYK2" s="46"/>
      <c r="MYL2" s="46"/>
      <c r="MYM2" s="46"/>
      <c r="MYN2" s="46"/>
      <c r="MYO2" s="46"/>
      <c r="MYP2" s="46"/>
      <c r="MYQ2" s="46"/>
      <c r="MYR2" s="46"/>
      <c r="MYS2" s="46"/>
      <c r="MYT2" s="46"/>
      <c r="MYU2" s="46"/>
      <c r="MYV2" s="46"/>
      <c r="MYW2" s="46"/>
      <c r="MYX2" s="46"/>
      <c r="MYY2" s="46"/>
      <c r="MYZ2" s="46"/>
      <c r="MZA2" s="46"/>
      <c r="MZB2" s="46"/>
      <c r="MZC2" s="46"/>
      <c r="MZD2" s="46"/>
      <c r="MZE2" s="46"/>
      <c r="MZF2" s="46"/>
      <c r="MZG2" s="46"/>
      <c r="MZH2" s="46"/>
      <c r="MZI2" s="46"/>
      <c r="MZJ2" s="46"/>
      <c r="MZK2" s="46"/>
      <c r="MZL2" s="46"/>
      <c r="MZM2" s="46"/>
      <c r="MZN2" s="46"/>
      <c r="MZO2" s="46"/>
      <c r="MZP2" s="46"/>
      <c r="MZQ2" s="46"/>
      <c r="MZR2" s="46"/>
      <c r="MZS2" s="46"/>
      <c r="MZT2" s="46"/>
      <c r="MZU2" s="46"/>
      <c r="MZV2" s="46"/>
      <c r="MZW2" s="46"/>
      <c r="MZX2" s="46"/>
      <c r="MZY2" s="46"/>
      <c r="MZZ2" s="46"/>
      <c r="NAA2" s="46"/>
      <c r="NAB2" s="46"/>
      <c r="NAC2" s="46"/>
      <c r="NAD2" s="46"/>
      <c r="NAE2" s="46"/>
      <c r="NAF2" s="46"/>
      <c r="NAG2" s="46"/>
      <c r="NAH2" s="46"/>
      <c r="NAI2" s="46"/>
      <c r="NAJ2" s="46"/>
      <c r="NAK2" s="46"/>
      <c r="NAL2" s="46"/>
      <c r="NAM2" s="46"/>
      <c r="NAN2" s="46"/>
      <c r="NAO2" s="46"/>
      <c r="NAP2" s="46"/>
      <c r="NAQ2" s="46"/>
      <c r="NAR2" s="46"/>
      <c r="NAS2" s="46"/>
      <c r="NAT2" s="46"/>
      <c r="NAU2" s="46"/>
      <c r="NAV2" s="46"/>
      <c r="NAW2" s="46"/>
      <c r="NAX2" s="46"/>
      <c r="NAY2" s="46"/>
      <c r="NAZ2" s="46"/>
      <c r="NBA2" s="46"/>
      <c r="NBB2" s="46"/>
      <c r="NBC2" s="46"/>
      <c r="NBD2" s="46"/>
      <c r="NBE2" s="46"/>
      <c r="NBF2" s="46"/>
      <c r="NBG2" s="46"/>
      <c r="NBH2" s="46"/>
      <c r="NBI2" s="46"/>
      <c r="NBJ2" s="46"/>
      <c r="NBK2" s="46"/>
      <c r="NBL2" s="46"/>
      <c r="NBM2" s="46"/>
      <c r="NBN2" s="46"/>
      <c r="NBO2" s="46"/>
      <c r="NBP2" s="46"/>
      <c r="NBQ2" s="46"/>
      <c r="NBR2" s="46"/>
      <c r="NBS2" s="46"/>
      <c r="NBT2" s="46"/>
      <c r="NBU2" s="46"/>
      <c r="NBV2" s="46"/>
      <c r="NBW2" s="46"/>
      <c r="NBX2" s="46"/>
      <c r="NBY2" s="46"/>
      <c r="NBZ2" s="46"/>
      <c r="NCA2" s="46"/>
      <c r="NCB2" s="46"/>
      <c r="NCC2" s="46"/>
      <c r="NCD2" s="46"/>
      <c r="NCE2" s="46"/>
      <c r="NCF2" s="46"/>
      <c r="NCG2" s="46"/>
      <c r="NCH2" s="46"/>
      <c r="NCI2" s="46"/>
      <c r="NCJ2" s="46"/>
      <c r="NCK2" s="46"/>
      <c r="NCL2" s="46"/>
      <c r="NCM2" s="46"/>
      <c r="NCN2" s="46"/>
      <c r="NCO2" s="46"/>
      <c r="NCP2" s="46"/>
      <c r="NCQ2" s="46"/>
      <c r="NCR2" s="46"/>
      <c r="NCS2" s="46"/>
      <c r="NCT2" s="46"/>
      <c r="NCU2" s="46"/>
      <c r="NCV2" s="46"/>
      <c r="NCW2" s="46"/>
      <c r="NCX2" s="46"/>
      <c r="NCY2" s="46"/>
      <c r="NCZ2" s="46"/>
      <c r="NDA2" s="46"/>
      <c r="NDB2" s="46"/>
      <c r="NDC2" s="46"/>
      <c r="NDD2" s="46"/>
      <c r="NDE2" s="46"/>
      <c r="NDF2" s="46"/>
      <c r="NDG2" s="46"/>
      <c r="NDH2" s="46"/>
      <c r="NDI2" s="46"/>
      <c r="NDJ2" s="46"/>
      <c r="NDK2" s="46"/>
      <c r="NDL2" s="46"/>
      <c r="NDM2" s="46"/>
      <c r="NDN2" s="46"/>
      <c r="NDO2" s="46"/>
      <c r="NDP2" s="46"/>
      <c r="NDQ2" s="46"/>
      <c r="NDR2" s="46"/>
      <c r="NDS2" s="46"/>
      <c r="NDT2" s="46"/>
      <c r="NDU2" s="46"/>
      <c r="NDV2" s="46"/>
      <c r="NDW2" s="46"/>
      <c r="NDX2" s="46"/>
      <c r="NDY2" s="46"/>
      <c r="NDZ2" s="46"/>
      <c r="NEA2" s="46"/>
      <c r="NEB2" s="46"/>
      <c r="NEC2" s="46"/>
      <c r="NED2" s="46"/>
      <c r="NEE2" s="46"/>
      <c r="NEF2" s="46"/>
      <c r="NEG2" s="46"/>
      <c r="NEH2" s="46"/>
      <c r="NEI2" s="46"/>
      <c r="NEJ2" s="46"/>
      <c r="NEK2" s="46"/>
      <c r="NEL2" s="46"/>
      <c r="NEM2" s="46"/>
      <c r="NEN2" s="46"/>
      <c r="NEO2" s="46"/>
      <c r="NEP2" s="46"/>
      <c r="NEQ2" s="46"/>
      <c r="NER2" s="46"/>
      <c r="NES2" s="46"/>
      <c r="NET2" s="46"/>
      <c r="NEU2" s="46"/>
      <c r="NEV2" s="46"/>
      <c r="NEW2" s="46"/>
      <c r="NEX2" s="46"/>
      <c r="NEY2" s="46"/>
      <c r="NEZ2" s="46"/>
      <c r="NFA2" s="46"/>
      <c r="NFB2" s="46"/>
      <c r="NFC2" s="46"/>
      <c r="NFD2" s="46"/>
      <c r="NFE2" s="46"/>
      <c r="NFF2" s="46"/>
      <c r="NFG2" s="46"/>
      <c r="NFH2" s="46"/>
      <c r="NFI2" s="46"/>
      <c r="NFJ2" s="46"/>
      <c r="NFK2" s="46"/>
      <c r="NFL2" s="46"/>
      <c r="NFM2" s="46"/>
      <c r="NFN2" s="46"/>
      <c r="NFO2" s="46"/>
      <c r="NFP2" s="46"/>
      <c r="NFQ2" s="46"/>
      <c r="NFR2" s="46"/>
      <c r="NFS2" s="46"/>
      <c r="NFT2" s="46"/>
      <c r="NFU2" s="46"/>
      <c r="NFV2" s="46"/>
      <c r="NFW2" s="46"/>
      <c r="NFX2" s="46"/>
      <c r="NFY2" s="46"/>
      <c r="NFZ2" s="46"/>
      <c r="NGA2" s="46"/>
      <c r="NGB2" s="46"/>
      <c r="NGC2" s="46"/>
      <c r="NGD2" s="46"/>
      <c r="NGE2" s="46"/>
      <c r="NGF2" s="46"/>
      <c r="NGG2" s="46"/>
      <c r="NGH2" s="46"/>
      <c r="NGI2" s="46"/>
      <c r="NGJ2" s="46"/>
      <c r="NGK2" s="46"/>
      <c r="NGL2" s="46"/>
      <c r="NGM2" s="46"/>
      <c r="NGN2" s="46"/>
      <c r="NGO2" s="46"/>
      <c r="NGP2" s="46"/>
      <c r="NGQ2" s="46"/>
      <c r="NGR2" s="46"/>
      <c r="NGS2" s="46"/>
      <c r="NGT2" s="46"/>
      <c r="NGU2" s="46"/>
      <c r="NGV2" s="46"/>
      <c r="NGW2" s="46"/>
      <c r="NGX2" s="46"/>
      <c r="NGY2" s="46"/>
      <c r="NGZ2" s="46"/>
      <c r="NHA2" s="46"/>
      <c r="NHB2" s="46"/>
      <c r="NHC2" s="46"/>
      <c r="NHD2" s="46"/>
      <c r="NHE2" s="46"/>
      <c r="NHF2" s="46"/>
      <c r="NHG2" s="46"/>
      <c r="NHH2" s="46"/>
      <c r="NHI2" s="46"/>
      <c r="NHJ2" s="46"/>
      <c r="NHK2" s="46"/>
      <c r="NHL2" s="46"/>
      <c r="NHM2" s="46"/>
      <c r="NHN2" s="46"/>
      <c r="NHO2" s="46"/>
      <c r="NHP2" s="46"/>
      <c r="NHQ2" s="46"/>
      <c r="NHR2" s="46"/>
      <c r="NHS2" s="46"/>
      <c r="NHT2" s="46"/>
      <c r="NHU2" s="46"/>
      <c r="NHV2" s="46"/>
      <c r="NHW2" s="46"/>
      <c r="NHX2" s="46"/>
      <c r="NHY2" s="46"/>
      <c r="NHZ2" s="46"/>
      <c r="NIA2" s="46"/>
      <c r="NIB2" s="46"/>
      <c r="NIC2" s="46"/>
      <c r="NID2" s="46"/>
      <c r="NIE2" s="46"/>
      <c r="NIF2" s="46"/>
      <c r="NIG2" s="46"/>
      <c r="NIH2" s="46"/>
      <c r="NII2" s="46"/>
      <c r="NIJ2" s="46"/>
      <c r="NIK2" s="46"/>
      <c r="NIL2" s="46"/>
      <c r="NIM2" s="46"/>
      <c r="NIN2" s="46"/>
      <c r="NIO2" s="46"/>
      <c r="NIP2" s="46"/>
      <c r="NIQ2" s="46"/>
      <c r="NIR2" s="46"/>
      <c r="NIS2" s="46"/>
      <c r="NIT2" s="46"/>
      <c r="NIU2" s="46"/>
      <c r="NIV2" s="46"/>
      <c r="NIW2" s="46"/>
      <c r="NIX2" s="46"/>
      <c r="NIY2" s="46"/>
      <c r="NIZ2" s="46"/>
      <c r="NJA2" s="46"/>
      <c r="NJB2" s="46"/>
      <c r="NJC2" s="46"/>
      <c r="NJD2" s="46"/>
      <c r="NJE2" s="46"/>
      <c r="NJF2" s="46"/>
      <c r="NJG2" s="46"/>
      <c r="NJH2" s="46"/>
      <c r="NJI2" s="46"/>
      <c r="NJJ2" s="46"/>
      <c r="NJK2" s="46"/>
      <c r="NJL2" s="46"/>
      <c r="NJM2" s="46"/>
      <c r="NJN2" s="46"/>
      <c r="NJO2" s="46"/>
      <c r="NJP2" s="46"/>
      <c r="NJQ2" s="46"/>
      <c r="NJR2" s="46"/>
      <c r="NJS2" s="46"/>
      <c r="NJT2" s="46"/>
      <c r="NJU2" s="46"/>
      <c r="NJV2" s="46"/>
      <c r="NJW2" s="46"/>
      <c r="NJX2" s="46"/>
      <c r="NJY2" s="46"/>
      <c r="NJZ2" s="46"/>
      <c r="NKA2" s="46"/>
      <c r="NKB2" s="46"/>
      <c r="NKC2" s="46"/>
      <c r="NKD2" s="46"/>
      <c r="NKE2" s="46"/>
      <c r="NKF2" s="46"/>
      <c r="NKG2" s="46"/>
      <c r="NKH2" s="46"/>
      <c r="NKI2" s="46"/>
      <c r="NKJ2" s="46"/>
      <c r="NKK2" s="46"/>
      <c r="NKL2" s="46"/>
      <c r="NKM2" s="46"/>
      <c r="NKN2" s="46"/>
      <c r="NKO2" s="46"/>
      <c r="NKP2" s="46"/>
      <c r="NKQ2" s="46"/>
      <c r="NKR2" s="46"/>
      <c r="NKS2" s="46"/>
      <c r="NKT2" s="46"/>
      <c r="NKU2" s="46"/>
      <c r="NKV2" s="46"/>
      <c r="NKW2" s="46"/>
      <c r="NKX2" s="46"/>
      <c r="NKY2" s="46"/>
      <c r="NKZ2" s="46"/>
      <c r="NLA2" s="46"/>
      <c r="NLB2" s="46"/>
      <c r="NLC2" s="46"/>
      <c r="NLD2" s="46"/>
      <c r="NLE2" s="46"/>
      <c r="NLF2" s="46"/>
      <c r="NLG2" s="46"/>
      <c r="NLH2" s="46"/>
      <c r="NLI2" s="46"/>
      <c r="NLJ2" s="46"/>
      <c r="NLK2" s="46"/>
      <c r="NLL2" s="46"/>
      <c r="NLM2" s="46"/>
      <c r="NLN2" s="46"/>
      <c r="NLO2" s="46"/>
      <c r="NLP2" s="46"/>
      <c r="NLQ2" s="46"/>
      <c r="NLR2" s="46"/>
      <c r="NLS2" s="46"/>
      <c r="NLT2" s="46"/>
      <c r="NLU2" s="46"/>
      <c r="NLV2" s="46"/>
      <c r="NLW2" s="46"/>
      <c r="NLX2" s="46"/>
      <c r="NLY2" s="46"/>
      <c r="NLZ2" s="46"/>
      <c r="NMA2" s="46"/>
      <c r="NMB2" s="46"/>
      <c r="NMC2" s="46"/>
      <c r="NMD2" s="46"/>
      <c r="NME2" s="46"/>
      <c r="NMF2" s="46"/>
      <c r="NMG2" s="46"/>
      <c r="NMH2" s="46"/>
      <c r="NMI2" s="46"/>
      <c r="NMJ2" s="46"/>
      <c r="NMK2" s="46"/>
      <c r="NML2" s="46"/>
      <c r="NMM2" s="46"/>
      <c r="NMN2" s="46"/>
      <c r="NMO2" s="46"/>
      <c r="NMP2" s="46"/>
      <c r="NMQ2" s="46"/>
      <c r="NMR2" s="46"/>
      <c r="NMS2" s="46"/>
      <c r="NMT2" s="46"/>
      <c r="NMU2" s="46"/>
      <c r="NMV2" s="46"/>
      <c r="NMW2" s="46"/>
      <c r="NMX2" s="46"/>
      <c r="NMY2" s="46"/>
      <c r="NMZ2" s="46"/>
      <c r="NNA2" s="46"/>
      <c r="NNB2" s="46"/>
      <c r="NNC2" s="46"/>
      <c r="NND2" s="46"/>
      <c r="NNE2" s="46"/>
      <c r="NNF2" s="46"/>
      <c r="NNG2" s="46"/>
      <c r="NNH2" s="46"/>
      <c r="NNI2" s="46"/>
      <c r="NNJ2" s="46"/>
      <c r="NNK2" s="46"/>
      <c r="NNL2" s="46"/>
      <c r="NNM2" s="46"/>
      <c r="NNN2" s="46"/>
      <c r="NNO2" s="46"/>
      <c r="NNP2" s="46"/>
      <c r="NNQ2" s="46"/>
      <c r="NNR2" s="46"/>
      <c r="NNS2" s="46"/>
      <c r="NNT2" s="46"/>
      <c r="NNU2" s="46"/>
      <c r="NNV2" s="46"/>
      <c r="NNW2" s="46"/>
      <c r="NNX2" s="46"/>
      <c r="NNY2" s="46"/>
      <c r="NNZ2" s="46"/>
      <c r="NOA2" s="46"/>
      <c r="NOB2" s="46"/>
      <c r="NOC2" s="46"/>
      <c r="NOD2" s="46"/>
      <c r="NOE2" s="46"/>
      <c r="NOF2" s="46"/>
      <c r="NOG2" s="46"/>
      <c r="NOH2" s="46"/>
      <c r="NOI2" s="46"/>
      <c r="NOJ2" s="46"/>
      <c r="NOK2" s="46"/>
      <c r="NOL2" s="46"/>
      <c r="NOM2" s="46"/>
      <c r="NON2" s="46"/>
      <c r="NOO2" s="46"/>
      <c r="NOP2" s="46"/>
      <c r="NOQ2" s="46"/>
      <c r="NOR2" s="46"/>
      <c r="NOS2" s="46"/>
      <c r="NOT2" s="46"/>
      <c r="NOU2" s="46"/>
      <c r="NOV2" s="46"/>
      <c r="NOW2" s="46"/>
      <c r="NOX2" s="46"/>
      <c r="NOY2" s="46"/>
      <c r="NOZ2" s="46"/>
      <c r="NPA2" s="46"/>
      <c r="NPB2" s="46"/>
      <c r="NPC2" s="46"/>
      <c r="NPD2" s="46"/>
      <c r="NPE2" s="46"/>
      <c r="NPF2" s="46"/>
      <c r="NPG2" s="46"/>
      <c r="NPH2" s="46"/>
      <c r="NPI2" s="46"/>
      <c r="NPJ2" s="46"/>
      <c r="NPK2" s="46"/>
      <c r="NPL2" s="46"/>
      <c r="NPM2" s="46"/>
      <c r="NPN2" s="46"/>
      <c r="NPO2" s="46"/>
      <c r="NPP2" s="46"/>
      <c r="NPQ2" s="46"/>
      <c r="NPR2" s="46"/>
      <c r="NPS2" s="46"/>
      <c r="NPT2" s="46"/>
      <c r="NPU2" s="46"/>
      <c r="NPV2" s="46"/>
      <c r="NPW2" s="46"/>
      <c r="NPX2" s="46"/>
      <c r="NPY2" s="46"/>
      <c r="NPZ2" s="46"/>
      <c r="NQA2" s="46"/>
      <c r="NQB2" s="46"/>
      <c r="NQC2" s="46"/>
      <c r="NQD2" s="46"/>
      <c r="NQE2" s="46"/>
      <c r="NQF2" s="46"/>
      <c r="NQG2" s="46"/>
      <c r="NQH2" s="46"/>
      <c r="NQI2" s="46"/>
      <c r="NQJ2" s="46"/>
      <c r="NQK2" s="46"/>
      <c r="NQL2" s="46"/>
      <c r="NQM2" s="46"/>
      <c r="NQN2" s="46"/>
      <c r="NQO2" s="46"/>
      <c r="NQP2" s="46"/>
      <c r="NQQ2" s="46"/>
      <c r="NQR2" s="46"/>
      <c r="NQS2" s="46"/>
      <c r="NQT2" s="46"/>
      <c r="NQU2" s="46"/>
      <c r="NQV2" s="46"/>
      <c r="NQW2" s="46"/>
      <c r="NQX2" s="46"/>
      <c r="NQY2" s="46"/>
      <c r="NQZ2" s="46"/>
      <c r="NRA2" s="46"/>
      <c r="NRB2" s="46"/>
      <c r="NRC2" s="46"/>
      <c r="NRD2" s="46"/>
      <c r="NRE2" s="46"/>
      <c r="NRF2" s="46"/>
      <c r="NRG2" s="46"/>
      <c r="NRH2" s="46"/>
      <c r="NRI2" s="46"/>
      <c r="NRJ2" s="46"/>
      <c r="NRK2" s="46"/>
      <c r="NRL2" s="46"/>
      <c r="NRM2" s="46"/>
      <c r="NRN2" s="46"/>
      <c r="NRO2" s="46"/>
      <c r="NRP2" s="46"/>
      <c r="NRQ2" s="46"/>
      <c r="NRR2" s="46"/>
      <c r="NRS2" s="46"/>
      <c r="NRT2" s="46"/>
      <c r="NRU2" s="46"/>
      <c r="NRV2" s="46"/>
      <c r="NRW2" s="46"/>
      <c r="NRX2" s="46"/>
      <c r="NRY2" s="46"/>
      <c r="NRZ2" s="46"/>
      <c r="NSA2" s="46"/>
      <c r="NSB2" s="46"/>
      <c r="NSC2" s="46"/>
      <c r="NSD2" s="46"/>
      <c r="NSE2" s="46"/>
      <c r="NSF2" s="46"/>
      <c r="NSG2" s="46"/>
      <c r="NSH2" s="46"/>
      <c r="NSI2" s="46"/>
      <c r="NSJ2" s="46"/>
      <c r="NSK2" s="46"/>
      <c r="NSL2" s="46"/>
      <c r="NSM2" s="46"/>
      <c r="NSN2" s="46"/>
      <c r="NSO2" s="46"/>
      <c r="NSP2" s="46"/>
      <c r="NSQ2" s="46"/>
      <c r="NSR2" s="46"/>
      <c r="NSS2" s="46"/>
      <c r="NST2" s="46"/>
      <c r="NSU2" s="46"/>
      <c r="NSV2" s="46"/>
      <c r="NSW2" s="46"/>
      <c r="NSX2" s="46"/>
      <c r="NSY2" s="46"/>
      <c r="NSZ2" s="46"/>
      <c r="NTA2" s="46"/>
      <c r="NTB2" s="46"/>
      <c r="NTC2" s="46"/>
      <c r="NTD2" s="46"/>
      <c r="NTE2" s="46"/>
      <c r="NTF2" s="46"/>
      <c r="NTG2" s="46"/>
      <c r="NTH2" s="46"/>
      <c r="NTI2" s="46"/>
      <c r="NTJ2" s="46"/>
      <c r="NTK2" s="46"/>
      <c r="NTL2" s="46"/>
      <c r="NTM2" s="46"/>
      <c r="NTN2" s="46"/>
      <c r="NTO2" s="46"/>
      <c r="NTP2" s="46"/>
      <c r="NTQ2" s="46"/>
      <c r="NTR2" s="46"/>
      <c r="NTS2" s="46"/>
      <c r="NTT2" s="46"/>
      <c r="NTU2" s="46"/>
      <c r="NTV2" s="46"/>
      <c r="NTW2" s="46"/>
      <c r="NTX2" s="46"/>
      <c r="NTY2" s="46"/>
      <c r="NTZ2" s="46"/>
      <c r="NUA2" s="46"/>
      <c r="NUB2" s="46"/>
      <c r="NUC2" s="46"/>
      <c r="NUD2" s="46"/>
      <c r="NUE2" s="46"/>
      <c r="NUF2" s="46"/>
      <c r="NUG2" s="46"/>
      <c r="NUH2" s="46"/>
      <c r="NUI2" s="46"/>
      <c r="NUJ2" s="46"/>
      <c r="NUK2" s="46"/>
      <c r="NUL2" s="46"/>
      <c r="NUM2" s="46"/>
      <c r="NUN2" s="46"/>
      <c r="NUO2" s="46"/>
      <c r="NUP2" s="46"/>
      <c r="NUQ2" s="46"/>
      <c r="NUR2" s="46"/>
      <c r="NUS2" s="46"/>
      <c r="NUT2" s="46"/>
      <c r="NUU2" s="46"/>
      <c r="NUV2" s="46"/>
      <c r="NUW2" s="46"/>
      <c r="NUX2" s="46"/>
      <c r="NUY2" s="46"/>
      <c r="NUZ2" s="46"/>
      <c r="NVA2" s="46"/>
      <c r="NVB2" s="46"/>
      <c r="NVC2" s="46"/>
      <c r="NVD2" s="46"/>
      <c r="NVE2" s="46"/>
      <c r="NVF2" s="46"/>
      <c r="NVG2" s="46"/>
      <c r="NVH2" s="46"/>
      <c r="NVI2" s="46"/>
      <c r="NVJ2" s="46"/>
      <c r="NVK2" s="46"/>
      <c r="NVL2" s="46"/>
      <c r="NVM2" s="46"/>
      <c r="NVN2" s="46"/>
      <c r="NVO2" s="46"/>
      <c r="NVP2" s="46"/>
      <c r="NVQ2" s="46"/>
      <c r="NVR2" s="46"/>
      <c r="NVS2" s="46"/>
      <c r="NVT2" s="46"/>
      <c r="NVU2" s="46"/>
      <c r="NVV2" s="46"/>
      <c r="NVW2" s="46"/>
      <c r="NVX2" s="46"/>
      <c r="NVY2" s="46"/>
      <c r="NVZ2" s="46"/>
      <c r="NWA2" s="46"/>
      <c r="NWB2" s="46"/>
      <c r="NWC2" s="46"/>
      <c r="NWD2" s="46"/>
      <c r="NWE2" s="46"/>
      <c r="NWF2" s="46"/>
      <c r="NWG2" s="46"/>
      <c r="NWH2" s="46"/>
      <c r="NWI2" s="46"/>
      <c r="NWJ2" s="46"/>
      <c r="NWK2" s="46"/>
      <c r="NWL2" s="46"/>
      <c r="NWM2" s="46"/>
      <c r="NWN2" s="46"/>
      <c r="NWO2" s="46"/>
      <c r="NWP2" s="46"/>
      <c r="NWQ2" s="46"/>
      <c r="NWR2" s="46"/>
      <c r="NWS2" s="46"/>
      <c r="NWT2" s="46"/>
      <c r="NWU2" s="46"/>
      <c r="NWV2" s="46"/>
      <c r="NWW2" s="46"/>
      <c r="NWX2" s="46"/>
      <c r="NWY2" s="46"/>
      <c r="NWZ2" s="46"/>
      <c r="NXA2" s="46"/>
      <c r="NXB2" s="46"/>
      <c r="NXC2" s="46"/>
      <c r="NXD2" s="46"/>
      <c r="NXE2" s="46"/>
      <c r="NXF2" s="46"/>
      <c r="NXG2" s="46"/>
      <c r="NXH2" s="46"/>
      <c r="NXI2" s="46"/>
      <c r="NXJ2" s="46"/>
      <c r="NXK2" s="46"/>
      <c r="NXL2" s="46"/>
      <c r="NXM2" s="46"/>
      <c r="NXN2" s="46"/>
      <c r="NXO2" s="46"/>
      <c r="NXP2" s="46"/>
      <c r="NXQ2" s="46"/>
      <c r="NXR2" s="46"/>
      <c r="NXS2" s="46"/>
      <c r="NXT2" s="46"/>
      <c r="NXU2" s="46"/>
      <c r="NXV2" s="46"/>
      <c r="NXW2" s="46"/>
      <c r="NXX2" s="46"/>
      <c r="NXY2" s="46"/>
      <c r="NXZ2" s="46"/>
      <c r="NYA2" s="46"/>
      <c r="NYB2" s="46"/>
      <c r="NYC2" s="46"/>
      <c r="NYD2" s="46"/>
      <c r="NYE2" s="46"/>
      <c r="NYF2" s="46"/>
      <c r="NYG2" s="46"/>
      <c r="NYH2" s="46"/>
      <c r="NYI2" s="46"/>
      <c r="NYJ2" s="46"/>
      <c r="NYK2" s="46"/>
      <c r="NYL2" s="46"/>
      <c r="NYM2" s="46"/>
      <c r="NYN2" s="46"/>
      <c r="NYO2" s="46"/>
      <c r="NYP2" s="46"/>
      <c r="NYQ2" s="46"/>
      <c r="NYR2" s="46"/>
      <c r="NYS2" s="46"/>
      <c r="NYT2" s="46"/>
      <c r="NYU2" s="46"/>
      <c r="NYV2" s="46"/>
      <c r="NYW2" s="46"/>
      <c r="NYX2" s="46"/>
      <c r="NYY2" s="46"/>
      <c r="NYZ2" s="46"/>
      <c r="NZA2" s="46"/>
      <c r="NZB2" s="46"/>
      <c r="NZC2" s="46"/>
      <c r="NZD2" s="46"/>
      <c r="NZE2" s="46"/>
      <c r="NZF2" s="46"/>
      <c r="NZG2" s="46"/>
      <c r="NZH2" s="46"/>
      <c r="NZI2" s="46"/>
      <c r="NZJ2" s="46"/>
      <c r="NZK2" s="46"/>
      <c r="NZL2" s="46"/>
      <c r="NZM2" s="46"/>
      <c r="NZN2" s="46"/>
      <c r="NZO2" s="46"/>
      <c r="NZP2" s="46"/>
      <c r="NZQ2" s="46"/>
      <c r="NZR2" s="46"/>
      <c r="NZS2" s="46"/>
      <c r="NZT2" s="46"/>
      <c r="NZU2" s="46"/>
      <c r="NZV2" s="46"/>
      <c r="NZW2" s="46"/>
      <c r="NZX2" s="46"/>
      <c r="NZY2" s="46"/>
      <c r="NZZ2" s="46"/>
      <c r="OAA2" s="46"/>
      <c r="OAB2" s="46"/>
      <c r="OAC2" s="46"/>
      <c r="OAD2" s="46"/>
      <c r="OAE2" s="46"/>
      <c r="OAF2" s="46"/>
      <c r="OAG2" s="46"/>
      <c r="OAH2" s="46"/>
      <c r="OAI2" s="46"/>
      <c r="OAJ2" s="46"/>
      <c r="OAK2" s="46"/>
      <c r="OAL2" s="46"/>
      <c r="OAM2" s="46"/>
      <c r="OAN2" s="46"/>
      <c r="OAO2" s="46"/>
      <c r="OAP2" s="46"/>
      <c r="OAQ2" s="46"/>
      <c r="OAR2" s="46"/>
      <c r="OAS2" s="46"/>
      <c r="OAT2" s="46"/>
      <c r="OAU2" s="46"/>
      <c r="OAV2" s="46"/>
      <c r="OAW2" s="46"/>
      <c r="OAX2" s="46"/>
      <c r="OAY2" s="46"/>
      <c r="OAZ2" s="46"/>
      <c r="OBA2" s="46"/>
      <c r="OBB2" s="46"/>
      <c r="OBC2" s="46"/>
      <c r="OBD2" s="46"/>
      <c r="OBE2" s="46"/>
      <c r="OBF2" s="46"/>
      <c r="OBG2" s="46"/>
      <c r="OBH2" s="46"/>
      <c r="OBI2" s="46"/>
      <c r="OBJ2" s="46"/>
      <c r="OBK2" s="46"/>
      <c r="OBL2" s="46"/>
      <c r="OBM2" s="46"/>
      <c r="OBN2" s="46"/>
      <c r="OBO2" s="46"/>
      <c r="OBP2" s="46"/>
      <c r="OBQ2" s="46"/>
      <c r="OBR2" s="46"/>
      <c r="OBS2" s="46"/>
      <c r="OBT2" s="46"/>
      <c r="OBU2" s="46"/>
      <c r="OBV2" s="46"/>
      <c r="OBW2" s="46"/>
      <c r="OBX2" s="46"/>
      <c r="OBY2" s="46"/>
      <c r="OBZ2" s="46"/>
      <c r="OCA2" s="46"/>
      <c r="OCB2" s="46"/>
      <c r="OCC2" s="46"/>
      <c r="OCD2" s="46"/>
      <c r="OCE2" s="46"/>
      <c r="OCF2" s="46"/>
      <c r="OCG2" s="46"/>
      <c r="OCH2" s="46"/>
      <c r="OCI2" s="46"/>
      <c r="OCJ2" s="46"/>
      <c r="OCK2" s="46"/>
      <c r="OCL2" s="46"/>
      <c r="OCM2" s="46"/>
      <c r="OCN2" s="46"/>
      <c r="OCO2" s="46"/>
      <c r="OCP2" s="46"/>
      <c r="OCQ2" s="46"/>
      <c r="OCR2" s="46"/>
      <c r="OCS2" s="46"/>
      <c r="OCT2" s="46"/>
      <c r="OCU2" s="46"/>
      <c r="OCV2" s="46"/>
      <c r="OCW2" s="46"/>
      <c r="OCX2" s="46"/>
      <c r="OCY2" s="46"/>
      <c r="OCZ2" s="46"/>
      <c r="ODA2" s="46"/>
      <c r="ODB2" s="46"/>
      <c r="ODC2" s="46"/>
      <c r="ODD2" s="46"/>
      <c r="ODE2" s="46"/>
      <c r="ODF2" s="46"/>
      <c r="ODG2" s="46"/>
      <c r="ODH2" s="46"/>
      <c r="ODI2" s="46"/>
      <c r="ODJ2" s="46"/>
      <c r="ODK2" s="46"/>
      <c r="ODL2" s="46"/>
      <c r="ODM2" s="46"/>
      <c r="ODN2" s="46"/>
      <c r="ODO2" s="46"/>
      <c r="ODP2" s="46"/>
      <c r="ODQ2" s="46"/>
      <c r="ODR2" s="46"/>
      <c r="ODS2" s="46"/>
      <c r="ODT2" s="46"/>
      <c r="ODU2" s="46"/>
      <c r="ODV2" s="46"/>
      <c r="ODW2" s="46"/>
      <c r="ODX2" s="46"/>
      <c r="ODY2" s="46"/>
      <c r="ODZ2" s="46"/>
      <c r="OEA2" s="46"/>
      <c r="OEB2" s="46"/>
      <c r="OEC2" s="46"/>
      <c r="OED2" s="46"/>
      <c r="OEE2" s="46"/>
      <c r="OEF2" s="46"/>
      <c r="OEG2" s="46"/>
      <c r="OEH2" s="46"/>
      <c r="OEI2" s="46"/>
      <c r="OEJ2" s="46"/>
      <c r="OEK2" s="46"/>
      <c r="OEL2" s="46"/>
      <c r="OEM2" s="46"/>
      <c r="OEN2" s="46"/>
      <c r="OEO2" s="46"/>
      <c r="OEP2" s="46"/>
      <c r="OEQ2" s="46"/>
      <c r="OER2" s="46"/>
      <c r="OES2" s="46"/>
      <c r="OET2" s="46"/>
      <c r="OEU2" s="46"/>
      <c r="OEV2" s="46"/>
      <c r="OEW2" s="46"/>
      <c r="OEX2" s="46"/>
      <c r="OEY2" s="46"/>
      <c r="OEZ2" s="46"/>
      <c r="OFA2" s="46"/>
      <c r="OFB2" s="46"/>
      <c r="OFC2" s="46"/>
      <c r="OFD2" s="46"/>
      <c r="OFE2" s="46"/>
      <c r="OFF2" s="46"/>
      <c r="OFG2" s="46"/>
      <c r="OFH2" s="46"/>
      <c r="OFI2" s="46"/>
      <c r="OFJ2" s="46"/>
      <c r="OFK2" s="46"/>
      <c r="OFL2" s="46"/>
      <c r="OFM2" s="46"/>
      <c r="OFN2" s="46"/>
      <c r="OFO2" s="46"/>
      <c r="OFP2" s="46"/>
      <c r="OFQ2" s="46"/>
      <c r="OFR2" s="46"/>
      <c r="OFS2" s="46"/>
      <c r="OFT2" s="46"/>
      <c r="OFU2" s="46"/>
      <c r="OFV2" s="46"/>
      <c r="OFW2" s="46"/>
      <c r="OFX2" s="46"/>
      <c r="OFY2" s="46"/>
      <c r="OFZ2" s="46"/>
      <c r="OGA2" s="46"/>
      <c r="OGB2" s="46"/>
      <c r="OGC2" s="46"/>
      <c r="OGD2" s="46"/>
      <c r="OGE2" s="46"/>
      <c r="OGF2" s="46"/>
      <c r="OGG2" s="46"/>
      <c r="OGH2" s="46"/>
      <c r="OGI2" s="46"/>
      <c r="OGJ2" s="46"/>
      <c r="OGK2" s="46"/>
      <c r="OGL2" s="46"/>
      <c r="OGM2" s="46"/>
      <c r="OGN2" s="46"/>
      <c r="OGO2" s="46"/>
      <c r="OGP2" s="46"/>
      <c r="OGQ2" s="46"/>
      <c r="OGR2" s="46"/>
      <c r="OGS2" s="46"/>
      <c r="OGT2" s="46"/>
      <c r="OGU2" s="46"/>
      <c r="OGV2" s="46"/>
      <c r="OGW2" s="46"/>
      <c r="OGX2" s="46"/>
      <c r="OGY2" s="46"/>
      <c r="OGZ2" s="46"/>
      <c r="OHA2" s="46"/>
      <c r="OHB2" s="46"/>
      <c r="OHC2" s="46"/>
      <c r="OHD2" s="46"/>
      <c r="OHE2" s="46"/>
      <c r="OHF2" s="46"/>
      <c r="OHG2" s="46"/>
      <c r="OHH2" s="46"/>
      <c r="OHI2" s="46"/>
      <c r="OHJ2" s="46"/>
      <c r="OHK2" s="46"/>
      <c r="OHL2" s="46"/>
      <c r="OHM2" s="46"/>
      <c r="OHN2" s="46"/>
      <c r="OHO2" s="46"/>
      <c r="OHP2" s="46"/>
      <c r="OHQ2" s="46"/>
      <c r="OHR2" s="46"/>
      <c r="OHS2" s="46"/>
      <c r="OHT2" s="46"/>
      <c r="OHU2" s="46"/>
      <c r="OHV2" s="46"/>
      <c r="OHW2" s="46"/>
      <c r="OHX2" s="46"/>
      <c r="OHY2" s="46"/>
      <c r="OHZ2" s="46"/>
      <c r="OIA2" s="46"/>
      <c r="OIB2" s="46"/>
      <c r="OIC2" s="46"/>
      <c r="OID2" s="46"/>
      <c r="OIE2" s="46"/>
      <c r="OIF2" s="46"/>
      <c r="OIG2" s="46"/>
      <c r="OIH2" s="46"/>
      <c r="OII2" s="46"/>
      <c r="OIJ2" s="46"/>
      <c r="OIK2" s="46"/>
      <c r="OIL2" s="46"/>
      <c r="OIM2" s="46"/>
      <c r="OIN2" s="46"/>
      <c r="OIO2" s="46"/>
      <c r="OIP2" s="46"/>
      <c r="OIQ2" s="46"/>
      <c r="OIR2" s="46"/>
      <c r="OIS2" s="46"/>
      <c r="OIT2" s="46"/>
      <c r="OIU2" s="46"/>
      <c r="OIV2" s="46"/>
      <c r="OIW2" s="46"/>
      <c r="OIX2" s="46"/>
      <c r="OIY2" s="46"/>
      <c r="OIZ2" s="46"/>
      <c r="OJA2" s="46"/>
      <c r="OJB2" s="46"/>
      <c r="OJC2" s="46"/>
      <c r="OJD2" s="46"/>
      <c r="OJE2" s="46"/>
      <c r="OJF2" s="46"/>
      <c r="OJG2" s="46"/>
      <c r="OJH2" s="46"/>
      <c r="OJI2" s="46"/>
      <c r="OJJ2" s="46"/>
      <c r="OJK2" s="46"/>
      <c r="OJL2" s="46"/>
      <c r="OJM2" s="46"/>
      <c r="OJN2" s="46"/>
      <c r="OJO2" s="46"/>
      <c r="OJP2" s="46"/>
      <c r="OJQ2" s="46"/>
      <c r="OJR2" s="46"/>
      <c r="OJS2" s="46"/>
      <c r="OJT2" s="46"/>
      <c r="OJU2" s="46"/>
      <c r="OJV2" s="46"/>
      <c r="OJW2" s="46"/>
      <c r="OJX2" s="46"/>
      <c r="OJY2" s="46"/>
      <c r="OJZ2" s="46"/>
      <c r="OKA2" s="46"/>
      <c r="OKB2" s="46"/>
      <c r="OKC2" s="46"/>
      <c r="OKD2" s="46"/>
      <c r="OKE2" s="46"/>
      <c r="OKF2" s="46"/>
      <c r="OKG2" s="46"/>
      <c r="OKH2" s="46"/>
      <c r="OKI2" s="46"/>
      <c r="OKJ2" s="46"/>
      <c r="OKK2" s="46"/>
      <c r="OKL2" s="46"/>
      <c r="OKM2" s="46"/>
      <c r="OKN2" s="46"/>
      <c r="OKO2" s="46"/>
      <c r="OKP2" s="46"/>
      <c r="OKQ2" s="46"/>
      <c r="OKR2" s="46"/>
      <c r="OKS2" s="46"/>
      <c r="OKT2" s="46"/>
      <c r="OKU2" s="46"/>
      <c r="OKV2" s="46"/>
      <c r="OKW2" s="46"/>
      <c r="OKX2" s="46"/>
      <c r="OKY2" s="46"/>
      <c r="OKZ2" s="46"/>
      <c r="OLA2" s="46"/>
      <c r="OLB2" s="46"/>
      <c r="OLC2" s="46"/>
      <c r="OLD2" s="46"/>
      <c r="OLE2" s="46"/>
      <c r="OLF2" s="46"/>
      <c r="OLG2" s="46"/>
      <c r="OLH2" s="46"/>
      <c r="OLI2" s="46"/>
      <c r="OLJ2" s="46"/>
      <c r="OLK2" s="46"/>
      <c r="OLL2" s="46"/>
      <c r="OLM2" s="46"/>
      <c r="OLN2" s="46"/>
      <c r="OLO2" s="46"/>
      <c r="OLP2" s="46"/>
      <c r="OLQ2" s="46"/>
      <c r="OLR2" s="46"/>
      <c r="OLS2" s="46"/>
      <c r="OLT2" s="46"/>
      <c r="OLU2" s="46"/>
      <c r="OLV2" s="46"/>
      <c r="OLW2" s="46"/>
      <c r="OLX2" s="46"/>
      <c r="OLY2" s="46"/>
      <c r="OLZ2" s="46"/>
      <c r="OMA2" s="46"/>
      <c r="OMB2" s="46"/>
      <c r="OMC2" s="46"/>
      <c r="OMD2" s="46"/>
      <c r="OME2" s="46"/>
      <c r="OMF2" s="46"/>
      <c r="OMG2" s="46"/>
      <c r="OMH2" s="46"/>
      <c r="OMI2" s="46"/>
      <c r="OMJ2" s="46"/>
      <c r="OMK2" s="46"/>
      <c r="OML2" s="46"/>
      <c r="OMM2" s="46"/>
      <c r="OMN2" s="46"/>
      <c r="OMO2" s="46"/>
      <c r="OMP2" s="46"/>
      <c r="OMQ2" s="46"/>
      <c r="OMR2" s="46"/>
      <c r="OMS2" s="46"/>
      <c r="OMT2" s="46"/>
      <c r="OMU2" s="46"/>
      <c r="OMV2" s="46"/>
      <c r="OMW2" s="46"/>
      <c r="OMX2" s="46"/>
      <c r="OMY2" s="46"/>
      <c r="OMZ2" s="46"/>
      <c r="ONA2" s="46"/>
      <c r="ONB2" s="46"/>
      <c r="ONC2" s="46"/>
      <c r="OND2" s="46"/>
      <c r="ONE2" s="46"/>
      <c r="ONF2" s="46"/>
      <c r="ONG2" s="46"/>
      <c r="ONH2" s="46"/>
      <c r="ONI2" s="46"/>
      <c r="ONJ2" s="46"/>
      <c r="ONK2" s="46"/>
      <c r="ONL2" s="46"/>
      <c r="ONM2" s="46"/>
      <c r="ONN2" s="46"/>
      <c r="ONO2" s="46"/>
      <c r="ONP2" s="46"/>
      <c r="ONQ2" s="46"/>
      <c r="ONR2" s="46"/>
      <c r="ONS2" s="46"/>
      <c r="ONT2" s="46"/>
      <c r="ONU2" s="46"/>
      <c r="ONV2" s="46"/>
      <c r="ONW2" s="46"/>
      <c r="ONX2" s="46"/>
      <c r="ONY2" s="46"/>
      <c r="ONZ2" s="46"/>
      <c r="OOA2" s="46"/>
      <c r="OOB2" s="46"/>
      <c r="OOC2" s="46"/>
      <c r="OOD2" s="46"/>
      <c r="OOE2" s="46"/>
      <c r="OOF2" s="46"/>
      <c r="OOG2" s="46"/>
      <c r="OOH2" s="46"/>
      <c r="OOI2" s="46"/>
      <c r="OOJ2" s="46"/>
      <c r="OOK2" s="46"/>
      <c r="OOL2" s="46"/>
      <c r="OOM2" s="46"/>
      <c r="OON2" s="46"/>
      <c r="OOO2" s="46"/>
      <c r="OOP2" s="46"/>
      <c r="OOQ2" s="46"/>
      <c r="OOR2" s="46"/>
      <c r="OOS2" s="46"/>
      <c r="OOT2" s="46"/>
      <c r="OOU2" s="46"/>
      <c r="OOV2" s="46"/>
      <c r="OOW2" s="46"/>
      <c r="OOX2" s="46"/>
      <c r="OOY2" s="46"/>
      <c r="OOZ2" s="46"/>
      <c r="OPA2" s="46"/>
      <c r="OPB2" s="46"/>
      <c r="OPC2" s="46"/>
      <c r="OPD2" s="46"/>
      <c r="OPE2" s="46"/>
      <c r="OPF2" s="46"/>
      <c r="OPG2" s="46"/>
      <c r="OPH2" s="46"/>
      <c r="OPI2" s="46"/>
      <c r="OPJ2" s="46"/>
      <c r="OPK2" s="46"/>
      <c r="OPL2" s="46"/>
      <c r="OPM2" s="46"/>
      <c r="OPN2" s="46"/>
      <c r="OPO2" s="46"/>
      <c r="OPP2" s="46"/>
      <c r="OPQ2" s="46"/>
      <c r="OPR2" s="46"/>
      <c r="OPS2" s="46"/>
      <c r="OPT2" s="46"/>
      <c r="OPU2" s="46"/>
      <c r="OPV2" s="46"/>
      <c r="OPW2" s="46"/>
      <c r="OPX2" s="46"/>
      <c r="OPY2" s="46"/>
      <c r="OPZ2" s="46"/>
      <c r="OQA2" s="46"/>
      <c r="OQB2" s="46"/>
      <c r="OQC2" s="46"/>
      <c r="OQD2" s="46"/>
      <c r="OQE2" s="46"/>
      <c r="OQF2" s="46"/>
      <c r="OQG2" s="46"/>
      <c r="OQH2" s="46"/>
      <c r="OQI2" s="46"/>
      <c r="OQJ2" s="46"/>
      <c r="OQK2" s="46"/>
      <c r="OQL2" s="46"/>
      <c r="OQM2" s="46"/>
      <c r="OQN2" s="46"/>
      <c r="OQO2" s="46"/>
      <c r="OQP2" s="46"/>
      <c r="OQQ2" s="46"/>
      <c r="OQR2" s="46"/>
      <c r="OQS2" s="46"/>
      <c r="OQT2" s="46"/>
      <c r="OQU2" s="46"/>
      <c r="OQV2" s="46"/>
      <c r="OQW2" s="46"/>
      <c r="OQX2" s="46"/>
      <c r="OQY2" s="46"/>
      <c r="OQZ2" s="46"/>
      <c r="ORA2" s="46"/>
      <c r="ORB2" s="46"/>
      <c r="ORC2" s="46"/>
      <c r="ORD2" s="46"/>
      <c r="ORE2" s="46"/>
      <c r="ORF2" s="46"/>
      <c r="ORG2" s="46"/>
      <c r="ORH2" s="46"/>
      <c r="ORI2" s="46"/>
      <c r="ORJ2" s="46"/>
      <c r="ORK2" s="46"/>
      <c r="ORL2" s="46"/>
      <c r="ORM2" s="46"/>
      <c r="ORN2" s="46"/>
      <c r="ORO2" s="46"/>
      <c r="ORP2" s="46"/>
      <c r="ORQ2" s="46"/>
      <c r="ORR2" s="46"/>
      <c r="ORS2" s="46"/>
      <c r="ORT2" s="46"/>
      <c r="ORU2" s="46"/>
      <c r="ORV2" s="46"/>
      <c r="ORW2" s="46"/>
      <c r="ORX2" s="46"/>
      <c r="ORY2" s="46"/>
      <c r="ORZ2" s="46"/>
      <c r="OSA2" s="46"/>
      <c r="OSB2" s="46"/>
      <c r="OSC2" s="46"/>
      <c r="OSD2" s="46"/>
      <c r="OSE2" s="46"/>
      <c r="OSF2" s="46"/>
      <c r="OSG2" s="46"/>
      <c r="OSH2" s="46"/>
      <c r="OSI2" s="46"/>
      <c r="OSJ2" s="46"/>
      <c r="OSK2" s="46"/>
      <c r="OSL2" s="46"/>
      <c r="OSM2" s="46"/>
      <c r="OSN2" s="46"/>
      <c r="OSO2" s="46"/>
      <c r="OSP2" s="46"/>
      <c r="OSQ2" s="46"/>
      <c r="OSR2" s="46"/>
      <c r="OSS2" s="46"/>
      <c r="OST2" s="46"/>
      <c r="OSU2" s="46"/>
      <c r="OSV2" s="46"/>
      <c r="OSW2" s="46"/>
      <c r="OSX2" s="46"/>
      <c r="OSY2" s="46"/>
      <c r="OSZ2" s="46"/>
      <c r="OTA2" s="46"/>
      <c r="OTB2" s="46"/>
      <c r="OTC2" s="46"/>
      <c r="OTD2" s="46"/>
      <c r="OTE2" s="46"/>
      <c r="OTF2" s="46"/>
      <c r="OTG2" s="46"/>
      <c r="OTH2" s="46"/>
      <c r="OTI2" s="46"/>
      <c r="OTJ2" s="46"/>
      <c r="OTK2" s="46"/>
      <c r="OTL2" s="46"/>
      <c r="OTM2" s="46"/>
      <c r="OTN2" s="46"/>
      <c r="OTO2" s="46"/>
      <c r="OTP2" s="46"/>
      <c r="OTQ2" s="46"/>
      <c r="OTR2" s="46"/>
      <c r="OTS2" s="46"/>
      <c r="OTT2" s="46"/>
      <c r="OTU2" s="46"/>
      <c r="OTV2" s="46"/>
      <c r="OTW2" s="46"/>
      <c r="OTX2" s="46"/>
      <c r="OTY2" s="46"/>
      <c r="OTZ2" s="46"/>
      <c r="OUA2" s="46"/>
      <c r="OUB2" s="46"/>
      <c r="OUC2" s="46"/>
      <c r="OUD2" s="46"/>
      <c r="OUE2" s="46"/>
      <c r="OUF2" s="46"/>
      <c r="OUG2" s="46"/>
      <c r="OUH2" s="46"/>
      <c r="OUI2" s="46"/>
      <c r="OUJ2" s="46"/>
      <c r="OUK2" s="46"/>
      <c r="OUL2" s="46"/>
      <c r="OUM2" s="46"/>
      <c r="OUN2" s="46"/>
      <c r="OUO2" s="46"/>
      <c r="OUP2" s="46"/>
      <c r="OUQ2" s="46"/>
      <c r="OUR2" s="46"/>
      <c r="OUS2" s="46"/>
      <c r="OUT2" s="46"/>
      <c r="OUU2" s="46"/>
      <c r="OUV2" s="46"/>
      <c r="OUW2" s="46"/>
      <c r="OUX2" s="46"/>
      <c r="OUY2" s="46"/>
      <c r="OUZ2" s="46"/>
      <c r="OVA2" s="46"/>
      <c r="OVB2" s="46"/>
      <c r="OVC2" s="46"/>
      <c r="OVD2" s="46"/>
      <c r="OVE2" s="46"/>
      <c r="OVF2" s="46"/>
      <c r="OVG2" s="46"/>
      <c r="OVH2" s="46"/>
      <c r="OVI2" s="46"/>
      <c r="OVJ2" s="46"/>
      <c r="OVK2" s="46"/>
      <c r="OVL2" s="46"/>
      <c r="OVM2" s="46"/>
      <c r="OVN2" s="46"/>
      <c r="OVO2" s="46"/>
      <c r="OVP2" s="46"/>
      <c r="OVQ2" s="46"/>
      <c r="OVR2" s="46"/>
      <c r="OVS2" s="46"/>
      <c r="OVT2" s="46"/>
      <c r="OVU2" s="46"/>
      <c r="OVV2" s="46"/>
      <c r="OVW2" s="46"/>
      <c r="OVX2" s="46"/>
      <c r="OVY2" s="46"/>
      <c r="OVZ2" s="46"/>
      <c r="OWA2" s="46"/>
      <c r="OWB2" s="46"/>
      <c r="OWC2" s="46"/>
      <c r="OWD2" s="46"/>
      <c r="OWE2" s="46"/>
      <c r="OWF2" s="46"/>
      <c r="OWG2" s="46"/>
      <c r="OWH2" s="46"/>
      <c r="OWI2" s="46"/>
      <c r="OWJ2" s="46"/>
      <c r="OWK2" s="46"/>
      <c r="OWL2" s="46"/>
      <c r="OWM2" s="46"/>
      <c r="OWN2" s="46"/>
      <c r="OWO2" s="46"/>
      <c r="OWP2" s="46"/>
      <c r="OWQ2" s="46"/>
      <c r="OWR2" s="46"/>
      <c r="OWS2" s="46"/>
      <c r="OWT2" s="46"/>
      <c r="OWU2" s="46"/>
      <c r="OWV2" s="46"/>
      <c r="OWW2" s="46"/>
      <c r="OWX2" s="46"/>
      <c r="OWY2" s="46"/>
      <c r="OWZ2" s="46"/>
      <c r="OXA2" s="46"/>
      <c r="OXB2" s="46"/>
      <c r="OXC2" s="46"/>
      <c r="OXD2" s="46"/>
      <c r="OXE2" s="46"/>
      <c r="OXF2" s="46"/>
      <c r="OXG2" s="46"/>
      <c r="OXH2" s="46"/>
      <c r="OXI2" s="46"/>
      <c r="OXJ2" s="46"/>
      <c r="OXK2" s="46"/>
      <c r="OXL2" s="46"/>
      <c r="OXM2" s="46"/>
      <c r="OXN2" s="46"/>
      <c r="OXO2" s="46"/>
      <c r="OXP2" s="46"/>
      <c r="OXQ2" s="46"/>
      <c r="OXR2" s="46"/>
      <c r="OXS2" s="46"/>
      <c r="OXT2" s="46"/>
      <c r="OXU2" s="46"/>
      <c r="OXV2" s="46"/>
      <c r="OXW2" s="46"/>
      <c r="OXX2" s="46"/>
      <c r="OXY2" s="46"/>
      <c r="OXZ2" s="46"/>
      <c r="OYA2" s="46"/>
      <c r="OYB2" s="46"/>
      <c r="OYC2" s="46"/>
      <c r="OYD2" s="46"/>
      <c r="OYE2" s="46"/>
      <c r="OYF2" s="46"/>
      <c r="OYG2" s="46"/>
      <c r="OYH2" s="46"/>
      <c r="OYI2" s="46"/>
      <c r="OYJ2" s="46"/>
      <c r="OYK2" s="46"/>
      <c r="OYL2" s="46"/>
      <c r="OYM2" s="46"/>
      <c r="OYN2" s="46"/>
      <c r="OYO2" s="46"/>
      <c r="OYP2" s="46"/>
      <c r="OYQ2" s="46"/>
      <c r="OYR2" s="46"/>
      <c r="OYS2" s="46"/>
      <c r="OYT2" s="46"/>
      <c r="OYU2" s="46"/>
      <c r="OYV2" s="46"/>
      <c r="OYW2" s="46"/>
      <c r="OYX2" s="46"/>
      <c r="OYY2" s="46"/>
      <c r="OYZ2" s="46"/>
      <c r="OZA2" s="46"/>
      <c r="OZB2" s="46"/>
      <c r="OZC2" s="46"/>
      <c r="OZD2" s="46"/>
      <c r="OZE2" s="46"/>
      <c r="OZF2" s="46"/>
      <c r="OZG2" s="46"/>
      <c r="OZH2" s="46"/>
      <c r="OZI2" s="46"/>
      <c r="OZJ2" s="46"/>
      <c r="OZK2" s="46"/>
      <c r="OZL2" s="46"/>
      <c r="OZM2" s="46"/>
      <c r="OZN2" s="46"/>
      <c r="OZO2" s="46"/>
      <c r="OZP2" s="46"/>
      <c r="OZQ2" s="46"/>
      <c r="OZR2" s="46"/>
      <c r="OZS2" s="46"/>
      <c r="OZT2" s="46"/>
      <c r="OZU2" s="46"/>
      <c r="OZV2" s="46"/>
      <c r="OZW2" s="46"/>
      <c r="OZX2" s="46"/>
      <c r="OZY2" s="46"/>
      <c r="OZZ2" s="46"/>
      <c r="PAA2" s="46"/>
      <c r="PAB2" s="46"/>
      <c r="PAC2" s="46"/>
      <c r="PAD2" s="46"/>
      <c r="PAE2" s="46"/>
      <c r="PAF2" s="46"/>
      <c r="PAG2" s="46"/>
      <c r="PAH2" s="46"/>
      <c r="PAI2" s="46"/>
      <c r="PAJ2" s="46"/>
      <c r="PAK2" s="46"/>
      <c r="PAL2" s="46"/>
      <c r="PAM2" s="46"/>
      <c r="PAN2" s="46"/>
      <c r="PAO2" s="46"/>
      <c r="PAP2" s="46"/>
      <c r="PAQ2" s="46"/>
      <c r="PAR2" s="46"/>
      <c r="PAS2" s="46"/>
      <c r="PAT2" s="46"/>
      <c r="PAU2" s="46"/>
      <c r="PAV2" s="46"/>
      <c r="PAW2" s="46"/>
      <c r="PAX2" s="46"/>
      <c r="PAY2" s="46"/>
      <c r="PAZ2" s="46"/>
      <c r="PBA2" s="46"/>
      <c r="PBB2" s="46"/>
      <c r="PBC2" s="46"/>
      <c r="PBD2" s="46"/>
      <c r="PBE2" s="46"/>
      <c r="PBF2" s="46"/>
      <c r="PBG2" s="46"/>
      <c r="PBH2" s="46"/>
      <c r="PBI2" s="46"/>
      <c r="PBJ2" s="46"/>
      <c r="PBK2" s="46"/>
      <c r="PBL2" s="46"/>
      <c r="PBM2" s="46"/>
      <c r="PBN2" s="46"/>
      <c r="PBO2" s="46"/>
      <c r="PBP2" s="46"/>
      <c r="PBQ2" s="46"/>
      <c r="PBR2" s="46"/>
      <c r="PBS2" s="46"/>
      <c r="PBT2" s="46"/>
      <c r="PBU2" s="46"/>
      <c r="PBV2" s="46"/>
      <c r="PBW2" s="46"/>
      <c r="PBX2" s="46"/>
      <c r="PBY2" s="46"/>
      <c r="PBZ2" s="46"/>
      <c r="PCA2" s="46"/>
      <c r="PCB2" s="46"/>
      <c r="PCC2" s="46"/>
      <c r="PCD2" s="46"/>
      <c r="PCE2" s="46"/>
      <c r="PCF2" s="46"/>
      <c r="PCG2" s="46"/>
      <c r="PCH2" s="46"/>
      <c r="PCI2" s="46"/>
      <c r="PCJ2" s="46"/>
      <c r="PCK2" s="46"/>
      <c r="PCL2" s="46"/>
      <c r="PCM2" s="46"/>
      <c r="PCN2" s="46"/>
      <c r="PCO2" s="46"/>
      <c r="PCP2" s="46"/>
      <c r="PCQ2" s="46"/>
      <c r="PCR2" s="46"/>
      <c r="PCS2" s="46"/>
      <c r="PCT2" s="46"/>
      <c r="PCU2" s="46"/>
      <c r="PCV2" s="46"/>
      <c r="PCW2" s="46"/>
      <c r="PCX2" s="46"/>
      <c r="PCY2" s="46"/>
      <c r="PCZ2" s="46"/>
      <c r="PDA2" s="46"/>
      <c r="PDB2" s="46"/>
      <c r="PDC2" s="46"/>
      <c r="PDD2" s="46"/>
      <c r="PDE2" s="46"/>
      <c r="PDF2" s="46"/>
      <c r="PDG2" s="46"/>
      <c r="PDH2" s="46"/>
      <c r="PDI2" s="46"/>
      <c r="PDJ2" s="46"/>
      <c r="PDK2" s="46"/>
      <c r="PDL2" s="46"/>
      <c r="PDM2" s="46"/>
      <c r="PDN2" s="46"/>
      <c r="PDO2" s="46"/>
      <c r="PDP2" s="46"/>
      <c r="PDQ2" s="46"/>
      <c r="PDR2" s="46"/>
      <c r="PDS2" s="46"/>
      <c r="PDT2" s="46"/>
      <c r="PDU2" s="46"/>
      <c r="PDV2" s="46"/>
      <c r="PDW2" s="46"/>
      <c r="PDX2" s="46"/>
      <c r="PDY2" s="46"/>
      <c r="PDZ2" s="46"/>
      <c r="PEA2" s="46"/>
      <c r="PEB2" s="46"/>
      <c r="PEC2" s="46"/>
      <c r="PED2" s="46"/>
      <c r="PEE2" s="46"/>
      <c r="PEF2" s="46"/>
      <c r="PEG2" s="46"/>
      <c r="PEH2" s="46"/>
      <c r="PEI2" s="46"/>
      <c r="PEJ2" s="46"/>
      <c r="PEK2" s="46"/>
      <c r="PEL2" s="46"/>
      <c r="PEM2" s="46"/>
      <c r="PEN2" s="46"/>
      <c r="PEO2" s="46"/>
      <c r="PEP2" s="46"/>
      <c r="PEQ2" s="46"/>
      <c r="PER2" s="46"/>
      <c r="PES2" s="46"/>
      <c r="PET2" s="46"/>
      <c r="PEU2" s="46"/>
      <c r="PEV2" s="46"/>
      <c r="PEW2" s="46"/>
      <c r="PEX2" s="46"/>
      <c r="PEY2" s="46"/>
      <c r="PEZ2" s="46"/>
      <c r="PFA2" s="46"/>
      <c r="PFB2" s="46"/>
      <c r="PFC2" s="46"/>
      <c r="PFD2" s="46"/>
      <c r="PFE2" s="46"/>
      <c r="PFF2" s="46"/>
      <c r="PFG2" s="46"/>
      <c r="PFH2" s="46"/>
      <c r="PFI2" s="46"/>
      <c r="PFJ2" s="46"/>
      <c r="PFK2" s="46"/>
      <c r="PFL2" s="46"/>
      <c r="PFM2" s="46"/>
      <c r="PFN2" s="46"/>
      <c r="PFO2" s="46"/>
      <c r="PFP2" s="46"/>
      <c r="PFQ2" s="46"/>
      <c r="PFR2" s="46"/>
      <c r="PFS2" s="46"/>
      <c r="PFT2" s="46"/>
      <c r="PFU2" s="46"/>
      <c r="PFV2" s="46"/>
      <c r="PFW2" s="46"/>
      <c r="PFX2" s="46"/>
      <c r="PFY2" s="46"/>
      <c r="PFZ2" s="46"/>
      <c r="PGA2" s="46"/>
      <c r="PGB2" s="46"/>
      <c r="PGC2" s="46"/>
      <c r="PGD2" s="46"/>
      <c r="PGE2" s="46"/>
      <c r="PGF2" s="46"/>
      <c r="PGG2" s="46"/>
      <c r="PGH2" s="46"/>
      <c r="PGI2" s="46"/>
      <c r="PGJ2" s="46"/>
      <c r="PGK2" s="46"/>
      <c r="PGL2" s="46"/>
      <c r="PGM2" s="46"/>
      <c r="PGN2" s="46"/>
      <c r="PGO2" s="46"/>
      <c r="PGP2" s="46"/>
      <c r="PGQ2" s="46"/>
      <c r="PGR2" s="46"/>
      <c r="PGS2" s="46"/>
      <c r="PGT2" s="46"/>
      <c r="PGU2" s="46"/>
      <c r="PGV2" s="46"/>
      <c r="PGW2" s="46"/>
      <c r="PGX2" s="46"/>
      <c r="PGY2" s="46"/>
      <c r="PGZ2" s="46"/>
      <c r="PHA2" s="46"/>
      <c r="PHB2" s="46"/>
      <c r="PHC2" s="46"/>
      <c r="PHD2" s="46"/>
      <c r="PHE2" s="46"/>
      <c r="PHF2" s="46"/>
      <c r="PHG2" s="46"/>
      <c r="PHH2" s="46"/>
      <c r="PHI2" s="46"/>
      <c r="PHJ2" s="46"/>
      <c r="PHK2" s="46"/>
      <c r="PHL2" s="46"/>
      <c r="PHM2" s="46"/>
      <c r="PHN2" s="46"/>
      <c r="PHO2" s="46"/>
      <c r="PHP2" s="46"/>
      <c r="PHQ2" s="46"/>
      <c r="PHR2" s="46"/>
      <c r="PHS2" s="46"/>
      <c r="PHT2" s="46"/>
      <c r="PHU2" s="46"/>
      <c r="PHV2" s="46"/>
      <c r="PHW2" s="46"/>
      <c r="PHX2" s="46"/>
      <c r="PHY2" s="46"/>
      <c r="PHZ2" s="46"/>
      <c r="PIA2" s="46"/>
      <c r="PIB2" s="46"/>
      <c r="PIC2" s="46"/>
      <c r="PID2" s="46"/>
      <c r="PIE2" s="46"/>
      <c r="PIF2" s="46"/>
      <c r="PIG2" s="46"/>
      <c r="PIH2" s="46"/>
      <c r="PII2" s="46"/>
      <c r="PIJ2" s="46"/>
      <c r="PIK2" s="46"/>
      <c r="PIL2" s="46"/>
      <c r="PIM2" s="46"/>
      <c r="PIN2" s="46"/>
      <c r="PIO2" s="46"/>
      <c r="PIP2" s="46"/>
      <c r="PIQ2" s="46"/>
      <c r="PIR2" s="46"/>
      <c r="PIS2" s="46"/>
      <c r="PIT2" s="46"/>
      <c r="PIU2" s="46"/>
      <c r="PIV2" s="46"/>
      <c r="PIW2" s="46"/>
      <c r="PIX2" s="46"/>
      <c r="PIY2" s="46"/>
      <c r="PIZ2" s="46"/>
      <c r="PJA2" s="46"/>
      <c r="PJB2" s="46"/>
      <c r="PJC2" s="46"/>
      <c r="PJD2" s="46"/>
      <c r="PJE2" s="46"/>
      <c r="PJF2" s="46"/>
      <c r="PJG2" s="46"/>
      <c r="PJH2" s="46"/>
      <c r="PJI2" s="46"/>
      <c r="PJJ2" s="46"/>
      <c r="PJK2" s="46"/>
      <c r="PJL2" s="46"/>
      <c r="PJM2" s="46"/>
      <c r="PJN2" s="46"/>
      <c r="PJO2" s="46"/>
      <c r="PJP2" s="46"/>
      <c r="PJQ2" s="46"/>
      <c r="PJR2" s="46"/>
      <c r="PJS2" s="46"/>
      <c r="PJT2" s="46"/>
      <c r="PJU2" s="46"/>
      <c r="PJV2" s="46"/>
      <c r="PJW2" s="46"/>
      <c r="PJX2" s="46"/>
      <c r="PJY2" s="46"/>
      <c r="PJZ2" s="46"/>
      <c r="PKA2" s="46"/>
      <c r="PKB2" s="46"/>
      <c r="PKC2" s="46"/>
      <c r="PKD2" s="46"/>
      <c r="PKE2" s="46"/>
      <c r="PKF2" s="46"/>
      <c r="PKG2" s="46"/>
      <c r="PKH2" s="46"/>
      <c r="PKI2" s="46"/>
      <c r="PKJ2" s="46"/>
      <c r="PKK2" s="46"/>
      <c r="PKL2" s="46"/>
      <c r="PKM2" s="46"/>
      <c r="PKN2" s="46"/>
      <c r="PKO2" s="46"/>
      <c r="PKP2" s="46"/>
      <c r="PKQ2" s="46"/>
      <c r="PKR2" s="46"/>
      <c r="PKS2" s="46"/>
      <c r="PKT2" s="46"/>
      <c r="PKU2" s="46"/>
      <c r="PKV2" s="46"/>
      <c r="PKW2" s="46"/>
      <c r="PKX2" s="46"/>
      <c r="PKY2" s="46"/>
      <c r="PKZ2" s="46"/>
      <c r="PLA2" s="46"/>
      <c r="PLB2" s="46"/>
      <c r="PLC2" s="46"/>
      <c r="PLD2" s="46"/>
      <c r="PLE2" s="46"/>
      <c r="PLF2" s="46"/>
      <c r="PLG2" s="46"/>
      <c r="PLH2" s="46"/>
      <c r="PLI2" s="46"/>
      <c r="PLJ2" s="46"/>
      <c r="PLK2" s="46"/>
      <c r="PLL2" s="46"/>
      <c r="PLM2" s="46"/>
      <c r="PLN2" s="46"/>
      <c r="PLO2" s="46"/>
      <c r="PLP2" s="46"/>
      <c r="PLQ2" s="46"/>
      <c r="PLR2" s="46"/>
      <c r="PLS2" s="46"/>
      <c r="PLT2" s="46"/>
      <c r="PLU2" s="46"/>
      <c r="PLV2" s="46"/>
      <c r="PLW2" s="46"/>
      <c r="PLX2" s="46"/>
      <c r="PLY2" s="46"/>
      <c r="PLZ2" s="46"/>
      <c r="PMA2" s="46"/>
      <c r="PMB2" s="46"/>
      <c r="PMC2" s="46"/>
      <c r="PMD2" s="46"/>
      <c r="PME2" s="46"/>
      <c r="PMF2" s="46"/>
      <c r="PMG2" s="46"/>
      <c r="PMH2" s="46"/>
      <c r="PMI2" s="46"/>
      <c r="PMJ2" s="46"/>
      <c r="PMK2" s="46"/>
      <c r="PML2" s="46"/>
      <c r="PMM2" s="46"/>
      <c r="PMN2" s="46"/>
      <c r="PMO2" s="46"/>
      <c r="PMP2" s="46"/>
      <c r="PMQ2" s="46"/>
      <c r="PMR2" s="46"/>
      <c r="PMS2" s="46"/>
      <c r="PMT2" s="46"/>
      <c r="PMU2" s="46"/>
      <c r="PMV2" s="46"/>
      <c r="PMW2" s="46"/>
      <c r="PMX2" s="46"/>
      <c r="PMY2" s="46"/>
      <c r="PMZ2" s="46"/>
      <c r="PNA2" s="46"/>
      <c r="PNB2" s="46"/>
      <c r="PNC2" s="46"/>
      <c r="PND2" s="46"/>
      <c r="PNE2" s="46"/>
      <c r="PNF2" s="46"/>
      <c r="PNG2" s="46"/>
      <c r="PNH2" s="46"/>
      <c r="PNI2" s="46"/>
      <c r="PNJ2" s="46"/>
      <c r="PNK2" s="46"/>
      <c r="PNL2" s="46"/>
      <c r="PNM2" s="46"/>
      <c r="PNN2" s="46"/>
      <c r="PNO2" s="46"/>
      <c r="PNP2" s="46"/>
      <c r="PNQ2" s="46"/>
      <c r="PNR2" s="46"/>
      <c r="PNS2" s="46"/>
      <c r="PNT2" s="46"/>
      <c r="PNU2" s="46"/>
      <c r="PNV2" s="46"/>
      <c r="PNW2" s="46"/>
      <c r="PNX2" s="46"/>
      <c r="PNY2" s="46"/>
      <c r="PNZ2" s="46"/>
      <c r="POA2" s="46"/>
      <c r="POB2" s="46"/>
      <c r="POC2" s="46"/>
      <c r="POD2" s="46"/>
      <c r="POE2" s="46"/>
      <c r="POF2" s="46"/>
      <c r="POG2" s="46"/>
      <c r="POH2" s="46"/>
      <c r="POI2" s="46"/>
      <c r="POJ2" s="46"/>
      <c r="POK2" s="46"/>
      <c r="POL2" s="46"/>
      <c r="POM2" s="46"/>
      <c r="PON2" s="46"/>
      <c r="POO2" s="46"/>
      <c r="POP2" s="46"/>
      <c r="POQ2" s="46"/>
      <c r="POR2" s="46"/>
      <c r="POS2" s="46"/>
      <c r="POT2" s="46"/>
      <c r="POU2" s="46"/>
      <c r="POV2" s="46"/>
      <c r="POW2" s="46"/>
      <c r="POX2" s="46"/>
      <c r="POY2" s="46"/>
      <c r="POZ2" s="46"/>
      <c r="PPA2" s="46"/>
      <c r="PPB2" s="46"/>
      <c r="PPC2" s="46"/>
      <c r="PPD2" s="46"/>
      <c r="PPE2" s="46"/>
      <c r="PPF2" s="46"/>
      <c r="PPG2" s="46"/>
      <c r="PPH2" s="46"/>
      <c r="PPI2" s="46"/>
      <c r="PPJ2" s="46"/>
      <c r="PPK2" s="46"/>
      <c r="PPL2" s="46"/>
      <c r="PPM2" s="46"/>
      <c r="PPN2" s="46"/>
      <c r="PPO2" s="46"/>
      <c r="PPP2" s="46"/>
      <c r="PPQ2" s="46"/>
      <c r="PPR2" s="46"/>
      <c r="PPS2" s="46"/>
      <c r="PPT2" s="46"/>
      <c r="PPU2" s="46"/>
      <c r="PPV2" s="46"/>
      <c r="PPW2" s="46"/>
      <c r="PPX2" s="46"/>
      <c r="PPY2" s="46"/>
      <c r="PPZ2" s="46"/>
      <c r="PQA2" s="46"/>
      <c r="PQB2" s="46"/>
      <c r="PQC2" s="46"/>
      <c r="PQD2" s="46"/>
      <c r="PQE2" s="46"/>
      <c r="PQF2" s="46"/>
      <c r="PQG2" s="46"/>
      <c r="PQH2" s="46"/>
      <c r="PQI2" s="46"/>
      <c r="PQJ2" s="46"/>
      <c r="PQK2" s="46"/>
      <c r="PQL2" s="46"/>
      <c r="PQM2" s="46"/>
      <c r="PQN2" s="46"/>
      <c r="PQO2" s="46"/>
      <c r="PQP2" s="46"/>
      <c r="PQQ2" s="46"/>
      <c r="PQR2" s="46"/>
      <c r="PQS2" s="46"/>
      <c r="PQT2" s="46"/>
      <c r="PQU2" s="46"/>
      <c r="PQV2" s="46"/>
      <c r="PQW2" s="46"/>
      <c r="PQX2" s="46"/>
      <c r="PQY2" s="46"/>
      <c r="PQZ2" s="46"/>
      <c r="PRA2" s="46"/>
      <c r="PRB2" s="46"/>
      <c r="PRC2" s="46"/>
      <c r="PRD2" s="46"/>
      <c r="PRE2" s="46"/>
      <c r="PRF2" s="46"/>
      <c r="PRG2" s="46"/>
      <c r="PRH2" s="46"/>
      <c r="PRI2" s="46"/>
      <c r="PRJ2" s="46"/>
      <c r="PRK2" s="46"/>
      <c r="PRL2" s="46"/>
      <c r="PRM2" s="46"/>
      <c r="PRN2" s="46"/>
      <c r="PRO2" s="46"/>
      <c r="PRP2" s="46"/>
      <c r="PRQ2" s="46"/>
      <c r="PRR2" s="46"/>
      <c r="PRS2" s="46"/>
      <c r="PRT2" s="46"/>
      <c r="PRU2" s="46"/>
      <c r="PRV2" s="46"/>
      <c r="PRW2" s="46"/>
      <c r="PRX2" s="46"/>
      <c r="PRY2" s="46"/>
      <c r="PRZ2" s="46"/>
      <c r="PSA2" s="46"/>
      <c r="PSB2" s="46"/>
      <c r="PSC2" s="46"/>
      <c r="PSD2" s="46"/>
      <c r="PSE2" s="46"/>
      <c r="PSF2" s="46"/>
      <c r="PSG2" s="46"/>
      <c r="PSH2" s="46"/>
      <c r="PSI2" s="46"/>
      <c r="PSJ2" s="46"/>
      <c r="PSK2" s="46"/>
      <c r="PSL2" s="46"/>
      <c r="PSM2" s="46"/>
      <c r="PSN2" s="46"/>
      <c r="PSO2" s="46"/>
      <c r="PSP2" s="46"/>
      <c r="PSQ2" s="46"/>
      <c r="PSR2" s="46"/>
      <c r="PSS2" s="46"/>
      <c r="PST2" s="46"/>
      <c r="PSU2" s="46"/>
      <c r="PSV2" s="46"/>
      <c r="PSW2" s="46"/>
      <c r="PSX2" s="46"/>
      <c r="PSY2" s="46"/>
      <c r="PSZ2" s="46"/>
      <c r="PTA2" s="46"/>
      <c r="PTB2" s="46"/>
      <c r="PTC2" s="46"/>
      <c r="PTD2" s="46"/>
      <c r="PTE2" s="46"/>
      <c r="PTF2" s="46"/>
      <c r="PTG2" s="46"/>
      <c r="PTH2" s="46"/>
      <c r="PTI2" s="46"/>
      <c r="PTJ2" s="46"/>
      <c r="PTK2" s="46"/>
      <c r="PTL2" s="46"/>
      <c r="PTM2" s="46"/>
      <c r="PTN2" s="46"/>
      <c r="PTO2" s="46"/>
      <c r="PTP2" s="46"/>
      <c r="PTQ2" s="46"/>
      <c r="PTR2" s="46"/>
      <c r="PTS2" s="46"/>
      <c r="PTT2" s="46"/>
      <c r="PTU2" s="46"/>
      <c r="PTV2" s="46"/>
      <c r="PTW2" s="46"/>
      <c r="PTX2" s="46"/>
      <c r="PTY2" s="46"/>
      <c r="PTZ2" s="46"/>
      <c r="PUA2" s="46"/>
      <c r="PUB2" s="46"/>
      <c r="PUC2" s="46"/>
      <c r="PUD2" s="46"/>
      <c r="PUE2" s="46"/>
      <c r="PUF2" s="46"/>
      <c r="PUG2" s="46"/>
      <c r="PUH2" s="46"/>
      <c r="PUI2" s="46"/>
      <c r="PUJ2" s="46"/>
      <c r="PUK2" s="46"/>
      <c r="PUL2" s="46"/>
      <c r="PUM2" s="46"/>
      <c r="PUN2" s="46"/>
      <c r="PUO2" s="46"/>
      <c r="PUP2" s="46"/>
      <c r="PUQ2" s="46"/>
      <c r="PUR2" s="46"/>
      <c r="PUS2" s="46"/>
      <c r="PUT2" s="46"/>
      <c r="PUU2" s="46"/>
      <c r="PUV2" s="46"/>
      <c r="PUW2" s="46"/>
      <c r="PUX2" s="46"/>
      <c r="PUY2" s="46"/>
      <c r="PUZ2" s="46"/>
      <c r="PVA2" s="46"/>
      <c r="PVB2" s="46"/>
      <c r="PVC2" s="46"/>
      <c r="PVD2" s="46"/>
      <c r="PVE2" s="46"/>
      <c r="PVF2" s="46"/>
      <c r="PVG2" s="46"/>
      <c r="PVH2" s="46"/>
      <c r="PVI2" s="46"/>
      <c r="PVJ2" s="46"/>
      <c r="PVK2" s="46"/>
      <c r="PVL2" s="46"/>
      <c r="PVM2" s="46"/>
      <c r="PVN2" s="46"/>
      <c r="PVO2" s="46"/>
      <c r="PVP2" s="46"/>
      <c r="PVQ2" s="46"/>
      <c r="PVR2" s="46"/>
      <c r="PVS2" s="46"/>
      <c r="PVT2" s="46"/>
      <c r="PVU2" s="46"/>
      <c r="PVV2" s="46"/>
      <c r="PVW2" s="46"/>
      <c r="PVX2" s="46"/>
      <c r="PVY2" s="46"/>
      <c r="PVZ2" s="46"/>
      <c r="PWA2" s="46"/>
      <c r="PWB2" s="46"/>
      <c r="PWC2" s="46"/>
      <c r="PWD2" s="46"/>
      <c r="PWE2" s="46"/>
      <c r="PWF2" s="46"/>
      <c r="PWG2" s="46"/>
      <c r="PWH2" s="46"/>
      <c r="PWI2" s="46"/>
      <c r="PWJ2" s="46"/>
      <c r="PWK2" s="46"/>
      <c r="PWL2" s="46"/>
      <c r="PWM2" s="46"/>
      <c r="PWN2" s="46"/>
      <c r="PWO2" s="46"/>
      <c r="PWP2" s="46"/>
      <c r="PWQ2" s="46"/>
      <c r="PWR2" s="46"/>
      <c r="PWS2" s="46"/>
      <c r="PWT2" s="46"/>
      <c r="PWU2" s="46"/>
      <c r="PWV2" s="46"/>
      <c r="PWW2" s="46"/>
      <c r="PWX2" s="46"/>
      <c r="PWY2" s="46"/>
      <c r="PWZ2" s="46"/>
      <c r="PXA2" s="46"/>
      <c r="PXB2" s="46"/>
      <c r="PXC2" s="46"/>
      <c r="PXD2" s="46"/>
      <c r="PXE2" s="46"/>
      <c r="PXF2" s="46"/>
      <c r="PXG2" s="46"/>
      <c r="PXH2" s="46"/>
      <c r="PXI2" s="46"/>
      <c r="PXJ2" s="46"/>
      <c r="PXK2" s="46"/>
      <c r="PXL2" s="46"/>
      <c r="PXM2" s="46"/>
      <c r="PXN2" s="46"/>
      <c r="PXO2" s="46"/>
      <c r="PXP2" s="46"/>
      <c r="PXQ2" s="46"/>
      <c r="PXR2" s="46"/>
      <c r="PXS2" s="46"/>
      <c r="PXT2" s="46"/>
      <c r="PXU2" s="46"/>
      <c r="PXV2" s="46"/>
      <c r="PXW2" s="46"/>
      <c r="PXX2" s="46"/>
      <c r="PXY2" s="46"/>
      <c r="PXZ2" s="46"/>
      <c r="PYA2" s="46"/>
      <c r="PYB2" s="46"/>
      <c r="PYC2" s="46"/>
      <c r="PYD2" s="46"/>
      <c r="PYE2" s="46"/>
      <c r="PYF2" s="46"/>
      <c r="PYG2" s="46"/>
      <c r="PYH2" s="46"/>
      <c r="PYI2" s="46"/>
      <c r="PYJ2" s="46"/>
      <c r="PYK2" s="46"/>
      <c r="PYL2" s="46"/>
      <c r="PYM2" s="46"/>
      <c r="PYN2" s="46"/>
      <c r="PYO2" s="46"/>
      <c r="PYP2" s="46"/>
      <c r="PYQ2" s="46"/>
      <c r="PYR2" s="46"/>
      <c r="PYS2" s="46"/>
      <c r="PYT2" s="46"/>
      <c r="PYU2" s="46"/>
      <c r="PYV2" s="46"/>
      <c r="PYW2" s="46"/>
      <c r="PYX2" s="46"/>
      <c r="PYY2" s="46"/>
      <c r="PYZ2" s="46"/>
      <c r="PZA2" s="46"/>
      <c r="PZB2" s="46"/>
      <c r="PZC2" s="46"/>
      <c r="PZD2" s="46"/>
      <c r="PZE2" s="46"/>
      <c r="PZF2" s="46"/>
      <c r="PZG2" s="46"/>
      <c r="PZH2" s="46"/>
      <c r="PZI2" s="46"/>
      <c r="PZJ2" s="46"/>
      <c r="PZK2" s="46"/>
      <c r="PZL2" s="46"/>
      <c r="PZM2" s="46"/>
      <c r="PZN2" s="46"/>
      <c r="PZO2" s="46"/>
      <c r="PZP2" s="46"/>
      <c r="PZQ2" s="46"/>
      <c r="PZR2" s="46"/>
      <c r="PZS2" s="46"/>
      <c r="PZT2" s="46"/>
      <c r="PZU2" s="46"/>
      <c r="PZV2" s="46"/>
      <c r="PZW2" s="46"/>
      <c r="PZX2" s="46"/>
      <c r="PZY2" s="46"/>
      <c r="PZZ2" s="46"/>
      <c r="QAA2" s="46"/>
      <c r="QAB2" s="46"/>
      <c r="QAC2" s="46"/>
      <c r="QAD2" s="46"/>
      <c r="QAE2" s="46"/>
      <c r="QAF2" s="46"/>
      <c r="QAG2" s="46"/>
      <c r="QAH2" s="46"/>
      <c r="QAI2" s="46"/>
      <c r="QAJ2" s="46"/>
      <c r="QAK2" s="46"/>
      <c r="QAL2" s="46"/>
      <c r="QAM2" s="46"/>
      <c r="QAN2" s="46"/>
      <c r="QAO2" s="46"/>
      <c r="QAP2" s="46"/>
      <c r="QAQ2" s="46"/>
      <c r="QAR2" s="46"/>
      <c r="QAS2" s="46"/>
      <c r="QAT2" s="46"/>
      <c r="QAU2" s="46"/>
      <c r="QAV2" s="46"/>
      <c r="QAW2" s="46"/>
      <c r="QAX2" s="46"/>
      <c r="QAY2" s="46"/>
      <c r="QAZ2" s="46"/>
      <c r="QBA2" s="46"/>
      <c r="QBB2" s="46"/>
      <c r="QBC2" s="46"/>
      <c r="QBD2" s="46"/>
      <c r="QBE2" s="46"/>
      <c r="QBF2" s="46"/>
      <c r="QBG2" s="46"/>
      <c r="QBH2" s="46"/>
      <c r="QBI2" s="46"/>
      <c r="QBJ2" s="46"/>
      <c r="QBK2" s="46"/>
      <c r="QBL2" s="46"/>
      <c r="QBM2" s="46"/>
      <c r="QBN2" s="46"/>
      <c r="QBO2" s="46"/>
      <c r="QBP2" s="46"/>
      <c r="QBQ2" s="46"/>
      <c r="QBR2" s="46"/>
      <c r="QBS2" s="46"/>
      <c r="QBT2" s="46"/>
      <c r="QBU2" s="46"/>
      <c r="QBV2" s="46"/>
      <c r="QBW2" s="46"/>
      <c r="QBX2" s="46"/>
      <c r="QBY2" s="46"/>
      <c r="QBZ2" s="46"/>
      <c r="QCA2" s="46"/>
      <c r="QCB2" s="46"/>
      <c r="QCC2" s="46"/>
      <c r="QCD2" s="46"/>
      <c r="QCE2" s="46"/>
      <c r="QCF2" s="46"/>
      <c r="QCG2" s="46"/>
      <c r="QCH2" s="46"/>
      <c r="QCI2" s="46"/>
      <c r="QCJ2" s="46"/>
      <c r="QCK2" s="46"/>
      <c r="QCL2" s="46"/>
      <c r="QCM2" s="46"/>
      <c r="QCN2" s="46"/>
      <c r="QCO2" s="46"/>
      <c r="QCP2" s="46"/>
      <c r="QCQ2" s="46"/>
      <c r="QCR2" s="46"/>
      <c r="QCS2" s="46"/>
      <c r="QCT2" s="46"/>
      <c r="QCU2" s="46"/>
      <c r="QCV2" s="46"/>
      <c r="QCW2" s="46"/>
      <c r="QCX2" s="46"/>
      <c r="QCY2" s="46"/>
      <c r="QCZ2" s="46"/>
      <c r="QDA2" s="46"/>
      <c r="QDB2" s="46"/>
      <c r="QDC2" s="46"/>
      <c r="QDD2" s="46"/>
      <c r="QDE2" s="46"/>
      <c r="QDF2" s="46"/>
      <c r="QDG2" s="46"/>
      <c r="QDH2" s="46"/>
      <c r="QDI2" s="46"/>
      <c r="QDJ2" s="46"/>
      <c r="QDK2" s="46"/>
      <c r="QDL2" s="46"/>
      <c r="QDM2" s="46"/>
      <c r="QDN2" s="46"/>
      <c r="QDO2" s="46"/>
      <c r="QDP2" s="46"/>
      <c r="QDQ2" s="46"/>
      <c r="QDR2" s="46"/>
      <c r="QDS2" s="46"/>
      <c r="QDT2" s="46"/>
      <c r="QDU2" s="46"/>
      <c r="QDV2" s="46"/>
      <c r="QDW2" s="46"/>
      <c r="QDX2" s="46"/>
      <c r="QDY2" s="46"/>
      <c r="QDZ2" s="46"/>
      <c r="QEA2" s="46"/>
      <c r="QEB2" s="46"/>
      <c r="QEC2" s="46"/>
      <c r="QED2" s="46"/>
      <c r="QEE2" s="46"/>
      <c r="QEF2" s="46"/>
      <c r="QEG2" s="46"/>
      <c r="QEH2" s="46"/>
      <c r="QEI2" s="46"/>
      <c r="QEJ2" s="46"/>
      <c r="QEK2" s="46"/>
      <c r="QEL2" s="46"/>
      <c r="QEM2" s="46"/>
      <c r="QEN2" s="46"/>
      <c r="QEO2" s="46"/>
      <c r="QEP2" s="46"/>
      <c r="QEQ2" s="46"/>
      <c r="QER2" s="46"/>
      <c r="QES2" s="46"/>
      <c r="QET2" s="46"/>
      <c r="QEU2" s="46"/>
      <c r="QEV2" s="46"/>
      <c r="QEW2" s="46"/>
      <c r="QEX2" s="46"/>
      <c r="QEY2" s="46"/>
      <c r="QEZ2" s="46"/>
      <c r="QFA2" s="46"/>
      <c r="QFB2" s="46"/>
      <c r="QFC2" s="46"/>
      <c r="QFD2" s="46"/>
      <c r="QFE2" s="46"/>
      <c r="QFF2" s="46"/>
      <c r="QFG2" s="46"/>
      <c r="QFH2" s="46"/>
      <c r="QFI2" s="46"/>
      <c r="QFJ2" s="46"/>
      <c r="QFK2" s="46"/>
      <c r="QFL2" s="46"/>
      <c r="QFM2" s="46"/>
      <c r="QFN2" s="46"/>
      <c r="QFO2" s="46"/>
      <c r="QFP2" s="46"/>
      <c r="QFQ2" s="46"/>
      <c r="QFR2" s="46"/>
      <c r="QFS2" s="46"/>
      <c r="QFT2" s="46"/>
      <c r="QFU2" s="46"/>
      <c r="QFV2" s="46"/>
      <c r="QFW2" s="46"/>
      <c r="QFX2" s="46"/>
      <c r="QFY2" s="46"/>
      <c r="QFZ2" s="46"/>
      <c r="QGA2" s="46"/>
      <c r="QGB2" s="46"/>
      <c r="QGC2" s="46"/>
      <c r="QGD2" s="46"/>
      <c r="QGE2" s="46"/>
      <c r="QGF2" s="46"/>
      <c r="QGG2" s="46"/>
      <c r="QGH2" s="46"/>
      <c r="QGI2" s="46"/>
      <c r="QGJ2" s="46"/>
      <c r="QGK2" s="46"/>
      <c r="QGL2" s="46"/>
      <c r="QGM2" s="46"/>
      <c r="QGN2" s="46"/>
      <c r="QGO2" s="46"/>
      <c r="QGP2" s="46"/>
      <c r="QGQ2" s="46"/>
      <c r="QGR2" s="46"/>
      <c r="QGS2" s="46"/>
      <c r="QGT2" s="46"/>
      <c r="QGU2" s="46"/>
      <c r="QGV2" s="46"/>
      <c r="QGW2" s="46"/>
      <c r="QGX2" s="46"/>
      <c r="QGY2" s="46"/>
      <c r="QGZ2" s="46"/>
      <c r="QHA2" s="46"/>
      <c r="QHB2" s="46"/>
      <c r="QHC2" s="46"/>
      <c r="QHD2" s="46"/>
      <c r="QHE2" s="46"/>
      <c r="QHF2" s="46"/>
      <c r="QHG2" s="46"/>
      <c r="QHH2" s="46"/>
      <c r="QHI2" s="46"/>
      <c r="QHJ2" s="46"/>
      <c r="QHK2" s="46"/>
      <c r="QHL2" s="46"/>
      <c r="QHM2" s="46"/>
      <c r="QHN2" s="46"/>
      <c r="QHO2" s="46"/>
      <c r="QHP2" s="46"/>
      <c r="QHQ2" s="46"/>
      <c r="QHR2" s="46"/>
      <c r="QHS2" s="46"/>
      <c r="QHT2" s="46"/>
      <c r="QHU2" s="46"/>
      <c r="QHV2" s="46"/>
      <c r="QHW2" s="46"/>
      <c r="QHX2" s="46"/>
      <c r="QHY2" s="46"/>
      <c r="QHZ2" s="46"/>
      <c r="QIA2" s="46"/>
      <c r="QIB2" s="46"/>
      <c r="QIC2" s="46"/>
      <c r="QID2" s="46"/>
      <c r="QIE2" s="46"/>
      <c r="QIF2" s="46"/>
      <c r="QIG2" s="46"/>
      <c r="QIH2" s="46"/>
      <c r="QII2" s="46"/>
      <c r="QIJ2" s="46"/>
      <c r="QIK2" s="46"/>
      <c r="QIL2" s="46"/>
      <c r="QIM2" s="46"/>
      <c r="QIN2" s="46"/>
      <c r="QIO2" s="46"/>
      <c r="QIP2" s="46"/>
      <c r="QIQ2" s="46"/>
      <c r="QIR2" s="46"/>
      <c r="QIS2" s="46"/>
      <c r="QIT2" s="46"/>
      <c r="QIU2" s="46"/>
      <c r="QIV2" s="46"/>
      <c r="QIW2" s="46"/>
      <c r="QIX2" s="46"/>
      <c r="QIY2" s="46"/>
      <c r="QIZ2" s="46"/>
      <c r="QJA2" s="46"/>
      <c r="QJB2" s="46"/>
      <c r="QJC2" s="46"/>
      <c r="QJD2" s="46"/>
      <c r="QJE2" s="46"/>
      <c r="QJF2" s="46"/>
      <c r="QJG2" s="46"/>
      <c r="QJH2" s="46"/>
      <c r="QJI2" s="46"/>
      <c r="QJJ2" s="46"/>
      <c r="QJK2" s="46"/>
      <c r="QJL2" s="46"/>
      <c r="QJM2" s="46"/>
      <c r="QJN2" s="46"/>
      <c r="QJO2" s="46"/>
      <c r="QJP2" s="46"/>
      <c r="QJQ2" s="46"/>
      <c r="QJR2" s="46"/>
      <c r="QJS2" s="46"/>
      <c r="QJT2" s="46"/>
      <c r="QJU2" s="46"/>
      <c r="QJV2" s="46"/>
      <c r="QJW2" s="46"/>
      <c r="QJX2" s="46"/>
      <c r="QJY2" s="46"/>
      <c r="QJZ2" s="46"/>
      <c r="QKA2" s="46"/>
      <c r="QKB2" s="46"/>
      <c r="QKC2" s="46"/>
      <c r="QKD2" s="46"/>
      <c r="QKE2" s="46"/>
      <c r="QKF2" s="46"/>
      <c r="QKG2" s="46"/>
      <c r="QKH2" s="46"/>
      <c r="QKI2" s="46"/>
      <c r="QKJ2" s="46"/>
      <c r="QKK2" s="46"/>
      <c r="QKL2" s="46"/>
      <c r="QKM2" s="46"/>
      <c r="QKN2" s="46"/>
      <c r="QKO2" s="46"/>
      <c r="QKP2" s="46"/>
      <c r="QKQ2" s="46"/>
      <c r="QKR2" s="46"/>
      <c r="QKS2" s="46"/>
      <c r="QKT2" s="46"/>
      <c r="QKU2" s="46"/>
      <c r="QKV2" s="46"/>
      <c r="QKW2" s="46"/>
      <c r="QKX2" s="46"/>
      <c r="QKY2" s="46"/>
      <c r="QKZ2" s="46"/>
      <c r="QLA2" s="46"/>
      <c r="QLB2" s="46"/>
      <c r="QLC2" s="46"/>
      <c r="QLD2" s="46"/>
      <c r="QLE2" s="46"/>
      <c r="QLF2" s="46"/>
      <c r="QLG2" s="46"/>
      <c r="QLH2" s="46"/>
      <c r="QLI2" s="46"/>
      <c r="QLJ2" s="46"/>
      <c r="QLK2" s="46"/>
      <c r="QLL2" s="46"/>
      <c r="QLM2" s="46"/>
      <c r="QLN2" s="46"/>
      <c r="QLO2" s="46"/>
      <c r="QLP2" s="46"/>
      <c r="QLQ2" s="46"/>
      <c r="QLR2" s="46"/>
      <c r="QLS2" s="46"/>
      <c r="QLT2" s="46"/>
      <c r="QLU2" s="46"/>
      <c r="QLV2" s="46"/>
      <c r="QLW2" s="46"/>
      <c r="QLX2" s="46"/>
      <c r="QLY2" s="46"/>
      <c r="QLZ2" s="46"/>
      <c r="QMA2" s="46"/>
      <c r="QMB2" s="46"/>
      <c r="QMC2" s="46"/>
      <c r="QMD2" s="46"/>
      <c r="QME2" s="46"/>
      <c r="QMF2" s="46"/>
      <c r="QMG2" s="46"/>
      <c r="QMH2" s="46"/>
      <c r="QMI2" s="46"/>
      <c r="QMJ2" s="46"/>
      <c r="QMK2" s="46"/>
      <c r="QML2" s="46"/>
      <c r="QMM2" s="46"/>
      <c r="QMN2" s="46"/>
      <c r="QMO2" s="46"/>
      <c r="QMP2" s="46"/>
      <c r="QMQ2" s="46"/>
      <c r="QMR2" s="46"/>
      <c r="QMS2" s="46"/>
      <c r="QMT2" s="46"/>
      <c r="QMU2" s="46"/>
      <c r="QMV2" s="46"/>
      <c r="QMW2" s="46"/>
      <c r="QMX2" s="46"/>
      <c r="QMY2" s="46"/>
      <c r="QMZ2" s="46"/>
      <c r="QNA2" s="46"/>
      <c r="QNB2" s="46"/>
      <c r="QNC2" s="46"/>
      <c r="QND2" s="46"/>
      <c r="QNE2" s="46"/>
      <c r="QNF2" s="46"/>
      <c r="QNG2" s="46"/>
      <c r="QNH2" s="46"/>
      <c r="QNI2" s="46"/>
      <c r="QNJ2" s="46"/>
      <c r="QNK2" s="46"/>
      <c r="QNL2" s="46"/>
      <c r="QNM2" s="46"/>
      <c r="QNN2" s="46"/>
      <c r="QNO2" s="46"/>
      <c r="QNP2" s="46"/>
      <c r="QNQ2" s="46"/>
      <c r="QNR2" s="46"/>
      <c r="QNS2" s="46"/>
      <c r="QNT2" s="46"/>
      <c r="QNU2" s="46"/>
      <c r="QNV2" s="46"/>
      <c r="QNW2" s="46"/>
      <c r="QNX2" s="46"/>
      <c r="QNY2" s="46"/>
      <c r="QNZ2" s="46"/>
      <c r="QOA2" s="46"/>
      <c r="QOB2" s="46"/>
      <c r="QOC2" s="46"/>
      <c r="QOD2" s="46"/>
      <c r="QOE2" s="46"/>
      <c r="QOF2" s="46"/>
      <c r="QOG2" s="46"/>
      <c r="QOH2" s="46"/>
      <c r="QOI2" s="46"/>
      <c r="QOJ2" s="46"/>
      <c r="QOK2" s="46"/>
      <c r="QOL2" s="46"/>
      <c r="QOM2" s="46"/>
      <c r="QON2" s="46"/>
      <c r="QOO2" s="46"/>
      <c r="QOP2" s="46"/>
      <c r="QOQ2" s="46"/>
      <c r="QOR2" s="46"/>
      <c r="QOS2" s="46"/>
      <c r="QOT2" s="46"/>
      <c r="QOU2" s="46"/>
      <c r="QOV2" s="46"/>
      <c r="QOW2" s="46"/>
      <c r="QOX2" s="46"/>
      <c r="QOY2" s="46"/>
      <c r="QOZ2" s="46"/>
      <c r="QPA2" s="46"/>
      <c r="QPB2" s="46"/>
      <c r="QPC2" s="46"/>
      <c r="QPD2" s="46"/>
      <c r="QPE2" s="46"/>
      <c r="QPF2" s="46"/>
      <c r="QPG2" s="46"/>
      <c r="QPH2" s="46"/>
      <c r="QPI2" s="46"/>
      <c r="QPJ2" s="46"/>
      <c r="QPK2" s="46"/>
      <c r="QPL2" s="46"/>
      <c r="QPM2" s="46"/>
      <c r="QPN2" s="46"/>
      <c r="QPO2" s="46"/>
      <c r="QPP2" s="46"/>
      <c r="QPQ2" s="46"/>
      <c r="QPR2" s="46"/>
      <c r="QPS2" s="46"/>
      <c r="QPT2" s="46"/>
      <c r="QPU2" s="46"/>
      <c r="QPV2" s="46"/>
      <c r="QPW2" s="46"/>
      <c r="QPX2" s="46"/>
      <c r="QPY2" s="46"/>
      <c r="QPZ2" s="46"/>
      <c r="QQA2" s="46"/>
      <c r="QQB2" s="46"/>
      <c r="QQC2" s="46"/>
      <c r="QQD2" s="46"/>
      <c r="QQE2" s="46"/>
      <c r="QQF2" s="46"/>
      <c r="QQG2" s="46"/>
      <c r="QQH2" s="46"/>
      <c r="QQI2" s="46"/>
      <c r="QQJ2" s="46"/>
      <c r="QQK2" s="46"/>
      <c r="QQL2" s="46"/>
      <c r="QQM2" s="46"/>
      <c r="QQN2" s="46"/>
      <c r="QQO2" s="46"/>
      <c r="QQP2" s="46"/>
      <c r="QQQ2" s="46"/>
      <c r="QQR2" s="46"/>
      <c r="QQS2" s="46"/>
      <c r="QQT2" s="46"/>
      <c r="QQU2" s="46"/>
      <c r="QQV2" s="46"/>
      <c r="QQW2" s="46"/>
      <c r="QQX2" s="46"/>
      <c r="QQY2" s="46"/>
      <c r="QQZ2" s="46"/>
      <c r="QRA2" s="46"/>
      <c r="QRB2" s="46"/>
      <c r="QRC2" s="46"/>
      <c r="QRD2" s="46"/>
      <c r="QRE2" s="46"/>
      <c r="QRF2" s="46"/>
      <c r="QRG2" s="46"/>
      <c r="QRH2" s="46"/>
      <c r="QRI2" s="46"/>
      <c r="QRJ2" s="46"/>
      <c r="QRK2" s="46"/>
      <c r="QRL2" s="46"/>
      <c r="QRM2" s="46"/>
      <c r="QRN2" s="46"/>
      <c r="QRO2" s="46"/>
      <c r="QRP2" s="46"/>
      <c r="QRQ2" s="46"/>
      <c r="QRR2" s="46"/>
      <c r="QRS2" s="46"/>
      <c r="QRT2" s="46"/>
      <c r="QRU2" s="46"/>
      <c r="QRV2" s="46"/>
      <c r="QRW2" s="46"/>
      <c r="QRX2" s="46"/>
      <c r="QRY2" s="46"/>
      <c r="QRZ2" s="46"/>
      <c r="QSA2" s="46"/>
      <c r="QSB2" s="46"/>
      <c r="QSC2" s="46"/>
      <c r="QSD2" s="46"/>
      <c r="QSE2" s="46"/>
      <c r="QSF2" s="46"/>
      <c r="QSG2" s="46"/>
      <c r="QSH2" s="46"/>
      <c r="QSI2" s="46"/>
      <c r="QSJ2" s="46"/>
      <c r="QSK2" s="46"/>
      <c r="QSL2" s="46"/>
      <c r="QSM2" s="46"/>
      <c r="QSN2" s="46"/>
      <c r="QSO2" s="46"/>
      <c r="QSP2" s="46"/>
      <c r="QSQ2" s="46"/>
      <c r="QSR2" s="46"/>
      <c r="QSS2" s="46"/>
      <c r="QST2" s="46"/>
      <c r="QSU2" s="46"/>
      <c r="QSV2" s="46"/>
      <c r="QSW2" s="46"/>
      <c r="QSX2" s="46"/>
      <c r="QSY2" s="46"/>
      <c r="QSZ2" s="46"/>
      <c r="QTA2" s="46"/>
      <c r="QTB2" s="46"/>
      <c r="QTC2" s="46"/>
      <c r="QTD2" s="46"/>
      <c r="QTE2" s="46"/>
      <c r="QTF2" s="46"/>
      <c r="QTG2" s="46"/>
      <c r="QTH2" s="46"/>
      <c r="QTI2" s="46"/>
      <c r="QTJ2" s="46"/>
      <c r="QTK2" s="46"/>
      <c r="QTL2" s="46"/>
      <c r="QTM2" s="46"/>
      <c r="QTN2" s="46"/>
      <c r="QTO2" s="46"/>
      <c r="QTP2" s="46"/>
      <c r="QTQ2" s="46"/>
      <c r="QTR2" s="46"/>
      <c r="QTS2" s="46"/>
      <c r="QTT2" s="46"/>
      <c r="QTU2" s="46"/>
      <c r="QTV2" s="46"/>
      <c r="QTW2" s="46"/>
      <c r="QTX2" s="46"/>
      <c r="QTY2" s="46"/>
      <c r="QTZ2" s="46"/>
      <c r="QUA2" s="46"/>
      <c r="QUB2" s="46"/>
      <c r="QUC2" s="46"/>
      <c r="QUD2" s="46"/>
      <c r="QUE2" s="46"/>
      <c r="QUF2" s="46"/>
      <c r="QUG2" s="46"/>
      <c r="QUH2" s="46"/>
      <c r="QUI2" s="46"/>
      <c r="QUJ2" s="46"/>
      <c r="QUK2" s="46"/>
      <c r="QUL2" s="46"/>
      <c r="QUM2" s="46"/>
      <c r="QUN2" s="46"/>
      <c r="QUO2" s="46"/>
      <c r="QUP2" s="46"/>
      <c r="QUQ2" s="46"/>
      <c r="QUR2" s="46"/>
      <c r="QUS2" s="46"/>
      <c r="QUT2" s="46"/>
      <c r="QUU2" s="46"/>
      <c r="QUV2" s="46"/>
      <c r="QUW2" s="46"/>
      <c r="QUX2" s="46"/>
      <c r="QUY2" s="46"/>
      <c r="QUZ2" s="46"/>
      <c r="QVA2" s="46"/>
      <c r="QVB2" s="46"/>
      <c r="QVC2" s="46"/>
      <c r="QVD2" s="46"/>
      <c r="QVE2" s="46"/>
      <c r="QVF2" s="46"/>
      <c r="QVG2" s="46"/>
      <c r="QVH2" s="46"/>
      <c r="QVI2" s="46"/>
      <c r="QVJ2" s="46"/>
      <c r="QVK2" s="46"/>
      <c r="QVL2" s="46"/>
      <c r="QVM2" s="46"/>
      <c r="QVN2" s="46"/>
      <c r="QVO2" s="46"/>
      <c r="QVP2" s="46"/>
      <c r="QVQ2" s="46"/>
      <c r="QVR2" s="46"/>
      <c r="QVS2" s="46"/>
      <c r="QVT2" s="46"/>
      <c r="QVU2" s="46"/>
      <c r="QVV2" s="46"/>
      <c r="QVW2" s="46"/>
      <c r="QVX2" s="46"/>
      <c r="QVY2" s="46"/>
      <c r="QVZ2" s="46"/>
      <c r="QWA2" s="46"/>
      <c r="QWB2" s="46"/>
      <c r="QWC2" s="46"/>
      <c r="QWD2" s="46"/>
      <c r="QWE2" s="46"/>
      <c r="QWF2" s="46"/>
      <c r="QWG2" s="46"/>
      <c r="QWH2" s="46"/>
      <c r="QWI2" s="46"/>
      <c r="QWJ2" s="46"/>
      <c r="QWK2" s="46"/>
      <c r="QWL2" s="46"/>
      <c r="QWM2" s="46"/>
      <c r="QWN2" s="46"/>
      <c r="QWO2" s="46"/>
      <c r="QWP2" s="46"/>
      <c r="QWQ2" s="46"/>
      <c r="QWR2" s="46"/>
      <c r="QWS2" s="46"/>
      <c r="QWT2" s="46"/>
      <c r="QWU2" s="46"/>
      <c r="QWV2" s="46"/>
      <c r="QWW2" s="46"/>
      <c r="QWX2" s="46"/>
      <c r="QWY2" s="46"/>
      <c r="QWZ2" s="46"/>
      <c r="QXA2" s="46"/>
      <c r="QXB2" s="46"/>
      <c r="QXC2" s="46"/>
      <c r="QXD2" s="46"/>
      <c r="QXE2" s="46"/>
      <c r="QXF2" s="46"/>
      <c r="QXG2" s="46"/>
      <c r="QXH2" s="46"/>
      <c r="QXI2" s="46"/>
      <c r="QXJ2" s="46"/>
      <c r="QXK2" s="46"/>
      <c r="QXL2" s="46"/>
      <c r="QXM2" s="46"/>
      <c r="QXN2" s="46"/>
      <c r="QXO2" s="46"/>
      <c r="QXP2" s="46"/>
      <c r="QXQ2" s="46"/>
      <c r="QXR2" s="46"/>
      <c r="QXS2" s="46"/>
      <c r="QXT2" s="46"/>
      <c r="QXU2" s="46"/>
      <c r="QXV2" s="46"/>
      <c r="QXW2" s="46"/>
      <c r="QXX2" s="46"/>
      <c r="QXY2" s="46"/>
      <c r="QXZ2" s="46"/>
      <c r="QYA2" s="46"/>
      <c r="QYB2" s="46"/>
      <c r="QYC2" s="46"/>
      <c r="QYD2" s="46"/>
      <c r="QYE2" s="46"/>
      <c r="QYF2" s="46"/>
      <c r="QYG2" s="46"/>
      <c r="QYH2" s="46"/>
      <c r="QYI2" s="46"/>
      <c r="QYJ2" s="46"/>
      <c r="QYK2" s="46"/>
      <c r="QYL2" s="46"/>
      <c r="QYM2" s="46"/>
      <c r="QYN2" s="46"/>
      <c r="QYO2" s="46"/>
      <c r="QYP2" s="46"/>
      <c r="QYQ2" s="46"/>
      <c r="QYR2" s="46"/>
      <c r="QYS2" s="46"/>
      <c r="QYT2" s="46"/>
      <c r="QYU2" s="46"/>
      <c r="QYV2" s="46"/>
      <c r="QYW2" s="46"/>
      <c r="QYX2" s="46"/>
      <c r="QYY2" s="46"/>
      <c r="QYZ2" s="46"/>
      <c r="QZA2" s="46"/>
      <c r="QZB2" s="46"/>
      <c r="QZC2" s="46"/>
      <c r="QZD2" s="46"/>
      <c r="QZE2" s="46"/>
      <c r="QZF2" s="46"/>
      <c r="QZG2" s="46"/>
      <c r="QZH2" s="46"/>
      <c r="QZI2" s="46"/>
      <c r="QZJ2" s="46"/>
      <c r="QZK2" s="46"/>
      <c r="QZL2" s="46"/>
      <c r="QZM2" s="46"/>
      <c r="QZN2" s="46"/>
      <c r="QZO2" s="46"/>
      <c r="QZP2" s="46"/>
      <c r="QZQ2" s="46"/>
      <c r="QZR2" s="46"/>
      <c r="QZS2" s="46"/>
      <c r="QZT2" s="46"/>
      <c r="QZU2" s="46"/>
      <c r="QZV2" s="46"/>
      <c r="QZW2" s="46"/>
      <c r="QZX2" s="46"/>
      <c r="QZY2" s="46"/>
      <c r="QZZ2" s="46"/>
      <c r="RAA2" s="46"/>
      <c r="RAB2" s="46"/>
      <c r="RAC2" s="46"/>
      <c r="RAD2" s="46"/>
      <c r="RAE2" s="46"/>
      <c r="RAF2" s="46"/>
      <c r="RAG2" s="46"/>
      <c r="RAH2" s="46"/>
      <c r="RAI2" s="46"/>
      <c r="RAJ2" s="46"/>
      <c r="RAK2" s="46"/>
      <c r="RAL2" s="46"/>
      <c r="RAM2" s="46"/>
      <c r="RAN2" s="46"/>
      <c r="RAO2" s="46"/>
      <c r="RAP2" s="46"/>
      <c r="RAQ2" s="46"/>
      <c r="RAR2" s="46"/>
      <c r="RAS2" s="46"/>
      <c r="RAT2" s="46"/>
      <c r="RAU2" s="46"/>
      <c r="RAV2" s="46"/>
      <c r="RAW2" s="46"/>
      <c r="RAX2" s="46"/>
      <c r="RAY2" s="46"/>
      <c r="RAZ2" s="46"/>
      <c r="RBA2" s="46"/>
      <c r="RBB2" s="46"/>
      <c r="RBC2" s="46"/>
      <c r="RBD2" s="46"/>
      <c r="RBE2" s="46"/>
      <c r="RBF2" s="46"/>
      <c r="RBG2" s="46"/>
      <c r="RBH2" s="46"/>
      <c r="RBI2" s="46"/>
      <c r="RBJ2" s="46"/>
      <c r="RBK2" s="46"/>
      <c r="RBL2" s="46"/>
      <c r="RBM2" s="46"/>
      <c r="RBN2" s="46"/>
      <c r="RBO2" s="46"/>
      <c r="RBP2" s="46"/>
      <c r="RBQ2" s="46"/>
      <c r="RBR2" s="46"/>
      <c r="RBS2" s="46"/>
      <c r="RBT2" s="46"/>
      <c r="RBU2" s="46"/>
      <c r="RBV2" s="46"/>
      <c r="RBW2" s="46"/>
      <c r="RBX2" s="46"/>
      <c r="RBY2" s="46"/>
      <c r="RBZ2" s="46"/>
      <c r="RCA2" s="46"/>
      <c r="RCB2" s="46"/>
      <c r="RCC2" s="46"/>
      <c r="RCD2" s="46"/>
      <c r="RCE2" s="46"/>
      <c r="RCF2" s="46"/>
      <c r="RCG2" s="46"/>
      <c r="RCH2" s="46"/>
      <c r="RCI2" s="46"/>
      <c r="RCJ2" s="46"/>
      <c r="RCK2" s="46"/>
      <c r="RCL2" s="46"/>
      <c r="RCM2" s="46"/>
      <c r="RCN2" s="46"/>
      <c r="RCO2" s="46"/>
      <c r="RCP2" s="46"/>
      <c r="RCQ2" s="46"/>
      <c r="RCR2" s="46"/>
      <c r="RCS2" s="46"/>
      <c r="RCT2" s="46"/>
      <c r="RCU2" s="46"/>
      <c r="RCV2" s="46"/>
      <c r="RCW2" s="46"/>
      <c r="RCX2" s="46"/>
      <c r="RCY2" s="46"/>
      <c r="RCZ2" s="46"/>
      <c r="RDA2" s="46"/>
      <c r="RDB2" s="46"/>
      <c r="RDC2" s="46"/>
      <c r="RDD2" s="46"/>
      <c r="RDE2" s="46"/>
      <c r="RDF2" s="46"/>
      <c r="RDG2" s="46"/>
      <c r="RDH2" s="46"/>
      <c r="RDI2" s="46"/>
      <c r="RDJ2" s="46"/>
      <c r="RDK2" s="46"/>
      <c r="RDL2" s="46"/>
      <c r="RDM2" s="46"/>
      <c r="RDN2" s="46"/>
      <c r="RDO2" s="46"/>
      <c r="RDP2" s="46"/>
      <c r="RDQ2" s="46"/>
      <c r="RDR2" s="46"/>
      <c r="RDS2" s="46"/>
      <c r="RDT2" s="46"/>
      <c r="RDU2" s="46"/>
      <c r="RDV2" s="46"/>
      <c r="RDW2" s="46"/>
      <c r="RDX2" s="46"/>
      <c r="RDY2" s="46"/>
      <c r="RDZ2" s="46"/>
      <c r="REA2" s="46"/>
      <c r="REB2" s="46"/>
      <c r="REC2" s="46"/>
      <c r="RED2" s="46"/>
      <c r="REE2" s="46"/>
      <c r="REF2" s="46"/>
      <c r="REG2" s="46"/>
      <c r="REH2" s="46"/>
      <c r="REI2" s="46"/>
      <c r="REJ2" s="46"/>
      <c r="REK2" s="46"/>
      <c r="REL2" s="46"/>
      <c r="REM2" s="46"/>
      <c r="REN2" s="46"/>
      <c r="REO2" s="46"/>
      <c r="REP2" s="46"/>
      <c r="REQ2" s="46"/>
      <c r="RER2" s="46"/>
      <c r="RES2" s="46"/>
      <c r="RET2" s="46"/>
      <c r="REU2" s="46"/>
      <c r="REV2" s="46"/>
      <c r="REW2" s="46"/>
      <c r="REX2" s="46"/>
      <c r="REY2" s="46"/>
      <c r="REZ2" s="46"/>
      <c r="RFA2" s="46"/>
      <c r="RFB2" s="46"/>
      <c r="RFC2" s="46"/>
      <c r="RFD2" s="46"/>
      <c r="RFE2" s="46"/>
      <c r="RFF2" s="46"/>
      <c r="RFG2" s="46"/>
      <c r="RFH2" s="46"/>
      <c r="RFI2" s="46"/>
      <c r="RFJ2" s="46"/>
      <c r="RFK2" s="46"/>
      <c r="RFL2" s="46"/>
      <c r="RFM2" s="46"/>
      <c r="RFN2" s="46"/>
      <c r="RFO2" s="46"/>
      <c r="RFP2" s="46"/>
      <c r="RFQ2" s="46"/>
      <c r="RFR2" s="46"/>
      <c r="RFS2" s="46"/>
      <c r="RFT2" s="46"/>
      <c r="RFU2" s="46"/>
      <c r="RFV2" s="46"/>
      <c r="RFW2" s="46"/>
      <c r="RFX2" s="46"/>
      <c r="RFY2" s="46"/>
      <c r="RFZ2" s="46"/>
      <c r="RGA2" s="46"/>
      <c r="RGB2" s="46"/>
      <c r="RGC2" s="46"/>
      <c r="RGD2" s="46"/>
      <c r="RGE2" s="46"/>
      <c r="RGF2" s="46"/>
      <c r="RGG2" s="46"/>
      <c r="RGH2" s="46"/>
      <c r="RGI2" s="46"/>
      <c r="RGJ2" s="46"/>
      <c r="RGK2" s="46"/>
      <c r="RGL2" s="46"/>
      <c r="RGM2" s="46"/>
      <c r="RGN2" s="46"/>
      <c r="RGO2" s="46"/>
      <c r="RGP2" s="46"/>
      <c r="RGQ2" s="46"/>
      <c r="RGR2" s="46"/>
      <c r="RGS2" s="46"/>
      <c r="RGT2" s="46"/>
      <c r="RGU2" s="46"/>
      <c r="RGV2" s="46"/>
      <c r="RGW2" s="46"/>
      <c r="RGX2" s="46"/>
      <c r="RGY2" s="46"/>
      <c r="RGZ2" s="46"/>
      <c r="RHA2" s="46"/>
      <c r="RHB2" s="46"/>
      <c r="RHC2" s="46"/>
      <c r="RHD2" s="46"/>
      <c r="RHE2" s="46"/>
      <c r="RHF2" s="46"/>
      <c r="RHG2" s="46"/>
      <c r="RHH2" s="46"/>
      <c r="RHI2" s="46"/>
      <c r="RHJ2" s="46"/>
      <c r="RHK2" s="46"/>
      <c r="RHL2" s="46"/>
      <c r="RHM2" s="46"/>
      <c r="RHN2" s="46"/>
      <c r="RHO2" s="46"/>
      <c r="RHP2" s="46"/>
      <c r="RHQ2" s="46"/>
      <c r="RHR2" s="46"/>
      <c r="RHS2" s="46"/>
      <c r="RHT2" s="46"/>
      <c r="RHU2" s="46"/>
      <c r="RHV2" s="46"/>
      <c r="RHW2" s="46"/>
      <c r="RHX2" s="46"/>
      <c r="RHY2" s="46"/>
      <c r="RHZ2" s="46"/>
      <c r="RIA2" s="46"/>
      <c r="RIB2" s="46"/>
      <c r="RIC2" s="46"/>
      <c r="RID2" s="46"/>
      <c r="RIE2" s="46"/>
      <c r="RIF2" s="46"/>
      <c r="RIG2" s="46"/>
      <c r="RIH2" s="46"/>
      <c r="RII2" s="46"/>
      <c r="RIJ2" s="46"/>
      <c r="RIK2" s="46"/>
      <c r="RIL2" s="46"/>
      <c r="RIM2" s="46"/>
      <c r="RIN2" s="46"/>
      <c r="RIO2" s="46"/>
      <c r="RIP2" s="46"/>
      <c r="RIQ2" s="46"/>
      <c r="RIR2" s="46"/>
      <c r="RIS2" s="46"/>
      <c r="RIT2" s="46"/>
      <c r="RIU2" s="46"/>
      <c r="RIV2" s="46"/>
      <c r="RIW2" s="46"/>
      <c r="RIX2" s="46"/>
      <c r="RIY2" s="46"/>
      <c r="RIZ2" s="46"/>
      <c r="RJA2" s="46"/>
      <c r="RJB2" s="46"/>
      <c r="RJC2" s="46"/>
      <c r="RJD2" s="46"/>
      <c r="RJE2" s="46"/>
      <c r="RJF2" s="46"/>
      <c r="RJG2" s="46"/>
      <c r="RJH2" s="46"/>
      <c r="RJI2" s="46"/>
      <c r="RJJ2" s="46"/>
      <c r="RJK2" s="46"/>
      <c r="RJL2" s="46"/>
      <c r="RJM2" s="46"/>
      <c r="RJN2" s="46"/>
      <c r="RJO2" s="46"/>
      <c r="RJP2" s="46"/>
      <c r="RJQ2" s="46"/>
      <c r="RJR2" s="46"/>
      <c r="RJS2" s="46"/>
      <c r="RJT2" s="46"/>
      <c r="RJU2" s="46"/>
      <c r="RJV2" s="46"/>
      <c r="RJW2" s="46"/>
      <c r="RJX2" s="46"/>
      <c r="RJY2" s="46"/>
      <c r="RJZ2" s="46"/>
      <c r="RKA2" s="46"/>
      <c r="RKB2" s="46"/>
      <c r="RKC2" s="46"/>
      <c r="RKD2" s="46"/>
      <c r="RKE2" s="46"/>
      <c r="RKF2" s="46"/>
      <c r="RKG2" s="46"/>
      <c r="RKH2" s="46"/>
      <c r="RKI2" s="46"/>
      <c r="RKJ2" s="46"/>
      <c r="RKK2" s="46"/>
      <c r="RKL2" s="46"/>
      <c r="RKM2" s="46"/>
      <c r="RKN2" s="46"/>
      <c r="RKO2" s="46"/>
      <c r="RKP2" s="46"/>
      <c r="RKQ2" s="46"/>
      <c r="RKR2" s="46"/>
      <c r="RKS2" s="46"/>
      <c r="RKT2" s="46"/>
      <c r="RKU2" s="46"/>
      <c r="RKV2" s="46"/>
      <c r="RKW2" s="46"/>
      <c r="RKX2" s="46"/>
      <c r="RKY2" s="46"/>
      <c r="RKZ2" s="46"/>
      <c r="RLA2" s="46"/>
      <c r="RLB2" s="46"/>
      <c r="RLC2" s="46"/>
      <c r="RLD2" s="46"/>
      <c r="RLE2" s="46"/>
      <c r="RLF2" s="46"/>
      <c r="RLG2" s="46"/>
      <c r="RLH2" s="46"/>
      <c r="RLI2" s="46"/>
      <c r="RLJ2" s="46"/>
      <c r="RLK2" s="46"/>
      <c r="RLL2" s="46"/>
      <c r="RLM2" s="46"/>
      <c r="RLN2" s="46"/>
      <c r="RLO2" s="46"/>
      <c r="RLP2" s="46"/>
      <c r="RLQ2" s="46"/>
      <c r="RLR2" s="46"/>
      <c r="RLS2" s="46"/>
      <c r="RLT2" s="46"/>
      <c r="RLU2" s="46"/>
      <c r="RLV2" s="46"/>
      <c r="RLW2" s="46"/>
      <c r="RLX2" s="46"/>
      <c r="RLY2" s="46"/>
      <c r="RLZ2" s="46"/>
      <c r="RMA2" s="46"/>
      <c r="RMB2" s="46"/>
      <c r="RMC2" s="46"/>
      <c r="RMD2" s="46"/>
      <c r="RME2" s="46"/>
      <c r="RMF2" s="46"/>
      <c r="RMG2" s="46"/>
      <c r="RMH2" s="46"/>
      <c r="RMI2" s="46"/>
      <c r="RMJ2" s="46"/>
      <c r="RMK2" s="46"/>
      <c r="RML2" s="46"/>
      <c r="RMM2" s="46"/>
      <c r="RMN2" s="46"/>
      <c r="RMO2" s="46"/>
      <c r="RMP2" s="46"/>
      <c r="RMQ2" s="46"/>
      <c r="RMR2" s="46"/>
      <c r="RMS2" s="46"/>
      <c r="RMT2" s="46"/>
      <c r="RMU2" s="46"/>
      <c r="RMV2" s="46"/>
      <c r="RMW2" s="46"/>
      <c r="RMX2" s="46"/>
      <c r="RMY2" s="46"/>
      <c r="RMZ2" s="46"/>
      <c r="RNA2" s="46"/>
      <c r="RNB2" s="46"/>
      <c r="RNC2" s="46"/>
      <c r="RND2" s="46"/>
      <c r="RNE2" s="46"/>
      <c r="RNF2" s="46"/>
      <c r="RNG2" s="46"/>
      <c r="RNH2" s="46"/>
      <c r="RNI2" s="46"/>
      <c r="RNJ2" s="46"/>
      <c r="RNK2" s="46"/>
      <c r="RNL2" s="46"/>
      <c r="RNM2" s="46"/>
      <c r="RNN2" s="46"/>
      <c r="RNO2" s="46"/>
      <c r="RNP2" s="46"/>
      <c r="RNQ2" s="46"/>
      <c r="RNR2" s="46"/>
      <c r="RNS2" s="46"/>
      <c r="RNT2" s="46"/>
      <c r="RNU2" s="46"/>
      <c r="RNV2" s="46"/>
      <c r="RNW2" s="46"/>
      <c r="RNX2" s="46"/>
      <c r="RNY2" s="46"/>
      <c r="RNZ2" s="46"/>
      <c r="ROA2" s="46"/>
      <c r="ROB2" s="46"/>
      <c r="ROC2" s="46"/>
      <c r="ROD2" s="46"/>
      <c r="ROE2" s="46"/>
      <c r="ROF2" s="46"/>
      <c r="ROG2" s="46"/>
      <c r="ROH2" s="46"/>
      <c r="ROI2" s="46"/>
      <c r="ROJ2" s="46"/>
      <c r="ROK2" s="46"/>
      <c r="ROL2" s="46"/>
      <c r="ROM2" s="46"/>
      <c r="RON2" s="46"/>
      <c r="ROO2" s="46"/>
      <c r="ROP2" s="46"/>
      <c r="ROQ2" s="46"/>
      <c r="ROR2" s="46"/>
      <c r="ROS2" s="46"/>
      <c r="ROT2" s="46"/>
      <c r="ROU2" s="46"/>
      <c r="ROV2" s="46"/>
      <c r="ROW2" s="46"/>
      <c r="ROX2" s="46"/>
      <c r="ROY2" s="46"/>
      <c r="ROZ2" s="46"/>
      <c r="RPA2" s="46"/>
      <c r="RPB2" s="46"/>
      <c r="RPC2" s="46"/>
      <c r="RPD2" s="46"/>
      <c r="RPE2" s="46"/>
      <c r="RPF2" s="46"/>
      <c r="RPG2" s="46"/>
      <c r="RPH2" s="46"/>
      <c r="RPI2" s="46"/>
      <c r="RPJ2" s="46"/>
      <c r="RPK2" s="46"/>
      <c r="RPL2" s="46"/>
      <c r="RPM2" s="46"/>
      <c r="RPN2" s="46"/>
      <c r="RPO2" s="46"/>
      <c r="RPP2" s="46"/>
      <c r="RPQ2" s="46"/>
      <c r="RPR2" s="46"/>
      <c r="RPS2" s="46"/>
      <c r="RPT2" s="46"/>
      <c r="RPU2" s="46"/>
      <c r="RPV2" s="46"/>
      <c r="RPW2" s="46"/>
      <c r="RPX2" s="46"/>
      <c r="RPY2" s="46"/>
      <c r="RPZ2" s="46"/>
      <c r="RQA2" s="46"/>
      <c r="RQB2" s="46"/>
      <c r="RQC2" s="46"/>
      <c r="RQD2" s="46"/>
      <c r="RQE2" s="46"/>
      <c r="RQF2" s="46"/>
      <c r="RQG2" s="46"/>
      <c r="RQH2" s="46"/>
      <c r="RQI2" s="46"/>
      <c r="RQJ2" s="46"/>
      <c r="RQK2" s="46"/>
      <c r="RQL2" s="46"/>
      <c r="RQM2" s="46"/>
      <c r="RQN2" s="46"/>
      <c r="RQO2" s="46"/>
      <c r="RQP2" s="46"/>
      <c r="RQQ2" s="46"/>
      <c r="RQR2" s="46"/>
      <c r="RQS2" s="46"/>
      <c r="RQT2" s="46"/>
      <c r="RQU2" s="46"/>
      <c r="RQV2" s="46"/>
      <c r="RQW2" s="46"/>
      <c r="RQX2" s="46"/>
      <c r="RQY2" s="46"/>
      <c r="RQZ2" s="46"/>
      <c r="RRA2" s="46"/>
      <c r="RRB2" s="46"/>
      <c r="RRC2" s="46"/>
      <c r="RRD2" s="46"/>
      <c r="RRE2" s="46"/>
      <c r="RRF2" s="46"/>
      <c r="RRG2" s="46"/>
      <c r="RRH2" s="46"/>
      <c r="RRI2" s="46"/>
      <c r="RRJ2" s="46"/>
      <c r="RRK2" s="46"/>
      <c r="RRL2" s="46"/>
      <c r="RRM2" s="46"/>
      <c r="RRN2" s="46"/>
      <c r="RRO2" s="46"/>
      <c r="RRP2" s="46"/>
      <c r="RRQ2" s="46"/>
      <c r="RRR2" s="46"/>
      <c r="RRS2" s="46"/>
      <c r="RRT2" s="46"/>
      <c r="RRU2" s="46"/>
      <c r="RRV2" s="46"/>
      <c r="RRW2" s="46"/>
      <c r="RRX2" s="46"/>
      <c r="RRY2" s="46"/>
      <c r="RRZ2" s="46"/>
      <c r="RSA2" s="46"/>
      <c r="RSB2" s="46"/>
      <c r="RSC2" s="46"/>
      <c r="RSD2" s="46"/>
      <c r="RSE2" s="46"/>
      <c r="RSF2" s="46"/>
      <c r="RSG2" s="46"/>
      <c r="RSH2" s="46"/>
      <c r="RSI2" s="46"/>
      <c r="RSJ2" s="46"/>
      <c r="RSK2" s="46"/>
      <c r="RSL2" s="46"/>
      <c r="RSM2" s="46"/>
      <c r="RSN2" s="46"/>
      <c r="RSO2" s="46"/>
      <c r="RSP2" s="46"/>
      <c r="RSQ2" s="46"/>
      <c r="RSR2" s="46"/>
      <c r="RSS2" s="46"/>
      <c r="RST2" s="46"/>
      <c r="RSU2" s="46"/>
      <c r="RSV2" s="46"/>
      <c r="RSW2" s="46"/>
      <c r="RSX2" s="46"/>
      <c r="RSY2" s="46"/>
      <c r="RSZ2" s="46"/>
      <c r="RTA2" s="46"/>
      <c r="RTB2" s="46"/>
      <c r="RTC2" s="46"/>
      <c r="RTD2" s="46"/>
      <c r="RTE2" s="46"/>
      <c r="RTF2" s="46"/>
      <c r="RTG2" s="46"/>
      <c r="RTH2" s="46"/>
      <c r="RTI2" s="46"/>
      <c r="RTJ2" s="46"/>
      <c r="RTK2" s="46"/>
      <c r="RTL2" s="46"/>
      <c r="RTM2" s="46"/>
      <c r="RTN2" s="46"/>
      <c r="RTO2" s="46"/>
      <c r="RTP2" s="46"/>
      <c r="RTQ2" s="46"/>
      <c r="RTR2" s="46"/>
      <c r="RTS2" s="46"/>
      <c r="RTT2" s="46"/>
      <c r="RTU2" s="46"/>
      <c r="RTV2" s="46"/>
      <c r="RTW2" s="46"/>
      <c r="RTX2" s="46"/>
      <c r="RTY2" s="46"/>
      <c r="RTZ2" s="46"/>
      <c r="RUA2" s="46"/>
      <c r="RUB2" s="46"/>
      <c r="RUC2" s="46"/>
      <c r="RUD2" s="46"/>
      <c r="RUE2" s="46"/>
      <c r="RUF2" s="46"/>
      <c r="RUG2" s="46"/>
      <c r="RUH2" s="46"/>
      <c r="RUI2" s="46"/>
      <c r="RUJ2" s="46"/>
      <c r="RUK2" s="46"/>
      <c r="RUL2" s="46"/>
      <c r="RUM2" s="46"/>
      <c r="RUN2" s="46"/>
      <c r="RUO2" s="46"/>
      <c r="RUP2" s="46"/>
      <c r="RUQ2" s="46"/>
      <c r="RUR2" s="46"/>
      <c r="RUS2" s="46"/>
      <c r="RUT2" s="46"/>
      <c r="RUU2" s="46"/>
      <c r="RUV2" s="46"/>
      <c r="RUW2" s="46"/>
      <c r="RUX2" s="46"/>
      <c r="RUY2" s="46"/>
      <c r="RUZ2" s="46"/>
      <c r="RVA2" s="46"/>
      <c r="RVB2" s="46"/>
      <c r="RVC2" s="46"/>
      <c r="RVD2" s="46"/>
      <c r="RVE2" s="46"/>
      <c r="RVF2" s="46"/>
      <c r="RVG2" s="46"/>
      <c r="RVH2" s="46"/>
      <c r="RVI2" s="46"/>
      <c r="RVJ2" s="46"/>
      <c r="RVK2" s="46"/>
      <c r="RVL2" s="46"/>
      <c r="RVM2" s="46"/>
      <c r="RVN2" s="46"/>
      <c r="RVO2" s="46"/>
      <c r="RVP2" s="46"/>
      <c r="RVQ2" s="46"/>
      <c r="RVR2" s="46"/>
      <c r="RVS2" s="46"/>
      <c r="RVT2" s="46"/>
      <c r="RVU2" s="46"/>
      <c r="RVV2" s="46"/>
      <c r="RVW2" s="46"/>
      <c r="RVX2" s="46"/>
      <c r="RVY2" s="46"/>
      <c r="RVZ2" s="46"/>
      <c r="RWA2" s="46"/>
      <c r="RWB2" s="46"/>
      <c r="RWC2" s="46"/>
      <c r="RWD2" s="46"/>
      <c r="RWE2" s="46"/>
      <c r="RWF2" s="46"/>
      <c r="RWG2" s="46"/>
      <c r="RWH2" s="46"/>
      <c r="RWI2" s="46"/>
      <c r="RWJ2" s="46"/>
      <c r="RWK2" s="46"/>
      <c r="RWL2" s="46"/>
      <c r="RWM2" s="46"/>
      <c r="RWN2" s="46"/>
      <c r="RWO2" s="46"/>
      <c r="RWP2" s="46"/>
      <c r="RWQ2" s="46"/>
      <c r="RWR2" s="46"/>
      <c r="RWS2" s="46"/>
      <c r="RWT2" s="46"/>
      <c r="RWU2" s="46"/>
      <c r="RWV2" s="46"/>
      <c r="RWW2" s="46"/>
      <c r="RWX2" s="46"/>
      <c r="RWY2" s="46"/>
      <c r="RWZ2" s="46"/>
      <c r="RXA2" s="46"/>
      <c r="RXB2" s="46"/>
      <c r="RXC2" s="46"/>
      <c r="RXD2" s="46"/>
      <c r="RXE2" s="46"/>
      <c r="RXF2" s="46"/>
      <c r="RXG2" s="46"/>
      <c r="RXH2" s="46"/>
      <c r="RXI2" s="46"/>
      <c r="RXJ2" s="46"/>
      <c r="RXK2" s="46"/>
      <c r="RXL2" s="46"/>
      <c r="RXM2" s="46"/>
      <c r="RXN2" s="46"/>
      <c r="RXO2" s="46"/>
      <c r="RXP2" s="46"/>
      <c r="RXQ2" s="46"/>
      <c r="RXR2" s="46"/>
      <c r="RXS2" s="46"/>
      <c r="RXT2" s="46"/>
      <c r="RXU2" s="46"/>
      <c r="RXV2" s="46"/>
      <c r="RXW2" s="46"/>
      <c r="RXX2" s="46"/>
      <c r="RXY2" s="46"/>
      <c r="RXZ2" s="46"/>
      <c r="RYA2" s="46"/>
      <c r="RYB2" s="46"/>
      <c r="RYC2" s="46"/>
      <c r="RYD2" s="46"/>
      <c r="RYE2" s="46"/>
      <c r="RYF2" s="46"/>
      <c r="RYG2" s="46"/>
      <c r="RYH2" s="46"/>
      <c r="RYI2" s="46"/>
      <c r="RYJ2" s="46"/>
      <c r="RYK2" s="46"/>
      <c r="RYL2" s="46"/>
      <c r="RYM2" s="46"/>
      <c r="RYN2" s="46"/>
      <c r="RYO2" s="46"/>
      <c r="RYP2" s="46"/>
      <c r="RYQ2" s="46"/>
      <c r="RYR2" s="46"/>
      <c r="RYS2" s="46"/>
      <c r="RYT2" s="46"/>
      <c r="RYU2" s="46"/>
      <c r="RYV2" s="46"/>
      <c r="RYW2" s="46"/>
      <c r="RYX2" s="46"/>
      <c r="RYY2" s="46"/>
      <c r="RYZ2" s="46"/>
      <c r="RZA2" s="46"/>
      <c r="RZB2" s="46"/>
      <c r="RZC2" s="46"/>
      <c r="RZD2" s="46"/>
      <c r="RZE2" s="46"/>
      <c r="RZF2" s="46"/>
      <c r="RZG2" s="46"/>
      <c r="RZH2" s="46"/>
      <c r="RZI2" s="46"/>
      <c r="RZJ2" s="46"/>
      <c r="RZK2" s="46"/>
      <c r="RZL2" s="46"/>
      <c r="RZM2" s="46"/>
      <c r="RZN2" s="46"/>
      <c r="RZO2" s="46"/>
      <c r="RZP2" s="46"/>
      <c r="RZQ2" s="46"/>
      <c r="RZR2" s="46"/>
      <c r="RZS2" s="46"/>
      <c r="RZT2" s="46"/>
      <c r="RZU2" s="46"/>
      <c r="RZV2" s="46"/>
      <c r="RZW2" s="46"/>
      <c r="RZX2" s="46"/>
      <c r="RZY2" s="46"/>
      <c r="RZZ2" s="46"/>
      <c r="SAA2" s="46"/>
      <c r="SAB2" s="46"/>
      <c r="SAC2" s="46"/>
      <c r="SAD2" s="46"/>
      <c r="SAE2" s="46"/>
      <c r="SAF2" s="46"/>
      <c r="SAG2" s="46"/>
      <c r="SAH2" s="46"/>
      <c r="SAI2" s="46"/>
      <c r="SAJ2" s="46"/>
      <c r="SAK2" s="46"/>
      <c r="SAL2" s="46"/>
      <c r="SAM2" s="46"/>
      <c r="SAN2" s="46"/>
      <c r="SAO2" s="46"/>
      <c r="SAP2" s="46"/>
      <c r="SAQ2" s="46"/>
      <c r="SAR2" s="46"/>
      <c r="SAS2" s="46"/>
      <c r="SAT2" s="46"/>
      <c r="SAU2" s="46"/>
      <c r="SAV2" s="46"/>
      <c r="SAW2" s="46"/>
      <c r="SAX2" s="46"/>
      <c r="SAY2" s="46"/>
      <c r="SAZ2" s="46"/>
      <c r="SBA2" s="46"/>
      <c r="SBB2" s="46"/>
      <c r="SBC2" s="46"/>
      <c r="SBD2" s="46"/>
      <c r="SBE2" s="46"/>
      <c r="SBF2" s="46"/>
      <c r="SBG2" s="46"/>
      <c r="SBH2" s="46"/>
      <c r="SBI2" s="46"/>
      <c r="SBJ2" s="46"/>
      <c r="SBK2" s="46"/>
      <c r="SBL2" s="46"/>
      <c r="SBM2" s="46"/>
      <c r="SBN2" s="46"/>
      <c r="SBO2" s="46"/>
      <c r="SBP2" s="46"/>
      <c r="SBQ2" s="46"/>
      <c r="SBR2" s="46"/>
      <c r="SBS2" s="46"/>
      <c r="SBT2" s="46"/>
      <c r="SBU2" s="46"/>
      <c r="SBV2" s="46"/>
      <c r="SBW2" s="46"/>
      <c r="SBX2" s="46"/>
      <c r="SBY2" s="46"/>
      <c r="SBZ2" s="46"/>
      <c r="SCA2" s="46"/>
      <c r="SCB2" s="46"/>
      <c r="SCC2" s="46"/>
      <c r="SCD2" s="46"/>
      <c r="SCE2" s="46"/>
      <c r="SCF2" s="46"/>
      <c r="SCG2" s="46"/>
      <c r="SCH2" s="46"/>
      <c r="SCI2" s="46"/>
      <c r="SCJ2" s="46"/>
      <c r="SCK2" s="46"/>
      <c r="SCL2" s="46"/>
      <c r="SCM2" s="46"/>
      <c r="SCN2" s="46"/>
      <c r="SCO2" s="46"/>
      <c r="SCP2" s="46"/>
      <c r="SCQ2" s="46"/>
      <c r="SCR2" s="46"/>
      <c r="SCS2" s="46"/>
      <c r="SCT2" s="46"/>
      <c r="SCU2" s="46"/>
      <c r="SCV2" s="46"/>
      <c r="SCW2" s="46"/>
      <c r="SCX2" s="46"/>
      <c r="SCY2" s="46"/>
      <c r="SCZ2" s="46"/>
      <c r="SDA2" s="46"/>
      <c r="SDB2" s="46"/>
      <c r="SDC2" s="46"/>
      <c r="SDD2" s="46"/>
      <c r="SDE2" s="46"/>
      <c r="SDF2" s="46"/>
      <c r="SDG2" s="46"/>
      <c r="SDH2" s="46"/>
      <c r="SDI2" s="46"/>
      <c r="SDJ2" s="46"/>
      <c r="SDK2" s="46"/>
      <c r="SDL2" s="46"/>
      <c r="SDM2" s="46"/>
      <c r="SDN2" s="46"/>
      <c r="SDO2" s="46"/>
      <c r="SDP2" s="46"/>
      <c r="SDQ2" s="46"/>
      <c r="SDR2" s="46"/>
      <c r="SDS2" s="46"/>
      <c r="SDT2" s="46"/>
      <c r="SDU2" s="46"/>
      <c r="SDV2" s="46"/>
      <c r="SDW2" s="46"/>
      <c r="SDX2" s="46"/>
      <c r="SDY2" s="46"/>
      <c r="SDZ2" s="46"/>
      <c r="SEA2" s="46"/>
      <c r="SEB2" s="46"/>
      <c r="SEC2" s="46"/>
      <c r="SED2" s="46"/>
      <c r="SEE2" s="46"/>
      <c r="SEF2" s="46"/>
      <c r="SEG2" s="46"/>
      <c r="SEH2" s="46"/>
      <c r="SEI2" s="46"/>
      <c r="SEJ2" s="46"/>
      <c r="SEK2" s="46"/>
      <c r="SEL2" s="46"/>
      <c r="SEM2" s="46"/>
      <c r="SEN2" s="46"/>
      <c r="SEO2" s="46"/>
      <c r="SEP2" s="46"/>
      <c r="SEQ2" s="46"/>
      <c r="SER2" s="46"/>
      <c r="SES2" s="46"/>
      <c r="SET2" s="46"/>
      <c r="SEU2" s="46"/>
      <c r="SEV2" s="46"/>
      <c r="SEW2" s="46"/>
      <c r="SEX2" s="46"/>
      <c r="SEY2" s="46"/>
      <c r="SEZ2" s="46"/>
      <c r="SFA2" s="46"/>
      <c r="SFB2" s="46"/>
      <c r="SFC2" s="46"/>
      <c r="SFD2" s="46"/>
      <c r="SFE2" s="46"/>
      <c r="SFF2" s="46"/>
      <c r="SFG2" s="46"/>
      <c r="SFH2" s="46"/>
      <c r="SFI2" s="46"/>
      <c r="SFJ2" s="46"/>
      <c r="SFK2" s="46"/>
      <c r="SFL2" s="46"/>
      <c r="SFM2" s="46"/>
      <c r="SFN2" s="46"/>
      <c r="SFO2" s="46"/>
      <c r="SFP2" s="46"/>
      <c r="SFQ2" s="46"/>
      <c r="SFR2" s="46"/>
      <c r="SFS2" s="46"/>
      <c r="SFT2" s="46"/>
      <c r="SFU2" s="46"/>
      <c r="SFV2" s="46"/>
      <c r="SFW2" s="46"/>
      <c r="SFX2" s="46"/>
      <c r="SFY2" s="46"/>
      <c r="SFZ2" s="46"/>
      <c r="SGA2" s="46"/>
      <c r="SGB2" s="46"/>
      <c r="SGC2" s="46"/>
      <c r="SGD2" s="46"/>
      <c r="SGE2" s="46"/>
      <c r="SGF2" s="46"/>
      <c r="SGG2" s="46"/>
      <c r="SGH2" s="46"/>
      <c r="SGI2" s="46"/>
      <c r="SGJ2" s="46"/>
      <c r="SGK2" s="46"/>
      <c r="SGL2" s="46"/>
      <c r="SGM2" s="46"/>
      <c r="SGN2" s="46"/>
      <c r="SGO2" s="46"/>
      <c r="SGP2" s="46"/>
      <c r="SGQ2" s="46"/>
      <c r="SGR2" s="46"/>
      <c r="SGS2" s="46"/>
      <c r="SGT2" s="46"/>
      <c r="SGU2" s="46"/>
      <c r="SGV2" s="46"/>
      <c r="SGW2" s="46"/>
      <c r="SGX2" s="46"/>
      <c r="SGY2" s="46"/>
      <c r="SGZ2" s="46"/>
      <c r="SHA2" s="46"/>
      <c r="SHB2" s="46"/>
      <c r="SHC2" s="46"/>
      <c r="SHD2" s="46"/>
      <c r="SHE2" s="46"/>
      <c r="SHF2" s="46"/>
      <c r="SHG2" s="46"/>
      <c r="SHH2" s="46"/>
      <c r="SHI2" s="46"/>
      <c r="SHJ2" s="46"/>
      <c r="SHK2" s="46"/>
      <c r="SHL2" s="46"/>
      <c r="SHM2" s="46"/>
      <c r="SHN2" s="46"/>
      <c r="SHO2" s="46"/>
      <c r="SHP2" s="46"/>
      <c r="SHQ2" s="46"/>
      <c r="SHR2" s="46"/>
      <c r="SHS2" s="46"/>
      <c r="SHT2" s="46"/>
      <c r="SHU2" s="46"/>
      <c r="SHV2" s="46"/>
      <c r="SHW2" s="46"/>
      <c r="SHX2" s="46"/>
      <c r="SHY2" s="46"/>
      <c r="SHZ2" s="46"/>
      <c r="SIA2" s="46"/>
      <c r="SIB2" s="46"/>
      <c r="SIC2" s="46"/>
      <c r="SID2" s="46"/>
      <c r="SIE2" s="46"/>
      <c r="SIF2" s="46"/>
      <c r="SIG2" s="46"/>
      <c r="SIH2" s="46"/>
      <c r="SII2" s="46"/>
      <c r="SIJ2" s="46"/>
      <c r="SIK2" s="46"/>
      <c r="SIL2" s="46"/>
      <c r="SIM2" s="46"/>
      <c r="SIN2" s="46"/>
      <c r="SIO2" s="46"/>
      <c r="SIP2" s="46"/>
      <c r="SIQ2" s="46"/>
      <c r="SIR2" s="46"/>
      <c r="SIS2" s="46"/>
      <c r="SIT2" s="46"/>
      <c r="SIU2" s="46"/>
      <c r="SIV2" s="46"/>
      <c r="SIW2" s="46"/>
      <c r="SIX2" s="46"/>
      <c r="SIY2" s="46"/>
      <c r="SIZ2" s="46"/>
      <c r="SJA2" s="46"/>
      <c r="SJB2" s="46"/>
      <c r="SJC2" s="46"/>
      <c r="SJD2" s="46"/>
      <c r="SJE2" s="46"/>
      <c r="SJF2" s="46"/>
      <c r="SJG2" s="46"/>
      <c r="SJH2" s="46"/>
      <c r="SJI2" s="46"/>
      <c r="SJJ2" s="46"/>
      <c r="SJK2" s="46"/>
      <c r="SJL2" s="46"/>
      <c r="SJM2" s="46"/>
      <c r="SJN2" s="46"/>
      <c r="SJO2" s="46"/>
      <c r="SJP2" s="46"/>
      <c r="SJQ2" s="46"/>
      <c r="SJR2" s="46"/>
      <c r="SJS2" s="46"/>
      <c r="SJT2" s="46"/>
      <c r="SJU2" s="46"/>
      <c r="SJV2" s="46"/>
      <c r="SJW2" s="46"/>
      <c r="SJX2" s="46"/>
      <c r="SJY2" s="46"/>
      <c r="SJZ2" s="46"/>
      <c r="SKA2" s="46"/>
      <c r="SKB2" s="46"/>
      <c r="SKC2" s="46"/>
      <c r="SKD2" s="46"/>
      <c r="SKE2" s="46"/>
      <c r="SKF2" s="46"/>
      <c r="SKG2" s="46"/>
      <c r="SKH2" s="46"/>
      <c r="SKI2" s="46"/>
      <c r="SKJ2" s="46"/>
      <c r="SKK2" s="46"/>
      <c r="SKL2" s="46"/>
      <c r="SKM2" s="46"/>
      <c r="SKN2" s="46"/>
      <c r="SKO2" s="46"/>
      <c r="SKP2" s="46"/>
      <c r="SKQ2" s="46"/>
      <c r="SKR2" s="46"/>
      <c r="SKS2" s="46"/>
      <c r="SKT2" s="46"/>
      <c r="SKU2" s="46"/>
      <c r="SKV2" s="46"/>
      <c r="SKW2" s="46"/>
      <c r="SKX2" s="46"/>
      <c r="SKY2" s="46"/>
      <c r="SKZ2" s="46"/>
      <c r="SLA2" s="46"/>
      <c r="SLB2" s="46"/>
      <c r="SLC2" s="46"/>
      <c r="SLD2" s="46"/>
      <c r="SLE2" s="46"/>
      <c r="SLF2" s="46"/>
      <c r="SLG2" s="46"/>
      <c r="SLH2" s="46"/>
      <c r="SLI2" s="46"/>
      <c r="SLJ2" s="46"/>
      <c r="SLK2" s="46"/>
      <c r="SLL2" s="46"/>
      <c r="SLM2" s="46"/>
      <c r="SLN2" s="46"/>
      <c r="SLO2" s="46"/>
      <c r="SLP2" s="46"/>
      <c r="SLQ2" s="46"/>
      <c r="SLR2" s="46"/>
      <c r="SLS2" s="46"/>
      <c r="SLT2" s="46"/>
      <c r="SLU2" s="46"/>
      <c r="SLV2" s="46"/>
      <c r="SLW2" s="46"/>
      <c r="SLX2" s="46"/>
      <c r="SLY2" s="46"/>
      <c r="SLZ2" s="46"/>
      <c r="SMA2" s="46"/>
      <c r="SMB2" s="46"/>
      <c r="SMC2" s="46"/>
      <c r="SMD2" s="46"/>
      <c r="SME2" s="46"/>
      <c r="SMF2" s="46"/>
      <c r="SMG2" s="46"/>
      <c r="SMH2" s="46"/>
      <c r="SMI2" s="46"/>
      <c r="SMJ2" s="46"/>
      <c r="SMK2" s="46"/>
      <c r="SML2" s="46"/>
      <c r="SMM2" s="46"/>
      <c r="SMN2" s="46"/>
      <c r="SMO2" s="46"/>
      <c r="SMP2" s="46"/>
      <c r="SMQ2" s="46"/>
      <c r="SMR2" s="46"/>
      <c r="SMS2" s="46"/>
      <c r="SMT2" s="46"/>
      <c r="SMU2" s="46"/>
      <c r="SMV2" s="46"/>
      <c r="SMW2" s="46"/>
      <c r="SMX2" s="46"/>
      <c r="SMY2" s="46"/>
      <c r="SMZ2" s="46"/>
      <c r="SNA2" s="46"/>
      <c r="SNB2" s="46"/>
      <c r="SNC2" s="46"/>
      <c r="SND2" s="46"/>
      <c r="SNE2" s="46"/>
      <c r="SNF2" s="46"/>
      <c r="SNG2" s="46"/>
      <c r="SNH2" s="46"/>
      <c r="SNI2" s="46"/>
      <c r="SNJ2" s="46"/>
      <c r="SNK2" s="46"/>
      <c r="SNL2" s="46"/>
      <c r="SNM2" s="46"/>
      <c r="SNN2" s="46"/>
      <c r="SNO2" s="46"/>
      <c r="SNP2" s="46"/>
      <c r="SNQ2" s="46"/>
      <c r="SNR2" s="46"/>
      <c r="SNS2" s="46"/>
      <c r="SNT2" s="46"/>
      <c r="SNU2" s="46"/>
      <c r="SNV2" s="46"/>
      <c r="SNW2" s="46"/>
      <c r="SNX2" s="46"/>
      <c r="SNY2" s="46"/>
      <c r="SNZ2" s="46"/>
      <c r="SOA2" s="46"/>
      <c r="SOB2" s="46"/>
      <c r="SOC2" s="46"/>
      <c r="SOD2" s="46"/>
      <c r="SOE2" s="46"/>
      <c r="SOF2" s="46"/>
      <c r="SOG2" s="46"/>
      <c r="SOH2" s="46"/>
      <c r="SOI2" s="46"/>
      <c r="SOJ2" s="46"/>
      <c r="SOK2" s="46"/>
      <c r="SOL2" s="46"/>
      <c r="SOM2" s="46"/>
      <c r="SON2" s="46"/>
      <c r="SOO2" s="46"/>
      <c r="SOP2" s="46"/>
      <c r="SOQ2" s="46"/>
      <c r="SOR2" s="46"/>
      <c r="SOS2" s="46"/>
      <c r="SOT2" s="46"/>
      <c r="SOU2" s="46"/>
      <c r="SOV2" s="46"/>
      <c r="SOW2" s="46"/>
      <c r="SOX2" s="46"/>
      <c r="SOY2" s="46"/>
      <c r="SOZ2" s="46"/>
      <c r="SPA2" s="46"/>
      <c r="SPB2" s="46"/>
      <c r="SPC2" s="46"/>
      <c r="SPD2" s="46"/>
      <c r="SPE2" s="46"/>
      <c r="SPF2" s="46"/>
      <c r="SPG2" s="46"/>
      <c r="SPH2" s="46"/>
      <c r="SPI2" s="46"/>
      <c r="SPJ2" s="46"/>
      <c r="SPK2" s="46"/>
      <c r="SPL2" s="46"/>
      <c r="SPM2" s="46"/>
      <c r="SPN2" s="46"/>
      <c r="SPO2" s="46"/>
      <c r="SPP2" s="46"/>
      <c r="SPQ2" s="46"/>
      <c r="SPR2" s="46"/>
      <c r="SPS2" s="46"/>
      <c r="SPT2" s="46"/>
      <c r="SPU2" s="46"/>
      <c r="SPV2" s="46"/>
      <c r="SPW2" s="46"/>
      <c r="SPX2" s="46"/>
      <c r="SPY2" s="46"/>
      <c r="SPZ2" s="46"/>
      <c r="SQA2" s="46"/>
      <c r="SQB2" s="46"/>
      <c r="SQC2" s="46"/>
      <c r="SQD2" s="46"/>
      <c r="SQE2" s="46"/>
      <c r="SQF2" s="46"/>
      <c r="SQG2" s="46"/>
      <c r="SQH2" s="46"/>
      <c r="SQI2" s="46"/>
      <c r="SQJ2" s="46"/>
      <c r="SQK2" s="46"/>
      <c r="SQL2" s="46"/>
      <c r="SQM2" s="46"/>
      <c r="SQN2" s="46"/>
      <c r="SQO2" s="46"/>
      <c r="SQP2" s="46"/>
      <c r="SQQ2" s="46"/>
      <c r="SQR2" s="46"/>
      <c r="SQS2" s="46"/>
      <c r="SQT2" s="46"/>
      <c r="SQU2" s="46"/>
      <c r="SQV2" s="46"/>
      <c r="SQW2" s="46"/>
      <c r="SQX2" s="46"/>
      <c r="SQY2" s="46"/>
      <c r="SQZ2" s="46"/>
      <c r="SRA2" s="46"/>
      <c r="SRB2" s="46"/>
      <c r="SRC2" s="46"/>
      <c r="SRD2" s="46"/>
      <c r="SRE2" s="46"/>
      <c r="SRF2" s="46"/>
      <c r="SRG2" s="46"/>
      <c r="SRH2" s="46"/>
      <c r="SRI2" s="46"/>
      <c r="SRJ2" s="46"/>
      <c r="SRK2" s="46"/>
      <c r="SRL2" s="46"/>
      <c r="SRM2" s="46"/>
      <c r="SRN2" s="46"/>
      <c r="SRO2" s="46"/>
      <c r="SRP2" s="46"/>
      <c r="SRQ2" s="46"/>
      <c r="SRR2" s="46"/>
      <c r="SRS2" s="46"/>
      <c r="SRT2" s="46"/>
      <c r="SRU2" s="46"/>
      <c r="SRV2" s="46"/>
      <c r="SRW2" s="46"/>
      <c r="SRX2" s="46"/>
      <c r="SRY2" s="46"/>
      <c r="SRZ2" s="46"/>
      <c r="SSA2" s="46"/>
      <c r="SSB2" s="46"/>
      <c r="SSC2" s="46"/>
      <c r="SSD2" s="46"/>
      <c r="SSE2" s="46"/>
      <c r="SSF2" s="46"/>
      <c r="SSG2" s="46"/>
      <c r="SSH2" s="46"/>
      <c r="SSI2" s="46"/>
      <c r="SSJ2" s="46"/>
      <c r="SSK2" s="46"/>
      <c r="SSL2" s="46"/>
      <c r="SSM2" s="46"/>
      <c r="SSN2" s="46"/>
      <c r="SSO2" s="46"/>
      <c r="SSP2" s="46"/>
      <c r="SSQ2" s="46"/>
      <c r="SSR2" s="46"/>
      <c r="SSS2" s="46"/>
      <c r="SST2" s="46"/>
      <c r="SSU2" s="46"/>
      <c r="SSV2" s="46"/>
      <c r="SSW2" s="46"/>
      <c r="SSX2" s="46"/>
      <c r="SSY2" s="46"/>
      <c r="SSZ2" s="46"/>
      <c r="STA2" s="46"/>
      <c r="STB2" s="46"/>
      <c r="STC2" s="46"/>
      <c r="STD2" s="46"/>
      <c r="STE2" s="46"/>
      <c r="STF2" s="46"/>
      <c r="STG2" s="46"/>
      <c r="STH2" s="46"/>
      <c r="STI2" s="46"/>
      <c r="STJ2" s="46"/>
      <c r="STK2" s="46"/>
      <c r="STL2" s="46"/>
      <c r="STM2" s="46"/>
      <c r="STN2" s="46"/>
      <c r="STO2" s="46"/>
      <c r="STP2" s="46"/>
      <c r="STQ2" s="46"/>
      <c r="STR2" s="46"/>
      <c r="STS2" s="46"/>
      <c r="STT2" s="46"/>
      <c r="STU2" s="46"/>
      <c r="STV2" s="46"/>
      <c r="STW2" s="46"/>
      <c r="STX2" s="46"/>
      <c r="STY2" s="46"/>
      <c r="STZ2" s="46"/>
      <c r="SUA2" s="46"/>
      <c r="SUB2" s="46"/>
      <c r="SUC2" s="46"/>
      <c r="SUD2" s="46"/>
      <c r="SUE2" s="46"/>
      <c r="SUF2" s="46"/>
      <c r="SUG2" s="46"/>
      <c r="SUH2" s="46"/>
      <c r="SUI2" s="46"/>
      <c r="SUJ2" s="46"/>
      <c r="SUK2" s="46"/>
      <c r="SUL2" s="46"/>
      <c r="SUM2" s="46"/>
      <c r="SUN2" s="46"/>
      <c r="SUO2" s="46"/>
      <c r="SUP2" s="46"/>
      <c r="SUQ2" s="46"/>
      <c r="SUR2" s="46"/>
      <c r="SUS2" s="46"/>
      <c r="SUT2" s="46"/>
      <c r="SUU2" s="46"/>
      <c r="SUV2" s="46"/>
      <c r="SUW2" s="46"/>
      <c r="SUX2" s="46"/>
      <c r="SUY2" s="46"/>
      <c r="SUZ2" s="46"/>
      <c r="SVA2" s="46"/>
      <c r="SVB2" s="46"/>
      <c r="SVC2" s="46"/>
      <c r="SVD2" s="46"/>
      <c r="SVE2" s="46"/>
      <c r="SVF2" s="46"/>
      <c r="SVG2" s="46"/>
      <c r="SVH2" s="46"/>
      <c r="SVI2" s="46"/>
      <c r="SVJ2" s="46"/>
      <c r="SVK2" s="46"/>
      <c r="SVL2" s="46"/>
      <c r="SVM2" s="46"/>
      <c r="SVN2" s="46"/>
      <c r="SVO2" s="46"/>
      <c r="SVP2" s="46"/>
      <c r="SVQ2" s="46"/>
      <c r="SVR2" s="46"/>
      <c r="SVS2" s="46"/>
      <c r="SVT2" s="46"/>
      <c r="SVU2" s="46"/>
      <c r="SVV2" s="46"/>
      <c r="SVW2" s="46"/>
      <c r="SVX2" s="46"/>
      <c r="SVY2" s="46"/>
      <c r="SVZ2" s="46"/>
      <c r="SWA2" s="46"/>
      <c r="SWB2" s="46"/>
      <c r="SWC2" s="46"/>
      <c r="SWD2" s="46"/>
      <c r="SWE2" s="46"/>
      <c r="SWF2" s="46"/>
      <c r="SWG2" s="46"/>
      <c r="SWH2" s="46"/>
      <c r="SWI2" s="46"/>
      <c r="SWJ2" s="46"/>
      <c r="SWK2" s="46"/>
      <c r="SWL2" s="46"/>
      <c r="SWM2" s="46"/>
      <c r="SWN2" s="46"/>
      <c r="SWO2" s="46"/>
      <c r="SWP2" s="46"/>
      <c r="SWQ2" s="46"/>
      <c r="SWR2" s="46"/>
      <c r="SWS2" s="46"/>
      <c r="SWT2" s="46"/>
      <c r="SWU2" s="46"/>
      <c r="SWV2" s="46"/>
      <c r="SWW2" s="46"/>
      <c r="SWX2" s="46"/>
      <c r="SWY2" s="46"/>
      <c r="SWZ2" s="46"/>
      <c r="SXA2" s="46"/>
      <c r="SXB2" s="46"/>
      <c r="SXC2" s="46"/>
      <c r="SXD2" s="46"/>
      <c r="SXE2" s="46"/>
      <c r="SXF2" s="46"/>
      <c r="SXG2" s="46"/>
      <c r="SXH2" s="46"/>
      <c r="SXI2" s="46"/>
      <c r="SXJ2" s="46"/>
      <c r="SXK2" s="46"/>
      <c r="SXL2" s="46"/>
      <c r="SXM2" s="46"/>
      <c r="SXN2" s="46"/>
      <c r="SXO2" s="46"/>
      <c r="SXP2" s="46"/>
      <c r="SXQ2" s="46"/>
      <c r="SXR2" s="46"/>
      <c r="SXS2" s="46"/>
      <c r="SXT2" s="46"/>
      <c r="SXU2" s="46"/>
      <c r="SXV2" s="46"/>
      <c r="SXW2" s="46"/>
      <c r="SXX2" s="46"/>
      <c r="SXY2" s="46"/>
      <c r="SXZ2" s="46"/>
      <c r="SYA2" s="46"/>
      <c r="SYB2" s="46"/>
      <c r="SYC2" s="46"/>
      <c r="SYD2" s="46"/>
      <c r="SYE2" s="46"/>
      <c r="SYF2" s="46"/>
      <c r="SYG2" s="46"/>
      <c r="SYH2" s="46"/>
      <c r="SYI2" s="46"/>
      <c r="SYJ2" s="46"/>
      <c r="SYK2" s="46"/>
      <c r="SYL2" s="46"/>
      <c r="SYM2" s="46"/>
      <c r="SYN2" s="46"/>
      <c r="SYO2" s="46"/>
      <c r="SYP2" s="46"/>
      <c r="SYQ2" s="46"/>
      <c r="SYR2" s="46"/>
      <c r="SYS2" s="46"/>
      <c r="SYT2" s="46"/>
      <c r="SYU2" s="46"/>
      <c r="SYV2" s="46"/>
      <c r="SYW2" s="46"/>
      <c r="SYX2" s="46"/>
      <c r="SYY2" s="46"/>
      <c r="SYZ2" s="46"/>
      <c r="SZA2" s="46"/>
      <c r="SZB2" s="46"/>
      <c r="SZC2" s="46"/>
      <c r="SZD2" s="46"/>
      <c r="SZE2" s="46"/>
      <c r="SZF2" s="46"/>
      <c r="SZG2" s="46"/>
      <c r="SZH2" s="46"/>
      <c r="SZI2" s="46"/>
      <c r="SZJ2" s="46"/>
      <c r="SZK2" s="46"/>
      <c r="SZL2" s="46"/>
      <c r="SZM2" s="46"/>
      <c r="SZN2" s="46"/>
      <c r="SZO2" s="46"/>
      <c r="SZP2" s="46"/>
      <c r="SZQ2" s="46"/>
      <c r="SZR2" s="46"/>
      <c r="SZS2" s="46"/>
      <c r="SZT2" s="46"/>
      <c r="SZU2" s="46"/>
      <c r="SZV2" s="46"/>
      <c r="SZW2" s="46"/>
      <c r="SZX2" s="46"/>
      <c r="SZY2" s="46"/>
      <c r="SZZ2" s="46"/>
      <c r="TAA2" s="46"/>
      <c r="TAB2" s="46"/>
      <c r="TAC2" s="46"/>
      <c r="TAD2" s="46"/>
      <c r="TAE2" s="46"/>
      <c r="TAF2" s="46"/>
      <c r="TAG2" s="46"/>
      <c r="TAH2" s="46"/>
      <c r="TAI2" s="46"/>
      <c r="TAJ2" s="46"/>
      <c r="TAK2" s="46"/>
      <c r="TAL2" s="46"/>
      <c r="TAM2" s="46"/>
      <c r="TAN2" s="46"/>
      <c r="TAO2" s="46"/>
      <c r="TAP2" s="46"/>
      <c r="TAQ2" s="46"/>
      <c r="TAR2" s="46"/>
      <c r="TAS2" s="46"/>
      <c r="TAT2" s="46"/>
      <c r="TAU2" s="46"/>
      <c r="TAV2" s="46"/>
      <c r="TAW2" s="46"/>
      <c r="TAX2" s="46"/>
      <c r="TAY2" s="46"/>
      <c r="TAZ2" s="46"/>
      <c r="TBA2" s="46"/>
      <c r="TBB2" s="46"/>
      <c r="TBC2" s="46"/>
      <c r="TBD2" s="46"/>
      <c r="TBE2" s="46"/>
      <c r="TBF2" s="46"/>
      <c r="TBG2" s="46"/>
      <c r="TBH2" s="46"/>
      <c r="TBI2" s="46"/>
      <c r="TBJ2" s="46"/>
      <c r="TBK2" s="46"/>
      <c r="TBL2" s="46"/>
      <c r="TBM2" s="46"/>
      <c r="TBN2" s="46"/>
      <c r="TBO2" s="46"/>
      <c r="TBP2" s="46"/>
      <c r="TBQ2" s="46"/>
      <c r="TBR2" s="46"/>
      <c r="TBS2" s="46"/>
      <c r="TBT2" s="46"/>
      <c r="TBU2" s="46"/>
      <c r="TBV2" s="46"/>
      <c r="TBW2" s="46"/>
      <c r="TBX2" s="46"/>
      <c r="TBY2" s="46"/>
      <c r="TBZ2" s="46"/>
      <c r="TCA2" s="46"/>
      <c r="TCB2" s="46"/>
      <c r="TCC2" s="46"/>
      <c r="TCD2" s="46"/>
      <c r="TCE2" s="46"/>
      <c r="TCF2" s="46"/>
      <c r="TCG2" s="46"/>
      <c r="TCH2" s="46"/>
      <c r="TCI2" s="46"/>
      <c r="TCJ2" s="46"/>
      <c r="TCK2" s="46"/>
      <c r="TCL2" s="46"/>
      <c r="TCM2" s="46"/>
      <c r="TCN2" s="46"/>
      <c r="TCO2" s="46"/>
      <c r="TCP2" s="46"/>
      <c r="TCQ2" s="46"/>
      <c r="TCR2" s="46"/>
      <c r="TCS2" s="46"/>
      <c r="TCT2" s="46"/>
      <c r="TCU2" s="46"/>
      <c r="TCV2" s="46"/>
      <c r="TCW2" s="46"/>
      <c r="TCX2" s="46"/>
      <c r="TCY2" s="46"/>
      <c r="TCZ2" s="46"/>
      <c r="TDA2" s="46"/>
      <c r="TDB2" s="46"/>
      <c r="TDC2" s="46"/>
      <c r="TDD2" s="46"/>
      <c r="TDE2" s="46"/>
      <c r="TDF2" s="46"/>
      <c r="TDG2" s="46"/>
      <c r="TDH2" s="46"/>
      <c r="TDI2" s="46"/>
      <c r="TDJ2" s="46"/>
      <c r="TDK2" s="46"/>
      <c r="TDL2" s="46"/>
      <c r="TDM2" s="46"/>
      <c r="TDN2" s="46"/>
      <c r="TDO2" s="46"/>
      <c r="TDP2" s="46"/>
      <c r="TDQ2" s="46"/>
      <c r="TDR2" s="46"/>
      <c r="TDS2" s="46"/>
      <c r="TDT2" s="46"/>
      <c r="TDU2" s="46"/>
      <c r="TDV2" s="46"/>
      <c r="TDW2" s="46"/>
      <c r="TDX2" s="46"/>
      <c r="TDY2" s="46"/>
      <c r="TDZ2" s="46"/>
      <c r="TEA2" s="46"/>
      <c r="TEB2" s="46"/>
      <c r="TEC2" s="46"/>
      <c r="TED2" s="46"/>
      <c r="TEE2" s="46"/>
      <c r="TEF2" s="46"/>
      <c r="TEG2" s="46"/>
      <c r="TEH2" s="46"/>
      <c r="TEI2" s="46"/>
      <c r="TEJ2" s="46"/>
      <c r="TEK2" s="46"/>
      <c r="TEL2" s="46"/>
      <c r="TEM2" s="46"/>
      <c r="TEN2" s="46"/>
      <c r="TEO2" s="46"/>
      <c r="TEP2" s="46"/>
      <c r="TEQ2" s="46"/>
      <c r="TER2" s="46"/>
      <c r="TES2" s="46"/>
      <c r="TET2" s="46"/>
      <c r="TEU2" s="46"/>
      <c r="TEV2" s="46"/>
      <c r="TEW2" s="46"/>
      <c r="TEX2" s="46"/>
      <c r="TEY2" s="46"/>
      <c r="TEZ2" s="46"/>
      <c r="TFA2" s="46"/>
      <c r="TFB2" s="46"/>
      <c r="TFC2" s="46"/>
      <c r="TFD2" s="46"/>
      <c r="TFE2" s="46"/>
      <c r="TFF2" s="46"/>
      <c r="TFG2" s="46"/>
      <c r="TFH2" s="46"/>
      <c r="TFI2" s="46"/>
      <c r="TFJ2" s="46"/>
      <c r="TFK2" s="46"/>
      <c r="TFL2" s="46"/>
      <c r="TFM2" s="46"/>
      <c r="TFN2" s="46"/>
      <c r="TFO2" s="46"/>
      <c r="TFP2" s="46"/>
      <c r="TFQ2" s="46"/>
      <c r="TFR2" s="46"/>
      <c r="TFS2" s="46"/>
      <c r="TFT2" s="46"/>
      <c r="TFU2" s="46"/>
      <c r="TFV2" s="46"/>
      <c r="TFW2" s="46"/>
      <c r="TFX2" s="46"/>
      <c r="TFY2" s="46"/>
      <c r="TFZ2" s="46"/>
      <c r="TGA2" s="46"/>
      <c r="TGB2" s="46"/>
      <c r="TGC2" s="46"/>
      <c r="TGD2" s="46"/>
      <c r="TGE2" s="46"/>
      <c r="TGF2" s="46"/>
      <c r="TGG2" s="46"/>
      <c r="TGH2" s="46"/>
      <c r="TGI2" s="46"/>
      <c r="TGJ2" s="46"/>
      <c r="TGK2" s="46"/>
      <c r="TGL2" s="46"/>
      <c r="TGM2" s="46"/>
      <c r="TGN2" s="46"/>
      <c r="TGO2" s="46"/>
      <c r="TGP2" s="46"/>
      <c r="TGQ2" s="46"/>
      <c r="TGR2" s="46"/>
      <c r="TGS2" s="46"/>
      <c r="TGT2" s="46"/>
      <c r="TGU2" s="46"/>
      <c r="TGV2" s="46"/>
      <c r="TGW2" s="46"/>
      <c r="TGX2" s="46"/>
      <c r="TGY2" s="46"/>
      <c r="TGZ2" s="46"/>
      <c r="THA2" s="46"/>
      <c r="THB2" s="46"/>
      <c r="THC2" s="46"/>
      <c r="THD2" s="46"/>
      <c r="THE2" s="46"/>
      <c r="THF2" s="46"/>
      <c r="THG2" s="46"/>
      <c r="THH2" s="46"/>
      <c r="THI2" s="46"/>
      <c r="THJ2" s="46"/>
      <c r="THK2" s="46"/>
      <c r="THL2" s="46"/>
      <c r="THM2" s="46"/>
      <c r="THN2" s="46"/>
      <c r="THO2" s="46"/>
      <c r="THP2" s="46"/>
      <c r="THQ2" s="46"/>
      <c r="THR2" s="46"/>
      <c r="THS2" s="46"/>
      <c r="THT2" s="46"/>
      <c r="THU2" s="46"/>
      <c r="THV2" s="46"/>
      <c r="THW2" s="46"/>
      <c r="THX2" s="46"/>
      <c r="THY2" s="46"/>
      <c r="THZ2" s="46"/>
      <c r="TIA2" s="46"/>
      <c r="TIB2" s="46"/>
      <c r="TIC2" s="46"/>
      <c r="TID2" s="46"/>
      <c r="TIE2" s="46"/>
      <c r="TIF2" s="46"/>
      <c r="TIG2" s="46"/>
      <c r="TIH2" s="46"/>
      <c r="TII2" s="46"/>
      <c r="TIJ2" s="46"/>
      <c r="TIK2" s="46"/>
      <c r="TIL2" s="46"/>
      <c r="TIM2" s="46"/>
      <c r="TIN2" s="46"/>
      <c r="TIO2" s="46"/>
      <c r="TIP2" s="46"/>
      <c r="TIQ2" s="46"/>
      <c r="TIR2" s="46"/>
      <c r="TIS2" s="46"/>
      <c r="TIT2" s="46"/>
      <c r="TIU2" s="46"/>
      <c r="TIV2" s="46"/>
      <c r="TIW2" s="46"/>
      <c r="TIX2" s="46"/>
      <c r="TIY2" s="46"/>
      <c r="TIZ2" s="46"/>
      <c r="TJA2" s="46"/>
      <c r="TJB2" s="46"/>
      <c r="TJC2" s="46"/>
      <c r="TJD2" s="46"/>
      <c r="TJE2" s="46"/>
      <c r="TJF2" s="46"/>
      <c r="TJG2" s="46"/>
      <c r="TJH2" s="46"/>
      <c r="TJI2" s="46"/>
      <c r="TJJ2" s="46"/>
      <c r="TJK2" s="46"/>
      <c r="TJL2" s="46"/>
      <c r="TJM2" s="46"/>
      <c r="TJN2" s="46"/>
      <c r="TJO2" s="46"/>
      <c r="TJP2" s="46"/>
      <c r="TJQ2" s="46"/>
      <c r="TJR2" s="46"/>
      <c r="TJS2" s="46"/>
      <c r="TJT2" s="46"/>
      <c r="TJU2" s="46"/>
      <c r="TJV2" s="46"/>
      <c r="TJW2" s="46"/>
      <c r="TJX2" s="46"/>
      <c r="TJY2" s="46"/>
      <c r="TJZ2" s="46"/>
      <c r="TKA2" s="46"/>
      <c r="TKB2" s="46"/>
      <c r="TKC2" s="46"/>
      <c r="TKD2" s="46"/>
      <c r="TKE2" s="46"/>
      <c r="TKF2" s="46"/>
      <c r="TKG2" s="46"/>
      <c r="TKH2" s="46"/>
      <c r="TKI2" s="46"/>
      <c r="TKJ2" s="46"/>
      <c r="TKK2" s="46"/>
      <c r="TKL2" s="46"/>
      <c r="TKM2" s="46"/>
      <c r="TKN2" s="46"/>
      <c r="TKO2" s="46"/>
      <c r="TKP2" s="46"/>
      <c r="TKQ2" s="46"/>
      <c r="TKR2" s="46"/>
      <c r="TKS2" s="46"/>
      <c r="TKT2" s="46"/>
      <c r="TKU2" s="46"/>
      <c r="TKV2" s="46"/>
      <c r="TKW2" s="46"/>
      <c r="TKX2" s="46"/>
      <c r="TKY2" s="46"/>
      <c r="TKZ2" s="46"/>
      <c r="TLA2" s="46"/>
      <c r="TLB2" s="46"/>
      <c r="TLC2" s="46"/>
      <c r="TLD2" s="46"/>
      <c r="TLE2" s="46"/>
      <c r="TLF2" s="46"/>
      <c r="TLG2" s="46"/>
      <c r="TLH2" s="46"/>
      <c r="TLI2" s="46"/>
      <c r="TLJ2" s="46"/>
      <c r="TLK2" s="46"/>
      <c r="TLL2" s="46"/>
      <c r="TLM2" s="46"/>
      <c r="TLN2" s="46"/>
      <c r="TLO2" s="46"/>
      <c r="TLP2" s="46"/>
      <c r="TLQ2" s="46"/>
      <c r="TLR2" s="46"/>
      <c r="TLS2" s="46"/>
      <c r="TLT2" s="46"/>
      <c r="TLU2" s="46"/>
      <c r="TLV2" s="46"/>
      <c r="TLW2" s="46"/>
      <c r="TLX2" s="46"/>
      <c r="TLY2" s="46"/>
      <c r="TLZ2" s="46"/>
      <c r="TMA2" s="46"/>
      <c r="TMB2" s="46"/>
      <c r="TMC2" s="46"/>
      <c r="TMD2" s="46"/>
      <c r="TME2" s="46"/>
      <c r="TMF2" s="46"/>
      <c r="TMG2" s="46"/>
      <c r="TMH2" s="46"/>
      <c r="TMI2" s="46"/>
      <c r="TMJ2" s="46"/>
      <c r="TMK2" s="46"/>
      <c r="TML2" s="46"/>
      <c r="TMM2" s="46"/>
      <c r="TMN2" s="46"/>
      <c r="TMO2" s="46"/>
      <c r="TMP2" s="46"/>
      <c r="TMQ2" s="46"/>
      <c r="TMR2" s="46"/>
      <c r="TMS2" s="46"/>
      <c r="TMT2" s="46"/>
      <c r="TMU2" s="46"/>
      <c r="TMV2" s="46"/>
      <c r="TMW2" s="46"/>
      <c r="TMX2" s="46"/>
      <c r="TMY2" s="46"/>
      <c r="TMZ2" s="46"/>
      <c r="TNA2" s="46"/>
      <c r="TNB2" s="46"/>
      <c r="TNC2" s="46"/>
      <c r="TND2" s="46"/>
      <c r="TNE2" s="46"/>
      <c r="TNF2" s="46"/>
      <c r="TNG2" s="46"/>
      <c r="TNH2" s="46"/>
      <c r="TNI2" s="46"/>
      <c r="TNJ2" s="46"/>
      <c r="TNK2" s="46"/>
      <c r="TNL2" s="46"/>
      <c r="TNM2" s="46"/>
      <c r="TNN2" s="46"/>
      <c r="TNO2" s="46"/>
      <c r="TNP2" s="46"/>
      <c r="TNQ2" s="46"/>
      <c r="TNR2" s="46"/>
      <c r="TNS2" s="46"/>
      <c r="TNT2" s="46"/>
      <c r="TNU2" s="46"/>
      <c r="TNV2" s="46"/>
      <c r="TNW2" s="46"/>
      <c r="TNX2" s="46"/>
      <c r="TNY2" s="46"/>
      <c r="TNZ2" s="46"/>
      <c r="TOA2" s="46"/>
      <c r="TOB2" s="46"/>
      <c r="TOC2" s="46"/>
      <c r="TOD2" s="46"/>
      <c r="TOE2" s="46"/>
      <c r="TOF2" s="46"/>
      <c r="TOG2" s="46"/>
      <c r="TOH2" s="46"/>
      <c r="TOI2" s="46"/>
      <c r="TOJ2" s="46"/>
      <c r="TOK2" s="46"/>
      <c r="TOL2" s="46"/>
      <c r="TOM2" s="46"/>
      <c r="TON2" s="46"/>
      <c r="TOO2" s="46"/>
      <c r="TOP2" s="46"/>
      <c r="TOQ2" s="46"/>
      <c r="TOR2" s="46"/>
      <c r="TOS2" s="46"/>
      <c r="TOT2" s="46"/>
      <c r="TOU2" s="46"/>
      <c r="TOV2" s="46"/>
      <c r="TOW2" s="46"/>
      <c r="TOX2" s="46"/>
      <c r="TOY2" s="46"/>
      <c r="TOZ2" s="46"/>
      <c r="TPA2" s="46"/>
      <c r="TPB2" s="46"/>
      <c r="TPC2" s="46"/>
      <c r="TPD2" s="46"/>
      <c r="TPE2" s="46"/>
      <c r="TPF2" s="46"/>
      <c r="TPG2" s="46"/>
      <c r="TPH2" s="46"/>
      <c r="TPI2" s="46"/>
      <c r="TPJ2" s="46"/>
      <c r="TPK2" s="46"/>
      <c r="TPL2" s="46"/>
      <c r="TPM2" s="46"/>
      <c r="TPN2" s="46"/>
      <c r="TPO2" s="46"/>
      <c r="TPP2" s="46"/>
      <c r="TPQ2" s="46"/>
      <c r="TPR2" s="46"/>
      <c r="TPS2" s="46"/>
      <c r="TPT2" s="46"/>
      <c r="TPU2" s="46"/>
      <c r="TPV2" s="46"/>
      <c r="TPW2" s="46"/>
      <c r="TPX2" s="46"/>
      <c r="TPY2" s="46"/>
      <c r="TPZ2" s="46"/>
      <c r="TQA2" s="46"/>
      <c r="TQB2" s="46"/>
      <c r="TQC2" s="46"/>
      <c r="TQD2" s="46"/>
      <c r="TQE2" s="46"/>
      <c r="TQF2" s="46"/>
      <c r="TQG2" s="46"/>
      <c r="TQH2" s="46"/>
      <c r="TQI2" s="46"/>
      <c r="TQJ2" s="46"/>
      <c r="TQK2" s="46"/>
      <c r="TQL2" s="46"/>
      <c r="TQM2" s="46"/>
      <c r="TQN2" s="46"/>
      <c r="TQO2" s="46"/>
      <c r="TQP2" s="46"/>
      <c r="TQQ2" s="46"/>
      <c r="TQR2" s="46"/>
      <c r="TQS2" s="46"/>
      <c r="TQT2" s="46"/>
      <c r="TQU2" s="46"/>
      <c r="TQV2" s="46"/>
      <c r="TQW2" s="46"/>
      <c r="TQX2" s="46"/>
      <c r="TQY2" s="46"/>
      <c r="TQZ2" s="46"/>
      <c r="TRA2" s="46"/>
      <c r="TRB2" s="46"/>
      <c r="TRC2" s="46"/>
      <c r="TRD2" s="46"/>
      <c r="TRE2" s="46"/>
      <c r="TRF2" s="46"/>
      <c r="TRG2" s="46"/>
      <c r="TRH2" s="46"/>
      <c r="TRI2" s="46"/>
      <c r="TRJ2" s="46"/>
      <c r="TRK2" s="46"/>
      <c r="TRL2" s="46"/>
      <c r="TRM2" s="46"/>
      <c r="TRN2" s="46"/>
      <c r="TRO2" s="46"/>
      <c r="TRP2" s="46"/>
      <c r="TRQ2" s="46"/>
      <c r="TRR2" s="46"/>
      <c r="TRS2" s="46"/>
      <c r="TRT2" s="46"/>
      <c r="TRU2" s="46"/>
      <c r="TRV2" s="46"/>
      <c r="TRW2" s="46"/>
      <c r="TRX2" s="46"/>
      <c r="TRY2" s="46"/>
      <c r="TRZ2" s="46"/>
      <c r="TSA2" s="46"/>
      <c r="TSB2" s="46"/>
      <c r="TSC2" s="46"/>
      <c r="TSD2" s="46"/>
      <c r="TSE2" s="46"/>
      <c r="TSF2" s="46"/>
      <c r="TSG2" s="46"/>
      <c r="TSH2" s="46"/>
      <c r="TSI2" s="46"/>
      <c r="TSJ2" s="46"/>
      <c r="TSK2" s="46"/>
      <c r="TSL2" s="46"/>
      <c r="TSM2" s="46"/>
      <c r="TSN2" s="46"/>
      <c r="TSO2" s="46"/>
      <c r="TSP2" s="46"/>
      <c r="TSQ2" s="46"/>
      <c r="TSR2" s="46"/>
      <c r="TSS2" s="46"/>
      <c r="TST2" s="46"/>
      <c r="TSU2" s="46"/>
      <c r="TSV2" s="46"/>
      <c r="TSW2" s="46"/>
      <c r="TSX2" s="46"/>
      <c r="TSY2" s="46"/>
      <c r="TSZ2" s="46"/>
      <c r="TTA2" s="46"/>
      <c r="TTB2" s="46"/>
      <c r="TTC2" s="46"/>
      <c r="TTD2" s="46"/>
      <c r="TTE2" s="46"/>
      <c r="TTF2" s="46"/>
      <c r="TTG2" s="46"/>
      <c r="TTH2" s="46"/>
      <c r="TTI2" s="46"/>
      <c r="TTJ2" s="46"/>
      <c r="TTK2" s="46"/>
      <c r="TTL2" s="46"/>
      <c r="TTM2" s="46"/>
      <c r="TTN2" s="46"/>
      <c r="TTO2" s="46"/>
      <c r="TTP2" s="46"/>
      <c r="TTQ2" s="46"/>
      <c r="TTR2" s="46"/>
      <c r="TTS2" s="46"/>
      <c r="TTT2" s="46"/>
      <c r="TTU2" s="46"/>
      <c r="TTV2" s="46"/>
      <c r="TTW2" s="46"/>
      <c r="TTX2" s="46"/>
      <c r="TTY2" s="46"/>
      <c r="TTZ2" s="46"/>
      <c r="TUA2" s="46"/>
      <c r="TUB2" s="46"/>
      <c r="TUC2" s="46"/>
      <c r="TUD2" s="46"/>
      <c r="TUE2" s="46"/>
      <c r="TUF2" s="46"/>
      <c r="TUG2" s="46"/>
      <c r="TUH2" s="46"/>
      <c r="TUI2" s="46"/>
      <c r="TUJ2" s="46"/>
      <c r="TUK2" s="46"/>
      <c r="TUL2" s="46"/>
      <c r="TUM2" s="46"/>
      <c r="TUN2" s="46"/>
      <c r="TUO2" s="46"/>
      <c r="TUP2" s="46"/>
      <c r="TUQ2" s="46"/>
      <c r="TUR2" s="46"/>
      <c r="TUS2" s="46"/>
      <c r="TUT2" s="46"/>
      <c r="TUU2" s="46"/>
      <c r="TUV2" s="46"/>
      <c r="TUW2" s="46"/>
      <c r="TUX2" s="46"/>
      <c r="TUY2" s="46"/>
      <c r="TUZ2" s="46"/>
      <c r="TVA2" s="46"/>
      <c r="TVB2" s="46"/>
      <c r="TVC2" s="46"/>
      <c r="TVD2" s="46"/>
      <c r="TVE2" s="46"/>
      <c r="TVF2" s="46"/>
      <c r="TVG2" s="46"/>
      <c r="TVH2" s="46"/>
      <c r="TVI2" s="46"/>
      <c r="TVJ2" s="46"/>
      <c r="TVK2" s="46"/>
      <c r="TVL2" s="46"/>
      <c r="TVM2" s="46"/>
      <c r="TVN2" s="46"/>
      <c r="TVO2" s="46"/>
      <c r="TVP2" s="46"/>
      <c r="TVQ2" s="46"/>
      <c r="TVR2" s="46"/>
      <c r="TVS2" s="46"/>
      <c r="TVT2" s="46"/>
      <c r="TVU2" s="46"/>
      <c r="TVV2" s="46"/>
      <c r="TVW2" s="46"/>
      <c r="TVX2" s="46"/>
      <c r="TVY2" s="46"/>
      <c r="TVZ2" s="46"/>
      <c r="TWA2" s="46"/>
      <c r="TWB2" s="46"/>
      <c r="TWC2" s="46"/>
      <c r="TWD2" s="46"/>
      <c r="TWE2" s="46"/>
      <c r="TWF2" s="46"/>
      <c r="TWG2" s="46"/>
      <c r="TWH2" s="46"/>
      <c r="TWI2" s="46"/>
      <c r="TWJ2" s="46"/>
      <c r="TWK2" s="46"/>
      <c r="TWL2" s="46"/>
      <c r="TWM2" s="46"/>
      <c r="TWN2" s="46"/>
      <c r="TWO2" s="46"/>
      <c r="TWP2" s="46"/>
      <c r="TWQ2" s="46"/>
      <c r="TWR2" s="46"/>
      <c r="TWS2" s="46"/>
      <c r="TWT2" s="46"/>
      <c r="TWU2" s="46"/>
      <c r="TWV2" s="46"/>
      <c r="TWW2" s="46"/>
      <c r="TWX2" s="46"/>
      <c r="TWY2" s="46"/>
      <c r="TWZ2" s="46"/>
      <c r="TXA2" s="46"/>
      <c r="TXB2" s="46"/>
      <c r="TXC2" s="46"/>
      <c r="TXD2" s="46"/>
      <c r="TXE2" s="46"/>
      <c r="TXF2" s="46"/>
      <c r="TXG2" s="46"/>
      <c r="TXH2" s="46"/>
      <c r="TXI2" s="46"/>
      <c r="TXJ2" s="46"/>
      <c r="TXK2" s="46"/>
      <c r="TXL2" s="46"/>
      <c r="TXM2" s="46"/>
      <c r="TXN2" s="46"/>
      <c r="TXO2" s="46"/>
      <c r="TXP2" s="46"/>
      <c r="TXQ2" s="46"/>
      <c r="TXR2" s="46"/>
      <c r="TXS2" s="46"/>
      <c r="TXT2" s="46"/>
      <c r="TXU2" s="46"/>
      <c r="TXV2" s="46"/>
      <c r="TXW2" s="46"/>
      <c r="TXX2" s="46"/>
      <c r="TXY2" s="46"/>
      <c r="TXZ2" s="46"/>
      <c r="TYA2" s="46"/>
      <c r="TYB2" s="46"/>
      <c r="TYC2" s="46"/>
      <c r="TYD2" s="46"/>
      <c r="TYE2" s="46"/>
      <c r="TYF2" s="46"/>
      <c r="TYG2" s="46"/>
      <c r="TYH2" s="46"/>
      <c r="TYI2" s="46"/>
      <c r="TYJ2" s="46"/>
      <c r="TYK2" s="46"/>
      <c r="TYL2" s="46"/>
      <c r="TYM2" s="46"/>
      <c r="TYN2" s="46"/>
      <c r="TYO2" s="46"/>
      <c r="TYP2" s="46"/>
      <c r="TYQ2" s="46"/>
      <c r="TYR2" s="46"/>
      <c r="TYS2" s="46"/>
      <c r="TYT2" s="46"/>
      <c r="TYU2" s="46"/>
      <c r="TYV2" s="46"/>
      <c r="TYW2" s="46"/>
      <c r="TYX2" s="46"/>
      <c r="TYY2" s="46"/>
      <c r="TYZ2" s="46"/>
      <c r="TZA2" s="46"/>
      <c r="TZB2" s="46"/>
      <c r="TZC2" s="46"/>
      <c r="TZD2" s="46"/>
      <c r="TZE2" s="46"/>
      <c r="TZF2" s="46"/>
      <c r="TZG2" s="46"/>
      <c r="TZH2" s="46"/>
      <c r="TZI2" s="46"/>
      <c r="TZJ2" s="46"/>
      <c r="TZK2" s="46"/>
      <c r="TZL2" s="46"/>
      <c r="TZM2" s="46"/>
      <c r="TZN2" s="46"/>
      <c r="TZO2" s="46"/>
      <c r="TZP2" s="46"/>
      <c r="TZQ2" s="46"/>
      <c r="TZR2" s="46"/>
      <c r="TZS2" s="46"/>
      <c r="TZT2" s="46"/>
      <c r="TZU2" s="46"/>
      <c r="TZV2" s="46"/>
      <c r="TZW2" s="46"/>
      <c r="TZX2" s="46"/>
      <c r="TZY2" s="46"/>
      <c r="TZZ2" s="46"/>
      <c r="UAA2" s="46"/>
      <c r="UAB2" s="46"/>
      <c r="UAC2" s="46"/>
      <c r="UAD2" s="46"/>
      <c r="UAE2" s="46"/>
      <c r="UAF2" s="46"/>
      <c r="UAG2" s="46"/>
      <c r="UAH2" s="46"/>
      <c r="UAI2" s="46"/>
      <c r="UAJ2" s="46"/>
      <c r="UAK2" s="46"/>
      <c r="UAL2" s="46"/>
      <c r="UAM2" s="46"/>
      <c r="UAN2" s="46"/>
      <c r="UAO2" s="46"/>
      <c r="UAP2" s="46"/>
      <c r="UAQ2" s="46"/>
      <c r="UAR2" s="46"/>
      <c r="UAS2" s="46"/>
      <c r="UAT2" s="46"/>
      <c r="UAU2" s="46"/>
      <c r="UAV2" s="46"/>
      <c r="UAW2" s="46"/>
      <c r="UAX2" s="46"/>
      <c r="UAY2" s="46"/>
      <c r="UAZ2" s="46"/>
      <c r="UBA2" s="46"/>
      <c r="UBB2" s="46"/>
      <c r="UBC2" s="46"/>
      <c r="UBD2" s="46"/>
      <c r="UBE2" s="46"/>
      <c r="UBF2" s="46"/>
      <c r="UBG2" s="46"/>
      <c r="UBH2" s="46"/>
      <c r="UBI2" s="46"/>
      <c r="UBJ2" s="46"/>
      <c r="UBK2" s="46"/>
      <c r="UBL2" s="46"/>
      <c r="UBM2" s="46"/>
      <c r="UBN2" s="46"/>
      <c r="UBO2" s="46"/>
      <c r="UBP2" s="46"/>
      <c r="UBQ2" s="46"/>
      <c r="UBR2" s="46"/>
      <c r="UBS2" s="46"/>
      <c r="UBT2" s="46"/>
      <c r="UBU2" s="46"/>
      <c r="UBV2" s="46"/>
      <c r="UBW2" s="46"/>
      <c r="UBX2" s="46"/>
      <c r="UBY2" s="46"/>
      <c r="UBZ2" s="46"/>
      <c r="UCA2" s="46"/>
      <c r="UCB2" s="46"/>
      <c r="UCC2" s="46"/>
      <c r="UCD2" s="46"/>
      <c r="UCE2" s="46"/>
      <c r="UCF2" s="46"/>
      <c r="UCG2" s="46"/>
      <c r="UCH2" s="46"/>
      <c r="UCI2" s="46"/>
      <c r="UCJ2" s="46"/>
      <c r="UCK2" s="46"/>
      <c r="UCL2" s="46"/>
      <c r="UCM2" s="46"/>
      <c r="UCN2" s="46"/>
      <c r="UCO2" s="46"/>
      <c r="UCP2" s="46"/>
      <c r="UCQ2" s="46"/>
      <c r="UCR2" s="46"/>
      <c r="UCS2" s="46"/>
      <c r="UCT2" s="46"/>
      <c r="UCU2" s="46"/>
      <c r="UCV2" s="46"/>
      <c r="UCW2" s="46"/>
      <c r="UCX2" s="46"/>
      <c r="UCY2" s="46"/>
      <c r="UCZ2" s="46"/>
      <c r="UDA2" s="46"/>
      <c r="UDB2" s="46"/>
      <c r="UDC2" s="46"/>
      <c r="UDD2" s="46"/>
      <c r="UDE2" s="46"/>
      <c r="UDF2" s="46"/>
      <c r="UDG2" s="46"/>
      <c r="UDH2" s="46"/>
      <c r="UDI2" s="46"/>
      <c r="UDJ2" s="46"/>
      <c r="UDK2" s="46"/>
      <c r="UDL2" s="46"/>
      <c r="UDM2" s="46"/>
      <c r="UDN2" s="46"/>
      <c r="UDO2" s="46"/>
      <c r="UDP2" s="46"/>
      <c r="UDQ2" s="46"/>
      <c r="UDR2" s="46"/>
      <c r="UDS2" s="46"/>
      <c r="UDT2" s="46"/>
      <c r="UDU2" s="46"/>
      <c r="UDV2" s="46"/>
      <c r="UDW2" s="46"/>
      <c r="UDX2" s="46"/>
      <c r="UDY2" s="46"/>
      <c r="UDZ2" s="46"/>
      <c r="UEA2" s="46"/>
      <c r="UEB2" s="46"/>
      <c r="UEC2" s="46"/>
      <c r="UED2" s="46"/>
      <c r="UEE2" s="46"/>
      <c r="UEF2" s="46"/>
      <c r="UEG2" s="46"/>
      <c r="UEH2" s="46"/>
      <c r="UEI2" s="46"/>
      <c r="UEJ2" s="46"/>
      <c r="UEK2" s="46"/>
      <c r="UEL2" s="46"/>
      <c r="UEM2" s="46"/>
      <c r="UEN2" s="46"/>
      <c r="UEO2" s="46"/>
      <c r="UEP2" s="46"/>
      <c r="UEQ2" s="46"/>
      <c r="UER2" s="46"/>
      <c r="UES2" s="46"/>
      <c r="UET2" s="46"/>
      <c r="UEU2" s="46"/>
      <c r="UEV2" s="46"/>
      <c r="UEW2" s="46"/>
      <c r="UEX2" s="46"/>
      <c r="UEY2" s="46"/>
      <c r="UEZ2" s="46"/>
      <c r="UFA2" s="46"/>
      <c r="UFB2" s="46"/>
      <c r="UFC2" s="46"/>
      <c r="UFD2" s="46"/>
      <c r="UFE2" s="46"/>
      <c r="UFF2" s="46"/>
      <c r="UFG2" s="46"/>
      <c r="UFH2" s="46"/>
      <c r="UFI2" s="46"/>
      <c r="UFJ2" s="46"/>
      <c r="UFK2" s="46"/>
      <c r="UFL2" s="46"/>
      <c r="UFM2" s="46"/>
      <c r="UFN2" s="46"/>
      <c r="UFO2" s="46"/>
      <c r="UFP2" s="46"/>
      <c r="UFQ2" s="46"/>
      <c r="UFR2" s="46"/>
      <c r="UFS2" s="46"/>
      <c r="UFT2" s="46"/>
      <c r="UFU2" s="46"/>
      <c r="UFV2" s="46"/>
      <c r="UFW2" s="46"/>
      <c r="UFX2" s="46"/>
      <c r="UFY2" s="46"/>
      <c r="UFZ2" s="46"/>
      <c r="UGA2" s="46"/>
      <c r="UGB2" s="46"/>
      <c r="UGC2" s="46"/>
      <c r="UGD2" s="46"/>
      <c r="UGE2" s="46"/>
      <c r="UGF2" s="46"/>
      <c r="UGG2" s="46"/>
      <c r="UGH2" s="46"/>
      <c r="UGI2" s="46"/>
      <c r="UGJ2" s="46"/>
      <c r="UGK2" s="46"/>
      <c r="UGL2" s="46"/>
      <c r="UGM2" s="46"/>
      <c r="UGN2" s="46"/>
      <c r="UGO2" s="46"/>
      <c r="UGP2" s="46"/>
      <c r="UGQ2" s="46"/>
      <c r="UGR2" s="46"/>
      <c r="UGS2" s="46"/>
      <c r="UGT2" s="46"/>
      <c r="UGU2" s="46"/>
      <c r="UGV2" s="46"/>
      <c r="UGW2" s="46"/>
      <c r="UGX2" s="46"/>
      <c r="UGY2" s="46"/>
      <c r="UGZ2" s="46"/>
      <c r="UHA2" s="46"/>
      <c r="UHB2" s="46"/>
      <c r="UHC2" s="46"/>
      <c r="UHD2" s="46"/>
      <c r="UHE2" s="46"/>
      <c r="UHF2" s="46"/>
      <c r="UHG2" s="46"/>
      <c r="UHH2" s="46"/>
      <c r="UHI2" s="46"/>
      <c r="UHJ2" s="46"/>
      <c r="UHK2" s="46"/>
      <c r="UHL2" s="46"/>
      <c r="UHM2" s="46"/>
      <c r="UHN2" s="46"/>
      <c r="UHO2" s="46"/>
      <c r="UHP2" s="46"/>
      <c r="UHQ2" s="46"/>
      <c r="UHR2" s="46"/>
      <c r="UHS2" s="46"/>
      <c r="UHT2" s="46"/>
      <c r="UHU2" s="46"/>
      <c r="UHV2" s="46"/>
      <c r="UHW2" s="46"/>
      <c r="UHX2" s="46"/>
      <c r="UHY2" s="46"/>
      <c r="UHZ2" s="46"/>
      <c r="UIA2" s="46"/>
      <c r="UIB2" s="46"/>
      <c r="UIC2" s="46"/>
      <c r="UID2" s="46"/>
      <c r="UIE2" s="46"/>
      <c r="UIF2" s="46"/>
      <c r="UIG2" s="46"/>
      <c r="UIH2" s="46"/>
      <c r="UII2" s="46"/>
      <c r="UIJ2" s="46"/>
      <c r="UIK2" s="46"/>
      <c r="UIL2" s="46"/>
      <c r="UIM2" s="46"/>
      <c r="UIN2" s="46"/>
      <c r="UIO2" s="46"/>
      <c r="UIP2" s="46"/>
      <c r="UIQ2" s="46"/>
      <c r="UIR2" s="46"/>
      <c r="UIS2" s="46"/>
      <c r="UIT2" s="46"/>
      <c r="UIU2" s="46"/>
      <c r="UIV2" s="46"/>
      <c r="UIW2" s="46"/>
      <c r="UIX2" s="46"/>
      <c r="UIY2" s="46"/>
      <c r="UIZ2" s="46"/>
      <c r="UJA2" s="46"/>
      <c r="UJB2" s="46"/>
      <c r="UJC2" s="46"/>
      <c r="UJD2" s="46"/>
      <c r="UJE2" s="46"/>
      <c r="UJF2" s="46"/>
      <c r="UJG2" s="46"/>
      <c r="UJH2" s="46"/>
      <c r="UJI2" s="46"/>
      <c r="UJJ2" s="46"/>
      <c r="UJK2" s="46"/>
      <c r="UJL2" s="46"/>
      <c r="UJM2" s="46"/>
      <c r="UJN2" s="46"/>
      <c r="UJO2" s="46"/>
      <c r="UJP2" s="46"/>
      <c r="UJQ2" s="46"/>
      <c r="UJR2" s="46"/>
      <c r="UJS2" s="46"/>
      <c r="UJT2" s="46"/>
      <c r="UJU2" s="46"/>
      <c r="UJV2" s="46"/>
      <c r="UJW2" s="46"/>
      <c r="UJX2" s="46"/>
      <c r="UJY2" s="46"/>
      <c r="UJZ2" s="46"/>
      <c r="UKA2" s="46"/>
      <c r="UKB2" s="46"/>
      <c r="UKC2" s="46"/>
      <c r="UKD2" s="46"/>
      <c r="UKE2" s="46"/>
      <c r="UKF2" s="46"/>
      <c r="UKG2" s="46"/>
      <c r="UKH2" s="46"/>
      <c r="UKI2" s="46"/>
      <c r="UKJ2" s="46"/>
      <c r="UKK2" s="46"/>
      <c r="UKL2" s="46"/>
      <c r="UKM2" s="46"/>
      <c r="UKN2" s="46"/>
      <c r="UKO2" s="46"/>
      <c r="UKP2" s="46"/>
      <c r="UKQ2" s="46"/>
      <c r="UKR2" s="46"/>
      <c r="UKS2" s="46"/>
      <c r="UKT2" s="46"/>
      <c r="UKU2" s="46"/>
      <c r="UKV2" s="46"/>
      <c r="UKW2" s="46"/>
      <c r="UKX2" s="46"/>
      <c r="UKY2" s="46"/>
      <c r="UKZ2" s="46"/>
      <c r="ULA2" s="46"/>
      <c r="ULB2" s="46"/>
      <c r="ULC2" s="46"/>
      <c r="ULD2" s="46"/>
      <c r="ULE2" s="46"/>
      <c r="ULF2" s="46"/>
      <c r="ULG2" s="46"/>
      <c r="ULH2" s="46"/>
      <c r="ULI2" s="46"/>
      <c r="ULJ2" s="46"/>
      <c r="ULK2" s="46"/>
      <c r="ULL2" s="46"/>
      <c r="ULM2" s="46"/>
      <c r="ULN2" s="46"/>
      <c r="ULO2" s="46"/>
      <c r="ULP2" s="46"/>
      <c r="ULQ2" s="46"/>
      <c r="ULR2" s="46"/>
      <c r="ULS2" s="46"/>
      <c r="ULT2" s="46"/>
      <c r="ULU2" s="46"/>
      <c r="ULV2" s="46"/>
      <c r="ULW2" s="46"/>
      <c r="ULX2" s="46"/>
      <c r="ULY2" s="46"/>
      <c r="ULZ2" s="46"/>
      <c r="UMA2" s="46"/>
      <c r="UMB2" s="46"/>
      <c r="UMC2" s="46"/>
      <c r="UMD2" s="46"/>
      <c r="UME2" s="46"/>
      <c r="UMF2" s="46"/>
      <c r="UMG2" s="46"/>
      <c r="UMH2" s="46"/>
      <c r="UMI2" s="46"/>
      <c r="UMJ2" s="46"/>
      <c r="UMK2" s="46"/>
      <c r="UML2" s="46"/>
      <c r="UMM2" s="46"/>
      <c r="UMN2" s="46"/>
      <c r="UMO2" s="46"/>
      <c r="UMP2" s="46"/>
      <c r="UMQ2" s="46"/>
      <c r="UMR2" s="46"/>
      <c r="UMS2" s="46"/>
      <c r="UMT2" s="46"/>
      <c r="UMU2" s="46"/>
      <c r="UMV2" s="46"/>
      <c r="UMW2" s="46"/>
      <c r="UMX2" s="46"/>
      <c r="UMY2" s="46"/>
      <c r="UMZ2" s="46"/>
      <c r="UNA2" s="46"/>
      <c r="UNB2" s="46"/>
      <c r="UNC2" s="46"/>
      <c r="UND2" s="46"/>
      <c r="UNE2" s="46"/>
      <c r="UNF2" s="46"/>
      <c r="UNG2" s="46"/>
      <c r="UNH2" s="46"/>
      <c r="UNI2" s="46"/>
      <c r="UNJ2" s="46"/>
      <c r="UNK2" s="46"/>
      <c r="UNL2" s="46"/>
      <c r="UNM2" s="46"/>
      <c r="UNN2" s="46"/>
      <c r="UNO2" s="46"/>
      <c r="UNP2" s="46"/>
      <c r="UNQ2" s="46"/>
      <c r="UNR2" s="46"/>
      <c r="UNS2" s="46"/>
      <c r="UNT2" s="46"/>
      <c r="UNU2" s="46"/>
      <c r="UNV2" s="46"/>
      <c r="UNW2" s="46"/>
      <c r="UNX2" s="46"/>
      <c r="UNY2" s="46"/>
      <c r="UNZ2" s="46"/>
      <c r="UOA2" s="46"/>
      <c r="UOB2" s="46"/>
      <c r="UOC2" s="46"/>
      <c r="UOD2" s="46"/>
      <c r="UOE2" s="46"/>
      <c r="UOF2" s="46"/>
      <c r="UOG2" s="46"/>
      <c r="UOH2" s="46"/>
      <c r="UOI2" s="46"/>
      <c r="UOJ2" s="46"/>
      <c r="UOK2" s="46"/>
      <c r="UOL2" s="46"/>
      <c r="UOM2" s="46"/>
      <c r="UON2" s="46"/>
      <c r="UOO2" s="46"/>
      <c r="UOP2" s="46"/>
      <c r="UOQ2" s="46"/>
      <c r="UOR2" s="46"/>
      <c r="UOS2" s="46"/>
      <c r="UOT2" s="46"/>
      <c r="UOU2" s="46"/>
      <c r="UOV2" s="46"/>
      <c r="UOW2" s="46"/>
      <c r="UOX2" s="46"/>
      <c r="UOY2" s="46"/>
      <c r="UOZ2" s="46"/>
      <c r="UPA2" s="46"/>
      <c r="UPB2" s="46"/>
      <c r="UPC2" s="46"/>
      <c r="UPD2" s="46"/>
      <c r="UPE2" s="46"/>
      <c r="UPF2" s="46"/>
      <c r="UPG2" s="46"/>
      <c r="UPH2" s="46"/>
      <c r="UPI2" s="46"/>
      <c r="UPJ2" s="46"/>
      <c r="UPK2" s="46"/>
      <c r="UPL2" s="46"/>
      <c r="UPM2" s="46"/>
      <c r="UPN2" s="46"/>
      <c r="UPO2" s="46"/>
      <c r="UPP2" s="46"/>
      <c r="UPQ2" s="46"/>
      <c r="UPR2" s="46"/>
      <c r="UPS2" s="46"/>
      <c r="UPT2" s="46"/>
      <c r="UPU2" s="46"/>
      <c r="UPV2" s="46"/>
      <c r="UPW2" s="46"/>
      <c r="UPX2" s="46"/>
      <c r="UPY2" s="46"/>
      <c r="UPZ2" s="46"/>
      <c r="UQA2" s="46"/>
      <c r="UQB2" s="46"/>
      <c r="UQC2" s="46"/>
      <c r="UQD2" s="46"/>
      <c r="UQE2" s="46"/>
      <c r="UQF2" s="46"/>
      <c r="UQG2" s="46"/>
      <c r="UQH2" s="46"/>
      <c r="UQI2" s="46"/>
      <c r="UQJ2" s="46"/>
      <c r="UQK2" s="46"/>
      <c r="UQL2" s="46"/>
      <c r="UQM2" s="46"/>
      <c r="UQN2" s="46"/>
      <c r="UQO2" s="46"/>
      <c r="UQP2" s="46"/>
      <c r="UQQ2" s="46"/>
      <c r="UQR2" s="46"/>
      <c r="UQS2" s="46"/>
      <c r="UQT2" s="46"/>
      <c r="UQU2" s="46"/>
      <c r="UQV2" s="46"/>
      <c r="UQW2" s="46"/>
      <c r="UQX2" s="46"/>
      <c r="UQY2" s="46"/>
      <c r="UQZ2" s="46"/>
      <c r="URA2" s="46"/>
      <c r="URB2" s="46"/>
      <c r="URC2" s="46"/>
      <c r="URD2" s="46"/>
      <c r="URE2" s="46"/>
      <c r="URF2" s="46"/>
      <c r="URG2" s="46"/>
      <c r="URH2" s="46"/>
      <c r="URI2" s="46"/>
      <c r="URJ2" s="46"/>
      <c r="URK2" s="46"/>
      <c r="URL2" s="46"/>
      <c r="URM2" s="46"/>
      <c r="URN2" s="46"/>
      <c r="URO2" s="46"/>
      <c r="URP2" s="46"/>
      <c r="URQ2" s="46"/>
      <c r="URR2" s="46"/>
      <c r="URS2" s="46"/>
      <c r="URT2" s="46"/>
      <c r="URU2" s="46"/>
      <c r="URV2" s="46"/>
      <c r="URW2" s="46"/>
      <c r="URX2" s="46"/>
      <c r="URY2" s="46"/>
      <c r="URZ2" s="46"/>
      <c r="USA2" s="46"/>
      <c r="USB2" s="46"/>
      <c r="USC2" s="46"/>
      <c r="USD2" s="46"/>
      <c r="USE2" s="46"/>
      <c r="USF2" s="46"/>
      <c r="USG2" s="46"/>
      <c r="USH2" s="46"/>
      <c r="USI2" s="46"/>
      <c r="USJ2" s="46"/>
      <c r="USK2" s="46"/>
      <c r="USL2" s="46"/>
      <c r="USM2" s="46"/>
      <c r="USN2" s="46"/>
      <c r="USO2" s="46"/>
      <c r="USP2" s="46"/>
      <c r="USQ2" s="46"/>
      <c r="USR2" s="46"/>
      <c r="USS2" s="46"/>
      <c r="UST2" s="46"/>
      <c r="USU2" s="46"/>
      <c r="USV2" s="46"/>
      <c r="USW2" s="46"/>
      <c r="USX2" s="46"/>
      <c r="USY2" s="46"/>
      <c r="USZ2" s="46"/>
      <c r="UTA2" s="46"/>
      <c r="UTB2" s="46"/>
      <c r="UTC2" s="46"/>
      <c r="UTD2" s="46"/>
      <c r="UTE2" s="46"/>
      <c r="UTF2" s="46"/>
      <c r="UTG2" s="46"/>
      <c r="UTH2" s="46"/>
      <c r="UTI2" s="46"/>
      <c r="UTJ2" s="46"/>
      <c r="UTK2" s="46"/>
      <c r="UTL2" s="46"/>
      <c r="UTM2" s="46"/>
      <c r="UTN2" s="46"/>
      <c r="UTO2" s="46"/>
      <c r="UTP2" s="46"/>
      <c r="UTQ2" s="46"/>
      <c r="UTR2" s="46"/>
      <c r="UTS2" s="46"/>
      <c r="UTT2" s="46"/>
      <c r="UTU2" s="46"/>
      <c r="UTV2" s="46"/>
      <c r="UTW2" s="46"/>
      <c r="UTX2" s="46"/>
      <c r="UTY2" s="46"/>
      <c r="UTZ2" s="46"/>
      <c r="UUA2" s="46"/>
      <c r="UUB2" s="46"/>
      <c r="UUC2" s="46"/>
      <c r="UUD2" s="46"/>
      <c r="UUE2" s="46"/>
      <c r="UUF2" s="46"/>
      <c r="UUG2" s="46"/>
      <c r="UUH2" s="46"/>
      <c r="UUI2" s="46"/>
      <c r="UUJ2" s="46"/>
      <c r="UUK2" s="46"/>
      <c r="UUL2" s="46"/>
      <c r="UUM2" s="46"/>
      <c r="UUN2" s="46"/>
      <c r="UUO2" s="46"/>
      <c r="UUP2" s="46"/>
      <c r="UUQ2" s="46"/>
      <c r="UUR2" s="46"/>
      <c r="UUS2" s="46"/>
      <c r="UUT2" s="46"/>
      <c r="UUU2" s="46"/>
      <c r="UUV2" s="46"/>
      <c r="UUW2" s="46"/>
      <c r="UUX2" s="46"/>
      <c r="UUY2" s="46"/>
      <c r="UUZ2" s="46"/>
      <c r="UVA2" s="46"/>
      <c r="UVB2" s="46"/>
      <c r="UVC2" s="46"/>
      <c r="UVD2" s="46"/>
      <c r="UVE2" s="46"/>
      <c r="UVF2" s="46"/>
      <c r="UVG2" s="46"/>
      <c r="UVH2" s="46"/>
      <c r="UVI2" s="46"/>
      <c r="UVJ2" s="46"/>
      <c r="UVK2" s="46"/>
      <c r="UVL2" s="46"/>
      <c r="UVM2" s="46"/>
      <c r="UVN2" s="46"/>
      <c r="UVO2" s="46"/>
      <c r="UVP2" s="46"/>
      <c r="UVQ2" s="46"/>
      <c r="UVR2" s="46"/>
      <c r="UVS2" s="46"/>
      <c r="UVT2" s="46"/>
      <c r="UVU2" s="46"/>
      <c r="UVV2" s="46"/>
      <c r="UVW2" s="46"/>
      <c r="UVX2" s="46"/>
      <c r="UVY2" s="46"/>
      <c r="UVZ2" s="46"/>
      <c r="UWA2" s="46"/>
      <c r="UWB2" s="46"/>
      <c r="UWC2" s="46"/>
      <c r="UWD2" s="46"/>
      <c r="UWE2" s="46"/>
      <c r="UWF2" s="46"/>
      <c r="UWG2" s="46"/>
      <c r="UWH2" s="46"/>
      <c r="UWI2" s="46"/>
      <c r="UWJ2" s="46"/>
      <c r="UWK2" s="46"/>
      <c r="UWL2" s="46"/>
      <c r="UWM2" s="46"/>
      <c r="UWN2" s="46"/>
      <c r="UWO2" s="46"/>
      <c r="UWP2" s="46"/>
      <c r="UWQ2" s="46"/>
      <c r="UWR2" s="46"/>
      <c r="UWS2" s="46"/>
      <c r="UWT2" s="46"/>
      <c r="UWU2" s="46"/>
      <c r="UWV2" s="46"/>
      <c r="UWW2" s="46"/>
      <c r="UWX2" s="46"/>
      <c r="UWY2" s="46"/>
      <c r="UWZ2" s="46"/>
      <c r="UXA2" s="46"/>
      <c r="UXB2" s="46"/>
      <c r="UXC2" s="46"/>
      <c r="UXD2" s="46"/>
      <c r="UXE2" s="46"/>
      <c r="UXF2" s="46"/>
      <c r="UXG2" s="46"/>
      <c r="UXH2" s="46"/>
      <c r="UXI2" s="46"/>
      <c r="UXJ2" s="46"/>
      <c r="UXK2" s="46"/>
      <c r="UXL2" s="46"/>
      <c r="UXM2" s="46"/>
      <c r="UXN2" s="46"/>
      <c r="UXO2" s="46"/>
      <c r="UXP2" s="46"/>
      <c r="UXQ2" s="46"/>
      <c r="UXR2" s="46"/>
      <c r="UXS2" s="46"/>
      <c r="UXT2" s="46"/>
      <c r="UXU2" s="46"/>
      <c r="UXV2" s="46"/>
      <c r="UXW2" s="46"/>
      <c r="UXX2" s="46"/>
      <c r="UXY2" s="46"/>
      <c r="UXZ2" s="46"/>
      <c r="UYA2" s="46"/>
      <c r="UYB2" s="46"/>
      <c r="UYC2" s="46"/>
      <c r="UYD2" s="46"/>
      <c r="UYE2" s="46"/>
      <c r="UYF2" s="46"/>
      <c r="UYG2" s="46"/>
      <c r="UYH2" s="46"/>
      <c r="UYI2" s="46"/>
      <c r="UYJ2" s="46"/>
      <c r="UYK2" s="46"/>
      <c r="UYL2" s="46"/>
      <c r="UYM2" s="46"/>
      <c r="UYN2" s="46"/>
      <c r="UYO2" s="46"/>
      <c r="UYP2" s="46"/>
      <c r="UYQ2" s="46"/>
      <c r="UYR2" s="46"/>
      <c r="UYS2" s="46"/>
      <c r="UYT2" s="46"/>
      <c r="UYU2" s="46"/>
      <c r="UYV2" s="46"/>
      <c r="UYW2" s="46"/>
      <c r="UYX2" s="46"/>
      <c r="UYY2" s="46"/>
      <c r="UYZ2" s="46"/>
      <c r="UZA2" s="46"/>
      <c r="UZB2" s="46"/>
      <c r="UZC2" s="46"/>
      <c r="UZD2" s="46"/>
      <c r="UZE2" s="46"/>
      <c r="UZF2" s="46"/>
      <c r="UZG2" s="46"/>
      <c r="UZH2" s="46"/>
      <c r="UZI2" s="46"/>
      <c r="UZJ2" s="46"/>
      <c r="UZK2" s="46"/>
      <c r="UZL2" s="46"/>
      <c r="UZM2" s="46"/>
      <c r="UZN2" s="46"/>
      <c r="UZO2" s="46"/>
      <c r="UZP2" s="46"/>
      <c r="UZQ2" s="46"/>
      <c r="UZR2" s="46"/>
      <c r="UZS2" s="46"/>
      <c r="UZT2" s="46"/>
      <c r="UZU2" s="46"/>
      <c r="UZV2" s="46"/>
      <c r="UZW2" s="46"/>
      <c r="UZX2" s="46"/>
      <c r="UZY2" s="46"/>
      <c r="UZZ2" s="46"/>
      <c r="VAA2" s="46"/>
      <c r="VAB2" s="46"/>
      <c r="VAC2" s="46"/>
      <c r="VAD2" s="46"/>
      <c r="VAE2" s="46"/>
      <c r="VAF2" s="46"/>
      <c r="VAG2" s="46"/>
      <c r="VAH2" s="46"/>
      <c r="VAI2" s="46"/>
      <c r="VAJ2" s="46"/>
      <c r="VAK2" s="46"/>
      <c r="VAL2" s="46"/>
      <c r="VAM2" s="46"/>
      <c r="VAN2" s="46"/>
      <c r="VAO2" s="46"/>
      <c r="VAP2" s="46"/>
      <c r="VAQ2" s="46"/>
      <c r="VAR2" s="46"/>
      <c r="VAS2" s="46"/>
      <c r="VAT2" s="46"/>
      <c r="VAU2" s="46"/>
      <c r="VAV2" s="46"/>
      <c r="VAW2" s="46"/>
      <c r="VAX2" s="46"/>
      <c r="VAY2" s="46"/>
      <c r="VAZ2" s="46"/>
      <c r="VBA2" s="46"/>
      <c r="VBB2" s="46"/>
      <c r="VBC2" s="46"/>
      <c r="VBD2" s="46"/>
      <c r="VBE2" s="46"/>
      <c r="VBF2" s="46"/>
      <c r="VBG2" s="46"/>
      <c r="VBH2" s="46"/>
      <c r="VBI2" s="46"/>
      <c r="VBJ2" s="46"/>
      <c r="VBK2" s="46"/>
      <c r="VBL2" s="46"/>
      <c r="VBM2" s="46"/>
      <c r="VBN2" s="46"/>
      <c r="VBO2" s="46"/>
      <c r="VBP2" s="46"/>
      <c r="VBQ2" s="46"/>
      <c r="VBR2" s="46"/>
      <c r="VBS2" s="46"/>
      <c r="VBT2" s="46"/>
      <c r="VBU2" s="46"/>
      <c r="VBV2" s="46"/>
      <c r="VBW2" s="46"/>
      <c r="VBX2" s="46"/>
      <c r="VBY2" s="46"/>
      <c r="VBZ2" s="46"/>
      <c r="VCA2" s="46"/>
      <c r="VCB2" s="46"/>
      <c r="VCC2" s="46"/>
      <c r="VCD2" s="46"/>
      <c r="VCE2" s="46"/>
      <c r="VCF2" s="46"/>
      <c r="VCG2" s="46"/>
      <c r="VCH2" s="46"/>
      <c r="VCI2" s="46"/>
      <c r="VCJ2" s="46"/>
      <c r="VCK2" s="46"/>
      <c r="VCL2" s="46"/>
      <c r="VCM2" s="46"/>
      <c r="VCN2" s="46"/>
      <c r="VCO2" s="46"/>
      <c r="VCP2" s="46"/>
      <c r="VCQ2" s="46"/>
      <c r="VCR2" s="46"/>
      <c r="VCS2" s="46"/>
      <c r="VCT2" s="46"/>
      <c r="VCU2" s="46"/>
      <c r="VCV2" s="46"/>
      <c r="VCW2" s="46"/>
      <c r="VCX2" s="46"/>
      <c r="VCY2" s="46"/>
      <c r="VCZ2" s="46"/>
      <c r="VDA2" s="46"/>
      <c r="VDB2" s="46"/>
      <c r="VDC2" s="46"/>
      <c r="VDD2" s="46"/>
      <c r="VDE2" s="46"/>
      <c r="VDF2" s="46"/>
      <c r="VDG2" s="46"/>
      <c r="VDH2" s="46"/>
      <c r="VDI2" s="46"/>
      <c r="VDJ2" s="46"/>
      <c r="VDK2" s="46"/>
      <c r="VDL2" s="46"/>
      <c r="VDM2" s="46"/>
      <c r="VDN2" s="46"/>
      <c r="VDO2" s="46"/>
      <c r="VDP2" s="46"/>
      <c r="VDQ2" s="46"/>
      <c r="VDR2" s="46"/>
      <c r="VDS2" s="46"/>
      <c r="VDT2" s="46"/>
      <c r="VDU2" s="46"/>
      <c r="VDV2" s="46"/>
      <c r="VDW2" s="46"/>
      <c r="VDX2" s="46"/>
      <c r="VDY2" s="46"/>
      <c r="VDZ2" s="46"/>
      <c r="VEA2" s="46"/>
      <c r="VEB2" s="46"/>
      <c r="VEC2" s="46"/>
      <c r="VED2" s="46"/>
      <c r="VEE2" s="46"/>
      <c r="VEF2" s="46"/>
      <c r="VEG2" s="46"/>
      <c r="VEH2" s="46"/>
      <c r="VEI2" s="46"/>
      <c r="VEJ2" s="46"/>
      <c r="VEK2" s="46"/>
      <c r="VEL2" s="46"/>
      <c r="VEM2" s="46"/>
      <c r="VEN2" s="46"/>
      <c r="VEO2" s="46"/>
      <c r="VEP2" s="46"/>
      <c r="VEQ2" s="46"/>
      <c r="VER2" s="46"/>
      <c r="VES2" s="46"/>
      <c r="VET2" s="46"/>
      <c r="VEU2" s="46"/>
      <c r="VEV2" s="46"/>
      <c r="VEW2" s="46"/>
      <c r="VEX2" s="46"/>
      <c r="VEY2" s="46"/>
      <c r="VEZ2" s="46"/>
      <c r="VFA2" s="46"/>
      <c r="VFB2" s="46"/>
      <c r="VFC2" s="46"/>
      <c r="VFD2" s="46"/>
      <c r="VFE2" s="46"/>
      <c r="VFF2" s="46"/>
      <c r="VFG2" s="46"/>
      <c r="VFH2" s="46"/>
      <c r="VFI2" s="46"/>
      <c r="VFJ2" s="46"/>
      <c r="VFK2" s="46"/>
      <c r="VFL2" s="46"/>
      <c r="VFM2" s="46"/>
      <c r="VFN2" s="46"/>
      <c r="VFO2" s="46"/>
      <c r="VFP2" s="46"/>
      <c r="VFQ2" s="46"/>
      <c r="VFR2" s="46"/>
      <c r="VFS2" s="46"/>
      <c r="VFT2" s="46"/>
      <c r="VFU2" s="46"/>
      <c r="VFV2" s="46"/>
      <c r="VFW2" s="46"/>
      <c r="VFX2" s="46"/>
      <c r="VFY2" s="46"/>
      <c r="VFZ2" s="46"/>
      <c r="VGA2" s="46"/>
      <c r="VGB2" s="46"/>
      <c r="VGC2" s="46"/>
      <c r="VGD2" s="46"/>
      <c r="VGE2" s="46"/>
      <c r="VGF2" s="46"/>
      <c r="VGG2" s="46"/>
      <c r="VGH2" s="46"/>
      <c r="VGI2" s="46"/>
      <c r="VGJ2" s="46"/>
      <c r="VGK2" s="46"/>
      <c r="VGL2" s="46"/>
      <c r="VGM2" s="46"/>
      <c r="VGN2" s="46"/>
      <c r="VGO2" s="46"/>
      <c r="VGP2" s="46"/>
      <c r="VGQ2" s="46"/>
      <c r="VGR2" s="46"/>
      <c r="VGS2" s="46"/>
      <c r="VGT2" s="46"/>
      <c r="VGU2" s="46"/>
      <c r="VGV2" s="46"/>
      <c r="VGW2" s="46"/>
      <c r="VGX2" s="46"/>
      <c r="VGY2" s="46"/>
      <c r="VGZ2" s="46"/>
      <c r="VHA2" s="46"/>
      <c r="VHB2" s="46"/>
      <c r="VHC2" s="46"/>
      <c r="VHD2" s="46"/>
      <c r="VHE2" s="46"/>
      <c r="VHF2" s="46"/>
      <c r="VHG2" s="46"/>
      <c r="VHH2" s="46"/>
      <c r="VHI2" s="46"/>
      <c r="VHJ2" s="46"/>
      <c r="VHK2" s="46"/>
      <c r="VHL2" s="46"/>
      <c r="VHM2" s="46"/>
      <c r="VHN2" s="46"/>
      <c r="VHO2" s="46"/>
      <c r="VHP2" s="46"/>
      <c r="VHQ2" s="46"/>
      <c r="VHR2" s="46"/>
      <c r="VHS2" s="46"/>
      <c r="VHT2" s="46"/>
      <c r="VHU2" s="46"/>
      <c r="VHV2" s="46"/>
      <c r="VHW2" s="46"/>
      <c r="VHX2" s="46"/>
      <c r="VHY2" s="46"/>
      <c r="VHZ2" s="46"/>
      <c r="VIA2" s="46"/>
      <c r="VIB2" s="46"/>
      <c r="VIC2" s="46"/>
      <c r="VID2" s="46"/>
      <c r="VIE2" s="46"/>
      <c r="VIF2" s="46"/>
      <c r="VIG2" s="46"/>
      <c r="VIH2" s="46"/>
      <c r="VII2" s="46"/>
      <c r="VIJ2" s="46"/>
      <c r="VIK2" s="46"/>
      <c r="VIL2" s="46"/>
      <c r="VIM2" s="46"/>
      <c r="VIN2" s="46"/>
      <c r="VIO2" s="46"/>
      <c r="VIP2" s="46"/>
      <c r="VIQ2" s="46"/>
      <c r="VIR2" s="46"/>
      <c r="VIS2" s="46"/>
      <c r="VIT2" s="46"/>
      <c r="VIU2" s="46"/>
      <c r="VIV2" s="46"/>
      <c r="VIW2" s="46"/>
      <c r="VIX2" s="46"/>
      <c r="VIY2" s="46"/>
      <c r="VIZ2" s="46"/>
      <c r="VJA2" s="46"/>
      <c r="VJB2" s="46"/>
      <c r="VJC2" s="46"/>
      <c r="VJD2" s="46"/>
      <c r="VJE2" s="46"/>
      <c r="VJF2" s="46"/>
      <c r="VJG2" s="46"/>
      <c r="VJH2" s="46"/>
      <c r="VJI2" s="46"/>
      <c r="VJJ2" s="46"/>
      <c r="VJK2" s="46"/>
      <c r="VJL2" s="46"/>
      <c r="VJM2" s="46"/>
      <c r="VJN2" s="46"/>
      <c r="VJO2" s="46"/>
      <c r="VJP2" s="46"/>
      <c r="VJQ2" s="46"/>
      <c r="VJR2" s="46"/>
      <c r="VJS2" s="46"/>
      <c r="VJT2" s="46"/>
      <c r="VJU2" s="46"/>
      <c r="VJV2" s="46"/>
      <c r="VJW2" s="46"/>
      <c r="VJX2" s="46"/>
      <c r="VJY2" s="46"/>
      <c r="VJZ2" s="46"/>
      <c r="VKA2" s="46"/>
      <c r="VKB2" s="46"/>
      <c r="VKC2" s="46"/>
      <c r="VKD2" s="46"/>
      <c r="VKE2" s="46"/>
      <c r="VKF2" s="46"/>
      <c r="VKG2" s="46"/>
      <c r="VKH2" s="46"/>
      <c r="VKI2" s="46"/>
      <c r="VKJ2" s="46"/>
      <c r="VKK2" s="46"/>
      <c r="VKL2" s="46"/>
      <c r="VKM2" s="46"/>
      <c r="VKN2" s="46"/>
      <c r="VKO2" s="46"/>
      <c r="VKP2" s="46"/>
      <c r="VKQ2" s="46"/>
      <c r="VKR2" s="46"/>
      <c r="VKS2" s="46"/>
      <c r="VKT2" s="46"/>
      <c r="VKU2" s="46"/>
      <c r="VKV2" s="46"/>
      <c r="VKW2" s="46"/>
      <c r="VKX2" s="46"/>
      <c r="VKY2" s="46"/>
      <c r="VKZ2" s="46"/>
      <c r="VLA2" s="46"/>
      <c r="VLB2" s="46"/>
      <c r="VLC2" s="46"/>
      <c r="VLD2" s="46"/>
      <c r="VLE2" s="46"/>
      <c r="VLF2" s="46"/>
      <c r="VLG2" s="46"/>
      <c r="VLH2" s="46"/>
      <c r="VLI2" s="46"/>
      <c r="VLJ2" s="46"/>
      <c r="VLK2" s="46"/>
      <c r="VLL2" s="46"/>
      <c r="VLM2" s="46"/>
      <c r="VLN2" s="46"/>
      <c r="VLO2" s="46"/>
      <c r="VLP2" s="46"/>
      <c r="VLQ2" s="46"/>
      <c r="VLR2" s="46"/>
      <c r="VLS2" s="46"/>
      <c r="VLT2" s="46"/>
      <c r="VLU2" s="46"/>
      <c r="VLV2" s="46"/>
      <c r="VLW2" s="46"/>
      <c r="VLX2" s="46"/>
      <c r="VLY2" s="46"/>
      <c r="VLZ2" s="46"/>
      <c r="VMA2" s="46"/>
      <c r="VMB2" s="46"/>
      <c r="VMC2" s="46"/>
      <c r="VMD2" s="46"/>
      <c r="VME2" s="46"/>
      <c r="VMF2" s="46"/>
      <c r="VMG2" s="46"/>
      <c r="VMH2" s="46"/>
      <c r="VMI2" s="46"/>
      <c r="VMJ2" s="46"/>
      <c r="VMK2" s="46"/>
      <c r="VML2" s="46"/>
      <c r="VMM2" s="46"/>
      <c r="VMN2" s="46"/>
      <c r="VMO2" s="46"/>
      <c r="VMP2" s="46"/>
      <c r="VMQ2" s="46"/>
      <c r="VMR2" s="46"/>
      <c r="VMS2" s="46"/>
      <c r="VMT2" s="46"/>
      <c r="VMU2" s="46"/>
      <c r="VMV2" s="46"/>
      <c r="VMW2" s="46"/>
      <c r="VMX2" s="46"/>
      <c r="VMY2" s="46"/>
      <c r="VMZ2" s="46"/>
      <c r="VNA2" s="46"/>
      <c r="VNB2" s="46"/>
      <c r="VNC2" s="46"/>
      <c r="VND2" s="46"/>
      <c r="VNE2" s="46"/>
      <c r="VNF2" s="46"/>
      <c r="VNG2" s="46"/>
      <c r="VNH2" s="46"/>
      <c r="VNI2" s="46"/>
      <c r="VNJ2" s="46"/>
      <c r="VNK2" s="46"/>
      <c r="VNL2" s="46"/>
      <c r="VNM2" s="46"/>
      <c r="VNN2" s="46"/>
      <c r="VNO2" s="46"/>
      <c r="VNP2" s="46"/>
      <c r="VNQ2" s="46"/>
      <c r="VNR2" s="46"/>
      <c r="VNS2" s="46"/>
      <c r="VNT2" s="46"/>
      <c r="VNU2" s="46"/>
      <c r="VNV2" s="46"/>
      <c r="VNW2" s="46"/>
      <c r="VNX2" s="46"/>
      <c r="VNY2" s="46"/>
      <c r="VNZ2" s="46"/>
      <c r="VOA2" s="46"/>
      <c r="VOB2" s="46"/>
      <c r="VOC2" s="46"/>
      <c r="VOD2" s="46"/>
      <c r="VOE2" s="46"/>
      <c r="VOF2" s="46"/>
      <c r="VOG2" s="46"/>
      <c r="VOH2" s="46"/>
      <c r="VOI2" s="46"/>
      <c r="VOJ2" s="46"/>
      <c r="VOK2" s="46"/>
      <c r="VOL2" s="46"/>
      <c r="VOM2" s="46"/>
      <c r="VON2" s="46"/>
      <c r="VOO2" s="46"/>
      <c r="VOP2" s="46"/>
      <c r="VOQ2" s="46"/>
      <c r="VOR2" s="46"/>
      <c r="VOS2" s="46"/>
      <c r="VOT2" s="46"/>
      <c r="VOU2" s="46"/>
      <c r="VOV2" s="46"/>
      <c r="VOW2" s="46"/>
      <c r="VOX2" s="46"/>
      <c r="VOY2" s="46"/>
      <c r="VOZ2" s="46"/>
      <c r="VPA2" s="46"/>
      <c r="VPB2" s="46"/>
      <c r="VPC2" s="46"/>
      <c r="VPD2" s="46"/>
      <c r="VPE2" s="46"/>
      <c r="VPF2" s="46"/>
      <c r="VPG2" s="46"/>
      <c r="VPH2" s="46"/>
      <c r="VPI2" s="46"/>
      <c r="VPJ2" s="46"/>
      <c r="VPK2" s="46"/>
      <c r="VPL2" s="46"/>
      <c r="VPM2" s="46"/>
      <c r="VPN2" s="46"/>
      <c r="VPO2" s="46"/>
      <c r="VPP2" s="46"/>
      <c r="VPQ2" s="46"/>
      <c r="VPR2" s="46"/>
      <c r="VPS2" s="46"/>
      <c r="VPT2" s="46"/>
      <c r="VPU2" s="46"/>
      <c r="VPV2" s="46"/>
      <c r="VPW2" s="46"/>
      <c r="VPX2" s="46"/>
      <c r="VPY2" s="46"/>
      <c r="VPZ2" s="46"/>
      <c r="VQA2" s="46"/>
      <c r="VQB2" s="46"/>
      <c r="VQC2" s="46"/>
      <c r="VQD2" s="46"/>
      <c r="VQE2" s="46"/>
      <c r="VQF2" s="46"/>
      <c r="VQG2" s="46"/>
      <c r="VQH2" s="46"/>
      <c r="VQI2" s="46"/>
      <c r="VQJ2" s="46"/>
      <c r="VQK2" s="46"/>
      <c r="VQL2" s="46"/>
      <c r="VQM2" s="46"/>
      <c r="VQN2" s="46"/>
      <c r="VQO2" s="46"/>
      <c r="VQP2" s="46"/>
      <c r="VQQ2" s="46"/>
      <c r="VQR2" s="46"/>
      <c r="VQS2" s="46"/>
      <c r="VQT2" s="46"/>
      <c r="VQU2" s="46"/>
      <c r="VQV2" s="46"/>
      <c r="VQW2" s="46"/>
      <c r="VQX2" s="46"/>
      <c r="VQY2" s="46"/>
      <c r="VQZ2" s="46"/>
      <c r="VRA2" s="46"/>
      <c r="VRB2" s="46"/>
      <c r="VRC2" s="46"/>
      <c r="VRD2" s="46"/>
      <c r="VRE2" s="46"/>
      <c r="VRF2" s="46"/>
      <c r="VRG2" s="46"/>
      <c r="VRH2" s="46"/>
      <c r="VRI2" s="46"/>
      <c r="VRJ2" s="46"/>
      <c r="VRK2" s="46"/>
      <c r="VRL2" s="46"/>
      <c r="VRM2" s="46"/>
      <c r="VRN2" s="46"/>
      <c r="VRO2" s="46"/>
      <c r="VRP2" s="46"/>
      <c r="VRQ2" s="46"/>
      <c r="VRR2" s="46"/>
      <c r="VRS2" s="46"/>
      <c r="VRT2" s="46"/>
      <c r="VRU2" s="46"/>
      <c r="VRV2" s="46"/>
      <c r="VRW2" s="46"/>
      <c r="VRX2" s="46"/>
      <c r="VRY2" s="46"/>
      <c r="VRZ2" s="46"/>
      <c r="VSA2" s="46"/>
      <c r="VSB2" s="46"/>
      <c r="VSC2" s="46"/>
      <c r="VSD2" s="46"/>
      <c r="VSE2" s="46"/>
      <c r="VSF2" s="46"/>
      <c r="VSG2" s="46"/>
      <c r="VSH2" s="46"/>
      <c r="VSI2" s="46"/>
      <c r="VSJ2" s="46"/>
      <c r="VSK2" s="46"/>
      <c r="VSL2" s="46"/>
      <c r="VSM2" s="46"/>
      <c r="VSN2" s="46"/>
      <c r="VSO2" s="46"/>
      <c r="VSP2" s="46"/>
      <c r="VSQ2" s="46"/>
      <c r="VSR2" s="46"/>
      <c r="VSS2" s="46"/>
      <c r="VST2" s="46"/>
      <c r="VSU2" s="46"/>
      <c r="VSV2" s="46"/>
      <c r="VSW2" s="46"/>
      <c r="VSX2" s="46"/>
      <c r="VSY2" s="46"/>
      <c r="VSZ2" s="46"/>
      <c r="VTA2" s="46"/>
      <c r="VTB2" s="46"/>
      <c r="VTC2" s="46"/>
      <c r="VTD2" s="46"/>
      <c r="VTE2" s="46"/>
      <c r="VTF2" s="46"/>
      <c r="VTG2" s="46"/>
      <c r="VTH2" s="46"/>
      <c r="VTI2" s="46"/>
      <c r="VTJ2" s="46"/>
      <c r="VTK2" s="46"/>
      <c r="VTL2" s="46"/>
      <c r="VTM2" s="46"/>
      <c r="VTN2" s="46"/>
      <c r="VTO2" s="46"/>
      <c r="VTP2" s="46"/>
      <c r="VTQ2" s="46"/>
      <c r="VTR2" s="46"/>
      <c r="VTS2" s="46"/>
      <c r="VTT2" s="46"/>
      <c r="VTU2" s="46"/>
      <c r="VTV2" s="46"/>
      <c r="VTW2" s="46"/>
      <c r="VTX2" s="46"/>
      <c r="VTY2" s="46"/>
      <c r="VTZ2" s="46"/>
      <c r="VUA2" s="46"/>
      <c r="VUB2" s="46"/>
      <c r="VUC2" s="46"/>
      <c r="VUD2" s="46"/>
      <c r="VUE2" s="46"/>
      <c r="VUF2" s="46"/>
      <c r="VUG2" s="46"/>
      <c r="VUH2" s="46"/>
      <c r="VUI2" s="46"/>
      <c r="VUJ2" s="46"/>
      <c r="VUK2" s="46"/>
      <c r="VUL2" s="46"/>
      <c r="VUM2" s="46"/>
      <c r="VUN2" s="46"/>
      <c r="VUO2" s="46"/>
      <c r="VUP2" s="46"/>
      <c r="VUQ2" s="46"/>
      <c r="VUR2" s="46"/>
      <c r="VUS2" s="46"/>
      <c r="VUT2" s="46"/>
      <c r="VUU2" s="46"/>
      <c r="VUV2" s="46"/>
      <c r="VUW2" s="46"/>
      <c r="VUX2" s="46"/>
      <c r="VUY2" s="46"/>
      <c r="VUZ2" s="46"/>
      <c r="VVA2" s="46"/>
      <c r="VVB2" s="46"/>
      <c r="VVC2" s="46"/>
      <c r="VVD2" s="46"/>
      <c r="VVE2" s="46"/>
      <c r="VVF2" s="46"/>
      <c r="VVG2" s="46"/>
      <c r="VVH2" s="46"/>
      <c r="VVI2" s="46"/>
      <c r="VVJ2" s="46"/>
      <c r="VVK2" s="46"/>
      <c r="VVL2" s="46"/>
      <c r="VVM2" s="46"/>
      <c r="VVN2" s="46"/>
      <c r="VVO2" s="46"/>
      <c r="VVP2" s="46"/>
      <c r="VVQ2" s="46"/>
      <c r="VVR2" s="46"/>
      <c r="VVS2" s="46"/>
      <c r="VVT2" s="46"/>
      <c r="VVU2" s="46"/>
      <c r="VVV2" s="46"/>
      <c r="VVW2" s="46"/>
      <c r="VVX2" s="46"/>
      <c r="VVY2" s="46"/>
      <c r="VVZ2" s="46"/>
      <c r="VWA2" s="46"/>
      <c r="VWB2" s="46"/>
      <c r="VWC2" s="46"/>
      <c r="VWD2" s="46"/>
      <c r="VWE2" s="46"/>
      <c r="VWF2" s="46"/>
      <c r="VWG2" s="46"/>
      <c r="VWH2" s="46"/>
      <c r="VWI2" s="46"/>
      <c r="VWJ2" s="46"/>
      <c r="VWK2" s="46"/>
      <c r="VWL2" s="46"/>
      <c r="VWM2" s="46"/>
      <c r="VWN2" s="46"/>
      <c r="VWO2" s="46"/>
      <c r="VWP2" s="46"/>
      <c r="VWQ2" s="46"/>
      <c r="VWR2" s="46"/>
      <c r="VWS2" s="46"/>
      <c r="VWT2" s="46"/>
      <c r="VWU2" s="46"/>
      <c r="VWV2" s="46"/>
      <c r="VWW2" s="46"/>
      <c r="VWX2" s="46"/>
      <c r="VWY2" s="46"/>
      <c r="VWZ2" s="46"/>
      <c r="VXA2" s="46"/>
      <c r="VXB2" s="46"/>
      <c r="VXC2" s="46"/>
      <c r="VXD2" s="46"/>
      <c r="VXE2" s="46"/>
      <c r="VXF2" s="46"/>
      <c r="VXG2" s="46"/>
      <c r="VXH2" s="46"/>
      <c r="VXI2" s="46"/>
      <c r="VXJ2" s="46"/>
      <c r="VXK2" s="46"/>
      <c r="VXL2" s="46"/>
      <c r="VXM2" s="46"/>
      <c r="VXN2" s="46"/>
      <c r="VXO2" s="46"/>
      <c r="VXP2" s="46"/>
      <c r="VXQ2" s="46"/>
      <c r="VXR2" s="46"/>
      <c r="VXS2" s="46"/>
      <c r="VXT2" s="46"/>
      <c r="VXU2" s="46"/>
      <c r="VXV2" s="46"/>
      <c r="VXW2" s="46"/>
      <c r="VXX2" s="46"/>
      <c r="VXY2" s="46"/>
      <c r="VXZ2" s="46"/>
      <c r="VYA2" s="46"/>
      <c r="VYB2" s="46"/>
      <c r="VYC2" s="46"/>
      <c r="VYD2" s="46"/>
      <c r="VYE2" s="46"/>
      <c r="VYF2" s="46"/>
      <c r="VYG2" s="46"/>
      <c r="VYH2" s="46"/>
      <c r="VYI2" s="46"/>
      <c r="VYJ2" s="46"/>
      <c r="VYK2" s="46"/>
      <c r="VYL2" s="46"/>
      <c r="VYM2" s="46"/>
      <c r="VYN2" s="46"/>
      <c r="VYO2" s="46"/>
      <c r="VYP2" s="46"/>
      <c r="VYQ2" s="46"/>
      <c r="VYR2" s="46"/>
      <c r="VYS2" s="46"/>
      <c r="VYT2" s="46"/>
      <c r="VYU2" s="46"/>
      <c r="VYV2" s="46"/>
      <c r="VYW2" s="46"/>
      <c r="VYX2" s="46"/>
      <c r="VYY2" s="46"/>
      <c r="VYZ2" s="46"/>
      <c r="VZA2" s="46"/>
      <c r="VZB2" s="46"/>
      <c r="VZC2" s="46"/>
      <c r="VZD2" s="46"/>
      <c r="VZE2" s="46"/>
      <c r="VZF2" s="46"/>
      <c r="VZG2" s="46"/>
      <c r="VZH2" s="46"/>
      <c r="VZI2" s="46"/>
      <c r="VZJ2" s="46"/>
      <c r="VZK2" s="46"/>
      <c r="VZL2" s="46"/>
      <c r="VZM2" s="46"/>
      <c r="VZN2" s="46"/>
      <c r="VZO2" s="46"/>
      <c r="VZP2" s="46"/>
      <c r="VZQ2" s="46"/>
      <c r="VZR2" s="46"/>
      <c r="VZS2" s="46"/>
      <c r="VZT2" s="46"/>
      <c r="VZU2" s="46"/>
      <c r="VZV2" s="46"/>
      <c r="VZW2" s="46"/>
      <c r="VZX2" s="46"/>
      <c r="VZY2" s="46"/>
      <c r="VZZ2" s="46"/>
      <c r="WAA2" s="46"/>
      <c r="WAB2" s="46"/>
      <c r="WAC2" s="46"/>
      <c r="WAD2" s="46"/>
      <c r="WAE2" s="46"/>
      <c r="WAF2" s="46"/>
      <c r="WAG2" s="46"/>
      <c r="WAH2" s="46"/>
      <c r="WAI2" s="46"/>
      <c r="WAJ2" s="46"/>
      <c r="WAK2" s="46"/>
      <c r="WAL2" s="46"/>
      <c r="WAM2" s="46"/>
      <c r="WAN2" s="46"/>
      <c r="WAO2" s="46"/>
      <c r="WAP2" s="46"/>
      <c r="WAQ2" s="46"/>
      <c r="WAR2" s="46"/>
      <c r="WAS2" s="46"/>
      <c r="WAT2" s="46"/>
      <c r="WAU2" s="46"/>
      <c r="WAV2" s="46"/>
      <c r="WAW2" s="46"/>
      <c r="WAX2" s="46"/>
      <c r="WAY2" s="46"/>
      <c r="WAZ2" s="46"/>
      <c r="WBA2" s="46"/>
      <c r="WBB2" s="46"/>
      <c r="WBC2" s="46"/>
      <c r="WBD2" s="46"/>
      <c r="WBE2" s="46"/>
      <c r="WBF2" s="46"/>
      <c r="WBG2" s="46"/>
      <c r="WBH2" s="46"/>
      <c r="WBI2" s="46"/>
      <c r="WBJ2" s="46"/>
      <c r="WBK2" s="46"/>
      <c r="WBL2" s="46"/>
      <c r="WBM2" s="46"/>
      <c r="WBN2" s="46"/>
      <c r="WBO2" s="46"/>
      <c r="WBP2" s="46"/>
      <c r="WBQ2" s="46"/>
      <c r="WBR2" s="46"/>
      <c r="WBS2" s="46"/>
      <c r="WBT2" s="46"/>
      <c r="WBU2" s="46"/>
      <c r="WBV2" s="46"/>
      <c r="WBW2" s="46"/>
      <c r="WBX2" s="46"/>
      <c r="WBY2" s="46"/>
      <c r="WBZ2" s="46"/>
      <c r="WCA2" s="46"/>
      <c r="WCB2" s="46"/>
      <c r="WCC2" s="46"/>
      <c r="WCD2" s="46"/>
      <c r="WCE2" s="46"/>
      <c r="WCF2" s="46"/>
      <c r="WCG2" s="46"/>
      <c r="WCH2" s="46"/>
      <c r="WCI2" s="46"/>
      <c r="WCJ2" s="46"/>
      <c r="WCK2" s="46"/>
      <c r="WCL2" s="46"/>
      <c r="WCM2" s="46"/>
      <c r="WCN2" s="46"/>
      <c r="WCO2" s="46"/>
      <c r="WCP2" s="46"/>
      <c r="WCQ2" s="46"/>
      <c r="WCR2" s="46"/>
      <c r="WCS2" s="46"/>
      <c r="WCT2" s="46"/>
      <c r="WCU2" s="46"/>
      <c r="WCV2" s="46"/>
      <c r="WCW2" s="46"/>
      <c r="WCX2" s="46"/>
      <c r="WCY2" s="46"/>
      <c r="WCZ2" s="46"/>
      <c r="WDA2" s="46"/>
      <c r="WDB2" s="46"/>
      <c r="WDC2" s="46"/>
      <c r="WDD2" s="46"/>
      <c r="WDE2" s="46"/>
      <c r="WDF2" s="46"/>
      <c r="WDG2" s="46"/>
      <c r="WDH2" s="46"/>
      <c r="WDI2" s="46"/>
      <c r="WDJ2" s="46"/>
      <c r="WDK2" s="46"/>
      <c r="WDL2" s="46"/>
      <c r="WDM2" s="46"/>
      <c r="WDN2" s="46"/>
      <c r="WDO2" s="46"/>
      <c r="WDP2" s="46"/>
      <c r="WDQ2" s="46"/>
      <c r="WDR2" s="46"/>
      <c r="WDS2" s="46"/>
      <c r="WDT2" s="46"/>
      <c r="WDU2" s="46"/>
      <c r="WDV2" s="46"/>
      <c r="WDW2" s="46"/>
      <c r="WDX2" s="46"/>
      <c r="WDY2" s="46"/>
      <c r="WDZ2" s="46"/>
      <c r="WEA2" s="46"/>
      <c r="WEB2" s="46"/>
      <c r="WEC2" s="46"/>
      <c r="WED2" s="46"/>
      <c r="WEE2" s="46"/>
      <c r="WEF2" s="46"/>
      <c r="WEG2" s="46"/>
      <c r="WEH2" s="46"/>
      <c r="WEI2" s="46"/>
      <c r="WEJ2" s="46"/>
      <c r="WEK2" s="46"/>
      <c r="WEL2" s="46"/>
      <c r="WEM2" s="46"/>
      <c r="WEN2" s="46"/>
      <c r="WEO2" s="46"/>
      <c r="WEP2" s="46"/>
      <c r="WEQ2" s="46"/>
      <c r="WER2" s="46"/>
      <c r="WES2" s="46"/>
      <c r="WET2" s="46"/>
      <c r="WEU2" s="46"/>
      <c r="WEV2" s="46"/>
      <c r="WEW2" s="46"/>
      <c r="WEX2" s="46"/>
      <c r="WEY2" s="46"/>
      <c r="WEZ2" s="46"/>
      <c r="WFA2" s="46"/>
      <c r="WFB2" s="46"/>
      <c r="WFC2" s="46"/>
      <c r="WFD2" s="46"/>
      <c r="WFE2" s="46"/>
      <c r="WFF2" s="46"/>
      <c r="WFG2" s="46"/>
      <c r="WFH2" s="46"/>
      <c r="WFI2" s="46"/>
      <c r="WFJ2" s="46"/>
      <c r="WFK2" s="46"/>
      <c r="WFL2" s="46"/>
      <c r="WFM2" s="46"/>
      <c r="WFN2" s="46"/>
      <c r="WFO2" s="46"/>
      <c r="WFP2" s="46"/>
      <c r="WFQ2" s="46"/>
      <c r="WFR2" s="46"/>
      <c r="WFS2" s="46"/>
      <c r="WFT2" s="46"/>
      <c r="WFU2" s="46"/>
      <c r="WFV2" s="46"/>
      <c r="WFW2" s="46"/>
      <c r="WFX2" s="46"/>
      <c r="WFY2" s="46"/>
      <c r="WFZ2" s="46"/>
      <c r="WGA2" s="46"/>
      <c r="WGB2" s="46"/>
      <c r="WGC2" s="46"/>
      <c r="WGD2" s="46"/>
      <c r="WGE2" s="46"/>
      <c r="WGF2" s="46"/>
      <c r="WGG2" s="46"/>
      <c r="WGH2" s="46"/>
      <c r="WGI2" s="46"/>
      <c r="WGJ2" s="46"/>
      <c r="WGK2" s="46"/>
      <c r="WGL2" s="46"/>
      <c r="WGM2" s="46"/>
      <c r="WGN2" s="46"/>
      <c r="WGO2" s="46"/>
      <c r="WGP2" s="46"/>
      <c r="WGQ2" s="46"/>
      <c r="WGR2" s="46"/>
      <c r="WGS2" s="46"/>
      <c r="WGT2" s="46"/>
      <c r="WGU2" s="46"/>
      <c r="WGV2" s="46"/>
      <c r="WGW2" s="46"/>
      <c r="WGX2" s="46"/>
      <c r="WGY2" s="46"/>
      <c r="WGZ2" s="46"/>
      <c r="WHA2" s="46"/>
      <c r="WHB2" s="46"/>
      <c r="WHC2" s="46"/>
      <c r="WHD2" s="46"/>
      <c r="WHE2" s="46"/>
      <c r="WHF2" s="46"/>
      <c r="WHG2" s="46"/>
      <c r="WHH2" s="46"/>
      <c r="WHI2" s="46"/>
      <c r="WHJ2" s="46"/>
      <c r="WHK2" s="46"/>
      <c r="WHL2" s="46"/>
      <c r="WHM2" s="46"/>
      <c r="WHN2" s="46"/>
      <c r="WHO2" s="46"/>
      <c r="WHP2" s="46"/>
      <c r="WHQ2" s="46"/>
      <c r="WHR2" s="46"/>
      <c r="WHS2" s="46"/>
      <c r="WHT2" s="46"/>
      <c r="WHU2" s="46"/>
      <c r="WHV2" s="46"/>
      <c r="WHW2" s="46"/>
      <c r="WHX2" s="46"/>
      <c r="WHY2" s="46"/>
      <c r="WHZ2" s="46"/>
      <c r="WIA2" s="46"/>
      <c r="WIB2" s="46"/>
      <c r="WIC2" s="46"/>
      <c r="WID2" s="46"/>
      <c r="WIE2" s="46"/>
      <c r="WIF2" s="46"/>
      <c r="WIG2" s="46"/>
      <c r="WIH2" s="46"/>
      <c r="WII2" s="46"/>
      <c r="WIJ2" s="46"/>
      <c r="WIK2" s="46"/>
      <c r="WIL2" s="46"/>
      <c r="WIM2" s="46"/>
      <c r="WIN2" s="46"/>
      <c r="WIO2" s="46"/>
      <c r="WIP2" s="46"/>
      <c r="WIQ2" s="46"/>
      <c r="WIR2" s="46"/>
      <c r="WIS2" s="46"/>
      <c r="WIT2" s="46"/>
      <c r="WIU2" s="46"/>
      <c r="WIV2" s="46"/>
      <c r="WIW2" s="46"/>
      <c r="WIX2" s="46"/>
      <c r="WIY2" s="46"/>
      <c r="WIZ2" s="46"/>
      <c r="WJA2" s="46"/>
      <c r="WJB2" s="46"/>
      <c r="WJC2" s="46"/>
      <c r="WJD2" s="46"/>
      <c r="WJE2" s="46"/>
      <c r="WJF2" s="46"/>
      <c r="WJG2" s="46"/>
      <c r="WJH2" s="46"/>
      <c r="WJI2" s="46"/>
      <c r="WJJ2" s="46"/>
      <c r="WJK2" s="46"/>
      <c r="WJL2" s="46"/>
      <c r="WJM2" s="46"/>
      <c r="WJN2" s="46"/>
      <c r="WJO2" s="46"/>
      <c r="WJP2" s="46"/>
      <c r="WJQ2" s="46"/>
      <c r="WJR2" s="46"/>
      <c r="WJS2" s="46"/>
      <c r="WJT2" s="46"/>
      <c r="WJU2" s="46"/>
      <c r="WJV2" s="46"/>
      <c r="WJW2" s="46"/>
      <c r="WJX2" s="46"/>
      <c r="WJY2" s="46"/>
      <c r="WJZ2" s="46"/>
      <c r="WKA2" s="46"/>
      <c r="WKB2" s="46"/>
      <c r="WKC2" s="46"/>
      <c r="WKD2" s="46"/>
      <c r="WKE2" s="46"/>
      <c r="WKF2" s="46"/>
      <c r="WKG2" s="46"/>
      <c r="WKH2" s="46"/>
      <c r="WKI2" s="46"/>
      <c r="WKJ2" s="46"/>
      <c r="WKK2" s="46"/>
      <c r="WKL2" s="46"/>
      <c r="WKM2" s="46"/>
      <c r="WKN2" s="46"/>
      <c r="WKO2" s="46"/>
      <c r="WKP2" s="46"/>
      <c r="WKQ2" s="46"/>
      <c r="WKR2" s="46"/>
      <c r="WKS2" s="46"/>
      <c r="WKT2" s="46"/>
      <c r="WKU2" s="46"/>
      <c r="WKV2" s="46"/>
      <c r="WKW2" s="46"/>
      <c r="WKX2" s="46"/>
      <c r="WKY2" s="46"/>
      <c r="WKZ2" s="46"/>
      <c r="WLA2" s="46"/>
      <c r="WLB2" s="46"/>
      <c r="WLC2" s="46"/>
      <c r="WLD2" s="46"/>
      <c r="WLE2" s="46"/>
      <c r="WLF2" s="46"/>
      <c r="WLG2" s="46"/>
      <c r="WLH2" s="46"/>
      <c r="WLI2" s="46"/>
      <c r="WLJ2" s="46"/>
      <c r="WLK2" s="46"/>
      <c r="WLL2" s="46"/>
      <c r="WLM2" s="46"/>
      <c r="WLN2" s="46"/>
      <c r="WLO2" s="46"/>
      <c r="WLP2" s="46"/>
      <c r="WLQ2" s="46"/>
      <c r="WLR2" s="46"/>
      <c r="WLS2" s="46"/>
      <c r="WLT2" s="46"/>
      <c r="WLU2" s="46"/>
      <c r="WLV2" s="46"/>
      <c r="WLW2" s="46"/>
      <c r="WLX2" s="46"/>
      <c r="WLY2" s="46"/>
      <c r="WLZ2" s="46"/>
      <c r="WMA2" s="46"/>
      <c r="WMB2" s="46"/>
      <c r="WMC2" s="46"/>
      <c r="WMD2" s="46"/>
      <c r="WME2" s="46"/>
      <c r="WMF2" s="46"/>
      <c r="WMG2" s="46"/>
      <c r="WMH2" s="46"/>
      <c r="WMI2" s="46"/>
      <c r="WMJ2" s="46"/>
      <c r="WMK2" s="46"/>
      <c r="WML2" s="46"/>
      <c r="WMM2" s="46"/>
      <c r="WMN2" s="46"/>
      <c r="WMO2" s="46"/>
      <c r="WMP2" s="46"/>
      <c r="WMQ2" s="46"/>
      <c r="WMR2" s="46"/>
      <c r="WMS2" s="46"/>
      <c r="WMT2" s="46"/>
      <c r="WMU2" s="46"/>
      <c r="WMV2" s="46"/>
      <c r="WMW2" s="46"/>
      <c r="WMX2" s="46"/>
      <c r="WMY2" s="46"/>
      <c r="WMZ2" s="46"/>
      <c r="WNA2" s="46"/>
      <c r="WNB2" s="46"/>
      <c r="WNC2" s="46"/>
      <c r="WND2" s="46"/>
      <c r="WNE2" s="46"/>
      <c r="WNF2" s="46"/>
      <c r="WNG2" s="46"/>
      <c r="WNH2" s="46"/>
      <c r="WNI2" s="46"/>
      <c r="WNJ2" s="46"/>
      <c r="WNK2" s="46"/>
      <c r="WNL2" s="46"/>
      <c r="WNM2" s="46"/>
      <c r="WNN2" s="46"/>
      <c r="WNO2" s="46"/>
      <c r="WNP2" s="46"/>
      <c r="WNQ2" s="46"/>
      <c r="WNR2" s="46"/>
      <c r="WNS2" s="46"/>
      <c r="WNT2" s="46"/>
      <c r="WNU2" s="46"/>
      <c r="WNV2" s="46"/>
      <c r="WNW2" s="46"/>
      <c r="WNX2" s="46"/>
      <c r="WNY2" s="46"/>
      <c r="WNZ2" s="46"/>
      <c r="WOA2" s="46"/>
      <c r="WOB2" s="46"/>
      <c r="WOC2" s="46"/>
      <c r="WOD2" s="46"/>
      <c r="WOE2" s="46"/>
      <c r="WOF2" s="46"/>
      <c r="WOG2" s="46"/>
      <c r="WOH2" s="46"/>
      <c r="WOI2" s="46"/>
      <c r="WOJ2" s="46"/>
      <c r="WOK2" s="46"/>
      <c r="WOL2" s="46"/>
      <c r="WOM2" s="46"/>
      <c r="WON2" s="46"/>
      <c r="WOO2" s="46"/>
      <c r="WOP2" s="46"/>
      <c r="WOQ2" s="46"/>
      <c r="WOR2" s="46"/>
      <c r="WOS2" s="46"/>
      <c r="WOT2" s="46"/>
      <c r="WOU2" s="46"/>
      <c r="WOV2" s="46"/>
      <c r="WOW2" s="46"/>
      <c r="WOX2" s="46"/>
      <c r="WOY2" s="46"/>
      <c r="WOZ2" s="46"/>
      <c r="WPA2" s="46"/>
      <c r="WPB2" s="46"/>
      <c r="WPC2" s="46"/>
      <c r="WPD2" s="46"/>
      <c r="WPE2" s="46"/>
      <c r="WPF2" s="46"/>
      <c r="WPG2" s="46"/>
      <c r="WPH2" s="46"/>
      <c r="WPI2" s="46"/>
      <c r="WPJ2" s="46"/>
      <c r="WPK2" s="46"/>
      <c r="WPL2" s="46"/>
      <c r="WPM2" s="46"/>
      <c r="WPN2" s="46"/>
      <c r="WPO2" s="46"/>
      <c r="WPP2" s="46"/>
      <c r="WPQ2" s="46"/>
      <c r="WPR2" s="46"/>
      <c r="WPS2" s="46"/>
      <c r="WPT2" s="46"/>
      <c r="WPU2" s="46"/>
      <c r="WPV2" s="46"/>
      <c r="WPW2" s="46"/>
      <c r="WPX2" s="46"/>
      <c r="WPY2" s="46"/>
      <c r="WPZ2" s="46"/>
      <c r="WQA2" s="46"/>
      <c r="WQB2" s="46"/>
      <c r="WQC2" s="46"/>
      <c r="WQD2" s="46"/>
      <c r="WQE2" s="46"/>
      <c r="WQF2" s="46"/>
      <c r="WQG2" s="46"/>
      <c r="WQH2" s="46"/>
      <c r="WQI2" s="46"/>
      <c r="WQJ2" s="46"/>
      <c r="WQK2" s="46"/>
      <c r="WQL2" s="46"/>
      <c r="WQM2" s="46"/>
      <c r="WQN2" s="46"/>
      <c r="WQO2" s="46"/>
      <c r="WQP2" s="46"/>
      <c r="WQQ2" s="46"/>
      <c r="WQR2" s="46"/>
      <c r="WQS2" s="46"/>
      <c r="WQT2" s="46"/>
      <c r="WQU2" s="46"/>
      <c r="WQV2" s="46"/>
      <c r="WQW2" s="46"/>
      <c r="WQX2" s="46"/>
      <c r="WQY2" s="46"/>
      <c r="WQZ2" s="46"/>
      <c r="WRA2" s="46"/>
      <c r="WRB2" s="46"/>
      <c r="WRC2" s="46"/>
      <c r="WRD2" s="46"/>
      <c r="WRE2" s="46"/>
      <c r="WRF2" s="46"/>
      <c r="WRG2" s="46"/>
      <c r="WRH2" s="46"/>
      <c r="WRI2" s="46"/>
      <c r="WRJ2" s="46"/>
      <c r="WRK2" s="46"/>
      <c r="WRL2" s="46"/>
      <c r="WRM2" s="46"/>
      <c r="WRN2" s="46"/>
      <c r="WRO2" s="46"/>
      <c r="WRP2" s="46"/>
      <c r="WRQ2" s="46"/>
      <c r="WRR2" s="46"/>
      <c r="WRS2" s="46"/>
      <c r="WRT2" s="46"/>
      <c r="WRU2" s="46"/>
      <c r="WRV2" s="46"/>
      <c r="WRW2" s="46"/>
      <c r="WRX2" s="46"/>
      <c r="WRY2" s="46"/>
      <c r="WRZ2" s="46"/>
      <c r="WSA2" s="46"/>
      <c r="WSB2" s="46"/>
      <c r="WSC2" s="46"/>
      <c r="WSD2" s="46"/>
      <c r="WSE2" s="46"/>
      <c r="WSF2" s="46"/>
      <c r="WSG2" s="46"/>
      <c r="WSH2" s="46"/>
      <c r="WSI2" s="46"/>
      <c r="WSJ2" s="46"/>
      <c r="WSK2" s="46"/>
      <c r="WSL2" s="46"/>
      <c r="WSM2" s="46"/>
      <c r="WSN2" s="46"/>
      <c r="WSO2" s="46"/>
      <c r="WSP2" s="46"/>
      <c r="WSQ2" s="46"/>
      <c r="WSR2" s="46"/>
      <c r="WSS2" s="46"/>
      <c r="WST2" s="46"/>
      <c r="WSU2" s="46"/>
      <c r="WSV2" s="46"/>
      <c r="WSW2" s="46"/>
      <c r="WSX2" s="46"/>
      <c r="WSY2" s="46"/>
      <c r="WSZ2" s="46"/>
      <c r="WTA2" s="46"/>
      <c r="WTB2" s="46"/>
      <c r="WTC2" s="46"/>
      <c r="WTD2" s="46"/>
      <c r="WTE2" s="46"/>
      <c r="WTF2" s="46"/>
      <c r="WTG2" s="46"/>
      <c r="WTH2" s="46"/>
      <c r="WTI2" s="46"/>
      <c r="WTJ2" s="46"/>
      <c r="WTK2" s="46"/>
      <c r="WTL2" s="46"/>
      <c r="WTM2" s="46"/>
      <c r="WTN2" s="46"/>
      <c r="WTO2" s="46"/>
      <c r="WTP2" s="46"/>
      <c r="WTQ2" s="46"/>
      <c r="WTR2" s="46"/>
      <c r="WTS2" s="46"/>
      <c r="WTT2" s="46"/>
      <c r="WTU2" s="46"/>
      <c r="WTV2" s="46"/>
      <c r="WTW2" s="46"/>
      <c r="WTX2" s="46"/>
      <c r="WTY2" s="46"/>
      <c r="WTZ2" s="46"/>
      <c r="WUA2" s="46"/>
      <c r="WUB2" s="46"/>
      <c r="WUC2" s="46"/>
      <c r="WUD2" s="46"/>
      <c r="WUE2" s="46"/>
      <c r="WUF2" s="46"/>
      <c r="WUG2" s="46"/>
      <c r="WUH2" s="46"/>
      <c r="WUI2" s="46"/>
      <c r="WUJ2" s="46"/>
      <c r="WUK2" s="46"/>
      <c r="WUL2" s="46"/>
      <c r="WUM2" s="46"/>
      <c r="WUN2" s="46"/>
      <c r="WUO2" s="46"/>
      <c r="WUP2" s="46"/>
      <c r="WUQ2" s="46"/>
      <c r="WUR2" s="46"/>
      <c r="WUS2" s="46"/>
      <c r="WUT2" s="46"/>
      <c r="WUU2" s="46"/>
      <c r="WUV2" s="46"/>
      <c r="WUW2" s="46"/>
      <c r="WUX2" s="46"/>
      <c r="WUY2" s="46"/>
      <c r="WUZ2" s="46"/>
      <c r="WVA2" s="46"/>
      <c r="WVB2" s="46"/>
      <c r="WVC2" s="46"/>
      <c r="WVD2" s="46"/>
      <c r="WVE2" s="46"/>
      <c r="WVF2" s="46"/>
      <c r="WVG2" s="46"/>
      <c r="WVH2" s="46"/>
      <c r="WVI2" s="46"/>
      <c r="WVJ2" s="46"/>
      <c r="WVK2" s="46"/>
      <c r="WVL2" s="46"/>
      <c r="WVM2" s="46"/>
      <c r="WVN2" s="46"/>
      <c r="WVO2" s="46"/>
      <c r="WVP2" s="46"/>
      <c r="WVQ2" s="46"/>
      <c r="WVR2" s="46"/>
      <c r="WVS2" s="46"/>
      <c r="WVT2" s="46"/>
      <c r="WVU2" s="46"/>
      <c r="WVV2" s="46"/>
      <c r="WVW2" s="46"/>
      <c r="WVX2" s="46"/>
      <c r="WVY2" s="46"/>
      <c r="WVZ2" s="46"/>
      <c r="WWA2" s="46"/>
      <c r="WWB2" s="46"/>
      <c r="WWC2" s="46"/>
      <c r="WWD2" s="46"/>
      <c r="WWE2" s="46"/>
      <c r="WWF2" s="46"/>
      <c r="WWG2" s="46"/>
      <c r="WWH2" s="46"/>
      <c r="WWI2" s="46"/>
      <c r="WWJ2" s="46"/>
      <c r="WWK2" s="46"/>
      <c r="WWL2" s="46"/>
      <c r="WWM2" s="46"/>
      <c r="WWN2" s="46"/>
      <c r="WWO2" s="46"/>
      <c r="WWP2" s="46"/>
      <c r="WWQ2" s="46"/>
      <c r="WWR2" s="46"/>
      <c r="WWS2" s="46"/>
      <c r="WWT2" s="46"/>
      <c r="WWU2" s="46"/>
      <c r="WWV2" s="46"/>
      <c r="WWW2" s="46"/>
      <c r="WWX2" s="46"/>
      <c r="WWY2" s="46"/>
      <c r="WWZ2" s="46"/>
      <c r="WXA2" s="46"/>
      <c r="WXB2" s="46"/>
      <c r="WXC2" s="46"/>
      <c r="WXD2" s="46"/>
      <c r="WXE2" s="46"/>
      <c r="WXF2" s="46"/>
      <c r="WXG2" s="46"/>
      <c r="WXH2" s="46"/>
      <c r="WXI2" s="46"/>
      <c r="WXJ2" s="46"/>
      <c r="WXK2" s="46"/>
      <c r="WXL2" s="46"/>
      <c r="WXM2" s="46"/>
      <c r="WXN2" s="46"/>
      <c r="WXO2" s="46"/>
      <c r="WXP2" s="46"/>
      <c r="WXQ2" s="46"/>
      <c r="WXR2" s="46"/>
      <c r="WXS2" s="46"/>
      <c r="WXT2" s="46"/>
      <c r="WXU2" s="46"/>
      <c r="WXV2" s="46"/>
      <c r="WXW2" s="46"/>
      <c r="WXX2" s="46"/>
      <c r="WXY2" s="46"/>
      <c r="WXZ2" s="46"/>
      <c r="WYA2" s="46"/>
      <c r="WYB2" s="46"/>
      <c r="WYC2" s="46"/>
      <c r="WYD2" s="46"/>
      <c r="WYE2" s="46"/>
      <c r="WYF2" s="46"/>
      <c r="WYG2" s="46"/>
      <c r="WYH2" s="46"/>
      <c r="WYI2" s="46"/>
      <c r="WYJ2" s="46"/>
      <c r="WYK2" s="46"/>
      <c r="WYL2" s="46"/>
      <c r="WYM2" s="46"/>
      <c r="WYN2" s="46"/>
      <c r="WYO2" s="46"/>
      <c r="WYP2" s="46"/>
      <c r="WYQ2" s="46"/>
      <c r="WYR2" s="46"/>
      <c r="WYS2" s="46"/>
      <c r="WYT2" s="46"/>
      <c r="WYU2" s="46"/>
      <c r="WYV2" s="46"/>
      <c r="WYW2" s="46"/>
      <c r="WYX2" s="46"/>
      <c r="WYY2" s="46"/>
      <c r="WYZ2" s="46"/>
      <c r="WZA2" s="46"/>
      <c r="WZB2" s="46"/>
      <c r="WZC2" s="46"/>
      <c r="WZD2" s="46"/>
      <c r="WZE2" s="46"/>
      <c r="WZF2" s="46"/>
      <c r="WZG2" s="46"/>
      <c r="WZH2" s="46"/>
      <c r="WZI2" s="46"/>
      <c r="WZJ2" s="46"/>
      <c r="WZK2" s="46"/>
      <c r="WZL2" s="46"/>
      <c r="WZM2" s="46"/>
      <c r="WZN2" s="46"/>
      <c r="WZO2" s="46"/>
      <c r="WZP2" s="46"/>
      <c r="WZQ2" s="46"/>
      <c r="WZR2" s="46"/>
      <c r="WZS2" s="46"/>
      <c r="WZT2" s="46"/>
      <c r="WZU2" s="46"/>
      <c r="WZV2" s="46"/>
      <c r="WZW2" s="46"/>
      <c r="WZX2" s="46"/>
      <c r="WZY2" s="46"/>
      <c r="WZZ2" s="46"/>
      <c r="XAA2" s="46"/>
      <c r="XAB2" s="46"/>
      <c r="XAC2" s="46"/>
      <c r="XAD2" s="46"/>
      <c r="XAE2" s="46"/>
      <c r="XAF2" s="46"/>
      <c r="XAG2" s="46"/>
      <c r="XAH2" s="46"/>
      <c r="XAI2" s="46"/>
      <c r="XAJ2" s="46"/>
      <c r="XAK2" s="46"/>
      <c r="XAL2" s="46"/>
      <c r="XAM2" s="46"/>
      <c r="XAN2" s="46"/>
      <c r="XAO2" s="46"/>
      <c r="XAP2" s="46"/>
      <c r="XAQ2" s="46"/>
      <c r="XAR2" s="46"/>
      <c r="XAS2" s="46"/>
      <c r="XAT2" s="46"/>
      <c r="XAU2" s="46"/>
      <c r="XAV2" s="46"/>
      <c r="XAW2" s="46"/>
      <c r="XAX2" s="46"/>
      <c r="XAY2" s="46"/>
      <c r="XAZ2" s="46"/>
      <c r="XBA2" s="46"/>
      <c r="XBB2" s="46"/>
      <c r="XBC2" s="46"/>
      <c r="XBD2" s="46"/>
      <c r="XBE2" s="46"/>
      <c r="XBF2" s="46"/>
      <c r="XBG2" s="46"/>
      <c r="XBH2" s="46"/>
      <c r="XBI2" s="46"/>
      <c r="XBJ2" s="46"/>
      <c r="XBK2" s="46"/>
      <c r="XBL2" s="46"/>
      <c r="XBM2" s="46"/>
      <c r="XBN2" s="46"/>
      <c r="XBO2" s="46"/>
      <c r="XBP2" s="46"/>
      <c r="XBQ2" s="46"/>
      <c r="XBR2" s="46"/>
      <c r="XBS2" s="46"/>
      <c r="XBT2" s="46"/>
      <c r="XBU2" s="46"/>
      <c r="XBV2" s="46"/>
      <c r="XBW2" s="46"/>
      <c r="XBX2" s="46"/>
      <c r="XBY2" s="46"/>
      <c r="XBZ2" s="46"/>
      <c r="XCA2" s="46"/>
      <c r="XCB2" s="46"/>
      <c r="XCC2" s="46"/>
      <c r="XCD2" s="46"/>
      <c r="XCE2" s="46"/>
      <c r="XCF2" s="46"/>
      <c r="XCG2" s="46"/>
      <c r="XCH2" s="46"/>
      <c r="XCI2" s="46"/>
      <c r="XCJ2" s="46"/>
      <c r="XCK2" s="46"/>
      <c r="XCL2" s="46"/>
      <c r="XCM2" s="46"/>
      <c r="XCN2" s="46"/>
      <c r="XCO2" s="46"/>
      <c r="XCP2" s="46"/>
      <c r="XCQ2" s="46"/>
      <c r="XCR2" s="46"/>
      <c r="XCS2" s="46"/>
      <c r="XCT2" s="46"/>
      <c r="XCU2" s="46"/>
      <c r="XCV2" s="46"/>
      <c r="XCW2" s="46"/>
      <c r="XCX2" s="46"/>
      <c r="XCY2" s="46"/>
      <c r="XCZ2" s="46"/>
      <c r="XDA2" s="46"/>
      <c r="XDB2" s="46"/>
      <c r="XDC2" s="46"/>
      <c r="XDD2" s="46"/>
      <c r="XDE2" s="46"/>
      <c r="XDF2" s="46"/>
      <c r="XDG2" s="46"/>
      <c r="XDH2" s="46"/>
      <c r="XDI2" s="46"/>
      <c r="XDJ2" s="46"/>
      <c r="XDK2" s="46"/>
      <c r="XDL2" s="46"/>
      <c r="XDM2" s="46"/>
      <c r="XDN2" s="46"/>
      <c r="XDO2" s="46"/>
      <c r="XDP2" s="46"/>
      <c r="XDQ2" s="46"/>
      <c r="XDR2" s="46"/>
      <c r="XDS2" s="46"/>
      <c r="XDT2" s="46"/>
      <c r="XDU2" s="46"/>
      <c r="XDV2" s="46"/>
      <c r="XDW2" s="46"/>
      <c r="XDX2" s="46"/>
      <c r="XDY2" s="46"/>
      <c r="XDZ2" s="46"/>
      <c r="XEA2" s="46"/>
      <c r="XEB2" s="46"/>
      <c r="XEC2" s="46"/>
      <c r="XED2" s="46"/>
      <c r="XEE2" s="46"/>
      <c r="XEF2" s="46"/>
      <c r="XEG2" s="46"/>
      <c r="XEH2" s="46"/>
      <c r="XEI2" s="46"/>
      <c r="XEJ2" s="46"/>
      <c r="XEK2" s="46"/>
      <c r="XEL2" s="46"/>
      <c r="XEM2" s="46"/>
      <c r="XEN2" s="46"/>
      <c r="XEO2" s="46"/>
      <c r="XEP2" s="46"/>
      <c r="XEQ2" s="46"/>
      <c r="XER2" s="46"/>
      <c r="XES2" s="46"/>
    </row>
    <row r="3" spans="1:16373" s="1" customFormat="1" ht="7.5" customHeight="1" x14ac:dyDescent="0.25">
      <c r="A3" s="46"/>
      <c r="B3" s="84"/>
      <c r="C3" s="85"/>
      <c r="D3" s="85"/>
      <c r="E3" s="85"/>
      <c r="F3" s="85"/>
      <c r="G3" s="85"/>
      <c r="H3" s="85"/>
      <c r="I3" s="8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c r="DO3" s="46"/>
      <c r="DP3" s="46"/>
      <c r="DQ3" s="46"/>
      <c r="DR3" s="46"/>
      <c r="DS3" s="46"/>
      <c r="DT3" s="46"/>
      <c r="DU3" s="46"/>
      <c r="DV3" s="46"/>
      <c r="DW3" s="46"/>
      <c r="DX3" s="46"/>
      <c r="DY3" s="46"/>
      <c r="DZ3" s="46"/>
      <c r="EA3" s="46"/>
      <c r="EB3" s="46"/>
      <c r="EC3" s="46"/>
      <c r="ED3" s="46"/>
      <c r="EE3" s="46"/>
      <c r="EF3" s="46"/>
      <c r="EG3" s="46"/>
      <c r="EH3" s="46"/>
      <c r="EI3" s="46"/>
      <c r="EJ3" s="46"/>
      <c r="EK3" s="46"/>
      <c r="EL3" s="46"/>
      <c r="EM3" s="46"/>
      <c r="EN3" s="46"/>
      <c r="EO3" s="46"/>
      <c r="EP3" s="46"/>
      <c r="EQ3" s="46"/>
      <c r="ER3" s="46"/>
      <c r="ES3" s="46"/>
      <c r="ET3" s="46"/>
      <c r="EU3" s="46"/>
      <c r="EV3" s="46"/>
      <c r="EW3" s="46"/>
      <c r="EX3" s="46"/>
      <c r="EY3" s="46"/>
      <c r="EZ3" s="46"/>
      <c r="FA3" s="46"/>
      <c r="FB3" s="46"/>
      <c r="FC3" s="46"/>
      <c r="FD3" s="46"/>
      <c r="FE3" s="46"/>
      <c r="FF3" s="46"/>
      <c r="FG3" s="46"/>
      <c r="FH3" s="46"/>
      <c r="FI3" s="46"/>
      <c r="FJ3" s="46"/>
      <c r="FK3" s="46"/>
      <c r="FL3" s="46"/>
      <c r="FM3" s="46"/>
      <c r="FN3" s="46"/>
      <c r="FO3" s="46"/>
      <c r="FP3" s="46"/>
      <c r="FQ3" s="46"/>
      <c r="FR3" s="46"/>
      <c r="FS3" s="46"/>
      <c r="FT3" s="46"/>
      <c r="FU3" s="46"/>
      <c r="FV3" s="46"/>
      <c r="FW3" s="46"/>
      <c r="FX3" s="46"/>
      <c r="FY3" s="46"/>
      <c r="FZ3" s="46"/>
      <c r="GA3" s="46"/>
      <c r="GB3" s="46"/>
      <c r="GC3" s="46"/>
      <c r="GD3" s="46"/>
      <c r="GE3" s="46"/>
      <c r="GF3" s="46"/>
      <c r="GG3" s="46"/>
      <c r="GH3" s="46"/>
      <c r="GI3" s="46"/>
      <c r="GJ3" s="46"/>
      <c r="GK3" s="46"/>
      <c r="GL3" s="46"/>
      <c r="GM3" s="46"/>
      <c r="GN3" s="46"/>
      <c r="GO3" s="46"/>
      <c r="GP3" s="46"/>
      <c r="GQ3" s="46"/>
      <c r="GR3" s="46"/>
      <c r="GS3" s="46"/>
      <c r="GT3" s="46"/>
      <c r="GU3" s="46"/>
      <c r="GV3" s="46"/>
      <c r="GW3" s="46"/>
      <c r="GX3" s="46"/>
      <c r="GY3" s="46"/>
      <c r="GZ3" s="46"/>
      <c r="HA3" s="46"/>
      <c r="HB3" s="46"/>
      <c r="HC3" s="46"/>
      <c r="HD3" s="46"/>
      <c r="HE3" s="46"/>
      <c r="HF3" s="46"/>
      <c r="HG3" s="46"/>
      <c r="HH3" s="46"/>
      <c r="HI3" s="46"/>
      <c r="HJ3" s="46"/>
      <c r="HK3" s="46"/>
      <c r="HL3" s="46"/>
      <c r="HM3" s="46"/>
      <c r="HN3" s="46"/>
      <c r="HO3" s="46"/>
      <c r="HP3" s="46"/>
      <c r="HQ3" s="46"/>
      <c r="HR3" s="46"/>
      <c r="HS3" s="46"/>
      <c r="HT3" s="46"/>
      <c r="HU3" s="46"/>
      <c r="HV3" s="46"/>
      <c r="HW3" s="46"/>
      <c r="HX3" s="46"/>
      <c r="HY3" s="46"/>
      <c r="HZ3" s="46"/>
      <c r="IA3" s="46"/>
      <c r="IB3" s="46"/>
      <c r="IC3" s="46"/>
      <c r="ID3" s="46"/>
      <c r="IE3" s="46"/>
      <c r="IF3" s="46"/>
      <c r="IG3" s="46"/>
      <c r="IH3" s="46"/>
      <c r="II3" s="46"/>
      <c r="IJ3" s="46"/>
      <c r="IK3" s="46"/>
      <c r="IL3" s="46"/>
      <c r="IM3" s="46"/>
      <c r="IN3" s="46"/>
      <c r="IO3" s="46"/>
      <c r="IP3" s="46"/>
      <c r="IQ3" s="46"/>
      <c r="IR3" s="46"/>
      <c r="IS3" s="46"/>
      <c r="IT3" s="46"/>
      <c r="IU3" s="46"/>
      <c r="IV3" s="46"/>
      <c r="IW3" s="46"/>
      <c r="IX3" s="46"/>
      <c r="IY3" s="46"/>
      <c r="IZ3" s="46"/>
      <c r="JA3" s="46"/>
      <c r="JB3" s="46"/>
      <c r="JC3" s="46"/>
      <c r="JD3" s="46"/>
      <c r="JE3" s="46"/>
      <c r="JF3" s="46"/>
      <c r="JG3" s="46"/>
      <c r="JH3" s="46"/>
      <c r="JI3" s="46"/>
      <c r="JJ3" s="46"/>
      <c r="JK3" s="46"/>
      <c r="JL3" s="46"/>
      <c r="JM3" s="46"/>
      <c r="JN3" s="46"/>
      <c r="JO3" s="46"/>
      <c r="JP3" s="46"/>
      <c r="JQ3" s="46"/>
      <c r="JR3" s="46"/>
      <c r="JS3" s="46"/>
      <c r="JT3" s="46"/>
      <c r="JU3" s="46"/>
      <c r="JV3" s="46"/>
      <c r="JW3" s="46"/>
      <c r="JX3" s="46"/>
      <c r="JY3" s="46"/>
      <c r="JZ3" s="46"/>
      <c r="KA3" s="46"/>
      <c r="KB3" s="46"/>
      <c r="KC3" s="46"/>
      <c r="KD3" s="46"/>
      <c r="KE3" s="46"/>
      <c r="KF3" s="46"/>
      <c r="KG3" s="46"/>
      <c r="KH3" s="46"/>
      <c r="KI3" s="46"/>
      <c r="KJ3" s="46"/>
      <c r="KK3" s="46"/>
      <c r="KL3" s="46"/>
      <c r="KM3" s="46"/>
      <c r="KN3" s="46"/>
      <c r="KO3" s="46"/>
      <c r="KP3" s="46"/>
      <c r="KQ3" s="46"/>
      <c r="KR3" s="46"/>
      <c r="KS3" s="46"/>
      <c r="KT3" s="46"/>
      <c r="KU3" s="46"/>
      <c r="KV3" s="46"/>
      <c r="KW3" s="46"/>
      <c r="KX3" s="46"/>
      <c r="KY3" s="46"/>
      <c r="KZ3" s="46"/>
      <c r="LA3" s="46"/>
      <c r="LB3" s="46"/>
      <c r="LC3" s="46"/>
      <c r="LD3" s="46"/>
      <c r="LE3" s="46"/>
      <c r="LF3" s="46"/>
      <c r="LG3" s="46"/>
      <c r="LH3" s="46"/>
      <c r="LI3" s="46"/>
      <c r="LJ3" s="46"/>
      <c r="LK3" s="46"/>
      <c r="LL3" s="46"/>
      <c r="LM3" s="46"/>
      <c r="LN3" s="46"/>
      <c r="LO3" s="46"/>
      <c r="LP3" s="46"/>
      <c r="LQ3" s="46"/>
      <c r="LR3" s="46"/>
      <c r="LS3" s="46"/>
      <c r="LT3" s="46"/>
      <c r="LU3" s="46"/>
      <c r="LV3" s="46"/>
      <c r="LW3" s="46"/>
      <c r="LX3" s="46"/>
      <c r="LY3" s="46"/>
      <c r="LZ3" s="46"/>
      <c r="MA3" s="46"/>
      <c r="MB3" s="46"/>
      <c r="MC3" s="46"/>
      <c r="MD3" s="46"/>
      <c r="ME3" s="46"/>
      <c r="MF3" s="46"/>
      <c r="MG3" s="46"/>
      <c r="MH3" s="46"/>
      <c r="MI3" s="46"/>
      <c r="MJ3" s="46"/>
      <c r="MK3" s="46"/>
      <c r="ML3" s="46"/>
      <c r="MM3" s="46"/>
      <c r="MN3" s="46"/>
      <c r="MO3" s="46"/>
      <c r="MP3" s="46"/>
      <c r="MQ3" s="46"/>
      <c r="MR3" s="46"/>
      <c r="MS3" s="46"/>
      <c r="MT3" s="46"/>
      <c r="MU3" s="46"/>
      <c r="MV3" s="46"/>
      <c r="MW3" s="46"/>
      <c r="MX3" s="46"/>
      <c r="MY3" s="46"/>
      <c r="MZ3" s="46"/>
      <c r="NA3" s="46"/>
      <c r="NB3" s="46"/>
      <c r="NC3" s="46"/>
      <c r="ND3" s="46"/>
      <c r="NE3" s="46"/>
      <c r="NF3" s="46"/>
      <c r="NG3" s="46"/>
      <c r="NH3" s="46"/>
      <c r="NI3" s="46"/>
      <c r="NJ3" s="46"/>
      <c r="NK3" s="46"/>
      <c r="NL3" s="46"/>
      <c r="NM3" s="46"/>
      <c r="NN3" s="46"/>
      <c r="NO3" s="46"/>
      <c r="NP3" s="46"/>
      <c r="NQ3" s="46"/>
      <c r="NR3" s="46"/>
      <c r="NS3" s="46"/>
      <c r="NT3" s="46"/>
      <c r="NU3" s="46"/>
      <c r="NV3" s="46"/>
      <c r="NW3" s="46"/>
      <c r="NX3" s="46"/>
      <c r="NY3" s="46"/>
      <c r="NZ3" s="46"/>
      <c r="OA3" s="46"/>
      <c r="OB3" s="46"/>
      <c r="OC3" s="46"/>
      <c r="OD3" s="46"/>
      <c r="OE3" s="46"/>
      <c r="OF3" s="46"/>
      <c r="OG3" s="46"/>
      <c r="OH3" s="46"/>
      <c r="OI3" s="46"/>
      <c r="OJ3" s="46"/>
      <c r="OK3" s="46"/>
      <c r="OL3" s="46"/>
      <c r="OM3" s="46"/>
      <c r="ON3" s="46"/>
      <c r="OO3" s="46"/>
      <c r="OP3" s="46"/>
      <c r="OQ3" s="46"/>
      <c r="OR3" s="46"/>
      <c r="OS3" s="46"/>
      <c r="OT3" s="46"/>
      <c r="OU3" s="46"/>
      <c r="OV3" s="46"/>
      <c r="OW3" s="46"/>
      <c r="OX3" s="46"/>
      <c r="OY3" s="46"/>
      <c r="OZ3" s="46"/>
      <c r="PA3" s="46"/>
      <c r="PB3" s="46"/>
      <c r="PC3" s="46"/>
      <c r="PD3" s="46"/>
      <c r="PE3" s="46"/>
      <c r="PF3" s="46"/>
      <c r="PG3" s="46"/>
      <c r="PH3" s="46"/>
      <c r="PI3" s="46"/>
      <c r="PJ3" s="46"/>
      <c r="PK3" s="46"/>
      <c r="PL3" s="46"/>
      <c r="PM3" s="46"/>
      <c r="PN3" s="46"/>
      <c r="PO3" s="46"/>
      <c r="PP3" s="46"/>
      <c r="PQ3" s="46"/>
      <c r="PR3" s="46"/>
      <c r="PS3" s="46"/>
      <c r="PT3" s="46"/>
      <c r="PU3" s="46"/>
      <c r="PV3" s="46"/>
      <c r="PW3" s="46"/>
      <c r="PX3" s="46"/>
      <c r="PY3" s="46"/>
      <c r="PZ3" s="46"/>
      <c r="QA3" s="46"/>
      <c r="QB3" s="46"/>
      <c r="QC3" s="46"/>
      <c r="QD3" s="46"/>
      <c r="QE3" s="46"/>
      <c r="QF3" s="46"/>
      <c r="QG3" s="46"/>
      <c r="QH3" s="46"/>
      <c r="QI3" s="46"/>
      <c r="QJ3" s="46"/>
      <c r="QK3" s="46"/>
      <c r="QL3" s="46"/>
      <c r="QM3" s="46"/>
      <c r="QN3" s="46"/>
      <c r="QO3" s="46"/>
      <c r="QP3" s="46"/>
      <c r="QQ3" s="46"/>
      <c r="QR3" s="46"/>
      <c r="QS3" s="46"/>
      <c r="QT3" s="46"/>
      <c r="QU3" s="46"/>
      <c r="QV3" s="46"/>
      <c r="QW3" s="46"/>
      <c r="QX3" s="46"/>
      <c r="QY3" s="46"/>
      <c r="QZ3" s="46"/>
      <c r="RA3" s="46"/>
      <c r="RB3" s="46"/>
      <c r="RC3" s="46"/>
      <c r="RD3" s="46"/>
      <c r="RE3" s="46"/>
      <c r="RF3" s="46"/>
      <c r="RG3" s="46"/>
      <c r="RH3" s="46"/>
      <c r="RI3" s="46"/>
      <c r="RJ3" s="46"/>
      <c r="RK3" s="46"/>
      <c r="RL3" s="46"/>
      <c r="RM3" s="46"/>
      <c r="RN3" s="46"/>
      <c r="RO3" s="46"/>
      <c r="RP3" s="46"/>
      <c r="RQ3" s="46"/>
      <c r="RR3" s="46"/>
      <c r="RS3" s="46"/>
      <c r="RT3" s="46"/>
      <c r="RU3" s="46"/>
      <c r="RV3" s="46"/>
      <c r="RW3" s="46"/>
      <c r="RX3" s="46"/>
      <c r="RY3" s="46"/>
      <c r="RZ3" s="46"/>
      <c r="SA3" s="46"/>
      <c r="SB3" s="46"/>
      <c r="SC3" s="46"/>
      <c r="SD3" s="46"/>
      <c r="SE3" s="46"/>
      <c r="SF3" s="46"/>
      <c r="SG3" s="46"/>
      <c r="SH3" s="46"/>
      <c r="SI3" s="46"/>
      <c r="SJ3" s="46"/>
      <c r="SK3" s="46"/>
      <c r="SL3" s="46"/>
      <c r="SM3" s="46"/>
      <c r="SN3" s="46"/>
      <c r="SO3" s="46"/>
      <c r="SP3" s="46"/>
      <c r="SQ3" s="46"/>
      <c r="SR3" s="46"/>
      <c r="SS3" s="46"/>
      <c r="ST3" s="46"/>
      <c r="SU3" s="46"/>
      <c r="SV3" s="46"/>
      <c r="SW3" s="46"/>
      <c r="SX3" s="46"/>
      <c r="SY3" s="46"/>
      <c r="SZ3" s="46"/>
      <c r="TA3" s="46"/>
      <c r="TB3" s="46"/>
      <c r="TC3" s="46"/>
      <c r="TD3" s="46"/>
      <c r="TE3" s="46"/>
      <c r="TF3" s="46"/>
      <c r="TG3" s="46"/>
      <c r="TH3" s="46"/>
      <c r="TI3" s="46"/>
      <c r="TJ3" s="46"/>
      <c r="TK3" s="46"/>
      <c r="TL3" s="46"/>
      <c r="TM3" s="46"/>
      <c r="TN3" s="46"/>
      <c r="TO3" s="46"/>
      <c r="TP3" s="46"/>
      <c r="TQ3" s="46"/>
      <c r="TR3" s="46"/>
      <c r="TS3" s="46"/>
      <c r="TT3" s="46"/>
      <c r="TU3" s="46"/>
      <c r="TV3" s="46"/>
      <c r="TW3" s="46"/>
      <c r="TX3" s="46"/>
      <c r="TY3" s="46"/>
      <c r="TZ3" s="46"/>
      <c r="UA3" s="46"/>
      <c r="UB3" s="46"/>
      <c r="UC3" s="46"/>
      <c r="UD3" s="46"/>
      <c r="UE3" s="46"/>
      <c r="UF3" s="46"/>
      <c r="UG3" s="46"/>
      <c r="UH3" s="46"/>
      <c r="UI3" s="46"/>
      <c r="UJ3" s="46"/>
      <c r="UK3" s="46"/>
      <c r="UL3" s="46"/>
      <c r="UM3" s="46"/>
      <c r="UN3" s="46"/>
      <c r="UO3" s="46"/>
      <c r="UP3" s="46"/>
      <c r="UQ3" s="46"/>
      <c r="UR3" s="46"/>
      <c r="US3" s="46"/>
      <c r="UT3" s="46"/>
      <c r="UU3" s="46"/>
      <c r="UV3" s="46"/>
      <c r="UW3" s="46"/>
      <c r="UX3" s="46"/>
      <c r="UY3" s="46"/>
      <c r="UZ3" s="46"/>
      <c r="VA3" s="46"/>
      <c r="VB3" s="46"/>
      <c r="VC3" s="46"/>
      <c r="VD3" s="46"/>
      <c r="VE3" s="46"/>
      <c r="VF3" s="46"/>
      <c r="VG3" s="46"/>
      <c r="VH3" s="46"/>
      <c r="VI3" s="46"/>
      <c r="VJ3" s="46"/>
      <c r="VK3" s="46"/>
      <c r="VL3" s="46"/>
      <c r="VM3" s="46"/>
      <c r="VN3" s="46"/>
      <c r="VO3" s="46"/>
      <c r="VP3" s="46"/>
      <c r="VQ3" s="46"/>
      <c r="VR3" s="46"/>
      <c r="VS3" s="46"/>
      <c r="VT3" s="46"/>
      <c r="VU3" s="46"/>
      <c r="VV3" s="46"/>
      <c r="VW3" s="46"/>
      <c r="VX3" s="46"/>
      <c r="VY3" s="46"/>
      <c r="VZ3" s="46"/>
      <c r="WA3" s="46"/>
      <c r="WB3" s="46"/>
      <c r="WC3" s="46"/>
      <c r="WD3" s="46"/>
      <c r="WE3" s="46"/>
      <c r="WF3" s="46"/>
      <c r="WG3" s="46"/>
      <c r="WH3" s="46"/>
      <c r="WI3" s="46"/>
      <c r="WJ3" s="46"/>
      <c r="WK3" s="46"/>
      <c r="WL3" s="46"/>
      <c r="WM3" s="46"/>
      <c r="WN3" s="46"/>
      <c r="WO3" s="46"/>
      <c r="WP3" s="46"/>
      <c r="WQ3" s="46"/>
      <c r="WR3" s="46"/>
      <c r="WS3" s="46"/>
      <c r="WT3" s="46"/>
      <c r="WU3" s="46"/>
      <c r="WV3" s="46"/>
      <c r="WW3" s="46"/>
      <c r="WX3" s="46"/>
      <c r="WY3" s="46"/>
      <c r="WZ3" s="46"/>
      <c r="XA3" s="46"/>
      <c r="XB3" s="46"/>
      <c r="XC3" s="46"/>
      <c r="XD3" s="46"/>
      <c r="XE3" s="46"/>
      <c r="XF3" s="46"/>
      <c r="XG3" s="46"/>
      <c r="XH3" s="46"/>
      <c r="XI3" s="46"/>
      <c r="XJ3" s="46"/>
      <c r="XK3" s="46"/>
      <c r="XL3" s="46"/>
      <c r="XM3" s="46"/>
      <c r="XN3" s="46"/>
      <c r="XO3" s="46"/>
      <c r="XP3" s="46"/>
      <c r="XQ3" s="46"/>
      <c r="XR3" s="46"/>
      <c r="XS3" s="46"/>
      <c r="XT3" s="46"/>
      <c r="XU3" s="46"/>
      <c r="XV3" s="46"/>
      <c r="XW3" s="46"/>
      <c r="XX3" s="46"/>
      <c r="XY3" s="46"/>
      <c r="XZ3" s="46"/>
      <c r="YA3" s="46"/>
      <c r="YB3" s="46"/>
      <c r="YC3" s="46"/>
      <c r="YD3" s="46"/>
      <c r="YE3" s="46"/>
      <c r="YF3" s="46"/>
      <c r="YG3" s="46"/>
      <c r="YH3" s="46"/>
      <c r="YI3" s="46"/>
      <c r="YJ3" s="46"/>
      <c r="YK3" s="46"/>
      <c r="YL3" s="46"/>
      <c r="YM3" s="46"/>
      <c r="YN3" s="46"/>
      <c r="YO3" s="46"/>
      <c r="YP3" s="46"/>
      <c r="YQ3" s="46"/>
      <c r="YR3" s="46"/>
      <c r="YS3" s="46"/>
      <c r="YT3" s="46"/>
      <c r="YU3" s="46"/>
      <c r="YV3" s="46"/>
      <c r="YW3" s="46"/>
      <c r="YX3" s="46"/>
      <c r="YY3" s="46"/>
      <c r="YZ3" s="46"/>
      <c r="ZA3" s="46"/>
      <c r="ZB3" s="46"/>
      <c r="ZC3" s="46"/>
      <c r="ZD3" s="46"/>
      <c r="ZE3" s="46"/>
      <c r="ZF3" s="46"/>
      <c r="ZG3" s="46"/>
      <c r="ZH3" s="46"/>
      <c r="ZI3" s="46"/>
      <c r="ZJ3" s="46"/>
      <c r="ZK3" s="46"/>
      <c r="ZL3" s="46"/>
      <c r="ZM3" s="46"/>
      <c r="ZN3" s="46"/>
      <c r="ZO3" s="46"/>
      <c r="ZP3" s="46"/>
      <c r="ZQ3" s="46"/>
      <c r="ZR3" s="46"/>
      <c r="ZS3" s="46"/>
      <c r="ZT3" s="46"/>
      <c r="ZU3" s="46"/>
      <c r="ZV3" s="46"/>
      <c r="ZW3" s="46"/>
      <c r="ZX3" s="46"/>
      <c r="ZY3" s="46"/>
      <c r="ZZ3" s="46"/>
      <c r="AAA3" s="46"/>
      <c r="AAB3" s="46"/>
      <c r="AAC3" s="46"/>
      <c r="AAD3" s="46"/>
      <c r="AAE3" s="46"/>
      <c r="AAF3" s="46"/>
      <c r="AAG3" s="46"/>
      <c r="AAH3" s="46"/>
      <c r="AAI3" s="46"/>
      <c r="AAJ3" s="46"/>
      <c r="AAK3" s="46"/>
      <c r="AAL3" s="46"/>
      <c r="AAM3" s="46"/>
      <c r="AAN3" s="46"/>
      <c r="AAO3" s="46"/>
      <c r="AAP3" s="46"/>
      <c r="AAQ3" s="46"/>
      <c r="AAR3" s="46"/>
      <c r="AAS3" s="46"/>
      <c r="AAT3" s="46"/>
      <c r="AAU3" s="46"/>
      <c r="AAV3" s="46"/>
      <c r="AAW3" s="46"/>
      <c r="AAX3" s="46"/>
      <c r="AAY3" s="46"/>
      <c r="AAZ3" s="46"/>
      <c r="ABA3" s="46"/>
      <c r="ABB3" s="46"/>
      <c r="ABC3" s="46"/>
      <c r="ABD3" s="46"/>
      <c r="ABE3" s="46"/>
      <c r="ABF3" s="46"/>
      <c r="ABG3" s="46"/>
      <c r="ABH3" s="46"/>
      <c r="ABI3" s="46"/>
      <c r="ABJ3" s="46"/>
      <c r="ABK3" s="46"/>
      <c r="ABL3" s="46"/>
      <c r="ABM3" s="46"/>
      <c r="ABN3" s="46"/>
      <c r="ABO3" s="46"/>
      <c r="ABP3" s="46"/>
      <c r="ABQ3" s="46"/>
      <c r="ABR3" s="46"/>
      <c r="ABS3" s="46"/>
      <c r="ABT3" s="46"/>
      <c r="ABU3" s="46"/>
      <c r="ABV3" s="46"/>
      <c r="ABW3" s="46"/>
      <c r="ABX3" s="46"/>
      <c r="ABY3" s="46"/>
      <c r="ABZ3" s="46"/>
      <c r="ACA3" s="46"/>
      <c r="ACB3" s="46"/>
      <c r="ACC3" s="46"/>
      <c r="ACD3" s="46"/>
      <c r="ACE3" s="46"/>
      <c r="ACF3" s="46"/>
      <c r="ACG3" s="46"/>
      <c r="ACH3" s="46"/>
      <c r="ACI3" s="46"/>
      <c r="ACJ3" s="46"/>
      <c r="ACK3" s="46"/>
      <c r="ACL3" s="46"/>
      <c r="ACM3" s="46"/>
      <c r="ACN3" s="46"/>
      <c r="ACO3" s="46"/>
      <c r="ACP3" s="46"/>
      <c r="ACQ3" s="46"/>
      <c r="ACR3" s="46"/>
      <c r="ACS3" s="46"/>
      <c r="ACT3" s="46"/>
      <c r="ACU3" s="46"/>
      <c r="ACV3" s="46"/>
      <c r="ACW3" s="46"/>
      <c r="ACX3" s="46"/>
      <c r="ACY3" s="46"/>
      <c r="ACZ3" s="46"/>
      <c r="ADA3" s="46"/>
      <c r="ADB3" s="46"/>
      <c r="ADC3" s="46"/>
      <c r="ADD3" s="46"/>
      <c r="ADE3" s="46"/>
      <c r="ADF3" s="46"/>
      <c r="ADG3" s="46"/>
      <c r="ADH3" s="46"/>
      <c r="ADI3" s="46"/>
      <c r="ADJ3" s="46"/>
      <c r="ADK3" s="46"/>
      <c r="ADL3" s="46"/>
      <c r="ADM3" s="46"/>
      <c r="ADN3" s="46"/>
      <c r="ADO3" s="46"/>
      <c r="ADP3" s="46"/>
      <c r="ADQ3" s="46"/>
      <c r="ADR3" s="46"/>
      <c r="ADS3" s="46"/>
      <c r="ADT3" s="46"/>
      <c r="ADU3" s="46"/>
      <c r="ADV3" s="46"/>
      <c r="ADW3" s="46"/>
      <c r="ADX3" s="46"/>
      <c r="ADY3" s="46"/>
      <c r="ADZ3" s="46"/>
      <c r="AEA3" s="46"/>
      <c r="AEB3" s="46"/>
      <c r="AEC3" s="46"/>
      <c r="AED3" s="46"/>
      <c r="AEE3" s="46"/>
      <c r="AEF3" s="46"/>
      <c r="AEG3" s="46"/>
      <c r="AEH3" s="46"/>
      <c r="AEI3" s="46"/>
      <c r="AEJ3" s="46"/>
      <c r="AEK3" s="46"/>
      <c r="AEL3" s="46"/>
      <c r="AEM3" s="46"/>
      <c r="AEN3" s="46"/>
      <c r="AEO3" s="46"/>
      <c r="AEP3" s="46"/>
      <c r="AEQ3" s="46"/>
      <c r="AER3" s="46"/>
      <c r="AES3" s="46"/>
      <c r="AET3" s="46"/>
      <c r="AEU3" s="46"/>
      <c r="AEV3" s="46"/>
      <c r="AEW3" s="46"/>
      <c r="AEX3" s="46"/>
      <c r="AEY3" s="46"/>
      <c r="AEZ3" s="46"/>
      <c r="AFA3" s="46"/>
      <c r="AFB3" s="46"/>
      <c r="AFC3" s="46"/>
      <c r="AFD3" s="46"/>
      <c r="AFE3" s="46"/>
      <c r="AFF3" s="46"/>
      <c r="AFG3" s="46"/>
      <c r="AFH3" s="46"/>
      <c r="AFI3" s="46"/>
      <c r="AFJ3" s="46"/>
      <c r="AFK3" s="46"/>
      <c r="AFL3" s="46"/>
      <c r="AFM3" s="46"/>
      <c r="AFN3" s="46"/>
      <c r="AFO3" s="46"/>
      <c r="AFP3" s="46"/>
      <c r="AFQ3" s="46"/>
      <c r="AFR3" s="46"/>
      <c r="AFS3" s="46"/>
      <c r="AFT3" s="46"/>
      <c r="AFU3" s="46"/>
      <c r="AFV3" s="46"/>
      <c r="AFW3" s="46"/>
      <c r="AFX3" s="46"/>
      <c r="AFY3" s="46"/>
      <c r="AFZ3" s="46"/>
      <c r="AGA3" s="46"/>
      <c r="AGB3" s="46"/>
      <c r="AGC3" s="46"/>
      <c r="AGD3" s="46"/>
      <c r="AGE3" s="46"/>
      <c r="AGF3" s="46"/>
      <c r="AGG3" s="46"/>
      <c r="AGH3" s="46"/>
      <c r="AGI3" s="46"/>
      <c r="AGJ3" s="46"/>
      <c r="AGK3" s="46"/>
      <c r="AGL3" s="46"/>
      <c r="AGM3" s="46"/>
      <c r="AGN3" s="46"/>
      <c r="AGO3" s="46"/>
      <c r="AGP3" s="46"/>
      <c r="AGQ3" s="46"/>
      <c r="AGR3" s="46"/>
      <c r="AGS3" s="46"/>
      <c r="AGT3" s="46"/>
      <c r="AGU3" s="46"/>
      <c r="AGV3" s="46"/>
      <c r="AGW3" s="46"/>
      <c r="AGX3" s="46"/>
      <c r="AGY3" s="46"/>
      <c r="AGZ3" s="46"/>
      <c r="AHA3" s="46"/>
      <c r="AHB3" s="46"/>
      <c r="AHC3" s="46"/>
      <c r="AHD3" s="46"/>
      <c r="AHE3" s="46"/>
      <c r="AHF3" s="46"/>
      <c r="AHG3" s="46"/>
      <c r="AHH3" s="46"/>
      <c r="AHI3" s="46"/>
      <c r="AHJ3" s="46"/>
      <c r="AHK3" s="46"/>
      <c r="AHL3" s="46"/>
      <c r="AHM3" s="46"/>
      <c r="AHN3" s="46"/>
      <c r="AHO3" s="46"/>
      <c r="AHP3" s="46"/>
      <c r="AHQ3" s="46"/>
      <c r="AHR3" s="46"/>
      <c r="AHS3" s="46"/>
      <c r="AHT3" s="46"/>
      <c r="AHU3" s="46"/>
      <c r="AHV3" s="46"/>
      <c r="AHW3" s="46"/>
      <c r="AHX3" s="46"/>
      <c r="AHY3" s="46"/>
      <c r="AHZ3" s="46"/>
      <c r="AIA3" s="46"/>
      <c r="AIB3" s="46"/>
      <c r="AIC3" s="46"/>
      <c r="AID3" s="46"/>
      <c r="AIE3" s="46"/>
      <c r="AIF3" s="46"/>
      <c r="AIG3" s="46"/>
      <c r="AIH3" s="46"/>
      <c r="AII3" s="46"/>
      <c r="AIJ3" s="46"/>
      <c r="AIK3" s="46"/>
      <c r="AIL3" s="46"/>
      <c r="AIM3" s="46"/>
      <c r="AIN3" s="46"/>
      <c r="AIO3" s="46"/>
      <c r="AIP3" s="46"/>
      <c r="AIQ3" s="46"/>
      <c r="AIR3" s="46"/>
      <c r="AIS3" s="46"/>
      <c r="AIT3" s="46"/>
      <c r="AIU3" s="46"/>
      <c r="AIV3" s="46"/>
      <c r="AIW3" s="46"/>
      <c r="AIX3" s="46"/>
      <c r="AIY3" s="46"/>
      <c r="AIZ3" s="46"/>
      <c r="AJA3" s="46"/>
      <c r="AJB3" s="46"/>
      <c r="AJC3" s="46"/>
      <c r="AJD3" s="46"/>
      <c r="AJE3" s="46"/>
      <c r="AJF3" s="46"/>
      <c r="AJG3" s="46"/>
      <c r="AJH3" s="46"/>
      <c r="AJI3" s="46"/>
      <c r="AJJ3" s="46"/>
      <c r="AJK3" s="46"/>
      <c r="AJL3" s="46"/>
      <c r="AJM3" s="46"/>
      <c r="AJN3" s="46"/>
      <c r="AJO3" s="46"/>
      <c r="AJP3" s="46"/>
      <c r="AJQ3" s="46"/>
      <c r="AJR3" s="46"/>
      <c r="AJS3" s="46"/>
      <c r="AJT3" s="46"/>
      <c r="AJU3" s="46"/>
      <c r="AJV3" s="46"/>
      <c r="AJW3" s="46"/>
      <c r="AJX3" s="46"/>
      <c r="AJY3" s="46"/>
      <c r="AJZ3" s="46"/>
      <c r="AKA3" s="46"/>
      <c r="AKB3" s="46"/>
      <c r="AKC3" s="46"/>
      <c r="AKD3" s="46"/>
      <c r="AKE3" s="46"/>
      <c r="AKF3" s="46"/>
      <c r="AKG3" s="46"/>
      <c r="AKH3" s="46"/>
      <c r="AKI3" s="46"/>
      <c r="AKJ3" s="46"/>
      <c r="AKK3" s="46"/>
      <c r="AKL3" s="46"/>
      <c r="AKM3" s="46"/>
      <c r="AKN3" s="46"/>
      <c r="AKO3" s="46"/>
      <c r="AKP3" s="46"/>
      <c r="AKQ3" s="46"/>
      <c r="AKR3" s="46"/>
      <c r="AKS3" s="46"/>
      <c r="AKT3" s="46"/>
      <c r="AKU3" s="46"/>
      <c r="AKV3" s="46"/>
      <c r="AKW3" s="46"/>
      <c r="AKX3" s="46"/>
      <c r="AKY3" s="46"/>
      <c r="AKZ3" s="46"/>
      <c r="ALA3" s="46"/>
      <c r="ALB3" s="46"/>
      <c r="ALC3" s="46"/>
      <c r="ALD3" s="46"/>
      <c r="ALE3" s="46"/>
      <c r="ALF3" s="46"/>
      <c r="ALG3" s="46"/>
      <c r="ALH3" s="46"/>
      <c r="ALI3" s="46"/>
      <c r="ALJ3" s="46"/>
      <c r="ALK3" s="46"/>
      <c r="ALL3" s="46"/>
      <c r="ALM3" s="46"/>
      <c r="ALN3" s="46"/>
      <c r="ALO3" s="46"/>
      <c r="ALP3" s="46"/>
      <c r="ALQ3" s="46"/>
      <c r="ALR3" s="46"/>
      <c r="ALS3" s="46"/>
      <c r="ALT3" s="46"/>
      <c r="ALU3" s="46"/>
      <c r="ALV3" s="46"/>
      <c r="ALW3" s="46"/>
      <c r="ALX3" s="46"/>
      <c r="ALY3" s="46"/>
      <c r="ALZ3" s="46"/>
      <c r="AMA3" s="46"/>
      <c r="AMB3" s="46"/>
      <c r="AMC3" s="46"/>
      <c r="AMD3" s="46"/>
      <c r="AME3" s="46"/>
      <c r="AMF3" s="46"/>
      <c r="AMG3" s="46"/>
      <c r="AMH3" s="46"/>
      <c r="AMI3" s="46"/>
      <c r="AMJ3" s="46"/>
      <c r="AMK3" s="46"/>
      <c r="AML3" s="46"/>
      <c r="AMM3" s="46"/>
      <c r="AMN3" s="46"/>
      <c r="AMO3" s="46"/>
      <c r="AMP3" s="46"/>
      <c r="AMQ3" s="46"/>
      <c r="AMR3" s="46"/>
      <c r="AMS3" s="46"/>
      <c r="AMT3" s="46"/>
      <c r="AMU3" s="46"/>
      <c r="AMV3" s="46"/>
      <c r="AMW3" s="46"/>
      <c r="AMX3" s="46"/>
      <c r="AMY3" s="46"/>
      <c r="AMZ3" s="46"/>
      <c r="ANA3" s="46"/>
      <c r="ANB3" s="46"/>
      <c r="ANC3" s="46"/>
      <c r="AND3" s="46"/>
      <c r="ANE3" s="46"/>
      <c r="ANF3" s="46"/>
      <c r="ANG3" s="46"/>
      <c r="ANH3" s="46"/>
      <c r="ANI3" s="46"/>
      <c r="ANJ3" s="46"/>
      <c r="ANK3" s="46"/>
      <c r="ANL3" s="46"/>
      <c r="ANM3" s="46"/>
      <c r="ANN3" s="46"/>
      <c r="ANO3" s="46"/>
      <c r="ANP3" s="46"/>
      <c r="ANQ3" s="46"/>
      <c r="ANR3" s="46"/>
      <c r="ANS3" s="46"/>
      <c r="ANT3" s="46"/>
      <c r="ANU3" s="46"/>
      <c r="ANV3" s="46"/>
      <c r="ANW3" s="46"/>
      <c r="ANX3" s="46"/>
      <c r="ANY3" s="46"/>
      <c r="ANZ3" s="46"/>
      <c r="AOA3" s="46"/>
      <c r="AOB3" s="46"/>
      <c r="AOC3" s="46"/>
      <c r="AOD3" s="46"/>
      <c r="AOE3" s="46"/>
      <c r="AOF3" s="46"/>
      <c r="AOG3" s="46"/>
      <c r="AOH3" s="46"/>
      <c r="AOI3" s="46"/>
      <c r="AOJ3" s="46"/>
      <c r="AOK3" s="46"/>
      <c r="AOL3" s="46"/>
      <c r="AOM3" s="46"/>
      <c r="AON3" s="46"/>
      <c r="AOO3" s="46"/>
      <c r="AOP3" s="46"/>
      <c r="AOQ3" s="46"/>
      <c r="AOR3" s="46"/>
      <c r="AOS3" s="46"/>
      <c r="AOT3" s="46"/>
      <c r="AOU3" s="46"/>
      <c r="AOV3" s="46"/>
      <c r="AOW3" s="46"/>
      <c r="AOX3" s="46"/>
      <c r="AOY3" s="46"/>
      <c r="AOZ3" s="46"/>
      <c r="APA3" s="46"/>
      <c r="APB3" s="46"/>
      <c r="APC3" s="46"/>
      <c r="APD3" s="46"/>
      <c r="APE3" s="46"/>
      <c r="APF3" s="46"/>
      <c r="APG3" s="46"/>
      <c r="APH3" s="46"/>
      <c r="API3" s="46"/>
      <c r="APJ3" s="46"/>
      <c r="APK3" s="46"/>
      <c r="APL3" s="46"/>
      <c r="APM3" s="46"/>
      <c r="APN3" s="46"/>
      <c r="APO3" s="46"/>
      <c r="APP3" s="46"/>
      <c r="APQ3" s="46"/>
      <c r="APR3" s="46"/>
      <c r="APS3" s="46"/>
      <c r="APT3" s="46"/>
      <c r="APU3" s="46"/>
      <c r="APV3" s="46"/>
      <c r="APW3" s="46"/>
      <c r="APX3" s="46"/>
      <c r="APY3" s="46"/>
      <c r="APZ3" s="46"/>
      <c r="AQA3" s="46"/>
      <c r="AQB3" s="46"/>
      <c r="AQC3" s="46"/>
      <c r="AQD3" s="46"/>
      <c r="AQE3" s="46"/>
      <c r="AQF3" s="46"/>
      <c r="AQG3" s="46"/>
      <c r="AQH3" s="46"/>
      <c r="AQI3" s="46"/>
      <c r="AQJ3" s="46"/>
      <c r="AQK3" s="46"/>
      <c r="AQL3" s="46"/>
      <c r="AQM3" s="46"/>
      <c r="AQN3" s="46"/>
      <c r="AQO3" s="46"/>
      <c r="AQP3" s="46"/>
      <c r="AQQ3" s="46"/>
      <c r="AQR3" s="46"/>
      <c r="AQS3" s="46"/>
      <c r="AQT3" s="46"/>
      <c r="AQU3" s="46"/>
      <c r="AQV3" s="46"/>
      <c r="AQW3" s="46"/>
      <c r="AQX3" s="46"/>
      <c r="AQY3" s="46"/>
      <c r="AQZ3" s="46"/>
      <c r="ARA3" s="46"/>
      <c r="ARB3" s="46"/>
      <c r="ARC3" s="46"/>
      <c r="ARD3" s="46"/>
      <c r="ARE3" s="46"/>
      <c r="ARF3" s="46"/>
      <c r="ARG3" s="46"/>
      <c r="ARH3" s="46"/>
      <c r="ARI3" s="46"/>
      <c r="ARJ3" s="46"/>
      <c r="ARK3" s="46"/>
      <c r="ARL3" s="46"/>
      <c r="ARM3" s="46"/>
      <c r="ARN3" s="46"/>
      <c r="ARO3" s="46"/>
      <c r="ARP3" s="46"/>
      <c r="ARQ3" s="46"/>
      <c r="ARR3" s="46"/>
      <c r="ARS3" s="46"/>
      <c r="ART3" s="46"/>
      <c r="ARU3" s="46"/>
      <c r="ARV3" s="46"/>
      <c r="ARW3" s="46"/>
      <c r="ARX3" s="46"/>
      <c r="ARY3" s="46"/>
      <c r="ARZ3" s="46"/>
      <c r="ASA3" s="46"/>
      <c r="ASB3" s="46"/>
      <c r="ASC3" s="46"/>
      <c r="ASD3" s="46"/>
      <c r="ASE3" s="46"/>
      <c r="ASF3" s="46"/>
      <c r="ASG3" s="46"/>
      <c r="ASH3" s="46"/>
      <c r="ASI3" s="46"/>
      <c r="ASJ3" s="46"/>
      <c r="ASK3" s="46"/>
      <c r="ASL3" s="46"/>
      <c r="ASM3" s="46"/>
      <c r="ASN3" s="46"/>
      <c r="ASO3" s="46"/>
      <c r="ASP3" s="46"/>
      <c r="ASQ3" s="46"/>
      <c r="ASR3" s="46"/>
      <c r="ASS3" s="46"/>
      <c r="AST3" s="46"/>
      <c r="ASU3" s="46"/>
      <c r="ASV3" s="46"/>
      <c r="ASW3" s="46"/>
      <c r="ASX3" s="46"/>
      <c r="ASY3" s="46"/>
      <c r="ASZ3" s="46"/>
      <c r="ATA3" s="46"/>
      <c r="ATB3" s="46"/>
      <c r="ATC3" s="46"/>
      <c r="ATD3" s="46"/>
      <c r="ATE3" s="46"/>
      <c r="ATF3" s="46"/>
      <c r="ATG3" s="46"/>
      <c r="ATH3" s="46"/>
      <c r="ATI3" s="46"/>
      <c r="ATJ3" s="46"/>
      <c r="ATK3" s="46"/>
      <c r="ATL3" s="46"/>
      <c r="ATM3" s="46"/>
      <c r="ATN3" s="46"/>
      <c r="ATO3" s="46"/>
      <c r="ATP3" s="46"/>
      <c r="ATQ3" s="46"/>
      <c r="ATR3" s="46"/>
      <c r="ATS3" s="46"/>
      <c r="ATT3" s="46"/>
      <c r="ATU3" s="46"/>
      <c r="ATV3" s="46"/>
      <c r="ATW3" s="46"/>
      <c r="ATX3" s="46"/>
      <c r="ATY3" s="46"/>
      <c r="ATZ3" s="46"/>
      <c r="AUA3" s="46"/>
      <c r="AUB3" s="46"/>
      <c r="AUC3" s="46"/>
      <c r="AUD3" s="46"/>
      <c r="AUE3" s="46"/>
      <c r="AUF3" s="46"/>
      <c r="AUG3" s="46"/>
      <c r="AUH3" s="46"/>
      <c r="AUI3" s="46"/>
      <c r="AUJ3" s="46"/>
      <c r="AUK3" s="46"/>
      <c r="AUL3" s="46"/>
      <c r="AUM3" s="46"/>
      <c r="AUN3" s="46"/>
      <c r="AUO3" s="46"/>
      <c r="AUP3" s="46"/>
      <c r="AUQ3" s="46"/>
      <c r="AUR3" s="46"/>
      <c r="AUS3" s="46"/>
      <c r="AUT3" s="46"/>
      <c r="AUU3" s="46"/>
      <c r="AUV3" s="46"/>
      <c r="AUW3" s="46"/>
      <c r="AUX3" s="46"/>
      <c r="AUY3" s="46"/>
      <c r="AUZ3" s="46"/>
      <c r="AVA3" s="46"/>
      <c r="AVB3" s="46"/>
      <c r="AVC3" s="46"/>
      <c r="AVD3" s="46"/>
      <c r="AVE3" s="46"/>
      <c r="AVF3" s="46"/>
      <c r="AVG3" s="46"/>
      <c r="AVH3" s="46"/>
      <c r="AVI3" s="46"/>
      <c r="AVJ3" s="46"/>
      <c r="AVK3" s="46"/>
      <c r="AVL3" s="46"/>
      <c r="AVM3" s="46"/>
      <c r="AVN3" s="46"/>
      <c r="AVO3" s="46"/>
      <c r="AVP3" s="46"/>
      <c r="AVQ3" s="46"/>
      <c r="AVR3" s="46"/>
      <c r="AVS3" s="46"/>
      <c r="AVT3" s="46"/>
      <c r="AVU3" s="46"/>
      <c r="AVV3" s="46"/>
      <c r="AVW3" s="46"/>
      <c r="AVX3" s="46"/>
      <c r="AVY3" s="46"/>
      <c r="AVZ3" s="46"/>
      <c r="AWA3" s="46"/>
      <c r="AWB3" s="46"/>
      <c r="AWC3" s="46"/>
      <c r="AWD3" s="46"/>
      <c r="AWE3" s="46"/>
      <c r="AWF3" s="46"/>
      <c r="AWG3" s="46"/>
      <c r="AWH3" s="46"/>
      <c r="AWI3" s="46"/>
      <c r="AWJ3" s="46"/>
      <c r="AWK3" s="46"/>
      <c r="AWL3" s="46"/>
      <c r="AWM3" s="46"/>
      <c r="AWN3" s="46"/>
      <c r="AWO3" s="46"/>
      <c r="AWP3" s="46"/>
      <c r="AWQ3" s="46"/>
      <c r="AWR3" s="46"/>
      <c r="AWS3" s="46"/>
      <c r="AWT3" s="46"/>
      <c r="AWU3" s="46"/>
      <c r="AWV3" s="46"/>
      <c r="AWW3" s="46"/>
      <c r="AWX3" s="46"/>
      <c r="AWY3" s="46"/>
      <c r="AWZ3" s="46"/>
      <c r="AXA3" s="46"/>
      <c r="AXB3" s="46"/>
      <c r="AXC3" s="46"/>
      <c r="AXD3" s="46"/>
      <c r="AXE3" s="46"/>
      <c r="AXF3" s="46"/>
      <c r="AXG3" s="46"/>
      <c r="AXH3" s="46"/>
      <c r="AXI3" s="46"/>
      <c r="AXJ3" s="46"/>
      <c r="AXK3" s="46"/>
      <c r="AXL3" s="46"/>
      <c r="AXM3" s="46"/>
      <c r="AXN3" s="46"/>
      <c r="AXO3" s="46"/>
      <c r="AXP3" s="46"/>
      <c r="AXQ3" s="46"/>
      <c r="AXR3" s="46"/>
      <c r="AXS3" s="46"/>
      <c r="AXT3" s="46"/>
      <c r="AXU3" s="46"/>
      <c r="AXV3" s="46"/>
      <c r="AXW3" s="46"/>
      <c r="AXX3" s="46"/>
      <c r="AXY3" s="46"/>
      <c r="AXZ3" s="46"/>
      <c r="AYA3" s="46"/>
      <c r="AYB3" s="46"/>
      <c r="AYC3" s="46"/>
      <c r="AYD3" s="46"/>
      <c r="AYE3" s="46"/>
      <c r="AYF3" s="46"/>
      <c r="AYG3" s="46"/>
      <c r="AYH3" s="46"/>
      <c r="AYI3" s="46"/>
      <c r="AYJ3" s="46"/>
      <c r="AYK3" s="46"/>
      <c r="AYL3" s="46"/>
      <c r="AYM3" s="46"/>
      <c r="AYN3" s="46"/>
      <c r="AYO3" s="46"/>
      <c r="AYP3" s="46"/>
      <c r="AYQ3" s="46"/>
      <c r="AYR3" s="46"/>
      <c r="AYS3" s="46"/>
      <c r="AYT3" s="46"/>
      <c r="AYU3" s="46"/>
      <c r="AYV3" s="46"/>
      <c r="AYW3" s="46"/>
      <c r="AYX3" s="46"/>
      <c r="AYY3" s="46"/>
      <c r="AYZ3" s="46"/>
      <c r="AZA3" s="46"/>
      <c r="AZB3" s="46"/>
      <c r="AZC3" s="46"/>
      <c r="AZD3" s="46"/>
      <c r="AZE3" s="46"/>
      <c r="AZF3" s="46"/>
      <c r="AZG3" s="46"/>
      <c r="AZH3" s="46"/>
      <c r="AZI3" s="46"/>
      <c r="AZJ3" s="46"/>
      <c r="AZK3" s="46"/>
      <c r="AZL3" s="46"/>
      <c r="AZM3" s="46"/>
      <c r="AZN3" s="46"/>
      <c r="AZO3" s="46"/>
      <c r="AZP3" s="46"/>
      <c r="AZQ3" s="46"/>
      <c r="AZR3" s="46"/>
      <c r="AZS3" s="46"/>
      <c r="AZT3" s="46"/>
      <c r="AZU3" s="46"/>
      <c r="AZV3" s="46"/>
      <c r="AZW3" s="46"/>
      <c r="AZX3" s="46"/>
      <c r="AZY3" s="46"/>
      <c r="AZZ3" s="46"/>
      <c r="BAA3" s="46"/>
      <c r="BAB3" s="46"/>
      <c r="BAC3" s="46"/>
      <c r="BAD3" s="46"/>
      <c r="BAE3" s="46"/>
      <c r="BAF3" s="46"/>
      <c r="BAG3" s="46"/>
      <c r="BAH3" s="46"/>
      <c r="BAI3" s="46"/>
      <c r="BAJ3" s="46"/>
      <c r="BAK3" s="46"/>
      <c r="BAL3" s="46"/>
      <c r="BAM3" s="46"/>
      <c r="BAN3" s="46"/>
      <c r="BAO3" s="46"/>
      <c r="BAP3" s="46"/>
      <c r="BAQ3" s="46"/>
      <c r="BAR3" s="46"/>
      <c r="BAS3" s="46"/>
      <c r="BAT3" s="46"/>
      <c r="BAU3" s="46"/>
      <c r="BAV3" s="46"/>
      <c r="BAW3" s="46"/>
      <c r="BAX3" s="46"/>
      <c r="BAY3" s="46"/>
      <c r="BAZ3" s="46"/>
      <c r="BBA3" s="46"/>
      <c r="BBB3" s="46"/>
      <c r="BBC3" s="46"/>
      <c r="BBD3" s="46"/>
      <c r="BBE3" s="46"/>
      <c r="BBF3" s="46"/>
      <c r="BBG3" s="46"/>
      <c r="BBH3" s="46"/>
      <c r="BBI3" s="46"/>
      <c r="BBJ3" s="46"/>
      <c r="BBK3" s="46"/>
      <c r="BBL3" s="46"/>
      <c r="BBM3" s="46"/>
      <c r="BBN3" s="46"/>
      <c r="BBO3" s="46"/>
      <c r="BBP3" s="46"/>
      <c r="BBQ3" s="46"/>
      <c r="BBR3" s="46"/>
      <c r="BBS3" s="46"/>
      <c r="BBT3" s="46"/>
      <c r="BBU3" s="46"/>
      <c r="BBV3" s="46"/>
      <c r="BBW3" s="46"/>
      <c r="BBX3" s="46"/>
      <c r="BBY3" s="46"/>
      <c r="BBZ3" s="46"/>
      <c r="BCA3" s="46"/>
      <c r="BCB3" s="46"/>
      <c r="BCC3" s="46"/>
      <c r="BCD3" s="46"/>
      <c r="BCE3" s="46"/>
      <c r="BCF3" s="46"/>
      <c r="BCG3" s="46"/>
      <c r="BCH3" s="46"/>
      <c r="BCI3" s="46"/>
      <c r="BCJ3" s="46"/>
      <c r="BCK3" s="46"/>
      <c r="BCL3" s="46"/>
      <c r="BCM3" s="46"/>
      <c r="BCN3" s="46"/>
      <c r="BCO3" s="46"/>
      <c r="BCP3" s="46"/>
      <c r="BCQ3" s="46"/>
      <c r="BCR3" s="46"/>
      <c r="BCS3" s="46"/>
      <c r="BCT3" s="46"/>
      <c r="BCU3" s="46"/>
      <c r="BCV3" s="46"/>
      <c r="BCW3" s="46"/>
      <c r="BCX3" s="46"/>
      <c r="BCY3" s="46"/>
      <c r="BCZ3" s="46"/>
      <c r="BDA3" s="46"/>
      <c r="BDB3" s="46"/>
      <c r="BDC3" s="46"/>
      <c r="BDD3" s="46"/>
      <c r="BDE3" s="46"/>
      <c r="BDF3" s="46"/>
      <c r="BDG3" s="46"/>
      <c r="BDH3" s="46"/>
      <c r="BDI3" s="46"/>
      <c r="BDJ3" s="46"/>
      <c r="BDK3" s="46"/>
      <c r="BDL3" s="46"/>
      <c r="BDM3" s="46"/>
      <c r="BDN3" s="46"/>
      <c r="BDO3" s="46"/>
      <c r="BDP3" s="46"/>
      <c r="BDQ3" s="46"/>
      <c r="BDR3" s="46"/>
      <c r="BDS3" s="46"/>
      <c r="BDT3" s="46"/>
      <c r="BDU3" s="46"/>
      <c r="BDV3" s="46"/>
      <c r="BDW3" s="46"/>
      <c r="BDX3" s="46"/>
      <c r="BDY3" s="46"/>
      <c r="BDZ3" s="46"/>
      <c r="BEA3" s="46"/>
      <c r="BEB3" s="46"/>
      <c r="BEC3" s="46"/>
      <c r="BED3" s="46"/>
      <c r="BEE3" s="46"/>
      <c r="BEF3" s="46"/>
      <c r="BEG3" s="46"/>
      <c r="BEH3" s="46"/>
      <c r="BEI3" s="46"/>
      <c r="BEJ3" s="46"/>
      <c r="BEK3" s="46"/>
      <c r="BEL3" s="46"/>
      <c r="BEM3" s="46"/>
      <c r="BEN3" s="46"/>
      <c r="BEO3" s="46"/>
      <c r="BEP3" s="46"/>
      <c r="BEQ3" s="46"/>
      <c r="BER3" s="46"/>
      <c r="BES3" s="46"/>
      <c r="BET3" s="46"/>
      <c r="BEU3" s="46"/>
      <c r="BEV3" s="46"/>
      <c r="BEW3" s="46"/>
      <c r="BEX3" s="46"/>
      <c r="BEY3" s="46"/>
      <c r="BEZ3" s="46"/>
      <c r="BFA3" s="46"/>
      <c r="BFB3" s="46"/>
      <c r="BFC3" s="46"/>
      <c r="BFD3" s="46"/>
      <c r="BFE3" s="46"/>
      <c r="BFF3" s="46"/>
      <c r="BFG3" s="46"/>
      <c r="BFH3" s="46"/>
      <c r="BFI3" s="46"/>
      <c r="BFJ3" s="46"/>
      <c r="BFK3" s="46"/>
      <c r="BFL3" s="46"/>
      <c r="BFM3" s="46"/>
      <c r="BFN3" s="46"/>
      <c r="BFO3" s="46"/>
      <c r="BFP3" s="46"/>
      <c r="BFQ3" s="46"/>
      <c r="BFR3" s="46"/>
      <c r="BFS3" s="46"/>
      <c r="BFT3" s="46"/>
      <c r="BFU3" s="46"/>
      <c r="BFV3" s="46"/>
      <c r="BFW3" s="46"/>
      <c r="BFX3" s="46"/>
      <c r="BFY3" s="46"/>
      <c r="BFZ3" s="46"/>
      <c r="BGA3" s="46"/>
      <c r="BGB3" s="46"/>
      <c r="BGC3" s="46"/>
      <c r="BGD3" s="46"/>
      <c r="BGE3" s="46"/>
      <c r="BGF3" s="46"/>
      <c r="BGG3" s="46"/>
      <c r="BGH3" s="46"/>
      <c r="BGI3" s="46"/>
      <c r="BGJ3" s="46"/>
      <c r="BGK3" s="46"/>
      <c r="BGL3" s="46"/>
      <c r="BGM3" s="46"/>
      <c r="BGN3" s="46"/>
      <c r="BGO3" s="46"/>
      <c r="BGP3" s="46"/>
      <c r="BGQ3" s="46"/>
      <c r="BGR3" s="46"/>
      <c r="BGS3" s="46"/>
      <c r="BGT3" s="46"/>
      <c r="BGU3" s="46"/>
      <c r="BGV3" s="46"/>
      <c r="BGW3" s="46"/>
      <c r="BGX3" s="46"/>
      <c r="BGY3" s="46"/>
      <c r="BGZ3" s="46"/>
      <c r="BHA3" s="46"/>
      <c r="BHB3" s="46"/>
      <c r="BHC3" s="46"/>
      <c r="BHD3" s="46"/>
      <c r="BHE3" s="46"/>
      <c r="BHF3" s="46"/>
      <c r="BHG3" s="46"/>
      <c r="BHH3" s="46"/>
      <c r="BHI3" s="46"/>
      <c r="BHJ3" s="46"/>
      <c r="BHK3" s="46"/>
      <c r="BHL3" s="46"/>
      <c r="BHM3" s="46"/>
      <c r="BHN3" s="46"/>
      <c r="BHO3" s="46"/>
      <c r="BHP3" s="46"/>
      <c r="BHQ3" s="46"/>
      <c r="BHR3" s="46"/>
      <c r="BHS3" s="46"/>
      <c r="BHT3" s="46"/>
      <c r="BHU3" s="46"/>
      <c r="BHV3" s="46"/>
      <c r="BHW3" s="46"/>
      <c r="BHX3" s="46"/>
      <c r="BHY3" s="46"/>
      <c r="BHZ3" s="46"/>
      <c r="BIA3" s="46"/>
      <c r="BIB3" s="46"/>
      <c r="BIC3" s="46"/>
      <c r="BID3" s="46"/>
      <c r="BIE3" s="46"/>
      <c r="BIF3" s="46"/>
      <c r="BIG3" s="46"/>
      <c r="BIH3" s="46"/>
      <c r="BII3" s="46"/>
      <c r="BIJ3" s="46"/>
      <c r="BIK3" s="46"/>
      <c r="BIL3" s="46"/>
      <c r="BIM3" s="46"/>
      <c r="BIN3" s="46"/>
      <c r="BIO3" s="46"/>
      <c r="BIP3" s="46"/>
      <c r="BIQ3" s="46"/>
      <c r="BIR3" s="46"/>
      <c r="BIS3" s="46"/>
      <c r="BIT3" s="46"/>
      <c r="BIU3" s="46"/>
      <c r="BIV3" s="46"/>
      <c r="BIW3" s="46"/>
      <c r="BIX3" s="46"/>
      <c r="BIY3" s="46"/>
      <c r="BIZ3" s="46"/>
      <c r="BJA3" s="46"/>
      <c r="BJB3" s="46"/>
      <c r="BJC3" s="46"/>
      <c r="BJD3" s="46"/>
      <c r="BJE3" s="46"/>
      <c r="BJF3" s="46"/>
      <c r="BJG3" s="46"/>
      <c r="BJH3" s="46"/>
      <c r="BJI3" s="46"/>
      <c r="BJJ3" s="46"/>
      <c r="BJK3" s="46"/>
      <c r="BJL3" s="46"/>
      <c r="BJM3" s="46"/>
      <c r="BJN3" s="46"/>
      <c r="BJO3" s="46"/>
      <c r="BJP3" s="46"/>
      <c r="BJQ3" s="46"/>
      <c r="BJR3" s="46"/>
      <c r="BJS3" s="46"/>
      <c r="BJT3" s="46"/>
      <c r="BJU3" s="46"/>
      <c r="BJV3" s="46"/>
      <c r="BJW3" s="46"/>
      <c r="BJX3" s="46"/>
      <c r="BJY3" s="46"/>
      <c r="BJZ3" s="46"/>
      <c r="BKA3" s="46"/>
      <c r="BKB3" s="46"/>
      <c r="BKC3" s="46"/>
      <c r="BKD3" s="46"/>
      <c r="BKE3" s="46"/>
      <c r="BKF3" s="46"/>
      <c r="BKG3" s="46"/>
      <c r="BKH3" s="46"/>
      <c r="BKI3" s="46"/>
      <c r="BKJ3" s="46"/>
      <c r="BKK3" s="46"/>
      <c r="BKL3" s="46"/>
      <c r="BKM3" s="46"/>
      <c r="BKN3" s="46"/>
      <c r="BKO3" s="46"/>
      <c r="BKP3" s="46"/>
      <c r="BKQ3" s="46"/>
      <c r="BKR3" s="46"/>
      <c r="BKS3" s="46"/>
      <c r="BKT3" s="46"/>
      <c r="BKU3" s="46"/>
      <c r="BKV3" s="46"/>
      <c r="BKW3" s="46"/>
      <c r="BKX3" s="46"/>
      <c r="BKY3" s="46"/>
      <c r="BKZ3" s="46"/>
      <c r="BLA3" s="46"/>
      <c r="BLB3" s="46"/>
      <c r="BLC3" s="46"/>
      <c r="BLD3" s="46"/>
      <c r="BLE3" s="46"/>
      <c r="BLF3" s="46"/>
      <c r="BLG3" s="46"/>
      <c r="BLH3" s="46"/>
      <c r="BLI3" s="46"/>
      <c r="BLJ3" s="46"/>
      <c r="BLK3" s="46"/>
      <c r="BLL3" s="46"/>
      <c r="BLM3" s="46"/>
      <c r="BLN3" s="46"/>
      <c r="BLO3" s="46"/>
      <c r="BLP3" s="46"/>
      <c r="BLQ3" s="46"/>
      <c r="BLR3" s="46"/>
      <c r="BLS3" s="46"/>
      <c r="BLT3" s="46"/>
      <c r="BLU3" s="46"/>
      <c r="BLV3" s="46"/>
      <c r="BLW3" s="46"/>
      <c r="BLX3" s="46"/>
      <c r="BLY3" s="46"/>
      <c r="BLZ3" s="46"/>
      <c r="BMA3" s="46"/>
      <c r="BMB3" s="46"/>
      <c r="BMC3" s="46"/>
      <c r="BMD3" s="46"/>
      <c r="BME3" s="46"/>
      <c r="BMF3" s="46"/>
      <c r="BMG3" s="46"/>
      <c r="BMH3" s="46"/>
      <c r="BMI3" s="46"/>
      <c r="BMJ3" s="46"/>
      <c r="BMK3" s="46"/>
      <c r="BML3" s="46"/>
      <c r="BMM3" s="46"/>
      <c r="BMN3" s="46"/>
      <c r="BMO3" s="46"/>
      <c r="BMP3" s="46"/>
      <c r="BMQ3" s="46"/>
      <c r="BMR3" s="46"/>
      <c r="BMS3" s="46"/>
      <c r="BMT3" s="46"/>
      <c r="BMU3" s="46"/>
      <c r="BMV3" s="46"/>
      <c r="BMW3" s="46"/>
      <c r="BMX3" s="46"/>
      <c r="BMY3" s="46"/>
      <c r="BMZ3" s="46"/>
      <c r="BNA3" s="46"/>
      <c r="BNB3" s="46"/>
      <c r="BNC3" s="46"/>
      <c r="BND3" s="46"/>
      <c r="BNE3" s="46"/>
      <c r="BNF3" s="46"/>
      <c r="BNG3" s="46"/>
      <c r="BNH3" s="46"/>
      <c r="BNI3" s="46"/>
      <c r="BNJ3" s="46"/>
      <c r="BNK3" s="46"/>
      <c r="BNL3" s="46"/>
      <c r="BNM3" s="46"/>
      <c r="BNN3" s="46"/>
      <c r="BNO3" s="46"/>
      <c r="BNP3" s="46"/>
      <c r="BNQ3" s="46"/>
      <c r="BNR3" s="46"/>
      <c r="BNS3" s="46"/>
      <c r="BNT3" s="46"/>
      <c r="BNU3" s="46"/>
      <c r="BNV3" s="46"/>
      <c r="BNW3" s="46"/>
      <c r="BNX3" s="46"/>
      <c r="BNY3" s="46"/>
      <c r="BNZ3" s="46"/>
      <c r="BOA3" s="46"/>
      <c r="BOB3" s="46"/>
      <c r="BOC3" s="46"/>
      <c r="BOD3" s="46"/>
      <c r="BOE3" s="46"/>
      <c r="BOF3" s="46"/>
      <c r="BOG3" s="46"/>
      <c r="BOH3" s="46"/>
      <c r="BOI3" s="46"/>
      <c r="BOJ3" s="46"/>
      <c r="BOK3" s="46"/>
      <c r="BOL3" s="46"/>
      <c r="BOM3" s="46"/>
      <c r="BON3" s="46"/>
      <c r="BOO3" s="46"/>
      <c r="BOP3" s="46"/>
      <c r="BOQ3" s="46"/>
      <c r="BOR3" s="46"/>
      <c r="BOS3" s="46"/>
      <c r="BOT3" s="46"/>
      <c r="BOU3" s="46"/>
      <c r="BOV3" s="46"/>
      <c r="BOW3" s="46"/>
      <c r="BOX3" s="46"/>
      <c r="BOY3" s="46"/>
      <c r="BOZ3" s="46"/>
      <c r="BPA3" s="46"/>
      <c r="BPB3" s="46"/>
      <c r="BPC3" s="46"/>
      <c r="BPD3" s="46"/>
      <c r="BPE3" s="46"/>
      <c r="BPF3" s="46"/>
      <c r="BPG3" s="46"/>
      <c r="BPH3" s="46"/>
      <c r="BPI3" s="46"/>
      <c r="BPJ3" s="46"/>
      <c r="BPK3" s="46"/>
      <c r="BPL3" s="46"/>
      <c r="BPM3" s="46"/>
      <c r="BPN3" s="46"/>
      <c r="BPO3" s="46"/>
      <c r="BPP3" s="46"/>
      <c r="BPQ3" s="46"/>
      <c r="BPR3" s="46"/>
      <c r="BPS3" s="46"/>
      <c r="BPT3" s="46"/>
      <c r="BPU3" s="46"/>
      <c r="BPV3" s="46"/>
      <c r="BPW3" s="46"/>
      <c r="BPX3" s="46"/>
      <c r="BPY3" s="46"/>
      <c r="BPZ3" s="46"/>
      <c r="BQA3" s="46"/>
      <c r="BQB3" s="46"/>
      <c r="BQC3" s="46"/>
      <c r="BQD3" s="46"/>
      <c r="BQE3" s="46"/>
      <c r="BQF3" s="46"/>
      <c r="BQG3" s="46"/>
      <c r="BQH3" s="46"/>
      <c r="BQI3" s="46"/>
      <c r="BQJ3" s="46"/>
      <c r="BQK3" s="46"/>
      <c r="BQL3" s="46"/>
      <c r="BQM3" s="46"/>
      <c r="BQN3" s="46"/>
      <c r="BQO3" s="46"/>
      <c r="BQP3" s="46"/>
      <c r="BQQ3" s="46"/>
      <c r="BQR3" s="46"/>
      <c r="BQS3" s="46"/>
      <c r="BQT3" s="46"/>
      <c r="BQU3" s="46"/>
      <c r="BQV3" s="46"/>
      <c r="BQW3" s="46"/>
      <c r="BQX3" s="46"/>
      <c r="BQY3" s="46"/>
      <c r="BQZ3" s="46"/>
      <c r="BRA3" s="46"/>
      <c r="BRB3" s="46"/>
      <c r="BRC3" s="46"/>
      <c r="BRD3" s="46"/>
      <c r="BRE3" s="46"/>
      <c r="BRF3" s="46"/>
      <c r="BRG3" s="46"/>
      <c r="BRH3" s="46"/>
      <c r="BRI3" s="46"/>
      <c r="BRJ3" s="46"/>
      <c r="BRK3" s="46"/>
      <c r="BRL3" s="46"/>
      <c r="BRM3" s="46"/>
      <c r="BRN3" s="46"/>
      <c r="BRO3" s="46"/>
      <c r="BRP3" s="46"/>
      <c r="BRQ3" s="46"/>
      <c r="BRR3" s="46"/>
      <c r="BRS3" s="46"/>
      <c r="BRT3" s="46"/>
      <c r="BRU3" s="46"/>
      <c r="BRV3" s="46"/>
      <c r="BRW3" s="46"/>
      <c r="BRX3" s="46"/>
      <c r="BRY3" s="46"/>
      <c r="BRZ3" s="46"/>
      <c r="BSA3" s="46"/>
      <c r="BSB3" s="46"/>
      <c r="BSC3" s="46"/>
      <c r="BSD3" s="46"/>
      <c r="BSE3" s="46"/>
      <c r="BSF3" s="46"/>
      <c r="BSG3" s="46"/>
      <c r="BSH3" s="46"/>
      <c r="BSI3" s="46"/>
      <c r="BSJ3" s="46"/>
      <c r="BSK3" s="46"/>
      <c r="BSL3" s="46"/>
      <c r="BSM3" s="46"/>
      <c r="BSN3" s="46"/>
      <c r="BSO3" s="46"/>
      <c r="BSP3" s="46"/>
      <c r="BSQ3" s="46"/>
      <c r="BSR3" s="46"/>
      <c r="BSS3" s="46"/>
      <c r="BST3" s="46"/>
      <c r="BSU3" s="46"/>
      <c r="BSV3" s="46"/>
      <c r="BSW3" s="46"/>
      <c r="BSX3" s="46"/>
      <c r="BSY3" s="46"/>
      <c r="BSZ3" s="46"/>
      <c r="BTA3" s="46"/>
      <c r="BTB3" s="46"/>
      <c r="BTC3" s="46"/>
      <c r="BTD3" s="46"/>
      <c r="BTE3" s="46"/>
      <c r="BTF3" s="46"/>
      <c r="BTG3" s="46"/>
      <c r="BTH3" s="46"/>
      <c r="BTI3" s="46"/>
      <c r="BTJ3" s="46"/>
      <c r="BTK3" s="46"/>
      <c r="BTL3" s="46"/>
      <c r="BTM3" s="46"/>
      <c r="BTN3" s="46"/>
      <c r="BTO3" s="46"/>
      <c r="BTP3" s="46"/>
      <c r="BTQ3" s="46"/>
      <c r="BTR3" s="46"/>
      <c r="BTS3" s="46"/>
      <c r="BTT3" s="46"/>
      <c r="BTU3" s="46"/>
      <c r="BTV3" s="46"/>
      <c r="BTW3" s="46"/>
      <c r="BTX3" s="46"/>
      <c r="BTY3" s="46"/>
      <c r="BTZ3" s="46"/>
      <c r="BUA3" s="46"/>
      <c r="BUB3" s="46"/>
      <c r="BUC3" s="46"/>
      <c r="BUD3" s="46"/>
      <c r="BUE3" s="46"/>
      <c r="BUF3" s="46"/>
      <c r="BUG3" s="46"/>
      <c r="BUH3" s="46"/>
      <c r="BUI3" s="46"/>
      <c r="BUJ3" s="46"/>
      <c r="BUK3" s="46"/>
      <c r="BUL3" s="46"/>
      <c r="BUM3" s="46"/>
      <c r="BUN3" s="46"/>
      <c r="BUO3" s="46"/>
      <c r="BUP3" s="46"/>
      <c r="BUQ3" s="46"/>
      <c r="BUR3" s="46"/>
      <c r="BUS3" s="46"/>
      <c r="BUT3" s="46"/>
      <c r="BUU3" s="46"/>
      <c r="BUV3" s="46"/>
      <c r="BUW3" s="46"/>
      <c r="BUX3" s="46"/>
      <c r="BUY3" s="46"/>
      <c r="BUZ3" s="46"/>
      <c r="BVA3" s="46"/>
      <c r="BVB3" s="46"/>
      <c r="BVC3" s="46"/>
      <c r="BVD3" s="46"/>
      <c r="BVE3" s="46"/>
      <c r="BVF3" s="46"/>
      <c r="BVG3" s="46"/>
      <c r="BVH3" s="46"/>
      <c r="BVI3" s="46"/>
      <c r="BVJ3" s="46"/>
      <c r="BVK3" s="46"/>
      <c r="BVL3" s="46"/>
      <c r="BVM3" s="46"/>
      <c r="BVN3" s="46"/>
      <c r="BVO3" s="46"/>
      <c r="BVP3" s="46"/>
      <c r="BVQ3" s="46"/>
      <c r="BVR3" s="46"/>
      <c r="BVS3" s="46"/>
      <c r="BVT3" s="46"/>
      <c r="BVU3" s="46"/>
      <c r="BVV3" s="46"/>
      <c r="BVW3" s="46"/>
      <c r="BVX3" s="46"/>
      <c r="BVY3" s="46"/>
      <c r="BVZ3" s="46"/>
      <c r="BWA3" s="46"/>
      <c r="BWB3" s="46"/>
      <c r="BWC3" s="46"/>
      <c r="BWD3" s="46"/>
      <c r="BWE3" s="46"/>
      <c r="BWF3" s="46"/>
      <c r="BWG3" s="46"/>
      <c r="BWH3" s="46"/>
      <c r="BWI3" s="46"/>
      <c r="BWJ3" s="46"/>
      <c r="BWK3" s="46"/>
      <c r="BWL3" s="46"/>
      <c r="BWM3" s="46"/>
      <c r="BWN3" s="46"/>
      <c r="BWO3" s="46"/>
      <c r="BWP3" s="46"/>
      <c r="BWQ3" s="46"/>
      <c r="BWR3" s="46"/>
      <c r="BWS3" s="46"/>
      <c r="BWT3" s="46"/>
      <c r="BWU3" s="46"/>
      <c r="BWV3" s="46"/>
      <c r="BWW3" s="46"/>
      <c r="BWX3" s="46"/>
      <c r="BWY3" s="46"/>
      <c r="BWZ3" s="46"/>
      <c r="BXA3" s="46"/>
      <c r="BXB3" s="46"/>
      <c r="BXC3" s="46"/>
      <c r="BXD3" s="46"/>
      <c r="BXE3" s="46"/>
      <c r="BXF3" s="46"/>
      <c r="BXG3" s="46"/>
      <c r="BXH3" s="46"/>
      <c r="BXI3" s="46"/>
      <c r="BXJ3" s="46"/>
      <c r="BXK3" s="46"/>
      <c r="BXL3" s="46"/>
      <c r="BXM3" s="46"/>
      <c r="BXN3" s="46"/>
      <c r="BXO3" s="46"/>
      <c r="BXP3" s="46"/>
      <c r="BXQ3" s="46"/>
      <c r="BXR3" s="46"/>
      <c r="BXS3" s="46"/>
      <c r="BXT3" s="46"/>
      <c r="BXU3" s="46"/>
      <c r="BXV3" s="46"/>
      <c r="BXW3" s="46"/>
      <c r="BXX3" s="46"/>
      <c r="BXY3" s="46"/>
      <c r="BXZ3" s="46"/>
      <c r="BYA3" s="46"/>
      <c r="BYB3" s="46"/>
      <c r="BYC3" s="46"/>
      <c r="BYD3" s="46"/>
      <c r="BYE3" s="46"/>
      <c r="BYF3" s="46"/>
      <c r="BYG3" s="46"/>
      <c r="BYH3" s="46"/>
      <c r="BYI3" s="46"/>
      <c r="BYJ3" s="46"/>
      <c r="BYK3" s="46"/>
      <c r="BYL3" s="46"/>
      <c r="BYM3" s="46"/>
      <c r="BYN3" s="46"/>
      <c r="BYO3" s="46"/>
      <c r="BYP3" s="46"/>
      <c r="BYQ3" s="46"/>
      <c r="BYR3" s="46"/>
      <c r="BYS3" s="46"/>
      <c r="BYT3" s="46"/>
      <c r="BYU3" s="46"/>
      <c r="BYV3" s="46"/>
      <c r="BYW3" s="46"/>
      <c r="BYX3" s="46"/>
      <c r="BYY3" s="46"/>
      <c r="BYZ3" s="46"/>
      <c r="BZA3" s="46"/>
      <c r="BZB3" s="46"/>
      <c r="BZC3" s="46"/>
      <c r="BZD3" s="46"/>
      <c r="BZE3" s="46"/>
      <c r="BZF3" s="46"/>
      <c r="BZG3" s="46"/>
      <c r="BZH3" s="46"/>
      <c r="BZI3" s="46"/>
      <c r="BZJ3" s="46"/>
      <c r="BZK3" s="46"/>
      <c r="BZL3" s="46"/>
      <c r="BZM3" s="46"/>
      <c r="BZN3" s="46"/>
      <c r="BZO3" s="46"/>
      <c r="BZP3" s="46"/>
      <c r="BZQ3" s="46"/>
      <c r="BZR3" s="46"/>
      <c r="BZS3" s="46"/>
      <c r="BZT3" s="46"/>
      <c r="BZU3" s="46"/>
      <c r="BZV3" s="46"/>
      <c r="BZW3" s="46"/>
      <c r="BZX3" s="46"/>
      <c r="BZY3" s="46"/>
      <c r="BZZ3" s="46"/>
      <c r="CAA3" s="46"/>
      <c r="CAB3" s="46"/>
      <c r="CAC3" s="46"/>
      <c r="CAD3" s="46"/>
      <c r="CAE3" s="46"/>
      <c r="CAF3" s="46"/>
      <c r="CAG3" s="46"/>
      <c r="CAH3" s="46"/>
      <c r="CAI3" s="46"/>
      <c r="CAJ3" s="46"/>
      <c r="CAK3" s="46"/>
      <c r="CAL3" s="46"/>
      <c r="CAM3" s="46"/>
      <c r="CAN3" s="46"/>
      <c r="CAO3" s="46"/>
      <c r="CAP3" s="46"/>
      <c r="CAQ3" s="46"/>
      <c r="CAR3" s="46"/>
      <c r="CAS3" s="46"/>
      <c r="CAT3" s="46"/>
      <c r="CAU3" s="46"/>
      <c r="CAV3" s="46"/>
      <c r="CAW3" s="46"/>
      <c r="CAX3" s="46"/>
      <c r="CAY3" s="46"/>
      <c r="CAZ3" s="46"/>
      <c r="CBA3" s="46"/>
      <c r="CBB3" s="46"/>
      <c r="CBC3" s="46"/>
      <c r="CBD3" s="46"/>
      <c r="CBE3" s="46"/>
      <c r="CBF3" s="46"/>
      <c r="CBG3" s="46"/>
      <c r="CBH3" s="46"/>
      <c r="CBI3" s="46"/>
      <c r="CBJ3" s="46"/>
      <c r="CBK3" s="46"/>
      <c r="CBL3" s="46"/>
      <c r="CBM3" s="46"/>
      <c r="CBN3" s="46"/>
      <c r="CBO3" s="46"/>
      <c r="CBP3" s="46"/>
      <c r="CBQ3" s="46"/>
      <c r="CBR3" s="46"/>
      <c r="CBS3" s="46"/>
      <c r="CBT3" s="46"/>
      <c r="CBU3" s="46"/>
      <c r="CBV3" s="46"/>
      <c r="CBW3" s="46"/>
      <c r="CBX3" s="46"/>
      <c r="CBY3" s="46"/>
      <c r="CBZ3" s="46"/>
      <c r="CCA3" s="46"/>
      <c r="CCB3" s="46"/>
      <c r="CCC3" s="46"/>
      <c r="CCD3" s="46"/>
      <c r="CCE3" s="46"/>
      <c r="CCF3" s="46"/>
      <c r="CCG3" s="46"/>
      <c r="CCH3" s="46"/>
      <c r="CCI3" s="46"/>
      <c r="CCJ3" s="46"/>
      <c r="CCK3" s="46"/>
      <c r="CCL3" s="46"/>
      <c r="CCM3" s="46"/>
      <c r="CCN3" s="46"/>
      <c r="CCO3" s="46"/>
      <c r="CCP3" s="46"/>
      <c r="CCQ3" s="46"/>
      <c r="CCR3" s="46"/>
      <c r="CCS3" s="46"/>
      <c r="CCT3" s="46"/>
      <c r="CCU3" s="46"/>
      <c r="CCV3" s="46"/>
      <c r="CCW3" s="46"/>
      <c r="CCX3" s="46"/>
      <c r="CCY3" s="46"/>
      <c r="CCZ3" s="46"/>
      <c r="CDA3" s="46"/>
      <c r="CDB3" s="46"/>
      <c r="CDC3" s="46"/>
      <c r="CDD3" s="46"/>
      <c r="CDE3" s="46"/>
      <c r="CDF3" s="46"/>
      <c r="CDG3" s="46"/>
      <c r="CDH3" s="46"/>
      <c r="CDI3" s="46"/>
      <c r="CDJ3" s="46"/>
      <c r="CDK3" s="46"/>
      <c r="CDL3" s="46"/>
      <c r="CDM3" s="46"/>
      <c r="CDN3" s="46"/>
      <c r="CDO3" s="46"/>
      <c r="CDP3" s="46"/>
      <c r="CDQ3" s="46"/>
      <c r="CDR3" s="46"/>
      <c r="CDS3" s="46"/>
      <c r="CDT3" s="46"/>
      <c r="CDU3" s="46"/>
      <c r="CDV3" s="46"/>
      <c r="CDW3" s="46"/>
      <c r="CDX3" s="46"/>
      <c r="CDY3" s="46"/>
      <c r="CDZ3" s="46"/>
      <c r="CEA3" s="46"/>
      <c r="CEB3" s="46"/>
      <c r="CEC3" s="46"/>
      <c r="CED3" s="46"/>
      <c r="CEE3" s="46"/>
      <c r="CEF3" s="46"/>
      <c r="CEG3" s="46"/>
      <c r="CEH3" s="46"/>
      <c r="CEI3" s="46"/>
      <c r="CEJ3" s="46"/>
      <c r="CEK3" s="46"/>
      <c r="CEL3" s="46"/>
      <c r="CEM3" s="46"/>
      <c r="CEN3" s="46"/>
      <c r="CEO3" s="46"/>
      <c r="CEP3" s="46"/>
      <c r="CEQ3" s="46"/>
      <c r="CER3" s="46"/>
      <c r="CES3" s="46"/>
      <c r="CET3" s="46"/>
      <c r="CEU3" s="46"/>
      <c r="CEV3" s="46"/>
      <c r="CEW3" s="46"/>
      <c r="CEX3" s="46"/>
      <c r="CEY3" s="46"/>
      <c r="CEZ3" s="46"/>
      <c r="CFA3" s="46"/>
      <c r="CFB3" s="46"/>
      <c r="CFC3" s="46"/>
      <c r="CFD3" s="46"/>
      <c r="CFE3" s="46"/>
      <c r="CFF3" s="46"/>
      <c r="CFG3" s="46"/>
      <c r="CFH3" s="46"/>
      <c r="CFI3" s="46"/>
      <c r="CFJ3" s="46"/>
      <c r="CFK3" s="46"/>
      <c r="CFL3" s="46"/>
      <c r="CFM3" s="46"/>
      <c r="CFN3" s="46"/>
      <c r="CFO3" s="46"/>
      <c r="CFP3" s="46"/>
      <c r="CFQ3" s="46"/>
      <c r="CFR3" s="46"/>
      <c r="CFS3" s="46"/>
      <c r="CFT3" s="46"/>
      <c r="CFU3" s="46"/>
      <c r="CFV3" s="46"/>
      <c r="CFW3" s="46"/>
      <c r="CFX3" s="46"/>
      <c r="CFY3" s="46"/>
      <c r="CFZ3" s="46"/>
      <c r="CGA3" s="46"/>
      <c r="CGB3" s="46"/>
      <c r="CGC3" s="46"/>
      <c r="CGD3" s="46"/>
      <c r="CGE3" s="46"/>
      <c r="CGF3" s="46"/>
      <c r="CGG3" s="46"/>
      <c r="CGH3" s="46"/>
      <c r="CGI3" s="46"/>
      <c r="CGJ3" s="46"/>
      <c r="CGK3" s="46"/>
      <c r="CGL3" s="46"/>
      <c r="CGM3" s="46"/>
      <c r="CGN3" s="46"/>
      <c r="CGO3" s="46"/>
      <c r="CGP3" s="46"/>
      <c r="CGQ3" s="46"/>
      <c r="CGR3" s="46"/>
      <c r="CGS3" s="46"/>
      <c r="CGT3" s="46"/>
      <c r="CGU3" s="46"/>
      <c r="CGV3" s="46"/>
      <c r="CGW3" s="46"/>
      <c r="CGX3" s="46"/>
      <c r="CGY3" s="46"/>
      <c r="CGZ3" s="46"/>
      <c r="CHA3" s="46"/>
      <c r="CHB3" s="46"/>
      <c r="CHC3" s="46"/>
      <c r="CHD3" s="46"/>
      <c r="CHE3" s="46"/>
      <c r="CHF3" s="46"/>
      <c r="CHG3" s="46"/>
      <c r="CHH3" s="46"/>
      <c r="CHI3" s="46"/>
      <c r="CHJ3" s="46"/>
      <c r="CHK3" s="46"/>
      <c r="CHL3" s="46"/>
      <c r="CHM3" s="46"/>
      <c r="CHN3" s="46"/>
      <c r="CHO3" s="46"/>
      <c r="CHP3" s="46"/>
      <c r="CHQ3" s="46"/>
      <c r="CHR3" s="46"/>
      <c r="CHS3" s="46"/>
      <c r="CHT3" s="46"/>
      <c r="CHU3" s="46"/>
      <c r="CHV3" s="46"/>
      <c r="CHW3" s="46"/>
      <c r="CHX3" s="46"/>
      <c r="CHY3" s="46"/>
      <c r="CHZ3" s="46"/>
      <c r="CIA3" s="46"/>
      <c r="CIB3" s="46"/>
      <c r="CIC3" s="46"/>
      <c r="CID3" s="46"/>
      <c r="CIE3" s="46"/>
      <c r="CIF3" s="46"/>
      <c r="CIG3" s="46"/>
      <c r="CIH3" s="46"/>
      <c r="CII3" s="46"/>
      <c r="CIJ3" s="46"/>
      <c r="CIK3" s="46"/>
      <c r="CIL3" s="46"/>
      <c r="CIM3" s="46"/>
      <c r="CIN3" s="46"/>
      <c r="CIO3" s="46"/>
      <c r="CIP3" s="46"/>
      <c r="CIQ3" s="46"/>
      <c r="CIR3" s="46"/>
      <c r="CIS3" s="46"/>
      <c r="CIT3" s="46"/>
      <c r="CIU3" s="46"/>
      <c r="CIV3" s="46"/>
      <c r="CIW3" s="46"/>
      <c r="CIX3" s="46"/>
      <c r="CIY3" s="46"/>
      <c r="CIZ3" s="46"/>
      <c r="CJA3" s="46"/>
      <c r="CJB3" s="46"/>
      <c r="CJC3" s="46"/>
      <c r="CJD3" s="46"/>
      <c r="CJE3" s="46"/>
      <c r="CJF3" s="46"/>
      <c r="CJG3" s="46"/>
      <c r="CJH3" s="46"/>
      <c r="CJI3" s="46"/>
      <c r="CJJ3" s="46"/>
      <c r="CJK3" s="46"/>
      <c r="CJL3" s="46"/>
      <c r="CJM3" s="46"/>
      <c r="CJN3" s="46"/>
      <c r="CJO3" s="46"/>
      <c r="CJP3" s="46"/>
      <c r="CJQ3" s="46"/>
      <c r="CJR3" s="46"/>
      <c r="CJS3" s="46"/>
      <c r="CJT3" s="46"/>
      <c r="CJU3" s="46"/>
      <c r="CJV3" s="46"/>
      <c r="CJW3" s="46"/>
      <c r="CJX3" s="46"/>
      <c r="CJY3" s="46"/>
      <c r="CJZ3" s="46"/>
      <c r="CKA3" s="46"/>
      <c r="CKB3" s="46"/>
      <c r="CKC3" s="46"/>
      <c r="CKD3" s="46"/>
      <c r="CKE3" s="46"/>
      <c r="CKF3" s="46"/>
      <c r="CKG3" s="46"/>
      <c r="CKH3" s="46"/>
      <c r="CKI3" s="46"/>
      <c r="CKJ3" s="46"/>
      <c r="CKK3" s="46"/>
      <c r="CKL3" s="46"/>
      <c r="CKM3" s="46"/>
      <c r="CKN3" s="46"/>
      <c r="CKO3" s="46"/>
      <c r="CKP3" s="46"/>
      <c r="CKQ3" s="46"/>
      <c r="CKR3" s="46"/>
      <c r="CKS3" s="46"/>
      <c r="CKT3" s="46"/>
      <c r="CKU3" s="46"/>
      <c r="CKV3" s="46"/>
      <c r="CKW3" s="46"/>
      <c r="CKX3" s="46"/>
      <c r="CKY3" s="46"/>
      <c r="CKZ3" s="46"/>
      <c r="CLA3" s="46"/>
      <c r="CLB3" s="46"/>
      <c r="CLC3" s="46"/>
      <c r="CLD3" s="46"/>
      <c r="CLE3" s="46"/>
      <c r="CLF3" s="46"/>
      <c r="CLG3" s="46"/>
      <c r="CLH3" s="46"/>
      <c r="CLI3" s="46"/>
      <c r="CLJ3" s="46"/>
      <c r="CLK3" s="46"/>
      <c r="CLL3" s="46"/>
      <c r="CLM3" s="46"/>
      <c r="CLN3" s="46"/>
      <c r="CLO3" s="46"/>
      <c r="CLP3" s="46"/>
      <c r="CLQ3" s="46"/>
      <c r="CLR3" s="46"/>
      <c r="CLS3" s="46"/>
      <c r="CLT3" s="46"/>
      <c r="CLU3" s="46"/>
      <c r="CLV3" s="46"/>
      <c r="CLW3" s="46"/>
      <c r="CLX3" s="46"/>
      <c r="CLY3" s="46"/>
      <c r="CLZ3" s="46"/>
      <c r="CMA3" s="46"/>
      <c r="CMB3" s="46"/>
      <c r="CMC3" s="46"/>
      <c r="CMD3" s="46"/>
      <c r="CME3" s="46"/>
      <c r="CMF3" s="46"/>
      <c r="CMG3" s="46"/>
      <c r="CMH3" s="46"/>
      <c r="CMI3" s="46"/>
      <c r="CMJ3" s="46"/>
      <c r="CMK3" s="46"/>
      <c r="CML3" s="46"/>
      <c r="CMM3" s="46"/>
      <c r="CMN3" s="46"/>
      <c r="CMO3" s="46"/>
      <c r="CMP3" s="46"/>
      <c r="CMQ3" s="46"/>
      <c r="CMR3" s="46"/>
      <c r="CMS3" s="46"/>
      <c r="CMT3" s="46"/>
      <c r="CMU3" s="46"/>
      <c r="CMV3" s="46"/>
      <c r="CMW3" s="46"/>
      <c r="CMX3" s="46"/>
      <c r="CMY3" s="46"/>
      <c r="CMZ3" s="46"/>
      <c r="CNA3" s="46"/>
      <c r="CNB3" s="46"/>
      <c r="CNC3" s="46"/>
      <c r="CND3" s="46"/>
      <c r="CNE3" s="46"/>
      <c r="CNF3" s="46"/>
      <c r="CNG3" s="46"/>
      <c r="CNH3" s="46"/>
      <c r="CNI3" s="46"/>
      <c r="CNJ3" s="46"/>
      <c r="CNK3" s="46"/>
      <c r="CNL3" s="46"/>
      <c r="CNM3" s="46"/>
      <c r="CNN3" s="46"/>
      <c r="CNO3" s="46"/>
      <c r="CNP3" s="46"/>
      <c r="CNQ3" s="46"/>
      <c r="CNR3" s="46"/>
      <c r="CNS3" s="46"/>
      <c r="CNT3" s="46"/>
      <c r="CNU3" s="46"/>
      <c r="CNV3" s="46"/>
      <c r="CNW3" s="46"/>
      <c r="CNX3" s="46"/>
      <c r="CNY3" s="46"/>
      <c r="CNZ3" s="46"/>
      <c r="COA3" s="46"/>
      <c r="COB3" s="46"/>
      <c r="COC3" s="46"/>
      <c r="COD3" s="46"/>
      <c r="COE3" s="46"/>
      <c r="COF3" s="46"/>
      <c r="COG3" s="46"/>
      <c r="COH3" s="46"/>
      <c r="COI3" s="46"/>
      <c r="COJ3" s="46"/>
      <c r="COK3" s="46"/>
      <c r="COL3" s="46"/>
      <c r="COM3" s="46"/>
      <c r="CON3" s="46"/>
      <c r="COO3" s="46"/>
      <c r="COP3" s="46"/>
      <c r="COQ3" s="46"/>
      <c r="COR3" s="46"/>
      <c r="COS3" s="46"/>
      <c r="COT3" s="46"/>
      <c r="COU3" s="46"/>
      <c r="COV3" s="46"/>
      <c r="COW3" s="46"/>
      <c r="COX3" s="46"/>
      <c r="COY3" s="46"/>
      <c r="COZ3" s="46"/>
      <c r="CPA3" s="46"/>
      <c r="CPB3" s="46"/>
      <c r="CPC3" s="46"/>
      <c r="CPD3" s="46"/>
      <c r="CPE3" s="46"/>
      <c r="CPF3" s="46"/>
      <c r="CPG3" s="46"/>
      <c r="CPH3" s="46"/>
      <c r="CPI3" s="46"/>
      <c r="CPJ3" s="46"/>
      <c r="CPK3" s="46"/>
      <c r="CPL3" s="46"/>
      <c r="CPM3" s="46"/>
      <c r="CPN3" s="46"/>
      <c r="CPO3" s="46"/>
      <c r="CPP3" s="46"/>
      <c r="CPQ3" s="46"/>
      <c r="CPR3" s="46"/>
      <c r="CPS3" s="46"/>
      <c r="CPT3" s="46"/>
      <c r="CPU3" s="46"/>
      <c r="CPV3" s="46"/>
      <c r="CPW3" s="46"/>
      <c r="CPX3" s="46"/>
      <c r="CPY3" s="46"/>
      <c r="CPZ3" s="46"/>
      <c r="CQA3" s="46"/>
      <c r="CQB3" s="46"/>
      <c r="CQC3" s="46"/>
      <c r="CQD3" s="46"/>
      <c r="CQE3" s="46"/>
      <c r="CQF3" s="46"/>
      <c r="CQG3" s="46"/>
      <c r="CQH3" s="46"/>
      <c r="CQI3" s="46"/>
      <c r="CQJ3" s="46"/>
      <c r="CQK3" s="46"/>
      <c r="CQL3" s="46"/>
      <c r="CQM3" s="46"/>
      <c r="CQN3" s="46"/>
      <c r="CQO3" s="46"/>
      <c r="CQP3" s="46"/>
      <c r="CQQ3" s="46"/>
      <c r="CQR3" s="46"/>
      <c r="CQS3" s="46"/>
      <c r="CQT3" s="46"/>
      <c r="CQU3" s="46"/>
      <c r="CQV3" s="46"/>
      <c r="CQW3" s="46"/>
      <c r="CQX3" s="46"/>
      <c r="CQY3" s="46"/>
      <c r="CQZ3" s="46"/>
      <c r="CRA3" s="46"/>
      <c r="CRB3" s="46"/>
      <c r="CRC3" s="46"/>
      <c r="CRD3" s="46"/>
      <c r="CRE3" s="46"/>
      <c r="CRF3" s="46"/>
      <c r="CRG3" s="46"/>
      <c r="CRH3" s="46"/>
      <c r="CRI3" s="46"/>
      <c r="CRJ3" s="46"/>
      <c r="CRK3" s="46"/>
      <c r="CRL3" s="46"/>
      <c r="CRM3" s="46"/>
      <c r="CRN3" s="46"/>
      <c r="CRO3" s="46"/>
      <c r="CRP3" s="46"/>
      <c r="CRQ3" s="46"/>
      <c r="CRR3" s="46"/>
      <c r="CRS3" s="46"/>
      <c r="CRT3" s="46"/>
      <c r="CRU3" s="46"/>
      <c r="CRV3" s="46"/>
      <c r="CRW3" s="46"/>
      <c r="CRX3" s="46"/>
      <c r="CRY3" s="46"/>
      <c r="CRZ3" s="46"/>
      <c r="CSA3" s="46"/>
      <c r="CSB3" s="46"/>
      <c r="CSC3" s="46"/>
      <c r="CSD3" s="46"/>
      <c r="CSE3" s="46"/>
      <c r="CSF3" s="46"/>
      <c r="CSG3" s="46"/>
      <c r="CSH3" s="46"/>
      <c r="CSI3" s="46"/>
      <c r="CSJ3" s="46"/>
      <c r="CSK3" s="46"/>
      <c r="CSL3" s="46"/>
      <c r="CSM3" s="46"/>
      <c r="CSN3" s="46"/>
      <c r="CSO3" s="46"/>
      <c r="CSP3" s="46"/>
      <c r="CSQ3" s="46"/>
      <c r="CSR3" s="46"/>
      <c r="CSS3" s="46"/>
      <c r="CST3" s="46"/>
      <c r="CSU3" s="46"/>
      <c r="CSV3" s="46"/>
      <c r="CSW3" s="46"/>
      <c r="CSX3" s="46"/>
      <c r="CSY3" s="46"/>
      <c r="CSZ3" s="46"/>
      <c r="CTA3" s="46"/>
      <c r="CTB3" s="46"/>
      <c r="CTC3" s="46"/>
      <c r="CTD3" s="46"/>
      <c r="CTE3" s="46"/>
      <c r="CTF3" s="46"/>
      <c r="CTG3" s="46"/>
      <c r="CTH3" s="46"/>
      <c r="CTI3" s="46"/>
      <c r="CTJ3" s="46"/>
      <c r="CTK3" s="46"/>
      <c r="CTL3" s="46"/>
      <c r="CTM3" s="46"/>
      <c r="CTN3" s="46"/>
      <c r="CTO3" s="46"/>
      <c r="CTP3" s="46"/>
      <c r="CTQ3" s="46"/>
      <c r="CTR3" s="46"/>
      <c r="CTS3" s="46"/>
      <c r="CTT3" s="46"/>
      <c r="CTU3" s="46"/>
      <c r="CTV3" s="46"/>
      <c r="CTW3" s="46"/>
      <c r="CTX3" s="46"/>
      <c r="CTY3" s="46"/>
      <c r="CTZ3" s="46"/>
      <c r="CUA3" s="46"/>
      <c r="CUB3" s="46"/>
      <c r="CUC3" s="46"/>
      <c r="CUD3" s="46"/>
      <c r="CUE3" s="46"/>
      <c r="CUF3" s="46"/>
      <c r="CUG3" s="46"/>
      <c r="CUH3" s="46"/>
      <c r="CUI3" s="46"/>
      <c r="CUJ3" s="46"/>
      <c r="CUK3" s="46"/>
      <c r="CUL3" s="46"/>
      <c r="CUM3" s="46"/>
      <c r="CUN3" s="46"/>
      <c r="CUO3" s="46"/>
      <c r="CUP3" s="46"/>
      <c r="CUQ3" s="46"/>
      <c r="CUR3" s="46"/>
      <c r="CUS3" s="46"/>
      <c r="CUT3" s="46"/>
      <c r="CUU3" s="46"/>
      <c r="CUV3" s="46"/>
      <c r="CUW3" s="46"/>
      <c r="CUX3" s="46"/>
      <c r="CUY3" s="46"/>
      <c r="CUZ3" s="46"/>
      <c r="CVA3" s="46"/>
      <c r="CVB3" s="46"/>
      <c r="CVC3" s="46"/>
      <c r="CVD3" s="46"/>
      <c r="CVE3" s="46"/>
      <c r="CVF3" s="46"/>
      <c r="CVG3" s="46"/>
      <c r="CVH3" s="46"/>
      <c r="CVI3" s="46"/>
      <c r="CVJ3" s="46"/>
      <c r="CVK3" s="46"/>
      <c r="CVL3" s="46"/>
      <c r="CVM3" s="46"/>
      <c r="CVN3" s="46"/>
      <c r="CVO3" s="46"/>
      <c r="CVP3" s="46"/>
      <c r="CVQ3" s="46"/>
      <c r="CVR3" s="46"/>
      <c r="CVS3" s="46"/>
      <c r="CVT3" s="46"/>
      <c r="CVU3" s="46"/>
      <c r="CVV3" s="46"/>
      <c r="CVW3" s="46"/>
      <c r="CVX3" s="46"/>
      <c r="CVY3" s="46"/>
      <c r="CVZ3" s="46"/>
      <c r="CWA3" s="46"/>
      <c r="CWB3" s="46"/>
      <c r="CWC3" s="46"/>
      <c r="CWD3" s="46"/>
      <c r="CWE3" s="46"/>
      <c r="CWF3" s="46"/>
      <c r="CWG3" s="46"/>
      <c r="CWH3" s="46"/>
      <c r="CWI3" s="46"/>
      <c r="CWJ3" s="46"/>
      <c r="CWK3" s="46"/>
      <c r="CWL3" s="46"/>
      <c r="CWM3" s="46"/>
      <c r="CWN3" s="46"/>
      <c r="CWO3" s="46"/>
      <c r="CWP3" s="46"/>
      <c r="CWQ3" s="46"/>
      <c r="CWR3" s="46"/>
      <c r="CWS3" s="46"/>
      <c r="CWT3" s="46"/>
      <c r="CWU3" s="46"/>
      <c r="CWV3" s="46"/>
      <c r="CWW3" s="46"/>
      <c r="CWX3" s="46"/>
      <c r="CWY3" s="46"/>
      <c r="CWZ3" s="46"/>
      <c r="CXA3" s="46"/>
      <c r="CXB3" s="46"/>
      <c r="CXC3" s="46"/>
      <c r="CXD3" s="46"/>
      <c r="CXE3" s="46"/>
      <c r="CXF3" s="46"/>
      <c r="CXG3" s="46"/>
      <c r="CXH3" s="46"/>
      <c r="CXI3" s="46"/>
      <c r="CXJ3" s="46"/>
      <c r="CXK3" s="46"/>
      <c r="CXL3" s="46"/>
      <c r="CXM3" s="46"/>
      <c r="CXN3" s="46"/>
      <c r="CXO3" s="46"/>
      <c r="CXP3" s="46"/>
      <c r="CXQ3" s="46"/>
      <c r="CXR3" s="46"/>
      <c r="CXS3" s="46"/>
      <c r="CXT3" s="46"/>
      <c r="CXU3" s="46"/>
      <c r="CXV3" s="46"/>
      <c r="CXW3" s="46"/>
      <c r="CXX3" s="46"/>
      <c r="CXY3" s="46"/>
      <c r="CXZ3" s="46"/>
      <c r="CYA3" s="46"/>
      <c r="CYB3" s="46"/>
      <c r="CYC3" s="46"/>
      <c r="CYD3" s="46"/>
      <c r="CYE3" s="46"/>
      <c r="CYF3" s="46"/>
      <c r="CYG3" s="46"/>
      <c r="CYH3" s="46"/>
      <c r="CYI3" s="46"/>
      <c r="CYJ3" s="46"/>
      <c r="CYK3" s="46"/>
      <c r="CYL3" s="46"/>
      <c r="CYM3" s="46"/>
      <c r="CYN3" s="46"/>
      <c r="CYO3" s="46"/>
      <c r="CYP3" s="46"/>
      <c r="CYQ3" s="46"/>
      <c r="CYR3" s="46"/>
      <c r="CYS3" s="46"/>
      <c r="CYT3" s="46"/>
      <c r="CYU3" s="46"/>
      <c r="CYV3" s="46"/>
      <c r="CYW3" s="46"/>
      <c r="CYX3" s="46"/>
      <c r="CYY3" s="46"/>
      <c r="CYZ3" s="46"/>
      <c r="CZA3" s="46"/>
      <c r="CZB3" s="46"/>
      <c r="CZC3" s="46"/>
      <c r="CZD3" s="46"/>
      <c r="CZE3" s="46"/>
      <c r="CZF3" s="46"/>
      <c r="CZG3" s="46"/>
      <c r="CZH3" s="46"/>
      <c r="CZI3" s="46"/>
      <c r="CZJ3" s="46"/>
      <c r="CZK3" s="46"/>
      <c r="CZL3" s="46"/>
      <c r="CZM3" s="46"/>
      <c r="CZN3" s="46"/>
      <c r="CZO3" s="46"/>
      <c r="CZP3" s="46"/>
      <c r="CZQ3" s="46"/>
      <c r="CZR3" s="46"/>
      <c r="CZS3" s="46"/>
      <c r="CZT3" s="46"/>
      <c r="CZU3" s="46"/>
      <c r="CZV3" s="46"/>
      <c r="CZW3" s="46"/>
      <c r="CZX3" s="46"/>
      <c r="CZY3" s="46"/>
      <c r="CZZ3" s="46"/>
      <c r="DAA3" s="46"/>
      <c r="DAB3" s="46"/>
      <c r="DAC3" s="46"/>
      <c r="DAD3" s="46"/>
      <c r="DAE3" s="46"/>
      <c r="DAF3" s="46"/>
      <c r="DAG3" s="46"/>
      <c r="DAH3" s="46"/>
      <c r="DAI3" s="46"/>
      <c r="DAJ3" s="46"/>
      <c r="DAK3" s="46"/>
      <c r="DAL3" s="46"/>
      <c r="DAM3" s="46"/>
      <c r="DAN3" s="46"/>
      <c r="DAO3" s="46"/>
      <c r="DAP3" s="46"/>
      <c r="DAQ3" s="46"/>
      <c r="DAR3" s="46"/>
      <c r="DAS3" s="46"/>
      <c r="DAT3" s="46"/>
      <c r="DAU3" s="46"/>
      <c r="DAV3" s="46"/>
      <c r="DAW3" s="46"/>
      <c r="DAX3" s="46"/>
      <c r="DAY3" s="46"/>
      <c r="DAZ3" s="46"/>
      <c r="DBA3" s="46"/>
      <c r="DBB3" s="46"/>
      <c r="DBC3" s="46"/>
      <c r="DBD3" s="46"/>
      <c r="DBE3" s="46"/>
      <c r="DBF3" s="46"/>
      <c r="DBG3" s="46"/>
      <c r="DBH3" s="46"/>
      <c r="DBI3" s="46"/>
      <c r="DBJ3" s="46"/>
      <c r="DBK3" s="46"/>
      <c r="DBL3" s="46"/>
      <c r="DBM3" s="46"/>
      <c r="DBN3" s="46"/>
      <c r="DBO3" s="46"/>
      <c r="DBP3" s="46"/>
      <c r="DBQ3" s="46"/>
      <c r="DBR3" s="46"/>
      <c r="DBS3" s="46"/>
      <c r="DBT3" s="46"/>
      <c r="DBU3" s="46"/>
      <c r="DBV3" s="46"/>
      <c r="DBW3" s="46"/>
      <c r="DBX3" s="46"/>
      <c r="DBY3" s="46"/>
      <c r="DBZ3" s="46"/>
      <c r="DCA3" s="46"/>
      <c r="DCB3" s="46"/>
      <c r="DCC3" s="46"/>
      <c r="DCD3" s="46"/>
      <c r="DCE3" s="46"/>
      <c r="DCF3" s="46"/>
      <c r="DCG3" s="46"/>
      <c r="DCH3" s="46"/>
      <c r="DCI3" s="46"/>
      <c r="DCJ3" s="46"/>
      <c r="DCK3" s="46"/>
      <c r="DCL3" s="46"/>
      <c r="DCM3" s="46"/>
      <c r="DCN3" s="46"/>
      <c r="DCO3" s="46"/>
      <c r="DCP3" s="46"/>
      <c r="DCQ3" s="46"/>
      <c r="DCR3" s="46"/>
      <c r="DCS3" s="46"/>
      <c r="DCT3" s="46"/>
      <c r="DCU3" s="46"/>
      <c r="DCV3" s="46"/>
      <c r="DCW3" s="46"/>
      <c r="DCX3" s="46"/>
      <c r="DCY3" s="46"/>
      <c r="DCZ3" s="46"/>
      <c r="DDA3" s="46"/>
      <c r="DDB3" s="46"/>
      <c r="DDC3" s="46"/>
      <c r="DDD3" s="46"/>
      <c r="DDE3" s="46"/>
      <c r="DDF3" s="46"/>
      <c r="DDG3" s="46"/>
      <c r="DDH3" s="46"/>
      <c r="DDI3" s="46"/>
      <c r="DDJ3" s="46"/>
      <c r="DDK3" s="46"/>
      <c r="DDL3" s="46"/>
      <c r="DDM3" s="46"/>
      <c r="DDN3" s="46"/>
      <c r="DDO3" s="46"/>
      <c r="DDP3" s="46"/>
      <c r="DDQ3" s="46"/>
      <c r="DDR3" s="46"/>
      <c r="DDS3" s="46"/>
      <c r="DDT3" s="46"/>
      <c r="DDU3" s="46"/>
      <c r="DDV3" s="46"/>
      <c r="DDW3" s="46"/>
      <c r="DDX3" s="46"/>
      <c r="DDY3" s="46"/>
      <c r="DDZ3" s="46"/>
      <c r="DEA3" s="46"/>
      <c r="DEB3" s="46"/>
      <c r="DEC3" s="46"/>
      <c r="DED3" s="46"/>
      <c r="DEE3" s="46"/>
      <c r="DEF3" s="46"/>
      <c r="DEG3" s="46"/>
      <c r="DEH3" s="46"/>
      <c r="DEI3" s="46"/>
      <c r="DEJ3" s="46"/>
      <c r="DEK3" s="46"/>
      <c r="DEL3" s="46"/>
      <c r="DEM3" s="46"/>
      <c r="DEN3" s="46"/>
      <c r="DEO3" s="46"/>
      <c r="DEP3" s="46"/>
      <c r="DEQ3" s="46"/>
      <c r="DER3" s="46"/>
      <c r="DES3" s="46"/>
      <c r="DET3" s="46"/>
      <c r="DEU3" s="46"/>
      <c r="DEV3" s="46"/>
      <c r="DEW3" s="46"/>
      <c r="DEX3" s="46"/>
      <c r="DEY3" s="46"/>
      <c r="DEZ3" s="46"/>
      <c r="DFA3" s="46"/>
      <c r="DFB3" s="46"/>
      <c r="DFC3" s="46"/>
      <c r="DFD3" s="46"/>
      <c r="DFE3" s="46"/>
      <c r="DFF3" s="46"/>
      <c r="DFG3" s="46"/>
      <c r="DFH3" s="46"/>
      <c r="DFI3" s="46"/>
      <c r="DFJ3" s="46"/>
      <c r="DFK3" s="46"/>
      <c r="DFL3" s="46"/>
      <c r="DFM3" s="46"/>
      <c r="DFN3" s="46"/>
      <c r="DFO3" s="46"/>
      <c r="DFP3" s="46"/>
      <c r="DFQ3" s="46"/>
      <c r="DFR3" s="46"/>
      <c r="DFS3" s="46"/>
      <c r="DFT3" s="46"/>
      <c r="DFU3" s="46"/>
      <c r="DFV3" s="46"/>
      <c r="DFW3" s="46"/>
      <c r="DFX3" s="46"/>
      <c r="DFY3" s="46"/>
      <c r="DFZ3" s="46"/>
      <c r="DGA3" s="46"/>
      <c r="DGB3" s="46"/>
      <c r="DGC3" s="46"/>
      <c r="DGD3" s="46"/>
      <c r="DGE3" s="46"/>
      <c r="DGF3" s="46"/>
      <c r="DGG3" s="46"/>
      <c r="DGH3" s="46"/>
      <c r="DGI3" s="46"/>
      <c r="DGJ3" s="46"/>
      <c r="DGK3" s="46"/>
      <c r="DGL3" s="46"/>
      <c r="DGM3" s="46"/>
      <c r="DGN3" s="46"/>
      <c r="DGO3" s="46"/>
      <c r="DGP3" s="46"/>
      <c r="DGQ3" s="46"/>
      <c r="DGR3" s="46"/>
      <c r="DGS3" s="46"/>
      <c r="DGT3" s="46"/>
      <c r="DGU3" s="46"/>
      <c r="DGV3" s="46"/>
      <c r="DGW3" s="46"/>
      <c r="DGX3" s="46"/>
      <c r="DGY3" s="46"/>
      <c r="DGZ3" s="46"/>
      <c r="DHA3" s="46"/>
      <c r="DHB3" s="46"/>
      <c r="DHC3" s="46"/>
      <c r="DHD3" s="46"/>
      <c r="DHE3" s="46"/>
      <c r="DHF3" s="46"/>
      <c r="DHG3" s="46"/>
      <c r="DHH3" s="46"/>
      <c r="DHI3" s="46"/>
      <c r="DHJ3" s="46"/>
      <c r="DHK3" s="46"/>
      <c r="DHL3" s="46"/>
      <c r="DHM3" s="46"/>
      <c r="DHN3" s="46"/>
      <c r="DHO3" s="46"/>
      <c r="DHP3" s="46"/>
      <c r="DHQ3" s="46"/>
      <c r="DHR3" s="46"/>
      <c r="DHS3" s="46"/>
      <c r="DHT3" s="46"/>
      <c r="DHU3" s="46"/>
      <c r="DHV3" s="46"/>
      <c r="DHW3" s="46"/>
      <c r="DHX3" s="46"/>
      <c r="DHY3" s="46"/>
      <c r="DHZ3" s="46"/>
      <c r="DIA3" s="46"/>
      <c r="DIB3" s="46"/>
      <c r="DIC3" s="46"/>
      <c r="DID3" s="46"/>
      <c r="DIE3" s="46"/>
      <c r="DIF3" s="46"/>
      <c r="DIG3" s="46"/>
      <c r="DIH3" s="46"/>
      <c r="DII3" s="46"/>
      <c r="DIJ3" s="46"/>
      <c r="DIK3" s="46"/>
      <c r="DIL3" s="46"/>
      <c r="DIM3" s="46"/>
      <c r="DIN3" s="46"/>
      <c r="DIO3" s="46"/>
      <c r="DIP3" s="46"/>
      <c r="DIQ3" s="46"/>
      <c r="DIR3" s="46"/>
      <c r="DIS3" s="46"/>
      <c r="DIT3" s="46"/>
      <c r="DIU3" s="46"/>
      <c r="DIV3" s="46"/>
      <c r="DIW3" s="46"/>
      <c r="DIX3" s="46"/>
      <c r="DIY3" s="46"/>
      <c r="DIZ3" s="46"/>
      <c r="DJA3" s="46"/>
      <c r="DJB3" s="46"/>
      <c r="DJC3" s="46"/>
      <c r="DJD3" s="46"/>
      <c r="DJE3" s="46"/>
      <c r="DJF3" s="46"/>
      <c r="DJG3" s="46"/>
      <c r="DJH3" s="46"/>
      <c r="DJI3" s="46"/>
      <c r="DJJ3" s="46"/>
      <c r="DJK3" s="46"/>
      <c r="DJL3" s="46"/>
      <c r="DJM3" s="46"/>
      <c r="DJN3" s="46"/>
      <c r="DJO3" s="46"/>
      <c r="DJP3" s="46"/>
      <c r="DJQ3" s="46"/>
      <c r="DJR3" s="46"/>
      <c r="DJS3" s="46"/>
      <c r="DJT3" s="46"/>
      <c r="DJU3" s="46"/>
      <c r="DJV3" s="46"/>
      <c r="DJW3" s="46"/>
      <c r="DJX3" s="46"/>
      <c r="DJY3" s="46"/>
      <c r="DJZ3" s="46"/>
      <c r="DKA3" s="46"/>
      <c r="DKB3" s="46"/>
      <c r="DKC3" s="46"/>
      <c r="DKD3" s="46"/>
      <c r="DKE3" s="46"/>
      <c r="DKF3" s="46"/>
      <c r="DKG3" s="46"/>
      <c r="DKH3" s="46"/>
      <c r="DKI3" s="46"/>
      <c r="DKJ3" s="46"/>
      <c r="DKK3" s="46"/>
      <c r="DKL3" s="46"/>
      <c r="DKM3" s="46"/>
      <c r="DKN3" s="46"/>
      <c r="DKO3" s="46"/>
      <c r="DKP3" s="46"/>
      <c r="DKQ3" s="46"/>
      <c r="DKR3" s="46"/>
      <c r="DKS3" s="46"/>
      <c r="DKT3" s="46"/>
      <c r="DKU3" s="46"/>
      <c r="DKV3" s="46"/>
      <c r="DKW3" s="46"/>
      <c r="DKX3" s="46"/>
      <c r="DKY3" s="46"/>
      <c r="DKZ3" s="46"/>
      <c r="DLA3" s="46"/>
      <c r="DLB3" s="46"/>
      <c r="DLC3" s="46"/>
      <c r="DLD3" s="46"/>
      <c r="DLE3" s="46"/>
      <c r="DLF3" s="46"/>
      <c r="DLG3" s="46"/>
      <c r="DLH3" s="46"/>
      <c r="DLI3" s="46"/>
      <c r="DLJ3" s="46"/>
      <c r="DLK3" s="46"/>
      <c r="DLL3" s="46"/>
      <c r="DLM3" s="46"/>
      <c r="DLN3" s="46"/>
      <c r="DLO3" s="46"/>
      <c r="DLP3" s="46"/>
      <c r="DLQ3" s="46"/>
      <c r="DLR3" s="46"/>
      <c r="DLS3" s="46"/>
      <c r="DLT3" s="46"/>
      <c r="DLU3" s="46"/>
      <c r="DLV3" s="46"/>
      <c r="DLW3" s="46"/>
      <c r="DLX3" s="46"/>
      <c r="DLY3" s="46"/>
      <c r="DLZ3" s="46"/>
      <c r="DMA3" s="46"/>
      <c r="DMB3" s="46"/>
      <c r="DMC3" s="46"/>
      <c r="DMD3" s="46"/>
      <c r="DME3" s="46"/>
      <c r="DMF3" s="46"/>
      <c r="DMG3" s="46"/>
      <c r="DMH3" s="46"/>
      <c r="DMI3" s="46"/>
      <c r="DMJ3" s="46"/>
      <c r="DMK3" s="46"/>
      <c r="DML3" s="46"/>
      <c r="DMM3" s="46"/>
      <c r="DMN3" s="46"/>
      <c r="DMO3" s="46"/>
      <c r="DMP3" s="46"/>
      <c r="DMQ3" s="46"/>
      <c r="DMR3" s="46"/>
      <c r="DMS3" s="46"/>
      <c r="DMT3" s="46"/>
      <c r="DMU3" s="46"/>
      <c r="DMV3" s="46"/>
      <c r="DMW3" s="46"/>
      <c r="DMX3" s="46"/>
      <c r="DMY3" s="46"/>
      <c r="DMZ3" s="46"/>
      <c r="DNA3" s="46"/>
      <c r="DNB3" s="46"/>
      <c r="DNC3" s="46"/>
      <c r="DND3" s="46"/>
      <c r="DNE3" s="46"/>
      <c r="DNF3" s="46"/>
      <c r="DNG3" s="46"/>
      <c r="DNH3" s="46"/>
      <c r="DNI3" s="46"/>
      <c r="DNJ3" s="46"/>
      <c r="DNK3" s="46"/>
      <c r="DNL3" s="46"/>
      <c r="DNM3" s="46"/>
      <c r="DNN3" s="46"/>
      <c r="DNO3" s="46"/>
      <c r="DNP3" s="46"/>
      <c r="DNQ3" s="46"/>
      <c r="DNR3" s="46"/>
      <c r="DNS3" s="46"/>
      <c r="DNT3" s="46"/>
      <c r="DNU3" s="46"/>
      <c r="DNV3" s="46"/>
      <c r="DNW3" s="46"/>
      <c r="DNX3" s="46"/>
      <c r="DNY3" s="46"/>
      <c r="DNZ3" s="46"/>
      <c r="DOA3" s="46"/>
      <c r="DOB3" s="46"/>
      <c r="DOC3" s="46"/>
      <c r="DOD3" s="46"/>
      <c r="DOE3" s="46"/>
      <c r="DOF3" s="46"/>
      <c r="DOG3" s="46"/>
      <c r="DOH3" s="46"/>
      <c r="DOI3" s="46"/>
      <c r="DOJ3" s="46"/>
      <c r="DOK3" s="46"/>
      <c r="DOL3" s="46"/>
      <c r="DOM3" s="46"/>
      <c r="DON3" s="46"/>
      <c r="DOO3" s="46"/>
      <c r="DOP3" s="46"/>
      <c r="DOQ3" s="46"/>
      <c r="DOR3" s="46"/>
      <c r="DOS3" s="46"/>
      <c r="DOT3" s="46"/>
      <c r="DOU3" s="46"/>
      <c r="DOV3" s="46"/>
      <c r="DOW3" s="46"/>
      <c r="DOX3" s="46"/>
      <c r="DOY3" s="46"/>
      <c r="DOZ3" s="46"/>
      <c r="DPA3" s="46"/>
      <c r="DPB3" s="46"/>
      <c r="DPC3" s="46"/>
      <c r="DPD3" s="46"/>
      <c r="DPE3" s="46"/>
      <c r="DPF3" s="46"/>
      <c r="DPG3" s="46"/>
      <c r="DPH3" s="46"/>
      <c r="DPI3" s="46"/>
      <c r="DPJ3" s="46"/>
      <c r="DPK3" s="46"/>
      <c r="DPL3" s="46"/>
      <c r="DPM3" s="46"/>
      <c r="DPN3" s="46"/>
      <c r="DPO3" s="46"/>
      <c r="DPP3" s="46"/>
      <c r="DPQ3" s="46"/>
      <c r="DPR3" s="46"/>
      <c r="DPS3" s="46"/>
      <c r="DPT3" s="46"/>
      <c r="DPU3" s="46"/>
      <c r="DPV3" s="46"/>
      <c r="DPW3" s="46"/>
      <c r="DPX3" s="46"/>
      <c r="DPY3" s="46"/>
      <c r="DPZ3" s="46"/>
      <c r="DQA3" s="46"/>
      <c r="DQB3" s="46"/>
      <c r="DQC3" s="46"/>
      <c r="DQD3" s="46"/>
      <c r="DQE3" s="46"/>
      <c r="DQF3" s="46"/>
      <c r="DQG3" s="46"/>
      <c r="DQH3" s="46"/>
      <c r="DQI3" s="46"/>
      <c r="DQJ3" s="46"/>
      <c r="DQK3" s="46"/>
      <c r="DQL3" s="46"/>
      <c r="DQM3" s="46"/>
      <c r="DQN3" s="46"/>
      <c r="DQO3" s="46"/>
      <c r="DQP3" s="46"/>
      <c r="DQQ3" s="46"/>
      <c r="DQR3" s="46"/>
      <c r="DQS3" s="46"/>
      <c r="DQT3" s="46"/>
      <c r="DQU3" s="46"/>
      <c r="DQV3" s="46"/>
      <c r="DQW3" s="46"/>
      <c r="DQX3" s="46"/>
      <c r="DQY3" s="46"/>
      <c r="DQZ3" s="46"/>
      <c r="DRA3" s="46"/>
      <c r="DRB3" s="46"/>
      <c r="DRC3" s="46"/>
      <c r="DRD3" s="46"/>
      <c r="DRE3" s="46"/>
      <c r="DRF3" s="46"/>
      <c r="DRG3" s="46"/>
      <c r="DRH3" s="46"/>
      <c r="DRI3" s="46"/>
      <c r="DRJ3" s="46"/>
      <c r="DRK3" s="46"/>
      <c r="DRL3" s="46"/>
      <c r="DRM3" s="46"/>
      <c r="DRN3" s="46"/>
      <c r="DRO3" s="46"/>
      <c r="DRP3" s="46"/>
      <c r="DRQ3" s="46"/>
      <c r="DRR3" s="46"/>
      <c r="DRS3" s="46"/>
      <c r="DRT3" s="46"/>
      <c r="DRU3" s="46"/>
      <c r="DRV3" s="46"/>
      <c r="DRW3" s="46"/>
      <c r="DRX3" s="46"/>
      <c r="DRY3" s="46"/>
      <c r="DRZ3" s="46"/>
      <c r="DSA3" s="46"/>
      <c r="DSB3" s="46"/>
      <c r="DSC3" s="46"/>
      <c r="DSD3" s="46"/>
      <c r="DSE3" s="46"/>
      <c r="DSF3" s="46"/>
      <c r="DSG3" s="46"/>
      <c r="DSH3" s="46"/>
      <c r="DSI3" s="46"/>
      <c r="DSJ3" s="46"/>
      <c r="DSK3" s="46"/>
      <c r="DSL3" s="46"/>
      <c r="DSM3" s="46"/>
      <c r="DSN3" s="46"/>
      <c r="DSO3" s="46"/>
      <c r="DSP3" s="46"/>
      <c r="DSQ3" s="46"/>
      <c r="DSR3" s="46"/>
      <c r="DSS3" s="46"/>
      <c r="DST3" s="46"/>
      <c r="DSU3" s="46"/>
      <c r="DSV3" s="46"/>
      <c r="DSW3" s="46"/>
      <c r="DSX3" s="46"/>
      <c r="DSY3" s="46"/>
      <c r="DSZ3" s="46"/>
      <c r="DTA3" s="46"/>
      <c r="DTB3" s="46"/>
      <c r="DTC3" s="46"/>
      <c r="DTD3" s="46"/>
      <c r="DTE3" s="46"/>
      <c r="DTF3" s="46"/>
      <c r="DTG3" s="46"/>
      <c r="DTH3" s="46"/>
      <c r="DTI3" s="46"/>
      <c r="DTJ3" s="46"/>
      <c r="DTK3" s="46"/>
      <c r="DTL3" s="46"/>
      <c r="DTM3" s="46"/>
      <c r="DTN3" s="46"/>
      <c r="DTO3" s="46"/>
      <c r="DTP3" s="46"/>
      <c r="DTQ3" s="46"/>
      <c r="DTR3" s="46"/>
      <c r="DTS3" s="46"/>
      <c r="DTT3" s="46"/>
      <c r="DTU3" s="46"/>
      <c r="DTV3" s="46"/>
      <c r="DTW3" s="46"/>
      <c r="DTX3" s="46"/>
      <c r="DTY3" s="46"/>
      <c r="DTZ3" s="46"/>
      <c r="DUA3" s="46"/>
      <c r="DUB3" s="46"/>
      <c r="DUC3" s="46"/>
      <c r="DUD3" s="46"/>
      <c r="DUE3" s="46"/>
      <c r="DUF3" s="46"/>
      <c r="DUG3" s="46"/>
      <c r="DUH3" s="46"/>
      <c r="DUI3" s="46"/>
      <c r="DUJ3" s="46"/>
      <c r="DUK3" s="46"/>
      <c r="DUL3" s="46"/>
      <c r="DUM3" s="46"/>
      <c r="DUN3" s="46"/>
      <c r="DUO3" s="46"/>
      <c r="DUP3" s="46"/>
      <c r="DUQ3" s="46"/>
      <c r="DUR3" s="46"/>
      <c r="DUS3" s="46"/>
      <c r="DUT3" s="46"/>
      <c r="DUU3" s="46"/>
      <c r="DUV3" s="46"/>
      <c r="DUW3" s="46"/>
      <c r="DUX3" s="46"/>
      <c r="DUY3" s="46"/>
      <c r="DUZ3" s="46"/>
      <c r="DVA3" s="46"/>
      <c r="DVB3" s="46"/>
      <c r="DVC3" s="46"/>
      <c r="DVD3" s="46"/>
      <c r="DVE3" s="46"/>
      <c r="DVF3" s="46"/>
      <c r="DVG3" s="46"/>
      <c r="DVH3" s="46"/>
      <c r="DVI3" s="46"/>
      <c r="DVJ3" s="46"/>
      <c r="DVK3" s="46"/>
      <c r="DVL3" s="46"/>
      <c r="DVM3" s="46"/>
      <c r="DVN3" s="46"/>
      <c r="DVO3" s="46"/>
      <c r="DVP3" s="46"/>
      <c r="DVQ3" s="46"/>
      <c r="DVR3" s="46"/>
      <c r="DVS3" s="46"/>
      <c r="DVT3" s="46"/>
      <c r="DVU3" s="46"/>
      <c r="DVV3" s="46"/>
      <c r="DVW3" s="46"/>
      <c r="DVX3" s="46"/>
      <c r="DVY3" s="46"/>
      <c r="DVZ3" s="46"/>
      <c r="DWA3" s="46"/>
      <c r="DWB3" s="46"/>
      <c r="DWC3" s="46"/>
      <c r="DWD3" s="46"/>
      <c r="DWE3" s="46"/>
      <c r="DWF3" s="46"/>
      <c r="DWG3" s="46"/>
      <c r="DWH3" s="46"/>
      <c r="DWI3" s="46"/>
      <c r="DWJ3" s="46"/>
      <c r="DWK3" s="46"/>
      <c r="DWL3" s="46"/>
      <c r="DWM3" s="46"/>
      <c r="DWN3" s="46"/>
      <c r="DWO3" s="46"/>
      <c r="DWP3" s="46"/>
      <c r="DWQ3" s="46"/>
      <c r="DWR3" s="46"/>
      <c r="DWS3" s="46"/>
      <c r="DWT3" s="46"/>
      <c r="DWU3" s="46"/>
      <c r="DWV3" s="46"/>
      <c r="DWW3" s="46"/>
      <c r="DWX3" s="46"/>
      <c r="DWY3" s="46"/>
      <c r="DWZ3" s="46"/>
      <c r="DXA3" s="46"/>
      <c r="DXB3" s="46"/>
      <c r="DXC3" s="46"/>
      <c r="DXD3" s="46"/>
      <c r="DXE3" s="46"/>
      <c r="DXF3" s="46"/>
      <c r="DXG3" s="46"/>
      <c r="DXH3" s="46"/>
      <c r="DXI3" s="46"/>
      <c r="DXJ3" s="46"/>
      <c r="DXK3" s="46"/>
      <c r="DXL3" s="46"/>
      <c r="DXM3" s="46"/>
      <c r="DXN3" s="46"/>
      <c r="DXO3" s="46"/>
      <c r="DXP3" s="46"/>
      <c r="DXQ3" s="46"/>
      <c r="DXR3" s="46"/>
      <c r="DXS3" s="46"/>
      <c r="DXT3" s="46"/>
      <c r="DXU3" s="46"/>
      <c r="DXV3" s="46"/>
      <c r="DXW3" s="46"/>
      <c r="DXX3" s="46"/>
      <c r="DXY3" s="46"/>
      <c r="DXZ3" s="46"/>
      <c r="DYA3" s="46"/>
      <c r="DYB3" s="46"/>
      <c r="DYC3" s="46"/>
      <c r="DYD3" s="46"/>
      <c r="DYE3" s="46"/>
      <c r="DYF3" s="46"/>
      <c r="DYG3" s="46"/>
      <c r="DYH3" s="46"/>
      <c r="DYI3" s="46"/>
      <c r="DYJ3" s="46"/>
      <c r="DYK3" s="46"/>
      <c r="DYL3" s="46"/>
      <c r="DYM3" s="46"/>
      <c r="DYN3" s="46"/>
      <c r="DYO3" s="46"/>
      <c r="DYP3" s="46"/>
      <c r="DYQ3" s="46"/>
      <c r="DYR3" s="46"/>
      <c r="DYS3" s="46"/>
      <c r="DYT3" s="46"/>
      <c r="DYU3" s="46"/>
      <c r="DYV3" s="46"/>
      <c r="DYW3" s="46"/>
      <c r="DYX3" s="46"/>
      <c r="DYY3" s="46"/>
      <c r="DYZ3" s="46"/>
      <c r="DZA3" s="46"/>
      <c r="DZB3" s="46"/>
      <c r="DZC3" s="46"/>
      <c r="DZD3" s="46"/>
      <c r="DZE3" s="46"/>
      <c r="DZF3" s="46"/>
      <c r="DZG3" s="46"/>
      <c r="DZH3" s="46"/>
      <c r="DZI3" s="46"/>
      <c r="DZJ3" s="46"/>
      <c r="DZK3" s="46"/>
      <c r="DZL3" s="46"/>
      <c r="DZM3" s="46"/>
      <c r="DZN3" s="46"/>
      <c r="DZO3" s="46"/>
      <c r="DZP3" s="46"/>
      <c r="DZQ3" s="46"/>
      <c r="DZR3" s="46"/>
      <c r="DZS3" s="46"/>
      <c r="DZT3" s="46"/>
      <c r="DZU3" s="46"/>
      <c r="DZV3" s="46"/>
      <c r="DZW3" s="46"/>
      <c r="DZX3" s="46"/>
      <c r="DZY3" s="46"/>
      <c r="DZZ3" s="46"/>
      <c r="EAA3" s="46"/>
      <c r="EAB3" s="46"/>
      <c r="EAC3" s="46"/>
      <c r="EAD3" s="46"/>
      <c r="EAE3" s="46"/>
      <c r="EAF3" s="46"/>
      <c r="EAG3" s="46"/>
      <c r="EAH3" s="46"/>
      <c r="EAI3" s="46"/>
      <c r="EAJ3" s="46"/>
      <c r="EAK3" s="46"/>
      <c r="EAL3" s="46"/>
      <c r="EAM3" s="46"/>
      <c r="EAN3" s="46"/>
      <c r="EAO3" s="46"/>
      <c r="EAP3" s="46"/>
      <c r="EAQ3" s="46"/>
      <c r="EAR3" s="46"/>
      <c r="EAS3" s="46"/>
      <c r="EAT3" s="46"/>
      <c r="EAU3" s="46"/>
      <c r="EAV3" s="46"/>
      <c r="EAW3" s="46"/>
      <c r="EAX3" s="46"/>
      <c r="EAY3" s="46"/>
      <c r="EAZ3" s="46"/>
      <c r="EBA3" s="46"/>
      <c r="EBB3" s="46"/>
      <c r="EBC3" s="46"/>
      <c r="EBD3" s="46"/>
      <c r="EBE3" s="46"/>
      <c r="EBF3" s="46"/>
      <c r="EBG3" s="46"/>
      <c r="EBH3" s="46"/>
      <c r="EBI3" s="46"/>
      <c r="EBJ3" s="46"/>
      <c r="EBK3" s="46"/>
      <c r="EBL3" s="46"/>
      <c r="EBM3" s="46"/>
      <c r="EBN3" s="46"/>
      <c r="EBO3" s="46"/>
      <c r="EBP3" s="46"/>
      <c r="EBQ3" s="46"/>
      <c r="EBR3" s="46"/>
      <c r="EBS3" s="46"/>
      <c r="EBT3" s="46"/>
      <c r="EBU3" s="46"/>
      <c r="EBV3" s="46"/>
      <c r="EBW3" s="46"/>
      <c r="EBX3" s="46"/>
      <c r="EBY3" s="46"/>
      <c r="EBZ3" s="46"/>
      <c r="ECA3" s="46"/>
      <c r="ECB3" s="46"/>
      <c r="ECC3" s="46"/>
      <c r="ECD3" s="46"/>
      <c r="ECE3" s="46"/>
      <c r="ECF3" s="46"/>
      <c r="ECG3" s="46"/>
      <c r="ECH3" s="46"/>
      <c r="ECI3" s="46"/>
      <c r="ECJ3" s="46"/>
      <c r="ECK3" s="46"/>
      <c r="ECL3" s="46"/>
      <c r="ECM3" s="46"/>
      <c r="ECN3" s="46"/>
      <c r="ECO3" s="46"/>
      <c r="ECP3" s="46"/>
      <c r="ECQ3" s="46"/>
      <c r="ECR3" s="46"/>
      <c r="ECS3" s="46"/>
      <c r="ECT3" s="46"/>
      <c r="ECU3" s="46"/>
      <c r="ECV3" s="46"/>
      <c r="ECW3" s="46"/>
      <c r="ECX3" s="46"/>
      <c r="ECY3" s="46"/>
      <c r="ECZ3" s="46"/>
      <c r="EDA3" s="46"/>
      <c r="EDB3" s="46"/>
      <c r="EDC3" s="46"/>
      <c r="EDD3" s="46"/>
      <c r="EDE3" s="46"/>
      <c r="EDF3" s="46"/>
      <c r="EDG3" s="46"/>
      <c r="EDH3" s="46"/>
      <c r="EDI3" s="46"/>
      <c r="EDJ3" s="46"/>
      <c r="EDK3" s="46"/>
      <c r="EDL3" s="46"/>
      <c r="EDM3" s="46"/>
      <c r="EDN3" s="46"/>
      <c r="EDO3" s="46"/>
      <c r="EDP3" s="46"/>
      <c r="EDQ3" s="46"/>
      <c r="EDR3" s="46"/>
      <c r="EDS3" s="46"/>
      <c r="EDT3" s="46"/>
      <c r="EDU3" s="46"/>
      <c r="EDV3" s="46"/>
      <c r="EDW3" s="46"/>
      <c r="EDX3" s="46"/>
      <c r="EDY3" s="46"/>
      <c r="EDZ3" s="46"/>
      <c r="EEA3" s="46"/>
      <c r="EEB3" s="46"/>
      <c r="EEC3" s="46"/>
      <c r="EED3" s="46"/>
      <c r="EEE3" s="46"/>
      <c r="EEF3" s="46"/>
      <c r="EEG3" s="46"/>
      <c r="EEH3" s="46"/>
      <c r="EEI3" s="46"/>
      <c r="EEJ3" s="46"/>
      <c r="EEK3" s="46"/>
      <c r="EEL3" s="46"/>
      <c r="EEM3" s="46"/>
      <c r="EEN3" s="46"/>
      <c r="EEO3" s="46"/>
      <c r="EEP3" s="46"/>
      <c r="EEQ3" s="46"/>
      <c r="EER3" s="46"/>
      <c r="EES3" s="46"/>
      <c r="EET3" s="46"/>
      <c r="EEU3" s="46"/>
      <c r="EEV3" s="46"/>
      <c r="EEW3" s="46"/>
      <c r="EEX3" s="46"/>
      <c r="EEY3" s="46"/>
      <c r="EEZ3" s="46"/>
      <c r="EFA3" s="46"/>
      <c r="EFB3" s="46"/>
      <c r="EFC3" s="46"/>
      <c r="EFD3" s="46"/>
      <c r="EFE3" s="46"/>
      <c r="EFF3" s="46"/>
      <c r="EFG3" s="46"/>
      <c r="EFH3" s="46"/>
      <c r="EFI3" s="46"/>
      <c r="EFJ3" s="46"/>
      <c r="EFK3" s="46"/>
      <c r="EFL3" s="46"/>
      <c r="EFM3" s="46"/>
      <c r="EFN3" s="46"/>
      <c r="EFO3" s="46"/>
      <c r="EFP3" s="46"/>
      <c r="EFQ3" s="46"/>
      <c r="EFR3" s="46"/>
      <c r="EFS3" s="46"/>
      <c r="EFT3" s="46"/>
      <c r="EFU3" s="46"/>
      <c r="EFV3" s="46"/>
      <c r="EFW3" s="46"/>
      <c r="EFX3" s="46"/>
      <c r="EFY3" s="46"/>
      <c r="EFZ3" s="46"/>
      <c r="EGA3" s="46"/>
      <c r="EGB3" s="46"/>
      <c r="EGC3" s="46"/>
      <c r="EGD3" s="46"/>
      <c r="EGE3" s="46"/>
      <c r="EGF3" s="46"/>
      <c r="EGG3" s="46"/>
      <c r="EGH3" s="46"/>
      <c r="EGI3" s="46"/>
      <c r="EGJ3" s="46"/>
      <c r="EGK3" s="46"/>
      <c r="EGL3" s="46"/>
      <c r="EGM3" s="46"/>
      <c r="EGN3" s="46"/>
      <c r="EGO3" s="46"/>
      <c r="EGP3" s="46"/>
      <c r="EGQ3" s="46"/>
      <c r="EGR3" s="46"/>
      <c r="EGS3" s="46"/>
      <c r="EGT3" s="46"/>
      <c r="EGU3" s="46"/>
      <c r="EGV3" s="46"/>
      <c r="EGW3" s="46"/>
      <c r="EGX3" s="46"/>
      <c r="EGY3" s="46"/>
      <c r="EGZ3" s="46"/>
      <c r="EHA3" s="46"/>
      <c r="EHB3" s="46"/>
      <c r="EHC3" s="46"/>
      <c r="EHD3" s="46"/>
      <c r="EHE3" s="46"/>
      <c r="EHF3" s="46"/>
      <c r="EHG3" s="46"/>
      <c r="EHH3" s="46"/>
      <c r="EHI3" s="46"/>
      <c r="EHJ3" s="46"/>
      <c r="EHK3" s="46"/>
      <c r="EHL3" s="46"/>
      <c r="EHM3" s="46"/>
      <c r="EHN3" s="46"/>
      <c r="EHO3" s="46"/>
      <c r="EHP3" s="46"/>
      <c r="EHQ3" s="46"/>
      <c r="EHR3" s="46"/>
      <c r="EHS3" s="46"/>
      <c r="EHT3" s="46"/>
      <c r="EHU3" s="46"/>
      <c r="EHV3" s="46"/>
      <c r="EHW3" s="46"/>
      <c r="EHX3" s="46"/>
      <c r="EHY3" s="46"/>
      <c r="EHZ3" s="46"/>
      <c r="EIA3" s="46"/>
      <c r="EIB3" s="46"/>
      <c r="EIC3" s="46"/>
      <c r="EID3" s="46"/>
      <c r="EIE3" s="46"/>
      <c r="EIF3" s="46"/>
      <c r="EIG3" s="46"/>
      <c r="EIH3" s="46"/>
      <c r="EII3" s="46"/>
      <c r="EIJ3" s="46"/>
      <c r="EIK3" s="46"/>
      <c r="EIL3" s="46"/>
      <c r="EIM3" s="46"/>
      <c r="EIN3" s="46"/>
      <c r="EIO3" s="46"/>
      <c r="EIP3" s="46"/>
      <c r="EIQ3" s="46"/>
      <c r="EIR3" s="46"/>
      <c r="EIS3" s="46"/>
      <c r="EIT3" s="46"/>
      <c r="EIU3" s="46"/>
      <c r="EIV3" s="46"/>
      <c r="EIW3" s="46"/>
      <c r="EIX3" s="46"/>
      <c r="EIY3" s="46"/>
      <c r="EIZ3" s="46"/>
      <c r="EJA3" s="46"/>
      <c r="EJB3" s="46"/>
      <c r="EJC3" s="46"/>
      <c r="EJD3" s="46"/>
      <c r="EJE3" s="46"/>
      <c r="EJF3" s="46"/>
      <c r="EJG3" s="46"/>
      <c r="EJH3" s="46"/>
      <c r="EJI3" s="46"/>
      <c r="EJJ3" s="46"/>
      <c r="EJK3" s="46"/>
      <c r="EJL3" s="46"/>
      <c r="EJM3" s="46"/>
      <c r="EJN3" s="46"/>
      <c r="EJO3" s="46"/>
      <c r="EJP3" s="46"/>
      <c r="EJQ3" s="46"/>
      <c r="EJR3" s="46"/>
      <c r="EJS3" s="46"/>
      <c r="EJT3" s="46"/>
      <c r="EJU3" s="46"/>
      <c r="EJV3" s="46"/>
      <c r="EJW3" s="46"/>
      <c r="EJX3" s="46"/>
      <c r="EJY3" s="46"/>
      <c r="EJZ3" s="46"/>
      <c r="EKA3" s="46"/>
      <c r="EKB3" s="46"/>
      <c r="EKC3" s="46"/>
      <c r="EKD3" s="46"/>
      <c r="EKE3" s="46"/>
      <c r="EKF3" s="46"/>
      <c r="EKG3" s="46"/>
      <c r="EKH3" s="46"/>
      <c r="EKI3" s="46"/>
      <c r="EKJ3" s="46"/>
      <c r="EKK3" s="46"/>
      <c r="EKL3" s="46"/>
      <c r="EKM3" s="46"/>
      <c r="EKN3" s="46"/>
      <c r="EKO3" s="46"/>
      <c r="EKP3" s="46"/>
      <c r="EKQ3" s="46"/>
      <c r="EKR3" s="46"/>
      <c r="EKS3" s="46"/>
      <c r="EKT3" s="46"/>
      <c r="EKU3" s="46"/>
      <c r="EKV3" s="46"/>
      <c r="EKW3" s="46"/>
      <c r="EKX3" s="46"/>
      <c r="EKY3" s="46"/>
      <c r="EKZ3" s="46"/>
      <c r="ELA3" s="46"/>
      <c r="ELB3" s="46"/>
      <c r="ELC3" s="46"/>
      <c r="ELD3" s="46"/>
      <c r="ELE3" s="46"/>
      <c r="ELF3" s="46"/>
      <c r="ELG3" s="46"/>
      <c r="ELH3" s="46"/>
      <c r="ELI3" s="46"/>
      <c r="ELJ3" s="46"/>
      <c r="ELK3" s="46"/>
      <c r="ELL3" s="46"/>
      <c r="ELM3" s="46"/>
      <c r="ELN3" s="46"/>
      <c r="ELO3" s="46"/>
      <c r="ELP3" s="46"/>
      <c r="ELQ3" s="46"/>
      <c r="ELR3" s="46"/>
      <c r="ELS3" s="46"/>
      <c r="ELT3" s="46"/>
      <c r="ELU3" s="46"/>
      <c r="ELV3" s="46"/>
      <c r="ELW3" s="46"/>
      <c r="ELX3" s="46"/>
      <c r="ELY3" s="46"/>
      <c r="ELZ3" s="46"/>
      <c r="EMA3" s="46"/>
      <c r="EMB3" s="46"/>
      <c r="EMC3" s="46"/>
      <c r="EMD3" s="46"/>
      <c r="EME3" s="46"/>
      <c r="EMF3" s="46"/>
      <c r="EMG3" s="46"/>
      <c r="EMH3" s="46"/>
      <c r="EMI3" s="46"/>
      <c r="EMJ3" s="46"/>
      <c r="EMK3" s="46"/>
      <c r="EML3" s="46"/>
      <c r="EMM3" s="46"/>
      <c r="EMN3" s="46"/>
      <c r="EMO3" s="46"/>
      <c r="EMP3" s="46"/>
      <c r="EMQ3" s="46"/>
      <c r="EMR3" s="46"/>
      <c r="EMS3" s="46"/>
      <c r="EMT3" s="46"/>
      <c r="EMU3" s="46"/>
      <c r="EMV3" s="46"/>
      <c r="EMW3" s="46"/>
      <c r="EMX3" s="46"/>
      <c r="EMY3" s="46"/>
      <c r="EMZ3" s="46"/>
      <c r="ENA3" s="46"/>
      <c r="ENB3" s="46"/>
      <c r="ENC3" s="46"/>
      <c r="END3" s="46"/>
      <c r="ENE3" s="46"/>
      <c r="ENF3" s="46"/>
      <c r="ENG3" s="46"/>
      <c r="ENH3" s="46"/>
      <c r="ENI3" s="46"/>
      <c r="ENJ3" s="46"/>
      <c r="ENK3" s="46"/>
      <c r="ENL3" s="46"/>
      <c r="ENM3" s="46"/>
      <c r="ENN3" s="46"/>
      <c r="ENO3" s="46"/>
      <c r="ENP3" s="46"/>
      <c r="ENQ3" s="46"/>
      <c r="ENR3" s="46"/>
      <c r="ENS3" s="46"/>
      <c r="ENT3" s="46"/>
      <c r="ENU3" s="46"/>
      <c r="ENV3" s="46"/>
      <c r="ENW3" s="46"/>
      <c r="ENX3" s="46"/>
      <c r="ENY3" s="46"/>
      <c r="ENZ3" s="46"/>
      <c r="EOA3" s="46"/>
      <c r="EOB3" s="46"/>
      <c r="EOC3" s="46"/>
      <c r="EOD3" s="46"/>
      <c r="EOE3" s="46"/>
      <c r="EOF3" s="46"/>
      <c r="EOG3" s="46"/>
      <c r="EOH3" s="46"/>
      <c r="EOI3" s="46"/>
      <c r="EOJ3" s="46"/>
      <c r="EOK3" s="46"/>
      <c r="EOL3" s="46"/>
      <c r="EOM3" s="46"/>
      <c r="EON3" s="46"/>
      <c r="EOO3" s="46"/>
      <c r="EOP3" s="46"/>
      <c r="EOQ3" s="46"/>
      <c r="EOR3" s="46"/>
      <c r="EOS3" s="46"/>
      <c r="EOT3" s="46"/>
      <c r="EOU3" s="46"/>
      <c r="EOV3" s="46"/>
      <c r="EOW3" s="46"/>
      <c r="EOX3" s="46"/>
      <c r="EOY3" s="46"/>
      <c r="EOZ3" s="46"/>
      <c r="EPA3" s="46"/>
      <c r="EPB3" s="46"/>
      <c r="EPC3" s="46"/>
      <c r="EPD3" s="46"/>
      <c r="EPE3" s="46"/>
      <c r="EPF3" s="46"/>
      <c r="EPG3" s="46"/>
      <c r="EPH3" s="46"/>
      <c r="EPI3" s="46"/>
      <c r="EPJ3" s="46"/>
      <c r="EPK3" s="46"/>
      <c r="EPL3" s="46"/>
      <c r="EPM3" s="46"/>
      <c r="EPN3" s="46"/>
      <c r="EPO3" s="46"/>
      <c r="EPP3" s="46"/>
      <c r="EPQ3" s="46"/>
      <c r="EPR3" s="46"/>
      <c r="EPS3" s="46"/>
      <c r="EPT3" s="46"/>
      <c r="EPU3" s="46"/>
      <c r="EPV3" s="46"/>
      <c r="EPW3" s="46"/>
      <c r="EPX3" s="46"/>
      <c r="EPY3" s="46"/>
      <c r="EPZ3" s="46"/>
      <c r="EQA3" s="46"/>
      <c r="EQB3" s="46"/>
      <c r="EQC3" s="46"/>
      <c r="EQD3" s="46"/>
      <c r="EQE3" s="46"/>
      <c r="EQF3" s="46"/>
      <c r="EQG3" s="46"/>
      <c r="EQH3" s="46"/>
      <c r="EQI3" s="46"/>
      <c r="EQJ3" s="46"/>
      <c r="EQK3" s="46"/>
      <c r="EQL3" s="46"/>
      <c r="EQM3" s="46"/>
      <c r="EQN3" s="46"/>
      <c r="EQO3" s="46"/>
      <c r="EQP3" s="46"/>
      <c r="EQQ3" s="46"/>
      <c r="EQR3" s="46"/>
      <c r="EQS3" s="46"/>
      <c r="EQT3" s="46"/>
      <c r="EQU3" s="46"/>
      <c r="EQV3" s="46"/>
      <c r="EQW3" s="46"/>
      <c r="EQX3" s="46"/>
      <c r="EQY3" s="46"/>
      <c r="EQZ3" s="46"/>
      <c r="ERA3" s="46"/>
      <c r="ERB3" s="46"/>
      <c r="ERC3" s="46"/>
      <c r="ERD3" s="46"/>
      <c r="ERE3" s="46"/>
      <c r="ERF3" s="46"/>
      <c r="ERG3" s="46"/>
      <c r="ERH3" s="46"/>
      <c r="ERI3" s="46"/>
      <c r="ERJ3" s="46"/>
      <c r="ERK3" s="46"/>
      <c r="ERL3" s="46"/>
      <c r="ERM3" s="46"/>
      <c r="ERN3" s="46"/>
      <c r="ERO3" s="46"/>
      <c r="ERP3" s="46"/>
      <c r="ERQ3" s="46"/>
      <c r="ERR3" s="46"/>
      <c r="ERS3" s="46"/>
      <c r="ERT3" s="46"/>
      <c r="ERU3" s="46"/>
      <c r="ERV3" s="46"/>
      <c r="ERW3" s="46"/>
      <c r="ERX3" s="46"/>
      <c r="ERY3" s="46"/>
      <c r="ERZ3" s="46"/>
      <c r="ESA3" s="46"/>
      <c r="ESB3" s="46"/>
      <c r="ESC3" s="46"/>
      <c r="ESD3" s="46"/>
      <c r="ESE3" s="46"/>
      <c r="ESF3" s="46"/>
      <c r="ESG3" s="46"/>
      <c r="ESH3" s="46"/>
      <c r="ESI3" s="46"/>
      <c r="ESJ3" s="46"/>
      <c r="ESK3" s="46"/>
      <c r="ESL3" s="46"/>
      <c r="ESM3" s="46"/>
      <c r="ESN3" s="46"/>
      <c r="ESO3" s="46"/>
      <c r="ESP3" s="46"/>
      <c r="ESQ3" s="46"/>
      <c r="ESR3" s="46"/>
      <c r="ESS3" s="46"/>
      <c r="EST3" s="46"/>
      <c r="ESU3" s="46"/>
      <c r="ESV3" s="46"/>
      <c r="ESW3" s="46"/>
      <c r="ESX3" s="46"/>
      <c r="ESY3" s="46"/>
      <c r="ESZ3" s="46"/>
      <c r="ETA3" s="46"/>
      <c r="ETB3" s="46"/>
      <c r="ETC3" s="46"/>
      <c r="ETD3" s="46"/>
      <c r="ETE3" s="46"/>
      <c r="ETF3" s="46"/>
      <c r="ETG3" s="46"/>
      <c r="ETH3" s="46"/>
      <c r="ETI3" s="46"/>
      <c r="ETJ3" s="46"/>
      <c r="ETK3" s="46"/>
      <c r="ETL3" s="46"/>
      <c r="ETM3" s="46"/>
      <c r="ETN3" s="46"/>
      <c r="ETO3" s="46"/>
      <c r="ETP3" s="46"/>
      <c r="ETQ3" s="46"/>
      <c r="ETR3" s="46"/>
      <c r="ETS3" s="46"/>
      <c r="ETT3" s="46"/>
      <c r="ETU3" s="46"/>
      <c r="ETV3" s="46"/>
      <c r="ETW3" s="46"/>
      <c r="ETX3" s="46"/>
      <c r="ETY3" s="46"/>
      <c r="ETZ3" s="46"/>
      <c r="EUA3" s="46"/>
      <c r="EUB3" s="46"/>
      <c r="EUC3" s="46"/>
      <c r="EUD3" s="46"/>
      <c r="EUE3" s="46"/>
      <c r="EUF3" s="46"/>
      <c r="EUG3" s="46"/>
      <c r="EUH3" s="46"/>
      <c r="EUI3" s="46"/>
      <c r="EUJ3" s="46"/>
      <c r="EUK3" s="46"/>
      <c r="EUL3" s="46"/>
      <c r="EUM3" s="46"/>
      <c r="EUN3" s="46"/>
      <c r="EUO3" s="46"/>
      <c r="EUP3" s="46"/>
      <c r="EUQ3" s="46"/>
      <c r="EUR3" s="46"/>
      <c r="EUS3" s="46"/>
      <c r="EUT3" s="46"/>
      <c r="EUU3" s="46"/>
      <c r="EUV3" s="46"/>
      <c r="EUW3" s="46"/>
      <c r="EUX3" s="46"/>
      <c r="EUY3" s="46"/>
      <c r="EUZ3" s="46"/>
      <c r="EVA3" s="46"/>
      <c r="EVB3" s="46"/>
      <c r="EVC3" s="46"/>
      <c r="EVD3" s="46"/>
      <c r="EVE3" s="46"/>
      <c r="EVF3" s="46"/>
      <c r="EVG3" s="46"/>
      <c r="EVH3" s="46"/>
      <c r="EVI3" s="46"/>
      <c r="EVJ3" s="46"/>
      <c r="EVK3" s="46"/>
      <c r="EVL3" s="46"/>
      <c r="EVM3" s="46"/>
      <c r="EVN3" s="46"/>
      <c r="EVO3" s="46"/>
      <c r="EVP3" s="46"/>
      <c r="EVQ3" s="46"/>
      <c r="EVR3" s="46"/>
      <c r="EVS3" s="46"/>
      <c r="EVT3" s="46"/>
      <c r="EVU3" s="46"/>
      <c r="EVV3" s="46"/>
      <c r="EVW3" s="46"/>
      <c r="EVX3" s="46"/>
      <c r="EVY3" s="46"/>
      <c r="EVZ3" s="46"/>
      <c r="EWA3" s="46"/>
      <c r="EWB3" s="46"/>
      <c r="EWC3" s="46"/>
      <c r="EWD3" s="46"/>
      <c r="EWE3" s="46"/>
      <c r="EWF3" s="46"/>
      <c r="EWG3" s="46"/>
      <c r="EWH3" s="46"/>
      <c r="EWI3" s="46"/>
      <c r="EWJ3" s="46"/>
      <c r="EWK3" s="46"/>
      <c r="EWL3" s="46"/>
      <c r="EWM3" s="46"/>
      <c r="EWN3" s="46"/>
      <c r="EWO3" s="46"/>
      <c r="EWP3" s="46"/>
      <c r="EWQ3" s="46"/>
      <c r="EWR3" s="46"/>
      <c r="EWS3" s="46"/>
      <c r="EWT3" s="46"/>
      <c r="EWU3" s="46"/>
      <c r="EWV3" s="46"/>
      <c r="EWW3" s="46"/>
      <c r="EWX3" s="46"/>
      <c r="EWY3" s="46"/>
      <c r="EWZ3" s="46"/>
      <c r="EXA3" s="46"/>
      <c r="EXB3" s="46"/>
      <c r="EXC3" s="46"/>
      <c r="EXD3" s="46"/>
      <c r="EXE3" s="46"/>
      <c r="EXF3" s="46"/>
      <c r="EXG3" s="46"/>
      <c r="EXH3" s="46"/>
      <c r="EXI3" s="46"/>
      <c r="EXJ3" s="46"/>
      <c r="EXK3" s="46"/>
      <c r="EXL3" s="46"/>
      <c r="EXM3" s="46"/>
      <c r="EXN3" s="46"/>
      <c r="EXO3" s="46"/>
      <c r="EXP3" s="46"/>
      <c r="EXQ3" s="46"/>
      <c r="EXR3" s="46"/>
      <c r="EXS3" s="46"/>
      <c r="EXT3" s="46"/>
      <c r="EXU3" s="46"/>
      <c r="EXV3" s="46"/>
      <c r="EXW3" s="46"/>
      <c r="EXX3" s="46"/>
      <c r="EXY3" s="46"/>
      <c r="EXZ3" s="46"/>
      <c r="EYA3" s="46"/>
      <c r="EYB3" s="46"/>
      <c r="EYC3" s="46"/>
      <c r="EYD3" s="46"/>
      <c r="EYE3" s="46"/>
      <c r="EYF3" s="46"/>
      <c r="EYG3" s="46"/>
      <c r="EYH3" s="46"/>
      <c r="EYI3" s="46"/>
      <c r="EYJ3" s="46"/>
      <c r="EYK3" s="46"/>
      <c r="EYL3" s="46"/>
      <c r="EYM3" s="46"/>
      <c r="EYN3" s="46"/>
      <c r="EYO3" s="46"/>
      <c r="EYP3" s="46"/>
      <c r="EYQ3" s="46"/>
      <c r="EYR3" s="46"/>
      <c r="EYS3" s="46"/>
      <c r="EYT3" s="46"/>
      <c r="EYU3" s="46"/>
      <c r="EYV3" s="46"/>
      <c r="EYW3" s="46"/>
      <c r="EYX3" s="46"/>
      <c r="EYY3" s="46"/>
      <c r="EYZ3" s="46"/>
      <c r="EZA3" s="46"/>
      <c r="EZB3" s="46"/>
      <c r="EZC3" s="46"/>
      <c r="EZD3" s="46"/>
      <c r="EZE3" s="46"/>
      <c r="EZF3" s="46"/>
      <c r="EZG3" s="46"/>
      <c r="EZH3" s="46"/>
      <c r="EZI3" s="46"/>
      <c r="EZJ3" s="46"/>
      <c r="EZK3" s="46"/>
      <c r="EZL3" s="46"/>
      <c r="EZM3" s="46"/>
      <c r="EZN3" s="46"/>
      <c r="EZO3" s="46"/>
      <c r="EZP3" s="46"/>
      <c r="EZQ3" s="46"/>
      <c r="EZR3" s="46"/>
      <c r="EZS3" s="46"/>
      <c r="EZT3" s="46"/>
      <c r="EZU3" s="46"/>
      <c r="EZV3" s="46"/>
      <c r="EZW3" s="46"/>
      <c r="EZX3" s="46"/>
      <c r="EZY3" s="46"/>
      <c r="EZZ3" s="46"/>
      <c r="FAA3" s="46"/>
      <c r="FAB3" s="46"/>
      <c r="FAC3" s="46"/>
      <c r="FAD3" s="46"/>
      <c r="FAE3" s="46"/>
      <c r="FAF3" s="46"/>
      <c r="FAG3" s="46"/>
      <c r="FAH3" s="46"/>
      <c r="FAI3" s="46"/>
      <c r="FAJ3" s="46"/>
      <c r="FAK3" s="46"/>
      <c r="FAL3" s="46"/>
      <c r="FAM3" s="46"/>
      <c r="FAN3" s="46"/>
      <c r="FAO3" s="46"/>
      <c r="FAP3" s="46"/>
      <c r="FAQ3" s="46"/>
      <c r="FAR3" s="46"/>
      <c r="FAS3" s="46"/>
      <c r="FAT3" s="46"/>
      <c r="FAU3" s="46"/>
      <c r="FAV3" s="46"/>
      <c r="FAW3" s="46"/>
      <c r="FAX3" s="46"/>
      <c r="FAY3" s="46"/>
      <c r="FAZ3" s="46"/>
      <c r="FBA3" s="46"/>
      <c r="FBB3" s="46"/>
      <c r="FBC3" s="46"/>
      <c r="FBD3" s="46"/>
      <c r="FBE3" s="46"/>
      <c r="FBF3" s="46"/>
      <c r="FBG3" s="46"/>
      <c r="FBH3" s="46"/>
      <c r="FBI3" s="46"/>
      <c r="FBJ3" s="46"/>
      <c r="FBK3" s="46"/>
      <c r="FBL3" s="46"/>
      <c r="FBM3" s="46"/>
      <c r="FBN3" s="46"/>
      <c r="FBO3" s="46"/>
      <c r="FBP3" s="46"/>
      <c r="FBQ3" s="46"/>
      <c r="FBR3" s="46"/>
      <c r="FBS3" s="46"/>
      <c r="FBT3" s="46"/>
      <c r="FBU3" s="46"/>
      <c r="FBV3" s="46"/>
      <c r="FBW3" s="46"/>
      <c r="FBX3" s="46"/>
      <c r="FBY3" s="46"/>
      <c r="FBZ3" s="46"/>
      <c r="FCA3" s="46"/>
      <c r="FCB3" s="46"/>
      <c r="FCC3" s="46"/>
      <c r="FCD3" s="46"/>
      <c r="FCE3" s="46"/>
      <c r="FCF3" s="46"/>
      <c r="FCG3" s="46"/>
      <c r="FCH3" s="46"/>
      <c r="FCI3" s="46"/>
      <c r="FCJ3" s="46"/>
      <c r="FCK3" s="46"/>
      <c r="FCL3" s="46"/>
      <c r="FCM3" s="46"/>
      <c r="FCN3" s="46"/>
      <c r="FCO3" s="46"/>
      <c r="FCP3" s="46"/>
      <c r="FCQ3" s="46"/>
      <c r="FCR3" s="46"/>
      <c r="FCS3" s="46"/>
      <c r="FCT3" s="46"/>
      <c r="FCU3" s="46"/>
      <c r="FCV3" s="46"/>
      <c r="FCW3" s="46"/>
      <c r="FCX3" s="46"/>
      <c r="FCY3" s="46"/>
      <c r="FCZ3" s="46"/>
      <c r="FDA3" s="46"/>
      <c r="FDB3" s="46"/>
      <c r="FDC3" s="46"/>
      <c r="FDD3" s="46"/>
      <c r="FDE3" s="46"/>
      <c r="FDF3" s="46"/>
      <c r="FDG3" s="46"/>
      <c r="FDH3" s="46"/>
      <c r="FDI3" s="46"/>
      <c r="FDJ3" s="46"/>
      <c r="FDK3" s="46"/>
      <c r="FDL3" s="46"/>
      <c r="FDM3" s="46"/>
      <c r="FDN3" s="46"/>
      <c r="FDO3" s="46"/>
      <c r="FDP3" s="46"/>
      <c r="FDQ3" s="46"/>
      <c r="FDR3" s="46"/>
      <c r="FDS3" s="46"/>
      <c r="FDT3" s="46"/>
      <c r="FDU3" s="46"/>
      <c r="FDV3" s="46"/>
      <c r="FDW3" s="46"/>
      <c r="FDX3" s="46"/>
      <c r="FDY3" s="46"/>
      <c r="FDZ3" s="46"/>
      <c r="FEA3" s="46"/>
      <c r="FEB3" s="46"/>
      <c r="FEC3" s="46"/>
      <c r="FED3" s="46"/>
      <c r="FEE3" s="46"/>
      <c r="FEF3" s="46"/>
      <c r="FEG3" s="46"/>
      <c r="FEH3" s="46"/>
      <c r="FEI3" s="46"/>
      <c r="FEJ3" s="46"/>
      <c r="FEK3" s="46"/>
      <c r="FEL3" s="46"/>
      <c r="FEM3" s="46"/>
      <c r="FEN3" s="46"/>
      <c r="FEO3" s="46"/>
      <c r="FEP3" s="46"/>
      <c r="FEQ3" s="46"/>
      <c r="FER3" s="46"/>
      <c r="FES3" s="46"/>
      <c r="FET3" s="46"/>
      <c r="FEU3" s="46"/>
      <c r="FEV3" s="46"/>
      <c r="FEW3" s="46"/>
      <c r="FEX3" s="46"/>
      <c r="FEY3" s="46"/>
      <c r="FEZ3" s="46"/>
      <c r="FFA3" s="46"/>
      <c r="FFB3" s="46"/>
      <c r="FFC3" s="46"/>
      <c r="FFD3" s="46"/>
      <c r="FFE3" s="46"/>
      <c r="FFF3" s="46"/>
      <c r="FFG3" s="46"/>
      <c r="FFH3" s="46"/>
      <c r="FFI3" s="46"/>
      <c r="FFJ3" s="46"/>
      <c r="FFK3" s="46"/>
      <c r="FFL3" s="46"/>
      <c r="FFM3" s="46"/>
      <c r="FFN3" s="46"/>
      <c r="FFO3" s="46"/>
      <c r="FFP3" s="46"/>
      <c r="FFQ3" s="46"/>
      <c r="FFR3" s="46"/>
      <c r="FFS3" s="46"/>
      <c r="FFT3" s="46"/>
      <c r="FFU3" s="46"/>
      <c r="FFV3" s="46"/>
      <c r="FFW3" s="46"/>
      <c r="FFX3" s="46"/>
      <c r="FFY3" s="46"/>
      <c r="FFZ3" s="46"/>
      <c r="FGA3" s="46"/>
      <c r="FGB3" s="46"/>
      <c r="FGC3" s="46"/>
      <c r="FGD3" s="46"/>
      <c r="FGE3" s="46"/>
      <c r="FGF3" s="46"/>
      <c r="FGG3" s="46"/>
      <c r="FGH3" s="46"/>
      <c r="FGI3" s="46"/>
      <c r="FGJ3" s="46"/>
      <c r="FGK3" s="46"/>
      <c r="FGL3" s="46"/>
      <c r="FGM3" s="46"/>
      <c r="FGN3" s="46"/>
      <c r="FGO3" s="46"/>
      <c r="FGP3" s="46"/>
      <c r="FGQ3" s="46"/>
      <c r="FGR3" s="46"/>
      <c r="FGS3" s="46"/>
      <c r="FGT3" s="46"/>
      <c r="FGU3" s="46"/>
      <c r="FGV3" s="46"/>
      <c r="FGW3" s="46"/>
      <c r="FGX3" s="46"/>
      <c r="FGY3" s="46"/>
      <c r="FGZ3" s="46"/>
      <c r="FHA3" s="46"/>
      <c r="FHB3" s="46"/>
      <c r="FHC3" s="46"/>
      <c r="FHD3" s="46"/>
      <c r="FHE3" s="46"/>
      <c r="FHF3" s="46"/>
      <c r="FHG3" s="46"/>
      <c r="FHH3" s="46"/>
      <c r="FHI3" s="46"/>
      <c r="FHJ3" s="46"/>
      <c r="FHK3" s="46"/>
      <c r="FHL3" s="46"/>
      <c r="FHM3" s="46"/>
      <c r="FHN3" s="46"/>
      <c r="FHO3" s="46"/>
      <c r="FHP3" s="46"/>
      <c r="FHQ3" s="46"/>
      <c r="FHR3" s="46"/>
      <c r="FHS3" s="46"/>
      <c r="FHT3" s="46"/>
      <c r="FHU3" s="46"/>
      <c r="FHV3" s="46"/>
      <c r="FHW3" s="46"/>
      <c r="FHX3" s="46"/>
      <c r="FHY3" s="46"/>
      <c r="FHZ3" s="46"/>
      <c r="FIA3" s="46"/>
      <c r="FIB3" s="46"/>
      <c r="FIC3" s="46"/>
      <c r="FID3" s="46"/>
      <c r="FIE3" s="46"/>
      <c r="FIF3" s="46"/>
      <c r="FIG3" s="46"/>
      <c r="FIH3" s="46"/>
      <c r="FII3" s="46"/>
      <c r="FIJ3" s="46"/>
      <c r="FIK3" s="46"/>
      <c r="FIL3" s="46"/>
      <c r="FIM3" s="46"/>
      <c r="FIN3" s="46"/>
      <c r="FIO3" s="46"/>
      <c r="FIP3" s="46"/>
      <c r="FIQ3" s="46"/>
      <c r="FIR3" s="46"/>
      <c r="FIS3" s="46"/>
      <c r="FIT3" s="46"/>
      <c r="FIU3" s="46"/>
      <c r="FIV3" s="46"/>
      <c r="FIW3" s="46"/>
      <c r="FIX3" s="46"/>
      <c r="FIY3" s="46"/>
      <c r="FIZ3" s="46"/>
      <c r="FJA3" s="46"/>
      <c r="FJB3" s="46"/>
      <c r="FJC3" s="46"/>
      <c r="FJD3" s="46"/>
      <c r="FJE3" s="46"/>
      <c r="FJF3" s="46"/>
      <c r="FJG3" s="46"/>
      <c r="FJH3" s="46"/>
      <c r="FJI3" s="46"/>
      <c r="FJJ3" s="46"/>
      <c r="FJK3" s="46"/>
      <c r="FJL3" s="46"/>
      <c r="FJM3" s="46"/>
      <c r="FJN3" s="46"/>
      <c r="FJO3" s="46"/>
      <c r="FJP3" s="46"/>
      <c r="FJQ3" s="46"/>
      <c r="FJR3" s="46"/>
      <c r="FJS3" s="46"/>
      <c r="FJT3" s="46"/>
      <c r="FJU3" s="46"/>
      <c r="FJV3" s="46"/>
      <c r="FJW3" s="46"/>
      <c r="FJX3" s="46"/>
      <c r="FJY3" s="46"/>
      <c r="FJZ3" s="46"/>
      <c r="FKA3" s="46"/>
      <c r="FKB3" s="46"/>
      <c r="FKC3" s="46"/>
      <c r="FKD3" s="46"/>
      <c r="FKE3" s="46"/>
      <c r="FKF3" s="46"/>
      <c r="FKG3" s="46"/>
      <c r="FKH3" s="46"/>
      <c r="FKI3" s="46"/>
      <c r="FKJ3" s="46"/>
      <c r="FKK3" s="46"/>
      <c r="FKL3" s="46"/>
      <c r="FKM3" s="46"/>
      <c r="FKN3" s="46"/>
      <c r="FKO3" s="46"/>
      <c r="FKP3" s="46"/>
      <c r="FKQ3" s="46"/>
      <c r="FKR3" s="46"/>
      <c r="FKS3" s="46"/>
      <c r="FKT3" s="46"/>
      <c r="FKU3" s="46"/>
      <c r="FKV3" s="46"/>
      <c r="FKW3" s="46"/>
      <c r="FKX3" s="46"/>
      <c r="FKY3" s="46"/>
      <c r="FKZ3" s="46"/>
      <c r="FLA3" s="46"/>
      <c r="FLB3" s="46"/>
      <c r="FLC3" s="46"/>
      <c r="FLD3" s="46"/>
      <c r="FLE3" s="46"/>
      <c r="FLF3" s="46"/>
      <c r="FLG3" s="46"/>
      <c r="FLH3" s="46"/>
      <c r="FLI3" s="46"/>
      <c r="FLJ3" s="46"/>
      <c r="FLK3" s="46"/>
      <c r="FLL3" s="46"/>
      <c r="FLM3" s="46"/>
      <c r="FLN3" s="46"/>
      <c r="FLO3" s="46"/>
      <c r="FLP3" s="46"/>
      <c r="FLQ3" s="46"/>
      <c r="FLR3" s="46"/>
      <c r="FLS3" s="46"/>
      <c r="FLT3" s="46"/>
      <c r="FLU3" s="46"/>
      <c r="FLV3" s="46"/>
      <c r="FLW3" s="46"/>
      <c r="FLX3" s="46"/>
      <c r="FLY3" s="46"/>
      <c r="FLZ3" s="46"/>
      <c r="FMA3" s="46"/>
      <c r="FMB3" s="46"/>
      <c r="FMC3" s="46"/>
      <c r="FMD3" s="46"/>
      <c r="FME3" s="46"/>
      <c r="FMF3" s="46"/>
      <c r="FMG3" s="46"/>
      <c r="FMH3" s="46"/>
      <c r="FMI3" s="46"/>
      <c r="FMJ3" s="46"/>
      <c r="FMK3" s="46"/>
      <c r="FML3" s="46"/>
      <c r="FMM3" s="46"/>
      <c r="FMN3" s="46"/>
      <c r="FMO3" s="46"/>
      <c r="FMP3" s="46"/>
      <c r="FMQ3" s="46"/>
      <c r="FMR3" s="46"/>
      <c r="FMS3" s="46"/>
      <c r="FMT3" s="46"/>
      <c r="FMU3" s="46"/>
      <c r="FMV3" s="46"/>
      <c r="FMW3" s="46"/>
      <c r="FMX3" s="46"/>
      <c r="FMY3" s="46"/>
      <c r="FMZ3" s="46"/>
      <c r="FNA3" s="46"/>
      <c r="FNB3" s="46"/>
      <c r="FNC3" s="46"/>
      <c r="FND3" s="46"/>
      <c r="FNE3" s="46"/>
      <c r="FNF3" s="46"/>
      <c r="FNG3" s="46"/>
      <c r="FNH3" s="46"/>
      <c r="FNI3" s="46"/>
      <c r="FNJ3" s="46"/>
      <c r="FNK3" s="46"/>
      <c r="FNL3" s="46"/>
      <c r="FNM3" s="46"/>
      <c r="FNN3" s="46"/>
      <c r="FNO3" s="46"/>
      <c r="FNP3" s="46"/>
      <c r="FNQ3" s="46"/>
      <c r="FNR3" s="46"/>
      <c r="FNS3" s="46"/>
      <c r="FNT3" s="46"/>
      <c r="FNU3" s="46"/>
      <c r="FNV3" s="46"/>
      <c r="FNW3" s="46"/>
      <c r="FNX3" s="46"/>
      <c r="FNY3" s="46"/>
      <c r="FNZ3" s="46"/>
      <c r="FOA3" s="46"/>
      <c r="FOB3" s="46"/>
      <c r="FOC3" s="46"/>
      <c r="FOD3" s="46"/>
      <c r="FOE3" s="46"/>
      <c r="FOF3" s="46"/>
      <c r="FOG3" s="46"/>
      <c r="FOH3" s="46"/>
      <c r="FOI3" s="46"/>
      <c r="FOJ3" s="46"/>
      <c r="FOK3" s="46"/>
      <c r="FOL3" s="46"/>
      <c r="FOM3" s="46"/>
      <c r="FON3" s="46"/>
      <c r="FOO3" s="46"/>
      <c r="FOP3" s="46"/>
      <c r="FOQ3" s="46"/>
      <c r="FOR3" s="46"/>
      <c r="FOS3" s="46"/>
      <c r="FOT3" s="46"/>
      <c r="FOU3" s="46"/>
      <c r="FOV3" s="46"/>
      <c r="FOW3" s="46"/>
      <c r="FOX3" s="46"/>
      <c r="FOY3" s="46"/>
      <c r="FOZ3" s="46"/>
      <c r="FPA3" s="46"/>
      <c r="FPB3" s="46"/>
      <c r="FPC3" s="46"/>
      <c r="FPD3" s="46"/>
      <c r="FPE3" s="46"/>
      <c r="FPF3" s="46"/>
      <c r="FPG3" s="46"/>
      <c r="FPH3" s="46"/>
      <c r="FPI3" s="46"/>
      <c r="FPJ3" s="46"/>
      <c r="FPK3" s="46"/>
      <c r="FPL3" s="46"/>
      <c r="FPM3" s="46"/>
      <c r="FPN3" s="46"/>
      <c r="FPO3" s="46"/>
      <c r="FPP3" s="46"/>
      <c r="FPQ3" s="46"/>
      <c r="FPR3" s="46"/>
      <c r="FPS3" s="46"/>
      <c r="FPT3" s="46"/>
      <c r="FPU3" s="46"/>
      <c r="FPV3" s="46"/>
      <c r="FPW3" s="46"/>
      <c r="FPX3" s="46"/>
      <c r="FPY3" s="46"/>
      <c r="FPZ3" s="46"/>
      <c r="FQA3" s="46"/>
      <c r="FQB3" s="46"/>
      <c r="FQC3" s="46"/>
      <c r="FQD3" s="46"/>
      <c r="FQE3" s="46"/>
      <c r="FQF3" s="46"/>
      <c r="FQG3" s="46"/>
      <c r="FQH3" s="46"/>
      <c r="FQI3" s="46"/>
      <c r="FQJ3" s="46"/>
      <c r="FQK3" s="46"/>
      <c r="FQL3" s="46"/>
      <c r="FQM3" s="46"/>
      <c r="FQN3" s="46"/>
      <c r="FQO3" s="46"/>
      <c r="FQP3" s="46"/>
      <c r="FQQ3" s="46"/>
      <c r="FQR3" s="46"/>
      <c r="FQS3" s="46"/>
      <c r="FQT3" s="46"/>
      <c r="FQU3" s="46"/>
      <c r="FQV3" s="46"/>
      <c r="FQW3" s="46"/>
      <c r="FQX3" s="46"/>
      <c r="FQY3" s="46"/>
      <c r="FQZ3" s="46"/>
      <c r="FRA3" s="46"/>
      <c r="FRB3" s="46"/>
      <c r="FRC3" s="46"/>
      <c r="FRD3" s="46"/>
      <c r="FRE3" s="46"/>
      <c r="FRF3" s="46"/>
      <c r="FRG3" s="46"/>
      <c r="FRH3" s="46"/>
      <c r="FRI3" s="46"/>
      <c r="FRJ3" s="46"/>
      <c r="FRK3" s="46"/>
      <c r="FRL3" s="46"/>
      <c r="FRM3" s="46"/>
      <c r="FRN3" s="46"/>
      <c r="FRO3" s="46"/>
      <c r="FRP3" s="46"/>
      <c r="FRQ3" s="46"/>
      <c r="FRR3" s="46"/>
      <c r="FRS3" s="46"/>
      <c r="FRT3" s="46"/>
      <c r="FRU3" s="46"/>
      <c r="FRV3" s="46"/>
      <c r="FRW3" s="46"/>
      <c r="FRX3" s="46"/>
      <c r="FRY3" s="46"/>
      <c r="FRZ3" s="46"/>
      <c r="FSA3" s="46"/>
      <c r="FSB3" s="46"/>
      <c r="FSC3" s="46"/>
      <c r="FSD3" s="46"/>
      <c r="FSE3" s="46"/>
      <c r="FSF3" s="46"/>
      <c r="FSG3" s="46"/>
      <c r="FSH3" s="46"/>
      <c r="FSI3" s="46"/>
      <c r="FSJ3" s="46"/>
      <c r="FSK3" s="46"/>
      <c r="FSL3" s="46"/>
      <c r="FSM3" s="46"/>
      <c r="FSN3" s="46"/>
      <c r="FSO3" s="46"/>
      <c r="FSP3" s="46"/>
      <c r="FSQ3" s="46"/>
      <c r="FSR3" s="46"/>
      <c r="FSS3" s="46"/>
      <c r="FST3" s="46"/>
      <c r="FSU3" s="46"/>
      <c r="FSV3" s="46"/>
      <c r="FSW3" s="46"/>
      <c r="FSX3" s="46"/>
      <c r="FSY3" s="46"/>
      <c r="FSZ3" s="46"/>
      <c r="FTA3" s="46"/>
      <c r="FTB3" s="46"/>
      <c r="FTC3" s="46"/>
      <c r="FTD3" s="46"/>
      <c r="FTE3" s="46"/>
      <c r="FTF3" s="46"/>
      <c r="FTG3" s="46"/>
      <c r="FTH3" s="46"/>
      <c r="FTI3" s="46"/>
      <c r="FTJ3" s="46"/>
      <c r="FTK3" s="46"/>
      <c r="FTL3" s="46"/>
      <c r="FTM3" s="46"/>
      <c r="FTN3" s="46"/>
      <c r="FTO3" s="46"/>
      <c r="FTP3" s="46"/>
      <c r="FTQ3" s="46"/>
      <c r="FTR3" s="46"/>
      <c r="FTS3" s="46"/>
      <c r="FTT3" s="46"/>
      <c r="FTU3" s="46"/>
      <c r="FTV3" s="46"/>
      <c r="FTW3" s="46"/>
      <c r="FTX3" s="46"/>
      <c r="FTY3" s="46"/>
      <c r="FTZ3" s="46"/>
      <c r="FUA3" s="46"/>
      <c r="FUB3" s="46"/>
      <c r="FUC3" s="46"/>
      <c r="FUD3" s="46"/>
      <c r="FUE3" s="46"/>
      <c r="FUF3" s="46"/>
      <c r="FUG3" s="46"/>
      <c r="FUH3" s="46"/>
      <c r="FUI3" s="46"/>
      <c r="FUJ3" s="46"/>
      <c r="FUK3" s="46"/>
      <c r="FUL3" s="46"/>
      <c r="FUM3" s="46"/>
      <c r="FUN3" s="46"/>
      <c r="FUO3" s="46"/>
      <c r="FUP3" s="46"/>
      <c r="FUQ3" s="46"/>
      <c r="FUR3" s="46"/>
      <c r="FUS3" s="46"/>
      <c r="FUT3" s="46"/>
      <c r="FUU3" s="46"/>
      <c r="FUV3" s="46"/>
      <c r="FUW3" s="46"/>
      <c r="FUX3" s="46"/>
      <c r="FUY3" s="46"/>
      <c r="FUZ3" s="46"/>
      <c r="FVA3" s="46"/>
      <c r="FVB3" s="46"/>
      <c r="FVC3" s="46"/>
      <c r="FVD3" s="46"/>
      <c r="FVE3" s="46"/>
      <c r="FVF3" s="46"/>
      <c r="FVG3" s="46"/>
      <c r="FVH3" s="46"/>
      <c r="FVI3" s="46"/>
      <c r="FVJ3" s="46"/>
      <c r="FVK3" s="46"/>
      <c r="FVL3" s="46"/>
      <c r="FVM3" s="46"/>
      <c r="FVN3" s="46"/>
      <c r="FVO3" s="46"/>
      <c r="FVP3" s="46"/>
      <c r="FVQ3" s="46"/>
      <c r="FVR3" s="46"/>
      <c r="FVS3" s="46"/>
      <c r="FVT3" s="46"/>
      <c r="FVU3" s="46"/>
      <c r="FVV3" s="46"/>
      <c r="FVW3" s="46"/>
      <c r="FVX3" s="46"/>
      <c r="FVY3" s="46"/>
      <c r="FVZ3" s="46"/>
      <c r="FWA3" s="46"/>
      <c r="FWB3" s="46"/>
      <c r="FWC3" s="46"/>
      <c r="FWD3" s="46"/>
      <c r="FWE3" s="46"/>
      <c r="FWF3" s="46"/>
      <c r="FWG3" s="46"/>
      <c r="FWH3" s="46"/>
      <c r="FWI3" s="46"/>
      <c r="FWJ3" s="46"/>
      <c r="FWK3" s="46"/>
      <c r="FWL3" s="46"/>
      <c r="FWM3" s="46"/>
      <c r="FWN3" s="46"/>
      <c r="FWO3" s="46"/>
      <c r="FWP3" s="46"/>
      <c r="FWQ3" s="46"/>
      <c r="FWR3" s="46"/>
      <c r="FWS3" s="46"/>
      <c r="FWT3" s="46"/>
      <c r="FWU3" s="46"/>
      <c r="FWV3" s="46"/>
      <c r="FWW3" s="46"/>
      <c r="FWX3" s="46"/>
      <c r="FWY3" s="46"/>
      <c r="FWZ3" s="46"/>
      <c r="FXA3" s="46"/>
      <c r="FXB3" s="46"/>
      <c r="FXC3" s="46"/>
      <c r="FXD3" s="46"/>
      <c r="FXE3" s="46"/>
      <c r="FXF3" s="46"/>
      <c r="FXG3" s="46"/>
      <c r="FXH3" s="46"/>
      <c r="FXI3" s="46"/>
      <c r="FXJ3" s="46"/>
      <c r="FXK3" s="46"/>
      <c r="FXL3" s="46"/>
      <c r="FXM3" s="46"/>
      <c r="FXN3" s="46"/>
      <c r="FXO3" s="46"/>
      <c r="FXP3" s="46"/>
      <c r="FXQ3" s="46"/>
      <c r="FXR3" s="46"/>
      <c r="FXS3" s="46"/>
      <c r="FXT3" s="46"/>
      <c r="FXU3" s="46"/>
      <c r="FXV3" s="46"/>
      <c r="FXW3" s="46"/>
      <c r="FXX3" s="46"/>
      <c r="FXY3" s="46"/>
      <c r="FXZ3" s="46"/>
      <c r="FYA3" s="46"/>
      <c r="FYB3" s="46"/>
      <c r="FYC3" s="46"/>
      <c r="FYD3" s="46"/>
      <c r="FYE3" s="46"/>
      <c r="FYF3" s="46"/>
      <c r="FYG3" s="46"/>
      <c r="FYH3" s="46"/>
      <c r="FYI3" s="46"/>
      <c r="FYJ3" s="46"/>
      <c r="FYK3" s="46"/>
      <c r="FYL3" s="46"/>
      <c r="FYM3" s="46"/>
      <c r="FYN3" s="46"/>
      <c r="FYO3" s="46"/>
      <c r="FYP3" s="46"/>
      <c r="FYQ3" s="46"/>
      <c r="FYR3" s="46"/>
      <c r="FYS3" s="46"/>
      <c r="FYT3" s="46"/>
      <c r="FYU3" s="46"/>
      <c r="FYV3" s="46"/>
      <c r="FYW3" s="46"/>
      <c r="FYX3" s="46"/>
      <c r="FYY3" s="46"/>
      <c r="FYZ3" s="46"/>
      <c r="FZA3" s="46"/>
      <c r="FZB3" s="46"/>
      <c r="FZC3" s="46"/>
      <c r="FZD3" s="46"/>
      <c r="FZE3" s="46"/>
      <c r="FZF3" s="46"/>
      <c r="FZG3" s="46"/>
      <c r="FZH3" s="46"/>
      <c r="FZI3" s="46"/>
      <c r="FZJ3" s="46"/>
      <c r="FZK3" s="46"/>
      <c r="FZL3" s="46"/>
      <c r="FZM3" s="46"/>
      <c r="FZN3" s="46"/>
      <c r="FZO3" s="46"/>
      <c r="FZP3" s="46"/>
      <c r="FZQ3" s="46"/>
      <c r="FZR3" s="46"/>
      <c r="FZS3" s="46"/>
      <c r="FZT3" s="46"/>
      <c r="FZU3" s="46"/>
      <c r="FZV3" s="46"/>
      <c r="FZW3" s="46"/>
      <c r="FZX3" s="46"/>
      <c r="FZY3" s="46"/>
      <c r="FZZ3" s="46"/>
      <c r="GAA3" s="46"/>
      <c r="GAB3" s="46"/>
      <c r="GAC3" s="46"/>
      <c r="GAD3" s="46"/>
      <c r="GAE3" s="46"/>
      <c r="GAF3" s="46"/>
      <c r="GAG3" s="46"/>
      <c r="GAH3" s="46"/>
      <c r="GAI3" s="46"/>
      <c r="GAJ3" s="46"/>
      <c r="GAK3" s="46"/>
      <c r="GAL3" s="46"/>
      <c r="GAM3" s="46"/>
      <c r="GAN3" s="46"/>
      <c r="GAO3" s="46"/>
      <c r="GAP3" s="46"/>
      <c r="GAQ3" s="46"/>
      <c r="GAR3" s="46"/>
      <c r="GAS3" s="46"/>
      <c r="GAT3" s="46"/>
      <c r="GAU3" s="46"/>
      <c r="GAV3" s="46"/>
      <c r="GAW3" s="46"/>
      <c r="GAX3" s="46"/>
      <c r="GAY3" s="46"/>
      <c r="GAZ3" s="46"/>
      <c r="GBA3" s="46"/>
      <c r="GBB3" s="46"/>
      <c r="GBC3" s="46"/>
      <c r="GBD3" s="46"/>
      <c r="GBE3" s="46"/>
      <c r="GBF3" s="46"/>
      <c r="GBG3" s="46"/>
      <c r="GBH3" s="46"/>
      <c r="GBI3" s="46"/>
      <c r="GBJ3" s="46"/>
      <c r="GBK3" s="46"/>
      <c r="GBL3" s="46"/>
      <c r="GBM3" s="46"/>
      <c r="GBN3" s="46"/>
      <c r="GBO3" s="46"/>
      <c r="GBP3" s="46"/>
      <c r="GBQ3" s="46"/>
      <c r="GBR3" s="46"/>
      <c r="GBS3" s="46"/>
      <c r="GBT3" s="46"/>
      <c r="GBU3" s="46"/>
      <c r="GBV3" s="46"/>
      <c r="GBW3" s="46"/>
      <c r="GBX3" s="46"/>
      <c r="GBY3" s="46"/>
      <c r="GBZ3" s="46"/>
      <c r="GCA3" s="46"/>
      <c r="GCB3" s="46"/>
      <c r="GCC3" s="46"/>
      <c r="GCD3" s="46"/>
      <c r="GCE3" s="46"/>
      <c r="GCF3" s="46"/>
      <c r="GCG3" s="46"/>
      <c r="GCH3" s="46"/>
      <c r="GCI3" s="46"/>
      <c r="GCJ3" s="46"/>
      <c r="GCK3" s="46"/>
      <c r="GCL3" s="46"/>
      <c r="GCM3" s="46"/>
      <c r="GCN3" s="46"/>
      <c r="GCO3" s="46"/>
      <c r="GCP3" s="46"/>
      <c r="GCQ3" s="46"/>
      <c r="GCR3" s="46"/>
      <c r="GCS3" s="46"/>
      <c r="GCT3" s="46"/>
      <c r="GCU3" s="46"/>
      <c r="GCV3" s="46"/>
      <c r="GCW3" s="46"/>
      <c r="GCX3" s="46"/>
      <c r="GCY3" s="46"/>
      <c r="GCZ3" s="46"/>
      <c r="GDA3" s="46"/>
      <c r="GDB3" s="46"/>
      <c r="GDC3" s="46"/>
      <c r="GDD3" s="46"/>
      <c r="GDE3" s="46"/>
      <c r="GDF3" s="46"/>
      <c r="GDG3" s="46"/>
      <c r="GDH3" s="46"/>
      <c r="GDI3" s="46"/>
      <c r="GDJ3" s="46"/>
      <c r="GDK3" s="46"/>
      <c r="GDL3" s="46"/>
      <c r="GDM3" s="46"/>
      <c r="GDN3" s="46"/>
      <c r="GDO3" s="46"/>
      <c r="GDP3" s="46"/>
      <c r="GDQ3" s="46"/>
      <c r="GDR3" s="46"/>
      <c r="GDS3" s="46"/>
      <c r="GDT3" s="46"/>
      <c r="GDU3" s="46"/>
      <c r="GDV3" s="46"/>
      <c r="GDW3" s="46"/>
      <c r="GDX3" s="46"/>
      <c r="GDY3" s="46"/>
      <c r="GDZ3" s="46"/>
      <c r="GEA3" s="46"/>
      <c r="GEB3" s="46"/>
      <c r="GEC3" s="46"/>
      <c r="GED3" s="46"/>
      <c r="GEE3" s="46"/>
      <c r="GEF3" s="46"/>
      <c r="GEG3" s="46"/>
      <c r="GEH3" s="46"/>
      <c r="GEI3" s="46"/>
      <c r="GEJ3" s="46"/>
      <c r="GEK3" s="46"/>
      <c r="GEL3" s="46"/>
      <c r="GEM3" s="46"/>
      <c r="GEN3" s="46"/>
      <c r="GEO3" s="46"/>
      <c r="GEP3" s="46"/>
      <c r="GEQ3" s="46"/>
      <c r="GER3" s="46"/>
      <c r="GES3" s="46"/>
      <c r="GET3" s="46"/>
      <c r="GEU3" s="46"/>
      <c r="GEV3" s="46"/>
      <c r="GEW3" s="46"/>
      <c r="GEX3" s="46"/>
      <c r="GEY3" s="46"/>
      <c r="GEZ3" s="46"/>
      <c r="GFA3" s="46"/>
      <c r="GFB3" s="46"/>
      <c r="GFC3" s="46"/>
      <c r="GFD3" s="46"/>
      <c r="GFE3" s="46"/>
      <c r="GFF3" s="46"/>
      <c r="GFG3" s="46"/>
      <c r="GFH3" s="46"/>
      <c r="GFI3" s="46"/>
      <c r="GFJ3" s="46"/>
      <c r="GFK3" s="46"/>
      <c r="GFL3" s="46"/>
      <c r="GFM3" s="46"/>
      <c r="GFN3" s="46"/>
      <c r="GFO3" s="46"/>
      <c r="GFP3" s="46"/>
      <c r="GFQ3" s="46"/>
      <c r="GFR3" s="46"/>
      <c r="GFS3" s="46"/>
      <c r="GFT3" s="46"/>
      <c r="GFU3" s="46"/>
      <c r="GFV3" s="46"/>
      <c r="GFW3" s="46"/>
      <c r="GFX3" s="46"/>
      <c r="GFY3" s="46"/>
      <c r="GFZ3" s="46"/>
      <c r="GGA3" s="46"/>
      <c r="GGB3" s="46"/>
      <c r="GGC3" s="46"/>
      <c r="GGD3" s="46"/>
      <c r="GGE3" s="46"/>
      <c r="GGF3" s="46"/>
      <c r="GGG3" s="46"/>
      <c r="GGH3" s="46"/>
      <c r="GGI3" s="46"/>
      <c r="GGJ3" s="46"/>
      <c r="GGK3" s="46"/>
      <c r="GGL3" s="46"/>
      <c r="GGM3" s="46"/>
      <c r="GGN3" s="46"/>
      <c r="GGO3" s="46"/>
      <c r="GGP3" s="46"/>
      <c r="GGQ3" s="46"/>
      <c r="GGR3" s="46"/>
      <c r="GGS3" s="46"/>
      <c r="GGT3" s="46"/>
      <c r="GGU3" s="46"/>
      <c r="GGV3" s="46"/>
      <c r="GGW3" s="46"/>
      <c r="GGX3" s="46"/>
      <c r="GGY3" s="46"/>
      <c r="GGZ3" s="46"/>
      <c r="GHA3" s="46"/>
      <c r="GHB3" s="46"/>
      <c r="GHC3" s="46"/>
      <c r="GHD3" s="46"/>
      <c r="GHE3" s="46"/>
      <c r="GHF3" s="46"/>
      <c r="GHG3" s="46"/>
      <c r="GHH3" s="46"/>
      <c r="GHI3" s="46"/>
      <c r="GHJ3" s="46"/>
      <c r="GHK3" s="46"/>
      <c r="GHL3" s="46"/>
      <c r="GHM3" s="46"/>
      <c r="GHN3" s="46"/>
      <c r="GHO3" s="46"/>
      <c r="GHP3" s="46"/>
      <c r="GHQ3" s="46"/>
      <c r="GHR3" s="46"/>
      <c r="GHS3" s="46"/>
      <c r="GHT3" s="46"/>
      <c r="GHU3" s="46"/>
      <c r="GHV3" s="46"/>
      <c r="GHW3" s="46"/>
      <c r="GHX3" s="46"/>
      <c r="GHY3" s="46"/>
      <c r="GHZ3" s="46"/>
      <c r="GIA3" s="46"/>
      <c r="GIB3" s="46"/>
      <c r="GIC3" s="46"/>
      <c r="GID3" s="46"/>
      <c r="GIE3" s="46"/>
      <c r="GIF3" s="46"/>
      <c r="GIG3" s="46"/>
      <c r="GIH3" s="46"/>
      <c r="GII3" s="46"/>
      <c r="GIJ3" s="46"/>
      <c r="GIK3" s="46"/>
      <c r="GIL3" s="46"/>
      <c r="GIM3" s="46"/>
      <c r="GIN3" s="46"/>
      <c r="GIO3" s="46"/>
      <c r="GIP3" s="46"/>
      <c r="GIQ3" s="46"/>
      <c r="GIR3" s="46"/>
      <c r="GIS3" s="46"/>
      <c r="GIT3" s="46"/>
      <c r="GIU3" s="46"/>
      <c r="GIV3" s="46"/>
      <c r="GIW3" s="46"/>
      <c r="GIX3" s="46"/>
      <c r="GIY3" s="46"/>
      <c r="GIZ3" s="46"/>
      <c r="GJA3" s="46"/>
      <c r="GJB3" s="46"/>
      <c r="GJC3" s="46"/>
      <c r="GJD3" s="46"/>
      <c r="GJE3" s="46"/>
      <c r="GJF3" s="46"/>
      <c r="GJG3" s="46"/>
      <c r="GJH3" s="46"/>
      <c r="GJI3" s="46"/>
      <c r="GJJ3" s="46"/>
      <c r="GJK3" s="46"/>
      <c r="GJL3" s="46"/>
      <c r="GJM3" s="46"/>
      <c r="GJN3" s="46"/>
      <c r="GJO3" s="46"/>
      <c r="GJP3" s="46"/>
      <c r="GJQ3" s="46"/>
      <c r="GJR3" s="46"/>
      <c r="GJS3" s="46"/>
      <c r="GJT3" s="46"/>
      <c r="GJU3" s="46"/>
      <c r="GJV3" s="46"/>
      <c r="GJW3" s="46"/>
      <c r="GJX3" s="46"/>
      <c r="GJY3" s="46"/>
      <c r="GJZ3" s="46"/>
      <c r="GKA3" s="46"/>
      <c r="GKB3" s="46"/>
      <c r="GKC3" s="46"/>
      <c r="GKD3" s="46"/>
      <c r="GKE3" s="46"/>
      <c r="GKF3" s="46"/>
      <c r="GKG3" s="46"/>
      <c r="GKH3" s="46"/>
      <c r="GKI3" s="46"/>
      <c r="GKJ3" s="46"/>
      <c r="GKK3" s="46"/>
      <c r="GKL3" s="46"/>
      <c r="GKM3" s="46"/>
      <c r="GKN3" s="46"/>
      <c r="GKO3" s="46"/>
      <c r="GKP3" s="46"/>
      <c r="GKQ3" s="46"/>
      <c r="GKR3" s="46"/>
      <c r="GKS3" s="46"/>
      <c r="GKT3" s="46"/>
      <c r="GKU3" s="46"/>
      <c r="GKV3" s="46"/>
      <c r="GKW3" s="46"/>
      <c r="GKX3" s="46"/>
      <c r="GKY3" s="46"/>
      <c r="GKZ3" s="46"/>
      <c r="GLA3" s="46"/>
      <c r="GLB3" s="46"/>
      <c r="GLC3" s="46"/>
      <c r="GLD3" s="46"/>
      <c r="GLE3" s="46"/>
      <c r="GLF3" s="46"/>
      <c r="GLG3" s="46"/>
      <c r="GLH3" s="46"/>
      <c r="GLI3" s="46"/>
      <c r="GLJ3" s="46"/>
      <c r="GLK3" s="46"/>
      <c r="GLL3" s="46"/>
      <c r="GLM3" s="46"/>
      <c r="GLN3" s="46"/>
      <c r="GLO3" s="46"/>
      <c r="GLP3" s="46"/>
      <c r="GLQ3" s="46"/>
      <c r="GLR3" s="46"/>
      <c r="GLS3" s="46"/>
      <c r="GLT3" s="46"/>
      <c r="GLU3" s="46"/>
      <c r="GLV3" s="46"/>
      <c r="GLW3" s="46"/>
      <c r="GLX3" s="46"/>
      <c r="GLY3" s="46"/>
      <c r="GLZ3" s="46"/>
      <c r="GMA3" s="46"/>
      <c r="GMB3" s="46"/>
      <c r="GMC3" s="46"/>
      <c r="GMD3" s="46"/>
      <c r="GME3" s="46"/>
      <c r="GMF3" s="46"/>
      <c r="GMG3" s="46"/>
      <c r="GMH3" s="46"/>
      <c r="GMI3" s="46"/>
      <c r="GMJ3" s="46"/>
      <c r="GMK3" s="46"/>
      <c r="GML3" s="46"/>
      <c r="GMM3" s="46"/>
      <c r="GMN3" s="46"/>
      <c r="GMO3" s="46"/>
      <c r="GMP3" s="46"/>
      <c r="GMQ3" s="46"/>
      <c r="GMR3" s="46"/>
      <c r="GMS3" s="46"/>
      <c r="GMT3" s="46"/>
      <c r="GMU3" s="46"/>
      <c r="GMV3" s="46"/>
      <c r="GMW3" s="46"/>
      <c r="GMX3" s="46"/>
      <c r="GMY3" s="46"/>
      <c r="GMZ3" s="46"/>
      <c r="GNA3" s="46"/>
      <c r="GNB3" s="46"/>
      <c r="GNC3" s="46"/>
      <c r="GND3" s="46"/>
      <c r="GNE3" s="46"/>
      <c r="GNF3" s="46"/>
      <c r="GNG3" s="46"/>
      <c r="GNH3" s="46"/>
      <c r="GNI3" s="46"/>
      <c r="GNJ3" s="46"/>
      <c r="GNK3" s="46"/>
      <c r="GNL3" s="46"/>
      <c r="GNM3" s="46"/>
      <c r="GNN3" s="46"/>
      <c r="GNO3" s="46"/>
      <c r="GNP3" s="46"/>
      <c r="GNQ3" s="46"/>
      <c r="GNR3" s="46"/>
      <c r="GNS3" s="46"/>
      <c r="GNT3" s="46"/>
      <c r="GNU3" s="46"/>
      <c r="GNV3" s="46"/>
      <c r="GNW3" s="46"/>
      <c r="GNX3" s="46"/>
      <c r="GNY3" s="46"/>
      <c r="GNZ3" s="46"/>
      <c r="GOA3" s="46"/>
      <c r="GOB3" s="46"/>
      <c r="GOC3" s="46"/>
      <c r="GOD3" s="46"/>
      <c r="GOE3" s="46"/>
      <c r="GOF3" s="46"/>
      <c r="GOG3" s="46"/>
      <c r="GOH3" s="46"/>
      <c r="GOI3" s="46"/>
      <c r="GOJ3" s="46"/>
      <c r="GOK3" s="46"/>
      <c r="GOL3" s="46"/>
      <c r="GOM3" s="46"/>
      <c r="GON3" s="46"/>
      <c r="GOO3" s="46"/>
      <c r="GOP3" s="46"/>
      <c r="GOQ3" s="46"/>
      <c r="GOR3" s="46"/>
      <c r="GOS3" s="46"/>
      <c r="GOT3" s="46"/>
      <c r="GOU3" s="46"/>
      <c r="GOV3" s="46"/>
      <c r="GOW3" s="46"/>
      <c r="GOX3" s="46"/>
      <c r="GOY3" s="46"/>
      <c r="GOZ3" s="46"/>
      <c r="GPA3" s="46"/>
      <c r="GPB3" s="46"/>
      <c r="GPC3" s="46"/>
      <c r="GPD3" s="46"/>
      <c r="GPE3" s="46"/>
      <c r="GPF3" s="46"/>
      <c r="GPG3" s="46"/>
      <c r="GPH3" s="46"/>
      <c r="GPI3" s="46"/>
      <c r="GPJ3" s="46"/>
      <c r="GPK3" s="46"/>
      <c r="GPL3" s="46"/>
      <c r="GPM3" s="46"/>
      <c r="GPN3" s="46"/>
      <c r="GPO3" s="46"/>
      <c r="GPP3" s="46"/>
      <c r="GPQ3" s="46"/>
      <c r="GPR3" s="46"/>
      <c r="GPS3" s="46"/>
      <c r="GPT3" s="46"/>
      <c r="GPU3" s="46"/>
      <c r="GPV3" s="46"/>
      <c r="GPW3" s="46"/>
      <c r="GPX3" s="46"/>
      <c r="GPY3" s="46"/>
      <c r="GPZ3" s="46"/>
      <c r="GQA3" s="46"/>
      <c r="GQB3" s="46"/>
      <c r="GQC3" s="46"/>
      <c r="GQD3" s="46"/>
      <c r="GQE3" s="46"/>
      <c r="GQF3" s="46"/>
      <c r="GQG3" s="46"/>
      <c r="GQH3" s="46"/>
      <c r="GQI3" s="46"/>
      <c r="GQJ3" s="46"/>
      <c r="GQK3" s="46"/>
      <c r="GQL3" s="46"/>
      <c r="GQM3" s="46"/>
      <c r="GQN3" s="46"/>
      <c r="GQO3" s="46"/>
      <c r="GQP3" s="46"/>
      <c r="GQQ3" s="46"/>
      <c r="GQR3" s="46"/>
      <c r="GQS3" s="46"/>
      <c r="GQT3" s="46"/>
      <c r="GQU3" s="46"/>
      <c r="GQV3" s="46"/>
      <c r="GQW3" s="46"/>
      <c r="GQX3" s="46"/>
      <c r="GQY3" s="46"/>
      <c r="GQZ3" s="46"/>
      <c r="GRA3" s="46"/>
      <c r="GRB3" s="46"/>
      <c r="GRC3" s="46"/>
      <c r="GRD3" s="46"/>
      <c r="GRE3" s="46"/>
      <c r="GRF3" s="46"/>
      <c r="GRG3" s="46"/>
      <c r="GRH3" s="46"/>
      <c r="GRI3" s="46"/>
      <c r="GRJ3" s="46"/>
      <c r="GRK3" s="46"/>
      <c r="GRL3" s="46"/>
      <c r="GRM3" s="46"/>
      <c r="GRN3" s="46"/>
      <c r="GRO3" s="46"/>
      <c r="GRP3" s="46"/>
      <c r="GRQ3" s="46"/>
      <c r="GRR3" s="46"/>
      <c r="GRS3" s="46"/>
      <c r="GRT3" s="46"/>
      <c r="GRU3" s="46"/>
      <c r="GRV3" s="46"/>
      <c r="GRW3" s="46"/>
      <c r="GRX3" s="46"/>
      <c r="GRY3" s="46"/>
      <c r="GRZ3" s="46"/>
      <c r="GSA3" s="46"/>
      <c r="GSB3" s="46"/>
      <c r="GSC3" s="46"/>
      <c r="GSD3" s="46"/>
      <c r="GSE3" s="46"/>
      <c r="GSF3" s="46"/>
      <c r="GSG3" s="46"/>
      <c r="GSH3" s="46"/>
      <c r="GSI3" s="46"/>
      <c r="GSJ3" s="46"/>
      <c r="GSK3" s="46"/>
      <c r="GSL3" s="46"/>
      <c r="GSM3" s="46"/>
      <c r="GSN3" s="46"/>
      <c r="GSO3" s="46"/>
      <c r="GSP3" s="46"/>
      <c r="GSQ3" s="46"/>
      <c r="GSR3" s="46"/>
      <c r="GSS3" s="46"/>
      <c r="GST3" s="46"/>
      <c r="GSU3" s="46"/>
      <c r="GSV3" s="46"/>
      <c r="GSW3" s="46"/>
      <c r="GSX3" s="46"/>
      <c r="GSY3" s="46"/>
      <c r="GSZ3" s="46"/>
      <c r="GTA3" s="46"/>
      <c r="GTB3" s="46"/>
      <c r="GTC3" s="46"/>
      <c r="GTD3" s="46"/>
      <c r="GTE3" s="46"/>
      <c r="GTF3" s="46"/>
      <c r="GTG3" s="46"/>
      <c r="GTH3" s="46"/>
      <c r="GTI3" s="46"/>
      <c r="GTJ3" s="46"/>
      <c r="GTK3" s="46"/>
      <c r="GTL3" s="46"/>
      <c r="GTM3" s="46"/>
      <c r="GTN3" s="46"/>
      <c r="GTO3" s="46"/>
      <c r="GTP3" s="46"/>
      <c r="GTQ3" s="46"/>
      <c r="GTR3" s="46"/>
      <c r="GTS3" s="46"/>
      <c r="GTT3" s="46"/>
      <c r="GTU3" s="46"/>
      <c r="GTV3" s="46"/>
      <c r="GTW3" s="46"/>
      <c r="GTX3" s="46"/>
      <c r="GTY3" s="46"/>
      <c r="GTZ3" s="46"/>
      <c r="GUA3" s="46"/>
      <c r="GUB3" s="46"/>
      <c r="GUC3" s="46"/>
      <c r="GUD3" s="46"/>
      <c r="GUE3" s="46"/>
      <c r="GUF3" s="46"/>
      <c r="GUG3" s="46"/>
      <c r="GUH3" s="46"/>
      <c r="GUI3" s="46"/>
      <c r="GUJ3" s="46"/>
      <c r="GUK3" s="46"/>
      <c r="GUL3" s="46"/>
      <c r="GUM3" s="46"/>
      <c r="GUN3" s="46"/>
      <c r="GUO3" s="46"/>
      <c r="GUP3" s="46"/>
      <c r="GUQ3" s="46"/>
      <c r="GUR3" s="46"/>
      <c r="GUS3" s="46"/>
      <c r="GUT3" s="46"/>
      <c r="GUU3" s="46"/>
      <c r="GUV3" s="46"/>
      <c r="GUW3" s="46"/>
      <c r="GUX3" s="46"/>
      <c r="GUY3" s="46"/>
      <c r="GUZ3" s="46"/>
      <c r="GVA3" s="46"/>
      <c r="GVB3" s="46"/>
      <c r="GVC3" s="46"/>
      <c r="GVD3" s="46"/>
      <c r="GVE3" s="46"/>
      <c r="GVF3" s="46"/>
      <c r="GVG3" s="46"/>
      <c r="GVH3" s="46"/>
      <c r="GVI3" s="46"/>
      <c r="GVJ3" s="46"/>
      <c r="GVK3" s="46"/>
      <c r="GVL3" s="46"/>
      <c r="GVM3" s="46"/>
      <c r="GVN3" s="46"/>
      <c r="GVO3" s="46"/>
      <c r="GVP3" s="46"/>
      <c r="GVQ3" s="46"/>
      <c r="GVR3" s="46"/>
      <c r="GVS3" s="46"/>
      <c r="GVT3" s="46"/>
      <c r="GVU3" s="46"/>
      <c r="GVV3" s="46"/>
      <c r="GVW3" s="46"/>
      <c r="GVX3" s="46"/>
      <c r="GVY3" s="46"/>
      <c r="GVZ3" s="46"/>
      <c r="GWA3" s="46"/>
      <c r="GWB3" s="46"/>
      <c r="GWC3" s="46"/>
      <c r="GWD3" s="46"/>
      <c r="GWE3" s="46"/>
      <c r="GWF3" s="46"/>
      <c r="GWG3" s="46"/>
      <c r="GWH3" s="46"/>
      <c r="GWI3" s="46"/>
      <c r="GWJ3" s="46"/>
      <c r="GWK3" s="46"/>
      <c r="GWL3" s="46"/>
      <c r="GWM3" s="46"/>
      <c r="GWN3" s="46"/>
      <c r="GWO3" s="46"/>
      <c r="GWP3" s="46"/>
      <c r="GWQ3" s="46"/>
      <c r="GWR3" s="46"/>
      <c r="GWS3" s="46"/>
      <c r="GWT3" s="46"/>
      <c r="GWU3" s="46"/>
      <c r="GWV3" s="46"/>
      <c r="GWW3" s="46"/>
      <c r="GWX3" s="46"/>
      <c r="GWY3" s="46"/>
      <c r="GWZ3" s="46"/>
      <c r="GXA3" s="46"/>
      <c r="GXB3" s="46"/>
      <c r="GXC3" s="46"/>
      <c r="GXD3" s="46"/>
      <c r="GXE3" s="46"/>
      <c r="GXF3" s="46"/>
      <c r="GXG3" s="46"/>
      <c r="GXH3" s="46"/>
      <c r="GXI3" s="46"/>
      <c r="GXJ3" s="46"/>
      <c r="GXK3" s="46"/>
      <c r="GXL3" s="46"/>
      <c r="GXM3" s="46"/>
      <c r="GXN3" s="46"/>
      <c r="GXO3" s="46"/>
      <c r="GXP3" s="46"/>
      <c r="GXQ3" s="46"/>
      <c r="GXR3" s="46"/>
      <c r="GXS3" s="46"/>
      <c r="GXT3" s="46"/>
      <c r="GXU3" s="46"/>
      <c r="GXV3" s="46"/>
      <c r="GXW3" s="46"/>
      <c r="GXX3" s="46"/>
      <c r="GXY3" s="46"/>
      <c r="GXZ3" s="46"/>
      <c r="GYA3" s="46"/>
      <c r="GYB3" s="46"/>
      <c r="GYC3" s="46"/>
      <c r="GYD3" s="46"/>
      <c r="GYE3" s="46"/>
      <c r="GYF3" s="46"/>
      <c r="GYG3" s="46"/>
      <c r="GYH3" s="46"/>
      <c r="GYI3" s="46"/>
      <c r="GYJ3" s="46"/>
      <c r="GYK3" s="46"/>
      <c r="GYL3" s="46"/>
      <c r="GYM3" s="46"/>
      <c r="GYN3" s="46"/>
      <c r="GYO3" s="46"/>
      <c r="GYP3" s="46"/>
      <c r="GYQ3" s="46"/>
      <c r="GYR3" s="46"/>
      <c r="GYS3" s="46"/>
      <c r="GYT3" s="46"/>
      <c r="GYU3" s="46"/>
      <c r="GYV3" s="46"/>
      <c r="GYW3" s="46"/>
      <c r="GYX3" s="46"/>
      <c r="GYY3" s="46"/>
      <c r="GYZ3" s="46"/>
      <c r="GZA3" s="46"/>
      <c r="GZB3" s="46"/>
      <c r="GZC3" s="46"/>
      <c r="GZD3" s="46"/>
      <c r="GZE3" s="46"/>
      <c r="GZF3" s="46"/>
      <c r="GZG3" s="46"/>
      <c r="GZH3" s="46"/>
      <c r="GZI3" s="46"/>
      <c r="GZJ3" s="46"/>
      <c r="GZK3" s="46"/>
      <c r="GZL3" s="46"/>
      <c r="GZM3" s="46"/>
      <c r="GZN3" s="46"/>
      <c r="GZO3" s="46"/>
      <c r="GZP3" s="46"/>
      <c r="GZQ3" s="46"/>
      <c r="GZR3" s="46"/>
      <c r="GZS3" s="46"/>
      <c r="GZT3" s="46"/>
      <c r="GZU3" s="46"/>
      <c r="GZV3" s="46"/>
      <c r="GZW3" s="46"/>
      <c r="GZX3" s="46"/>
      <c r="GZY3" s="46"/>
      <c r="GZZ3" s="46"/>
      <c r="HAA3" s="46"/>
      <c r="HAB3" s="46"/>
      <c r="HAC3" s="46"/>
      <c r="HAD3" s="46"/>
      <c r="HAE3" s="46"/>
      <c r="HAF3" s="46"/>
      <c r="HAG3" s="46"/>
      <c r="HAH3" s="46"/>
      <c r="HAI3" s="46"/>
      <c r="HAJ3" s="46"/>
      <c r="HAK3" s="46"/>
      <c r="HAL3" s="46"/>
      <c r="HAM3" s="46"/>
      <c r="HAN3" s="46"/>
      <c r="HAO3" s="46"/>
      <c r="HAP3" s="46"/>
      <c r="HAQ3" s="46"/>
      <c r="HAR3" s="46"/>
      <c r="HAS3" s="46"/>
      <c r="HAT3" s="46"/>
      <c r="HAU3" s="46"/>
      <c r="HAV3" s="46"/>
      <c r="HAW3" s="46"/>
      <c r="HAX3" s="46"/>
      <c r="HAY3" s="46"/>
      <c r="HAZ3" s="46"/>
      <c r="HBA3" s="46"/>
      <c r="HBB3" s="46"/>
      <c r="HBC3" s="46"/>
      <c r="HBD3" s="46"/>
      <c r="HBE3" s="46"/>
      <c r="HBF3" s="46"/>
      <c r="HBG3" s="46"/>
      <c r="HBH3" s="46"/>
      <c r="HBI3" s="46"/>
      <c r="HBJ3" s="46"/>
      <c r="HBK3" s="46"/>
      <c r="HBL3" s="46"/>
      <c r="HBM3" s="46"/>
      <c r="HBN3" s="46"/>
      <c r="HBO3" s="46"/>
      <c r="HBP3" s="46"/>
      <c r="HBQ3" s="46"/>
      <c r="HBR3" s="46"/>
      <c r="HBS3" s="46"/>
      <c r="HBT3" s="46"/>
      <c r="HBU3" s="46"/>
      <c r="HBV3" s="46"/>
      <c r="HBW3" s="46"/>
      <c r="HBX3" s="46"/>
      <c r="HBY3" s="46"/>
      <c r="HBZ3" s="46"/>
      <c r="HCA3" s="46"/>
      <c r="HCB3" s="46"/>
      <c r="HCC3" s="46"/>
      <c r="HCD3" s="46"/>
      <c r="HCE3" s="46"/>
      <c r="HCF3" s="46"/>
      <c r="HCG3" s="46"/>
      <c r="HCH3" s="46"/>
      <c r="HCI3" s="46"/>
      <c r="HCJ3" s="46"/>
      <c r="HCK3" s="46"/>
      <c r="HCL3" s="46"/>
      <c r="HCM3" s="46"/>
      <c r="HCN3" s="46"/>
      <c r="HCO3" s="46"/>
      <c r="HCP3" s="46"/>
      <c r="HCQ3" s="46"/>
      <c r="HCR3" s="46"/>
      <c r="HCS3" s="46"/>
      <c r="HCT3" s="46"/>
      <c r="HCU3" s="46"/>
      <c r="HCV3" s="46"/>
      <c r="HCW3" s="46"/>
      <c r="HCX3" s="46"/>
      <c r="HCY3" s="46"/>
      <c r="HCZ3" s="46"/>
      <c r="HDA3" s="46"/>
      <c r="HDB3" s="46"/>
      <c r="HDC3" s="46"/>
      <c r="HDD3" s="46"/>
      <c r="HDE3" s="46"/>
      <c r="HDF3" s="46"/>
      <c r="HDG3" s="46"/>
      <c r="HDH3" s="46"/>
      <c r="HDI3" s="46"/>
      <c r="HDJ3" s="46"/>
      <c r="HDK3" s="46"/>
      <c r="HDL3" s="46"/>
      <c r="HDM3" s="46"/>
      <c r="HDN3" s="46"/>
      <c r="HDO3" s="46"/>
      <c r="HDP3" s="46"/>
      <c r="HDQ3" s="46"/>
      <c r="HDR3" s="46"/>
      <c r="HDS3" s="46"/>
      <c r="HDT3" s="46"/>
      <c r="HDU3" s="46"/>
      <c r="HDV3" s="46"/>
      <c r="HDW3" s="46"/>
      <c r="HDX3" s="46"/>
      <c r="HDY3" s="46"/>
      <c r="HDZ3" s="46"/>
      <c r="HEA3" s="46"/>
      <c r="HEB3" s="46"/>
      <c r="HEC3" s="46"/>
      <c r="HED3" s="46"/>
      <c r="HEE3" s="46"/>
      <c r="HEF3" s="46"/>
      <c r="HEG3" s="46"/>
      <c r="HEH3" s="46"/>
      <c r="HEI3" s="46"/>
      <c r="HEJ3" s="46"/>
      <c r="HEK3" s="46"/>
      <c r="HEL3" s="46"/>
      <c r="HEM3" s="46"/>
      <c r="HEN3" s="46"/>
      <c r="HEO3" s="46"/>
      <c r="HEP3" s="46"/>
      <c r="HEQ3" s="46"/>
      <c r="HER3" s="46"/>
      <c r="HES3" s="46"/>
      <c r="HET3" s="46"/>
      <c r="HEU3" s="46"/>
      <c r="HEV3" s="46"/>
      <c r="HEW3" s="46"/>
      <c r="HEX3" s="46"/>
      <c r="HEY3" s="46"/>
      <c r="HEZ3" s="46"/>
      <c r="HFA3" s="46"/>
      <c r="HFB3" s="46"/>
      <c r="HFC3" s="46"/>
      <c r="HFD3" s="46"/>
      <c r="HFE3" s="46"/>
      <c r="HFF3" s="46"/>
      <c r="HFG3" s="46"/>
      <c r="HFH3" s="46"/>
      <c r="HFI3" s="46"/>
      <c r="HFJ3" s="46"/>
      <c r="HFK3" s="46"/>
      <c r="HFL3" s="46"/>
      <c r="HFM3" s="46"/>
      <c r="HFN3" s="46"/>
      <c r="HFO3" s="46"/>
      <c r="HFP3" s="46"/>
      <c r="HFQ3" s="46"/>
      <c r="HFR3" s="46"/>
      <c r="HFS3" s="46"/>
      <c r="HFT3" s="46"/>
      <c r="HFU3" s="46"/>
      <c r="HFV3" s="46"/>
      <c r="HFW3" s="46"/>
      <c r="HFX3" s="46"/>
      <c r="HFY3" s="46"/>
      <c r="HFZ3" s="46"/>
      <c r="HGA3" s="46"/>
      <c r="HGB3" s="46"/>
      <c r="HGC3" s="46"/>
      <c r="HGD3" s="46"/>
      <c r="HGE3" s="46"/>
      <c r="HGF3" s="46"/>
      <c r="HGG3" s="46"/>
      <c r="HGH3" s="46"/>
      <c r="HGI3" s="46"/>
      <c r="HGJ3" s="46"/>
      <c r="HGK3" s="46"/>
      <c r="HGL3" s="46"/>
      <c r="HGM3" s="46"/>
      <c r="HGN3" s="46"/>
      <c r="HGO3" s="46"/>
      <c r="HGP3" s="46"/>
      <c r="HGQ3" s="46"/>
      <c r="HGR3" s="46"/>
      <c r="HGS3" s="46"/>
      <c r="HGT3" s="46"/>
      <c r="HGU3" s="46"/>
      <c r="HGV3" s="46"/>
      <c r="HGW3" s="46"/>
      <c r="HGX3" s="46"/>
      <c r="HGY3" s="46"/>
      <c r="HGZ3" s="46"/>
      <c r="HHA3" s="46"/>
      <c r="HHB3" s="46"/>
      <c r="HHC3" s="46"/>
      <c r="HHD3" s="46"/>
      <c r="HHE3" s="46"/>
      <c r="HHF3" s="46"/>
      <c r="HHG3" s="46"/>
      <c r="HHH3" s="46"/>
      <c r="HHI3" s="46"/>
      <c r="HHJ3" s="46"/>
      <c r="HHK3" s="46"/>
      <c r="HHL3" s="46"/>
      <c r="HHM3" s="46"/>
      <c r="HHN3" s="46"/>
      <c r="HHO3" s="46"/>
      <c r="HHP3" s="46"/>
      <c r="HHQ3" s="46"/>
      <c r="HHR3" s="46"/>
      <c r="HHS3" s="46"/>
      <c r="HHT3" s="46"/>
      <c r="HHU3" s="46"/>
      <c r="HHV3" s="46"/>
      <c r="HHW3" s="46"/>
      <c r="HHX3" s="46"/>
      <c r="HHY3" s="46"/>
      <c r="HHZ3" s="46"/>
      <c r="HIA3" s="46"/>
      <c r="HIB3" s="46"/>
      <c r="HIC3" s="46"/>
      <c r="HID3" s="46"/>
      <c r="HIE3" s="46"/>
      <c r="HIF3" s="46"/>
      <c r="HIG3" s="46"/>
      <c r="HIH3" s="46"/>
      <c r="HII3" s="46"/>
      <c r="HIJ3" s="46"/>
      <c r="HIK3" s="46"/>
      <c r="HIL3" s="46"/>
      <c r="HIM3" s="46"/>
      <c r="HIN3" s="46"/>
      <c r="HIO3" s="46"/>
      <c r="HIP3" s="46"/>
      <c r="HIQ3" s="46"/>
      <c r="HIR3" s="46"/>
      <c r="HIS3" s="46"/>
      <c r="HIT3" s="46"/>
      <c r="HIU3" s="46"/>
      <c r="HIV3" s="46"/>
      <c r="HIW3" s="46"/>
      <c r="HIX3" s="46"/>
      <c r="HIY3" s="46"/>
      <c r="HIZ3" s="46"/>
      <c r="HJA3" s="46"/>
      <c r="HJB3" s="46"/>
      <c r="HJC3" s="46"/>
      <c r="HJD3" s="46"/>
      <c r="HJE3" s="46"/>
      <c r="HJF3" s="46"/>
      <c r="HJG3" s="46"/>
      <c r="HJH3" s="46"/>
      <c r="HJI3" s="46"/>
      <c r="HJJ3" s="46"/>
      <c r="HJK3" s="46"/>
      <c r="HJL3" s="46"/>
      <c r="HJM3" s="46"/>
      <c r="HJN3" s="46"/>
      <c r="HJO3" s="46"/>
      <c r="HJP3" s="46"/>
      <c r="HJQ3" s="46"/>
      <c r="HJR3" s="46"/>
      <c r="HJS3" s="46"/>
      <c r="HJT3" s="46"/>
      <c r="HJU3" s="46"/>
      <c r="HJV3" s="46"/>
      <c r="HJW3" s="46"/>
      <c r="HJX3" s="46"/>
      <c r="HJY3" s="46"/>
      <c r="HJZ3" s="46"/>
      <c r="HKA3" s="46"/>
      <c r="HKB3" s="46"/>
      <c r="HKC3" s="46"/>
      <c r="HKD3" s="46"/>
      <c r="HKE3" s="46"/>
      <c r="HKF3" s="46"/>
      <c r="HKG3" s="46"/>
      <c r="HKH3" s="46"/>
      <c r="HKI3" s="46"/>
      <c r="HKJ3" s="46"/>
      <c r="HKK3" s="46"/>
      <c r="HKL3" s="46"/>
      <c r="HKM3" s="46"/>
      <c r="HKN3" s="46"/>
      <c r="HKO3" s="46"/>
      <c r="HKP3" s="46"/>
      <c r="HKQ3" s="46"/>
      <c r="HKR3" s="46"/>
      <c r="HKS3" s="46"/>
      <c r="HKT3" s="46"/>
      <c r="HKU3" s="46"/>
      <c r="HKV3" s="46"/>
      <c r="HKW3" s="46"/>
      <c r="HKX3" s="46"/>
      <c r="HKY3" s="46"/>
      <c r="HKZ3" s="46"/>
      <c r="HLA3" s="46"/>
      <c r="HLB3" s="46"/>
      <c r="HLC3" s="46"/>
      <c r="HLD3" s="46"/>
      <c r="HLE3" s="46"/>
      <c r="HLF3" s="46"/>
      <c r="HLG3" s="46"/>
      <c r="HLH3" s="46"/>
      <c r="HLI3" s="46"/>
      <c r="HLJ3" s="46"/>
      <c r="HLK3" s="46"/>
      <c r="HLL3" s="46"/>
      <c r="HLM3" s="46"/>
      <c r="HLN3" s="46"/>
      <c r="HLO3" s="46"/>
      <c r="HLP3" s="46"/>
      <c r="HLQ3" s="46"/>
      <c r="HLR3" s="46"/>
      <c r="HLS3" s="46"/>
      <c r="HLT3" s="46"/>
      <c r="HLU3" s="46"/>
      <c r="HLV3" s="46"/>
      <c r="HLW3" s="46"/>
      <c r="HLX3" s="46"/>
      <c r="HLY3" s="46"/>
      <c r="HLZ3" s="46"/>
      <c r="HMA3" s="46"/>
      <c r="HMB3" s="46"/>
      <c r="HMC3" s="46"/>
      <c r="HMD3" s="46"/>
      <c r="HME3" s="46"/>
      <c r="HMF3" s="46"/>
      <c r="HMG3" s="46"/>
      <c r="HMH3" s="46"/>
      <c r="HMI3" s="46"/>
      <c r="HMJ3" s="46"/>
      <c r="HMK3" s="46"/>
      <c r="HML3" s="46"/>
      <c r="HMM3" s="46"/>
      <c r="HMN3" s="46"/>
      <c r="HMO3" s="46"/>
      <c r="HMP3" s="46"/>
      <c r="HMQ3" s="46"/>
      <c r="HMR3" s="46"/>
      <c r="HMS3" s="46"/>
      <c r="HMT3" s="46"/>
      <c r="HMU3" s="46"/>
      <c r="HMV3" s="46"/>
      <c r="HMW3" s="46"/>
      <c r="HMX3" s="46"/>
      <c r="HMY3" s="46"/>
      <c r="HMZ3" s="46"/>
      <c r="HNA3" s="46"/>
      <c r="HNB3" s="46"/>
      <c r="HNC3" s="46"/>
      <c r="HND3" s="46"/>
      <c r="HNE3" s="46"/>
      <c r="HNF3" s="46"/>
      <c r="HNG3" s="46"/>
      <c r="HNH3" s="46"/>
      <c r="HNI3" s="46"/>
      <c r="HNJ3" s="46"/>
      <c r="HNK3" s="46"/>
      <c r="HNL3" s="46"/>
      <c r="HNM3" s="46"/>
      <c r="HNN3" s="46"/>
      <c r="HNO3" s="46"/>
      <c r="HNP3" s="46"/>
      <c r="HNQ3" s="46"/>
      <c r="HNR3" s="46"/>
      <c r="HNS3" s="46"/>
      <c r="HNT3" s="46"/>
      <c r="HNU3" s="46"/>
      <c r="HNV3" s="46"/>
      <c r="HNW3" s="46"/>
      <c r="HNX3" s="46"/>
      <c r="HNY3" s="46"/>
      <c r="HNZ3" s="46"/>
      <c r="HOA3" s="46"/>
      <c r="HOB3" s="46"/>
      <c r="HOC3" s="46"/>
      <c r="HOD3" s="46"/>
      <c r="HOE3" s="46"/>
      <c r="HOF3" s="46"/>
      <c r="HOG3" s="46"/>
      <c r="HOH3" s="46"/>
      <c r="HOI3" s="46"/>
      <c r="HOJ3" s="46"/>
      <c r="HOK3" s="46"/>
      <c r="HOL3" s="46"/>
      <c r="HOM3" s="46"/>
      <c r="HON3" s="46"/>
      <c r="HOO3" s="46"/>
      <c r="HOP3" s="46"/>
      <c r="HOQ3" s="46"/>
      <c r="HOR3" s="46"/>
      <c r="HOS3" s="46"/>
      <c r="HOT3" s="46"/>
      <c r="HOU3" s="46"/>
      <c r="HOV3" s="46"/>
      <c r="HOW3" s="46"/>
      <c r="HOX3" s="46"/>
      <c r="HOY3" s="46"/>
      <c r="HOZ3" s="46"/>
      <c r="HPA3" s="46"/>
      <c r="HPB3" s="46"/>
      <c r="HPC3" s="46"/>
      <c r="HPD3" s="46"/>
      <c r="HPE3" s="46"/>
      <c r="HPF3" s="46"/>
      <c r="HPG3" s="46"/>
      <c r="HPH3" s="46"/>
      <c r="HPI3" s="46"/>
      <c r="HPJ3" s="46"/>
      <c r="HPK3" s="46"/>
      <c r="HPL3" s="46"/>
      <c r="HPM3" s="46"/>
      <c r="HPN3" s="46"/>
      <c r="HPO3" s="46"/>
      <c r="HPP3" s="46"/>
      <c r="HPQ3" s="46"/>
      <c r="HPR3" s="46"/>
      <c r="HPS3" s="46"/>
      <c r="HPT3" s="46"/>
      <c r="HPU3" s="46"/>
      <c r="HPV3" s="46"/>
      <c r="HPW3" s="46"/>
      <c r="HPX3" s="46"/>
      <c r="HPY3" s="46"/>
      <c r="HPZ3" s="46"/>
      <c r="HQA3" s="46"/>
      <c r="HQB3" s="46"/>
      <c r="HQC3" s="46"/>
      <c r="HQD3" s="46"/>
      <c r="HQE3" s="46"/>
      <c r="HQF3" s="46"/>
      <c r="HQG3" s="46"/>
      <c r="HQH3" s="46"/>
      <c r="HQI3" s="46"/>
      <c r="HQJ3" s="46"/>
      <c r="HQK3" s="46"/>
      <c r="HQL3" s="46"/>
      <c r="HQM3" s="46"/>
      <c r="HQN3" s="46"/>
      <c r="HQO3" s="46"/>
      <c r="HQP3" s="46"/>
      <c r="HQQ3" s="46"/>
      <c r="HQR3" s="46"/>
      <c r="HQS3" s="46"/>
      <c r="HQT3" s="46"/>
      <c r="HQU3" s="46"/>
      <c r="HQV3" s="46"/>
      <c r="HQW3" s="46"/>
      <c r="HQX3" s="46"/>
      <c r="HQY3" s="46"/>
      <c r="HQZ3" s="46"/>
      <c r="HRA3" s="46"/>
      <c r="HRB3" s="46"/>
      <c r="HRC3" s="46"/>
      <c r="HRD3" s="46"/>
      <c r="HRE3" s="46"/>
      <c r="HRF3" s="46"/>
      <c r="HRG3" s="46"/>
      <c r="HRH3" s="46"/>
      <c r="HRI3" s="46"/>
      <c r="HRJ3" s="46"/>
      <c r="HRK3" s="46"/>
      <c r="HRL3" s="46"/>
      <c r="HRM3" s="46"/>
      <c r="HRN3" s="46"/>
      <c r="HRO3" s="46"/>
      <c r="HRP3" s="46"/>
      <c r="HRQ3" s="46"/>
      <c r="HRR3" s="46"/>
      <c r="HRS3" s="46"/>
      <c r="HRT3" s="46"/>
      <c r="HRU3" s="46"/>
      <c r="HRV3" s="46"/>
      <c r="HRW3" s="46"/>
      <c r="HRX3" s="46"/>
      <c r="HRY3" s="46"/>
      <c r="HRZ3" s="46"/>
      <c r="HSA3" s="46"/>
      <c r="HSB3" s="46"/>
      <c r="HSC3" s="46"/>
      <c r="HSD3" s="46"/>
      <c r="HSE3" s="46"/>
      <c r="HSF3" s="46"/>
      <c r="HSG3" s="46"/>
      <c r="HSH3" s="46"/>
      <c r="HSI3" s="46"/>
      <c r="HSJ3" s="46"/>
      <c r="HSK3" s="46"/>
      <c r="HSL3" s="46"/>
      <c r="HSM3" s="46"/>
      <c r="HSN3" s="46"/>
      <c r="HSO3" s="46"/>
      <c r="HSP3" s="46"/>
      <c r="HSQ3" s="46"/>
      <c r="HSR3" s="46"/>
      <c r="HSS3" s="46"/>
      <c r="HST3" s="46"/>
      <c r="HSU3" s="46"/>
      <c r="HSV3" s="46"/>
      <c r="HSW3" s="46"/>
      <c r="HSX3" s="46"/>
      <c r="HSY3" s="46"/>
      <c r="HSZ3" s="46"/>
      <c r="HTA3" s="46"/>
      <c r="HTB3" s="46"/>
      <c r="HTC3" s="46"/>
      <c r="HTD3" s="46"/>
      <c r="HTE3" s="46"/>
      <c r="HTF3" s="46"/>
      <c r="HTG3" s="46"/>
      <c r="HTH3" s="46"/>
      <c r="HTI3" s="46"/>
      <c r="HTJ3" s="46"/>
      <c r="HTK3" s="46"/>
      <c r="HTL3" s="46"/>
      <c r="HTM3" s="46"/>
      <c r="HTN3" s="46"/>
      <c r="HTO3" s="46"/>
      <c r="HTP3" s="46"/>
      <c r="HTQ3" s="46"/>
      <c r="HTR3" s="46"/>
      <c r="HTS3" s="46"/>
      <c r="HTT3" s="46"/>
      <c r="HTU3" s="46"/>
      <c r="HTV3" s="46"/>
      <c r="HTW3" s="46"/>
      <c r="HTX3" s="46"/>
      <c r="HTY3" s="46"/>
      <c r="HTZ3" s="46"/>
      <c r="HUA3" s="46"/>
      <c r="HUB3" s="46"/>
      <c r="HUC3" s="46"/>
      <c r="HUD3" s="46"/>
      <c r="HUE3" s="46"/>
      <c r="HUF3" s="46"/>
      <c r="HUG3" s="46"/>
      <c r="HUH3" s="46"/>
      <c r="HUI3" s="46"/>
      <c r="HUJ3" s="46"/>
      <c r="HUK3" s="46"/>
      <c r="HUL3" s="46"/>
      <c r="HUM3" s="46"/>
      <c r="HUN3" s="46"/>
      <c r="HUO3" s="46"/>
      <c r="HUP3" s="46"/>
      <c r="HUQ3" s="46"/>
      <c r="HUR3" s="46"/>
      <c r="HUS3" s="46"/>
      <c r="HUT3" s="46"/>
      <c r="HUU3" s="46"/>
      <c r="HUV3" s="46"/>
      <c r="HUW3" s="46"/>
      <c r="HUX3" s="46"/>
      <c r="HUY3" s="46"/>
      <c r="HUZ3" s="46"/>
      <c r="HVA3" s="46"/>
      <c r="HVB3" s="46"/>
      <c r="HVC3" s="46"/>
      <c r="HVD3" s="46"/>
      <c r="HVE3" s="46"/>
      <c r="HVF3" s="46"/>
      <c r="HVG3" s="46"/>
      <c r="HVH3" s="46"/>
      <c r="HVI3" s="46"/>
      <c r="HVJ3" s="46"/>
      <c r="HVK3" s="46"/>
      <c r="HVL3" s="46"/>
      <c r="HVM3" s="46"/>
      <c r="HVN3" s="46"/>
      <c r="HVO3" s="46"/>
      <c r="HVP3" s="46"/>
      <c r="HVQ3" s="46"/>
      <c r="HVR3" s="46"/>
      <c r="HVS3" s="46"/>
      <c r="HVT3" s="46"/>
      <c r="HVU3" s="46"/>
      <c r="HVV3" s="46"/>
      <c r="HVW3" s="46"/>
      <c r="HVX3" s="46"/>
      <c r="HVY3" s="46"/>
      <c r="HVZ3" s="46"/>
      <c r="HWA3" s="46"/>
      <c r="HWB3" s="46"/>
      <c r="HWC3" s="46"/>
      <c r="HWD3" s="46"/>
      <c r="HWE3" s="46"/>
      <c r="HWF3" s="46"/>
      <c r="HWG3" s="46"/>
      <c r="HWH3" s="46"/>
      <c r="HWI3" s="46"/>
      <c r="HWJ3" s="46"/>
      <c r="HWK3" s="46"/>
      <c r="HWL3" s="46"/>
      <c r="HWM3" s="46"/>
      <c r="HWN3" s="46"/>
      <c r="HWO3" s="46"/>
      <c r="HWP3" s="46"/>
      <c r="HWQ3" s="46"/>
      <c r="HWR3" s="46"/>
      <c r="HWS3" s="46"/>
      <c r="HWT3" s="46"/>
      <c r="HWU3" s="46"/>
      <c r="HWV3" s="46"/>
      <c r="HWW3" s="46"/>
      <c r="HWX3" s="46"/>
      <c r="HWY3" s="46"/>
      <c r="HWZ3" s="46"/>
      <c r="HXA3" s="46"/>
      <c r="HXB3" s="46"/>
      <c r="HXC3" s="46"/>
      <c r="HXD3" s="46"/>
      <c r="HXE3" s="46"/>
      <c r="HXF3" s="46"/>
      <c r="HXG3" s="46"/>
      <c r="HXH3" s="46"/>
      <c r="HXI3" s="46"/>
      <c r="HXJ3" s="46"/>
      <c r="HXK3" s="46"/>
      <c r="HXL3" s="46"/>
      <c r="HXM3" s="46"/>
      <c r="HXN3" s="46"/>
      <c r="HXO3" s="46"/>
      <c r="HXP3" s="46"/>
      <c r="HXQ3" s="46"/>
      <c r="HXR3" s="46"/>
      <c r="HXS3" s="46"/>
      <c r="HXT3" s="46"/>
      <c r="HXU3" s="46"/>
      <c r="HXV3" s="46"/>
      <c r="HXW3" s="46"/>
      <c r="HXX3" s="46"/>
      <c r="HXY3" s="46"/>
      <c r="HXZ3" s="46"/>
      <c r="HYA3" s="46"/>
      <c r="HYB3" s="46"/>
      <c r="HYC3" s="46"/>
      <c r="HYD3" s="46"/>
      <c r="HYE3" s="46"/>
      <c r="HYF3" s="46"/>
      <c r="HYG3" s="46"/>
      <c r="HYH3" s="46"/>
      <c r="HYI3" s="46"/>
      <c r="HYJ3" s="46"/>
      <c r="HYK3" s="46"/>
      <c r="HYL3" s="46"/>
      <c r="HYM3" s="46"/>
      <c r="HYN3" s="46"/>
      <c r="HYO3" s="46"/>
      <c r="HYP3" s="46"/>
      <c r="HYQ3" s="46"/>
      <c r="HYR3" s="46"/>
      <c r="HYS3" s="46"/>
      <c r="HYT3" s="46"/>
      <c r="HYU3" s="46"/>
      <c r="HYV3" s="46"/>
      <c r="HYW3" s="46"/>
      <c r="HYX3" s="46"/>
      <c r="HYY3" s="46"/>
      <c r="HYZ3" s="46"/>
      <c r="HZA3" s="46"/>
      <c r="HZB3" s="46"/>
      <c r="HZC3" s="46"/>
      <c r="HZD3" s="46"/>
      <c r="HZE3" s="46"/>
      <c r="HZF3" s="46"/>
      <c r="HZG3" s="46"/>
      <c r="HZH3" s="46"/>
      <c r="HZI3" s="46"/>
      <c r="HZJ3" s="46"/>
      <c r="HZK3" s="46"/>
      <c r="HZL3" s="46"/>
      <c r="HZM3" s="46"/>
      <c r="HZN3" s="46"/>
      <c r="HZO3" s="46"/>
      <c r="HZP3" s="46"/>
      <c r="HZQ3" s="46"/>
      <c r="HZR3" s="46"/>
      <c r="HZS3" s="46"/>
      <c r="HZT3" s="46"/>
      <c r="HZU3" s="46"/>
      <c r="HZV3" s="46"/>
      <c r="HZW3" s="46"/>
      <c r="HZX3" s="46"/>
      <c r="HZY3" s="46"/>
      <c r="HZZ3" s="46"/>
      <c r="IAA3" s="46"/>
      <c r="IAB3" s="46"/>
      <c r="IAC3" s="46"/>
      <c r="IAD3" s="46"/>
      <c r="IAE3" s="46"/>
      <c r="IAF3" s="46"/>
      <c r="IAG3" s="46"/>
      <c r="IAH3" s="46"/>
      <c r="IAI3" s="46"/>
      <c r="IAJ3" s="46"/>
      <c r="IAK3" s="46"/>
      <c r="IAL3" s="46"/>
      <c r="IAM3" s="46"/>
      <c r="IAN3" s="46"/>
      <c r="IAO3" s="46"/>
      <c r="IAP3" s="46"/>
      <c r="IAQ3" s="46"/>
      <c r="IAR3" s="46"/>
      <c r="IAS3" s="46"/>
      <c r="IAT3" s="46"/>
      <c r="IAU3" s="46"/>
      <c r="IAV3" s="46"/>
      <c r="IAW3" s="46"/>
      <c r="IAX3" s="46"/>
      <c r="IAY3" s="46"/>
      <c r="IAZ3" s="46"/>
      <c r="IBA3" s="46"/>
      <c r="IBB3" s="46"/>
      <c r="IBC3" s="46"/>
      <c r="IBD3" s="46"/>
      <c r="IBE3" s="46"/>
      <c r="IBF3" s="46"/>
      <c r="IBG3" s="46"/>
      <c r="IBH3" s="46"/>
      <c r="IBI3" s="46"/>
      <c r="IBJ3" s="46"/>
      <c r="IBK3" s="46"/>
      <c r="IBL3" s="46"/>
      <c r="IBM3" s="46"/>
      <c r="IBN3" s="46"/>
      <c r="IBO3" s="46"/>
      <c r="IBP3" s="46"/>
      <c r="IBQ3" s="46"/>
      <c r="IBR3" s="46"/>
      <c r="IBS3" s="46"/>
      <c r="IBT3" s="46"/>
      <c r="IBU3" s="46"/>
      <c r="IBV3" s="46"/>
      <c r="IBW3" s="46"/>
      <c r="IBX3" s="46"/>
      <c r="IBY3" s="46"/>
      <c r="IBZ3" s="46"/>
      <c r="ICA3" s="46"/>
      <c r="ICB3" s="46"/>
      <c r="ICC3" s="46"/>
      <c r="ICD3" s="46"/>
      <c r="ICE3" s="46"/>
      <c r="ICF3" s="46"/>
      <c r="ICG3" s="46"/>
      <c r="ICH3" s="46"/>
      <c r="ICI3" s="46"/>
      <c r="ICJ3" s="46"/>
      <c r="ICK3" s="46"/>
      <c r="ICL3" s="46"/>
      <c r="ICM3" s="46"/>
      <c r="ICN3" s="46"/>
      <c r="ICO3" s="46"/>
      <c r="ICP3" s="46"/>
      <c r="ICQ3" s="46"/>
      <c r="ICR3" s="46"/>
      <c r="ICS3" s="46"/>
      <c r="ICT3" s="46"/>
      <c r="ICU3" s="46"/>
      <c r="ICV3" s="46"/>
      <c r="ICW3" s="46"/>
      <c r="ICX3" s="46"/>
      <c r="ICY3" s="46"/>
      <c r="ICZ3" s="46"/>
      <c r="IDA3" s="46"/>
      <c r="IDB3" s="46"/>
      <c r="IDC3" s="46"/>
      <c r="IDD3" s="46"/>
      <c r="IDE3" s="46"/>
      <c r="IDF3" s="46"/>
      <c r="IDG3" s="46"/>
      <c r="IDH3" s="46"/>
      <c r="IDI3" s="46"/>
      <c r="IDJ3" s="46"/>
      <c r="IDK3" s="46"/>
      <c r="IDL3" s="46"/>
      <c r="IDM3" s="46"/>
      <c r="IDN3" s="46"/>
      <c r="IDO3" s="46"/>
      <c r="IDP3" s="46"/>
      <c r="IDQ3" s="46"/>
      <c r="IDR3" s="46"/>
      <c r="IDS3" s="46"/>
      <c r="IDT3" s="46"/>
      <c r="IDU3" s="46"/>
      <c r="IDV3" s="46"/>
      <c r="IDW3" s="46"/>
      <c r="IDX3" s="46"/>
      <c r="IDY3" s="46"/>
      <c r="IDZ3" s="46"/>
      <c r="IEA3" s="46"/>
      <c r="IEB3" s="46"/>
      <c r="IEC3" s="46"/>
      <c r="IED3" s="46"/>
      <c r="IEE3" s="46"/>
      <c r="IEF3" s="46"/>
      <c r="IEG3" s="46"/>
      <c r="IEH3" s="46"/>
      <c r="IEI3" s="46"/>
      <c r="IEJ3" s="46"/>
      <c r="IEK3" s="46"/>
      <c r="IEL3" s="46"/>
      <c r="IEM3" s="46"/>
      <c r="IEN3" s="46"/>
      <c r="IEO3" s="46"/>
      <c r="IEP3" s="46"/>
      <c r="IEQ3" s="46"/>
      <c r="IER3" s="46"/>
      <c r="IES3" s="46"/>
      <c r="IET3" s="46"/>
      <c r="IEU3" s="46"/>
      <c r="IEV3" s="46"/>
      <c r="IEW3" s="46"/>
      <c r="IEX3" s="46"/>
      <c r="IEY3" s="46"/>
      <c r="IEZ3" s="46"/>
      <c r="IFA3" s="46"/>
      <c r="IFB3" s="46"/>
      <c r="IFC3" s="46"/>
      <c r="IFD3" s="46"/>
      <c r="IFE3" s="46"/>
      <c r="IFF3" s="46"/>
      <c r="IFG3" s="46"/>
      <c r="IFH3" s="46"/>
      <c r="IFI3" s="46"/>
      <c r="IFJ3" s="46"/>
      <c r="IFK3" s="46"/>
      <c r="IFL3" s="46"/>
      <c r="IFM3" s="46"/>
      <c r="IFN3" s="46"/>
      <c r="IFO3" s="46"/>
      <c r="IFP3" s="46"/>
      <c r="IFQ3" s="46"/>
      <c r="IFR3" s="46"/>
      <c r="IFS3" s="46"/>
      <c r="IFT3" s="46"/>
      <c r="IFU3" s="46"/>
      <c r="IFV3" s="46"/>
      <c r="IFW3" s="46"/>
      <c r="IFX3" s="46"/>
      <c r="IFY3" s="46"/>
      <c r="IFZ3" s="46"/>
      <c r="IGA3" s="46"/>
      <c r="IGB3" s="46"/>
      <c r="IGC3" s="46"/>
      <c r="IGD3" s="46"/>
      <c r="IGE3" s="46"/>
      <c r="IGF3" s="46"/>
      <c r="IGG3" s="46"/>
      <c r="IGH3" s="46"/>
      <c r="IGI3" s="46"/>
      <c r="IGJ3" s="46"/>
      <c r="IGK3" s="46"/>
      <c r="IGL3" s="46"/>
      <c r="IGM3" s="46"/>
      <c r="IGN3" s="46"/>
      <c r="IGO3" s="46"/>
      <c r="IGP3" s="46"/>
      <c r="IGQ3" s="46"/>
      <c r="IGR3" s="46"/>
      <c r="IGS3" s="46"/>
      <c r="IGT3" s="46"/>
      <c r="IGU3" s="46"/>
      <c r="IGV3" s="46"/>
      <c r="IGW3" s="46"/>
      <c r="IGX3" s="46"/>
      <c r="IGY3" s="46"/>
      <c r="IGZ3" s="46"/>
      <c r="IHA3" s="46"/>
      <c r="IHB3" s="46"/>
      <c r="IHC3" s="46"/>
      <c r="IHD3" s="46"/>
      <c r="IHE3" s="46"/>
      <c r="IHF3" s="46"/>
      <c r="IHG3" s="46"/>
      <c r="IHH3" s="46"/>
      <c r="IHI3" s="46"/>
      <c r="IHJ3" s="46"/>
      <c r="IHK3" s="46"/>
      <c r="IHL3" s="46"/>
      <c r="IHM3" s="46"/>
      <c r="IHN3" s="46"/>
      <c r="IHO3" s="46"/>
      <c r="IHP3" s="46"/>
      <c r="IHQ3" s="46"/>
      <c r="IHR3" s="46"/>
      <c r="IHS3" s="46"/>
      <c r="IHT3" s="46"/>
      <c r="IHU3" s="46"/>
      <c r="IHV3" s="46"/>
      <c r="IHW3" s="46"/>
      <c r="IHX3" s="46"/>
      <c r="IHY3" s="46"/>
      <c r="IHZ3" s="46"/>
      <c r="IIA3" s="46"/>
      <c r="IIB3" s="46"/>
      <c r="IIC3" s="46"/>
      <c r="IID3" s="46"/>
      <c r="IIE3" s="46"/>
      <c r="IIF3" s="46"/>
      <c r="IIG3" s="46"/>
      <c r="IIH3" s="46"/>
      <c r="III3" s="46"/>
      <c r="IIJ3" s="46"/>
      <c r="IIK3" s="46"/>
      <c r="IIL3" s="46"/>
      <c r="IIM3" s="46"/>
      <c r="IIN3" s="46"/>
      <c r="IIO3" s="46"/>
      <c r="IIP3" s="46"/>
      <c r="IIQ3" s="46"/>
      <c r="IIR3" s="46"/>
      <c r="IIS3" s="46"/>
      <c r="IIT3" s="46"/>
      <c r="IIU3" s="46"/>
      <c r="IIV3" s="46"/>
      <c r="IIW3" s="46"/>
      <c r="IIX3" s="46"/>
      <c r="IIY3" s="46"/>
      <c r="IIZ3" s="46"/>
      <c r="IJA3" s="46"/>
      <c r="IJB3" s="46"/>
      <c r="IJC3" s="46"/>
      <c r="IJD3" s="46"/>
      <c r="IJE3" s="46"/>
      <c r="IJF3" s="46"/>
      <c r="IJG3" s="46"/>
      <c r="IJH3" s="46"/>
      <c r="IJI3" s="46"/>
      <c r="IJJ3" s="46"/>
      <c r="IJK3" s="46"/>
      <c r="IJL3" s="46"/>
      <c r="IJM3" s="46"/>
      <c r="IJN3" s="46"/>
      <c r="IJO3" s="46"/>
      <c r="IJP3" s="46"/>
      <c r="IJQ3" s="46"/>
      <c r="IJR3" s="46"/>
      <c r="IJS3" s="46"/>
      <c r="IJT3" s="46"/>
      <c r="IJU3" s="46"/>
      <c r="IJV3" s="46"/>
      <c r="IJW3" s="46"/>
      <c r="IJX3" s="46"/>
      <c r="IJY3" s="46"/>
      <c r="IJZ3" s="46"/>
      <c r="IKA3" s="46"/>
      <c r="IKB3" s="46"/>
      <c r="IKC3" s="46"/>
      <c r="IKD3" s="46"/>
      <c r="IKE3" s="46"/>
      <c r="IKF3" s="46"/>
      <c r="IKG3" s="46"/>
      <c r="IKH3" s="46"/>
      <c r="IKI3" s="46"/>
      <c r="IKJ3" s="46"/>
      <c r="IKK3" s="46"/>
      <c r="IKL3" s="46"/>
      <c r="IKM3" s="46"/>
      <c r="IKN3" s="46"/>
      <c r="IKO3" s="46"/>
      <c r="IKP3" s="46"/>
      <c r="IKQ3" s="46"/>
      <c r="IKR3" s="46"/>
      <c r="IKS3" s="46"/>
      <c r="IKT3" s="46"/>
      <c r="IKU3" s="46"/>
      <c r="IKV3" s="46"/>
      <c r="IKW3" s="46"/>
      <c r="IKX3" s="46"/>
      <c r="IKY3" s="46"/>
      <c r="IKZ3" s="46"/>
      <c r="ILA3" s="46"/>
      <c r="ILB3" s="46"/>
      <c r="ILC3" s="46"/>
      <c r="ILD3" s="46"/>
      <c r="ILE3" s="46"/>
      <c r="ILF3" s="46"/>
      <c r="ILG3" s="46"/>
      <c r="ILH3" s="46"/>
      <c r="ILI3" s="46"/>
      <c r="ILJ3" s="46"/>
      <c r="ILK3" s="46"/>
      <c r="ILL3" s="46"/>
      <c r="ILM3" s="46"/>
      <c r="ILN3" s="46"/>
      <c r="ILO3" s="46"/>
      <c r="ILP3" s="46"/>
      <c r="ILQ3" s="46"/>
      <c r="ILR3" s="46"/>
      <c r="ILS3" s="46"/>
      <c r="ILT3" s="46"/>
      <c r="ILU3" s="46"/>
      <c r="ILV3" s="46"/>
      <c r="ILW3" s="46"/>
      <c r="ILX3" s="46"/>
      <c r="ILY3" s="46"/>
      <c r="ILZ3" s="46"/>
      <c r="IMA3" s="46"/>
      <c r="IMB3" s="46"/>
      <c r="IMC3" s="46"/>
      <c r="IMD3" s="46"/>
      <c r="IME3" s="46"/>
      <c r="IMF3" s="46"/>
      <c r="IMG3" s="46"/>
      <c r="IMH3" s="46"/>
      <c r="IMI3" s="46"/>
      <c r="IMJ3" s="46"/>
      <c r="IMK3" s="46"/>
      <c r="IML3" s="46"/>
      <c r="IMM3" s="46"/>
      <c r="IMN3" s="46"/>
      <c r="IMO3" s="46"/>
      <c r="IMP3" s="46"/>
      <c r="IMQ3" s="46"/>
      <c r="IMR3" s="46"/>
      <c r="IMS3" s="46"/>
      <c r="IMT3" s="46"/>
      <c r="IMU3" s="46"/>
      <c r="IMV3" s="46"/>
      <c r="IMW3" s="46"/>
      <c r="IMX3" s="46"/>
      <c r="IMY3" s="46"/>
      <c r="IMZ3" s="46"/>
      <c r="INA3" s="46"/>
      <c r="INB3" s="46"/>
      <c r="INC3" s="46"/>
      <c r="IND3" s="46"/>
      <c r="INE3" s="46"/>
      <c r="INF3" s="46"/>
      <c r="ING3" s="46"/>
      <c r="INH3" s="46"/>
      <c r="INI3" s="46"/>
      <c r="INJ3" s="46"/>
      <c r="INK3" s="46"/>
      <c r="INL3" s="46"/>
      <c r="INM3" s="46"/>
      <c r="INN3" s="46"/>
      <c r="INO3" s="46"/>
      <c r="INP3" s="46"/>
      <c r="INQ3" s="46"/>
      <c r="INR3" s="46"/>
      <c r="INS3" s="46"/>
      <c r="INT3" s="46"/>
      <c r="INU3" s="46"/>
      <c r="INV3" s="46"/>
      <c r="INW3" s="46"/>
      <c r="INX3" s="46"/>
      <c r="INY3" s="46"/>
      <c r="INZ3" s="46"/>
      <c r="IOA3" s="46"/>
      <c r="IOB3" s="46"/>
      <c r="IOC3" s="46"/>
      <c r="IOD3" s="46"/>
      <c r="IOE3" s="46"/>
      <c r="IOF3" s="46"/>
      <c r="IOG3" s="46"/>
      <c r="IOH3" s="46"/>
      <c r="IOI3" s="46"/>
      <c r="IOJ3" s="46"/>
      <c r="IOK3" s="46"/>
      <c r="IOL3" s="46"/>
      <c r="IOM3" s="46"/>
      <c r="ION3" s="46"/>
      <c r="IOO3" s="46"/>
      <c r="IOP3" s="46"/>
      <c r="IOQ3" s="46"/>
      <c r="IOR3" s="46"/>
      <c r="IOS3" s="46"/>
      <c r="IOT3" s="46"/>
      <c r="IOU3" s="46"/>
      <c r="IOV3" s="46"/>
      <c r="IOW3" s="46"/>
      <c r="IOX3" s="46"/>
      <c r="IOY3" s="46"/>
      <c r="IOZ3" s="46"/>
      <c r="IPA3" s="46"/>
      <c r="IPB3" s="46"/>
      <c r="IPC3" s="46"/>
      <c r="IPD3" s="46"/>
      <c r="IPE3" s="46"/>
      <c r="IPF3" s="46"/>
      <c r="IPG3" s="46"/>
      <c r="IPH3" s="46"/>
      <c r="IPI3" s="46"/>
      <c r="IPJ3" s="46"/>
      <c r="IPK3" s="46"/>
      <c r="IPL3" s="46"/>
      <c r="IPM3" s="46"/>
      <c r="IPN3" s="46"/>
      <c r="IPO3" s="46"/>
      <c r="IPP3" s="46"/>
      <c r="IPQ3" s="46"/>
      <c r="IPR3" s="46"/>
      <c r="IPS3" s="46"/>
      <c r="IPT3" s="46"/>
      <c r="IPU3" s="46"/>
      <c r="IPV3" s="46"/>
      <c r="IPW3" s="46"/>
      <c r="IPX3" s="46"/>
      <c r="IPY3" s="46"/>
      <c r="IPZ3" s="46"/>
      <c r="IQA3" s="46"/>
      <c r="IQB3" s="46"/>
      <c r="IQC3" s="46"/>
      <c r="IQD3" s="46"/>
      <c r="IQE3" s="46"/>
      <c r="IQF3" s="46"/>
      <c r="IQG3" s="46"/>
      <c r="IQH3" s="46"/>
      <c r="IQI3" s="46"/>
      <c r="IQJ3" s="46"/>
      <c r="IQK3" s="46"/>
      <c r="IQL3" s="46"/>
      <c r="IQM3" s="46"/>
      <c r="IQN3" s="46"/>
      <c r="IQO3" s="46"/>
      <c r="IQP3" s="46"/>
      <c r="IQQ3" s="46"/>
      <c r="IQR3" s="46"/>
      <c r="IQS3" s="46"/>
      <c r="IQT3" s="46"/>
      <c r="IQU3" s="46"/>
      <c r="IQV3" s="46"/>
      <c r="IQW3" s="46"/>
      <c r="IQX3" s="46"/>
      <c r="IQY3" s="46"/>
      <c r="IQZ3" s="46"/>
      <c r="IRA3" s="46"/>
      <c r="IRB3" s="46"/>
      <c r="IRC3" s="46"/>
      <c r="IRD3" s="46"/>
      <c r="IRE3" s="46"/>
      <c r="IRF3" s="46"/>
      <c r="IRG3" s="46"/>
      <c r="IRH3" s="46"/>
      <c r="IRI3" s="46"/>
      <c r="IRJ3" s="46"/>
      <c r="IRK3" s="46"/>
      <c r="IRL3" s="46"/>
      <c r="IRM3" s="46"/>
      <c r="IRN3" s="46"/>
      <c r="IRO3" s="46"/>
      <c r="IRP3" s="46"/>
      <c r="IRQ3" s="46"/>
      <c r="IRR3" s="46"/>
      <c r="IRS3" s="46"/>
      <c r="IRT3" s="46"/>
      <c r="IRU3" s="46"/>
      <c r="IRV3" s="46"/>
      <c r="IRW3" s="46"/>
      <c r="IRX3" s="46"/>
      <c r="IRY3" s="46"/>
      <c r="IRZ3" s="46"/>
      <c r="ISA3" s="46"/>
      <c r="ISB3" s="46"/>
      <c r="ISC3" s="46"/>
      <c r="ISD3" s="46"/>
      <c r="ISE3" s="46"/>
      <c r="ISF3" s="46"/>
      <c r="ISG3" s="46"/>
      <c r="ISH3" s="46"/>
      <c r="ISI3" s="46"/>
      <c r="ISJ3" s="46"/>
      <c r="ISK3" s="46"/>
      <c r="ISL3" s="46"/>
      <c r="ISM3" s="46"/>
      <c r="ISN3" s="46"/>
      <c r="ISO3" s="46"/>
      <c r="ISP3" s="46"/>
      <c r="ISQ3" s="46"/>
      <c r="ISR3" s="46"/>
      <c r="ISS3" s="46"/>
      <c r="IST3" s="46"/>
      <c r="ISU3" s="46"/>
      <c r="ISV3" s="46"/>
      <c r="ISW3" s="46"/>
      <c r="ISX3" s="46"/>
      <c r="ISY3" s="46"/>
      <c r="ISZ3" s="46"/>
      <c r="ITA3" s="46"/>
      <c r="ITB3" s="46"/>
      <c r="ITC3" s="46"/>
      <c r="ITD3" s="46"/>
      <c r="ITE3" s="46"/>
      <c r="ITF3" s="46"/>
      <c r="ITG3" s="46"/>
      <c r="ITH3" s="46"/>
      <c r="ITI3" s="46"/>
      <c r="ITJ3" s="46"/>
      <c r="ITK3" s="46"/>
      <c r="ITL3" s="46"/>
      <c r="ITM3" s="46"/>
      <c r="ITN3" s="46"/>
      <c r="ITO3" s="46"/>
      <c r="ITP3" s="46"/>
      <c r="ITQ3" s="46"/>
      <c r="ITR3" s="46"/>
      <c r="ITS3" s="46"/>
      <c r="ITT3" s="46"/>
      <c r="ITU3" s="46"/>
      <c r="ITV3" s="46"/>
      <c r="ITW3" s="46"/>
      <c r="ITX3" s="46"/>
      <c r="ITY3" s="46"/>
      <c r="ITZ3" s="46"/>
      <c r="IUA3" s="46"/>
      <c r="IUB3" s="46"/>
      <c r="IUC3" s="46"/>
      <c r="IUD3" s="46"/>
      <c r="IUE3" s="46"/>
      <c r="IUF3" s="46"/>
      <c r="IUG3" s="46"/>
      <c r="IUH3" s="46"/>
      <c r="IUI3" s="46"/>
      <c r="IUJ3" s="46"/>
      <c r="IUK3" s="46"/>
      <c r="IUL3" s="46"/>
      <c r="IUM3" s="46"/>
      <c r="IUN3" s="46"/>
      <c r="IUO3" s="46"/>
      <c r="IUP3" s="46"/>
      <c r="IUQ3" s="46"/>
      <c r="IUR3" s="46"/>
      <c r="IUS3" s="46"/>
      <c r="IUT3" s="46"/>
      <c r="IUU3" s="46"/>
      <c r="IUV3" s="46"/>
      <c r="IUW3" s="46"/>
      <c r="IUX3" s="46"/>
      <c r="IUY3" s="46"/>
      <c r="IUZ3" s="46"/>
      <c r="IVA3" s="46"/>
      <c r="IVB3" s="46"/>
      <c r="IVC3" s="46"/>
      <c r="IVD3" s="46"/>
      <c r="IVE3" s="46"/>
      <c r="IVF3" s="46"/>
      <c r="IVG3" s="46"/>
      <c r="IVH3" s="46"/>
      <c r="IVI3" s="46"/>
      <c r="IVJ3" s="46"/>
      <c r="IVK3" s="46"/>
      <c r="IVL3" s="46"/>
      <c r="IVM3" s="46"/>
      <c r="IVN3" s="46"/>
      <c r="IVO3" s="46"/>
      <c r="IVP3" s="46"/>
      <c r="IVQ3" s="46"/>
      <c r="IVR3" s="46"/>
      <c r="IVS3" s="46"/>
      <c r="IVT3" s="46"/>
      <c r="IVU3" s="46"/>
      <c r="IVV3" s="46"/>
      <c r="IVW3" s="46"/>
      <c r="IVX3" s="46"/>
      <c r="IVY3" s="46"/>
      <c r="IVZ3" s="46"/>
      <c r="IWA3" s="46"/>
      <c r="IWB3" s="46"/>
      <c r="IWC3" s="46"/>
      <c r="IWD3" s="46"/>
      <c r="IWE3" s="46"/>
      <c r="IWF3" s="46"/>
      <c r="IWG3" s="46"/>
      <c r="IWH3" s="46"/>
      <c r="IWI3" s="46"/>
      <c r="IWJ3" s="46"/>
      <c r="IWK3" s="46"/>
      <c r="IWL3" s="46"/>
      <c r="IWM3" s="46"/>
      <c r="IWN3" s="46"/>
      <c r="IWO3" s="46"/>
      <c r="IWP3" s="46"/>
      <c r="IWQ3" s="46"/>
      <c r="IWR3" s="46"/>
      <c r="IWS3" s="46"/>
      <c r="IWT3" s="46"/>
      <c r="IWU3" s="46"/>
      <c r="IWV3" s="46"/>
      <c r="IWW3" s="46"/>
      <c r="IWX3" s="46"/>
      <c r="IWY3" s="46"/>
      <c r="IWZ3" s="46"/>
      <c r="IXA3" s="46"/>
      <c r="IXB3" s="46"/>
      <c r="IXC3" s="46"/>
      <c r="IXD3" s="46"/>
      <c r="IXE3" s="46"/>
      <c r="IXF3" s="46"/>
      <c r="IXG3" s="46"/>
      <c r="IXH3" s="46"/>
      <c r="IXI3" s="46"/>
      <c r="IXJ3" s="46"/>
      <c r="IXK3" s="46"/>
      <c r="IXL3" s="46"/>
      <c r="IXM3" s="46"/>
      <c r="IXN3" s="46"/>
      <c r="IXO3" s="46"/>
      <c r="IXP3" s="46"/>
      <c r="IXQ3" s="46"/>
      <c r="IXR3" s="46"/>
      <c r="IXS3" s="46"/>
      <c r="IXT3" s="46"/>
      <c r="IXU3" s="46"/>
      <c r="IXV3" s="46"/>
      <c r="IXW3" s="46"/>
      <c r="IXX3" s="46"/>
      <c r="IXY3" s="46"/>
      <c r="IXZ3" s="46"/>
      <c r="IYA3" s="46"/>
      <c r="IYB3" s="46"/>
      <c r="IYC3" s="46"/>
      <c r="IYD3" s="46"/>
      <c r="IYE3" s="46"/>
      <c r="IYF3" s="46"/>
      <c r="IYG3" s="46"/>
      <c r="IYH3" s="46"/>
      <c r="IYI3" s="46"/>
      <c r="IYJ3" s="46"/>
      <c r="IYK3" s="46"/>
      <c r="IYL3" s="46"/>
      <c r="IYM3" s="46"/>
      <c r="IYN3" s="46"/>
      <c r="IYO3" s="46"/>
      <c r="IYP3" s="46"/>
      <c r="IYQ3" s="46"/>
      <c r="IYR3" s="46"/>
      <c r="IYS3" s="46"/>
      <c r="IYT3" s="46"/>
      <c r="IYU3" s="46"/>
      <c r="IYV3" s="46"/>
      <c r="IYW3" s="46"/>
      <c r="IYX3" s="46"/>
      <c r="IYY3" s="46"/>
      <c r="IYZ3" s="46"/>
      <c r="IZA3" s="46"/>
      <c r="IZB3" s="46"/>
      <c r="IZC3" s="46"/>
      <c r="IZD3" s="46"/>
      <c r="IZE3" s="46"/>
      <c r="IZF3" s="46"/>
      <c r="IZG3" s="46"/>
      <c r="IZH3" s="46"/>
      <c r="IZI3" s="46"/>
      <c r="IZJ3" s="46"/>
      <c r="IZK3" s="46"/>
      <c r="IZL3" s="46"/>
      <c r="IZM3" s="46"/>
      <c r="IZN3" s="46"/>
      <c r="IZO3" s="46"/>
      <c r="IZP3" s="46"/>
      <c r="IZQ3" s="46"/>
      <c r="IZR3" s="46"/>
      <c r="IZS3" s="46"/>
      <c r="IZT3" s="46"/>
      <c r="IZU3" s="46"/>
      <c r="IZV3" s="46"/>
      <c r="IZW3" s="46"/>
      <c r="IZX3" s="46"/>
      <c r="IZY3" s="46"/>
      <c r="IZZ3" s="46"/>
      <c r="JAA3" s="46"/>
      <c r="JAB3" s="46"/>
      <c r="JAC3" s="46"/>
      <c r="JAD3" s="46"/>
      <c r="JAE3" s="46"/>
      <c r="JAF3" s="46"/>
      <c r="JAG3" s="46"/>
      <c r="JAH3" s="46"/>
      <c r="JAI3" s="46"/>
      <c r="JAJ3" s="46"/>
      <c r="JAK3" s="46"/>
      <c r="JAL3" s="46"/>
      <c r="JAM3" s="46"/>
      <c r="JAN3" s="46"/>
      <c r="JAO3" s="46"/>
      <c r="JAP3" s="46"/>
      <c r="JAQ3" s="46"/>
      <c r="JAR3" s="46"/>
      <c r="JAS3" s="46"/>
      <c r="JAT3" s="46"/>
      <c r="JAU3" s="46"/>
      <c r="JAV3" s="46"/>
      <c r="JAW3" s="46"/>
      <c r="JAX3" s="46"/>
      <c r="JAY3" s="46"/>
      <c r="JAZ3" s="46"/>
      <c r="JBA3" s="46"/>
      <c r="JBB3" s="46"/>
      <c r="JBC3" s="46"/>
      <c r="JBD3" s="46"/>
      <c r="JBE3" s="46"/>
      <c r="JBF3" s="46"/>
      <c r="JBG3" s="46"/>
      <c r="JBH3" s="46"/>
      <c r="JBI3" s="46"/>
      <c r="JBJ3" s="46"/>
      <c r="JBK3" s="46"/>
      <c r="JBL3" s="46"/>
      <c r="JBM3" s="46"/>
      <c r="JBN3" s="46"/>
      <c r="JBO3" s="46"/>
      <c r="JBP3" s="46"/>
      <c r="JBQ3" s="46"/>
      <c r="JBR3" s="46"/>
      <c r="JBS3" s="46"/>
      <c r="JBT3" s="46"/>
      <c r="JBU3" s="46"/>
      <c r="JBV3" s="46"/>
      <c r="JBW3" s="46"/>
      <c r="JBX3" s="46"/>
      <c r="JBY3" s="46"/>
      <c r="JBZ3" s="46"/>
      <c r="JCA3" s="46"/>
      <c r="JCB3" s="46"/>
      <c r="JCC3" s="46"/>
      <c r="JCD3" s="46"/>
      <c r="JCE3" s="46"/>
      <c r="JCF3" s="46"/>
      <c r="JCG3" s="46"/>
      <c r="JCH3" s="46"/>
      <c r="JCI3" s="46"/>
      <c r="JCJ3" s="46"/>
      <c r="JCK3" s="46"/>
      <c r="JCL3" s="46"/>
      <c r="JCM3" s="46"/>
      <c r="JCN3" s="46"/>
      <c r="JCO3" s="46"/>
      <c r="JCP3" s="46"/>
      <c r="JCQ3" s="46"/>
      <c r="JCR3" s="46"/>
      <c r="JCS3" s="46"/>
      <c r="JCT3" s="46"/>
      <c r="JCU3" s="46"/>
      <c r="JCV3" s="46"/>
      <c r="JCW3" s="46"/>
      <c r="JCX3" s="46"/>
      <c r="JCY3" s="46"/>
      <c r="JCZ3" s="46"/>
      <c r="JDA3" s="46"/>
      <c r="JDB3" s="46"/>
      <c r="JDC3" s="46"/>
      <c r="JDD3" s="46"/>
      <c r="JDE3" s="46"/>
      <c r="JDF3" s="46"/>
      <c r="JDG3" s="46"/>
      <c r="JDH3" s="46"/>
      <c r="JDI3" s="46"/>
      <c r="JDJ3" s="46"/>
      <c r="JDK3" s="46"/>
      <c r="JDL3" s="46"/>
      <c r="JDM3" s="46"/>
      <c r="JDN3" s="46"/>
      <c r="JDO3" s="46"/>
      <c r="JDP3" s="46"/>
      <c r="JDQ3" s="46"/>
      <c r="JDR3" s="46"/>
      <c r="JDS3" s="46"/>
      <c r="JDT3" s="46"/>
      <c r="JDU3" s="46"/>
      <c r="JDV3" s="46"/>
      <c r="JDW3" s="46"/>
      <c r="JDX3" s="46"/>
      <c r="JDY3" s="46"/>
      <c r="JDZ3" s="46"/>
      <c r="JEA3" s="46"/>
      <c r="JEB3" s="46"/>
      <c r="JEC3" s="46"/>
      <c r="JED3" s="46"/>
      <c r="JEE3" s="46"/>
      <c r="JEF3" s="46"/>
      <c r="JEG3" s="46"/>
      <c r="JEH3" s="46"/>
      <c r="JEI3" s="46"/>
      <c r="JEJ3" s="46"/>
      <c r="JEK3" s="46"/>
      <c r="JEL3" s="46"/>
      <c r="JEM3" s="46"/>
      <c r="JEN3" s="46"/>
      <c r="JEO3" s="46"/>
      <c r="JEP3" s="46"/>
      <c r="JEQ3" s="46"/>
      <c r="JER3" s="46"/>
      <c r="JES3" s="46"/>
      <c r="JET3" s="46"/>
      <c r="JEU3" s="46"/>
      <c r="JEV3" s="46"/>
      <c r="JEW3" s="46"/>
      <c r="JEX3" s="46"/>
      <c r="JEY3" s="46"/>
      <c r="JEZ3" s="46"/>
      <c r="JFA3" s="46"/>
      <c r="JFB3" s="46"/>
      <c r="JFC3" s="46"/>
      <c r="JFD3" s="46"/>
      <c r="JFE3" s="46"/>
      <c r="JFF3" s="46"/>
      <c r="JFG3" s="46"/>
      <c r="JFH3" s="46"/>
      <c r="JFI3" s="46"/>
      <c r="JFJ3" s="46"/>
      <c r="JFK3" s="46"/>
      <c r="JFL3" s="46"/>
      <c r="JFM3" s="46"/>
      <c r="JFN3" s="46"/>
      <c r="JFO3" s="46"/>
      <c r="JFP3" s="46"/>
      <c r="JFQ3" s="46"/>
      <c r="JFR3" s="46"/>
      <c r="JFS3" s="46"/>
      <c r="JFT3" s="46"/>
      <c r="JFU3" s="46"/>
      <c r="JFV3" s="46"/>
      <c r="JFW3" s="46"/>
      <c r="JFX3" s="46"/>
      <c r="JFY3" s="46"/>
      <c r="JFZ3" s="46"/>
      <c r="JGA3" s="46"/>
      <c r="JGB3" s="46"/>
      <c r="JGC3" s="46"/>
      <c r="JGD3" s="46"/>
      <c r="JGE3" s="46"/>
      <c r="JGF3" s="46"/>
      <c r="JGG3" s="46"/>
      <c r="JGH3" s="46"/>
      <c r="JGI3" s="46"/>
      <c r="JGJ3" s="46"/>
      <c r="JGK3" s="46"/>
      <c r="JGL3" s="46"/>
      <c r="JGM3" s="46"/>
      <c r="JGN3" s="46"/>
      <c r="JGO3" s="46"/>
      <c r="JGP3" s="46"/>
      <c r="JGQ3" s="46"/>
      <c r="JGR3" s="46"/>
      <c r="JGS3" s="46"/>
      <c r="JGT3" s="46"/>
      <c r="JGU3" s="46"/>
      <c r="JGV3" s="46"/>
      <c r="JGW3" s="46"/>
      <c r="JGX3" s="46"/>
      <c r="JGY3" s="46"/>
      <c r="JGZ3" s="46"/>
      <c r="JHA3" s="46"/>
      <c r="JHB3" s="46"/>
      <c r="JHC3" s="46"/>
      <c r="JHD3" s="46"/>
      <c r="JHE3" s="46"/>
      <c r="JHF3" s="46"/>
      <c r="JHG3" s="46"/>
      <c r="JHH3" s="46"/>
      <c r="JHI3" s="46"/>
      <c r="JHJ3" s="46"/>
      <c r="JHK3" s="46"/>
      <c r="JHL3" s="46"/>
      <c r="JHM3" s="46"/>
      <c r="JHN3" s="46"/>
      <c r="JHO3" s="46"/>
      <c r="JHP3" s="46"/>
      <c r="JHQ3" s="46"/>
      <c r="JHR3" s="46"/>
      <c r="JHS3" s="46"/>
      <c r="JHT3" s="46"/>
      <c r="JHU3" s="46"/>
      <c r="JHV3" s="46"/>
      <c r="JHW3" s="46"/>
      <c r="JHX3" s="46"/>
      <c r="JHY3" s="46"/>
      <c r="JHZ3" s="46"/>
      <c r="JIA3" s="46"/>
      <c r="JIB3" s="46"/>
      <c r="JIC3" s="46"/>
      <c r="JID3" s="46"/>
      <c r="JIE3" s="46"/>
      <c r="JIF3" s="46"/>
      <c r="JIG3" s="46"/>
      <c r="JIH3" s="46"/>
      <c r="JII3" s="46"/>
      <c r="JIJ3" s="46"/>
      <c r="JIK3" s="46"/>
      <c r="JIL3" s="46"/>
      <c r="JIM3" s="46"/>
      <c r="JIN3" s="46"/>
      <c r="JIO3" s="46"/>
      <c r="JIP3" s="46"/>
      <c r="JIQ3" s="46"/>
      <c r="JIR3" s="46"/>
      <c r="JIS3" s="46"/>
      <c r="JIT3" s="46"/>
      <c r="JIU3" s="46"/>
      <c r="JIV3" s="46"/>
      <c r="JIW3" s="46"/>
      <c r="JIX3" s="46"/>
      <c r="JIY3" s="46"/>
      <c r="JIZ3" s="46"/>
      <c r="JJA3" s="46"/>
      <c r="JJB3" s="46"/>
      <c r="JJC3" s="46"/>
      <c r="JJD3" s="46"/>
      <c r="JJE3" s="46"/>
      <c r="JJF3" s="46"/>
      <c r="JJG3" s="46"/>
      <c r="JJH3" s="46"/>
      <c r="JJI3" s="46"/>
      <c r="JJJ3" s="46"/>
      <c r="JJK3" s="46"/>
      <c r="JJL3" s="46"/>
      <c r="JJM3" s="46"/>
      <c r="JJN3" s="46"/>
      <c r="JJO3" s="46"/>
      <c r="JJP3" s="46"/>
      <c r="JJQ3" s="46"/>
      <c r="JJR3" s="46"/>
      <c r="JJS3" s="46"/>
      <c r="JJT3" s="46"/>
      <c r="JJU3" s="46"/>
      <c r="JJV3" s="46"/>
      <c r="JJW3" s="46"/>
      <c r="JJX3" s="46"/>
      <c r="JJY3" s="46"/>
      <c r="JJZ3" s="46"/>
      <c r="JKA3" s="46"/>
      <c r="JKB3" s="46"/>
      <c r="JKC3" s="46"/>
      <c r="JKD3" s="46"/>
      <c r="JKE3" s="46"/>
      <c r="JKF3" s="46"/>
      <c r="JKG3" s="46"/>
      <c r="JKH3" s="46"/>
      <c r="JKI3" s="46"/>
      <c r="JKJ3" s="46"/>
      <c r="JKK3" s="46"/>
      <c r="JKL3" s="46"/>
      <c r="JKM3" s="46"/>
      <c r="JKN3" s="46"/>
      <c r="JKO3" s="46"/>
      <c r="JKP3" s="46"/>
      <c r="JKQ3" s="46"/>
      <c r="JKR3" s="46"/>
      <c r="JKS3" s="46"/>
      <c r="JKT3" s="46"/>
      <c r="JKU3" s="46"/>
      <c r="JKV3" s="46"/>
      <c r="JKW3" s="46"/>
      <c r="JKX3" s="46"/>
      <c r="JKY3" s="46"/>
      <c r="JKZ3" s="46"/>
      <c r="JLA3" s="46"/>
      <c r="JLB3" s="46"/>
      <c r="JLC3" s="46"/>
      <c r="JLD3" s="46"/>
      <c r="JLE3" s="46"/>
      <c r="JLF3" s="46"/>
      <c r="JLG3" s="46"/>
      <c r="JLH3" s="46"/>
      <c r="JLI3" s="46"/>
      <c r="JLJ3" s="46"/>
      <c r="JLK3" s="46"/>
      <c r="JLL3" s="46"/>
      <c r="JLM3" s="46"/>
      <c r="JLN3" s="46"/>
      <c r="JLO3" s="46"/>
      <c r="JLP3" s="46"/>
      <c r="JLQ3" s="46"/>
      <c r="JLR3" s="46"/>
      <c r="JLS3" s="46"/>
      <c r="JLT3" s="46"/>
      <c r="JLU3" s="46"/>
      <c r="JLV3" s="46"/>
      <c r="JLW3" s="46"/>
      <c r="JLX3" s="46"/>
      <c r="JLY3" s="46"/>
      <c r="JLZ3" s="46"/>
      <c r="JMA3" s="46"/>
      <c r="JMB3" s="46"/>
      <c r="JMC3" s="46"/>
      <c r="JMD3" s="46"/>
      <c r="JME3" s="46"/>
      <c r="JMF3" s="46"/>
      <c r="JMG3" s="46"/>
      <c r="JMH3" s="46"/>
      <c r="JMI3" s="46"/>
      <c r="JMJ3" s="46"/>
      <c r="JMK3" s="46"/>
      <c r="JML3" s="46"/>
      <c r="JMM3" s="46"/>
      <c r="JMN3" s="46"/>
      <c r="JMO3" s="46"/>
      <c r="JMP3" s="46"/>
      <c r="JMQ3" s="46"/>
      <c r="JMR3" s="46"/>
      <c r="JMS3" s="46"/>
      <c r="JMT3" s="46"/>
      <c r="JMU3" s="46"/>
      <c r="JMV3" s="46"/>
      <c r="JMW3" s="46"/>
      <c r="JMX3" s="46"/>
      <c r="JMY3" s="46"/>
      <c r="JMZ3" s="46"/>
      <c r="JNA3" s="46"/>
      <c r="JNB3" s="46"/>
      <c r="JNC3" s="46"/>
      <c r="JND3" s="46"/>
      <c r="JNE3" s="46"/>
      <c r="JNF3" s="46"/>
      <c r="JNG3" s="46"/>
      <c r="JNH3" s="46"/>
      <c r="JNI3" s="46"/>
      <c r="JNJ3" s="46"/>
      <c r="JNK3" s="46"/>
      <c r="JNL3" s="46"/>
      <c r="JNM3" s="46"/>
      <c r="JNN3" s="46"/>
      <c r="JNO3" s="46"/>
      <c r="JNP3" s="46"/>
      <c r="JNQ3" s="46"/>
      <c r="JNR3" s="46"/>
      <c r="JNS3" s="46"/>
      <c r="JNT3" s="46"/>
      <c r="JNU3" s="46"/>
      <c r="JNV3" s="46"/>
      <c r="JNW3" s="46"/>
      <c r="JNX3" s="46"/>
      <c r="JNY3" s="46"/>
      <c r="JNZ3" s="46"/>
      <c r="JOA3" s="46"/>
      <c r="JOB3" s="46"/>
      <c r="JOC3" s="46"/>
      <c r="JOD3" s="46"/>
      <c r="JOE3" s="46"/>
      <c r="JOF3" s="46"/>
      <c r="JOG3" s="46"/>
      <c r="JOH3" s="46"/>
      <c r="JOI3" s="46"/>
      <c r="JOJ3" s="46"/>
      <c r="JOK3" s="46"/>
      <c r="JOL3" s="46"/>
      <c r="JOM3" s="46"/>
      <c r="JON3" s="46"/>
      <c r="JOO3" s="46"/>
      <c r="JOP3" s="46"/>
      <c r="JOQ3" s="46"/>
      <c r="JOR3" s="46"/>
      <c r="JOS3" s="46"/>
      <c r="JOT3" s="46"/>
      <c r="JOU3" s="46"/>
      <c r="JOV3" s="46"/>
      <c r="JOW3" s="46"/>
      <c r="JOX3" s="46"/>
      <c r="JOY3" s="46"/>
      <c r="JOZ3" s="46"/>
      <c r="JPA3" s="46"/>
      <c r="JPB3" s="46"/>
      <c r="JPC3" s="46"/>
      <c r="JPD3" s="46"/>
      <c r="JPE3" s="46"/>
      <c r="JPF3" s="46"/>
      <c r="JPG3" s="46"/>
      <c r="JPH3" s="46"/>
      <c r="JPI3" s="46"/>
      <c r="JPJ3" s="46"/>
      <c r="JPK3" s="46"/>
      <c r="JPL3" s="46"/>
      <c r="JPM3" s="46"/>
      <c r="JPN3" s="46"/>
      <c r="JPO3" s="46"/>
      <c r="JPP3" s="46"/>
      <c r="JPQ3" s="46"/>
      <c r="JPR3" s="46"/>
      <c r="JPS3" s="46"/>
      <c r="JPT3" s="46"/>
      <c r="JPU3" s="46"/>
      <c r="JPV3" s="46"/>
      <c r="JPW3" s="46"/>
      <c r="JPX3" s="46"/>
      <c r="JPY3" s="46"/>
      <c r="JPZ3" s="46"/>
      <c r="JQA3" s="46"/>
      <c r="JQB3" s="46"/>
      <c r="JQC3" s="46"/>
      <c r="JQD3" s="46"/>
      <c r="JQE3" s="46"/>
      <c r="JQF3" s="46"/>
      <c r="JQG3" s="46"/>
      <c r="JQH3" s="46"/>
      <c r="JQI3" s="46"/>
      <c r="JQJ3" s="46"/>
      <c r="JQK3" s="46"/>
      <c r="JQL3" s="46"/>
      <c r="JQM3" s="46"/>
      <c r="JQN3" s="46"/>
      <c r="JQO3" s="46"/>
      <c r="JQP3" s="46"/>
      <c r="JQQ3" s="46"/>
      <c r="JQR3" s="46"/>
      <c r="JQS3" s="46"/>
      <c r="JQT3" s="46"/>
      <c r="JQU3" s="46"/>
      <c r="JQV3" s="46"/>
      <c r="JQW3" s="46"/>
      <c r="JQX3" s="46"/>
      <c r="JQY3" s="46"/>
      <c r="JQZ3" s="46"/>
      <c r="JRA3" s="46"/>
      <c r="JRB3" s="46"/>
      <c r="JRC3" s="46"/>
      <c r="JRD3" s="46"/>
      <c r="JRE3" s="46"/>
      <c r="JRF3" s="46"/>
      <c r="JRG3" s="46"/>
      <c r="JRH3" s="46"/>
      <c r="JRI3" s="46"/>
      <c r="JRJ3" s="46"/>
      <c r="JRK3" s="46"/>
      <c r="JRL3" s="46"/>
      <c r="JRM3" s="46"/>
      <c r="JRN3" s="46"/>
      <c r="JRO3" s="46"/>
      <c r="JRP3" s="46"/>
      <c r="JRQ3" s="46"/>
      <c r="JRR3" s="46"/>
      <c r="JRS3" s="46"/>
      <c r="JRT3" s="46"/>
      <c r="JRU3" s="46"/>
      <c r="JRV3" s="46"/>
      <c r="JRW3" s="46"/>
      <c r="JRX3" s="46"/>
      <c r="JRY3" s="46"/>
      <c r="JRZ3" s="46"/>
      <c r="JSA3" s="46"/>
      <c r="JSB3" s="46"/>
      <c r="JSC3" s="46"/>
      <c r="JSD3" s="46"/>
      <c r="JSE3" s="46"/>
      <c r="JSF3" s="46"/>
      <c r="JSG3" s="46"/>
      <c r="JSH3" s="46"/>
      <c r="JSI3" s="46"/>
      <c r="JSJ3" s="46"/>
      <c r="JSK3" s="46"/>
      <c r="JSL3" s="46"/>
      <c r="JSM3" s="46"/>
      <c r="JSN3" s="46"/>
      <c r="JSO3" s="46"/>
      <c r="JSP3" s="46"/>
      <c r="JSQ3" s="46"/>
      <c r="JSR3" s="46"/>
      <c r="JSS3" s="46"/>
      <c r="JST3" s="46"/>
      <c r="JSU3" s="46"/>
      <c r="JSV3" s="46"/>
      <c r="JSW3" s="46"/>
      <c r="JSX3" s="46"/>
      <c r="JSY3" s="46"/>
      <c r="JSZ3" s="46"/>
      <c r="JTA3" s="46"/>
      <c r="JTB3" s="46"/>
      <c r="JTC3" s="46"/>
      <c r="JTD3" s="46"/>
      <c r="JTE3" s="46"/>
      <c r="JTF3" s="46"/>
      <c r="JTG3" s="46"/>
      <c r="JTH3" s="46"/>
      <c r="JTI3" s="46"/>
      <c r="JTJ3" s="46"/>
      <c r="JTK3" s="46"/>
      <c r="JTL3" s="46"/>
      <c r="JTM3" s="46"/>
      <c r="JTN3" s="46"/>
      <c r="JTO3" s="46"/>
      <c r="JTP3" s="46"/>
      <c r="JTQ3" s="46"/>
      <c r="JTR3" s="46"/>
      <c r="JTS3" s="46"/>
      <c r="JTT3" s="46"/>
      <c r="JTU3" s="46"/>
      <c r="JTV3" s="46"/>
      <c r="JTW3" s="46"/>
      <c r="JTX3" s="46"/>
      <c r="JTY3" s="46"/>
      <c r="JTZ3" s="46"/>
      <c r="JUA3" s="46"/>
      <c r="JUB3" s="46"/>
      <c r="JUC3" s="46"/>
      <c r="JUD3" s="46"/>
      <c r="JUE3" s="46"/>
      <c r="JUF3" s="46"/>
      <c r="JUG3" s="46"/>
      <c r="JUH3" s="46"/>
      <c r="JUI3" s="46"/>
      <c r="JUJ3" s="46"/>
      <c r="JUK3" s="46"/>
      <c r="JUL3" s="46"/>
      <c r="JUM3" s="46"/>
      <c r="JUN3" s="46"/>
      <c r="JUO3" s="46"/>
      <c r="JUP3" s="46"/>
      <c r="JUQ3" s="46"/>
      <c r="JUR3" s="46"/>
      <c r="JUS3" s="46"/>
      <c r="JUT3" s="46"/>
      <c r="JUU3" s="46"/>
      <c r="JUV3" s="46"/>
      <c r="JUW3" s="46"/>
      <c r="JUX3" s="46"/>
      <c r="JUY3" s="46"/>
      <c r="JUZ3" s="46"/>
      <c r="JVA3" s="46"/>
      <c r="JVB3" s="46"/>
      <c r="JVC3" s="46"/>
      <c r="JVD3" s="46"/>
      <c r="JVE3" s="46"/>
      <c r="JVF3" s="46"/>
      <c r="JVG3" s="46"/>
      <c r="JVH3" s="46"/>
      <c r="JVI3" s="46"/>
      <c r="JVJ3" s="46"/>
      <c r="JVK3" s="46"/>
      <c r="JVL3" s="46"/>
      <c r="JVM3" s="46"/>
      <c r="JVN3" s="46"/>
      <c r="JVO3" s="46"/>
      <c r="JVP3" s="46"/>
      <c r="JVQ3" s="46"/>
      <c r="JVR3" s="46"/>
      <c r="JVS3" s="46"/>
      <c r="JVT3" s="46"/>
      <c r="JVU3" s="46"/>
      <c r="JVV3" s="46"/>
      <c r="JVW3" s="46"/>
      <c r="JVX3" s="46"/>
      <c r="JVY3" s="46"/>
      <c r="JVZ3" s="46"/>
      <c r="JWA3" s="46"/>
      <c r="JWB3" s="46"/>
      <c r="JWC3" s="46"/>
      <c r="JWD3" s="46"/>
      <c r="JWE3" s="46"/>
      <c r="JWF3" s="46"/>
      <c r="JWG3" s="46"/>
      <c r="JWH3" s="46"/>
      <c r="JWI3" s="46"/>
      <c r="JWJ3" s="46"/>
      <c r="JWK3" s="46"/>
      <c r="JWL3" s="46"/>
      <c r="JWM3" s="46"/>
      <c r="JWN3" s="46"/>
      <c r="JWO3" s="46"/>
      <c r="JWP3" s="46"/>
      <c r="JWQ3" s="46"/>
      <c r="JWR3" s="46"/>
      <c r="JWS3" s="46"/>
      <c r="JWT3" s="46"/>
      <c r="JWU3" s="46"/>
      <c r="JWV3" s="46"/>
      <c r="JWW3" s="46"/>
      <c r="JWX3" s="46"/>
      <c r="JWY3" s="46"/>
      <c r="JWZ3" s="46"/>
      <c r="JXA3" s="46"/>
      <c r="JXB3" s="46"/>
      <c r="JXC3" s="46"/>
      <c r="JXD3" s="46"/>
      <c r="JXE3" s="46"/>
      <c r="JXF3" s="46"/>
      <c r="JXG3" s="46"/>
      <c r="JXH3" s="46"/>
      <c r="JXI3" s="46"/>
      <c r="JXJ3" s="46"/>
      <c r="JXK3" s="46"/>
      <c r="JXL3" s="46"/>
      <c r="JXM3" s="46"/>
      <c r="JXN3" s="46"/>
      <c r="JXO3" s="46"/>
      <c r="JXP3" s="46"/>
      <c r="JXQ3" s="46"/>
      <c r="JXR3" s="46"/>
      <c r="JXS3" s="46"/>
      <c r="JXT3" s="46"/>
      <c r="JXU3" s="46"/>
      <c r="JXV3" s="46"/>
      <c r="JXW3" s="46"/>
      <c r="JXX3" s="46"/>
      <c r="JXY3" s="46"/>
      <c r="JXZ3" s="46"/>
      <c r="JYA3" s="46"/>
      <c r="JYB3" s="46"/>
      <c r="JYC3" s="46"/>
      <c r="JYD3" s="46"/>
      <c r="JYE3" s="46"/>
      <c r="JYF3" s="46"/>
      <c r="JYG3" s="46"/>
      <c r="JYH3" s="46"/>
      <c r="JYI3" s="46"/>
      <c r="JYJ3" s="46"/>
      <c r="JYK3" s="46"/>
      <c r="JYL3" s="46"/>
      <c r="JYM3" s="46"/>
      <c r="JYN3" s="46"/>
      <c r="JYO3" s="46"/>
      <c r="JYP3" s="46"/>
      <c r="JYQ3" s="46"/>
      <c r="JYR3" s="46"/>
      <c r="JYS3" s="46"/>
      <c r="JYT3" s="46"/>
      <c r="JYU3" s="46"/>
      <c r="JYV3" s="46"/>
      <c r="JYW3" s="46"/>
      <c r="JYX3" s="46"/>
      <c r="JYY3" s="46"/>
      <c r="JYZ3" s="46"/>
      <c r="JZA3" s="46"/>
      <c r="JZB3" s="46"/>
      <c r="JZC3" s="46"/>
      <c r="JZD3" s="46"/>
      <c r="JZE3" s="46"/>
      <c r="JZF3" s="46"/>
      <c r="JZG3" s="46"/>
      <c r="JZH3" s="46"/>
      <c r="JZI3" s="46"/>
      <c r="JZJ3" s="46"/>
      <c r="JZK3" s="46"/>
      <c r="JZL3" s="46"/>
      <c r="JZM3" s="46"/>
      <c r="JZN3" s="46"/>
      <c r="JZO3" s="46"/>
      <c r="JZP3" s="46"/>
      <c r="JZQ3" s="46"/>
      <c r="JZR3" s="46"/>
      <c r="JZS3" s="46"/>
      <c r="JZT3" s="46"/>
      <c r="JZU3" s="46"/>
      <c r="JZV3" s="46"/>
      <c r="JZW3" s="46"/>
      <c r="JZX3" s="46"/>
      <c r="JZY3" s="46"/>
      <c r="JZZ3" s="46"/>
      <c r="KAA3" s="46"/>
      <c r="KAB3" s="46"/>
      <c r="KAC3" s="46"/>
      <c r="KAD3" s="46"/>
      <c r="KAE3" s="46"/>
      <c r="KAF3" s="46"/>
      <c r="KAG3" s="46"/>
      <c r="KAH3" s="46"/>
      <c r="KAI3" s="46"/>
      <c r="KAJ3" s="46"/>
      <c r="KAK3" s="46"/>
      <c r="KAL3" s="46"/>
      <c r="KAM3" s="46"/>
      <c r="KAN3" s="46"/>
      <c r="KAO3" s="46"/>
      <c r="KAP3" s="46"/>
      <c r="KAQ3" s="46"/>
      <c r="KAR3" s="46"/>
      <c r="KAS3" s="46"/>
      <c r="KAT3" s="46"/>
      <c r="KAU3" s="46"/>
      <c r="KAV3" s="46"/>
      <c r="KAW3" s="46"/>
      <c r="KAX3" s="46"/>
      <c r="KAY3" s="46"/>
      <c r="KAZ3" s="46"/>
      <c r="KBA3" s="46"/>
      <c r="KBB3" s="46"/>
      <c r="KBC3" s="46"/>
      <c r="KBD3" s="46"/>
      <c r="KBE3" s="46"/>
      <c r="KBF3" s="46"/>
      <c r="KBG3" s="46"/>
      <c r="KBH3" s="46"/>
      <c r="KBI3" s="46"/>
      <c r="KBJ3" s="46"/>
      <c r="KBK3" s="46"/>
      <c r="KBL3" s="46"/>
      <c r="KBM3" s="46"/>
      <c r="KBN3" s="46"/>
      <c r="KBO3" s="46"/>
      <c r="KBP3" s="46"/>
      <c r="KBQ3" s="46"/>
      <c r="KBR3" s="46"/>
      <c r="KBS3" s="46"/>
      <c r="KBT3" s="46"/>
      <c r="KBU3" s="46"/>
      <c r="KBV3" s="46"/>
      <c r="KBW3" s="46"/>
      <c r="KBX3" s="46"/>
      <c r="KBY3" s="46"/>
      <c r="KBZ3" s="46"/>
      <c r="KCA3" s="46"/>
      <c r="KCB3" s="46"/>
      <c r="KCC3" s="46"/>
      <c r="KCD3" s="46"/>
      <c r="KCE3" s="46"/>
      <c r="KCF3" s="46"/>
      <c r="KCG3" s="46"/>
      <c r="KCH3" s="46"/>
      <c r="KCI3" s="46"/>
      <c r="KCJ3" s="46"/>
      <c r="KCK3" s="46"/>
      <c r="KCL3" s="46"/>
      <c r="KCM3" s="46"/>
      <c r="KCN3" s="46"/>
      <c r="KCO3" s="46"/>
      <c r="KCP3" s="46"/>
      <c r="KCQ3" s="46"/>
      <c r="KCR3" s="46"/>
      <c r="KCS3" s="46"/>
      <c r="KCT3" s="46"/>
      <c r="KCU3" s="46"/>
      <c r="KCV3" s="46"/>
      <c r="KCW3" s="46"/>
      <c r="KCX3" s="46"/>
      <c r="KCY3" s="46"/>
      <c r="KCZ3" s="46"/>
      <c r="KDA3" s="46"/>
      <c r="KDB3" s="46"/>
      <c r="KDC3" s="46"/>
      <c r="KDD3" s="46"/>
      <c r="KDE3" s="46"/>
      <c r="KDF3" s="46"/>
      <c r="KDG3" s="46"/>
      <c r="KDH3" s="46"/>
      <c r="KDI3" s="46"/>
      <c r="KDJ3" s="46"/>
      <c r="KDK3" s="46"/>
      <c r="KDL3" s="46"/>
      <c r="KDM3" s="46"/>
      <c r="KDN3" s="46"/>
      <c r="KDO3" s="46"/>
      <c r="KDP3" s="46"/>
      <c r="KDQ3" s="46"/>
      <c r="KDR3" s="46"/>
      <c r="KDS3" s="46"/>
      <c r="KDT3" s="46"/>
      <c r="KDU3" s="46"/>
      <c r="KDV3" s="46"/>
      <c r="KDW3" s="46"/>
      <c r="KDX3" s="46"/>
      <c r="KDY3" s="46"/>
      <c r="KDZ3" s="46"/>
      <c r="KEA3" s="46"/>
      <c r="KEB3" s="46"/>
      <c r="KEC3" s="46"/>
      <c r="KED3" s="46"/>
      <c r="KEE3" s="46"/>
      <c r="KEF3" s="46"/>
      <c r="KEG3" s="46"/>
      <c r="KEH3" s="46"/>
      <c r="KEI3" s="46"/>
      <c r="KEJ3" s="46"/>
      <c r="KEK3" s="46"/>
      <c r="KEL3" s="46"/>
      <c r="KEM3" s="46"/>
      <c r="KEN3" s="46"/>
      <c r="KEO3" s="46"/>
      <c r="KEP3" s="46"/>
      <c r="KEQ3" s="46"/>
      <c r="KER3" s="46"/>
      <c r="KES3" s="46"/>
      <c r="KET3" s="46"/>
      <c r="KEU3" s="46"/>
      <c r="KEV3" s="46"/>
      <c r="KEW3" s="46"/>
      <c r="KEX3" s="46"/>
      <c r="KEY3" s="46"/>
      <c r="KEZ3" s="46"/>
      <c r="KFA3" s="46"/>
      <c r="KFB3" s="46"/>
      <c r="KFC3" s="46"/>
      <c r="KFD3" s="46"/>
      <c r="KFE3" s="46"/>
      <c r="KFF3" s="46"/>
      <c r="KFG3" s="46"/>
      <c r="KFH3" s="46"/>
      <c r="KFI3" s="46"/>
      <c r="KFJ3" s="46"/>
      <c r="KFK3" s="46"/>
      <c r="KFL3" s="46"/>
      <c r="KFM3" s="46"/>
      <c r="KFN3" s="46"/>
      <c r="KFO3" s="46"/>
      <c r="KFP3" s="46"/>
      <c r="KFQ3" s="46"/>
      <c r="KFR3" s="46"/>
      <c r="KFS3" s="46"/>
      <c r="KFT3" s="46"/>
      <c r="KFU3" s="46"/>
      <c r="KFV3" s="46"/>
      <c r="KFW3" s="46"/>
      <c r="KFX3" s="46"/>
      <c r="KFY3" s="46"/>
      <c r="KFZ3" s="46"/>
      <c r="KGA3" s="46"/>
      <c r="KGB3" s="46"/>
      <c r="KGC3" s="46"/>
      <c r="KGD3" s="46"/>
      <c r="KGE3" s="46"/>
      <c r="KGF3" s="46"/>
      <c r="KGG3" s="46"/>
      <c r="KGH3" s="46"/>
      <c r="KGI3" s="46"/>
      <c r="KGJ3" s="46"/>
      <c r="KGK3" s="46"/>
      <c r="KGL3" s="46"/>
      <c r="KGM3" s="46"/>
      <c r="KGN3" s="46"/>
      <c r="KGO3" s="46"/>
      <c r="KGP3" s="46"/>
      <c r="KGQ3" s="46"/>
      <c r="KGR3" s="46"/>
      <c r="KGS3" s="46"/>
      <c r="KGT3" s="46"/>
      <c r="KGU3" s="46"/>
      <c r="KGV3" s="46"/>
      <c r="KGW3" s="46"/>
      <c r="KGX3" s="46"/>
      <c r="KGY3" s="46"/>
      <c r="KGZ3" s="46"/>
      <c r="KHA3" s="46"/>
      <c r="KHB3" s="46"/>
      <c r="KHC3" s="46"/>
      <c r="KHD3" s="46"/>
      <c r="KHE3" s="46"/>
      <c r="KHF3" s="46"/>
      <c r="KHG3" s="46"/>
      <c r="KHH3" s="46"/>
      <c r="KHI3" s="46"/>
      <c r="KHJ3" s="46"/>
      <c r="KHK3" s="46"/>
      <c r="KHL3" s="46"/>
      <c r="KHM3" s="46"/>
      <c r="KHN3" s="46"/>
      <c r="KHO3" s="46"/>
      <c r="KHP3" s="46"/>
      <c r="KHQ3" s="46"/>
      <c r="KHR3" s="46"/>
      <c r="KHS3" s="46"/>
      <c r="KHT3" s="46"/>
      <c r="KHU3" s="46"/>
      <c r="KHV3" s="46"/>
      <c r="KHW3" s="46"/>
      <c r="KHX3" s="46"/>
      <c r="KHY3" s="46"/>
      <c r="KHZ3" s="46"/>
      <c r="KIA3" s="46"/>
      <c r="KIB3" s="46"/>
      <c r="KIC3" s="46"/>
      <c r="KID3" s="46"/>
      <c r="KIE3" s="46"/>
      <c r="KIF3" s="46"/>
      <c r="KIG3" s="46"/>
      <c r="KIH3" s="46"/>
      <c r="KII3" s="46"/>
      <c r="KIJ3" s="46"/>
      <c r="KIK3" s="46"/>
      <c r="KIL3" s="46"/>
      <c r="KIM3" s="46"/>
      <c r="KIN3" s="46"/>
      <c r="KIO3" s="46"/>
      <c r="KIP3" s="46"/>
      <c r="KIQ3" s="46"/>
      <c r="KIR3" s="46"/>
      <c r="KIS3" s="46"/>
      <c r="KIT3" s="46"/>
      <c r="KIU3" s="46"/>
      <c r="KIV3" s="46"/>
      <c r="KIW3" s="46"/>
      <c r="KIX3" s="46"/>
      <c r="KIY3" s="46"/>
      <c r="KIZ3" s="46"/>
      <c r="KJA3" s="46"/>
      <c r="KJB3" s="46"/>
      <c r="KJC3" s="46"/>
      <c r="KJD3" s="46"/>
      <c r="KJE3" s="46"/>
      <c r="KJF3" s="46"/>
      <c r="KJG3" s="46"/>
      <c r="KJH3" s="46"/>
      <c r="KJI3" s="46"/>
      <c r="KJJ3" s="46"/>
      <c r="KJK3" s="46"/>
      <c r="KJL3" s="46"/>
      <c r="KJM3" s="46"/>
      <c r="KJN3" s="46"/>
      <c r="KJO3" s="46"/>
      <c r="KJP3" s="46"/>
      <c r="KJQ3" s="46"/>
      <c r="KJR3" s="46"/>
      <c r="KJS3" s="46"/>
      <c r="KJT3" s="46"/>
      <c r="KJU3" s="46"/>
      <c r="KJV3" s="46"/>
      <c r="KJW3" s="46"/>
      <c r="KJX3" s="46"/>
      <c r="KJY3" s="46"/>
      <c r="KJZ3" s="46"/>
      <c r="KKA3" s="46"/>
      <c r="KKB3" s="46"/>
      <c r="KKC3" s="46"/>
      <c r="KKD3" s="46"/>
      <c r="KKE3" s="46"/>
      <c r="KKF3" s="46"/>
      <c r="KKG3" s="46"/>
      <c r="KKH3" s="46"/>
      <c r="KKI3" s="46"/>
      <c r="KKJ3" s="46"/>
      <c r="KKK3" s="46"/>
      <c r="KKL3" s="46"/>
      <c r="KKM3" s="46"/>
      <c r="KKN3" s="46"/>
      <c r="KKO3" s="46"/>
      <c r="KKP3" s="46"/>
      <c r="KKQ3" s="46"/>
      <c r="KKR3" s="46"/>
      <c r="KKS3" s="46"/>
      <c r="KKT3" s="46"/>
      <c r="KKU3" s="46"/>
      <c r="KKV3" s="46"/>
      <c r="KKW3" s="46"/>
      <c r="KKX3" s="46"/>
      <c r="KKY3" s="46"/>
      <c r="KKZ3" s="46"/>
      <c r="KLA3" s="46"/>
      <c r="KLB3" s="46"/>
      <c r="KLC3" s="46"/>
      <c r="KLD3" s="46"/>
      <c r="KLE3" s="46"/>
      <c r="KLF3" s="46"/>
      <c r="KLG3" s="46"/>
      <c r="KLH3" s="46"/>
      <c r="KLI3" s="46"/>
      <c r="KLJ3" s="46"/>
      <c r="KLK3" s="46"/>
      <c r="KLL3" s="46"/>
      <c r="KLM3" s="46"/>
      <c r="KLN3" s="46"/>
      <c r="KLO3" s="46"/>
      <c r="KLP3" s="46"/>
      <c r="KLQ3" s="46"/>
      <c r="KLR3" s="46"/>
      <c r="KLS3" s="46"/>
      <c r="KLT3" s="46"/>
      <c r="KLU3" s="46"/>
      <c r="KLV3" s="46"/>
      <c r="KLW3" s="46"/>
      <c r="KLX3" s="46"/>
      <c r="KLY3" s="46"/>
      <c r="KLZ3" s="46"/>
      <c r="KMA3" s="46"/>
      <c r="KMB3" s="46"/>
      <c r="KMC3" s="46"/>
      <c r="KMD3" s="46"/>
      <c r="KME3" s="46"/>
      <c r="KMF3" s="46"/>
      <c r="KMG3" s="46"/>
      <c r="KMH3" s="46"/>
      <c r="KMI3" s="46"/>
      <c r="KMJ3" s="46"/>
      <c r="KMK3" s="46"/>
      <c r="KML3" s="46"/>
      <c r="KMM3" s="46"/>
      <c r="KMN3" s="46"/>
      <c r="KMO3" s="46"/>
      <c r="KMP3" s="46"/>
      <c r="KMQ3" s="46"/>
      <c r="KMR3" s="46"/>
      <c r="KMS3" s="46"/>
      <c r="KMT3" s="46"/>
      <c r="KMU3" s="46"/>
      <c r="KMV3" s="46"/>
      <c r="KMW3" s="46"/>
      <c r="KMX3" s="46"/>
      <c r="KMY3" s="46"/>
      <c r="KMZ3" s="46"/>
      <c r="KNA3" s="46"/>
      <c r="KNB3" s="46"/>
      <c r="KNC3" s="46"/>
      <c r="KND3" s="46"/>
      <c r="KNE3" s="46"/>
      <c r="KNF3" s="46"/>
      <c r="KNG3" s="46"/>
      <c r="KNH3" s="46"/>
      <c r="KNI3" s="46"/>
      <c r="KNJ3" s="46"/>
      <c r="KNK3" s="46"/>
      <c r="KNL3" s="46"/>
      <c r="KNM3" s="46"/>
      <c r="KNN3" s="46"/>
      <c r="KNO3" s="46"/>
      <c r="KNP3" s="46"/>
      <c r="KNQ3" s="46"/>
      <c r="KNR3" s="46"/>
      <c r="KNS3" s="46"/>
      <c r="KNT3" s="46"/>
      <c r="KNU3" s="46"/>
      <c r="KNV3" s="46"/>
      <c r="KNW3" s="46"/>
      <c r="KNX3" s="46"/>
      <c r="KNY3" s="46"/>
      <c r="KNZ3" s="46"/>
      <c r="KOA3" s="46"/>
      <c r="KOB3" s="46"/>
      <c r="KOC3" s="46"/>
      <c r="KOD3" s="46"/>
      <c r="KOE3" s="46"/>
      <c r="KOF3" s="46"/>
      <c r="KOG3" s="46"/>
      <c r="KOH3" s="46"/>
      <c r="KOI3" s="46"/>
      <c r="KOJ3" s="46"/>
      <c r="KOK3" s="46"/>
      <c r="KOL3" s="46"/>
      <c r="KOM3" s="46"/>
      <c r="KON3" s="46"/>
      <c r="KOO3" s="46"/>
      <c r="KOP3" s="46"/>
      <c r="KOQ3" s="46"/>
      <c r="KOR3" s="46"/>
      <c r="KOS3" s="46"/>
      <c r="KOT3" s="46"/>
      <c r="KOU3" s="46"/>
      <c r="KOV3" s="46"/>
      <c r="KOW3" s="46"/>
      <c r="KOX3" s="46"/>
      <c r="KOY3" s="46"/>
      <c r="KOZ3" s="46"/>
      <c r="KPA3" s="46"/>
      <c r="KPB3" s="46"/>
      <c r="KPC3" s="46"/>
      <c r="KPD3" s="46"/>
      <c r="KPE3" s="46"/>
      <c r="KPF3" s="46"/>
      <c r="KPG3" s="46"/>
      <c r="KPH3" s="46"/>
      <c r="KPI3" s="46"/>
      <c r="KPJ3" s="46"/>
      <c r="KPK3" s="46"/>
      <c r="KPL3" s="46"/>
      <c r="KPM3" s="46"/>
      <c r="KPN3" s="46"/>
      <c r="KPO3" s="46"/>
      <c r="KPP3" s="46"/>
      <c r="KPQ3" s="46"/>
      <c r="KPR3" s="46"/>
      <c r="KPS3" s="46"/>
      <c r="KPT3" s="46"/>
      <c r="KPU3" s="46"/>
      <c r="KPV3" s="46"/>
      <c r="KPW3" s="46"/>
      <c r="KPX3" s="46"/>
      <c r="KPY3" s="46"/>
      <c r="KPZ3" s="46"/>
      <c r="KQA3" s="46"/>
      <c r="KQB3" s="46"/>
      <c r="KQC3" s="46"/>
      <c r="KQD3" s="46"/>
      <c r="KQE3" s="46"/>
      <c r="KQF3" s="46"/>
      <c r="KQG3" s="46"/>
      <c r="KQH3" s="46"/>
      <c r="KQI3" s="46"/>
      <c r="KQJ3" s="46"/>
      <c r="KQK3" s="46"/>
      <c r="KQL3" s="46"/>
      <c r="KQM3" s="46"/>
      <c r="KQN3" s="46"/>
      <c r="KQO3" s="46"/>
      <c r="KQP3" s="46"/>
      <c r="KQQ3" s="46"/>
      <c r="KQR3" s="46"/>
      <c r="KQS3" s="46"/>
      <c r="KQT3" s="46"/>
      <c r="KQU3" s="46"/>
      <c r="KQV3" s="46"/>
      <c r="KQW3" s="46"/>
      <c r="KQX3" s="46"/>
      <c r="KQY3" s="46"/>
      <c r="KQZ3" s="46"/>
      <c r="KRA3" s="46"/>
      <c r="KRB3" s="46"/>
      <c r="KRC3" s="46"/>
      <c r="KRD3" s="46"/>
      <c r="KRE3" s="46"/>
      <c r="KRF3" s="46"/>
      <c r="KRG3" s="46"/>
      <c r="KRH3" s="46"/>
      <c r="KRI3" s="46"/>
      <c r="KRJ3" s="46"/>
      <c r="KRK3" s="46"/>
      <c r="KRL3" s="46"/>
      <c r="KRM3" s="46"/>
      <c r="KRN3" s="46"/>
      <c r="KRO3" s="46"/>
      <c r="KRP3" s="46"/>
      <c r="KRQ3" s="46"/>
      <c r="KRR3" s="46"/>
      <c r="KRS3" s="46"/>
      <c r="KRT3" s="46"/>
      <c r="KRU3" s="46"/>
      <c r="KRV3" s="46"/>
      <c r="KRW3" s="46"/>
      <c r="KRX3" s="46"/>
      <c r="KRY3" s="46"/>
      <c r="KRZ3" s="46"/>
      <c r="KSA3" s="46"/>
      <c r="KSB3" s="46"/>
      <c r="KSC3" s="46"/>
      <c r="KSD3" s="46"/>
      <c r="KSE3" s="46"/>
      <c r="KSF3" s="46"/>
      <c r="KSG3" s="46"/>
      <c r="KSH3" s="46"/>
      <c r="KSI3" s="46"/>
      <c r="KSJ3" s="46"/>
      <c r="KSK3" s="46"/>
      <c r="KSL3" s="46"/>
      <c r="KSM3" s="46"/>
      <c r="KSN3" s="46"/>
      <c r="KSO3" s="46"/>
      <c r="KSP3" s="46"/>
      <c r="KSQ3" s="46"/>
      <c r="KSR3" s="46"/>
      <c r="KSS3" s="46"/>
      <c r="KST3" s="46"/>
      <c r="KSU3" s="46"/>
      <c r="KSV3" s="46"/>
      <c r="KSW3" s="46"/>
      <c r="KSX3" s="46"/>
      <c r="KSY3" s="46"/>
      <c r="KSZ3" s="46"/>
      <c r="KTA3" s="46"/>
      <c r="KTB3" s="46"/>
      <c r="KTC3" s="46"/>
      <c r="KTD3" s="46"/>
      <c r="KTE3" s="46"/>
      <c r="KTF3" s="46"/>
      <c r="KTG3" s="46"/>
      <c r="KTH3" s="46"/>
      <c r="KTI3" s="46"/>
      <c r="KTJ3" s="46"/>
      <c r="KTK3" s="46"/>
      <c r="KTL3" s="46"/>
      <c r="KTM3" s="46"/>
      <c r="KTN3" s="46"/>
      <c r="KTO3" s="46"/>
      <c r="KTP3" s="46"/>
      <c r="KTQ3" s="46"/>
      <c r="KTR3" s="46"/>
      <c r="KTS3" s="46"/>
      <c r="KTT3" s="46"/>
      <c r="KTU3" s="46"/>
      <c r="KTV3" s="46"/>
      <c r="KTW3" s="46"/>
      <c r="KTX3" s="46"/>
      <c r="KTY3" s="46"/>
      <c r="KTZ3" s="46"/>
      <c r="KUA3" s="46"/>
      <c r="KUB3" s="46"/>
      <c r="KUC3" s="46"/>
      <c r="KUD3" s="46"/>
      <c r="KUE3" s="46"/>
      <c r="KUF3" s="46"/>
      <c r="KUG3" s="46"/>
      <c r="KUH3" s="46"/>
      <c r="KUI3" s="46"/>
      <c r="KUJ3" s="46"/>
      <c r="KUK3" s="46"/>
      <c r="KUL3" s="46"/>
      <c r="KUM3" s="46"/>
      <c r="KUN3" s="46"/>
      <c r="KUO3" s="46"/>
      <c r="KUP3" s="46"/>
      <c r="KUQ3" s="46"/>
      <c r="KUR3" s="46"/>
      <c r="KUS3" s="46"/>
      <c r="KUT3" s="46"/>
      <c r="KUU3" s="46"/>
      <c r="KUV3" s="46"/>
      <c r="KUW3" s="46"/>
      <c r="KUX3" s="46"/>
      <c r="KUY3" s="46"/>
      <c r="KUZ3" s="46"/>
      <c r="KVA3" s="46"/>
      <c r="KVB3" s="46"/>
      <c r="KVC3" s="46"/>
      <c r="KVD3" s="46"/>
      <c r="KVE3" s="46"/>
      <c r="KVF3" s="46"/>
      <c r="KVG3" s="46"/>
      <c r="KVH3" s="46"/>
      <c r="KVI3" s="46"/>
      <c r="KVJ3" s="46"/>
      <c r="KVK3" s="46"/>
      <c r="KVL3" s="46"/>
      <c r="KVM3" s="46"/>
      <c r="KVN3" s="46"/>
      <c r="KVO3" s="46"/>
      <c r="KVP3" s="46"/>
      <c r="KVQ3" s="46"/>
      <c r="KVR3" s="46"/>
      <c r="KVS3" s="46"/>
      <c r="KVT3" s="46"/>
      <c r="KVU3" s="46"/>
      <c r="KVV3" s="46"/>
      <c r="KVW3" s="46"/>
      <c r="KVX3" s="46"/>
      <c r="KVY3" s="46"/>
      <c r="KVZ3" s="46"/>
      <c r="KWA3" s="46"/>
      <c r="KWB3" s="46"/>
      <c r="KWC3" s="46"/>
      <c r="KWD3" s="46"/>
      <c r="KWE3" s="46"/>
      <c r="KWF3" s="46"/>
      <c r="KWG3" s="46"/>
      <c r="KWH3" s="46"/>
      <c r="KWI3" s="46"/>
      <c r="KWJ3" s="46"/>
      <c r="KWK3" s="46"/>
      <c r="KWL3" s="46"/>
      <c r="KWM3" s="46"/>
      <c r="KWN3" s="46"/>
      <c r="KWO3" s="46"/>
      <c r="KWP3" s="46"/>
      <c r="KWQ3" s="46"/>
      <c r="KWR3" s="46"/>
      <c r="KWS3" s="46"/>
      <c r="KWT3" s="46"/>
      <c r="KWU3" s="46"/>
      <c r="KWV3" s="46"/>
      <c r="KWW3" s="46"/>
      <c r="KWX3" s="46"/>
      <c r="KWY3" s="46"/>
      <c r="KWZ3" s="46"/>
      <c r="KXA3" s="46"/>
      <c r="KXB3" s="46"/>
      <c r="KXC3" s="46"/>
      <c r="KXD3" s="46"/>
      <c r="KXE3" s="46"/>
      <c r="KXF3" s="46"/>
      <c r="KXG3" s="46"/>
      <c r="KXH3" s="46"/>
      <c r="KXI3" s="46"/>
      <c r="KXJ3" s="46"/>
      <c r="KXK3" s="46"/>
      <c r="KXL3" s="46"/>
      <c r="KXM3" s="46"/>
      <c r="KXN3" s="46"/>
      <c r="KXO3" s="46"/>
      <c r="KXP3" s="46"/>
      <c r="KXQ3" s="46"/>
      <c r="KXR3" s="46"/>
      <c r="KXS3" s="46"/>
      <c r="KXT3" s="46"/>
      <c r="KXU3" s="46"/>
      <c r="KXV3" s="46"/>
      <c r="KXW3" s="46"/>
      <c r="KXX3" s="46"/>
      <c r="KXY3" s="46"/>
      <c r="KXZ3" s="46"/>
      <c r="KYA3" s="46"/>
      <c r="KYB3" s="46"/>
      <c r="KYC3" s="46"/>
      <c r="KYD3" s="46"/>
      <c r="KYE3" s="46"/>
      <c r="KYF3" s="46"/>
      <c r="KYG3" s="46"/>
      <c r="KYH3" s="46"/>
      <c r="KYI3" s="46"/>
      <c r="KYJ3" s="46"/>
      <c r="KYK3" s="46"/>
      <c r="KYL3" s="46"/>
      <c r="KYM3" s="46"/>
      <c r="KYN3" s="46"/>
      <c r="KYO3" s="46"/>
      <c r="KYP3" s="46"/>
      <c r="KYQ3" s="46"/>
      <c r="KYR3" s="46"/>
      <c r="KYS3" s="46"/>
      <c r="KYT3" s="46"/>
      <c r="KYU3" s="46"/>
      <c r="KYV3" s="46"/>
      <c r="KYW3" s="46"/>
      <c r="KYX3" s="46"/>
      <c r="KYY3" s="46"/>
      <c r="KYZ3" s="46"/>
      <c r="KZA3" s="46"/>
      <c r="KZB3" s="46"/>
      <c r="KZC3" s="46"/>
      <c r="KZD3" s="46"/>
      <c r="KZE3" s="46"/>
      <c r="KZF3" s="46"/>
      <c r="KZG3" s="46"/>
      <c r="KZH3" s="46"/>
      <c r="KZI3" s="46"/>
      <c r="KZJ3" s="46"/>
      <c r="KZK3" s="46"/>
      <c r="KZL3" s="46"/>
      <c r="KZM3" s="46"/>
      <c r="KZN3" s="46"/>
      <c r="KZO3" s="46"/>
      <c r="KZP3" s="46"/>
      <c r="KZQ3" s="46"/>
      <c r="KZR3" s="46"/>
      <c r="KZS3" s="46"/>
      <c r="KZT3" s="46"/>
      <c r="KZU3" s="46"/>
      <c r="KZV3" s="46"/>
      <c r="KZW3" s="46"/>
      <c r="KZX3" s="46"/>
      <c r="KZY3" s="46"/>
      <c r="KZZ3" s="46"/>
      <c r="LAA3" s="46"/>
      <c r="LAB3" s="46"/>
      <c r="LAC3" s="46"/>
      <c r="LAD3" s="46"/>
      <c r="LAE3" s="46"/>
      <c r="LAF3" s="46"/>
      <c r="LAG3" s="46"/>
      <c r="LAH3" s="46"/>
      <c r="LAI3" s="46"/>
      <c r="LAJ3" s="46"/>
      <c r="LAK3" s="46"/>
      <c r="LAL3" s="46"/>
      <c r="LAM3" s="46"/>
      <c r="LAN3" s="46"/>
      <c r="LAO3" s="46"/>
      <c r="LAP3" s="46"/>
      <c r="LAQ3" s="46"/>
      <c r="LAR3" s="46"/>
      <c r="LAS3" s="46"/>
      <c r="LAT3" s="46"/>
      <c r="LAU3" s="46"/>
      <c r="LAV3" s="46"/>
      <c r="LAW3" s="46"/>
      <c r="LAX3" s="46"/>
      <c r="LAY3" s="46"/>
      <c r="LAZ3" s="46"/>
      <c r="LBA3" s="46"/>
      <c r="LBB3" s="46"/>
      <c r="LBC3" s="46"/>
      <c r="LBD3" s="46"/>
      <c r="LBE3" s="46"/>
      <c r="LBF3" s="46"/>
      <c r="LBG3" s="46"/>
      <c r="LBH3" s="46"/>
      <c r="LBI3" s="46"/>
      <c r="LBJ3" s="46"/>
      <c r="LBK3" s="46"/>
      <c r="LBL3" s="46"/>
      <c r="LBM3" s="46"/>
      <c r="LBN3" s="46"/>
      <c r="LBO3" s="46"/>
      <c r="LBP3" s="46"/>
      <c r="LBQ3" s="46"/>
      <c r="LBR3" s="46"/>
      <c r="LBS3" s="46"/>
      <c r="LBT3" s="46"/>
      <c r="LBU3" s="46"/>
      <c r="LBV3" s="46"/>
      <c r="LBW3" s="46"/>
      <c r="LBX3" s="46"/>
      <c r="LBY3" s="46"/>
      <c r="LBZ3" s="46"/>
      <c r="LCA3" s="46"/>
      <c r="LCB3" s="46"/>
      <c r="LCC3" s="46"/>
      <c r="LCD3" s="46"/>
      <c r="LCE3" s="46"/>
      <c r="LCF3" s="46"/>
      <c r="LCG3" s="46"/>
      <c r="LCH3" s="46"/>
      <c r="LCI3" s="46"/>
      <c r="LCJ3" s="46"/>
      <c r="LCK3" s="46"/>
      <c r="LCL3" s="46"/>
      <c r="LCM3" s="46"/>
      <c r="LCN3" s="46"/>
      <c r="LCO3" s="46"/>
      <c r="LCP3" s="46"/>
      <c r="LCQ3" s="46"/>
      <c r="LCR3" s="46"/>
      <c r="LCS3" s="46"/>
      <c r="LCT3" s="46"/>
      <c r="LCU3" s="46"/>
      <c r="LCV3" s="46"/>
      <c r="LCW3" s="46"/>
      <c r="LCX3" s="46"/>
      <c r="LCY3" s="46"/>
      <c r="LCZ3" s="46"/>
      <c r="LDA3" s="46"/>
      <c r="LDB3" s="46"/>
      <c r="LDC3" s="46"/>
      <c r="LDD3" s="46"/>
      <c r="LDE3" s="46"/>
      <c r="LDF3" s="46"/>
      <c r="LDG3" s="46"/>
      <c r="LDH3" s="46"/>
      <c r="LDI3" s="46"/>
      <c r="LDJ3" s="46"/>
      <c r="LDK3" s="46"/>
      <c r="LDL3" s="46"/>
      <c r="LDM3" s="46"/>
      <c r="LDN3" s="46"/>
      <c r="LDO3" s="46"/>
      <c r="LDP3" s="46"/>
      <c r="LDQ3" s="46"/>
      <c r="LDR3" s="46"/>
      <c r="LDS3" s="46"/>
      <c r="LDT3" s="46"/>
      <c r="LDU3" s="46"/>
      <c r="LDV3" s="46"/>
      <c r="LDW3" s="46"/>
      <c r="LDX3" s="46"/>
      <c r="LDY3" s="46"/>
      <c r="LDZ3" s="46"/>
      <c r="LEA3" s="46"/>
      <c r="LEB3" s="46"/>
      <c r="LEC3" s="46"/>
      <c r="LED3" s="46"/>
      <c r="LEE3" s="46"/>
      <c r="LEF3" s="46"/>
      <c r="LEG3" s="46"/>
      <c r="LEH3" s="46"/>
      <c r="LEI3" s="46"/>
      <c r="LEJ3" s="46"/>
      <c r="LEK3" s="46"/>
      <c r="LEL3" s="46"/>
      <c r="LEM3" s="46"/>
      <c r="LEN3" s="46"/>
      <c r="LEO3" s="46"/>
      <c r="LEP3" s="46"/>
      <c r="LEQ3" s="46"/>
      <c r="LER3" s="46"/>
      <c r="LES3" s="46"/>
      <c r="LET3" s="46"/>
      <c r="LEU3" s="46"/>
      <c r="LEV3" s="46"/>
      <c r="LEW3" s="46"/>
      <c r="LEX3" s="46"/>
      <c r="LEY3" s="46"/>
      <c r="LEZ3" s="46"/>
      <c r="LFA3" s="46"/>
      <c r="LFB3" s="46"/>
      <c r="LFC3" s="46"/>
      <c r="LFD3" s="46"/>
      <c r="LFE3" s="46"/>
      <c r="LFF3" s="46"/>
      <c r="LFG3" s="46"/>
      <c r="LFH3" s="46"/>
      <c r="LFI3" s="46"/>
      <c r="LFJ3" s="46"/>
      <c r="LFK3" s="46"/>
      <c r="LFL3" s="46"/>
      <c r="LFM3" s="46"/>
      <c r="LFN3" s="46"/>
      <c r="LFO3" s="46"/>
      <c r="LFP3" s="46"/>
      <c r="LFQ3" s="46"/>
      <c r="LFR3" s="46"/>
      <c r="LFS3" s="46"/>
      <c r="LFT3" s="46"/>
      <c r="LFU3" s="46"/>
      <c r="LFV3" s="46"/>
      <c r="LFW3" s="46"/>
      <c r="LFX3" s="46"/>
      <c r="LFY3" s="46"/>
      <c r="LFZ3" s="46"/>
      <c r="LGA3" s="46"/>
      <c r="LGB3" s="46"/>
      <c r="LGC3" s="46"/>
      <c r="LGD3" s="46"/>
      <c r="LGE3" s="46"/>
      <c r="LGF3" s="46"/>
      <c r="LGG3" s="46"/>
      <c r="LGH3" s="46"/>
      <c r="LGI3" s="46"/>
      <c r="LGJ3" s="46"/>
      <c r="LGK3" s="46"/>
      <c r="LGL3" s="46"/>
      <c r="LGM3" s="46"/>
      <c r="LGN3" s="46"/>
      <c r="LGO3" s="46"/>
      <c r="LGP3" s="46"/>
      <c r="LGQ3" s="46"/>
      <c r="LGR3" s="46"/>
      <c r="LGS3" s="46"/>
      <c r="LGT3" s="46"/>
      <c r="LGU3" s="46"/>
      <c r="LGV3" s="46"/>
      <c r="LGW3" s="46"/>
      <c r="LGX3" s="46"/>
      <c r="LGY3" s="46"/>
      <c r="LGZ3" s="46"/>
      <c r="LHA3" s="46"/>
      <c r="LHB3" s="46"/>
      <c r="LHC3" s="46"/>
      <c r="LHD3" s="46"/>
      <c r="LHE3" s="46"/>
      <c r="LHF3" s="46"/>
      <c r="LHG3" s="46"/>
      <c r="LHH3" s="46"/>
      <c r="LHI3" s="46"/>
      <c r="LHJ3" s="46"/>
      <c r="LHK3" s="46"/>
      <c r="LHL3" s="46"/>
      <c r="LHM3" s="46"/>
      <c r="LHN3" s="46"/>
      <c r="LHO3" s="46"/>
      <c r="LHP3" s="46"/>
      <c r="LHQ3" s="46"/>
      <c r="LHR3" s="46"/>
      <c r="LHS3" s="46"/>
      <c r="LHT3" s="46"/>
      <c r="LHU3" s="46"/>
      <c r="LHV3" s="46"/>
      <c r="LHW3" s="46"/>
      <c r="LHX3" s="46"/>
      <c r="LHY3" s="46"/>
      <c r="LHZ3" s="46"/>
      <c r="LIA3" s="46"/>
      <c r="LIB3" s="46"/>
      <c r="LIC3" s="46"/>
      <c r="LID3" s="46"/>
      <c r="LIE3" s="46"/>
      <c r="LIF3" s="46"/>
      <c r="LIG3" s="46"/>
      <c r="LIH3" s="46"/>
      <c r="LII3" s="46"/>
      <c r="LIJ3" s="46"/>
      <c r="LIK3" s="46"/>
      <c r="LIL3" s="46"/>
      <c r="LIM3" s="46"/>
      <c r="LIN3" s="46"/>
      <c r="LIO3" s="46"/>
      <c r="LIP3" s="46"/>
      <c r="LIQ3" s="46"/>
      <c r="LIR3" s="46"/>
      <c r="LIS3" s="46"/>
      <c r="LIT3" s="46"/>
      <c r="LIU3" s="46"/>
      <c r="LIV3" s="46"/>
      <c r="LIW3" s="46"/>
      <c r="LIX3" s="46"/>
      <c r="LIY3" s="46"/>
      <c r="LIZ3" s="46"/>
      <c r="LJA3" s="46"/>
      <c r="LJB3" s="46"/>
      <c r="LJC3" s="46"/>
      <c r="LJD3" s="46"/>
      <c r="LJE3" s="46"/>
      <c r="LJF3" s="46"/>
      <c r="LJG3" s="46"/>
      <c r="LJH3" s="46"/>
      <c r="LJI3" s="46"/>
      <c r="LJJ3" s="46"/>
      <c r="LJK3" s="46"/>
      <c r="LJL3" s="46"/>
      <c r="LJM3" s="46"/>
      <c r="LJN3" s="46"/>
      <c r="LJO3" s="46"/>
      <c r="LJP3" s="46"/>
      <c r="LJQ3" s="46"/>
      <c r="LJR3" s="46"/>
      <c r="LJS3" s="46"/>
      <c r="LJT3" s="46"/>
      <c r="LJU3" s="46"/>
      <c r="LJV3" s="46"/>
      <c r="LJW3" s="46"/>
      <c r="LJX3" s="46"/>
      <c r="LJY3" s="46"/>
      <c r="LJZ3" s="46"/>
      <c r="LKA3" s="46"/>
      <c r="LKB3" s="46"/>
      <c r="LKC3" s="46"/>
      <c r="LKD3" s="46"/>
      <c r="LKE3" s="46"/>
      <c r="LKF3" s="46"/>
      <c r="LKG3" s="46"/>
      <c r="LKH3" s="46"/>
      <c r="LKI3" s="46"/>
      <c r="LKJ3" s="46"/>
      <c r="LKK3" s="46"/>
      <c r="LKL3" s="46"/>
      <c r="LKM3" s="46"/>
      <c r="LKN3" s="46"/>
      <c r="LKO3" s="46"/>
      <c r="LKP3" s="46"/>
      <c r="LKQ3" s="46"/>
      <c r="LKR3" s="46"/>
      <c r="LKS3" s="46"/>
      <c r="LKT3" s="46"/>
      <c r="LKU3" s="46"/>
      <c r="LKV3" s="46"/>
      <c r="LKW3" s="46"/>
      <c r="LKX3" s="46"/>
      <c r="LKY3" s="46"/>
      <c r="LKZ3" s="46"/>
      <c r="LLA3" s="46"/>
      <c r="LLB3" s="46"/>
      <c r="LLC3" s="46"/>
      <c r="LLD3" s="46"/>
      <c r="LLE3" s="46"/>
      <c r="LLF3" s="46"/>
      <c r="LLG3" s="46"/>
      <c r="LLH3" s="46"/>
      <c r="LLI3" s="46"/>
      <c r="LLJ3" s="46"/>
      <c r="LLK3" s="46"/>
      <c r="LLL3" s="46"/>
      <c r="LLM3" s="46"/>
      <c r="LLN3" s="46"/>
      <c r="LLO3" s="46"/>
      <c r="LLP3" s="46"/>
      <c r="LLQ3" s="46"/>
      <c r="LLR3" s="46"/>
      <c r="LLS3" s="46"/>
      <c r="LLT3" s="46"/>
      <c r="LLU3" s="46"/>
      <c r="LLV3" s="46"/>
      <c r="LLW3" s="46"/>
      <c r="LLX3" s="46"/>
      <c r="LLY3" s="46"/>
      <c r="LLZ3" s="46"/>
      <c r="LMA3" s="46"/>
      <c r="LMB3" s="46"/>
      <c r="LMC3" s="46"/>
      <c r="LMD3" s="46"/>
      <c r="LME3" s="46"/>
      <c r="LMF3" s="46"/>
      <c r="LMG3" s="46"/>
      <c r="LMH3" s="46"/>
      <c r="LMI3" s="46"/>
      <c r="LMJ3" s="46"/>
      <c r="LMK3" s="46"/>
      <c r="LML3" s="46"/>
      <c r="LMM3" s="46"/>
      <c r="LMN3" s="46"/>
      <c r="LMO3" s="46"/>
      <c r="LMP3" s="46"/>
      <c r="LMQ3" s="46"/>
      <c r="LMR3" s="46"/>
      <c r="LMS3" s="46"/>
      <c r="LMT3" s="46"/>
      <c r="LMU3" s="46"/>
      <c r="LMV3" s="46"/>
      <c r="LMW3" s="46"/>
      <c r="LMX3" s="46"/>
      <c r="LMY3" s="46"/>
      <c r="LMZ3" s="46"/>
      <c r="LNA3" s="46"/>
      <c r="LNB3" s="46"/>
      <c r="LNC3" s="46"/>
      <c r="LND3" s="46"/>
      <c r="LNE3" s="46"/>
      <c r="LNF3" s="46"/>
      <c r="LNG3" s="46"/>
      <c r="LNH3" s="46"/>
      <c r="LNI3" s="46"/>
      <c r="LNJ3" s="46"/>
      <c r="LNK3" s="46"/>
      <c r="LNL3" s="46"/>
      <c r="LNM3" s="46"/>
      <c r="LNN3" s="46"/>
      <c r="LNO3" s="46"/>
      <c r="LNP3" s="46"/>
      <c r="LNQ3" s="46"/>
      <c r="LNR3" s="46"/>
      <c r="LNS3" s="46"/>
      <c r="LNT3" s="46"/>
      <c r="LNU3" s="46"/>
      <c r="LNV3" s="46"/>
      <c r="LNW3" s="46"/>
      <c r="LNX3" s="46"/>
      <c r="LNY3" s="46"/>
      <c r="LNZ3" s="46"/>
      <c r="LOA3" s="46"/>
      <c r="LOB3" s="46"/>
      <c r="LOC3" s="46"/>
      <c r="LOD3" s="46"/>
      <c r="LOE3" s="46"/>
      <c r="LOF3" s="46"/>
      <c r="LOG3" s="46"/>
      <c r="LOH3" s="46"/>
      <c r="LOI3" s="46"/>
      <c r="LOJ3" s="46"/>
      <c r="LOK3" s="46"/>
      <c r="LOL3" s="46"/>
      <c r="LOM3" s="46"/>
      <c r="LON3" s="46"/>
      <c r="LOO3" s="46"/>
      <c r="LOP3" s="46"/>
      <c r="LOQ3" s="46"/>
      <c r="LOR3" s="46"/>
      <c r="LOS3" s="46"/>
      <c r="LOT3" s="46"/>
      <c r="LOU3" s="46"/>
      <c r="LOV3" s="46"/>
      <c r="LOW3" s="46"/>
      <c r="LOX3" s="46"/>
      <c r="LOY3" s="46"/>
      <c r="LOZ3" s="46"/>
      <c r="LPA3" s="46"/>
      <c r="LPB3" s="46"/>
      <c r="LPC3" s="46"/>
      <c r="LPD3" s="46"/>
      <c r="LPE3" s="46"/>
      <c r="LPF3" s="46"/>
      <c r="LPG3" s="46"/>
      <c r="LPH3" s="46"/>
      <c r="LPI3" s="46"/>
      <c r="LPJ3" s="46"/>
      <c r="LPK3" s="46"/>
      <c r="LPL3" s="46"/>
      <c r="LPM3" s="46"/>
      <c r="LPN3" s="46"/>
      <c r="LPO3" s="46"/>
      <c r="LPP3" s="46"/>
      <c r="LPQ3" s="46"/>
      <c r="LPR3" s="46"/>
      <c r="LPS3" s="46"/>
      <c r="LPT3" s="46"/>
      <c r="LPU3" s="46"/>
      <c r="LPV3" s="46"/>
      <c r="LPW3" s="46"/>
      <c r="LPX3" s="46"/>
      <c r="LPY3" s="46"/>
      <c r="LPZ3" s="46"/>
      <c r="LQA3" s="46"/>
      <c r="LQB3" s="46"/>
      <c r="LQC3" s="46"/>
      <c r="LQD3" s="46"/>
      <c r="LQE3" s="46"/>
      <c r="LQF3" s="46"/>
      <c r="LQG3" s="46"/>
      <c r="LQH3" s="46"/>
      <c r="LQI3" s="46"/>
      <c r="LQJ3" s="46"/>
      <c r="LQK3" s="46"/>
      <c r="LQL3" s="46"/>
      <c r="LQM3" s="46"/>
      <c r="LQN3" s="46"/>
      <c r="LQO3" s="46"/>
      <c r="LQP3" s="46"/>
      <c r="LQQ3" s="46"/>
      <c r="LQR3" s="46"/>
      <c r="LQS3" s="46"/>
      <c r="LQT3" s="46"/>
      <c r="LQU3" s="46"/>
      <c r="LQV3" s="46"/>
      <c r="LQW3" s="46"/>
      <c r="LQX3" s="46"/>
      <c r="LQY3" s="46"/>
      <c r="LQZ3" s="46"/>
      <c r="LRA3" s="46"/>
      <c r="LRB3" s="46"/>
      <c r="LRC3" s="46"/>
      <c r="LRD3" s="46"/>
      <c r="LRE3" s="46"/>
      <c r="LRF3" s="46"/>
      <c r="LRG3" s="46"/>
      <c r="LRH3" s="46"/>
      <c r="LRI3" s="46"/>
      <c r="LRJ3" s="46"/>
      <c r="LRK3" s="46"/>
      <c r="LRL3" s="46"/>
      <c r="LRM3" s="46"/>
      <c r="LRN3" s="46"/>
      <c r="LRO3" s="46"/>
      <c r="LRP3" s="46"/>
      <c r="LRQ3" s="46"/>
      <c r="LRR3" s="46"/>
      <c r="LRS3" s="46"/>
      <c r="LRT3" s="46"/>
      <c r="LRU3" s="46"/>
      <c r="LRV3" s="46"/>
      <c r="LRW3" s="46"/>
      <c r="LRX3" s="46"/>
      <c r="LRY3" s="46"/>
      <c r="LRZ3" s="46"/>
      <c r="LSA3" s="46"/>
      <c r="LSB3" s="46"/>
      <c r="LSC3" s="46"/>
      <c r="LSD3" s="46"/>
      <c r="LSE3" s="46"/>
      <c r="LSF3" s="46"/>
      <c r="LSG3" s="46"/>
      <c r="LSH3" s="46"/>
      <c r="LSI3" s="46"/>
      <c r="LSJ3" s="46"/>
      <c r="LSK3" s="46"/>
      <c r="LSL3" s="46"/>
      <c r="LSM3" s="46"/>
      <c r="LSN3" s="46"/>
      <c r="LSO3" s="46"/>
      <c r="LSP3" s="46"/>
      <c r="LSQ3" s="46"/>
      <c r="LSR3" s="46"/>
      <c r="LSS3" s="46"/>
      <c r="LST3" s="46"/>
      <c r="LSU3" s="46"/>
      <c r="LSV3" s="46"/>
      <c r="LSW3" s="46"/>
      <c r="LSX3" s="46"/>
      <c r="LSY3" s="46"/>
      <c r="LSZ3" s="46"/>
      <c r="LTA3" s="46"/>
      <c r="LTB3" s="46"/>
      <c r="LTC3" s="46"/>
      <c r="LTD3" s="46"/>
      <c r="LTE3" s="46"/>
      <c r="LTF3" s="46"/>
      <c r="LTG3" s="46"/>
      <c r="LTH3" s="46"/>
      <c r="LTI3" s="46"/>
      <c r="LTJ3" s="46"/>
      <c r="LTK3" s="46"/>
      <c r="LTL3" s="46"/>
      <c r="LTM3" s="46"/>
      <c r="LTN3" s="46"/>
      <c r="LTO3" s="46"/>
      <c r="LTP3" s="46"/>
      <c r="LTQ3" s="46"/>
      <c r="LTR3" s="46"/>
      <c r="LTS3" s="46"/>
      <c r="LTT3" s="46"/>
      <c r="LTU3" s="46"/>
      <c r="LTV3" s="46"/>
      <c r="LTW3" s="46"/>
      <c r="LTX3" s="46"/>
      <c r="LTY3" s="46"/>
      <c r="LTZ3" s="46"/>
      <c r="LUA3" s="46"/>
      <c r="LUB3" s="46"/>
      <c r="LUC3" s="46"/>
      <c r="LUD3" s="46"/>
      <c r="LUE3" s="46"/>
      <c r="LUF3" s="46"/>
      <c r="LUG3" s="46"/>
      <c r="LUH3" s="46"/>
      <c r="LUI3" s="46"/>
      <c r="LUJ3" s="46"/>
      <c r="LUK3" s="46"/>
      <c r="LUL3" s="46"/>
      <c r="LUM3" s="46"/>
      <c r="LUN3" s="46"/>
      <c r="LUO3" s="46"/>
      <c r="LUP3" s="46"/>
      <c r="LUQ3" s="46"/>
      <c r="LUR3" s="46"/>
      <c r="LUS3" s="46"/>
      <c r="LUT3" s="46"/>
      <c r="LUU3" s="46"/>
      <c r="LUV3" s="46"/>
      <c r="LUW3" s="46"/>
      <c r="LUX3" s="46"/>
      <c r="LUY3" s="46"/>
      <c r="LUZ3" s="46"/>
      <c r="LVA3" s="46"/>
      <c r="LVB3" s="46"/>
      <c r="LVC3" s="46"/>
      <c r="LVD3" s="46"/>
      <c r="LVE3" s="46"/>
      <c r="LVF3" s="46"/>
      <c r="LVG3" s="46"/>
      <c r="LVH3" s="46"/>
      <c r="LVI3" s="46"/>
      <c r="LVJ3" s="46"/>
      <c r="LVK3" s="46"/>
      <c r="LVL3" s="46"/>
      <c r="LVM3" s="46"/>
      <c r="LVN3" s="46"/>
      <c r="LVO3" s="46"/>
      <c r="LVP3" s="46"/>
      <c r="LVQ3" s="46"/>
      <c r="LVR3" s="46"/>
      <c r="LVS3" s="46"/>
      <c r="LVT3" s="46"/>
      <c r="LVU3" s="46"/>
      <c r="LVV3" s="46"/>
      <c r="LVW3" s="46"/>
      <c r="LVX3" s="46"/>
      <c r="LVY3" s="46"/>
      <c r="LVZ3" s="46"/>
      <c r="LWA3" s="46"/>
      <c r="LWB3" s="46"/>
      <c r="LWC3" s="46"/>
      <c r="LWD3" s="46"/>
      <c r="LWE3" s="46"/>
      <c r="LWF3" s="46"/>
      <c r="LWG3" s="46"/>
      <c r="LWH3" s="46"/>
      <c r="LWI3" s="46"/>
      <c r="LWJ3" s="46"/>
      <c r="LWK3" s="46"/>
      <c r="LWL3" s="46"/>
      <c r="LWM3" s="46"/>
      <c r="LWN3" s="46"/>
      <c r="LWO3" s="46"/>
      <c r="LWP3" s="46"/>
      <c r="LWQ3" s="46"/>
      <c r="LWR3" s="46"/>
      <c r="LWS3" s="46"/>
      <c r="LWT3" s="46"/>
      <c r="LWU3" s="46"/>
      <c r="LWV3" s="46"/>
      <c r="LWW3" s="46"/>
      <c r="LWX3" s="46"/>
      <c r="LWY3" s="46"/>
      <c r="LWZ3" s="46"/>
      <c r="LXA3" s="46"/>
      <c r="LXB3" s="46"/>
      <c r="LXC3" s="46"/>
      <c r="LXD3" s="46"/>
      <c r="LXE3" s="46"/>
      <c r="LXF3" s="46"/>
      <c r="LXG3" s="46"/>
      <c r="LXH3" s="46"/>
      <c r="LXI3" s="46"/>
      <c r="LXJ3" s="46"/>
      <c r="LXK3" s="46"/>
      <c r="LXL3" s="46"/>
      <c r="LXM3" s="46"/>
      <c r="LXN3" s="46"/>
      <c r="LXO3" s="46"/>
      <c r="LXP3" s="46"/>
      <c r="LXQ3" s="46"/>
      <c r="LXR3" s="46"/>
      <c r="LXS3" s="46"/>
      <c r="LXT3" s="46"/>
      <c r="LXU3" s="46"/>
      <c r="LXV3" s="46"/>
      <c r="LXW3" s="46"/>
      <c r="LXX3" s="46"/>
      <c r="LXY3" s="46"/>
      <c r="LXZ3" s="46"/>
      <c r="LYA3" s="46"/>
      <c r="LYB3" s="46"/>
      <c r="LYC3" s="46"/>
      <c r="LYD3" s="46"/>
      <c r="LYE3" s="46"/>
      <c r="LYF3" s="46"/>
      <c r="LYG3" s="46"/>
      <c r="LYH3" s="46"/>
      <c r="LYI3" s="46"/>
      <c r="LYJ3" s="46"/>
      <c r="LYK3" s="46"/>
      <c r="LYL3" s="46"/>
      <c r="LYM3" s="46"/>
      <c r="LYN3" s="46"/>
      <c r="LYO3" s="46"/>
      <c r="LYP3" s="46"/>
      <c r="LYQ3" s="46"/>
      <c r="LYR3" s="46"/>
      <c r="LYS3" s="46"/>
      <c r="LYT3" s="46"/>
      <c r="LYU3" s="46"/>
      <c r="LYV3" s="46"/>
      <c r="LYW3" s="46"/>
      <c r="LYX3" s="46"/>
      <c r="LYY3" s="46"/>
      <c r="LYZ3" s="46"/>
      <c r="LZA3" s="46"/>
      <c r="LZB3" s="46"/>
      <c r="LZC3" s="46"/>
      <c r="LZD3" s="46"/>
      <c r="LZE3" s="46"/>
      <c r="LZF3" s="46"/>
      <c r="LZG3" s="46"/>
      <c r="LZH3" s="46"/>
      <c r="LZI3" s="46"/>
      <c r="LZJ3" s="46"/>
      <c r="LZK3" s="46"/>
      <c r="LZL3" s="46"/>
      <c r="LZM3" s="46"/>
      <c r="LZN3" s="46"/>
      <c r="LZO3" s="46"/>
      <c r="LZP3" s="46"/>
      <c r="LZQ3" s="46"/>
      <c r="LZR3" s="46"/>
      <c r="LZS3" s="46"/>
      <c r="LZT3" s="46"/>
      <c r="LZU3" s="46"/>
      <c r="LZV3" s="46"/>
      <c r="LZW3" s="46"/>
      <c r="LZX3" s="46"/>
      <c r="LZY3" s="46"/>
      <c r="LZZ3" s="46"/>
      <c r="MAA3" s="46"/>
      <c r="MAB3" s="46"/>
      <c r="MAC3" s="46"/>
      <c r="MAD3" s="46"/>
      <c r="MAE3" s="46"/>
      <c r="MAF3" s="46"/>
      <c r="MAG3" s="46"/>
      <c r="MAH3" s="46"/>
      <c r="MAI3" s="46"/>
      <c r="MAJ3" s="46"/>
      <c r="MAK3" s="46"/>
      <c r="MAL3" s="46"/>
      <c r="MAM3" s="46"/>
      <c r="MAN3" s="46"/>
      <c r="MAO3" s="46"/>
      <c r="MAP3" s="46"/>
      <c r="MAQ3" s="46"/>
      <c r="MAR3" s="46"/>
      <c r="MAS3" s="46"/>
      <c r="MAT3" s="46"/>
      <c r="MAU3" s="46"/>
      <c r="MAV3" s="46"/>
      <c r="MAW3" s="46"/>
      <c r="MAX3" s="46"/>
      <c r="MAY3" s="46"/>
      <c r="MAZ3" s="46"/>
      <c r="MBA3" s="46"/>
      <c r="MBB3" s="46"/>
      <c r="MBC3" s="46"/>
      <c r="MBD3" s="46"/>
      <c r="MBE3" s="46"/>
      <c r="MBF3" s="46"/>
      <c r="MBG3" s="46"/>
      <c r="MBH3" s="46"/>
      <c r="MBI3" s="46"/>
      <c r="MBJ3" s="46"/>
      <c r="MBK3" s="46"/>
      <c r="MBL3" s="46"/>
      <c r="MBM3" s="46"/>
      <c r="MBN3" s="46"/>
      <c r="MBO3" s="46"/>
      <c r="MBP3" s="46"/>
      <c r="MBQ3" s="46"/>
      <c r="MBR3" s="46"/>
      <c r="MBS3" s="46"/>
      <c r="MBT3" s="46"/>
      <c r="MBU3" s="46"/>
      <c r="MBV3" s="46"/>
      <c r="MBW3" s="46"/>
      <c r="MBX3" s="46"/>
      <c r="MBY3" s="46"/>
      <c r="MBZ3" s="46"/>
      <c r="MCA3" s="46"/>
      <c r="MCB3" s="46"/>
      <c r="MCC3" s="46"/>
      <c r="MCD3" s="46"/>
      <c r="MCE3" s="46"/>
      <c r="MCF3" s="46"/>
      <c r="MCG3" s="46"/>
      <c r="MCH3" s="46"/>
      <c r="MCI3" s="46"/>
      <c r="MCJ3" s="46"/>
      <c r="MCK3" s="46"/>
      <c r="MCL3" s="46"/>
      <c r="MCM3" s="46"/>
      <c r="MCN3" s="46"/>
      <c r="MCO3" s="46"/>
      <c r="MCP3" s="46"/>
      <c r="MCQ3" s="46"/>
      <c r="MCR3" s="46"/>
      <c r="MCS3" s="46"/>
      <c r="MCT3" s="46"/>
      <c r="MCU3" s="46"/>
      <c r="MCV3" s="46"/>
      <c r="MCW3" s="46"/>
      <c r="MCX3" s="46"/>
      <c r="MCY3" s="46"/>
      <c r="MCZ3" s="46"/>
      <c r="MDA3" s="46"/>
      <c r="MDB3" s="46"/>
      <c r="MDC3" s="46"/>
      <c r="MDD3" s="46"/>
      <c r="MDE3" s="46"/>
      <c r="MDF3" s="46"/>
      <c r="MDG3" s="46"/>
      <c r="MDH3" s="46"/>
      <c r="MDI3" s="46"/>
      <c r="MDJ3" s="46"/>
      <c r="MDK3" s="46"/>
      <c r="MDL3" s="46"/>
      <c r="MDM3" s="46"/>
      <c r="MDN3" s="46"/>
      <c r="MDO3" s="46"/>
      <c r="MDP3" s="46"/>
      <c r="MDQ3" s="46"/>
      <c r="MDR3" s="46"/>
      <c r="MDS3" s="46"/>
      <c r="MDT3" s="46"/>
      <c r="MDU3" s="46"/>
      <c r="MDV3" s="46"/>
      <c r="MDW3" s="46"/>
      <c r="MDX3" s="46"/>
      <c r="MDY3" s="46"/>
      <c r="MDZ3" s="46"/>
      <c r="MEA3" s="46"/>
      <c r="MEB3" s="46"/>
      <c r="MEC3" s="46"/>
      <c r="MED3" s="46"/>
      <c r="MEE3" s="46"/>
      <c r="MEF3" s="46"/>
      <c r="MEG3" s="46"/>
      <c r="MEH3" s="46"/>
      <c r="MEI3" s="46"/>
      <c r="MEJ3" s="46"/>
      <c r="MEK3" s="46"/>
      <c r="MEL3" s="46"/>
      <c r="MEM3" s="46"/>
      <c r="MEN3" s="46"/>
      <c r="MEO3" s="46"/>
      <c r="MEP3" s="46"/>
      <c r="MEQ3" s="46"/>
      <c r="MER3" s="46"/>
      <c r="MES3" s="46"/>
      <c r="MET3" s="46"/>
      <c r="MEU3" s="46"/>
      <c r="MEV3" s="46"/>
      <c r="MEW3" s="46"/>
      <c r="MEX3" s="46"/>
      <c r="MEY3" s="46"/>
      <c r="MEZ3" s="46"/>
      <c r="MFA3" s="46"/>
      <c r="MFB3" s="46"/>
      <c r="MFC3" s="46"/>
      <c r="MFD3" s="46"/>
      <c r="MFE3" s="46"/>
      <c r="MFF3" s="46"/>
      <c r="MFG3" s="46"/>
      <c r="MFH3" s="46"/>
      <c r="MFI3" s="46"/>
      <c r="MFJ3" s="46"/>
      <c r="MFK3" s="46"/>
      <c r="MFL3" s="46"/>
      <c r="MFM3" s="46"/>
      <c r="MFN3" s="46"/>
      <c r="MFO3" s="46"/>
      <c r="MFP3" s="46"/>
      <c r="MFQ3" s="46"/>
      <c r="MFR3" s="46"/>
      <c r="MFS3" s="46"/>
      <c r="MFT3" s="46"/>
      <c r="MFU3" s="46"/>
      <c r="MFV3" s="46"/>
      <c r="MFW3" s="46"/>
      <c r="MFX3" s="46"/>
      <c r="MFY3" s="46"/>
      <c r="MFZ3" s="46"/>
      <c r="MGA3" s="46"/>
      <c r="MGB3" s="46"/>
      <c r="MGC3" s="46"/>
      <c r="MGD3" s="46"/>
      <c r="MGE3" s="46"/>
      <c r="MGF3" s="46"/>
      <c r="MGG3" s="46"/>
      <c r="MGH3" s="46"/>
      <c r="MGI3" s="46"/>
      <c r="MGJ3" s="46"/>
      <c r="MGK3" s="46"/>
      <c r="MGL3" s="46"/>
      <c r="MGM3" s="46"/>
      <c r="MGN3" s="46"/>
      <c r="MGO3" s="46"/>
      <c r="MGP3" s="46"/>
      <c r="MGQ3" s="46"/>
      <c r="MGR3" s="46"/>
      <c r="MGS3" s="46"/>
      <c r="MGT3" s="46"/>
      <c r="MGU3" s="46"/>
      <c r="MGV3" s="46"/>
      <c r="MGW3" s="46"/>
      <c r="MGX3" s="46"/>
      <c r="MGY3" s="46"/>
      <c r="MGZ3" s="46"/>
      <c r="MHA3" s="46"/>
      <c r="MHB3" s="46"/>
      <c r="MHC3" s="46"/>
      <c r="MHD3" s="46"/>
      <c r="MHE3" s="46"/>
      <c r="MHF3" s="46"/>
      <c r="MHG3" s="46"/>
      <c r="MHH3" s="46"/>
      <c r="MHI3" s="46"/>
      <c r="MHJ3" s="46"/>
      <c r="MHK3" s="46"/>
      <c r="MHL3" s="46"/>
      <c r="MHM3" s="46"/>
      <c r="MHN3" s="46"/>
      <c r="MHO3" s="46"/>
      <c r="MHP3" s="46"/>
      <c r="MHQ3" s="46"/>
      <c r="MHR3" s="46"/>
      <c r="MHS3" s="46"/>
      <c r="MHT3" s="46"/>
      <c r="MHU3" s="46"/>
      <c r="MHV3" s="46"/>
      <c r="MHW3" s="46"/>
      <c r="MHX3" s="46"/>
      <c r="MHY3" s="46"/>
      <c r="MHZ3" s="46"/>
      <c r="MIA3" s="46"/>
      <c r="MIB3" s="46"/>
      <c r="MIC3" s="46"/>
      <c r="MID3" s="46"/>
      <c r="MIE3" s="46"/>
      <c r="MIF3" s="46"/>
      <c r="MIG3" s="46"/>
      <c r="MIH3" s="46"/>
      <c r="MII3" s="46"/>
      <c r="MIJ3" s="46"/>
      <c r="MIK3" s="46"/>
      <c r="MIL3" s="46"/>
      <c r="MIM3" s="46"/>
      <c r="MIN3" s="46"/>
      <c r="MIO3" s="46"/>
      <c r="MIP3" s="46"/>
      <c r="MIQ3" s="46"/>
      <c r="MIR3" s="46"/>
      <c r="MIS3" s="46"/>
      <c r="MIT3" s="46"/>
      <c r="MIU3" s="46"/>
      <c r="MIV3" s="46"/>
      <c r="MIW3" s="46"/>
      <c r="MIX3" s="46"/>
      <c r="MIY3" s="46"/>
      <c r="MIZ3" s="46"/>
      <c r="MJA3" s="46"/>
      <c r="MJB3" s="46"/>
      <c r="MJC3" s="46"/>
      <c r="MJD3" s="46"/>
      <c r="MJE3" s="46"/>
      <c r="MJF3" s="46"/>
      <c r="MJG3" s="46"/>
      <c r="MJH3" s="46"/>
      <c r="MJI3" s="46"/>
      <c r="MJJ3" s="46"/>
      <c r="MJK3" s="46"/>
      <c r="MJL3" s="46"/>
      <c r="MJM3" s="46"/>
      <c r="MJN3" s="46"/>
      <c r="MJO3" s="46"/>
      <c r="MJP3" s="46"/>
      <c r="MJQ3" s="46"/>
      <c r="MJR3" s="46"/>
      <c r="MJS3" s="46"/>
      <c r="MJT3" s="46"/>
      <c r="MJU3" s="46"/>
      <c r="MJV3" s="46"/>
      <c r="MJW3" s="46"/>
      <c r="MJX3" s="46"/>
      <c r="MJY3" s="46"/>
      <c r="MJZ3" s="46"/>
      <c r="MKA3" s="46"/>
      <c r="MKB3" s="46"/>
      <c r="MKC3" s="46"/>
      <c r="MKD3" s="46"/>
      <c r="MKE3" s="46"/>
      <c r="MKF3" s="46"/>
      <c r="MKG3" s="46"/>
      <c r="MKH3" s="46"/>
      <c r="MKI3" s="46"/>
      <c r="MKJ3" s="46"/>
      <c r="MKK3" s="46"/>
      <c r="MKL3" s="46"/>
      <c r="MKM3" s="46"/>
      <c r="MKN3" s="46"/>
      <c r="MKO3" s="46"/>
      <c r="MKP3" s="46"/>
      <c r="MKQ3" s="46"/>
      <c r="MKR3" s="46"/>
      <c r="MKS3" s="46"/>
      <c r="MKT3" s="46"/>
      <c r="MKU3" s="46"/>
      <c r="MKV3" s="46"/>
      <c r="MKW3" s="46"/>
      <c r="MKX3" s="46"/>
      <c r="MKY3" s="46"/>
      <c r="MKZ3" s="46"/>
      <c r="MLA3" s="46"/>
      <c r="MLB3" s="46"/>
      <c r="MLC3" s="46"/>
      <c r="MLD3" s="46"/>
      <c r="MLE3" s="46"/>
      <c r="MLF3" s="46"/>
      <c r="MLG3" s="46"/>
      <c r="MLH3" s="46"/>
      <c r="MLI3" s="46"/>
      <c r="MLJ3" s="46"/>
      <c r="MLK3" s="46"/>
      <c r="MLL3" s="46"/>
      <c r="MLM3" s="46"/>
      <c r="MLN3" s="46"/>
      <c r="MLO3" s="46"/>
      <c r="MLP3" s="46"/>
      <c r="MLQ3" s="46"/>
      <c r="MLR3" s="46"/>
      <c r="MLS3" s="46"/>
      <c r="MLT3" s="46"/>
      <c r="MLU3" s="46"/>
      <c r="MLV3" s="46"/>
      <c r="MLW3" s="46"/>
      <c r="MLX3" s="46"/>
      <c r="MLY3" s="46"/>
      <c r="MLZ3" s="46"/>
      <c r="MMA3" s="46"/>
      <c r="MMB3" s="46"/>
      <c r="MMC3" s="46"/>
      <c r="MMD3" s="46"/>
      <c r="MME3" s="46"/>
      <c r="MMF3" s="46"/>
      <c r="MMG3" s="46"/>
      <c r="MMH3" s="46"/>
      <c r="MMI3" s="46"/>
      <c r="MMJ3" s="46"/>
      <c r="MMK3" s="46"/>
      <c r="MML3" s="46"/>
      <c r="MMM3" s="46"/>
      <c r="MMN3" s="46"/>
      <c r="MMO3" s="46"/>
      <c r="MMP3" s="46"/>
      <c r="MMQ3" s="46"/>
      <c r="MMR3" s="46"/>
      <c r="MMS3" s="46"/>
      <c r="MMT3" s="46"/>
      <c r="MMU3" s="46"/>
      <c r="MMV3" s="46"/>
      <c r="MMW3" s="46"/>
      <c r="MMX3" s="46"/>
      <c r="MMY3" s="46"/>
      <c r="MMZ3" s="46"/>
      <c r="MNA3" s="46"/>
      <c r="MNB3" s="46"/>
      <c r="MNC3" s="46"/>
      <c r="MND3" s="46"/>
      <c r="MNE3" s="46"/>
      <c r="MNF3" s="46"/>
      <c r="MNG3" s="46"/>
      <c r="MNH3" s="46"/>
      <c r="MNI3" s="46"/>
      <c r="MNJ3" s="46"/>
      <c r="MNK3" s="46"/>
      <c r="MNL3" s="46"/>
      <c r="MNM3" s="46"/>
      <c r="MNN3" s="46"/>
      <c r="MNO3" s="46"/>
      <c r="MNP3" s="46"/>
      <c r="MNQ3" s="46"/>
      <c r="MNR3" s="46"/>
      <c r="MNS3" s="46"/>
      <c r="MNT3" s="46"/>
      <c r="MNU3" s="46"/>
      <c r="MNV3" s="46"/>
      <c r="MNW3" s="46"/>
      <c r="MNX3" s="46"/>
      <c r="MNY3" s="46"/>
      <c r="MNZ3" s="46"/>
      <c r="MOA3" s="46"/>
      <c r="MOB3" s="46"/>
      <c r="MOC3" s="46"/>
      <c r="MOD3" s="46"/>
      <c r="MOE3" s="46"/>
      <c r="MOF3" s="46"/>
      <c r="MOG3" s="46"/>
      <c r="MOH3" s="46"/>
      <c r="MOI3" s="46"/>
      <c r="MOJ3" s="46"/>
      <c r="MOK3" s="46"/>
      <c r="MOL3" s="46"/>
      <c r="MOM3" s="46"/>
      <c r="MON3" s="46"/>
      <c r="MOO3" s="46"/>
      <c r="MOP3" s="46"/>
      <c r="MOQ3" s="46"/>
      <c r="MOR3" s="46"/>
      <c r="MOS3" s="46"/>
      <c r="MOT3" s="46"/>
      <c r="MOU3" s="46"/>
      <c r="MOV3" s="46"/>
      <c r="MOW3" s="46"/>
      <c r="MOX3" s="46"/>
      <c r="MOY3" s="46"/>
      <c r="MOZ3" s="46"/>
      <c r="MPA3" s="46"/>
      <c r="MPB3" s="46"/>
      <c r="MPC3" s="46"/>
      <c r="MPD3" s="46"/>
      <c r="MPE3" s="46"/>
      <c r="MPF3" s="46"/>
      <c r="MPG3" s="46"/>
      <c r="MPH3" s="46"/>
      <c r="MPI3" s="46"/>
      <c r="MPJ3" s="46"/>
      <c r="MPK3" s="46"/>
      <c r="MPL3" s="46"/>
      <c r="MPM3" s="46"/>
      <c r="MPN3" s="46"/>
      <c r="MPO3" s="46"/>
      <c r="MPP3" s="46"/>
      <c r="MPQ3" s="46"/>
      <c r="MPR3" s="46"/>
      <c r="MPS3" s="46"/>
      <c r="MPT3" s="46"/>
      <c r="MPU3" s="46"/>
      <c r="MPV3" s="46"/>
      <c r="MPW3" s="46"/>
      <c r="MPX3" s="46"/>
      <c r="MPY3" s="46"/>
      <c r="MPZ3" s="46"/>
      <c r="MQA3" s="46"/>
      <c r="MQB3" s="46"/>
      <c r="MQC3" s="46"/>
      <c r="MQD3" s="46"/>
      <c r="MQE3" s="46"/>
      <c r="MQF3" s="46"/>
      <c r="MQG3" s="46"/>
      <c r="MQH3" s="46"/>
      <c r="MQI3" s="46"/>
      <c r="MQJ3" s="46"/>
      <c r="MQK3" s="46"/>
      <c r="MQL3" s="46"/>
      <c r="MQM3" s="46"/>
      <c r="MQN3" s="46"/>
      <c r="MQO3" s="46"/>
      <c r="MQP3" s="46"/>
      <c r="MQQ3" s="46"/>
      <c r="MQR3" s="46"/>
      <c r="MQS3" s="46"/>
      <c r="MQT3" s="46"/>
      <c r="MQU3" s="46"/>
      <c r="MQV3" s="46"/>
      <c r="MQW3" s="46"/>
      <c r="MQX3" s="46"/>
      <c r="MQY3" s="46"/>
      <c r="MQZ3" s="46"/>
      <c r="MRA3" s="46"/>
      <c r="MRB3" s="46"/>
      <c r="MRC3" s="46"/>
      <c r="MRD3" s="46"/>
      <c r="MRE3" s="46"/>
      <c r="MRF3" s="46"/>
      <c r="MRG3" s="46"/>
      <c r="MRH3" s="46"/>
      <c r="MRI3" s="46"/>
      <c r="MRJ3" s="46"/>
      <c r="MRK3" s="46"/>
      <c r="MRL3" s="46"/>
      <c r="MRM3" s="46"/>
      <c r="MRN3" s="46"/>
      <c r="MRO3" s="46"/>
      <c r="MRP3" s="46"/>
      <c r="MRQ3" s="46"/>
      <c r="MRR3" s="46"/>
      <c r="MRS3" s="46"/>
      <c r="MRT3" s="46"/>
      <c r="MRU3" s="46"/>
      <c r="MRV3" s="46"/>
      <c r="MRW3" s="46"/>
      <c r="MRX3" s="46"/>
      <c r="MRY3" s="46"/>
      <c r="MRZ3" s="46"/>
      <c r="MSA3" s="46"/>
      <c r="MSB3" s="46"/>
      <c r="MSC3" s="46"/>
      <c r="MSD3" s="46"/>
      <c r="MSE3" s="46"/>
      <c r="MSF3" s="46"/>
      <c r="MSG3" s="46"/>
      <c r="MSH3" s="46"/>
      <c r="MSI3" s="46"/>
      <c r="MSJ3" s="46"/>
      <c r="MSK3" s="46"/>
      <c r="MSL3" s="46"/>
      <c r="MSM3" s="46"/>
      <c r="MSN3" s="46"/>
      <c r="MSO3" s="46"/>
      <c r="MSP3" s="46"/>
      <c r="MSQ3" s="46"/>
      <c r="MSR3" s="46"/>
      <c r="MSS3" s="46"/>
      <c r="MST3" s="46"/>
      <c r="MSU3" s="46"/>
      <c r="MSV3" s="46"/>
      <c r="MSW3" s="46"/>
      <c r="MSX3" s="46"/>
      <c r="MSY3" s="46"/>
      <c r="MSZ3" s="46"/>
      <c r="MTA3" s="46"/>
      <c r="MTB3" s="46"/>
      <c r="MTC3" s="46"/>
      <c r="MTD3" s="46"/>
      <c r="MTE3" s="46"/>
      <c r="MTF3" s="46"/>
      <c r="MTG3" s="46"/>
      <c r="MTH3" s="46"/>
      <c r="MTI3" s="46"/>
      <c r="MTJ3" s="46"/>
      <c r="MTK3" s="46"/>
      <c r="MTL3" s="46"/>
      <c r="MTM3" s="46"/>
      <c r="MTN3" s="46"/>
      <c r="MTO3" s="46"/>
      <c r="MTP3" s="46"/>
      <c r="MTQ3" s="46"/>
      <c r="MTR3" s="46"/>
      <c r="MTS3" s="46"/>
      <c r="MTT3" s="46"/>
      <c r="MTU3" s="46"/>
      <c r="MTV3" s="46"/>
      <c r="MTW3" s="46"/>
      <c r="MTX3" s="46"/>
      <c r="MTY3" s="46"/>
      <c r="MTZ3" s="46"/>
      <c r="MUA3" s="46"/>
      <c r="MUB3" s="46"/>
      <c r="MUC3" s="46"/>
      <c r="MUD3" s="46"/>
      <c r="MUE3" s="46"/>
      <c r="MUF3" s="46"/>
      <c r="MUG3" s="46"/>
      <c r="MUH3" s="46"/>
      <c r="MUI3" s="46"/>
      <c r="MUJ3" s="46"/>
      <c r="MUK3" s="46"/>
      <c r="MUL3" s="46"/>
      <c r="MUM3" s="46"/>
      <c r="MUN3" s="46"/>
      <c r="MUO3" s="46"/>
      <c r="MUP3" s="46"/>
      <c r="MUQ3" s="46"/>
      <c r="MUR3" s="46"/>
      <c r="MUS3" s="46"/>
      <c r="MUT3" s="46"/>
      <c r="MUU3" s="46"/>
      <c r="MUV3" s="46"/>
      <c r="MUW3" s="46"/>
      <c r="MUX3" s="46"/>
      <c r="MUY3" s="46"/>
      <c r="MUZ3" s="46"/>
      <c r="MVA3" s="46"/>
      <c r="MVB3" s="46"/>
      <c r="MVC3" s="46"/>
      <c r="MVD3" s="46"/>
      <c r="MVE3" s="46"/>
      <c r="MVF3" s="46"/>
      <c r="MVG3" s="46"/>
      <c r="MVH3" s="46"/>
      <c r="MVI3" s="46"/>
      <c r="MVJ3" s="46"/>
      <c r="MVK3" s="46"/>
      <c r="MVL3" s="46"/>
      <c r="MVM3" s="46"/>
      <c r="MVN3" s="46"/>
      <c r="MVO3" s="46"/>
      <c r="MVP3" s="46"/>
      <c r="MVQ3" s="46"/>
      <c r="MVR3" s="46"/>
      <c r="MVS3" s="46"/>
      <c r="MVT3" s="46"/>
      <c r="MVU3" s="46"/>
      <c r="MVV3" s="46"/>
      <c r="MVW3" s="46"/>
      <c r="MVX3" s="46"/>
      <c r="MVY3" s="46"/>
      <c r="MVZ3" s="46"/>
      <c r="MWA3" s="46"/>
      <c r="MWB3" s="46"/>
      <c r="MWC3" s="46"/>
      <c r="MWD3" s="46"/>
      <c r="MWE3" s="46"/>
      <c r="MWF3" s="46"/>
      <c r="MWG3" s="46"/>
      <c r="MWH3" s="46"/>
      <c r="MWI3" s="46"/>
      <c r="MWJ3" s="46"/>
      <c r="MWK3" s="46"/>
      <c r="MWL3" s="46"/>
      <c r="MWM3" s="46"/>
      <c r="MWN3" s="46"/>
      <c r="MWO3" s="46"/>
      <c r="MWP3" s="46"/>
      <c r="MWQ3" s="46"/>
      <c r="MWR3" s="46"/>
      <c r="MWS3" s="46"/>
      <c r="MWT3" s="46"/>
      <c r="MWU3" s="46"/>
      <c r="MWV3" s="46"/>
      <c r="MWW3" s="46"/>
      <c r="MWX3" s="46"/>
      <c r="MWY3" s="46"/>
      <c r="MWZ3" s="46"/>
      <c r="MXA3" s="46"/>
      <c r="MXB3" s="46"/>
      <c r="MXC3" s="46"/>
      <c r="MXD3" s="46"/>
      <c r="MXE3" s="46"/>
      <c r="MXF3" s="46"/>
      <c r="MXG3" s="46"/>
      <c r="MXH3" s="46"/>
      <c r="MXI3" s="46"/>
      <c r="MXJ3" s="46"/>
      <c r="MXK3" s="46"/>
      <c r="MXL3" s="46"/>
      <c r="MXM3" s="46"/>
      <c r="MXN3" s="46"/>
      <c r="MXO3" s="46"/>
      <c r="MXP3" s="46"/>
      <c r="MXQ3" s="46"/>
      <c r="MXR3" s="46"/>
      <c r="MXS3" s="46"/>
      <c r="MXT3" s="46"/>
      <c r="MXU3" s="46"/>
      <c r="MXV3" s="46"/>
      <c r="MXW3" s="46"/>
      <c r="MXX3" s="46"/>
      <c r="MXY3" s="46"/>
      <c r="MXZ3" s="46"/>
      <c r="MYA3" s="46"/>
      <c r="MYB3" s="46"/>
      <c r="MYC3" s="46"/>
      <c r="MYD3" s="46"/>
      <c r="MYE3" s="46"/>
      <c r="MYF3" s="46"/>
      <c r="MYG3" s="46"/>
      <c r="MYH3" s="46"/>
      <c r="MYI3" s="46"/>
      <c r="MYJ3" s="46"/>
      <c r="MYK3" s="46"/>
      <c r="MYL3" s="46"/>
      <c r="MYM3" s="46"/>
      <c r="MYN3" s="46"/>
      <c r="MYO3" s="46"/>
      <c r="MYP3" s="46"/>
      <c r="MYQ3" s="46"/>
      <c r="MYR3" s="46"/>
      <c r="MYS3" s="46"/>
      <c r="MYT3" s="46"/>
      <c r="MYU3" s="46"/>
      <c r="MYV3" s="46"/>
      <c r="MYW3" s="46"/>
      <c r="MYX3" s="46"/>
      <c r="MYY3" s="46"/>
      <c r="MYZ3" s="46"/>
      <c r="MZA3" s="46"/>
      <c r="MZB3" s="46"/>
      <c r="MZC3" s="46"/>
      <c r="MZD3" s="46"/>
      <c r="MZE3" s="46"/>
      <c r="MZF3" s="46"/>
      <c r="MZG3" s="46"/>
      <c r="MZH3" s="46"/>
      <c r="MZI3" s="46"/>
      <c r="MZJ3" s="46"/>
      <c r="MZK3" s="46"/>
      <c r="MZL3" s="46"/>
      <c r="MZM3" s="46"/>
      <c r="MZN3" s="46"/>
      <c r="MZO3" s="46"/>
      <c r="MZP3" s="46"/>
      <c r="MZQ3" s="46"/>
      <c r="MZR3" s="46"/>
      <c r="MZS3" s="46"/>
      <c r="MZT3" s="46"/>
      <c r="MZU3" s="46"/>
      <c r="MZV3" s="46"/>
      <c r="MZW3" s="46"/>
      <c r="MZX3" s="46"/>
      <c r="MZY3" s="46"/>
      <c r="MZZ3" s="46"/>
      <c r="NAA3" s="46"/>
      <c r="NAB3" s="46"/>
      <c r="NAC3" s="46"/>
      <c r="NAD3" s="46"/>
      <c r="NAE3" s="46"/>
      <c r="NAF3" s="46"/>
      <c r="NAG3" s="46"/>
      <c r="NAH3" s="46"/>
      <c r="NAI3" s="46"/>
      <c r="NAJ3" s="46"/>
      <c r="NAK3" s="46"/>
      <c r="NAL3" s="46"/>
      <c r="NAM3" s="46"/>
      <c r="NAN3" s="46"/>
      <c r="NAO3" s="46"/>
      <c r="NAP3" s="46"/>
      <c r="NAQ3" s="46"/>
      <c r="NAR3" s="46"/>
      <c r="NAS3" s="46"/>
      <c r="NAT3" s="46"/>
      <c r="NAU3" s="46"/>
      <c r="NAV3" s="46"/>
      <c r="NAW3" s="46"/>
      <c r="NAX3" s="46"/>
      <c r="NAY3" s="46"/>
      <c r="NAZ3" s="46"/>
      <c r="NBA3" s="46"/>
      <c r="NBB3" s="46"/>
      <c r="NBC3" s="46"/>
      <c r="NBD3" s="46"/>
      <c r="NBE3" s="46"/>
      <c r="NBF3" s="46"/>
      <c r="NBG3" s="46"/>
      <c r="NBH3" s="46"/>
      <c r="NBI3" s="46"/>
      <c r="NBJ3" s="46"/>
      <c r="NBK3" s="46"/>
      <c r="NBL3" s="46"/>
      <c r="NBM3" s="46"/>
      <c r="NBN3" s="46"/>
      <c r="NBO3" s="46"/>
      <c r="NBP3" s="46"/>
      <c r="NBQ3" s="46"/>
      <c r="NBR3" s="46"/>
      <c r="NBS3" s="46"/>
      <c r="NBT3" s="46"/>
      <c r="NBU3" s="46"/>
      <c r="NBV3" s="46"/>
      <c r="NBW3" s="46"/>
      <c r="NBX3" s="46"/>
      <c r="NBY3" s="46"/>
      <c r="NBZ3" s="46"/>
      <c r="NCA3" s="46"/>
      <c r="NCB3" s="46"/>
      <c r="NCC3" s="46"/>
      <c r="NCD3" s="46"/>
      <c r="NCE3" s="46"/>
      <c r="NCF3" s="46"/>
      <c r="NCG3" s="46"/>
      <c r="NCH3" s="46"/>
      <c r="NCI3" s="46"/>
      <c r="NCJ3" s="46"/>
      <c r="NCK3" s="46"/>
      <c r="NCL3" s="46"/>
      <c r="NCM3" s="46"/>
      <c r="NCN3" s="46"/>
      <c r="NCO3" s="46"/>
      <c r="NCP3" s="46"/>
      <c r="NCQ3" s="46"/>
      <c r="NCR3" s="46"/>
      <c r="NCS3" s="46"/>
      <c r="NCT3" s="46"/>
      <c r="NCU3" s="46"/>
      <c r="NCV3" s="46"/>
      <c r="NCW3" s="46"/>
      <c r="NCX3" s="46"/>
      <c r="NCY3" s="46"/>
      <c r="NCZ3" s="46"/>
      <c r="NDA3" s="46"/>
      <c r="NDB3" s="46"/>
      <c r="NDC3" s="46"/>
      <c r="NDD3" s="46"/>
      <c r="NDE3" s="46"/>
      <c r="NDF3" s="46"/>
      <c r="NDG3" s="46"/>
      <c r="NDH3" s="46"/>
      <c r="NDI3" s="46"/>
      <c r="NDJ3" s="46"/>
      <c r="NDK3" s="46"/>
      <c r="NDL3" s="46"/>
      <c r="NDM3" s="46"/>
      <c r="NDN3" s="46"/>
      <c r="NDO3" s="46"/>
      <c r="NDP3" s="46"/>
      <c r="NDQ3" s="46"/>
      <c r="NDR3" s="46"/>
      <c r="NDS3" s="46"/>
      <c r="NDT3" s="46"/>
      <c r="NDU3" s="46"/>
      <c r="NDV3" s="46"/>
      <c r="NDW3" s="46"/>
      <c r="NDX3" s="46"/>
      <c r="NDY3" s="46"/>
      <c r="NDZ3" s="46"/>
      <c r="NEA3" s="46"/>
      <c r="NEB3" s="46"/>
      <c r="NEC3" s="46"/>
      <c r="NED3" s="46"/>
      <c r="NEE3" s="46"/>
      <c r="NEF3" s="46"/>
      <c r="NEG3" s="46"/>
      <c r="NEH3" s="46"/>
      <c r="NEI3" s="46"/>
      <c r="NEJ3" s="46"/>
      <c r="NEK3" s="46"/>
      <c r="NEL3" s="46"/>
      <c r="NEM3" s="46"/>
      <c r="NEN3" s="46"/>
      <c r="NEO3" s="46"/>
      <c r="NEP3" s="46"/>
      <c r="NEQ3" s="46"/>
      <c r="NER3" s="46"/>
      <c r="NES3" s="46"/>
      <c r="NET3" s="46"/>
      <c r="NEU3" s="46"/>
      <c r="NEV3" s="46"/>
      <c r="NEW3" s="46"/>
      <c r="NEX3" s="46"/>
      <c r="NEY3" s="46"/>
      <c r="NEZ3" s="46"/>
      <c r="NFA3" s="46"/>
      <c r="NFB3" s="46"/>
      <c r="NFC3" s="46"/>
      <c r="NFD3" s="46"/>
      <c r="NFE3" s="46"/>
      <c r="NFF3" s="46"/>
      <c r="NFG3" s="46"/>
      <c r="NFH3" s="46"/>
      <c r="NFI3" s="46"/>
      <c r="NFJ3" s="46"/>
      <c r="NFK3" s="46"/>
      <c r="NFL3" s="46"/>
      <c r="NFM3" s="46"/>
      <c r="NFN3" s="46"/>
      <c r="NFO3" s="46"/>
      <c r="NFP3" s="46"/>
      <c r="NFQ3" s="46"/>
      <c r="NFR3" s="46"/>
      <c r="NFS3" s="46"/>
      <c r="NFT3" s="46"/>
      <c r="NFU3" s="46"/>
      <c r="NFV3" s="46"/>
      <c r="NFW3" s="46"/>
      <c r="NFX3" s="46"/>
      <c r="NFY3" s="46"/>
      <c r="NFZ3" s="46"/>
      <c r="NGA3" s="46"/>
      <c r="NGB3" s="46"/>
      <c r="NGC3" s="46"/>
      <c r="NGD3" s="46"/>
      <c r="NGE3" s="46"/>
      <c r="NGF3" s="46"/>
      <c r="NGG3" s="46"/>
      <c r="NGH3" s="46"/>
      <c r="NGI3" s="46"/>
      <c r="NGJ3" s="46"/>
      <c r="NGK3" s="46"/>
      <c r="NGL3" s="46"/>
      <c r="NGM3" s="46"/>
      <c r="NGN3" s="46"/>
      <c r="NGO3" s="46"/>
      <c r="NGP3" s="46"/>
      <c r="NGQ3" s="46"/>
      <c r="NGR3" s="46"/>
      <c r="NGS3" s="46"/>
      <c r="NGT3" s="46"/>
      <c r="NGU3" s="46"/>
      <c r="NGV3" s="46"/>
      <c r="NGW3" s="46"/>
      <c r="NGX3" s="46"/>
      <c r="NGY3" s="46"/>
      <c r="NGZ3" s="46"/>
      <c r="NHA3" s="46"/>
      <c r="NHB3" s="46"/>
      <c r="NHC3" s="46"/>
      <c r="NHD3" s="46"/>
      <c r="NHE3" s="46"/>
      <c r="NHF3" s="46"/>
      <c r="NHG3" s="46"/>
      <c r="NHH3" s="46"/>
      <c r="NHI3" s="46"/>
      <c r="NHJ3" s="46"/>
      <c r="NHK3" s="46"/>
      <c r="NHL3" s="46"/>
      <c r="NHM3" s="46"/>
      <c r="NHN3" s="46"/>
      <c r="NHO3" s="46"/>
      <c r="NHP3" s="46"/>
      <c r="NHQ3" s="46"/>
      <c r="NHR3" s="46"/>
      <c r="NHS3" s="46"/>
      <c r="NHT3" s="46"/>
      <c r="NHU3" s="46"/>
      <c r="NHV3" s="46"/>
      <c r="NHW3" s="46"/>
      <c r="NHX3" s="46"/>
      <c r="NHY3" s="46"/>
      <c r="NHZ3" s="46"/>
      <c r="NIA3" s="46"/>
      <c r="NIB3" s="46"/>
      <c r="NIC3" s="46"/>
      <c r="NID3" s="46"/>
      <c r="NIE3" s="46"/>
      <c r="NIF3" s="46"/>
      <c r="NIG3" s="46"/>
      <c r="NIH3" s="46"/>
      <c r="NII3" s="46"/>
      <c r="NIJ3" s="46"/>
      <c r="NIK3" s="46"/>
      <c r="NIL3" s="46"/>
      <c r="NIM3" s="46"/>
      <c r="NIN3" s="46"/>
      <c r="NIO3" s="46"/>
      <c r="NIP3" s="46"/>
      <c r="NIQ3" s="46"/>
      <c r="NIR3" s="46"/>
      <c r="NIS3" s="46"/>
      <c r="NIT3" s="46"/>
      <c r="NIU3" s="46"/>
      <c r="NIV3" s="46"/>
      <c r="NIW3" s="46"/>
      <c r="NIX3" s="46"/>
      <c r="NIY3" s="46"/>
      <c r="NIZ3" s="46"/>
      <c r="NJA3" s="46"/>
      <c r="NJB3" s="46"/>
      <c r="NJC3" s="46"/>
      <c r="NJD3" s="46"/>
      <c r="NJE3" s="46"/>
      <c r="NJF3" s="46"/>
      <c r="NJG3" s="46"/>
      <c r="NJH3" s="46"/>
      <c r="NJI3" s="46"/>
      <c r="NJJ3" s="46"/>
      <c r="NJK3" s="46"/>
      <c r="NJL3" s="46"/>
      <c r="NJM3" s="46"/>
      <c r="NJN3" s="46"/>
      <c r="NJO3" s="46"/>
      <c r="NJP3" s="46"/>
      <c r="NJQ3" s="46"/>
      <c r="NJR3" s="46"/>
      <c r="NJS3" s="46"/>
      <c r="NJT3" s="46"/>
      <c r="NJU3" s="46"/>
      <c r="NJV3" s="46"/>
      <c r="NJW3" s="46"/>
      <c r="NJX3" s="46"/>
      <c r="NJY3" s="46"/>
      <c r="NJZ3" s="46"/>
      <c r="NKA3" s="46"/>
      <c r="NKB3" s="46"/>
      <c r="NKC3" s="46"/>
      <c r="NKD3" s="46"/>
      <c r="NKE3" s="46"/>
      <c r="NKF3" s="46"/>
      <c r="NKG3" s="46"/>
      <c r="NKH3" s="46"/>
      <c r="NKI3" s="46"/>
      <c r="NKJ3" s="46"/>
      <c r="NKK3" s="46"/>
      <c r="NKL3" s="46"/>
      <c r="NKM3" s="46"/>
      <c r="NKN3" s="46"/>
      <c r="NKO3" s="46"/>
      <c r="NKP3" s="46"/>
      <c r="NKQ3" s="46"/>
      <c r="NKR3" s="46"/>
      <c r="NKS3" s="46"/>
      <c r="NKT3" s="46"/>
      <c r="NKU3" s="46"/>
      <c r="NKV3" s="46"/>
      <c r="NKW3" s="46"/>
      <c r="NKX3" s="46"/>
      <c r="NKY3" s="46"/>
      <c r="NKZ3" s="46"/>
      <c r="NLA3" s="46"/>
      <c r="NLB3" s="46"/>
      <c r="NLC3" s="46"/>
      <c r="NLD3" s="46"/>
      <c r="NLE3" s="46"/>
      <c r="NLF3" s="46"/>
      <c r="NLG3" s="46"/>
      <c r="NLH3" s="46"/>
      <c r="NLI3" s="46"/>
      <c r="NLJ3" s="46"/>
      <c r="NLK3" s="46"/>
      <c r="NLL3" s="46"/>
      <c r="NLM3" s="46"/>
      <c r="NLN3" s="46"/>
      <c r="NLO3" s="46"/>
      <c r="NLP3" s="46"/>
      <c r="NLQ3" s="46"/>
      <c r="NLR3" s="46"/>
      <c r="NLS3" s="46"/>
      <c r="NLT3" s="46"/>
      <c r="NLU3" s="46"/>
      <c r="NLV3" s="46"/>
      <c r="NLW3" s="46"/>
      <c r="NLX3" s="46"/>
      <c r="NLY3" s="46"/>
      <c r="NLZ3" s="46"/>
      <c r="NMA3" s="46"/>
      <c r="NMB3" s="46"/>
      <c r="NMC3" s="46"/>
      <c r="NMD3" s="46"/>
      <c r="NME3" s="46"/>
      <c r="NMF3" s="46"/>
      <c r="NMG3" s="46"/>
      <c r="NMH3" s="46"/>
      <c r="NMI3" s="46"/>
      <c r="NMJ3" s="46"/>
      <c r="NMK3" s="46"/>
      <c r="NML3" s="46"/>
      <c r="NMM3" s="46"/>
      <c r="NMN3" s="46"/>
      <c r="NMO3" s="46"/>
      <c r="NMP3" s="46"/>
      <c r="NMQ3" s="46"/>
      <c r="NMR3" s="46"/>
      <c r="NMS3" s="46"/>
      <c r="NMT3" s="46"/>
      <c r="NMU3" s="46"/>
      <c r="NMV3" s="46"/>
      <c r="NMW3" s="46"/>
      <c r="NMX3" s="46"/>
      <c r="NMY3" s="46"/>
      <c r="NMZ3" s="46"/>
      <c r="NNA3" s="46"/>
      <c r="NNB3" s="46"/>
      <c r="NNC3" s="46"/>
      <c r="NND3" s="46"/>
      <c r="NNE3" s="46"/>
      <c r="NNF3" s="46"/>
      <c r="NNG3" s="46"/>
      <c r="NNH3" s="46"/>
      <c r="NNI3" s="46"/>
      <c r="NNJ3" s="46"/>
      <c r="NNK3" s="46"/>
      <c r="NNL3" s="46"/>
      <c r="NNM3" s="46"/>
      <c r="NNN3" s="46"/>
      <c r="NNO3" s="46"/>
      <c r="NNP3" s="46"/>
      <c r="NNQ3" s="46"/>
      <c r="NNR3" s="46"/>
      <c r="NNS3" s="46"/>
      <c r="NNT3" s="46"/>
      <c r="NNU3" s="46"/>
      <c r="NNV3" s="46"/>
      <c r="NNW3" s="46"/>
      <c r="NNX3" s="46"/>
      <c r="NNY3" s="46"/>
      <c r="NNZ3" s="46"/>
      <c r="NOA3" s="46"/>
      <c r="NOB3" s="46"/>
      <c r="NOC3" s="46"/>
      <c r="NOD3" s="46"/>
      <c r="NOE3" s="46"/>
      <c r="NOF3" s="46"/>
      <c r="NOG3" s="46"/>
      <c r="NOH3" s="46"/>
      <c r="NOI3" s="46"/>
      <c r="NOJ3" s="46"/>
      <c r="NOK3" s="46"/>
      <c r="NOL3" s="46"/>
      <c r="NOM3" s="46"/>
      <c r="NON3" s="46"/>
      <c r="NOO3" s="46"/>
      <c r="NOP3" s="46"/>
      <c r="NOQ3" s="46"/>
      <c r="NOR3" s="46"/>
      <c r="NOS3" s="46"/>
      <c r="NOT3" s="46"/>
      <c r="NOU3" s="46"/>
      <c r="NOV3" s="46"/>
      <c r="NOW3" s="46"/>
      <c r="NOX3" s="46"/>
      <c r="NOY3" s="46"/>
      <c r="NOZ3" s="46"/>
      <c r="NPA3" s="46"/>
      <c r="NPB3" s="46"/>
      <c r="NPC3" s="46"/>
      <c r="NPD3" s="46"/>
      <c r="NPE3" s="46"/>
      <c r="NPF3" s="46"/>
      <c r="NPG3" s="46"/>
      <c r="NPH3" s="46"/>
      <c r="NPI3" s="46"/>
      <c r="NPJ3" s="46"/>
      <c r="NPK3" s="46"/>
      <c r="NPL3" s="46"/>
      <c r="NPM3" s="46"/>
      <c r="NPN3" s="46"/>
      <c r="NPO3" s="46"/>
      <c r="NPP3" s="46"/>
      <c r="NPQ3" s="46"/>
      <c r="NPR3" s="46"/>
      <c r="NPS3" s="46"/>
      <c r="NPT3" s="46"/>
      <c r="NPU3" s="46"/>
      <c r="NPV3" s="46"/>
      <c r="NPW3" s="46"/>
      <c r="NPX3" s="46"/>
      <c r="NPY3" s="46"/>
      <c r="NPZ3" s="46"/>
      <c r="NQA3" s="46"/>
      <c r="NQB3" s="46"/>
      <c r="NQC3" s="46"/>
      <c r="NQD3" s="46"/>
      <c r="NQE3" s="46"/>
      <c r="NQF3" s="46"/>
      <c r="NQG3" s="46"/>
      <c r="NQH3" s="46"/>
      <c r="NQI3" s="46"/>
      <c r="NQJ3" s="46"/>
      <c r="NQK3" s="46"/>
      <c r="NQL3" s="46"/>
      <c r="NQM3" s="46"/>
      <c r="NQN3" s="46"/>
      <c r="NQO3" s="46"/>
      <c r="NQP3" s="46"/>
      <c r="NQQ3" s="46"/>
      <c r="NQR3" s="46"/>
      <c r="NQS3" s="46"/>
      <c r="NQT3" s="46"/>
      <c r="NQU3" s="46"/>
      <c r="NQV3" s="46"/>
      <c r="NQW3" s="46"/>
      <c r="NQX3" s="46"/>
      <c r="NQY3" s="46"/>
      <c r="NQZ3" s="46"/>
      <c r="NRA3" s="46"/>
      <c r="NRB3" s="46"/>
      <c r="NRC3" s="46"/>
      <c r="NRD3" s="46"/>
      <c r="NRE3" s="46"/>
      <c r="NRF3" s="46"/>
      <c r="NRG3" s="46"/>
      <c r="NRH3" s="46"/>
      <c r="NRI3" s="46"/>
      <c r="NRJ3" s="46"/>
      <c r="NRK3" s="46"/>
      <c r="NRL3" s="46"/>
      <c r="NRM3" s="46"/>
      <c r="NRN3" s="46"/>
      <c r="NRO3" s="46"/>
      <c r="NRP3" s="46"/>
      <c r="NRQ3" s="46"/>
      <c r="NRR3" s="46"/>
      <c r="NRS3" s="46"/>
      <c r="NRT3" s="46"/>
      <c r="NRU3" s="46"/>
      <c r="NRV3" s="46"/>
      <c r="NRW3" s="46"/>
      <c r="NRX3" s="46"/>
      <c r="NRY3" s="46"/>
      <c r="NRZ3" s="46"/>
      <c r="NSA3" s="46"/>
      <c r="NSB3" s="46"/>
      <c r="NSC3" s="46"/>
      <c r="NSD3" s="46"/>
      <c r="NSE3" s="46"/>
      <c r="NSF3" s="46"/>
      <c r="NSG3" s="46"/>
      <c r="NSH3" s="46"/>
      <c r="NSI3" s="46"/>
      <c r="NSJ3" s="46"/>
      <c r="NSK3" s="46"/>
      <c r="NSL3" s="46"/>
      <c r="NSM3" s="46"/>
      <c r="NSN3" s="46"/>
      <c r="NSO3" s="46"/>
      <c r="NSP3" s="46"/>
      <c r="NSQ3" s="46"/>
      <c r="NSR3" s="46"/>
      <c r="NSS3" s="46"/>
      <c r="NST3" s="46"/>
      <c r="NSU3" s="46"/>
      <c r="NSV3" s="46"/>
      <c r="NSW3" s="46"/>
      <c r="NSX3" s="46"/>
      <c r="NSY3" s="46"/>
      <c r="NSZ3" s="46"/>
      <c r="NTA3" s="46"/>
      <c r="NTB3" s="46"/>
      <c r="NTC3" s="46"/>
      <c r="NTD3" s="46"/>
      <c r="NTE3" s="46"/>
      <c r="NTF3" s="46"/>
      <c r="NTG3" s="46"/>
      <c r="NTH3" s="46"/>
      <c r="NTI3" s="46"/>
      <c r="NTJ3" s="46"/>
      <c r="NTK3" s="46"/>
      <c r="NTL3" s="46"/>
      <c r="NTM3" s="46"/>
      <c r="NTN3" s="46"/>
      <c r="NTO3" s="46"/>
      <c r="NTP3" s="46"/>
      <c r="NTQ3" s="46"/>
      <c r="NTR3" s="46"/>
      <c r="NTS3" s="46"/>
      <c r="NTT3" s="46"/>
      <c r="NTU3" s="46"/>
      <c r="NTV3" s="46"/>
      <c r="NTW3" s="46"/>
      <c r="NTX3" s="46"/>
      <c r="NTY3" s="46"/>
      <c r="NTZ3" s="46"/>
      <c r="NUA3" s="46"/>
      <c r="NUB3" s="46"/>
      <c r="NUC3" s="46"/>
      <c r="NUD3" s="46"/>
      <c r="NUE3" s="46"/>
      <c r="NUF3" s="46"/>
      <c r="NUG3" s="46"/>
      <c r="NUH3" s="46"/>
      <c r="NUI3" s="46"/>
      <c r="NUJ3" s="46"/>
      <c r="NUK3" s="46"/>
      <c r="NUL3" s="46"/>
      <c r="NUM3" s="46"/>
      <c r="NUN3" s="46"/>
      <c r="NUO3" s="46"/>
      <c r="NUP3" s="46"/>
      <c r="NUQ3" s="46"/>
      <c r="NUR3" s="46"/>
      <c r="NUS3" s="46"/>
      <c r="NUT3" s="46"/>
      <c r="NUU3" s="46"/>
      <c r="NUV3" s="46"/>
      <c r="NUW3" s="46"/>
      <c r="NUX3" s="46"/>
      <c r="NUY3" s="46"/>
      <c r="NUZ3" s="46"/>
      <c r="NVA3" s="46"/>
      <c r="NVB3" s="46"/>
      <c r="NVC3" s="46"/>
      <c r="NVD3" s="46"/>
      <c r="NVE3" s="46"/>
      <c r="NVF3" s="46"/>
      <c r="NVG3" s="46"/>
      <c r="NVH3" s="46"/>
      <c r="NVI3" s="46"/>
      <c r="NVJ3" s="46"/>
      <c r="NVK3" s="46"/>
      <c r="NVL3" s="46"/>
      <c r="NVM3" s="46"/>
      <c r="NVN3" s="46"/>
      <c r="NVO3" s="46"/>
      <c r="NVP3" s="46"/>
      <c r="NVQ3" s="46"/>
      <c r="NVR3" s="46"/>
      <c r="NVS3" s="46"/>
      <c r="NVT3" s="46"/>
      <c r="NVU3" s="46"/>
      <c r="NVV3" s="46"/>
      <c r="NVW3" s="46"/>
      <c r="NVX3" s="46"/>
      <c r="NVY3" s="46"/>
      <c r="NVZ3" s="46"/>
      <c r="NWA3" s="46"/>
      <c r="NWB3" s="46"/>
      <c r="NWC3" s="46"/>
      <c r="NWD3" s="46"/>
      <c r="NWE3" s="46"/>
      <c r="NWF3" s="46"/>
      <c r="NWG3" s="46"/>
      <c r="NWH3" s="46"/>
      <c r="NWI3" s="46"/>
      <c r="NWJ3" s="46"/>
      <c r="NWK3" s="46"/>
      <c r="NWL3" s="46"/>
      <c r="NWM3" s="46"/>
      <c r="NWN3" s="46"/>
      <c r="NWO3" s="46"/>
      <c r="NWP3" s="46"/>
      <c r="NWQ3" s="46"/>
      <c r="NWR3" s="46"/>
      <c r="NWS3" s="46"/>
      <c r="NWT3" s="46"/>
      <c r="NWU3" s="46"/>
      <c r="NWV3" s="46"/>
      <c r="NWW3" s="46"/>
      <c r="NWX3" s="46"/>
      <c r="NWY3" s="46"/>
      <c r="NWZ3" s="46"/>
      <c r="NXA3" s="46"/>
      <c r="NXB3" s="46"/>
      <c r="NXC3" s="46"/>
      <c r="NXD3" s="46"/>
      <c r="NXE3" s="46"/>
      <c r="NXF3" s="46"/>
      <c r="NXG3" s="46"/>
      <c r="NXH3" s="46"/>
      <c r="NXI3" s="46"/>
      <c r="NXJ3" s="46"/>
      <c r="NXK3" s="46"/>
      <c r="NXL3" s="46"/>
      <c r="NXM3" s="46"/>
      <c r="NXN3" s="46"/>
      <c r="NXO3" s="46"/>
      <c r="NXP3" s="46"/>
      <c r="NXQ3" s="46"/>
      <c r="NXR3" s="46"/>
      <c r="NXS3" s="46"/>
      <c r="NXT3" s="46"/>
      <c r="NXU3" s="46"/>
      <c r="NXV3" s="46"/>
      <c r="NXW3" s="46"/>
      <c r="NXX3" s="46"/>
      <c r="NXY3" s="46"/>
      <c r="NXZ3" s="46"/>
      <c r="NYA3" s="46"/>
      <c r="NYB3" s="46"/>
      <c r="NYC3" s="46"/>
      <c r="NYD3" s="46"/>
      <c r="NYE3" s="46"/>
      <c r="NYF3" s="46"/>
      <c r="NYG3" s="46"/>
      <c r="NYH3" s="46"/>
      <c r="NYI3" s="46"/>
      <c r="NYJ3" s="46"/>
      <c r="NYK3" s="46"/>
      <c r="NYL3" s="46"/>
      <c r="NYM3" s="46"/>
      <c r="NYN3" s="46"/>
      <c r="NYO3" s="46"/>
      <c r="NYP3" s="46"/>
      <c r="NYQ3" s="46"/>
      <c r="NYR3" s="46"/>
      <c r="NYS3" s="46"/>
      <c r="NYT3" s="46"/>
      <c r="NYU3" s="46"/>
      <c r="NYV3" s="46"/>
      <c r="NYW3" s="46"/>
      <c r="NYX3" s="46"/>
      <c r="NYY3" s="46"/>
      <c r="NYZ3" s="46"/>
      <c r="NZA3" s="46"/>
      <c r="NZB3" s="46"/>
      <c r="NZC3" s="46"/>
      <c r="NZD3" s="46"/>
      <c r="NZE3" s="46"/>
      <c r="NZF3" s="46"/>
      <c r="NZG3" s="46"/>
      <c r="NZH3" s="46"/>
      <c r="NZI3" s="46"/>
      <c r="NZJ3" s="46"/>
      <c r="NZK3" s="46"/>
      <c r="NZL3" s="46"/>
      <c r="NZM3" s="46"/>
      <c r="NZN3" s="46"/>
      <c r="NZO3" s="46"/>
      <c r="NZP3" s="46"/>
      <c r="NZQ3" s="46"/>
      <c r="NZR3" s="46"/>
      <c r="NZS3" s="46"/>
      <c r="NZT3" s="46"/>
      <c r="NZU3" s="46"/>
      <c r="NZV3" s="46"/>
      <c r="NZW3" s="46"/>
      <c r="NZX3" s="46"/>
      <c r="NZY3" s="46"/>
      <c r="NZZ3" s="46"/>
      <c r="OAA3" s="46"/>
      <c r="OAB3" s="46"/>
      <c r="OAC3" s="46"/>
      <c r="OAD3" s="46"/>
      <c r="OAE3" s="46"/>
      <c r="OAF3" s="46"/>
      <c r="OAG3" s="46"/>
      <c r="OAH3" s="46"/>
      <c r="OAI3" s="46"/>
      <c r="OAJ3" s="46"/>
      <c r="OAK3" s="46"/>
      <c r="OAL3" s="46"/>
      <c r="OAM3" s="46"/>
      <c r="OAN3" s="46"/>
      <c r="OAO3" s="46"/>
      <c r="OAP3" s="46"/>
      <c r="OAQ3" s="46"/>
      <c r="OAR3" s="46"/>
      <c r="OAS3" s="46"/>
      <c r="OAT3" s="46"/>
      <c r="OAU3" s="46"/>
      <c r="OAV3" s="46"/>
      <c r="OAW3" s="46"/>
      <c r="OAX3" s="46"/>
      <c r="OAY3" s="46"/>
      <c r="OAZ3" s="46"/>
      <c r="OBA3" s="46"/>
      <c r="OBB3" s="46"/>
      <c r="OBC3" s="46"/>
      <c r="OBD3" s="46"/>
      <c r="OBE3" s="46"/>
      <c r="OBF3" s="46"/>
      <c r="OBG3" s="46"/>
      <c r="OBH3" s="46"/>
      <c r="OBI3" s="46"/>
      <c r="OBJ3" s="46"/>
      <c r="OBK3" s="46"/>
      <c r="OBL3" s="46"/>
      <c r="OBM3" s="46"/>
      <c r="OBN3" s="46"/>
      <c r="OBO3" s="46"/>
      <c r="OBP3" s="46"/>
      <c r="OBQ3" s="46"/>
      <c r="OBR3" s="46"/>
      <c r="OBS3" s="46"/>
      <c r="OBT3" s="46"/>
      <c r="OBU3" s="46"/>
      <c r="OBV3" s="46"/>
      <c r="OBW3" s="46"/>
      <c r="OBX3" s="46"/>
      <c r="OBY3" s="46"/>
      <c r="OBZ3" s="46"/>
      <c r="OCA3" s="46"/>
      <c r="OCB3" s="46"/>
      <c r="OCC3" s="46"/>
      <c r="OCD3" s="46"/>
      <c r="OCE3" s="46"/>
      <c r="OCF3" s="46"/>
      <c r="OCG3" s="46"/>
      <c r="OCH3" s="46"/>
      <c r="OCI3" s="46"/>
      <c r="OCJ3" s="46"/>
      <c r="OCK3" s="46"/>
      <c r="OCL3" s="46"/>
      <c r="OCM3" s="46"/>
      <c r="OCN3" s="46"/>
      <c r="OCO3" s="46"/>
      <c r="OCP3" s="46"/>
      <c r="OCQ3" s="46"/>
      <c r="OCR3" s="46"/>
      <c r="OCS3" s="46"/>
      <c r="OCT3" s="46"/>
      <c r="OCU3" s="46"/>
      <c r="OCV3" s="46"/>
      <c r="OCW3" s="46"/>
      <c r="OCX3" s="46"/>
      <c r="OCY3" s="46"/>
      <c r="OCZ3" s="46"/>
      <c r="ODA3" s="46"/>
      <c r="ODB3" s="46"/>
      <c r="ODC3" s="46"/>
      <c r="ODD3" s="46"/>
      <c r="ODE3" s="46"/>
      <c r="ODF3" s="46"/>
      <c r="ODG3" s="46"/>
      <c r="ODH3" s="46"/>
      <c r="ODI3" s="46"/>
      <c r="ODJ3" s="46"/>
      <c r="ODK3" s="46"/>
      <c r="ODL3" s="46"/>
      <c r="ODM3" s="46"/>
      <c r="ODN3" s="46"/>
      <c r="ODO3" s="46"/>
      <c r="ODP3" s="46"/>
      <c r="ODQ3" s="46"/>
      <c r="ODR3" s="46"/>
      <c r="ODS3" s="46"/>
      <c r="ODT3" s="46"/>
      <c r="ODU3" s="46"/>
      <c r="ODV3" s="46"/>
      <c r="ODW3" s="46"/>
      <c r="ODX3" s="46"/>
      <c r="ODY3" s="46"/>
      <c r="ODZ3" s="46"/>
      <c r="OEA3" s="46"/>
      <c r="OEB3" s="46"/>
      <c r="OEC3" s="46"/>
      <c r="OED3" s="46"/>
      <c r="OEE3" s="46"/>
      <c r="OEF3" s="46"/>
      <c r="OEG3" s="46"/>
      <c r="OEH3" s="46"/>
      <c r="OEI3" s="46"/>
      <c r="OEJ3" s="46"/>
      <c r="OEK3" s="46"/>
      <c r="OEL3" s="46"/>
      <c r="OEM3" s="46"/>
      <c r="OEN3" s="46"/>
      <c r="OEO3" s="46"/>
      <c r="OEP3" s="46"/>
      <c r="OEQ3" s="46"/>
      <c r="OER3" s="46"/>
      <c r="OES3" s="46"/>
      <c r="OET3" s="46"/>
      <c r="OEU3" s="46"/>
      <c r="OEV3" s="46"/>
      <c r="OEW3" s="46"/>
      <c r="OEX3" s="46"/>
      <c r="OEY3" s="46"/>
      <c r="OEZ3" s="46"/>
      <c r="OFA3" s="46"/>
      <c r="OFB3" s="46"/>
      <c r="OFC3" s="46"/>
      <c r="OFD3" s="46"/>
      <c r="OFE3" s="46"/>
      <c r="OFF3" s="46"/>
      <c r="OFG3" s="46"/>
      <c r="OFH3" s="46"/>
      <c r="OFI3" s="46"/>
      <c r="OFJ3" s="46"/>
      <c r="OFK3" s="46"/>
      <c r="OFL3" s="46"/>
      <c r="OFM3" s="46"/>
      <c r="OFN3" s="46"/>
      <c r="OFO3" s="46"/>
      <c r="OFP3" s="46"/>
      <c r="OFQ3" s="46"/>
      <c r="OFR3" s="46"/>
      <c r="OFS3" s="46"/>
      <c r="OFT3" s="46"/>
      <c r="OFU3" s="46"/>
      <c r="OFV3" s="46"/>
      <c r="OFW3" s="46"/>
      <c r="OFX3" s="46"/>
      <c r="OFY3" s="46"/>
      <c r="OFZ3" s="46"/>
      <c r="OGA3" s="46"/>
      <c r="OGB3" s="46"/>
      <c r="OGC3" s="46"/>
      <c r="OGD3" s="46"/>
      <c r="OGE3" s="46"/>
      <c r="OGF3" s="46"/>
      <c r="OGG3" s="46"/>
      <c r="OGH3" s="46"/>
      <c r="OGI3" s="46"/>
      <c r="OGJ3" s="46"/>
      <c r="OGK3" s="46"/>
      <c r="OGL3" s="46"/>
      <c r="OGM3" s="46"/>
      <c r="OGN3" s="46"/>
      <c r="OGO3" s="46"/>
      <c r="OGP3" s="46"/>
      <c r="OGQ3" s="46"/>
      <c r="OGR3" s="46"/>
      <c r="OGS3" s="46"/>
      <c r="OGT3" s="46"/>
      <c r="OGU3" s="46"/>
      <c r="OGV3" s="46"/>
      <c r="OGW3" s="46"/>
      <c r="OGX3" s="46"/>
      <c r="OGY3" s="46"/>
      <c r="OGZ3" s="46"/>
      <c r="OHA3" s="46"/>
      <c r="OHB3" s="46"/>
      <c r="OHC3" s="46"/>
      <c r="OHD3" s="46"/>
      <c r="OHE3" s="46"/>
      <c r="OHF3" s="46"/>
      <c r="OHG3" s="46"/>
      <c r="OHH3" s="46"/>
      <c r="OHI3" s="46"/>
      <c r="OHJ3" s="46"/>
      <c r="OHK3" s="46"/>
      <c r="OHL3" s="46"/>
      <c r="OHM3" s="46"/>
      <c r="OHN3" s="46"/>
      <c r="OHO3" s="46"/>
      <c r="OHP3" s="46"/>
      <c r="OHQ3" s="46"/>
      <c r="OHR3" s="46"/>
      <c r="OHS3" s="46"/>
      <c r="OHT3" s="46"/>
      <c r="OHU3" s="46"/>
      <c r="OHV3" s="46"/>
      <c r="OHW3" s="46"/>
      <c r="OHX3" s="46"/>
      <c r="OHY3" s="46"/>
      <c r="OHZ3" s="46"/>
      <c r="OIA3" s="46"/>
      <c r="OIB3" s="46"/>
      <c r="OIC3" s="46"/>
      <c r="OID3" s="46"/>
      <c r="OIE3" s="46"/>
      <c r="OIF3" s="46"/>
      <c r="OIG3" s="46"/>
      <c r="OIH3" s="46"/>
      <c r="OII3" s="46"/>
      <c r="OIJ3" s="46"/>
      <c r="OIK3" s="46"/>
      <c r="OIL3" s="46"/>
      <c r="OIM3" s="46"/>
      <c r="OIN3" s="46"/>
      <c r="OIO3" s="46"/>
      <c r="OIP3" s="46"/>
      <c r="OIQ3" s="46"/>
      <c r="OIR3" s="46"/>
      <c r="OIS3" s="46"/>
      <c r="OIT3" s="46"/>
      <c r="OIU3" s="46"/>
      <c r="OIV3" s="46"/>
      <c r="OIW3" s="46"/>
      <c r="OIX3" s="46"/>
      <c r="OIY3" s="46"/>
      <c r="OIZ3" s="46"/>
      <c r="OJA3" s="46"/>
      <c r="OJB3" s="46"/>
      <c r="OJC3" s="46"/>
      <c r="OJD3" s="46"/>
      <c r="OJE3" s="46"/>
      <c r="OJF3" s="46"/>
      <c r="OJG3" s="46"/>
      <c r="OJH3" s="46"/>
      <c r="OJI3" s="46"/>
      <c r="OJJ3" s="46"/>
      <c r="OJK3" s="46"/>
      <c r="OJL3" s="46"/>
      <c r="OJM3" s="46"/>
      <c r="OJN3" s="46"/>
      <c r="OJO3" s="46"/>
      <c r="OJP3" s="46"/>
      <c r="OJQ3" s="46"/>
      <c r="OJR3" s="46"/>
      <c r="OJS3" s="46"/>
      <c r="OJT3" s="46"/>
      <c r="OJU3" s="46"/>
      <c r="OJV3" s="46"/>
      <c r="OJW3" s="46"/>
      <c r="OJX3" s="46"/>
      <c r="OJY3" s="46"/>
      <c r="OJZ3" s="46"/>
      <c r="OKA3" s="46"/>
      <c r="OKB3" s="46"/>
      <c r="OKC3" s="46"/>
      <c r="OKD3" s="46"/>
      <c r="OKE3" s="46"/>
      <c r="OKF3" s="46"/>
      <c r="OKG3" s="46"/>
      <c r="OKH3" s="46"/>
      <c r="OKI3" s="46"/>
      <c r="OKJ3" s="46"/>
      <c r="OKK3" s="46"/>
      <c r="OKL3" s="46"/>
      <c r="OKM3" s="46"/>
      <c r="OKN3" s="46"/>
      <c r="OKO3" s="46"/>
      <c r="OKP3" s="46"/>
      <c r="OKQ3" s="46"/>
      <c r="OKR3" s="46"/>
      <c r="OKS3" s="46"/>
      <c r="OKT3" s="46"/>
      <c r="OKU3" s="46"/>
      <c r="OKV3" s="46"/>
      <c r="OKW3" s="46"/>
      <c r="OKX3" s="46"/>
      <c r="OKY3" s="46"/>
      <c r="OKZ3" s="46"/>
      <c r="OLA3" s="46"/>
      <c r="OLB3" s="46"/>
      <c r="OLC3" s="46"/>
      <c r="OLD3" s="46"/>
      <c r="OLE3" s="46"/>
      <c r="OLF3" s="46"/>
      <c r="OLG3" s="46"/>
      <c r="OLH3" s="46"/>
      <c r="OLI3" s="46"/>
      <c r="OLJ3" s="46"/>
      <c r="OLK3" s="46"/>
      <c r="OLL3" s="46"/>
      <c r="OLM3" s="46"/>
      <c r="OLN3" s="46"/>
      <c r="OLO3" s="46"/>
      <c r="OLP3" s="46"/>
      <c r="OLQ3" s="46"/>
      <c r="OLR3" s="46"/>
      <c r="OLS3" s="46"/>
      <c r="OLT3" s="46"/>
      <c r="OLU3" s="46"/>
      <c r="OLV3" s="46"/>
      <c r="OLW3" s="46"/>
      <c r="OLX3" s="46"/>
      <c r="OLY3" s="46"/>
      <c r="OLZ3" s="46"/>
      <c r="OMA3" s="46"/>
      <c r="OMB3" s="46"/>
      <c r="OMC3" s="46"/>
      <c r="OMD3" s="46"/>
      <c r="OME3" s="46"/>
      <c r="OMF3" s="46"/>
      <c r="OMG3" s="46"/>
      <c r="OMH3" s="46"/>
      <c r="OMI3" s="46"/>
      <c r="OMJ3" s="46"/>
      <c r="OMK3" s="46"/>
      <c r="OML3" s="46"/>
      <c r="OMM3" s="46"/>
      <c r="OMN3" s="46"/>
      <c r="OMO3" s="46"/>
      <c r="OMP3" s="46"/>
      <c r="OMQ3" s="46"/>
      <c r="OMR3" s="46"/>
      <c r="OMS3" s="46"/>
      <c r="OMT3" s="46"/>
      <c r="OMU3" s="46"/>
      <c r="OMV3" s="46"/>
      <c r="OMW3" s="46"/>
      <c r="OMX3" s="46"/>
      <c r="OMY3" s="46"/>
      <c r="OMZ3" s="46"/>
      <c r="ONA3" s="46"/>
      <c r="ONB3" s="46"/>
      <c r="ONC3" s="46"/>
      <c r="OND3" s="46"/>
      <c r="ONE3" s="46"/>
      <c r="ONF3" s="46"/>
      <c r="ONG3" s="46"/>
      <c r="ONH3" s="46"/>
      <c r="ONI3" s="46"/>
      <c r="ONJ3" s="46"/>
      <c r="ONK3" s="46"/>
      <c r="ONL3" s="46"/>
      <c r="ONM3" s="46"/>
      <c r="ONN3" s="46"/>
      <c r="ONO3" s="46"/>
      <c r="ONP3" s="46"/>
      <c r="ONQ3" s="46"/>
      <c r="ONR3" s="46"/>
      <c r="ONS3" s="46"/>
      <c r="ONT3" s="46"/>
      <c r="ONU3" s="46"/>
      <c r="ONV3" s="46"/>
      <c r="ONW3" s="46"/>
      <c r="ONX3" s="46"/>
      <c r="ONY3" s="46"/>
      <c r="ONZ3" s="46"/>
      <c r="OOA3" s="46"/>
      <c r="OOB3" s="46"/>
      <c r="OOC3" s="46"/>
      <c r="OOD3" s="46"/>
      <c r="OOE3" s="46"/>
      <c r="OOF3" s="46"/>
      <c r="OOG3" s="46"/>
      <c r="OOH3" s="46"/>
      <c r="OOI3" s="46"/>
      <c r="OOJ3" s="46"/>
      <c r="OOK3" s="46"/>
      <c r="OOL3" s="46"/>
      <c r="OOM3" s="46"/>
      <c r="OON3" s="46"/>
      <c r="OOO3" s="46"/>
      <c r="OOP3" s="46"/>
      <c r="OOQ3" s="46"/>
      <c r="OOR3" s="46"/>
      <c r="OOS3" s="46"/>
      <c r="OOT3" s="46"/>
      <c r="OOU3" s="46"/>
      <c r="OOV3" s="46"/>
      <c r="OOW3" s="46"/>
      <c r="OOX3" s="46"/>
      <c r="OOY3" s="46"/>
      <c r="OOZ3" s="46"/>
      <c r="OPA3" s="46"/>
      <c r="OPB3" s="46"/>
      <c r="OPC3" s="46"/>
      <c r="OPD3" s="46"/>
      <c r="OPE3" s="46"/>
      <c r="OPF3" s="46"/>
      <c r="OPG3" s="46"/>
      <c r="OPH3" s="46"/>
      <c r="OPI3" s="46"/>
      <c r="OPJ3" s="46"/>
      <c r="OPK3" s="46"/>
      <c r="OPL3" s="46"/>
      <c r="OPM3" s="46"/>
      <c r="OPN3" s="46"/>
      <c r="OPO3" s="46"/>
      <c r="OPP3" s="46"/>
      <c r="OPQ3" s="46"/>
      <c r="OPR3" s="46"/>
      <c r="OPS3" s="46"/>
      <c r="OPT3" s="46"/>
      <c r="OPU3" s="46"/>
      <c r="OPV3" s="46"/>
      <c r="OPW3" s="46"/>
      <c r="OPX3" s="46"/>
      <c r="OPY3" s="46"/>
      <c r="OPZ3" s="46"/>
      <c r="OQA3" s="46"/>
      <c r="OQB3" s="46"/>
      <c r="OQC3" s="46"/>
      <c r="OQD3" s="46"/>
      <c r="OQE3" s="46"/>
      <c r="OQF3" s="46"/>
      <c r="OQG3" s="46"/>
      <c r="OQH3" s="46"/>
      <c r="OQI3" s="46"/>
      <c r="OQJ3" s="46"/>
      <c r="OQK3" s="46"/>
      <c r="OQL3" s="46"/>
      <c r="OQM3" s="46"/>
      <c r="OQN3" s="46"/>
      <c r="OQO3" s="46"/>
      <c r="OQP3" s="46"/>
      <c r="OQQ3" s="46"/>
      <c r="OQR3" s="46"/>
      <c r="OQS3" s="46"/>
      <c r="OQT3" s="46"/>
      <c r="OQU3" s="46"/>
      <c r="OQV3" s="46"/>
      <c r="OQW3" s="46"/>
      <c r="OQX3" s="46"/>
      <c r="OQY3" s="46"/>
      <c r="OQZ3" s="46"/>
      <c r="ORA3" s="46"/>
      <c r="ORB3" s="46"/>
      <c r="ORC3" s="46"/>
      <c r="ORD3" s="46"/>
      <c r="ORE3" s="46"/>
      <c r="ORF3" s="46"/>
      <c r="ORG3" s="46"/>
      <c r="ORH3" s="46"/>
      <c r="ORI3" s="46"/>
      <c r="ORJ3" s="46"/>
      <c r="ORK3" s="46"/>
      <c r="ORL3" s="46"/>
      <c r="ORM3" s="46"/>
      <c r="ORN3" s="46"/>
      <c r="ORO3" s="46"/>
      <c r="ORP3" s="46"/>
      <c r="ORQ3" s="46"/>
      <c r="ORR3" s="46"/>
      <c r="ORS3" s="46"/>
      <c r="ORT3" s="46"/>
      <c r="ORU3" s="46"/>
      <c r="ORV3" s="46"/>
      <c r="ORW3" s="46"/>
      <c r="ORX3" s="46"/>
      <c r="ORY3" s="46"/>
      <c r="ORZ3" s="46"/>
      <c r="OSA3" s="46"/>
      <c r="OSB3" s="46"/>
      <c r="OSC3" s="46"/>
      <c r="OSD3" s="46"/>
      <c r="OSE3" s="46"/>
      <c r="OSF3" s="46"/>
      <c r="OSG3" s="46"/>
      <c r="OSH3" s="46"/>
      <c r="OSI3" s="46"/>
      <c r="OSJ3" s="46"/>
      <c r="OSK3" s="46"/>
      <c r="OSL3" s="46"/>
      <c r="OSM3" s="46"/>
      <c r="OSN3" s="46"/>
      <c r="OSO3" s="46"/>
      <c r="OSP3" s="46"/>
      <c r="OSQ3" s="46"/>
      <c r="OSR3" s="46"/>
      <c r="OSS3" s="46"/>
      <c r="OST3" s="46"/>
      <c r="OSU3" s="46"/>
      <c r="OSV3" s="46"/>
      <c r="OSW3" s="46"/>
      <c r="OSX3" s="46"/>
      <c r="OSY3" s="46"/>
      <c r="OSZ3" s="46"/>
      <c r="OTA3" s="46"/>
      <c r="OTB3" s="46"/>
      <c r="OTC3" s="46"/>
      <c r="OTD3" s="46"/>
      <c r="OTE3" s="46"/>
      <c r="OTF3" s="46"/>
      <c r="OTG3" s="46"/>
      <c r="OTH3" s="46"/>
      <c r="OTI3" s="46"/>
      <c r="OTJ3" s="46"/>
      <c r="OTK3" s="46"/>
      <c r="OTL3" s="46"/>
      <c r="OTM3" s="46"/>
      <c r="OTN3" s="46"/>
      <c r="OTO3" s="46"/>
      <c r="OTP3" s="46"/>
      <c r="OTQ3" s="46"/>
      <c r="OTR3" s="46"/>
      <c r="OTS3" s="46"/>
      <c r="OTT3" s="46"/>
      <c r="OTU3" s="46"/>
      <c r="OTV3" s="46"/>
      <c r="OTW3" s="46"/>
      <c r="OTX3" s="46"/>
      <c r="OTY3" s="46"/>
      <c r="OTZ3" s="46"/>
      <c r="OUA3" s="46"/>
      <c r="OUB3" s="46"/>
      <c r="OUC3" s="46"/>
      <c r="OUD3" s="46"/>
      <c r="OUE3" s="46"/>
      <c r="OUF3" s="46"/>
      <c r="OUG3" s="46"/>
      <c r="OUH3" s="46"/>
      <c r="OUI3" s="46"/>
      <c r="OUJ3" s="46"/>
      <c r="OUK3" s="46"/>
      <c r="OUL3" s="46"/>
      <c r="OUM3" s="46"/>
      <c r="OUN3" s="46"/>
      <c r="OUO3" s="46"/>
      <c r="OUP3" s="46"/>
      <c r="OUQ3" s="46"/>
      <c r="OUR3" s="46"/>
      <c r="OUS3" s="46"/>
      <c r="OUT3" s="46"/>
      <c r="OUU3" s="46"/>
      <c r="OUV3" s="46"/>
      <c r="OUW3" s="46"/>
      <c r="OUX3" s="46"/>
      <c r="OUY3" s="46"/>
      <c r="OUZ3" s="46"/>
      <c r="OVA3" s="46"/>
      <c r="OVB3" s="46"/>
      <c r="OVC3" s="46"/>
      <c r="OVD3" s="46"/>
      <c r="OVE3" s="46"/>
      <c r="OVF3" s="46"/>
      <c r="OVG3" s="46"/>
      <c r="OVH3" s="46"/>
      <c r="OVI3" s="46"/>
      <c r="OVJ3" s="46"/>
      <c r="OVK3" s="46"/>
      <c r="OVL3" s="46"/>
      <c r="OVM3" s="46"/>
      <c r="OVN3" s="46"/>
      <c r="OVO3" s="46"/>
      <c r="OVP3" s="46"/>
      <c r="OVQ3" s="46"/>
      <c r="OVR3" s="46"/>
      <c r="OVS3" s="46"/>
      <c r="OVT3" s="46"/>
      <c r="OVU3" s="46"/>
      <c r="OVV3" s="46"/>
      <c r="OVW3" s="46"/>
      <c r="OVX3" s="46"/>
      <c r="OVY3" s="46"/>
      <c r="OVZ3" s="46"/>
      <c r="OWA3" s="46"/>
      <c r="OWB3" s="46"/>
      <c r="OWC3" s="46"/>
      <c r="OWD3" s="46"/>
      <c r="OWE3" s="46"/>
      <c r="OWF3" s="46"/>
      <c r="OWG3" s="46"/>
      <c r="OWH3" s="46"/>
      <c r="OWI3" s="46"/>
      <c r="OWJ3" s="46"/>
      <c r="OWK3" s="46"/>
      <c r="OWL3" s="46"/>
      <c r="OWM3" s="46"/>
      <c r="OWN3" s="46"/>
      <c r="OWO3" s="46"/>
      <c r="OWP3" s="46"/>
      <c r="OWQ3" s="46"/>
      <c r="OWR3" s="46"/>
      <c r="OWS3" s="46"/>
      <c r="OWT3" s="46"/>
      <c r="OWU3" s="46"/>
      <c r="OWV3" s="46"/>
      <c r="OWW3" s="46"/>
      <c r="OWX3" s="46"/>
      <c r="OWY3" s="46"/>
      <c r="OWZ3" s="46"/>
      <c r="OXA3" s="46"/>
      <c r="OXB3" s="46"/>
      <c r="OXC3" s="46"/>
      <c r="OXD3" s="46"/>
      <c r="OXE3" s="46"/>
      <c r="OXF3" s="46"/>
      <c r="OXG3" s="46"/>
      <c r="OXH3" s="46"/>
      <c r="OXI3" s="46"/>
      <c r="OXJ3" s="46"/>
      <c r="OXK3" s="46"/>
      <c r="OXL3" s="46"/>
      <c r="OXM3" s="46"/>
      <c r="OXN3" s="46"/>
      <c r="OXO3" s="46"/>
      <c r="OXP3" s="46"/>
      <c r="OXQ3" s="46"/>
      <c r="OXR3" s="46"/>
      <c r="OXS3" s="46"/>
      <c r="OXT3" s="46"/>
      <c r="OXU3" s="46"/>
      <c r="OXV3" s="46"/>
      <c r="OXW3" s="46"/>
      <c r="OXX3" s="46"/>
      <c r="OXY3" s="46"/>
      <c r="OXZ3" s="46"/>
      <c r="OYA3" s="46"/>
      <c r="OYB3" s="46"/>
      <c r="OYC3" s="46"/>
      <c r="OYD3" s="46"/>
      <c r="OYE3" s="46"/>
      <c r="OYF3" s="46"/>
      <c r="OYG3" s="46"/>
      <c r="OYH3" s="46"/>
      <c r="OYI3" s="46"/>
      <c r="OYJ3" s="46"/>
      <c r="OYK3" s="46"/>
      <c r="OYL3" s="46"/>
      <c r="OYM3" s="46"/>
      <c r="OYN3" s="46"/>
      <c r="OYO3" s="46"/>
      <c r="OYP3" s="46"/>
      <c r="OYQ3" s="46"/>
      <c r="OYR3" s="46"/>
      <c r="OYS3" s="46"/>
      <c r="OYT3" s="46"/>
      <c r="OYU3" s="46"/>
      <c r="OYV3" s="46"/>
      <c r="OYW3" s="46"/>
      <c r="OYX3" s="46"/>
      <c r="OYY3" s="46"/>
      <c r="OYZ3" s="46"/>
      <c r="OZA3" s="46"/>
      <c r="OZB3" s="46"/>
      <c r="OZC3" s="46"/>
      <c r="OZD3" s="46"/>
      <c r="OZE3" s="46"/>
      <c r="OZF3" s="46"/>
      <c r="OZG3" s="46"/>
      <c r="OZH3" s="46"/>
      <c r="OZI3" s="46"/>
      <c r="OZJ3" s="46"/>
      <c r="OZK3" s="46"/>
      <c r="OZL3" s="46"/>
      <c r="OZM3" s="46"/>
      <c r="OZN3" s="46"/>
      <c r="OZO3" s="46"/>
      <c r="OZP3" s="46"/>
      <c r="OZQ3" s="46"/>
      <c r="OZR3" s="46"/>
      <c r="OZS3" s="46"/>
      <c r="OZT3" s="46"/>
      <c r="OZU3" s="46"/>
      <c r="OZV3" s="46"/>
      <c r="OZW3" s="46"/>
      <c r="OZX3" s="46"/>
      <c r="OZY3" s="46"/>
      <c r="OZZ3" s="46"/>
      <c r="PAA3" s="46"/>
      <c r="PAB3" s="46"/>
      <c r="PAC3" s="46"/>
      <c r="PAD3" s="46"/>
      <c r="PAE3" s="46"/>
      <c r="PAF3" s="46"/>
      <c r="PAG3" s="46"/>
      <c r="PAH3" s="46"/>
      <c r="PAI3" s="46"/>
      <c r="PAJ3" s="46"/>
      <c r="PAK3" s="46"/>
      <c r="PAL3" s="46"/>
      <c r="PAM3" s="46"/>
      <c r="PAN3" s="46"/>
      <c r="PAO3" s="46"/>
      <c r="PAP3" s="46"/>
      <c r="PAQ3" s="46"/>
      <c r="PAR3" s="46"/>
      <c r="PAS3" s="46"/>
      <c r="PAT3" s="46"/>
      <c r="PAU3" s="46"/>
      <c r="PAV3" s="46"/>
      <c r="PAW3" s="46"/>
      <c r="PAX3" s="46"/>
      <c r="PAY3" s="46"/>
      <c r="PAZ3" s="46"/>
      <c r="PBA3" s="46"/>
      <c r="PBB3" s="46"/>
      <c r="PBC3" s="46"/>
      <c r="PBD3" s="46"/>
      <c r="PBE3" s="46"/>
      <c r="PBF3" s="46"/>
      <c r="PBG3" s="46"/>
      <c r="PBH3" s="46"/>
      <c r="PBI3" s="46"/>
      <c r="PBJ3" s="46"/>
      <c r="PBK3" s="46"/>
      <c r="PBL3" s="46"/>
      <c r="PBM3" s="46"/>
      <c r="PBN3" s="46"/>
      <c r="PBO3" s="46"/>
      <c r="PBP3" s="46"/>
      <c r="PBQ3" s="46"/>
      <c r="PBR3" s="46"/>
      <c r="PBS3" s="46"/>
      <c r="PBT3" s="46"/>
      <c r="PBU3" s="46"/>
      <c r="PBV3" s="46"/>
      <c r="PBW3" s="46"/>
      <c r="PBX3" s="46"/>
      <c r="PBY3" s="46"/>
      <c r="PBZ3" s="46"/>
      <c r="PCA3" s="46"/>
      <c r="PCB3" s="46"/>
      <c r="PCC3" s="46"/>
      <c r="PCD3" s="46"/>
      <c r="PCE3" s="46"/>
      <c r="PCF3" s="46"/>
      <c r="PCG3" s="46"/>
      <c r="PCH3" s="46"/>
      <c r="PCI3" s="46"/>
      <c r="PCJ3" s="46"/>
      <c r="PCK3" s="46"/>
      <c r="PCL3" s="46"/>
      <c r="PCM3" s="46"/>
      <c r="PCN3" s="46"/>
      <c r="PCO3" s="46"/>
      <c r="PCP3" s="46"/>
      <c r="PCQ3" s="46"/>
      <c r="PCR3" s="46"/>
      <c r="PCS3" s="46"/>
      <c r="PCT3" s="46"/>
      <c r="PCU3" s="46"/>
      <c r="PCV3" s="46"/>
      <c r="PCW3" s="46"/>
      <c r="PCX3" s="46"/>
      <c r="PCY3" s="46"/>
      <c r="PCZ3" s="46"/>
      <c r="PDA3" s="46"/>
      <c r="PDB3" s="46"/>
      <c r="PDC3" s="46"/>
      <c r="PDD3" s="46"/>
      <c r="PDE3" s="46"/>
      <c r="PDF3" s="46"/>
      <c r="PDG3" s="46"/>
      <c r="PDH3" s="46"/>
      <c r="PDI3" s="46"/>
      <c r="PDJ3" s="46"/>
      <c r="PDK3" s="46"/>
      <c r="PDL3" s="46"/>
      <c r="PDM3" s="46"/>
      <c r="PDN3" s="46"/>
      <c r="PDO3" s="46"/>
      <c r="PDP3" s="46"/>
      <c r="PDQ3" s="46"/>
      <c r="PDR3" s="46"/>
      <c r="PDS3" s="46"/>
      <c r="PDT3" s="46"/>
      <c r="PDU3" s="46"/>
      <c r="PDV3" s="46"/>
      <c r="PDW3" s="46"/>
      <c r="PDX3" s="46"/>
      <c r="PDY3" s="46"/>
      <c r="PDZ3" s="46"/>
      <c r="PEA3" s="46"/>
      <c r="PEB3" s="46"/>
      <c r="PEC3" s="46"/>
      <c r="PED3" s="46"/>
      <c r="PEE3" s="46"/>
      <c r="PEF3" s="46"/>
      <c r="PEG3" s="46"/>
      <c r="PEH3" s="46"/>
      <c r="PEI3" s="46"/>
      <c r="PEJ3" s="46"/>
      <c r="PEK3" s="46"/>
      <c r="PEL3" s="46"/>
      <c r="PEM3" s="46"/>
      <c r="PEN3" s="46"/>
      <c r="PEO3" s="46"/>
      <c r="PEP3" s="46"/>
      <c r="PEQ3" s="46"/>
      <c r="PER3" s="46"/>
      <c r="PES3" s="46"/>
      <c r="PET3" s="46"/>
      <c r="PEU3" s="46"/>
      <c r="PEV3" s="46"/>
      <c r="PEW3" s="46"/>
      <c r="PEX3" s="46"/>
      <c r="PEY3" s="46"/>
      <c r="PEZ3" s="46"/>
      <c r="PFA3" s="46"/>
      <c r="PFB3" s="46"/>
      <c r="PFC3" s="46"/>
      <c r="PFD3" s="46"/>
      <c r="PFE3" s="46"/>
      <c r="PFF3" s="46"/>
      <c r="PFG3" s="46"/>
      <c r="PFH3" s="46"/>
      <c r="PFI3" s="46"/>
      <c r="PFJ3" s="46"/>
      <c r="PFK3" s="46"/>
      <c r="PFL3" s="46"/>
      <c r="PFM3" s="46"/>
      <c r="PFN3" s="46"/>
      <c r="PFO3" s="46"/>
      <c r="PFP3" s="46"/>
      <c r="PFQ3" s="46"/>
      <c r="PFR3" s="46"/>
      <c r="PFS3" s="46"/>
      <c r="PFT3" s="46"/>
      <c r="PFU3" s="46"/>
      <c r="PFV3" s="46"/>
      <c r="PFW3" s="46"/>
      <c r="PFX3" s="46"/>
      <c r="PFY3" s="46"/>
      <c r="PFZ3" s="46"/>
      <c r="PGA3" s="46"/>
      <c r="PGB3" s="46"/>
      <c r="PGC3" s="46"/>
      <c r="PGD3" s="46"/>
      <c r="PGE3" s="46"/>
      <c r="PGF3" s="46"/>
      <c r="PGG3" s="46"/>
      <c r="PGH3" s="46"/>
      <c r="PGI3" s="46"/>
      <c r="PGJ3" s="46"/>
      <c r="PGK3" s="46"/>
      <c r="PGL3" s="46"/>
      <c r="PGM3" s="46"/>
      <c r="PGN3" s="46"/>
      <c r="PGO3" s="46"/>
      <c r="PGP3" s="46"/>
      <c r="PGQ3" s="46"/>
      <c r="PGR3" s="46"/>
      <c r="PGS3" s="46"/>
      <c r="PGT3" s="46"/>
      <c r="PGU3" s="46"/>
      <c r="PGV3" s="46"/>
      <c r="PGW3" s="46"/>
      <c r="PGX3" s="46"/>
      <c r="PGY3" s="46"/>
      <c r="PGZ3" s="46"/>
      <c r="PHA3" s="46"/>
      <c r="PHB3" s="46"/>
      <c r="PHC3" s="46"/>
      <c r="PHD3" s="46"/>
      <c r="PHE3" s="46"/>
      <c r="PHF3" s="46"/>
      <c r="PHG3" s="46"/>
      <c r="PHH3" s="46"/>
      <c r="PHI3" s="46"/>
      <c r="PHJ3" s="46"/>
      <c r="PHK3" s="46"/>
      <c r="PHL3" s="46"/>
      <c r="PHM3" s="46"/>
      <c r="PHN3" s="46"/>
      <c r="PHO3" s="46"/>
      <c r="PHP3" s="46"/>
      <c r="PHQ3" s="46"/>
      <c r="PHR3" s="46"/>
      <c r="PHS3" s="46"/>
      <c r="PHT3" s="46"/>
      <c r="PHU3" s="46"/>
      <c r="PHV3" s="46"/>
      <c r="PHW3" s="46"/>
      <c r="PHX3" s="46"/>
      <c r="PHY3" s="46"/>
      <c r="PHZ3" s="46"/>
      <c r="PIA3" s="46"/>
      <c r="PIB3" s="46"/>
      <c r="PIC3" s="46"/>
      <c r="PID3" s="46"/>
      <c r="PIE3" s="46"/>
      <c r="PIF3" s="46"/>
      <c r="PIG3" s="46"/>
      <c r="PIH3" s="46"/>
      <c r="PII3" s="46"/>
      <c r="PIJ3" s="46"/>
      <c r="PIK3" s="46"/>
      <c r="PIL3" s="46"/>
      <c r="PIM3" s="46"/>
      <c r="PIN3" s="46"/>
      <c r="PIO3" s="46"/>
      <c r="PIP3" s="46"/>
      <c r="PIQ3" s="46"/>
      <c r="PIR3" s="46"/>
      <c r="PIS3" s="46"/>
      <c r="PIT3" s="46"/>
      <c r="PIU3" s="46"/>
      <c r="PIV3" s="46"/>
      <c r="PIW3" s="46"/>
      <c r="PIX3" s="46"/>
      <c r="PIY3" s="46"/>
      <c r="PIZ3" s="46"/>
      <c r="PJA3" s="46"/>
      <c r="PJB3" s="46"/>
      <c r="PJC3" s="46"/>
      <c r="PJD3" s="46"/>
      <c r="PJE3" s="46"/>
      <c r="PJF3" s="46"/>
      <c r="PJG3" s="46"/>
      <c r="PJH3" s="46"/>
      <c r="PJI3" s="46"/>
      <c r="PJJ3" s="46"/>
      <c r="PJK3" s="46"/>
      <c r="PJL3" s="46"/>
      <c r="PJM3" s="46"/>
      <c r="PJN3" s="46"/>
      <c r="PJO3" s="46"/>
      <c r="PJP3" s="46"/>
      <c r="PJQ3" s="46"/>
      <c r="PJR3" s="46"/>
      <c r="PJS3" s="46"/>
      <c r="PJT3" s="46"/>
      <c r="PJU3" s="46"/>
      <c r="PJV3" s="46"/>
      <c r="PJW3" s="46"/>
      <c r="PJX3" s="46"/>
      <c r="PJY3" s="46"/>
      <c r="PJZ3" s="46"/>
      <c r="PKA3" s="46"/>
      <c r="PKB3" s="46"/>
      <c r="PKC3" s="46"/>
      <c r="PKD3" s="46"/>
      <c r="PKE3" s="46"/>
      <c r="PKF3" s="46"/>
      <c r="PKG3" s="46"/>
      <c r="PKH3" s="46"/>
      <c r="PKI3" s="46"/>
      <c r="PKJ3" s="46"/>
      <c r="PKK3" s="46"/>
      <c r="PKL3" s="46"/>
      <c r="PKM3" s="46"/>
      <c r="PKN3" s="46"/>
      <c r="PKO3" s="46"/>
      <c r="PKP3" s="46"/>
      <c r="PKQ3" s="46"/>
      <c r="PKR3" s="46"/>
      <c r="PKS3" s="46"/>
      <c r="PKT3" s="46"/>
      <c r="PKU3" s="46"/>
      <c r="PKV3" s="46"/>
      <c r="PKW3" s="46"/>
      <c r="PKX3" s="46"/>
      <c r="PKY3" s="46"/>
      <c r="PKZ3" s="46"/>
      <c r="PLA3" s="46"/>
      <c r="PLB3" s="46"/>
      <c r="PLC3" s="46"/>
      <c r="PLD3" s="46"/>
      <c r="PLE3" s="46"/>
      <c r="PLF3" s="46"/>
      <c r="PLG3" s="46"/>
      <c r="PLH3" s="46"/>
      <c r="PLI3" s="46"/>
      <c r="PLJ3" s="46"/>
      <c r="PLK3" s="46"/>
      <c r="PLL3" s="46"/>
      <c r="PLM3" s="46"/>
      <c r="PLN3" s="46"/>
      <c r="PLO3" s="46"/>
      <c r="PLP3" s="46"/>
      <c r="PLQ3" s="46"/>
      <c r="PLR3" s="46"/>
      <c r="PLS3" s="46"/>
      <c r="PLT3" s="46"/>
      <c r="PLU3" s="46"/>
      <c r="PLV3" s="46"/>
      <c r="PLW3" s="46"/>
      <c r="PLX3" s="46"/>
      <c r="PLY3" s="46"/>
      <c r="PLZ3" s="46"/>
      <c r="PMA3" s="46"/>
      <c r="PMB3" s="46"/>
      <c r="PMC3" s="46"/>
      <c r="PMD3" s="46"/>
      <c r="PME3" s="46"/>
      <c r="PMF3" s="46"/>
      <c r="PMG3" s="46"/>
      <c r="PMH3" s="46"/>
      <c r="PMI3" s="46"/>
      <c r="PMJ3" s="46"/>
      <c r="PMK3" s="46"/>
      <c r="PML3" s="46"/>
      <c r="PMM3" s="46"/>
      <c r="PMN3" s="46"/>
      <c r="PMO3" s="46"/>
      <c r="PMP3" s="46"/>
      <c r="PMQ3" s="46"/>
      <c r="PMR3" s="46"/>
      <c r="PMS3" s="46"/>
      <c r="PMT3" s="46"/>
      <c r="PMU3" s="46"/>
      <c r="PMV3" s="46"/>
      <c r="PMW3" s="46"/>
      <c r="PMX3" s="46"/>
      <c r="PMY3" s="46"/>
      <c r="PMZ3" s="46"/>
      <c r="PNA3" s="46"/>
      <c r="PNB3" s="46"/>
      <c r="PNC3" s="46"/>
      <c r="PND3" s="46"/>
      <c r="PNE3" s="46"/>
      <c r="PNF3" s="46"/>
      <c r="PNG3" s="46"/>
      <c r="PNH3" s="46"/>
      <c r="PNI3" s="46"/>
      <c r="PNJ3" s="46"/>
      <c r="PNK3" s="46"/>
      <c r="PNL3" s="46"/>
      <c r="PNM3" s="46"/>
      <c r="PNN3" s="46"/>
      <c r="PNO3" s="46"/>
      <c r="PNP3" s="46"/>
      <c r="PNQ3" s="46"/>
      <c r="PNR3" s="46"/>
      <c r="PNS3" s="46"/>
      <c r="PNT3" s="46"/>
      <c r="PNU3" s="46"/>
      <c r="PNV3" s="46"/>
      <c r="PNW3" s="46"/>
      <c r="PNX3" s="46"/>
      <c r="PNY3" s="46"/>
      <c r="PNZ3" s="46"/>
      <c r="POA3" s="46"/>
      <c r="POB3" s="46"/>
      <c r="POC3" s="46"/>
      <c r="POD3" s="46"/>
      <c r="POE3" s="46"/>
      <c r="POF3" s="46"/>
      <c r="POG3" s="46"/>
      <c r="POH3" s="46"/>
      <c r="POI3" s="46"/>
      <c r="POJ3" s="46"/>
      <c r="POK3" s="46"/>
      <c r="POL3" s="46"/>
      <c r="POM3" s="46"/>
      <c r="PON3" s="46"/>
      <c r="POO3" s="46"/>
      <c r="POP3" s="46"/>
      <c r="POQ3" s="46"/>
      <c r="POR3" s="46"/>
      <c r="POS3" s="46"/>
      <c r="POT3" s="46"/>
      <c r="POU3" s="46"/>
      <c r="POV3" s="46"/>
      <c r="POW3" s="46"/>
      <c r="POX3" s="46"/>
      <c r="POY3" s="46"/>
      <c r="POZ3" s="46"/>
      <c r="PPA3" s="46"/>
      <c r="PPB3" s="46"/>
      <c r="PPC3" s="46"/>
      <c r="PPD3" s="46"/>
      <c r="PPE3" s="46"/>
      <c r="PPF3" s="46"/>
      <c r="PPG3" s="46"/>
      <c r="PPH3" s="46"/>
      <c r="PPI3" s="46"/>
      <c r="PPJ3" s="46"/>
      <c r="PPK3" s="46"/>
      <c r="PPL3" s="46"/>
      <c r="PPM3" s="46"/>
      <c r="PPN3" s="46"/>
      <c r="PPO3" s="46"/>
      <c r="PPP3" s="46"/>
      <c r="PPQ3" s="46"/>
      <c r="PPR3" s="46"/>
      <c r="PPS3" s="46"/>
      <c r="PPT3" s="46"/>
      <c r="PPU3" s="46"/>
      <c r="PPV3" s="46"/>
      <c r="PPW3" s="46"/>
      <c r="PPX3" s="46"/>
      <c r="PPY3" s="46"/>
      <c r="PPZ3" s="46"/>
      <c r="PQA3" s="46"/>
      <c r="PQB3" s="46"/>
      <c r="PQC3" s="46"/>
      <c r="PQD3" s="46"/>
      <c r="PQE3" s="46"/>
      <c r="PQF3" s="46"/>
      <c r="PQG3" s="46"/>
      <c r="PQH3" s="46"/>
      <c r="PQI3" s="46"/>
      <c r="PQJ3" s="46"/>
      <c r="PQK3" s="46"/>
      <c r="PQL3" s="46"/>
      <c r="PQM3" s="46"/>
      <c r="PQN3" s="46"/>
      <c r="PQO3" s="46"/>
      <c r="PQP3" s="46"/>
      <c r="PQQ3" s="46"/>
      <c r="PQR3" s="46"/>
      <c r="PQS3" s="46"/>
      <c r="PQT3" s="46"/>
      <c r="PQU3" s="46"/>
      <c r="PQV3" s="46"/>
      <c r="PQW3" s="46"/>
      <c r="PQX3" s="46"/>
      <c r="PQY3" s="46"/>
      <c r="PQZ3" s="46"/>
      <c r="PRA3" s="46"/>
      <c r="PRB3" s="46"/>
      <c r="PRC3" s="46"/>
      <c r="PRD3" s="46"/>
      <c r="PRE3" s="46"/>
      <c r="PRF3" s="46"/>
      <c r="PRG3" s="46"/>
      <c r="PRH3" s="46"/>
      <c r="PRI3" s="46"/>
      <c r="PRJ3" s="46"/>
      <c r="PRK3" s="46"/>
      <c r="PRL3" s="46"/>
      <c r="PRM3" s="46"/>
      <c r="PRN3" s="46"/>
      <c r="PRO3" s="46"/>
      <c r="PRP3" s="46"/>
      <c r="PRQ3" s="46"/>
      <c r="PRR3" s="46"/>
      <c r="PRS3" s="46"/>
      <c r="PRT3" s="46"/>
      <c r="PRU3" s="46"/>
      <c r="PRV3" s="46"/>
      <c r="PRW3" s="46"/>
      <c r="PRX3" s="46"/>
      <c r="PRY3" s="46"/>
      <c r="PRZ3" s="46"/>
      <c r="PSA3" s="46"/>
      <c r="PSB3" s="46"/>
      <c r="PSC3" s="46"/>
      <c r="PSD3" s="46"/>
      <c r="PSE3" s="46"/>
      <c r="PSF3" s="46"/>
      <c r="PSG3" s="46"/>
      <c r="PSH3" s="46"/>
      <c r="PSI3" s="46"/>
      <c r="PSJ3" s="46"/>
      <c r="PSK3" s="46"/>
      <c r="PSL3" s="46"/>
      <c r="PSM3" s="46"/>
      <c r="PSN3" s="46"/>
      <c r="PSO3" s="46"/>
      <c r="PSP3" s="46"/>
      <c r="PSQ3" s="46"/>
      <c r="PSR3" s="46"/>
      <c r="PSS3" s="46"/>
      <c r="PST3" s="46"/>
      <c r="PSU3" s="46"/>
      <c r="PSV3" s="46"/>
      <c r="PSW3" s="46"/>
      <c r="PSX3" s="46"/>
      <c r="PSY3" s="46"/>
      <c r="PSZ3" s="46"/>
      <c r="PTA3" s="46"/>
      <c r="PTB3" s="46"/>
      <c r="PTC3" s="46"/>
      <c r="PTD3" s="46"/>
      <c r="PTE3" s="46"/>
      <c r="PTF3" s="46"/>
      <c r="PTG3" s="46"/>
      <c r="PTH3" s="46"/>
      <c r="PTI3" s="46"/>
      <c r="PTJ3" s="46"/>
      <c r="PTK3" s="46"/>
      <c r="PTL3" s="46"/>
      <c r="PTM3" s="46"/>
      <c r="PTN3" s="46"/>
      <c r="PTO3" s="46"/>
      <c r="PTP3" s="46"/>
      <c r="PTQ3" s="46"/>
      <c r="PTR3" s="46"/>
      <c r="PTS3" s="46"/>
      <c r="PTT3" s="46"/>
      <c r="PTU3" s="46"/>
      <c r="PTV3" s="46"/>
      <c r="PTW3" s="46"/>
      <c r="PTX3" s="46"/>
      <c r="PTY3" s="46"/>
      <c r="PTZ3" s="46"/>
      <c r="PUA3" s="46"/>
      <c r="PUB3" s="46"/>
      <c r="PUC3" s="46"/>
      <c r="PUD3" s="46"/>
      <c r="PUE3" s="46"/>
      <c r="PUF3" s="46"/>
      <c r="PUG3" s="46"/>
      <c r="PUH3" s="46"/>
      <c r="PUI3" s="46"/>
      <c r="PUJ3" s="46"/>
      <c r="PUK3" s="46"/>
      <c r="PUL3" s="46"/>
      <c r="PUM3" s="46"/>
      <c r="PUN3" s="46"/>
      <c r="PUO3" s="46"/>
      <c r="PUP3" s="46"/>
      <c r="PUQ3" s="46"/>
      <c r="PUR3" s="46"/>
      <c r="PUS3" s="46"/>
      <c r="PUT3" s="46"/>
      <c r="PUU3" s="46"/>
      <c r="PUV3" s="46"/>
      <c r="PUW3" s="46"/>
      <c r="PUX3" s="46"/>
      <c r="PUY3" s="46"/>
      <c r="PUZ3" s="46"/>
      <c r="PVA3" s="46"/>
      <c r="PVB3" s="46"/>
      <c r="PVC3" s="46"/>
      <c r="PVD3" s="46"/>
      <c r="PVE3" s="46"/>
      <c r="PVF3" s="46"/>
      <c r="PVG3" s="46"/>
      <c r="PVH3" s="46"/>
      <c r="PVI3" s="46"/>
      <c r="PVJ3" s="46"/>
      <c r="PVK3" s="46"/>
      <c r="PVL3" s="46"/>
      <c r="PVM3" s="46"/>
      <c r="PVN3" s="46"/>
      <c r="PVO3" s="46"/>
      <c r="PVP3" s="46"/>
      <c r="PVQ3" s="46"/>
      <c r="PVR3" s="46"/>
      <c r="PVS3" s="46"/>
      <c r="PVT3" s="46"/>
      <c r="PVU3" s="46"/>
      <c r="PVV3" s="46"/>
      <c r="PVW3" s="46"/>
      <c r="PVX3" s="46"/>
      <c r="PVY3" s="46"/>
      <c r="PVZ3" s="46"/>
      <c r="PWA3" s="46"/>
      <c r="PWB3" s="46"/>
      <c r="PWC3" s="46"/>
      <c r="PWD3" s="46"/>
      <c r="PWE3" s="46"/>
      <c r="PWF3" s="46"/>
      <c r="PWG3" s="46"/>
      <c r="PWH3" s="46"/>
      <c r="PWI3" s="46"/>
      <c r="PWJ3" s="46"/>
      <c r="PWK3" s="46"/>
      <c r="PWL3" s="46"/>
      <c r="PWM3" s="46"/>
      <c r="PWN3" s="46"/>
      <c r="PWO3" s="46"/>
      <c r="PWP3" s="46"/>
      <c r="PWQ3" s="46"/>
      <c r="PWR3" s="46"/>
      <c r="PWS3" s="46"/>
      <c r="PWT3" s="46"/>
      <c r="PWU3" s="46"/>
      <c r="PWV3" s="46"/>
      <c r="PWW3" s="46"/>
      <c r="PWX3" s="46"/>
      <c r="PWY3" s="46"/>
      <c r="PWZ3" s="46"/>
      <c r="PXA3" s="46"/>
      <c r="PXB3" s="46"/>
      <c r="PXC3" s="46"/>
      <c r="PXD3" s="46"/>
      <c r="PXE3" s="46"/>
      <c r="PXF3" s="46"/>
      <c r="PXG3" s="46"/>
      <c r="PXH3" s="46"/>
      <c r="PXI3" s="46"/>
      <c r="PXJ3" s="46"/>
      <c r="PXK3" s="46"/>
      <c r="PXL3" s="46"/>
      <c r="PXM3" s="46"/>
      <c r="PXN3" s="46"/>
      <c r="PXO3" s="46"/>
      <c r="PXP3" s="46"/>
      <c r="PXQ3" s="46"/>
      <c r="PXR3" s="46"/>
      <c r="PXS3" s="46"/>
      <c r="PXT3" s="46"/>
      <c r="PXU3" s="46"/>
      <c r="PXV3" s="46"/>
      <c r="PXW3" s="46"/>
      <c r="PXX3" s="46"/>
      <c r="PXY3" s="46"/>
      <c r="PXZ3" s="46"/>
      <c r="PYA3" s="46"/>
      <c r="PYB3" s="46"/>
      <c r="PYC3" s="46"/>
      <c r="PYD3" s="46"/>
      <c r="PYE3" s="46"/>
      <c r="PYF3" s="46"/>
      <c r="PYG3" s="46"/>
      <c r="PYH3" s="46"/>
      <c r="PYI3" s="46"/>
      <c r="PYJ3" s="46"/>
      <c r="PYK3" s="46"/>
      <c r="PYL3" s="46"/>
      <c r="PYM3" s="46"/>
      <c r="PYN3" s="46"/>
      <c r="PYO3" s="46"/>
      <c r="PYP3" s="46"/>
      <c r="PYQ3" s="46"/>
      <c r="PYR3" s="46"/>
      <c r="PYS3" s="46"/>
      <c r="PYT3" s="46"/>
      <c r="PYU3" s="46"/>
      <c r="PYV3" s="46"/>
      <c r="PYW3" s="46"/>
      <c r="PYX3" s="46"/>
      <c r="PYY3" s="46"/>
      <c r="PYZ3" s="46"/>
      <c r="PZA3" s="46"/>
      <c r="PZB3" s="46"/>
      <c r="PZC3" s="46"/>
      <c r="PZD3" s="46"/>
      <c r="PZE3" s="46"/>
      <c r="PZF3" s="46"/>
      <c r="PZG3" s="46"/>
      <c r="PZH3" s="46"/>
      <c r="PZI3" s="46"/>
      <c r="PZJ3" s="46"/>
      <c r="PZK3" s="46"/>
      <c r="PZL3" s="46"/>
      <c r="PZM3" s="46"/>
      <c r="PZN3" s="46"/>
      <c r="PZO3" s="46"/>
      <c r="PZP3" s="46"/>
      <c r="PZQ3" s="46"/>
      <c r="PZR3" s="46"/>
      <c r="PZS3" s="46"/>
      <c r="PZT3" s="46"/>
      <c r="PZU3" s="46"/>
      <c r="PZV3" s="46"/>
      <c r="PZW3" s="46"/>
      <c r="PZX3" s="46"/>
      <c r="PZY3" s="46"/>
      <c r="PZZ3" s="46"/>
      <c r="QAA3" s="46"/>
      <c r="QAB3" s="46"/>
      <c r="QAC3" s="46"/>
      <c r="QAD3" s="46"/>
      <c r="QAE3" s="46"/>
      <c r="QAF3" s="46"/>
      <c r="QAG3" s="46"/>
      <c r="QAH3" s="46"/>
      <c r="QAI3" s="46"/>
      <c r="QAJ3" s="46"/>
      <c r="QAK3" s="46"/>
      <c r="QAL3" s="46"/>
      <c r="QAM3" s="46"/>
      <c r="QAN3" s="46"/>
      <c r="QAO3" s="46"/>
      <c r="QAP3" s="46"/>
      <c r="QAQ3" s="46"/>
      <c r="QAR3" s="46"/>
      <c r="QAS3" s="46"/>
      <c r="QAT3" s="46"/>
      <c r="QAU3" s="46"/>
      <c r="QAV3" s="46"/>
      <c r="QAW3" s="46"/>
      <c r="QAX3" s="46"/>
      <c r="QAY3" s="46"/>
      <c r="QAZ3" s="46"/>
      <c r="QBA3" s="46"/>
      <c r="QBB3" s="46"/>
      <c r="QBC3" s="46"/>
      <c r="QBD3" s="46"/>
      <c r="QBE3" s="46"/>
      <c r="QBF3" s="46"/>
      <c r="QBG3" s="46"/>
      <c r="QBH3" s="46"/>
      <c r="QBI3" s="46"/>
      <c r="QBJ3" s="46"/>
      <c r="QBK3" s="46"/>
      <c r="QBL3" s="46"/>
      <c r="QBM3" s="46"/>
      <c r="QBN3" s="46"/>
      <c r="QBO3" s="46"/>
      <c r="QBP3" s="46"/>
      <c r="QBQ3" s="46"/>
      <c r="QBR3" s="46"/>
      <c r="QBS3" s="46"/>
      <c r="QBT3" s="46"/>
      <c r="QBU3" s="46"/>
      <c r="QBV3" s="46"/>
      <c r="QBW3" s="46"/>
      <c r="QBX3" s="46"/>
      <c r="QBY3" s="46"/>
      <c r="QBZ3" s="46"/>
      <c r="QCA3" s="46"/>
      <c r="QCB3" s="46"/>
      <c r="QCC3" s="46"/>
      <c r="QCD3" s="46"/>
      <c r="QCE3" s="46"/>
      <c r="QCF3" s="46"/>
      <c r="QCG3" s="46"/>
      <c r="QCH3" s="46"/>
      <c r="QCI3" s="46"/>
      <c r="QCJ3" s="46"/>
      <c r="QCK3" s="46"/>
      <c r="QCL3" s="46"/>
      <c r="QCM3" s="46"/>
      <c r="QCN3" s="46"/>
      <c r="QCO3" s="46"/>
      <c r="QCP3" s="46"/>
      <c r="QCQ3" s="46"/>
      <c r="QCR3" s="46"/>
      <c r="QCS3" s="46"/>
      <c r="QCT3" s="46"/>
      <c r="QCU3" s="46"/>
      <c r="QCV3" s="46"/>
      <c r="QCW3" s="46"/>
      <c r="QCX3" s="46"/>
      <c r="QCY3" s="46"/>
      <c r="QCZ3" s="46"/>
      <c r="QDA3" s="46"/>
      <c r="QDB3" s="46"/>
      <c r="QDC3" s="46"/>
      <c r="QDD3" s="46"/>
      <c r="QDE3" s="46"/>
      <c r="QDF3" s="46"/>
      <c r="QDG3" s="46"/>
      <c r="QDH3" s="46"/>
      <c r="QDI3" s="46"/>
      <c r="QDJ3" s="46"/>
      <c r="QDK3" s="46"/>
      <c r="QDL3" s="46"/>
      <c r="QDM3" s="46"/>
      <c r="QDN3" s="46"/>
      <c r="QDO3" s="46"/>
      <c r="QDP3" s="46"/>
      <c r="QDQ3" s="46"/>
      <c r="QDR3" s="46"/>
      <c r="QDS3" s="46"/>
      <c r="QDT3" s="46"/>
      <c r="QDU3" s="46"/>
      <c r="QDV3" s="46"/>
      <c r="QDW3" s="46"/>
      <c r="QDX3" s="46"/>
      <c r="QDY3" s="46"/>
      <c r="QDZ3" s="46"/>
      <c r="QEA3" s="46"/>
      <c r="QEB3" s="46"/>
      <c r="QEC3" s="46"/>
      <c r="QED3" s="46"/>
      <c r="QEE3" s="46"/>
      <c r="QEF3" s="46"/>
      <c r="QEG3" s="46"/>
      <c r="QEH3" s="46"/>
      <c r="QEI3" s="46"/>
      <c r="QEJ3" s="46"/>
      <c r="QEK3" s="46"/>
      <c r="QEL3" s="46"/>
      <c r="QEM3" s="46"/>
      <c r="QEN3" s="46"/>
      <c r="QEO3" s="46"/>
      <c r="QEP3" s="46"/>
      <c r="QEQ3" s="46"/>
      <c r="QER3" s="46"/>
      <c r="QES3" s="46"/>
      <c r="QET3" s="46"/>
      <c r="QEU3" s="46"/>
      <c r="QEV3" s="46"/>
      <c r="QEW3" s="46"/>
      <c r="QEX3" s="46"/>
      <c r="QEY3" s="46"/>
      <c r="QEZ3" s="46"/>
      <c r="QFA3" s="46"/>
      <c r="QFB3" s="46"/>
      <c r="QFC3" s="46"/>
      <c r="QFD3" s="46"/>
      <c r="QFE3" s="46"/>
      <c r="QFF3" s="46"/>
      <c r="QFG3" s="46"/>
      <c r="QFH3" s="46"/>
      <c r="QFI3" s="46"/>
      <c r="QFJ3" s="46"/>
      <c r="QFK3" s="46"/>
      <c r="QFL3" s="46"/>
      <c r="QFM3" s="46"/>
      <c r="QFN3" s="46"/>
      <c r="QFO3" s="46"/>
      <c r="QFP3" s="46"/>
      <c r="QFQ3" s="46"/>
      <c r="QFR3" s="46"/>
      <c r="QFS3" s="46"/>
      <c r="QFT3" s="46"/>
      <c r="QFU3" s="46"/>
      <c r="QFV3" s="46"/>
      <c r="QFW3" s="46"/>
      <c r="QFX3" s="46"/>
      <c r="QFY3" s="46"/>
      <c r="QFZ3" s="46"/>
      <c r="QGA3" s="46"/>
      <c r="QGB3" s="46"/>
      <c r="QGC3" s="46"/>
      <c r="QGD3" s="46"/>
      <c r="QGE3" s="46"/>
      <c r="QGF3" s="46"/>
      <c r="QGG3" s="46"/>
      <c r="QGH3" s="46"/>
      <c r="QGI3" s="46"/>
      <c r="QGJ3" s="46"/>
      <c r="QGK3" s="46"/>
      <c r="QGL3" s="46"/>
      <c r="QGM3" s="46"/>
      <c r="QGN3" s="46"/>
      <c r="QGO3" s="46"/>
      <c r="QGP3" s="46"/>
      <c r="QGQ3" s="46"/>
      <c r="QGR3" s="46"/>
      <c r="QGS3" s="46"/>
      <c r="QGT3" s="46"/>
      <c r="QGU3" s="46"/>
      <c r="QGV3" s="46"/>
      <c r="QGW3" s="46"/>
      <c r="QGX3" s="46"/>
      <c r="QGY3" s="46"/>
      <c r="QGZ3" s="46"/>
      <c r="QHA3" s="46"/>
      <c r="QHB3" s="46"/>
      <c r="QHC3" s="46"/>
      <c r="QHD3" s="46"/>
      <c r="QHE3" s="46"/>
      <c r="QHF3" s="46"/>
      <c r="QHG3" s="46"/>
      <c r="QHH3" s="46"/>
      <c r="QHI3" s="46"/>
      <c r="QHJ3" s="46"/>
      <c r="QHK3" s="46"/>
      <c r="QHL3" s="46"/>
      <c r="QHM3" s="46"/>
      <c r="QHN3" s="46"/>
      <c r="QHO3" s="46"/>
      <c r="QHP3" s="46"/>
      <c r="QHQ3" s="46"/>
      <c r="QHR3" s="46"/>
      <c r="QHS3" s="46"/>
      <c r="QHT3" s="46"/>
      <c r="QHU3" s="46"/>
      <c r="QHV3" s="46"/>
      <c r="QHW3" s="46"/>
      <c r="QHX3" s="46"/>
      <c r="QHY3" s="46"/>
      <c r="QHZ3" s="46"/>
      <c r="QIA3" s="46"/>
      <c r="QIB3" s="46"/>
      <c r="QIC3" s="46"/>
      <c r="QID3" s="46"/>
      <c r="QIE3" s="46"/>
      <c r="QIF3" s="46"/>
      <c r="QIG3" s="46"/>
      <c r="QIH3" s="46"/>
      <c r="QII3" s="46"/>
      <c r="QIJ3" s="46"/>
      <c r="QIK3" s="46"/>
      <c r="QIL3" s="46"/>
      <c r="QIM3" s="46"/>
      <c r="QIN3" s="46"/>
      <c r="QIO3" s="46"/>
      <c r="QIP3" s="46"/>
      <c r="QIQ3" s="46"/>
      <c r="QIR3" s="46"/>
      <c r="QIS3" s="46"/>
      <c r="QIT3" s="46"/>
      <c r="QIU3" s="46"/>
      <c r="QIV3" s="46"/>
      <c r="QIW3" s="46"/>
      <c r="QIX3" s="46"/>
      <c r="QIY3" s="46"/>
      <c r="QIZ3" s="46"/>
      <c r="QJA3" s="46"/>
      <c r="QJB3" s="46"/>
      <c r="QJC3" s="46"/>
      <c r="QJD3" s="46"/>
      <c r="QJE3" s="46"/>
      <c r="QJF3" s="46"/>
      <c r="QJG3" s="46"/>
      <c r="QJH3" s="46"/>
      <c r="QJI3" s="46"/>
      <c r="QJJ3" s="46"/>
      <c r="QJK3" s="46"/>
      <c r="QJL3" s="46"/>
      <c r="QJM3" s="46"/>
      <c r="QJN3" s="46"/>
      <c r="QJO3" s="46"/>
      <c r="QJP3" s="46"/>
      <c r="QJQ3" s="46"/>
      <c r="QJR3" s="46"/>
      <c r="QJS3" s="46"/>
      <c r="QJT3" s="46"/>
      <c r="QJU3" s="46"/>
      <c r="QJV3" s="46"/>
      <c r="QJW3" s="46"/>
      <c r="QJX3" s="46"/>
      <c r="QJY3" s="46"/>
      <c r="QJZ3" s="46"/>
      <c r="QKA3" s="46"/>
      <c r="QKB3" s="46"/>
      <c r="QKC3" s="46"/>
      <c r="QKD3" s="46"/>
      <c r="QKE3" s="46"/>
      <c r="QKF3" s="46"/>
      <c r="QKG3" s="46"/>
      <c r="QKH3" s="46"/>
      <c r="QKI3" s="46"/>
      <c r="QKJ3" s="46"/>
      <c r="QKK3" s="46"/>
      <c r="QKL3" s="46"/>
      <c r="QKM3" s="46"/>
      <c r="QKN3" s="46"/>
      <c r="QKO3" s="46"/>
      <c r="QKP3" s="46"/>
      <c r="QKQ3" s="46"/>
      <c r="QKR3" s="46"/>
      <c r="QKS3" s="46"/>
      <c r="QKT3" s="46"/>
      <c r="QKU3" s="46"/>
      <c r="QKV3" s="46"/>
      <c r="QKW3" s="46"/>
      <c r="QKX3" s="46"/>
      <c r="QKY3" s="46"/>
      <c r="QKZ3" s="46"/>
      <c r="QLA3" s="46"/>
      <c r="QLB3" s="46"/>
      <c r="QLC3" s="46"/>
      <c r="QLD3" s="46"/>
      <c r="QLE3" s="46"/>
      <c r="QLF3" s="46"/>
      <c r="QLG3" s="46"/>
      <c r="QLH3" s="46"/>
      <c r="QLI3" s="46"/>
      <c r="QLJ3" s="46"/>
      <c r="QLK3" s="46"/>
      <c r="QLL3" s="46"/>
      <c r="QLM3" s="46"/>
      <c r="QLN3" s="46"/>
      <c r="QLO3" s="46"/>
      <c r="QLP3" s="46"/>
      <c r="QLQ3" s="46"/>
      <c r="QLR3" s="46"/>
      <c r="QLS3" s="46"/>
      <c r="QLT3" s="46"/>
      <c r="QLU3" s="46"/>
      <c r="QLV3" s="46"/>
      <c r="QLW3" s="46"/>
      <c r="QLX3" s="46"/>
      <c r="QLY3" s="46"/>
      <c r="QLZ3" s="46"/>
      <c r="QMA3" s="46"/>
      <c r="QMB3" s="46"/>
      <c r="QMC3" s="46"/>
      <c r="QMD3" s="46"/>
      <c r="QME3" s="46"/>
      <c r="QMF3" s="46"/>
      <c r="QMG3" s="46"/>
      <c r="QMH3" s="46"/>
      <c r="QMI3" s="46"/>
      <c r="QMJ3" s="46"/>
      <c r="QMK3" s="46"/>
      <c r="QML3" s="46"/>
      <c r="QMM3" s="46"/>
      <c r="QMN3" s="46"/>
      <c r="QMO3" s="46"/>
      <c r="QMP3" s="46"/>
      <c r="QMQ3" s="46"/>
      <c r="QMR3" s="46"/>
      <c r="QMS3" s="46"/>
      <c r="QMT3" s="46"/>
      <c r="QMU3" s="46"/>
      <c r="QMV3" s="46"/>
      <c r="QMW3" s="46"/>
      <c r="QMX3" s="46"/>
      <c r="QMY3" s="46"/>
      <c r="QMZ3" s="46"/>
      <c r="QNA3" s="46"/>
      <c r="QNB3" s="46"/>
      <c r="QNC3" s="46"/>
      <c r="QND3" s="46"/>
      <c r="QNE3" s="46"/>
      <c r="QNF3" s="46"/>
      <c r="QNG3" s="46"/>
      <c r="QNH3" s="46"/>
      <c r="QNI3" s="46"/>
      <c r="QNJ3" s="46"/>
      <c r="QNK3" s="46"/>
      <c r="QNL3" s="46"/>
      <c r="QNM3" s="46"/>
      <c r="QNN3" s="46"/>
      <c r="QNO3" s="46"/>
      <c r="QNP3" s="46"/>
      <c r="QNQ3" s="46"/>
      <c r="QNR3" s="46"/>
      <c r="QNS3" s="46"/>
      <c r="QNT3" s="46"/>
      <c r="QNU3" s="46"/>
      <c r="QNV3" s="46"/>
      <c r="QNW3" s="46"/>
      <c r="QNX3" s="46"/>
      <c r="QNY3" s="46"/>
      <c r="QNZ3" s="46"/>
      <c r="QOA3" s="46"/>
      <c r="QOB3" s="46"/>
      <c r="QOC3" s="46"/>
      <c r="QOD3" s="46"/>
      <c r="QOE3" s="46"/>
      <c r="QOF3" s="46"/>
      <c r="QOG3" s="46"/>
      <c r="QOH3" s="46"/>
      <c r="QOI3" s="46"/>
      <c r="QOJ3" s="46"/>
      <c r="QOK3" s="46"/>
      <c r="QOL3" s="46"/>
      <c r="QOM3" s="46"/>
      <c r="QON3" s="46"/>
      <c r="QOO3" s="46"/>
      <c r="QOP3" s="46"/>
      <c r="QOQ3" s="46"/>
      <c r="QOR3" s="46"/>
      <c r="QOS3" s="46"/>
      <c r="QOT3" s="46"/>
      <c r="QOU3" s="46"/>
      <c r="QOV3" s="46"/>
      <c r="QOW3" s="46"/>
      <c r="QOX3" s="46"/>
      <c r="QOY3" s="46"/>
      <c r="QOZ3" s="46"/>
      <c r="QPA3" s="46"/>
      <c r="QPB3" s="46"/>
      <c r="QPC3" s="46"/>
      <c r="QPD3" s="46"/>
      <c r="QPE3" s="46"/>
      <c r="QPF3" s="46"/>
      <c r="QPG3" s="46"/>
      <c r="QPH3" s="46"/>
      <c r="QPI3" s="46"/>
      <c r="QPJ3" s="46"/>
      <c r="QPK3" s="46"/>
      <c r="QPL3" s="46"/>
      <c r="QPM3" s="46"/>
      <c r="QPN3" s="46"/>
      <c r="QPO3" s="46"/>
      <c r="QPP3" s="46"/>
      <c r="QPQ3" s="46"/>
      <c r="QPR3" s="46"/>
      <c r="QPS3" s="46"/>
      <c r="QPT3" s="46"/>
      <c r="QPU3" s="46"/>
      <c r="QPV3" s="46"/>
      <c r="QPW3" s="46"/>
      <c r="QPX3" s="46"/>
      <c r="QPY3" s="46"/>
      <c r="QPZ3" s="46"/>
      <c r="QQA3" s="46"/>
      <c r="QQB3" s="46"/>
      <c r="QQC3" s="46"/>
      <c r="QQD3" s="46"/>
      <c r="QQE3" s="46"/>
      <c r="QQF3" s="46"/>
      <c r="QQG3" s="46"/>
      <c r="QQH3" s="46"/>
      <c r="QQI3" s="46"/>
      <c r="QQJ3" s="46"/>
      <c r="QQK3" s="46"/>
      <c r="QQL3" s="46"/>
      <c r="QQM3" s="46"/>
      <c r="QQN3" s="46"/>
      <c r="QQO3" s="46"/>
      <c r="QQP3" s="46"/>
      <c r="QQQ3" s="46"/>
      <c r="QQR3" s="46"/>
      <c r="QQS3" s="46"/>
      <c r="QQT3" s="46"/>
      <c r="QQU3" s="46"/>
      <c r="QQV3" s="46"/>
      <c r="QQW3" s="46"/>
      <c r="QQX3" s="46"/>
      <c r="QQY3" s="46"/>
      <c r="QQZ3" s="46"/>
      <c r="QRA3" s="46"/>
      <c r="QRB3" s="46"/>
      <c r="QRC3" s="46"/>
      <c r="QRD3" s="46"/>
      <c r="QRE3" s="46"/>
      <c r="QRF3" s="46"/>
      <c r="QRG3" s="46"/>
      <c r="QRH3" s="46"/>
      <c r="QRI3" s="46"/>
      <c r="QRJ3" s="46"/>
      <c r="QRK3" s="46"/>
      <c r="QRL3" s="46"/>
      <c r="QRM3" s="46"/>
      <c r="QRN3" s="46"/>
      <c r="QRO3" s="46"/>
      <c r="QRP3" s="46"/>
      <c r="QRQ3" s="46"/>
      <c r="QRR3" s="46"/>
      <c r="QRS3" s="46"/>
      <c r="QRT3" s="46"/>
      <c r="QRU3" s="46"/>
      <c r="QRV3" s="46"/>
      <c r="QRW3" s="46"/>
      <c r="QRX3" s="46"/>
      <c r="QRY3" s="46"/>
      <c r="QRZ3" s="46"/>
      <c r="QSA3" s="46"/>
      <c r="QSB3" s="46"/>
      <c r="QSC3" s="46"/>
      <c r="QSD3" s="46"/>
      <c r="QSE3" s="46"/>
      <c r="QSF3" s="46"/>
      <c r="QSG3" s="46"/>
      <c r="QSH3" s="46"/>
      <c r="QSI3" s="46"/>
      <c r="QSJ3" s="46"/>
      <c r="QSK3" s="46"/>
      <c r="QSL3" s="46"/>
      <c r="QSM3" s="46"/>
      <c r="QSN3" s="46"/>
      <c r="QSO3" s="46"/>
      <c r="QSP3" s="46"/>
      <c r="QSQ3" s="46"/>
      <c r="QSR3" s="46"/>
      <c r="QSS3" s="46"/>
      <c r="QST3" s="46"/>
      <c r="QSU3" s="46"/>
      <c r="QSV3" s="46"/>
      <c r="QSW3" s="46"/>
      <c r="QSX3" s="46"/>
      <c r="QSY3" s="46"/>
      <c r="QSZ3" s="46"/>
      <c r="QTA3" s="46"/>
      <c r="QTB3" s="46"/>
      <c r="QTC3" s="46"/>
      <c r="QTD3" s="46"/>
      <c r="QTE3" s="46"/>
      <c r="QTF3" s="46"/>
      <c r="QTG3" s="46"/>
      <c r="QTH3" s="46"/>
      <c r="QTI3" s="46"/>
      <c r="QTJ3" s="46"/>
      <c r="QTK3" s="46"/>
      <c r="QTL3" s="46"/>
      <c r="QTM3" s="46"/>
      <c r="QTN3" s="46"/>
      <c r="QTO3" s="46"/>
      <c r="QTP3" s="46"/>
      <c r="QTQ3" s="46"/>
      <c r="QTR3" s="46"/>
      <c r="QTS3" s="46"/>
      <c r="QTT3" s="46"/>
      <c r="QTU3" s="46"/>
      <c r="QTV3" s="46"/>
      <c r="QTW3" s="46"/>
      <c r="QTX3" s="46"/>
      <c r="QTY3" s="46"/>
      <c r="QTZ3" s="46"/>
      <c r="QUA3" s="46"/>
      <c r="QUB3" s="46"/>
      <c r="QUC3" s="46"/>
      <c r="QUD3" s="46"/>
      <c r="QUE3" s="46"/>
      <c r="QUF3" s="46"/>
      <c r="QUG3" s="46"/>
      <c r="QUH3" s="46"/>
      <c r="QUI3" s="46"/>
      <c r="QUJ3" s="46"/>
      <c r="QUK3" s="46"/>
      <c r="QUL3" s="46"/>
      <c r="QUM3" s="46"/>
      <c r="QUN3" s="46"/>
      <c r="QUO3" s="46"/>
      <c r="QUP3" s="46"/>
      <c r="QUQ3" s="46"/>
      <c r="QUR3" s="46"/>
      <c r="QUS3" s="46"/>
      <c r="QUT3" s="46"/>
      <c r="QUU3" s="46"/>
      <c r="QUV3" s="46"/>
      <c r="QUW3" s="46"/>
      <c r="QUX3" s="46"/>
      <c r="QUY3" s="46"/>
      <c r="QUZ3" s="46"/>
      <c r="QVA3" s="46"/>
      <c r="QVB3" s="46"/>
      <c r="QVC3" s="46"/>
      <c r="QVD3" s="46"/>
      <c r="QVE3" s="46"/>
      <c r="QVF3" s="46"/>
      <c r="QVG3" s="46"/>
      <c r="QVH3" s="46"/>
      <c r="QVI3" s="46"/>
      <c r="QVJ3" s="46"/>
      <c r="QVK3" s="46"/>
      <c r="QVL3" s="46"/>
      <c r="QVM3" s="46"/>
      <c r="QVN3" s="46"/>
      <c r="QVO3" s="46"/>
      <c r="QVP3" s="46"/>
      <c r="QVQ3" s="46"/>
      <c r="QVR3" s="46"/>
      <c r="QVS3" s="46"/>
      <c r="QVT3" s="46"/>
      <c r="QVU3" s="46"/>
      <c r="QVV3" s="46"/>
      <c r="QVW3" s="46"/>
      <c r="QVX3" s="46"/>
      <c r="QVY3" s="46"/>
      <c r="QVZ3" s="46"/>
      <c r="QWA3" s="46"/>
      <c r="QWB3" s="46"/>
      <c r="QWC3" s="46"/>
      <c r="QWD3" s="46"/>
      <c r="QWE3" s="46"/>
      <c r="QWF3" s="46"/>
      <c r="QWG3" s="46"/>
      <c r="QWH3" s="46"/>
      <c r="QWI3" s="46"/>
      <c r="QWJ3" s="46"/>
      <c r="QWK3" s="46"/>
      <c r="QWL3" s="46"/>
      <c r="QWM3" s="46"/>
      <c r="QWN3" s="46"/>
      <c r="QWO3" s="46"/>
      <c r="QWP3" s="46"/>
      <c r="QWQ3" s="46"/>
      <c r="QWR3" s="46"/>
      <c r="QWS3" s="46"/>
      <c r="QWT3" s="46"/>
      <c r="QWU3" s="46"/>
      <c r="QWV3" s="46"/>
      <c r="QWW3" s="46"/>
      <c r="QWX3" s="46"/>
      <c r="QWY3" s="46"/>
      <c r="QWZ3" s="46"/>
      <c r="QXA3" s="46"/>
      <c r="QXB3" s="46"/>
      <c r="QXC3" s="46"/>
      <c r="QXD3" s="46"/>
      <c r="QXE3" s="46"/>
      <c r="QXF3" s="46"/>
      <c r="QXG3" s="46"/>
      <c r="QXH3" s="46"/>
      <c r="QXI3" s="46"/>
      <c r="QXJ3" s="46"/>
      <c r="QXK3" s="46"/>
      <c r="QXL3" s="46"/>
      <c r="QXM3" s="46"/>
      <c r="QXN3" s="46"/>
      <c r="QXO3" s="46"/>
      <c r="QXP3" s="46"/>
      <c r="QXQ3" s="46"/>
      <c r="QXR3" s="46"/>
      <c r="QXS3" s="46"/>
      <c r="QXT3" s="46"/>
      <c r="QXU3" s="46"/>
      <c r="QXV3" s="46"/>
      <c r="QXW3" s="46"/>
      <c r="QXX3" s="46"/>
      <c r="QXY3" s="46"/>
      <c r="QXZ3" s="46"/>
      <c r="QYA3" s="46"/>
      <c r="QYB3" s="46"/>
      <c r="QYC3" s="46"/>
      <c r="QYD3" s="46"/>
      <c r="QYE3" s="46"/>
      <c r="QYF3" s="46"/>
      <c r="QYG3" s="46"/>
      <c r="QYH3" s="46"/>
      <c r="QYI3" s="46"/>
      <c r="QYJ3" s="46"/>
      <c r="QYK3" s="46"/>
      <c r="QYL3" s="46"/>
      <c r="QYM3" s="46"/>
      <c r="QYN3" s="46"/>
      <c r="QYO3" s="46"/>
      <c r="QYP3" s="46"/>
      <c r="QYQ3" s="46"/>
      <c r="QYR3" s="46"/>
      <c r="QYS3" s="46"/>
      <c r="QYT3" s="46"/>
      <c r="QYU3" s="46"/>
      <c r="QYV3" s="46"/>
      <c r="QYW3" s="46"/>
      <c r="QYX3" s="46"/>
      <c r="QYY3" s="46"/>
      <c r="QYZ3" s="46"/>
      <c r="QZA3" s="46"/>
      <c r="QZB3" s="46"/>
      <c r="QZC3" s="46"/>
      <c r="QZD3" s="46"/>
      <c r="QZE3" s="46"/>
      <c r="QZF3" s="46"/>
      <c r="QZG3" s="46"/>
      <c r="QZH3" s="46"/>
      <c r="QZI3" s="46"/>
      <c r="QZJ3" s="46"/>
      <c r="QZK3" s="46"/>
      <c r="QZL3" s="46"/>
      <c r="QZM3" s="46"/>
      <c r="QZN3" s="46"/>
      <c r="QZO3" s="46"/>
      <c r="QZP3" s="46"/>
      <c r="QZQ3" s="46"/>
      <c r="QZR3" s="46"/>
      <c r="QZS3" s="46"/>
      <c r="QZT3" s="46"/>
      <c r="QZU3" s="46"/>
      <c r="QZV3" s="46"/>
      <c r="QZW3" s="46"/>
      <c r="QZX3" s="46"/>
      <c r="QZY3" s="46"/>
      <c r="QZZ3" s="46"/>
      <c r="RAA3" s="46"/>
      <c r="RAB3" s="46"/>
      <c r="RAC3" s="46"/>
      <c r="RAD3" s="46"/>
      <c r="RAE3" s="46"/>
      <c r="RAF3" s="46"/>
      <c r="RAG3" s="46"/>
      <c r="RAH3" s="46"/>
      <c r="RAI3" s="46"/>
      <c r="RAJ3" s="46"/>
      <c r="RAK3" s="46"/>
      <c r="RAL3" s="46"/>
      <c r="RAM3" s="46"/>
      <c r="RAN3" s="46"/>
      <c r="RAO3" s="46"/>
      <c r="RAP3" s="46"/>
      <c r="RAQ3" s="46"/>
      <c r="RAR3" s="46"/>
      <c r="RAS3" s="46"/>
      <c r="RAT3" s="46"/>
      <c r="RAU3" s="46"/>
      <c r="RAV3" s="46"/>
      <c r="RAW3" s="46"/>
      <c r="RAX3" s="46"/>
      <c r="RAY3" s="46"/>
      <c r="RAZ3" s="46"/>
      <c r="RBA3" s="46"/>
      <c r="RBB3" s="46"/>
      <c r="RBC3" s="46"/>
      <c r="RBD3" s="46"/>
      <c r="RBE3" s="46"/>
      <c r="RBF3" s="46"/>
      <c r="RBG3" s="46"/>
      <c r="RBH3" s="46"/>
      <c r="RBI3" s="46"/>
      <c r="RBJ3" s="46"/>
      <c r="RBK3" s="46"/>
      <c r="RBL3" s="46"/>
      <c r="RBM3" s="46"/>
      <c r="RBN3" s="46"/>
      <c r="RBO3" s="46"/>
      <c r="RBP3" s="46"/>
      <c r="RBQ3" s="46"/>
      <c r="RBR3" s="46"/>
      <c r="RBS3" s="46"/>
      <c r="RBT3" s="46"/>
      <c r="RBU3" s="46"/>
      <c r="RBV3" s="46"/>
      <c r="RBW3" s="46"/>
      <c r="RBX3" s="46"/>
      <c r="RBY3" s="46"/>
      <c r="RBZ3" s="46"/>
      <c r="RCA3" s="46"/>
      <c r="RCB3" s="46"/>
      <c r="RCC3" s="46"/>
      <c r="RCD3" s="46"/>
      <c r="RCE3" s="46"/>
      <c r="RCF3" s="46"/>
      <c r="RCG3" s="46"/>
      <c r="RCH3" s="46"/>
      <c r="RCI3" s="46"/>
      <c r="RCJ3" s="46"/>
      <c r="RCK3" s="46"/>
      <c r="RCL3" s="46"/>
      <c r="RCM3" s="46"/>
      <c r="RCN3" s="46"/>
      <c r="RCO3" s="46"/>
      <c r="RCP3" s="46"/>
      <c r="RCQ3" s="46"/>
      <c r="RCR3" s="46"/>
      <c r="RCS3" s="46"/>
      <c r="RCT3" s="46"/>
      <c r="RCU3" s="46"/>
      <c r="RCV3" s="46"/>
      <c r="RCW3" s="46"/>
      <c r="RCX3" s="46"/>
      <c r="RCY3" s="46"/>
      <c r="RCZ3" s="46"/>
      <c r="RDA3" s="46"/>
      <c r="RDB3" s="46"/>
      <c r="RDC3" s="46"/>
      <c r="RDD3" s="46"/>
      <c r="RDE3" s="46"/>
      <c r="RDF3" s="46"/>
      <c r="RDG3" s="46"/>
      <c r="RDH3" s="46"/>
      <c r="RDI3" s="46"/>
      <c r="RDJ3" s="46"/>
      <c r="RDK3" s="46"/>
      <c r="RDL3" s="46"/>
      <c r="RDM3" s="46"/>
      <c r="RDN3" s="46"/>
      <c r="RDO3" s="46"/>
      <c r="RDP3" s="46"/>
      <c r="RDQ3" s="46"/>
      <c r="RDR3" s="46"/>
      <c r="RDS3" s="46"/>
      <c r="RDT3" s="46"/>
      <c r="RDU3" s="46"/>
      <c r="RDV3" s="46"/>
      <c r="RDW3" s="46"/>
      <c r="RDX3" s="46"/>
      <c r="RDY3" s="46"/>
      <c r="RDZ3" s="46"/>
      <c r="REA3" s="46"/>
      <c r="REB3" s="46"/>
      <c r="REC3" s="46"/>
      <c r="RED3" s="46"/>
      <c r="REE3" s="46"/>
      <c r="REF3" s="46"/>
      <c r="REG3" s="46"/>
      <c r="REH3" s="46"/>
      <c r="REI3" s="46"/>
      <c r="REJ3" s="46"/>
      <c r="REK3" s="46"/>
      <c r="REL3" s="46"/>
      <c r="REM3" s="46"/>
      <c r="REN3" s="46"/>
      <c r="REO3" s="46"/>
      <c r="REP3" s="46"/>
      <c r="REQ3" s="46"/>
      <c r="RER3" s="46"/>
      <c r="RES3" s="46"/>
      <c r="RET3" s="46"/>
      <c r="REU3" s="46"/>
      <c r="REV3" s="46"/>
      <c r="REW3" s="46"/>
      <c r="REX3" s="46"/>
      <c r="REY3" s="46"/>
      <c r="REZ3" s="46"/>
      <c r="RFA3" s="46"/>
      <c r="RFB3" s="46"/>
      <c r="RFC3" s="46"/>
      <c r="RFD3" s="46"/>
      <c r="RFE3" s="46"/>
      <c r="RFF3" s="46"/>
      <c r="RFG3" s="46"/>
      <c r="RFH3" s="46"/>
      <c r="RFI3" s="46"/>
      <c r="RFJ3" s="46"/>
      <c r="RFK3" s="46"/>
      <c r="RFL3" s="46"/>
      <c r="RFM3" s="46"/>
      <c r="RFN3" s="46"/>
      <c r="RFO3" s="46"/>
      <c r="RFP3" s="46"/>
      <c r="RFQ3" s="46"/>
      <c r="RFR3" s="46"/>
      <c r="RFS3" s="46"/>
      <c r="RFT3" s="46"/>
      <c r="RFU3" s="46"/>
      <c r="RFV3" s="46"/>
      <c r="RFW3" s="46"/>
      <c r="RFX3" s="46"/>
      <c r="RFY3" s="46"/>
      <c r="RFZ3" s="46"/>
      <c r="RGA3" s="46"/>
      <c r="RGB3" s="46"/>
      <c r="RGC3" s="46"/>
      <c r="RGD3" s="46"/>
      <c r="RGE3" s="46"/>
      <c r="RGF3" s="46"/>
      <c r="RGG3" s="46"/>
      <c r="RGH3" s="46"/>
      <c r="RGI3" s="46"/>
      <c r="RGJ3" s="46"/>
      <c r="RGK3" s="46"/>
      <c r="RGL3" s="46"/>
      <c r="RGM3" s="46"/>
      <c r="RGN3" s="46"/>
      <c r="RGO3" s="46"/>
      <c r="RGP3" s="46"/>
      <c r="RGQ3" s="46"/>
      <c r="RGR3" s="46"/>
      <c r="RGS3" s="46"/>
      <c r="RGT3" s="46"/>
      <c r="RGU3" s="46"/>
      <c r="RGV3" s="46"/>
      <c r="RGW3" s="46"/>
      <c r="RGX3" s="46"/>
      <c r="RGY3" s="46"/>
      <c r="RGZ3" s="46"/>
      <c r="RHA3" s="46"/>
      <c r="RHB3" s="46"/>
      <c r="RHC3" s="46"/>
      <c r="RHD3" s="46"/>
      <c r="RHE3" s="46"/>
      <c r="RHF3" s="46"/>
      <c r="RHG3" s="46"/>
      <c r="RHH3" s="46"/>
      <c r="RHI3" s="46"/>
      <c r="RHJ3" s="46"/>
      <c r="RHK3" s="46"/>
      <c r="RHL3" s="46"/>
      <c r="RHM3" s="46"/>
      <c r="RHN3" s="46"/>
      <c r="RHO3" s="46"/>
      <c r="RHP3" s="46"/>
      <c r="RHQ3" s="46"/>
      <c r="RHR3" s="46"/>
      <c r="RHS3" s="46"/>
      <c r="RHT3" s="46"/>
      <c r="RHU3" s="46"/>
      <c r="RHV3" s="46"/>
      <c r="RHW3" s="46"/>
      <c r="RHX3" s="46"/>
      <c r="RHY3" s="46"/>
      <c r="RHZ3" s="46"/>
      <c r="RIA3" s="46"/>
      <c r="RIB3" s="46"/>
      <c r="RIC3" s="46"/>
      <c r="RID3" s="46"/>
      <c r="RIE3" s="46"/>
      <c r="RIF3" s="46"/>
      <c r="RIG3" s="46"/>
      <c r="RIH3" s="46"/>
      <c r="RII3" s="46"/>
      <c r="RIJ3" s="46"/>
      <c r="RIK3" s="46"/>
      <c r="RIL3" s="46"/>
      <c r="RIM3" s="46"/>
      <c r="RIN3" s="46"/>
      <c r="RIO3" s="46"/>
      <c r="RIP3" s="46"/>
      <c r="RIQ3" s="46"/>
      <c r="RIR3" s="46"/>
      <c r="RIS3" s="46"/>
      <c r="RIT3" s="46"/>
      <c r="RIU3" s="46"/>
      <c r="RIV3" s="46"/>
      <c r="RIW3" s="46"/>
      <c r="RIX3" s="46"/>
      <c r="RIY3" s="46"/>
      <c r="RIZ3" s="46"/>
      <c r="RJA3" s="46"/>
      <c r="RJB3" s="46"/>
      <c r="RJC3" s="46"/>
      <c r="RJD3" s="46"/>
      <c r="RJE3" s="46"/>
      <c r="RJF3" s="46"/>
      <c r="RJG3" s="46"/>
      <c r="RJH3" s="46"/>
      <c r="RJI3" s="46"/>
      <c r="RJJ3" s="46"/>
      <c r="RJK3" s="46"/>
      <c r="RJL3" s="46"/>
      <c r="RJM3" s="46"/>
      <c r="RJN3" s="46"/>
      <c r="RJO3" s="46"/>
      <c r="RJP3" s="46"/>
      <c r="RJQ3" s="46"/>
      <c r="RJR3" s="46"/>
      <c r="RJS3" s="46"/>
      <c r="RJT3" s="46"/>
      <c r="RJU3" s="46"/>
      <c r="RJV3" s="46"/>
      <c r="RJW3" s="46"/>
      <c r="RJX3" s="46"/>
      <c r="RJY3" s="46"/>
      <c r="RJZ3" s="46"/>
      <c r="RKA3" s="46"/>
      <c r="RKB3" s="46"/>
      <c r="RKC3" s="46"/>
      <c r="RKD3" s="46"/>
      <c r="RKE3" s="46"/>
      <c r="RKF3" s="46"/>
      <c r="RKG3" s="46"/>
      <c r="RKH3" s="46"/>
      <c r="RKI3" s="46"/>
      <c r="RKJ3" s="46"/>
      <c r="RKK3" s="46"/>
      <c r="RKL3" s="46"/>
      <c r="RKM3" s="46"/>
      <c r="RKN3" s="46"/>
      <c r="RKO3" s="46"/>
      <c r="RKP3" s="46"/>
      <c r="RKQ3" s="46"/>
      <c r="RKR3" s="46"/>
      <c r="RKS3" s="46"/>
      <c r="RKT3" s="46"/>
      <c r="RKU3" s="46"/>
      <c r="RKV3" s="46"/>
      <c r="RKW3" s="46"/>
      <c r="RKX3" s="46"/>
      <c r="RKY3" s="46"/>
      <c r="RKZ3" s="46"/>
      <c r="RLA3" s="46"/>
      <c r="RLB3" s="46"/>
      <c r="RLC3" s="46"/>
      <c r="RLD3" s="46"/>
      <c r="RLE3" s="46"/>
      <c r="RLF3" s="46"/>
      <c r="RLG3" s="46"/>
      <c r="RLH3" s="46"/>
      <c r="RLI3" s="46"/>
      <c r="RLJ3" s="46"/>
      <c r="RLK3" s="46"/>
      <c r="RLL3" s="46"/>
      <c r="RLM3" s="46"/>
      <c r="RLN3" s="46"/>
      <c r="RLO3" s="46"/>
      <c r="RLP3" s="46"/>
      <c r="RLQ3" s="46"/>
      <c r="RLR3" s="46"/>
      <c r="RLS3" s="46"/>
      <c r="RLT3" s="46"/>
      <c r="RLU3" s="46"/>
      <c r="RLV3" s="46"/>
      <c r="RLW3" s="46"/>
      <c r="RLX3" s="46"/>
      <c r="RLY3" s="46"/>
      <c r="RLZ3" s="46"/>
      <c r="RMA3" s="46"/>
      <c r="RMB3" s="46"/>
      <c r="RMC3" s="46"/>
      <c r="RMD3" s="46"/>
      <c r="RME3" s="46"/>
      <c r="RMF3" s="46"/>
      <c r="RMG3" s="46"/>
      <c r="RMH3" s="46"/>
      <c r="RMI3" s="46"/>
      <c r="RMJ3" s="46"/>
      <c r="RMK3" s="46"/>
      <c r="RML3" s="46"/>
      <c r="RMM3" s="46"/>
      <c r="RMN3" s="46"/>
      <c r="RMO3" s="46"/>
      <c r="RMP3" s="46"/>
      <c r="RMQ3" s="46"/>
      <c r="RMR3" s="46"/>
      <c r="RMS3" s="46"/>
      <c r="RMT3" s="46"/>
      <c r="RMU3" s="46"/>
      <c r="RMV3" s="46"/>
      <c r="RMW3" s="46"/>
      <c r="RMX3" s="46"/>
      <c r="RMY3" s="46"/>
      <c r="RMZ3" s="46"/>
      <c r="RNA3" s="46"/>
      <c r="RNB3" s="46"/>
      <c r="RNC3" s="46"/>
      <c r="RND3" s="46"/>
      <c r="RNE3" s="46"/>
      <c r="RNF3" s="46"/>
      <c r="RNG3" s="46"/>
      <c r="RNH3" s="46"/>
      <c r="RNI3" s="46"/>
      <c r="RNJ3" s="46"/>
      <c r="RNK3" s="46"/>
      <c r="RNL3" s="46"/>
      <c r="RNM3" s="46"/>
      <c r="RNN3" s="46"/>
      <c r="RNO3" s="46"/>
      <c r="RNP3" s="46"/>
      <c r="RNQ3" s="46"/>
      <c r="RNR3" s="46"/>
      <c r="RNS3" s="46"/>
      <c r="RNT3" s="46"/>
      <c r="RNU3" s="46"/>
      <c r="RNV3" s="46"/>
      <c r="RNW3" s="46"/>
      <c r="RNX3" s="46"/>
      <c r="RNY3" s="46"/>
      <c r="RNZ3" s="46"/>
      <c r="ROA3" s="46"/>
      <c r="ROB3" s="46"/>
      <c r="ROC3" s="46"/>
      <c r="ROD3" s="46"/>
      <c r="ROE3" s="46"/>
      <c r="ROF3" s="46"/>
      <c r="ROG3" s="46"/>
      <c r="ROH3" s="46"/>
      <c r="ROI3" s="46"/>
      <c r="ROJ3" s="46"/>
      <c r="ROK3" s="46"/>
      <c r="ROL3" s="46"/>
      <c r="ROM3" s="46"/>
      <c r="RON3" s="46"/>
      <c r="ROO3" s="46"/>
      <c r="ROP3" s="46"/>
      <c r="ROQ3" s="46"/>
      <c r="ROR3" s="46"/>
      <c r="ROS3" s="46"/>
      <c r="ROT3" s="46"/>
      <c r="ROU3" s="46"/>
      <c r="ROV3" s="46"/>
      <c r="ROW3" s="46"/>
      <c r="ROX3" s="46"/>
      <c r="ROY3" s="46"/>
      <c r="ROZ3" s="46"/>
      <c r="RPA3" s="46"/>
      <c r="RPB3" s="46"/>
      <c r="RPC3" s="46"/>
      <c r="RPD3" s="46"/>
      <c r="RPE3" s="46"/>
      <c r="RPF3" s="46"/>
      <c r="RPG3" s="46"/>
      <c r="RPH3" s="46"/>
      <c r="RPI3" s="46"/>
      <c r="RPJ3" s="46"/>
      <c r="RPK3" s="46"/>
      <c r="RPL3" s="46"/>
      <c r="RPM3" s="46"/>
      <c r="RPN3" s="46"/>
      <c r="RPO3" s="46"/>
      <c r="RPP3" s="46"/>
      <c r="RPQ3" s="46"/>
      <c r="RPR3" s="46"/>
      <c r="RPS3" s="46"/>
      <c r="RPT3" s="46"/>
      <c r="RPU3" s="46"/>
      <c r="RPV3" s="46"/>
      <c r="RPW3" s="46"/>
      <c r="RPX3" s="46"/>
      <c r="RPY3" s="46"/>
      <c r="RPZ3" s="46"/>
      <c r="RQA3" s="46"/>
      <c r="RQB3" s="46"/>
      <c r="RQC3" s="46"/>
      <c r="RQD3" s="46"/>
      <c r="RQE3" s="46"/>
      <c r="RQF3" s="46"/>
      <c r="RQG3" s="46"/>
      <c r="RQH3" s="46"/>
      <c r="RQI3" s="46"/>
      <c r="RQJ3" s="46"/>
      <c r="RQK3" s="46"/>
      <c r="RQL3" s="46"/>
      <c r="RQM3" s="46"/>
      <c r="RQN3" s="46"/>
      <c r="RQO3" s="46"/>
      <c r="RQP3" s="46"/>
      <c r="RQQ3" s="46"/>
      <c r="RQR3" s="46"/>
      <c r="RQS3" s="46"/>
      <c r="RQT3" s="46"/>
      <c r="RQU3" s="46"/>
      <c r="RQV3" s="46"/>
      <c r="RQW3" s="46"/>
      <c r="RQX3" s="46"/>
      <c r="RQY3" s="46"/>
      <c r="RQZ3" s="46"/>
      <c r="RRA3" s="46"/>
      <c r="RRB3" s="46"/>
      <c r="RRC3" s="46"/>
      <c r="RRD3" s="46"/>
      <c r="RRE3" s="46"/>
      <c r="RRF3" s="46"/>
      <c r="RRG3" s="46"/>
      <c r="RRH3" s="46"/>
      <c r="RRI3" s="46"/>
      <c r="RRJ3" s="46"/>
      <c r="RRK3" s="46"/>
      <c r="RRL3" s="46"/>
      <c r="RRM3" s="46"/>
      <c r="RRN3" s="46"/>
      <c r="RRO3" s="46"/>
      <c r="RRP3" s="46"/>
      <c r="RRQ3" s="46"/>
      <c r="RRR3" s="46"/>
      <c r="RRS3" s="46"/>
      <c r="RRT3" s="46"/>
      <c r="RRU3" s="46"/>
      <c r="RRV3" s="46"/>
      <c r="RRW3" s="46"/>
      <c r="RRX3" s="46"/>
      <c r="RRY3" s="46"/>
      <c r="RRZ3" s="46"/>
      <c r="RSA3" s="46"/>
      <c r="RSB3" s="46"/>
      <c r="RSC3" s="46"/>
      <c r="RSD3" s="46"/>
      <c r="RSE3" s="46"/>
      <c r="RSF3" s="46"/>
      <c r="RSG3" s="46"/>
      <c r="RSH3" s="46"/>
      <c r="RSI3" s="46"/>
      <c r="RSJ3" s="46"/>
      <c r="RSK3" s="46"/>
      <c r="RSL3" s="46"/>
      <c r="RSM3" s="46"/>
      <c r="RSN3" s="46"/>
      <c r="RSO3" s="46"/>
      <c r="RSP3" s="46"/>
      <c r="RSQ3" s="46"/>
      <c r="RSR3" s="46"/>
      <c r="RSS3" s="46"/>
      <c r="RST3" s="46"/>
      <c r="RSU3" s="46"/>
      <c r="RSV3" s="46"/>
      <c r="RSW3" s="46"/>
      <c r="RSX3" s="46"/>
      <c r="RSY3" s="46"/>
      <c r="RSZ3" s="46"/>
      <c r="RTA3" s="46"/>
      <c r="RTB3" s="46"/>
      <c r="RTC3" s="46"/>
      <c r="RTD3" s="46"/>
      <c r="RTE3" s="46"/>
      <c r="RTF3" s="46"/>
      <c r="RTG3" s="46"/>
      <c r="RTH3" s="46"/>
      <c r="RTI3" s="46"/>
      <c r="RTJ3" s="46"/>
      <c r="RTK3" s="46"/>
      <c r="RTL3" s="46"/>
      <c r="RTM3" s="46"/>
      <c r="RTN3" s="46"/>
      <c r="RTO3" s="46"/>
      <c r="RTP3" s="46"/>
      <c r="RTQ3" s="46"/>
      <c r="RTR3" s="46"/>
      <c r="RTS3" s="46"/>
      <c r="RTT3" s="46"/>
      <c r="RTU3" s="46"/>
      <c r="RTV3" s="46"/>
      <c r="RTW3" s="46"/>
      <c r="RTX3" s="46"/>
      <c r="RTY3" s="46"/>
      <c r="RTZ3" s="46"/>
      <c r="RUA3" s="46"/>
      <c r="RUB3" s="46"/>
      <c r="RUC3" s="46"/>
      <c r="RUD3" s="46"/>
      <c r="RUE3" s="46"/>
      <c r="RUF3" s="46"/>
      <c r="RUG3" s="46"/>
      <c r="RUH3" s="46"/>
      <c r="RUI3" s="46"/>
      <c r="RUJ3" s="46"/>
      <c r="RUK3" s="46"/>
      <c r="RUL3" s="46"/>
      <c r="RUM3" s="46"/>
      <c r="RUN3" s="46"/>
      <c r="RUO3" s="46"/>
      <c r="RUP3" s="46"/>
      <c r="RUQ3" s="46"/>
      <c r="RUR3" s="46"/>
      <c r="RUS3" s="46"/>
      <c r="RUT3" s="46"/>
      <c r="RUU3" s="46"/>
      <c r="RUV3" s="46"/>
      <c r="RUW3" s="46"/>
      <c r="RUX3" s="46"/>
      <c r="RUY3" s="46"/>
      <c r="RUZ3" s="46"/>
      <c r="RVA3" s="46"/>
      <c r="RVB3" s="46"/>
      <c r="RVC3" s="46"/>
      <c r="RVD3" s="46"/>
      <c r="RVE3" s="46"/>
      <c r="RVF3" s="46"/>
      <c r="RVG3" s="46"/>
      <c r="RVH3" s="46"/>
      <c r="RVI3" s="46"/>
      <c r="RVJ3" s="46"/>
      <c r="RVK3" s="46"/>
      <c r="RVL3" s="46"/>
      <c r="RVM3" s="46"/>
      <c r="RVN3" s="46"/>
      <c r="RVO3" s="46"/>
      <c r="RVP3" s="46"/>
      <c r="RVQ3" s="46"/>
      <c r="RVR3" s="46"/>
      <c r="RVS3" s="46"/>
      <c r="RVT3" s="46"/>
      <c r="RVU3" s="46"/>
      <c r="RVV3" s="46"/>
      <c r="RVW3" s="46"/>
      <c r="RVX3" s="46"/>
      <c r="RVY3" s="46"/>
      <c r="RVZ3" s="46"/>
      <c r="RWA3" s="46"/>
      <c r="RWB3" s="46"/>
      <c r="RWC3" s="46"/>
      <c r="RWD3" s="46"/>
      <c r="RWE3" s="46"/>
      <c r="RWF3" s="46"/>
      <c r="RWG3" s="46"/>
      <c r="RWH3" s="46"/>
      <c r="RWI3" s="46"/>
      <c r="RWJ3" s="46"/>
      <c r="RWK3" s="46"/>
      <c r="RWL3" s="46"/>
      <c r="RWM3" s="46"/>
      <c r="RWN3" s="46"/>
      <c r="RWO3" s="46"/>
      <c r="RWP3" s="46"/>
      <c r="RWQ3" s="46"/>
      <c r="RWR3" s="46"/>
      <c r="RWS3" s="46"/>
      <c r="RWT3" s="46"/>
      <c r="RWU3" s="46"/>
      <c r="RWV3" s="46"/>
      <c r="RWW3" s="46"/>
      <c r="RWX3" s="46"/>
      <c r="RWY3" s="46"/>
      <c r="RWZ3" s="46"/>
      <c r="RXA3" s="46"/>
      <c r="RXB3" s="46"/>
      <c r="RXC3" s="46"/>
      <c r="RXD3" s="46"/>
      <c r="RXE3" s="46"/>
      <c r="RXF3" s="46"/>
      <c r="RXG3" s="46"/>
      <c r="RXH3" s="46"/>
      <c r="RXI3" s="46"/>
      <c r="RXJ3" s="46"/>
      <c r="RXK3" s="46"/>
      <c r="RXL3" s="46"/>
      <c r="RXM3" s="46"/>
      <c r="RXN3" s="46"/>
      <c r="RXO3" s="46"/>
      <c r="RXP3" s="46"/>
      <c r="RXQ3" s="46"/>
      <c r="RXR3" s="46"/>
      <c r="RXS3" s="46"/>
      <c r="RXT3" s="46"/>
      <c r="RXU3" s="46"/>
      <c r="RXV3" s="46"/>
      <c r="RXW3" s="46"/>
      <c r="RXX3" s="46"/>
      <c r="RXY3" s="46"/>
      <c r="RXZ3" s="46"/>
      <c r="RYA3" s="46"/>
      <c r="RYB3" s="46"/>
      <c r="RYC3" s="46"/>
      <c r="RYD3" s="46"/>
      <c r="RYE3" s="46"/>
      <c r="RYF3" s="46"/>
      <c r="RYG3" s="46"/>
      <c r="RYH3" s="46"/>
      <c r="RYI3" s="46"/>
      <c r="RYJ3" s="46"/>
      <c r="RYK3" s="46"/>
      <c r="RYL3" s="46"/>
      <c r="RYM3" s="46"/>
      <c r="RYN3" s="46"/>
      <c r="RYO3" s="46"/>
      <c r="RYP3" s="46"/>
      <c r="RYQ3" s="46"/>
      <c r="RYR3" s="46"/>
      <c r="RYS3" s="46"/>
      <c r="RYT3" s="46"/>
      <c r="RYU3" s="46"/>
      <c r="RYV3" s="46"/>
      <c r="RYW3" s="46"/>
      <c r="RYX3" s="46"/>
      <c r="RYY3" s="46"/>
      <c r="RYZ3" s="46"/>
      <c r="RZA3" s="46"/>
      <c r="RZB3" s="46"/>
      <c r="RZC3" s="46"/>
      <c r="RZD3" s="46"/>
      <c r="RZE3" s="46"/>
      <c r="RZF3" s="46"/>
      <c r="RZG3" s="46"/>
      <c r="RZH3" s="46"/>
      <c r="RZI3" s="46"/>
      <c r="RZJ3" s="46"/>
      <c r="RZK3" s="46"/>
      <c r="RZL3" s="46"/>
      <c r="RZM3" s="46"/>
      <c r="RZN3" s="46"/>
      <c r="RZO3" s="46"/>
      <c r="RZP3" s="46"/>
      <c r="RZQ3" s="46"/>
      <c r="RZR3" s="46"/>
      <c r="RZS3" s="46"/>
      <c r="RZT3" s="46"/>
      <c r="RZU3" s="46"/>
      <c r="RZV3" s="46"/>
      <c r="RZW3" s="46"/>
      <c r="RZX3" s="46"/>
      <c r="RZY3" s="46"/>
      <c r="RZZ3" s="46"/>
      <c r="SAA3" s="46"/>
      <c r="SAB3" s="46"/>
      <c r="SAC3" s="46"/>
      <c r="SAD3" s="46"/>
      <c r="SAE3" s="46"/>
      <c r="SAF3" s="46"/>
      <c r="SAG3" s="46"/>
      <c r="SAH3" s="46"/>
      <c r="SAI3" s="46"/>
      <c r="SAJ3" s="46"/>
      <c r="SAK3" s="46"/>
      <c r="SAL3" s="46"/>
      <c r="SAM3" s="46"/>
      <c r="SAN3" s="46"/>
      <c r="SAO3" s="46"/>
      <c r="SAP3" s="46"/>
      <c r="SAQ3" s="46"/>
      <c r="SAR3" s="46"/>
      <c r="SAS3" s="46"/>
      <c r="SAT3" s="46"/>
      <c r="SAU3" s="46"/>
      <c r="SAV3" s="46"/>
      <c r="SAW3" s="46"/>
      <c r="SAX3" s="46"/>
      <c r="SAY3" s="46"/>
      <c r="SAZ3" s="46"/>
      <c r="SBA3" s="46"/>
      <c r="SBB3" s="46"/>
      <c r="SBC3" s="46"/>
      <c r="SBD3" s="46"/>
      <c r="SBE3" s="46"/>
      <c r="SBF3" s="46"/>
      <c r="SBG3" s="46"/>
      <c r="SBH3" s="46"/>
      <c r="SBI3" s="46"/>
      <c r="SBJ3" s="46"/>
      <c r="SBK3" s="46"/>
      <c r="SBL3" s="46"/>
      <c r="SBM3" s="46"/>
      <c r="SBN3" s="46"/>
      <c r="SBO3" s="46"/>
      <c r="SBP3" s="46"/>
      <c r="SBQ3" s="46"/>
      <c r="SBR3" s="46"/>
      <c r="SBS3" s="46"/>
      <c r="SBT3" s="46"/>
      <c r="SBU3" s="46"/>
      <c r="SBV3" s="46"/>
      <c r="SBW3" s="46"/>
      <c r="SBX3" s="46"/>
      <c r="SBY3" s="46"/>
      <c r="SBZ3" s="46"/>
      <c r="SCA3" s="46"/>
      <c r="SCB3" s="46"/>
      <c r="SCC3" s="46"/>
      <c r="SCD3" s="46"/>
      <c r="SCE3" s="46"/>
      <c r="SCF3" s="46"/>
      <c r="SCG3" s="46"/>
      <c r="SCH3" s="46"/>
      <c r="SCI3" s="46"/>
      <c r="SCJ3" s="46"/>
      <c r="SCK3" s="46"/>
      <c r="SCL3" s="46"/>
      <c r="SCM3" s="46"/>
      <c r="SCN3" s="46"/>
      <c r="SCO3" s="46"/>
      <c r="SCP3" s="46"/>
      <c r="SCQ3" s="46"/>
      <c r="SCR3" s="46"/>
      <c r="SCS3" s="46"/>
      <c r="SCT3" s="46"/>
      <c r="SCU3" s="46"/>
      <c r="SCV3" s="46"/>
      <c r="SCW3" s="46"/>
      <c r="SCX3" s="46"/>
      <c r="SCY3" s="46"/>
      <c r="SCZ3" s="46"/>
      <c r="SDA3" s="46"/>
      <c r="SDB3" s="46"/>
      <c r="SDC3" s="46"/>
      <c r="SDD3" s="46"/>
      <c r="SDE3" s="46"/>
      <c r="SDF3" s="46"/>
      <c r="SDG3" s="46"/>
      <c r="SDH3" s="46"/>
      <c r="SDI3" s="46"/>
      <c r="SDJ3" s="46"/>
      <c r="SDK3" s="46"/>
      <c r="SDL3" s="46"/>
      <c r="SDM3" s="46"/>
      <c r="SDN3" s="46"/>
      <c r="SDO3" s="46"/>
      <c r="SDP3" s="46"/>
      <c r="SDQ3" s="46"/>
      <c r="SDR3" s="46"/>
      <c r="SDS3" s="46"/>
      <c r="SDT3" s="46"/>
      <c r="SDU3" s="46"/>
      <c r="SDV3" s="46"/>
      <c r="SDW3" s="46"/>
      <c r="SDX3" s="46"/>
      <c r="SDY3" s="46"/>
      <c r="SDZ3" s="46"/>
      <c r="SEA3" s="46"/>
      <c r="SEB3" s="46"/>
      <c r="SEC3" s="46"/>
      <c r="SED3" s="46"/>
      <c r="SEE3" s="46"/>
      <c r="SEF3" s="46"/>
      <c r="SEG3" s="46"/>
      <c r="SEH3" s="46"/>
      <c r="SEI3" s="46"/>
      <c r="SEJ3" s="46"/>
      <c r="SEK3" s="46"/>
      <c r="SEL3" s="46"/>
      <c r="SEM3" s="46"/>
      <c r="SEN3" s="46"/>
      <c r="SEO3" s="46"/>
      <c r="SEP3" s="46"/>
      <c r="SEQ3" s="46"/>
      <c r="SER3" s="46"/>
      <c r="SES3" s="46"/>
      <c r="SET3" s="46"/>
      <c r="SEU3" s="46"/>
      <c r="SEV3" s="46"/>
      <c r="SEW3" s="46"/>
      <c r="SEX3" s="46"/>
      <c r="SEY3" s="46"/>
      <c r="SEZ3" s="46"/>
      <c r="SFA3" s="46"/>
      <c r="SFB3" s="46"/>
      <c r="SFC3" s="46"/>
      <c r="SFD3" s="46"/>
      <c r="SFE3" s="46"/>
      <c r="SFF3" s="46"/>
      <c r="SFG3" s="46"/>
      <c r="SFH3" s="46"/>
      <c r="SFI3" s="46"/>
      <c r="SFJ3" s="46"/>
      <c r="SFK3" s="46"/>
      <c r="SFL3" s="46"/>
      <c r="SFM3" s="46"/>
      <c r="SFN3" s="46"/>
      <c r="SFO3" s="46"/>
      <c r="SFP3" s="46"/>
      <c r="SFQ3" s="46"/>
      <c r="SFR3" s="46"/>
      <c r="SFS3" s="46"/>
      <c r="SFT3" s="46"/>
      <c r="SFU3" s="46"/>
      <c r="SFV3" s="46"/>
      <c r="SFW3" s="46"/>
      <c r="SFX3" s="46"/>
      <c r="SFY3" s="46"/>
      <c r="SFZ3" s="46"/>
      <c r="SGA3" s="46"/>
      <c r="SGB3" s="46"/>
      <c r="SGC3" s="46"/>
      <c r="SGD3" s="46"/>
      <c r="SGE3" s="46"/>
      <c r="SGF3" s="46"/>
      <c r="SGG3" s="46"/>
      <c r="SGH3" s="46"/>
      <c r="SGI3" s="46"/>
      <c r="SGJ3" s="46"/>
      <c r="SGK3" s="46"/>
      <c r="SGL3" s="46"/>
      <c r="SGM3" s="46"/>
      <c r="SGN3" s="46"/>
      <c r="SGO3" s="46"/>
      <c r="SGP3" s="46"/>
      <c r="SGQ3" s="46"/>
      <c r="SGR3" s="46"/>
      <c r="SGS3" s="46"/>
      <c r="SGT3" s="46"/>
      <c r="SGU3" s="46"/>
      <c r="SGV3" s="46"/>
      <c r="SGW3" s="46"/>
      <c r="SGX3" s="46"/>
      <c r="SGY3" s="46"/>
      <c r="SGZ3" s="46"/>
      <c r="SHA3" s="46"/>
      <c r="SHB3" s="46"/>
      <c r="SHC3" s="46"/>
      <c r="SHD3" s="46"/>
      <c r="SHE3" s="46"/>
      <c r="SHF3" s="46"/>
      <c r="SHG3" s="46"/>
      <c r="SHH3" s="46"/>
      <c r="SHI3" s="46"/>
      <c r="SHJ3" s="46"/>
      <c r="SHK3" s="46"/>
      <c r="SHL3" s="46"/>
      <c r="SHM3" s="46"/>
      <c r="SHN3" s="46"/>
      <c r="SHO3" s="46"/>
      <c r="SHP3" s="46"/>
      <c r="SHQ3" s="46"/>
      <c r="SHR3" s="46"/>
      <c r="SHS3" s="46"/>
      <c r="SHT3" s="46"/>
      <c r="SHU3" s="46"/>
      <c r="SHV3" s="46"/>
      <c r="SHW3" s="46"/>
      <c r="SHX3" s="46"/>
      <c r="SHY3" s="46"/>
      <c r="SHZ3" s="46"/>
      <c r="SIA3" s="46"/>
      <c r="SIB3" s="46"/>
      <c r="SIC3" s="46"/>
      <c r="SID3" s="46"/>
      <c r="SIE3" s="46"/>
      <c r="SIF3" s="46"/>
      <c r="SIG3" s="46"/>
      <c r="SIH3" s="46"/>
      <c r="SII3" s="46"/>
      <c r="SIJ3" s="46"/>
      <c r="SIK3" s="46"/>
      <c r="SIL3" s="46"/>
      <c r="SIM3" s="46"/>
      <c r="SIN3" s="46"/>
      <c r="SIO3" s="46"/>
      <c r="SIP3" s="46"/>
      <c r="SIQ3" s="46"/>
      <c r="SIR3" s="46"/>
      <c r="SIS3" s="46"/>
      <c r="SIT3" s="46"/>
      <c r="SIU3" s="46"/>
      <c r="SIV3" s="46"/>
      <c r="SIW3" s="46"/>
      <c r="SIX3" s="46"/>
      <c r="SIY3" s="46"/>
      <c r="SIZ3" s="46"/>
      <c r="SJA3" s="46"/>
      <c r="SJB3" s="46"/>
      <c r="SJC3" s="46"/>
      <c r="SJD3" s="46"/>
      <c r="SJE3" s="46"/>
      <c r="SJF3" s="46"/>
      <c r="SJG3" s="46"/>
      <c r="SJH3" s="46"/>
      <c r="SJI3" s="46"/>
      <c r="SJJ3" s="46"/>
      <c r="SJK3" s="46"/>
      <c r="SJL3" s="46"/>
      <c r="SJM3" s="46"/>
      <c r="SJN3" s="46"/>
      <c r="SJO3" s="46"/>
      <c r="SJP3" s="46"/>
      <c r="SJQ3" s="46"/>
      <c r="SJR3" s="46"/>
      <c r="SJS3" s="46"/>
      <c r="SJT3" s="46"/>
      <c r="SJU3" s="46"/>
      <c r="SJV3" s="46"/>
      <c r="SJW3" s="46"/>
      <c r="SJX3" s="46"/>
      <c r="SJY3" s="46"/>
      <c r="SJZ3" s="46"/>
      <c r="SKA3" s="46"/>
      <c r="SKB3" s="46"/>
      <c r="SKC3" s="46"/>
      <c r="SKD3" s="46"/>
      <c r="SKE3" s="46"/>
      <c r="SKF3" s="46"/>
      <c r="SKG3" s="46"/>
      <c r="SKH3" s="46"/>
      <c r="SKI3" s="46"/>
      <c r="SKJ3" s="46"/>
      <c r="SKK3" s="46"/>
      <c r="SKL3" s="46"/>
      <c r="SKM3" s="46"/>
      <c r="SKN3" s="46"/>
      <c r="SKO3" s="46"/>
      <c r="SKP3" s="46"/>
      <c r="SKQ3" s="46"/>
      <c r="SKR3" s="46"/>
      <c r="SKS3" s="46"/>
      <c r="SKT3" s="46"/>
      <c r="SKU3" s="46"/>
      <c r="SKV3" s="46"/>
      <c r="SKW3" s="46"/>
      <c r="SKX3" s="46"/>
      <c r="SKY3" s="46"/>
      <c r="SKZ3" s="46"/>
      <c r="SLA3" s="46"/>
      <c r="SLB3" s="46"/>
      <c r="SLC3" s="46"/>
      <c r="SLD3" s="46"/>
      <c r="SLE3" s="46"/>
      <c r="SLF3" s="46"/>
      <c r="SLG3" s="46"/>
      <c r="SLH3" s="46"/>
      <c r="SLI3" s="46"/>
      <c r="SLJ3" s="46"/>
      <c r="SLK3" s="46"/>
      <c r="SLL3" s="46"/>
      <c r="SLM3" s="46"/>
      <c r="SLN3" s="46"/>
      <c r="SLO3" s="46"/>
      <c r="SLP3" s="46"/>
      <c r="SLQ3" s="46"/>
      <c r="SLR3" s="46"/>
      <c r="SLS3" s="46"/>
      <c r="SLT3" s="46"/>
      <c r="SLU3" s="46"/>
      <c r="SLV3" s="46"/>
      <c r="SLW3" s="46"/>
      <c r="SLX3" s="46"/>
      <c r="SLY3" s="46"/>
      <c r="SLZ3" s="46"/>
      <c r="SMA3" s="46"/>
      <c r="SMB3" s="46"/>
      <c r="SMC3" s="46"/>
      <c r="SMD3" s="46"/>
      <c r="SME3" s="46"/>
      <c r="SMF3" s="46"/>
      <c r="SMG3" s="46"/>
      <c r="SMH3" s="46"/>
      <c r="SMI3" s="46"/>
      <c r="SMJ3" s="46"/>
      <c r="SMK3" s="46"/>
      <c r="SML3" s="46"/>
      <c r="SMM3" s="46"/>
      <c r="SMN3" s="46"/>
      <c r="SMO3" s="46"/>
      <c r="SMP3" s="46"/>
      <c r="SMQ3" s="46"/>
      <c r="SMR3" s="46"/>
      <c r="SMS3" s="46"/>
      <c r="SMT3" s="46"/>
      <c r="SMU3" s="46"/>
      <c r="SMV3" s="46"/>
      <c r="SMW3" s="46"/>
      <c r="SMX3" s="46"/>
      <c r="SMY3" s="46"/>
      <c r="SMZ3" s="46"/>
      <c r="SNA3" s="46"/>
      <c r="SNB3" s="46"/>
      <c r="SNC3" s="46"/>
      <c r="SND3" s="46"/>
      <c r="SNE3" s="46"/>
      <c r="SNF3" s="46"/>
      <c r="SNG3" s="46"/>
      <c r="SNH3" s="46"/>
      <c r="SNI3" s="46"/>
      <c r="SNJ3" s="46"/>
      <c r="SNK3" s="46"/>
      <c r="SNL3" s="46"/>
      <c r="SNM3" s="46"/>
      <c r="SNN3" s="46"/>
      <c r="SNO3" s="46"/>
      <c r="SNP3" s="46"/>
      <c r="SNQ3" s="46"/>
      <c r="SNR3" s="46"/>
      <c r="SNS3" s="46"/>
      <c r="SNT3" s="46"/>
      <c r="SNU3" s="46"/>
      <c r="SNV3" s="46"/>
      <c r="SNW3" s="46"/>
      <c r="SNX3" s="46"/>
      <c r="SNY3" s="46"/>
      <c r="SNZ3" s="46"/>
      <c r="SOA3" s="46"/>
      <c r="SOB3" s="46"/>
      <c r="SOC3" s="46"/>
      <c r="SOD3" s="46"/>
      <c r="SOE3" s="46"/>
      <c r="SOF3" s="46"/>
      <c r="SOG3" s="46"/>
      <c r="SOH3" s="46"/>
      <c r="SOI3" s="46"/>
      <c r="SOJ3" s="46"/>
      <c r="SOK3" s="46"/>
      <c r="SOL3" s="46"/>
      <c r="SOM3" s="46"/>
      <c r="SON3" s="46"/>
      <c r="SOO3" s="46"/>
      <c r="SOP3" s="46"/>
      <c r="SOQ3" s="46"/>
      <c r="SOR3" s="46"/>
      <c r="SOS3" s="46"/>
      <c r="SOT3" s="46"/>
      <c r="SOU3" s="46"/>
      <c r="SOV3" s="46"/>
      <c r="SOW3" s="46"/>
      <c r="SOX3" s="46"/>
      <c r="SOY3" s="46"/>
      <c r="SOZ3" s="46"/>
      <c r="SPA3" s="46"/>
      <c r="SPB3" s="46"/>
      <c r="SPC3" s="46"/>
      <c r="SPD3" s="46"/>
      <c r="SPE3" s="46"/>
      <c r="SPF3" s="46"/>
      <c r="SPG3" s="46"/>
      <c r="SPH3" s="46"/>
      <c r="SPI3" s="46"/>
      <c r="SPJ3" s="46"/>
      <c r="SPK3" s="46"/>
      <c r="SPL3" s="46"/>
      <c r="SPM3" s="46"/>
      <c r="SPN3" s="46"/>
      <c r="SPO3" s="46"/>
      <c r="SPP3" s="46"/>
      <c r="SPQ3" s="46"/>
      <c r="SPR3" s="46"/>
      <c r="SPS3" s="46"/>
      <c r="SPT3" s="46"/>
      <c r="SPU3" s="46"/>
      <c r="SPV3" s="46"/>
      <c r="SPW3" s="46"/>
      <c r="SPX3" s="46"/>
      <c r="SPY3" s="46"/>
      <c r="SPZ3" s="46"/>
      <c r="SQA3" s="46"/>
      <c r="SQB3" s="46"/>
      <c r="SQC3" s="46"/>
      <c r="SQD3" s="46"/>
      <c r="SQE3" s="46"/>
      <c r="SQF3" s="46"/>
      <c r="SQG3" s="46"/>
      <c r="SQH3" s="46"/>
      <c r="SQI3" s="46"/>
      <c r="SQJ3" s="46"/>
      <c r="SQK3" s="46"/>
      <c r="SQL3" s="46"/>
      <c r="SQM3" s="46"/>
      <c r="SQN3" s="46"/>
      <c r="SQO3" s="46"/>
      <c r="SQP3" s="46"/>
      <c r="SQQ3" s="46"/>
      <c r="SQR3" s="46"/>
      <c r="SQS3" s="46"/>
      <c r="SQT3" s="46"/>
      <c r="SQU3" s="46"/>
      <c r="SQV3" s="46"/>
      <c r="SQW3" s="46"/>
      <c r="SQX3" s="46"/>
      <c r="SQY3" s="46"/>
      <c r="SQZ3" s="46"/>
      <c r="SRA3" s="46"/>
      <c r="SRB3" s="46"/>
      <c r="SRC3" s="46"/>
      <c r="SRD3" s="46"/>
      <c r="SRE3" s="46"/>
      <c r="SRF3" s="46"/>
      <c r="SRG3" s="46"/>
      <c r="SRH3" s="46"/>
      <c r="SRI3" s="46"/>
      <c r="SRJ3" s="46"/>
      <c r="SRK3" s="46"/>
      <c r="SRL3" s="46"/>
      <c r="SRM3" s="46"/>
      <c r="SRN3" s="46"/>
      <c r="SRO3" s="46"/>
      <c r="SRP3" s="46"/>
      <c r="SRQ3" s="46"/>
      <c r="SRR3" s="46"/>
      <c r="SRS3" s="46"/>
      <c r="SRT3" s="46"/>
      <c r="SRU3" s="46"/>
      <c r="SRV3" s="46"/>
      <c r="SRW3" s="46"/>
      <c r="SRX3" s="46"/>
      <c r="SRY3" s="46"/>
      <c r="SRZ3" s="46"/>
      <c r="SSA3" s="46"/>
      <c r="SSB3" s="46"/>
      <c r="SSC3" s="46"/>
      <c r="SSD3" s="46"/>
      <c r="SSE3" s="46"/>
      <c r="SSF3" s="46"/>
      <c r="SSG3" s="46"/>
      <c r="SSH3" s="46"/>
      <c r="SSI3" s="46"/>
      <c r="SSJ3" s="46"/>
      <c r="SSK3" s="46"/>
      <c r="SSL3" s="46"/>
      <c r="SSM3" s="46"/>
      <c r="SSN3" s="46"/>
      <c r="SSO3" s="46"/>
      <c r="SSP3" s="46"/>
      <c r="SSQ3" s="46"/>
      <c r="SSR3" s="46"/>
      <c r="SSS3" s="46"/>
      <c r="SST3" s="46"/>
      <c r="SSU3" s="46"/>
      <c r="SSV3" s="46"/>
      <c r="SSW3" s="46"/>
      <c r="SSX3" s="46"/>
      <c r="SSY3" s="46"/>
      <c r="SSZ3" s="46"/>
      <c r="STA3" s="46"/>
      <c r="STB3" s="46"/>
      <c r="STC3" s="46"/>
      <c r="STD3" s="46"/>
      <c r="STE3" s="46"/>
      <c r="STF3" s="46"/>
      <c r="STG3" s="46"/>
      <c r="STH3" s="46"/>
      <c r="STI3" s="46"/>
      <c r="STJ3" s="46"/>
      <c r="STK3" s="46"/>
      <c r="STL3" s="46"/>
      <c r="STM3" s="46"/>
      <c r="STN3" s="46"/>
      <c r="STO3" s="46"/>
      <c r="STP3" s="46"/>
      <c r="STQ3" s="46"/>
      <c r="STR3" s="46"/>
      <c r="STS3" s="46"/>
      <c r="STT3" s="46"/>
      <c r="STU3" s="46"/>
      <c r="STV3" s="46"/>
      <c r="STW3" s="46"/>
      <c r="STX3" s="46"/>
      <c r="STY3" s="46"/>
      <c r="STZ3" s="46"/>
      <c r="SUA3" s="46"/>
      <c r="SUB3" s="46"/>
      <c r="SUC3" s="46"/>
      <c r="SUD3" s="46"/>
      <c r="SUE3" s="46"/>
      <c r="SUF3" s="46"/>
      <c r="SUG3" s="46"/>
      <c r="SUH3" s="46"/>
      <c r="SUI3" s="46"/>
      <c r="SUJ3" s="46"/>
      <c r="SUK3" s="46"/>
      <c r="SUL3" s="46"/>
      <c r="SUM3" s="46"/>
      <c r="SUN3" s="46"/>
      <c r="SUO3" s="46"/>
      <c r="SUP3" s="46"/>
      <c r="SUQ3" s="46"/>
      <c r="SUR3" s="46"/>
      <c r="SUS3" s="46"/>
      <c r="SUT3" s="46"/>
      <c r="SUU3" s="46"/>
      <c r="SUV3" s="46"/>
      <c r="SUW3" s="46"/>
      <c r="SUX3" s="46"/>
      <c r="SUY3" s="46"/>
      <c r="SUZ3" s="46"/>
      <c r="SVA3" s="46"/>
      <c r="SVB3" s="46"/>
      <c r="SVC3" s="46"/>
      <c r="SVD3" s="46"/>
      <c r="SVE3" s="46"/>
      <c r="SVF3" s="46"/>
      <c r="SVG3" s="46"/>
      <c r="SVH3" s="46"/>
      <c r="SVI3" s="46"/>
      <c r="SVJ3" s="46"/>
      <c r="SVK3" s="46"/>
      <c r="SVL3" s="46"/>
      <c r="SVM3" s="46"/>
      <c r="SVN3" s="46"/>
      <c r="SVO3" s="46"/>
      <c r="SVP3" s="46"/>
      <c r="SVQ3" s="46"/>
      <c r="SVR3" s="46"/>
      <c r="SVS3" s="46"/>
      <c r="SVT3" s="46"/>
      <c r="SVU3" s="46"/>
      <c r="SVV3" s="46"/>
      <c r="SVW3" s="46"/>
      <c r="SVX3" s="46"/>
      <c r="SVY3" s="46"/>
      <c r="SVZ3" s="46"/>
      <c r="SWA3" s="46"/>
      <c r="SWB3" s="46"/>
      <c r="SWC3" s="46"/>
      <c r="SWD3" s="46"/>
      <c r="SWE3" s="46"/>
      <c r="SWF3" s="46"/>
      <c r="SWG3" s="46"/>
      <c r="SWH3" s="46"/>
      <c r="SWI3" s="46"/>
      <c r="SWJ3" s="46"/>
      <c r="SWK3" s="46"/>
      <c r="SWL3" s="46"/>
      <c r="SWM3" s="46"/>
      <c r="SWN3" s="46"/>
      <c r="SWO3" s="46"/>
      <c r="SWP3" s="46"/>
      <c r="SWQ3" s="46"/>
      <c r="SWR3" s="46"/>
      <c r="SWS3" s="46"/>
      <c r="SWT3" s="46"/>
      <c r="SWU3" s="46"/>
      <c r="SWV3" s="46"/>
      <c r="SWW3" s="46"/>
      <c r="SWX3" s="46"/>
      <c r="SWY3" s="46"/>
      <c r="SWZ3" s="46"/>
      <c r="SXA3" s="46"/>
      <c r="SXB3" s="46"/>
      <c r="SXC3" s="46"/>
      <c r="SXD3" s="46"/>
      <c r="SXE3" s="46"/>
      <c r="SXF3" s="46"/>
      <c r="SXG3" s="46"/>
      <c r="SXH3" s="46"/>
      <c r="SXI3" s="46"/>
      <c r="SXJ3" s="46"/>
      <c r="SXK3" s="46"/>
      <c r="SXL3" s="46"/>
      <c r="SXM3" s="46"/>
      <c r="SXN3" s="46"/>
      <c r="SXO3" s="46"/>
      <c r="SXP3" s="46"/>
      <c r="SXQ3" s="46"/>
      <c r="SXR3" s="46"/>
      <c r="SXS3" s="46"/>
      <c r="SXT3" s="46"/>
      <c r="SXU3" s="46"/>
      <c r="SXV3" s="46"/>
      <c r="SXW3" s="46"/>
      <c r="SXX3" s="46"/>
      <c r="SXY3" s="46"/>
      <c r="SXZ3" s="46"/>
      <c r="SYA3" s="46"/>
      <c r="SYB3" s="46"/>
      <c r="SYC3" s="46"/>
      <c r="SYD3" s="46"/>
      <c r="SYE3" s="46"/>
      <c r="SYF3" s="46"/>
      <c r="SYG3" s="46"/>
      <c r="SYH3" s="46"/>
      <c r="SYI3" s="46"/>
      <c r="SYJ3" s="46"/>
      <c r="SYK3" s="46"/>
      <c r="SYL3" s="46"/>
      <c r="SYM3" s="46"/>
      <c r="SYN3" s="46"/>
      <c r="SYO3" s="46"/>
      <c r="SYP3" s="46"/>
      <c r="SYQ3" s="46"/>
      <c r="SYR3" s="46"/>
      <c r="SYS3" s="46"/>
      <c r="SYT3" s="46"/>
      <c r="SYU3" s="46"/>
      <c r="SYV3" s="46"/>
      <c r="SYW3" s="46"/>
      <c r="SYX3" s="46"/>
      <c r="SYY3" s="46"/>
      <c r="SYZ3" s="46"/>
      <c r="SZA3" s="46"/>
      <c r="SZB3" s="46"/>
      <c r="SZC3" s="46"/>
      <c r="SZD3" s="46"/>
      <c r="SZE3" s="46"/>
      <c r="SZF3" s="46"/>
      <c r="SZG3" s="46"/>
      <c r="SZH3" s="46"/>
      <c r="SZI3" s="46"/>
      <c r="SZJ3" s="46"/>
      <c r="SZK3" s="46"/>
      <c r="SZL3" s="46"/>
      <c r="SZM3" s="46"/>
      <c r="SZN3" s="46"/>
      <c r="SZO3" s="46"/>
      <c r="SZP3" s="46"/>
      <c r="SZQ3" s="46"/>
      <c r="SZR3" s="46"/>
      <c r="SZS3" s="46"/>
      <c r="SZT3" s="46"/>
      <c r="SZU3" s="46"/>
      <c r="SZV3" s="46"/>
      <c r="SZW3" s="46"/>
      <c r="SZX3" s="46"/>
      <c r="SZY3" s="46"/>
      <c r="SZZ3" s="46"/>
      <c r="TAA3" s="46"/>
      <c r="TAB3" s="46"/>
      <c r="TAC3" s="46"/>
      <c r="TAD3" s="46"/>
      <c r="TAE3" s="46"/>
      <c r="TAF3" s="46"/>
      <c r="TAG3" s="46"/>
      <c r="TAH3" s="46"/>
      <c r="TAI3" s="46"/>
      <c r="TAJ3" s="46"/>
      <c r="TAK3" s="46"/>
      <c r="TAL3" s="46"/>
      <c r="TAM3" s="46"/>
      <c r="TAN3" s="46"/>
      <c r="TAO3" s="46"/>
      <c r="TAP3" s="46"/>
      <c r="TAQ3" s="46"/>
      <c r="TAR3" s="46"/>
      <c r="TAS3" s="46"/>
      <c r="TAT3" s="46"/>
      <c r="TAU3" s="46"/>
      <c r="TAV3" s="46"/>
      <c r="TAW3" s="46"/>
      <c r="TAX3" s="46"/>
      <c r="TAY3" s="46"/>
      <c r="TAZ3" s="46"/>
      <c r="TBA3" s="46"/>
      <c r="TBB3" s="46"/>
      <c r="TBC3" s="46"/>
      <c r="TBD3" s="46"/>
      <c r="TBE3" s="46"/>
      <c r="TBF3" s="46"/>
      <c r="TBG3" s="46"/>
      <c r="TBH3" s="46"/>
      <c r="TBI3" s="46"/>
      <c r="TBJ3" s="46"/>
      <c r="TBK3" s="46"/>
      <c r="TBL3" s="46"/>
      <c r="TBM3" s="46"/>
      <c r="TBN3" s="46"/>
      <c r="TBO3" s="46"/>
      <c r="TBP3" s="46"/>
      <c r="TBQ3" s="46"/>
      <c r="TBR3" s="46"/>
      <c r="TBS3" s="46"/>
      <c r="TBT3" s="46"/>
      <c r="TBU3" s="46"/>
      <c r="TBV3" s="46"/>
      <c r="TBW3" s="46"/>
      <c r="TBX3" s="46"/>
      <c r="TBY3" s="46"/>
      <c r="TBZ3" s="46"/>
      <c r="TCA3" s="46"/>
      <c r="TCB3" s="46"/>
      <c r="TCC3" s="46"/>
      <c r="TCD3" s="46"/>
      <c r="TCE3" s="46"/>
      <c r="TCF3" s="46"/>
      <c r="TCG3" s="46"/>
      <c r="TCH3" s="46"/>
      <c r="TCI3" s="46"/>
      <c r="TCJ3" s="46"/>
      <c r="TCK3" s="46"/>
      <c r="TCL3" s="46"/>
      <c r="TCM3" s="46"/>
      <c r="TCN3" s="46"/>
      <c r="TCO3" s="46"/>
      <c r="TCP3" s="46"/>
      <c r="TCQ3" s="46"/>
      <c r="TCR3" s="46"/>
      <c r="TCS3" s="46"/>
      <c r="TCT3" s="46"/>
      <c r="TCU3" s="46"/>
      <c r="TCV3" s="46"/>
      <c r="TCW3" s="46"/>
      <c r="TCX3" s="46"/>
      <c r="TCY3" s="46"/>
      <c r="TCZ3" s="46"/>
      <c r="TDA3" s="46"/>
      <c r="TDB3" s="46"/>
      <c r="TDC3" s="46"/>
      <c r="TDD3" s="46"/>
      <c r="TDE3" s="46"/>
      <c r="TDF3" s="46"/>
      <c r="TDG3" s="46"/>
      <c r="TDH3" s="46"/>
      <c r="TDI3" s="46"/>
      <c r="TDJ3" s="46"/>
      <c r="TDK3" s="46"/>
      <c r="TDL3" s="46"/>
      <c r="TDM3" s="46"/>
      <c r="TDN3" s="46"/>
      <c r="TDO3" s="46"/>
      <c r="TDP3" s="46"/>
      <c r="TDQ3" s="46"/>
      <c r="TDR3" s="46"/>
      <c r="TDS3" s="46"/>
      <c r="TDT3" s="46"/>
      <c r="TDU3" s="46"/>
      <c r="TDV3" s="46"/>
      <c r="TDW3" s="46"/>
      <c r="TDX3" s="46"/>
      <c r="TDY3" s="46"/>
      <c r="TDZ3" s="46"/>
      <c r="TEA3" s="46"/>
      <c r="TEB3" s="46"/>
      <c r="TEC3" s="46"/>
      <c r="TED3" s="46"/>
      <c r="TEE3" s="46"/>
      <c r="TEF3" s="46"/>
      <c r="TEG3" s="46"/>
      <c r="TEH3" s="46"/>
      <c r="TEI3" s="46"/>
      <c r="TEJ3" s="46"/>
      <c r="TEK3" s="46"/>
      <c r="TEL3" s="46"/>
      <c r="TEM3" s="46"/>
      <c r="TEN3" s="46"/>
      <c r="TEO3" s="46"/>
      <c r="TEP3" s="46"/>
      <c r="TEQ3" s="46"/>
      <c r="TER3" s="46"/>
      <c r="TES3" s="46"/>
      <c r="TET3" s="46"/>
      <c r="TEU3" s="46"/>
      <c r="TEV3" s="46"/>
      <c r="TEW3" s="46"/>
      <c r="TEX3" s="46"/>
      <c r="TEY3" s="46"/>
      <c r="TEZ3" s="46"/>
      <c r="TFA3" s="46"/>
      <c r="TFB3" s="46"/>
      <c r="TFC3" s="46"/>
      <c r="TFD3" s="46"/>
      <c r="TFE3" s="46"/>
      <c r="TFF3" s="46"/>
      <c r="TFG3" s="46"/>
      <c r="TFH3" s="46"/>
      <c r="TFI3" s="46"/>
      <c r="TFJ3" s="46"/>
      <c r="TFK3" s="46"/>
      <c r="TFL3" s="46"/>
      <c r="TFM3" s="46"/>
      <c r="TFN3" s="46"/>
      <c r="TFO3" s="46"/>
      <c r="TFP3" s="46"/>
      <c r="TFQ3" s="46"/>
      <c r="TFR3" s="46"/>
      <c r="TFS3" s="46"/>
      <c r="TFT3" s="46"/>
      <c r="TFU3" s="46"/>
      <c r="TFV3" s="46"/>
      <c r="TFW3" s="46"/>
      <c r="TFX3" s="46"/>
      <c r="TFY3" s="46"/>
      <c r="TFZ3" s="46"/>
      <c r="TGA3" s="46"/>
      <c r="TGB3" s="46"/>
      <c r="TGC3" s="46"/>
      <c r="TGD3" s="46"/>
      <c r="TGE3" s="46"/>
      <c r="TGF3" s="46"/>
      <c r="TGG3" s="46"/>
      <c r="TGH3" s="46"/>
      <c r="TGI3" s="46"/>
      <c r="TGJ3" s="46"/>
      <c r="TGK3" s="46"/>
      <c r="TGL3" s="46"/>
      <c r="TGM3" s="46"/>
      <c r="TGN3" s="46"/>
      <c r="TGO3" s="46"/>
      <c r="TGP3" s="46"/>
      <c r="TGQ3" s="46"/>
      <c r="TGR3" s="46"/>
      <c r="TGS3" s="46"/>
      <c r="TGT3" s="46"/>
      <c r="TGU3" s="46"/>
      <c r="TGV3" s="46"/>
      <c r="TGW3" s="46"/>
      <c r="TGX3" s="46"/>
      <c r="TGY3" s="46"/>
      <c r="TGZ3" s="46"/>
      <c r="THA3" s="46"/>
      <c r="THB3" s="46"/>
      <c r="THC3" s="46"/>
      <c r="THD3" s="46"/>
      <c r="THE3" s="46"/>
      <c r="THF3" s="46"/>
      <c r="THG3" s="46"/>
      <c r="THH3" s="46"/>
      <c r="THI3" s="46"/>
      <c r="THJ3" s="46"/>
      <c r="THK3" s="46"/>
      <c r="THL3" s="46"/>
      <c r="THM3" s="46"/>
      <c r="THN3" s="46"/>
      <c r="THO3" s="46"/>
      <c r="THP3" s="46"/>
      <c r="THQ3" s="46"/>
      <c r="THR3" s="46"/>
      <c r="THS3" s="46"/>
      <c r="THT3" s="46"/>
      <c r="THU3" s="46"/>
      <c r="THV3" s="46"/>
      <c r="THW3" s="46"/>
      <c r="THX3" s="46"/>
      <c r="THY3" s="46"/>
      <c r="THZ3" s="46"/>
      <c r="TIA3" s="46"/>
      <c r="TIB3" s="46"/>
      <c r="TIC3" s="46"/>
      <c r="TID3" s="46"/>
      <c r="TIE3" s="46"/>
      <c r="TIF3" s="46"/>
      <c r="TIG3" s="46"/>
      <c r="TIH3" s="46"/>
      <c r="TII3" s="46"/>
      <c r="TIJ3" s="46"/>
      <c r="TIK3" s="46"/>
      <c r="TIL3" s="46"/>
      <c r="TIM3" s="46"/>
      <c r="TIN3" s="46"/>
      <c r="TIO3" s="46"/>
      <c r="TIP3" s="46"/>
      <c r="TIQ3" s="46"/>
      <c r="TIR3" s="46"/>
      <c r="TIS3" s="46"/>
      <c r="TIT3" s="46"/>
      <c r="TIU3" s="46"/>
      <c r="TIV3" s="46"/>
      <c r="TIW3" s="46"/>
      <c r="TIX3" s="46"/>
      <c r="TIY3" s="46"/>
      <c r="TIZ3" s="46"/>
      <c r="TJA3" s="46"/>
      <c r="TJB3" s="46"/>
      <c r="TJC3" s="46"/>
      <c r="TJD3" s="46"/>
      <c r="TJE3" s="46"/>
      <c r="TJF3" s="46"/>
      <c r="TJG3" s="46"/>
      <c r="TJH3" s="46"/>
      <c r="TJI3" s="46"/>
      <c r="TJJ3" s="46"/>
      <c r="TJK3" s="46"/>
      <c r="TJL3" s="46"/>
      <c r="TJM3" s="46"/>
      <c r="TJN3" s="46"/>
      <c r="TJO3" s="46"/>
      <c r="TJP3" s="46"/>
      <c r="TJQ3" s="46"/>
      <c r="TJR3" s="46"/>
      <c r="TJS3" s="46"/>
      <c r="TJT3" s="46"/>
      <c r="TJU3" s="46"/>
      <c r="TJV3" s="46"/>
      <c r="TJW3" s="46"/>
      <c r="TJX3" s="46"/>
      <c r="TJY3" s="46"/>
      <c r="TJZ3" s="46"/>
      <c r="TKA3" s="46"/>
      <c r="TKB3" s="46"/>
      <c r="TKC3" s="46"/>
      <c r="TKD3" s="46"/>
      <c r="TKE3" s="46"/>
      <c r="TKF3" s="46"/>
      <c r="TKG3" s="46"/>
      <c r="TKH3" s="46"/>
      <c r="TKI3" s="46"/>
      <c r="TKJ3" s="46"/>
      <c r="TKK3" s="46"/>
      <c r="TKL3" s="46"/>
      <c r="TKM3" s="46"/>
      <c r="TKN3" s="46"/>
      <c r="TKO3" s="46"/>
      <c r="TKP3" s="46"/>
      <c r="TKQ3" s="46"/>
      <c r="TKR3" s="46"/>
      <c r="TKS3" s="46"/>
      <c r="TKT3" s="46"/>
      <c r="TKU3" s="46"/>
      <c r="TKV3" s="46"/>
      <c r="TKW3" s="46"/>
      <c r="TKX3" s="46"/>
      <c r="TKY3" s="46"/>
      <c r="TKZ3" s="46"/>
      <c r="TLA3" s="46"/>
      <c r="TLB3" s="46"/>
      <c r="TLC3" s="46"/>
      <c r="TLD3" s="46"/>
      <c r="TLE3" s="46"/>
      <c r="TLF3" s="46"/>
      <c r="TLG3" s="46"/>
      <c r="TLH3" s="46"/>
      <c r="TLI3" s="46"/>
      <c r="TLJ3" s="46"/>
      <c r="TLK3" s="46"/>
      <c r="TLL3" s="46"/>
      <c r="TLM3" s="46"/>
      <c r="TLN3" s="46"/>
      <c r="TLO3" s="46"/>
      <c r="TLP3" s="46"/>
      <c r="TLQ3" s="46"/>
      <c r="TLR3" s="46"/>
      <c r="TLS3" s="46"/>
      <c r="TLT3" s="46"/>
      <c r="TLU3" s="46"/>
      <c r="TLV3" s="46"/>
      <c r="TLW3" s="46"/>
      <c r="TLX3" s="46"/>
      <c r="TLY3" s="46"/>
      <c r="TLZ3" s="46"/>
      <c r="TMA3" s="46"/>
      <c r="TMB3" s="46"/>
      <c r="TMC3" s="46"/>
      <c r="TMD3" s="46"/>
      <c r="TME3" s="46"/>
      <c r="TMF3" s="46"/>
      <c r="TMG3" s="46"/>
      <c r="TMH3" s="46"/>
      <c r="TMI3" s="46"/>
      <c r="TMJ3" s="46"/>
      <c r="TMK3" s="46"/>
      <c r="TML3" s="46"/>
      <c r="TMM3" s="46"/>
      <c r="TMN3" s="46"/>
      <c r="TMO3" s="46"/>
      <c r="TMP3" s="46"/>
      <c r="TMQ3" s="46"/>
      <c r="TMR3" s="46"/>
      <c r="TMS3" s="46"/>
      <c r="TMT3" s="46"/>
      <c r="TMU3" s="46"/>
      <c r="TMV3" s="46"/>
      <c r="TMW3" s="46"/>
      <c r="TMX3" s="46"/>
      <c r="TMY3" s="46"/>
      <c r="TMZ3" s="46"/>
      <c r="TNA3" s="46"/>
      <c r="TNB3" s="46"/>
      <c r="TNC3" s="46"/>
      <c r="TND3" s="46"/>
      <c r="TNE3" s="46"/>
      <c r="TNF3" s="46"/>
      <c r="TNG3" s="46"/>
      <c r="TNH3" s="46"/>
      <c r="TNI3" s="46"/>
      <c r="TNJ3" s="46"/>
      <c r="TNK3" s="46"/>
      <c r="TNL3" s="46"/>
      <c r="TNM3" s="46"/>
      <c r="TNN3" s="46"/>
      <c r="TNO3" s="46"/>
      <c r="TNP3" s="46"/>
      <c r="TNQ3" s="46"/>
      <c r="TNR3" s="46"/>
      <c r="TNS3" s="46"/>
      <c r="TNT3" s="46"/>
      <c r="TNU3" s="46"/>
      <c r="TNV3" s="46"/>
      <c r="TNW3" s="46"/>
      <c r="TNX3" s="46"/>
      <c r="TNY3" s="46"/>
      <c r="TNZ3" s="46"/>
      <c r="TOA3" s="46"/>
      <c r="TOB3" s="46"/>
      <c r="TOC3" s="46"/>
      <c r="TOD3" s="46"/>
      <c r="TOE3" s="46"/>
      <c r="TOF3" s="46"/>
      <c r="TOG3" s="46"/>
      <c r="TOH3" s="46"/>
      <c r="TOI3" s="46"/>
      <c r="TOJ3" s="46"/>
      <c r="TOK3" s="46"/>
      <c r="TOL3" s="46"/>
      <c r="TOM3" s="46"/>
      <c r="TON3" s="46"/>
      <c r="TOO3" s="46"/>
      <c r="TOP3" s="46"/>
      <c r="TOQ3" s="46"/>
      <c r="TOR3" s="46"/>
      <c r="TOS3" s="46"/>
      <c r="TOT3" s="46"/>
      <c r="TOU3" s="46"/>
      <c r="TOV3" s="46"/>
      <c r="TOW3" s="46"/>
      <c r="TOX3" s="46"/>
      <c r="TOY3" s="46"/>
      <c r="TOZ3" s="46"/>
      <c r="TPA3" s="46"/>
      <c r="TPB3" s="46"/>
      <c r="TPC3" s="46"/>
      <c r="TPD3" s="46"/>
      <c r="TPE3" s="46"/>
      <c r="TPF3" s="46"/>
      <c r="TPG3" s="46"/>
      <c r="TPH3" s="46"/>
      <c r="TPI3" s="46"/>
      <c r="TPJ3" s="46"/>
      <c r="TPK3" s="46"/>
      <c r="TPL3" s="46"/>
      <c r="TPM3" s="46"/>
      <c r="TPN3" s="46"/>
      <c r="TPO3" s="46"/>
      <c r="TPP3" s="46"/>
      <c r="TPQ3" s="46"/>
      <c r="TPR3" s="46"/>
      <c r="TPS3" s="46"/>
      <c r="TPT3" s="46"/>
      <c r="TPU3" s="46"/>
      <c r="TPV3" s="46"/>
      <c r="TPW3" s="46"/>
      <c r="TPX3" s="46"/>
      <c r="TPY3" s="46"/>
      <c r="TPZ3" s="46"/>
      <c r="TQA3" s="46"/>
      <c r="TQB3" s="46"/>
      <c r="TQC3" s="46"/>
      <c r="TQD3" s="46"/>
      <c r="TQE3" s="46"/>
      <c r="TQF3" s="46"/>
      <c r="TQG3" s="46"/>
      <c r="TQH3" s="46"/>
      <c r="TQI3" s="46"/>
      <c r="TQJ3" s="46"/>
      <c r="TQK3" s="46"/>
      <c r="TQL3" s="46"/>
      <c r="TQM3" s="46"/>
      <c r="TQN3" s="46"/>
      <c r="TQO3" s="46"/>
      <c r="TQP3" s="46"/>
      <c r="TQQ3" s="46"/>
      <c r="TQR3" s="46"/>
      <c r="TQS3" s="46"/>
      <c r="TQT3" s="46"/>
      <c r="TQU3" s="46"/>
      <c r="TQV3" s="46"/>
      <c r="TQW3" s="46"/>
      <c r="TQX3" s="46"/>
      <c r="TQY3" s="46"/>
      <c r="TQZ3" s="46"/>
      <c r="TRA3" s="46"/>
      <c r="TRB3" s="46"/>
      <c r="TRC3" s="46"/>
      <c r="TRD3" s="46"/>
      <c r="TRE3" s="46"/>
      <c r="TRF3" s="46"/>
      <c r="TRG3" s="46"/>
      <c r="TRH3" s="46"/>
      <c r="TRI3" s="46"/>
      <c r="TRJ3" s="46"/>
      <c r="TRK3" s="46"/>
      <c r="TRL3" s="46"/>
      <c r="TRM3" s="46"/>
      <c r="TRN3" s="46"/>
      <c r="TRO3" s="46"/>
      <c r="TRP3" s="46"/>
      <c r="TRQ3" s="46"/>
      <c r="TRR3" s="46"/>
      <c r="TRS3" s="46"/>
      <c r="TRT3" s="46"/>
      <c r="TRU3" s="46"/>
      <c r="TRV3" s="46"/>
      <c r="TRW3" s="46"/>
      <c r="TRX3" s="46"/>
      <c r="TRY3" s="46"/>
      <c r="TRZ3" s="46"/>
      <c r="TSA3" s="46"/>
      <c r="TSB3" s="46"/>
      <c r="TSC3" s="46"/>
      <c r="TSD3" s="46"/>
      <c r="TSE3" s="46"/>
      <c r="TSF3" s="46"/>
      <c r="TSG3" s="46"/>
      <c r="TSH3" s="46"/>
      <c r="TSI3" s="46"/>
      <c r="TSJ3" s="46"/>
      <c r="TSK3" s="46"/>
      <c r="TSL3" s="46"/>
      <c r="TSM3" s="46"/>
      <c r="TSN3" s="46"/>
      <c r="TSO3" s="46"/>
      <c r="TSP3" s="46"/>
      <c r="TSQ3" s="46"/>
      <c r="TSR3" s="46"/>
      <c r="TSS3" s="46"/>
      <c r="TST3" s="46"/>
      <c r="TSU3" s="46"/>
      <c r="TSV3" s="46"/>
      <c r="TSW3" s="46"/>
      <c r="TSX3" s="46"/>
      <c r="TSY3" s="46"/>
      <c r="TSZ3" s="46"/>
      <c r="TTA3" s="46"/>
      <c r="TTB3" s="46"/>
      <c r="TTC3" s="46"/>
      <c r="TTD3" s="46"/>
      <c r="TTE3" s="46"/>
      <c r="TTF3" s="46"/>
      <c r="TTG3" s="46"/>
      <c r="TTH3" s="46"/>
      <c r="TTI3" s="46"/>
      <c r="TTJ3" s="46"/>
      <c r="TTK3" s="46"/>
      <c r="TTL3" s="46"/>
      <c r="TTM3" s="46"/>
      <c r="TTN3" s="46"/>
      <c r="TTO3" s="46"/>
      <c r="TTP3" s="46"/>
      <c r="TTQ3" s="46"/>
      <c r="TTR3" s="46"/>
      <c r="TTS3" s="46"/>
      <c r="TTT3" s="46"/>
      <c r="TTU3" s="46"/>
      <c r="TTV3" s="46"/>
      <c r="TTW3" s="46"/>
      <c r="TTX3" s="46"/>
      <c r="TTY3" s="46"/>
      <c r="TTZ3" s="46"/>
      <c r="TUA3" s="46"/>
      <c r="TUB3" s="46"/>
      <c r="TUC3" s="46"/>
      <c r="TUD3" s="46"/>
      <c r="TUE3" s="46"/>
      <c r="TUF3" s="46"/>
      <c r="TUG3" s="46"/>
      <c r="TUH3" s="46"/>
      <c r="TUI3" s="46"/>
      <c r="TUJ3" s="46"/>
      <c r="TUK3" s="46"/>
      <c r="TUL3" s="46"/>
      <c r="TUM3" s="46"/>
      <c r="TUN3" s="46"/>
      <c r="TUO3" s="46"/>
      <c r="TUP3" s="46"/>
      <c r="TUQ3" s="46"/>
      <c r="TUR3" s="46"/>
      <c r="TUS3" s="46"/>
      <c r="TUT3" s="46"/>
      <c r="TUU3" s="46"/>
      <c r="TUV3" s="46"/>
      <c r="TUW3" s="46"/>
      <c r="TUX3" s="46"/>
      <c r="TUY3" s="46"/>
      <c r="TUZ3" s="46"/>
      <c r="TVA3" s="46"/>
      <c r="TVB3" s="46"/>
      <c r="TVC3" s="46"/>
      <c r="TVD3" s="46"/>
      <c r="TVE3" s="46"/>
      <c r="TVF3" s="46"/>
      <c r="TVG3" s="46"/>
      <c r="TVH3" s="46"/>
      <c r="TVI3" s="46"/>
      <c r="TVJ3" s="46"/>
      <c r="TVK3" s="46"/>
      <c r="TVL3" s="46"/>
      <c r="TVM3" s="46"/>
      <c r="TVN3" s="46"/>
      <c r="TVO3" s="46"/>
      <c r="TVP3" s="46"/>
      <c r="TVQ3" s="46"/>
      <c r="TVR3" s="46"/>
      <c r="TVS3" s="46"/>
      <c r="TVT3" s="46"/>
      <c r="TVU3" s="46"/>
      <c r="TVV3" s="46"/>
      <c r="TVW3" s="46"/>
      <c r="TVX3" s="46"/>
      <c r="TVY3" s="46"/>
      <c r="TVZ3" s="46"/>
      <c r="TWA3" s="46"/>
      <c r="TWB3" s="46"/>
      <c r="TWC3" s="46"/>
      <c r="TWD3" s="46"/>
      <c r="TWE3" s="46"/>
      <c r="TWF3" s="46"/>
      <c r="TWG3" s="46"/>
      <c r="TWH3" s="46"/>
      <c r="TWI3" s="46"/>
      <c r="TWJ3" s="46"/>
      <c r="TWK3" s="46"/>
      <c r="TWL3" s="46"/>
      <c r="TWM3" s="46"/>
      <c r="TWN3" s="46"/>
      <c r="TWO3" s="46"/>
      <c r="TWP3" s="46"/>
      <c r="TWQ3" s="46"/>
      <c r="TWR3" s="46"/>
      <c r="TWS3" s="46"/>
      <c r="TWT3" s="46"/>
      <c r="TWU3" s="46"/>
      <c r="TWV3" s="46"/>
      <c r="TWW3" s="46"/>
      <c r="TWX3" s="46"/>
      <c r="TWY3" s="46"/>
      <c r="TWZ3" s="46"/>
      <c r="TXA3" s="46"/>
      <c r="TXB3" s="46"/>
      <c r="TXC3" s="46"/>
      <c r="TXD3" s="46"/>
      <c r="TXE3" s="46"/>
      <c r="TXF3" s="46"/>
      <c r="TXG3" s="46"/>
      <c r="TXH3" s="46"/>
      <c r="TXI3" s="46"/>
      <c r="TXJ3" s="46"/>
      <c r="TXK3" s="46"/>
      <c r="TXL3" s="46"/>
      <c r="TXM3" s="46"/>
      <c r="TXN3" s="46"/>
      <c r="TXO3" s="46"/>
      <c r="TXP3" s="46"/>
      <c r="TXQ3" s="46"/>
      <c r="TXR3" s="46"/>
      <c r="TXS3" s="46"/>
      <c r="TXT3" s="46"/>
      <c r="TXU3" s="46"/>
      <c r="TXV3" s="46"/>
      <c r="TXW3" s="46"/>
      <c r="TXX3" s="46"/>
      <c r="TXY3" s="46"/>
      <c r="TXZ3" s="46"/>
      <c r="TYA3" s="46"/>
      <c r="TYB3" s="46"/>
      <c r="TYC3" s="46"/>
      <c r="TYD3" s="46"/>
      <c r="TYE3" s="46"/>
      <c r="TYF3" s="46"/>
      <c r="TYG3" s="46"/>
      <c r="TYH3" s="46"/>
      <c r="TYI3" s="46"/>
      <c r="TYJ3" s="46"/>
      <c r="TYK3" s="46"/>
      <c r="TYL3" s="46"/>
      <c r="TYM3" s="46"/>
      <c r="TYN3" s="46"/>
      <c r="TYO3" s="46"/>
      <c r="TYP3" s="46"/>
      <c r="TYQ3" s="46"/>
      <c r="TYR3" s="46"/>
      <c r="TYS3" s="46"/>
      <c r="TYT3" s="46"/>
      <c r="TYU3" s="46"/>
      <c r="TYV3" s="46"/>
      <c r="TYW3" s="46"/>
      <c r="TYX3" s="46"/>
      <c r="TYY3" s="46"/>
      <c r="TYZ3" s="46"/>
      <c r="TZA3" s="46"/>
      <c r="TZB3" s="46"/>
      <c r="TZC3" s="46"/>
      <c r="TZD3" s="46"/>
      <c r="TZE3" s="46"/>
      <c r="TZF3" s="46"/>
      <c r="TZG3" s="46"/>
      <c r="TZH3" s="46"/>
      <c r="TZI3" s="46"/>
      <c r="TZJ3" s="46"/>
      <c r="TZK3" s="46"/>
      <c r="TZL3" s="46"/>
      <c r="TZM3" s="46"/>
      <c r="TZN3" s="46"/>
      <c r="TZO3" s="46"/>
      <c r="TZP3" s="46"/>
      <c r="TZQ3" s="46"/>
      <c r="TZR3" s="46"/>
      <c r="TZS3" s="46"/>
      <c r="TZT3" s="46"/>
      <c r="TZU3" s="46"/>
      <c r="TZV3" s="46"/>
      <c r="TZW3" s="46"/>
      <c r="TZX3" s="46"/>
      <c r="TZY3" s="46"/>
      <c r="TZZ3" s="46"/>
      <c r="UAA3" s="46"/>
      <c r="UAB3" s="46"/>
      <c r="UAC3" s="46"/>
      <c r="UAD3" s="46"/>
      <c r="UAE3" s="46"/>
      <c r="UAF3" s="46"/>
      <c r="UAG3" s="46"/>
      <c r="UAH3" s="46"/>
      <c r="UAI3" s="46"/>
      <c r="UAJ3" s="46"/>
      <c r="UAK3" s="46"/>
      <c r="UAL3" s="46"/>
      <c r="UAM3" s="46"/>
      <c r="UAN3" s="46"/>
      <c r="UAO3" s="46"/>
      <c r="UAP3" s="46"/>
      <c r="UAQ3" s="46"/>
      <c r="UAR3" s="46"/>
      <c r="UAS3" s="46"/>
      <c r="UAT3" s="46"/>
      <c r="UAU3" s="46"/>
      <c r="UAV3" s="46"/>
      <c r="UAW3" s="46"/>
      <c r="UAX3" s="46"/>
      <c r="UAY3" s="46"/>
      <c r="UAZ3" s="46"/>
      <c r="UBA3" s="46"/>
      <c r="UBB3" s="46"/>
      <c r="UBC3" s="46"/>
      <c r="UBD3" s="46"/>
      <c r="UBE3" s="46"/>
      <c r="UBF3" s="46"/>
      <c r="UBG3" s="46"/>
      <c r="UBH3" s="46"/>
      <c r="UBI3" s="46"/>
      <c r="UBJ3" s="46"/>
      <c r="UBK3" s="46"/>
      <c r="UBL3" s="46"/>
      <c r="UBM3" s="46"/>
      <c r="UBN3" s="46"/>
      <c r="UBO3" s="46"/>
      <c r="UBP3" s="46"/>
      <c r="UBQ3" s="46"/>
      <c r="UBR3" s="46"/>
      <c r="UBS3" s="46"/>
      <c r="UBT3" s="46"/>
      <c r="UBU3" s="46"/>
      <c r="UBV3" s="46"/>
      <c r="UBW3" s="46"/>
      <c r="UBX3" s="46"/>
      <c r="UBY3" s="46"/>
      <c r="UBZ3" s="46"/>
      <c r="UCA3" s="46"/>
      <c r="UCB3" s="46"/>
      <c r="UCC3" s="46"/>
      <c r="UCD3" s="46"/>
      <c r="UCE3" s="46"/>
      <c r="UCF3" s="46"/>
      <c r="UCG3" s="46"/>
      <c r="UCH3" s="46"/>
      <c r="UCI3" s="46"/>
      <c r="UCJ3" s="46"/>
      <c r="UCK3" s="46"/>
      <c r="UCL3" s="46"/>
      <c r="UCM3" s="46"/>
      <c r="UCN3" s="46"/>
      <c r="UCO3" s="46"/>
      <c r="UCP3" s="46"/>
      <c r="UCQ3" s="46"/>
      <c r="UCR3" s="46"/>
      <c r="UCS3" s="46"/>
      <c r="UCT3" s="46"/>
      <c r="UCU3" s="46"/>
      <c r="UCV3" s="46"/>
      <c r="UCW3" s="46"/>
      <c r="UCX3" s="46"/>
      <c r="UCY3" s="46"/>
      <c r="UCZ3" s="46"/>
      <c r="UDA3" s="46"/>
      <c r="UDB3" s="46"/>
      <c r="UDC3" s="46"/>
      <c r="UDD3" s="46"/>
      <c r="UDE3" s="46"/>
      <c r="UDF3" s="46"/>
      <c r="UDG3" s="46"/>
      <c r="UDH3" s="46"/>
      <c r="UDI3" s="46"/>
      <c r="UDJ3" s="46"/>
      <c r="UDK3" s="46"/>
      <c r="UDL3" s="46"/>
      <c r="UDM3" s="46"/>
      <c r="UDN3" s="46"/>
      <c r="UDO3" s="46"/>
      <c r="UDP3" s="46"/>
      <c r="UDQ3" s="46"/>
      <c r="UDR3" s="46"/>
      <c r="UDS3" s="46"/>
      <c r="UDT3" s="46"/>
      <c r="UDU3" s="46"/>
      <c r="UDV3" s="46"/>
      <c r="UDW3" s="46"/>
      <c r="UDX3" s="46"/>
      <c r="UDY3" s="46"/>
      <c r="UDZ3" s="46"/>
      <c r="UEA3" s="46"/>
      <c r="UEB3" s="46"/>
      <c r="UEC3" s="46"/>
      <c r="UED3" s="46"/>
      <c r="UEE3" s="46"/>
      <c r="UEF3" s="46"/>
      <c r="UEG3" s="46"/>
      <c r="UEH3" s="46"/>
      <c r="UEI3" s="46"/>
      <c r="UEJ3" s="46"/>
      <c r="UEK3" s="46"/>
      <c r="UEL3" s="46"/>
      <c r="UEM3" s="46"/>
      <c r="UEN3" s="46"/>
      <c r="UEO3" s="46"/>
      <c r="UEP3" s="46"/>
      <c r="UEQ3" s="46"/>
      <c r="UER3" s="46"/>
      <c r="UES3" s="46"/>
      <c r="UET3" s="46"/>
      <c r="UEU3" s="46"/>
      <c r="UEV3" s="46"/>
      <c r="UEW3" s="46"/>
      <c r="UEX3" s="46"/>
      <c r="UEY3" s="46"/>
      <c r="UEZ3" s="46"/>
      <c r="UFA3" s="46"/>
      <c r="UFB3" s="46"/>
      <c r="UFC3" s="46"/>
      <c r="UFD3" s="46"/>
      <c r="UFE3" s="46"/>
      <c r="UFF3" s="46"/>
      <c r="UFG3" s="46"/>
      <c r="UFH3" s="46"/>
      <c r="UFI3" s="46"/>
      <c r="UFJ3" s="46"/>
      <c r="UFK3" s="46"/>
      <c r="UFL3" s="46"/>
      <c r="UFM3" s="46"/>
      <c r="UFN3" s="46"/>
      <c r="UFO3" s="46"/>
      <c r="UFP3" s="46"/>
      <c r="UFQ3" s="46"/>
      <c r="UFR3" s="46"/>
      <c r="UFS3" s="46"/>
      <c r="UFT3" s="46"/>
      <c r="UFU3" s="46"/>
      <c r="UFV3" s="46"/>
      <c r="UFW3" s="46"/>
      <c r="UFX3" s="46"/>
      <c r="UFY3" s="46"/>
      <c r="UFZ3" s="46"/>
      <c r="UGA3" s="46"/>
      <c r="UGB3" s="46"/>
      <c r="UGC3" s="46"/>
      <c r="UGD3" s="46"/>
      <c r="UGE3" s="46"/>
      <c r="UGF3" s="46"/>
      <c r="UGG3" s="46"/>
      <c r="UGH3" s="46"/>
      <c r="UGI3" s="46"/>
      <c r="UGJ3" s="46"/>
      <c r="UGK3" s="46"/>
      <c r="UGL3" s="46"/>
      <c r="UGM3" s="46"/>
      <c r="UGN3" s="46"/>
      <c r="UGO3" s="46"/>
      <c r="UGP3" s="46"/>
      <c r="UGQ3" s="46"/>
      <c r="UGR3" s="46"/>
      <c r="UGS3" s="46"/>
      <c r="UGT3" s="46"/>
      <c r="UGU3" s="46"/>
      <c r="UGV3" s="46"/>
      <c r="UGW3" s="46"/>
      <c r="UGX3" s="46"/>
      <c r="UGY3" s="46"/>
      <c r="UGZ3" s="46"/>
      <c r="UHA3" s="46"/>
      <c r="UHB3" s="46"/>
      <c r="UHC3" s="46"/>
      <c r="UHD3" s="46"/>
      <c r="UHE3" s="46"/>
      <c r="UHF3" s="46"/>
      <c r="UHG3" s="46"/>
      <c r="UHH3" s="46"/>
      <c r="UHI3" s="46"/>
      <c r="UHJ3" s="46"/>
      <c r="UHK3" s="46"/>
      <c r="UHL3" s="46"/>
      <c r="UHM3" s="46"/>
      <c r="UHN3" s="46"/>
      <c r="UHO3" s="46"/>
      <c r="UHP3" s="46"/>
      <c r="UHQ3" s="46"/>
      <c r="UHR3" s="46"/>
      <c r="UHS3" s="46"/>
      <c r="UHT3" s="46"/>
      <c r="UHU3" s="46"/>
      <c r="UHV3" s="46"/>
      <c r="UHW3" s="46"/>
      <c r="UHX3" s="46"/>
      <c r="UHY3" s="46"/>
      <c r="UHZ3" s="46"/>
      <c r="UIA3" s="46"/>
      <c r="UIB3" s="46"/>
      <c r="UIC3" s="46"/>
      <c r="UID3" s="46"/>
      <c r="UIE3" s="46"/>
      <c r="UIF3" s="46"/>
      <c r="UIG3" s="46"/>
      <c r="UIH3" s="46"/>
      <c r="UII3" s="46"/>
      <c r="UIJ3" s="46"/>
      <c r="UIK3" s="46"/>
      <c r="UIL3" s="46"/>
      <c r="UIM3" s="46"/>
      <c r="UIN3" s="46"/>
      <c r="UIO3" s="46"/>
      <c r="UIP3" s="46"/>
      <c r="UIQ3" s="46"/>
      <c r="UIR3" s="46"/>
      <c r="UIS3" s="46"/>
      <c r="UIT3" s="46"/>
      <c r="UIU3" s="46"/>
      <c r="UIV3" s="46"/>
      <c r="UIW3" s="46"/>
      <c r="UIX3" s="46"/>
      <c r="UIY3" s="46"/>
      <c r="UIZ3" s="46"/>
      <c r="UJA3" s="46"/>
      <c r="UJB3" s="46"/>
      <c r="UJC3" s="46"/>
      <c r="UJD3" s="46"/>
      <c r="UJE3" s="46"/>
      <c r="UJF3" s="46"/>
      <c r="UJG3" s="46"/>
      <c r="UJH3" s="46"/>
      <c r="UJI3" s="46"/>
      <c r="UJJ3" s="46"/>
      <c r="UJK3" s="46"/>
      <c r="UJL3" s="46"/>
      <c r="UJM3" s="46"/>
      <c r="UJN3" s="46"/>
      <c r="UJO3" s="46"/>
      <c r="UJP3" s="46"/>
      <c r="UJQ3" s="46"/>
      <c r="UJR3" s="46"/>
      <c r="UJS3" s="46"/>
      <c r="UJT3" s="46"/>
      <c r="UJU3" s="46"/>
      <c r="UJV3" s="46"/>
      <c r="UJW3" s="46"/>
      <c r="UJX3" s="46"/>
      <c r="UJY3" s="46"/>
      <c r="UJZ3" s="46"/>
      <c r="UKA3" s="46"/>
      <c r="UKB3" s="46"/>
      <c r="UKC3" s="46"/>
      <c r="UKD3" s="46"/>
      <c r="UKE3" s="46"/>
      <c r="UKF3" s="46"/>
      <c r="UKG3" s="46"/>
      <c r="UKH3" s="46"/>
      <c r="UKI3" s="46"/>
      <c r="UKJ3" s="46"/>
      <c r="UKK3" s="46"/>
      <c r="UKL3" s="46"/>
      <c r="UKM3" s="46"/>
      <c r="UKN3" s="46"/>
      <c r="UKO3" s="46"/>
      <c r="UKP3" s="46"/>
      <c r="UKQ3" s="46"/>
      <c r="UKR3" s="46"/>
      <c r="UKS3" s="46"/>
      <c r="UKT3" s="46"/>
      <c r="UKU3" s="46"/>
      <c r="UKV3" s="46"/>
      <c r="UKW3" s="46"/>
      <c r="UKX3" s="46"/>
      <c r="UKY3" s="46"/>
      <c r="UKZ3" s="46"/>
      <c r="ULA3" s="46"/>
      <c r="ULB3" s="46"/>
      <c r="ULC3" s="46"/>
      <c r="ULD3" s="46"/>
      <c r="ULE3" s="46"/>
      <c r="ULF3" s="46"/>
      <c r="ULG3" s="46"/>
      <c r="ULH3" s="46"/>
      <c r="ULI3" s="46"/>
      <c r="ULJ3" s="46"/>
      <c r="ULK3" s="46"/>
      <c r="ULL3" s="46"/>
      <c r="ULM3" s="46"/>
      <c r="ULN3" s="46"/>
      <c r="ULO3" s="46"/>
      <c r="ULP3" s="46"/>
      <c r="ULQ3" s="46"/>
      <c r="ULR3" s="46"/>
      <c r="ULS3" s="46"/>
      <c r="ULT3" s="46"/>
      <c r="ULU3" s="46"/>
      <c r="ULV3" s="46"/>
      <c r="ULW3" s="46"/>
      <c r="ULX3" s="46"/>
      <c r="ULY3" s="46"/>
      <c r="ULZ3" s="46"/>
      <c r="UMA3" s="46"/>
      <c r="UMB3" s="46"/>
      <c r="UMC3" s="46"/>
      <c r="UMD3" s="46"/>
      <c r="UME3" s="46"/>
      <c r="UMF3" s="46"/>
      <c r="UMG3" s="46"/>
      <c r="UMH3" s="46"/>
      <c r="UMI3" s="46"/>
      <c r="UMJ3" s="46"/>
      <c r="UMK3" s="46"/>
      <c r="UML3" s="46"/>
      <c r="UMM3" s="46"/>
      <c r="UMN3" s="46"/>
      <c r="UMO3" s="46"/>
      <c r="UMP3" s="46"/>
      <c r="UMQ3" s="46"/>
      <c r="UMR3" s="46"/>
      <c r="UMS3" s="46"/>
      <c r="UMT3" s="46"/>
      <c r="UMU3" s="46"/>
      <c r="UMV3" s="46"/>
      <c r="UMW3" s="46"/>
      <c r="UMX3" s="46"/>
      <c r="UMY3" s="46"/>
      <c r="UMZ3" s="46"/>
      <c r="UNA3" s="46"/>
      <c r="UNB3" s="46"/>
      <c r="UNC3" s="46"/>
      <c r="UND3" s="46"/>
      <c r="UNE3" s="46"/>
      <c r="UNF3" s="46"/>
      <c r="UNG3" s="46"/>
      <c r="UNH3" s="46"/>
      <c r="UNI3" s="46"/>
      <c r="UNJ3" s="46"/>
      <c r="UNK3" s="46"/>
      <c r="UNL3" s="46"/>
      <c r="UNM3" s="46"/>
      <c r="UNN3" s="46"/>
      <c r="UNO3" s="46"/>
      <c r="UNP3" s="46"/>
      <c r="UNQ3" s="46"/>
      <c r="UNR3" s="46"/>
      <c r="UNS3" s="46"/>
      <c r="UNT3" s="46"/>
      <c r="UNU3" s="46"/>
      <c r="UNV3" s="46"/>
      <c r="UNW3" s="46"/>
      <c r="UNX3" s="46"/>
      <c r="UNY3" s="46"/>
      <c r="UNZ3" s="46"/>
      <c r="UOA3" s="46"/>
      <c r="UOB3" s="46"/>
      <c r="UOC3" s="46"/>
      <c r="UOD3" s="46"/>
      <c r="UOE3" s="46"/>
      <c r="UOF3" s="46"/>
      <c r="UOG3" s="46"/>
      <c r="UOH3" s="46"/>
      <c r="UOI3" s="46"/>
      <c r="UOJ3" s="46"/>
      <c r="UOK3" s="46"/>
      <c r="UOL3" s="46"/>
      <c r="UOM3" s="46"/>
      <c r="UON3" s="46"/>
      <c r="UOO3" s="46"/>
      <c r="UOP3" s="46"/>
      <c r="UOQ3" s="46"/>
      <c r="UOR3" s="46"/>
      <c r="UOS3" s="46"/>
      <c r="UOT3" s="46"/>
      <c r="UOU3" s="46"/>
      <c r="UOV3" s="46"/>
      <c r="UOW3" s="46"/>
      <c r="UOX3" s="46"/>
      <c r="UOY3" s="46"/>
      <c r="UOZ3" s="46"/>
      <c r="UPA3" s="46"/>
      <c r="UPB3" s="46"/>
      <c r="UPC3" s="46"/>
      <c r="UPD3" s="46"/>
      <c r="UPE3" s="46"/>
      <c r="UPF3" s="46"/>
      <c r="UPG3" s="46"/>
      <c r="UPH3" s="46"/>
      <c r="UPI3" s="46"/>
      <c r="UPJ3" s="46"/>
      <c r="UPK3" s="46"/>
      <c r="UPL3" s="46"/>
      <c r="UPM3" s="46"/>
      <c r="UPN3" s="46"/>
      <c r="UPO3" s="46"/>
      <c r="UPP3" s="46"/>
      <c r="UPQ3" s="46"/>
      <c r="UPR3" s="46"/>
      <c r="UPS3" s="46"/>
      <c r="UPT3" s="46"/>
      <c r="UPU3" s="46"/>
      <c r="UPV3" s="46"/>
      <c r="UPW3" s="46"/>
      <c r="UPX3" s="46"/>
      <c r="UPY3" s="46"/>
      <c r="UPZ3" s="46"/>
      <c r="UQA3" s="46"/>
      <c r="UQB3" s="46"/>
      <c r="UQC3" s="46"/>
      <c r="UQD3" s="46"/>
      <c r="UQE3" s="46"/>
      <c r="UQF3" s="46"/>
      <c r="UQG3" s="46"/>
      <c r="UQH3" s="46"/>
      <c r="UQI3" s="46"/>
      <c r="UQJ3" s="46"/>
      <c r="UQK3" s="46"/>
      <c r="UQL3" s="46"/>
      <c r="UQM3" s="46"/>
      <c r="UQN3" s="46"/>
      <c r="UQO3" s="46"/>
      <c r="UQP3" s="46"/>
      <c r="UQQ3" s="46"/>
      <c r="UQR3" s="46"/>
      <c r="UQS3" s="46"/>
      <c r="UQT3" s="46"/>
      <c r="UQU3" s="46"/>
      <c r="UQV3" s="46"/>
      <c r="UQW3" s="46"/>
      <c r="UQX3" s="46"/>
      <c r="UQY3" s="46"/>
      <c r="UQZ3" s="46"/>
      <c r="URA3" s="46"/>
      <c r="URB3" s="46"/>
      <c r="URC3" s="46"/>
      <c r="URD3" s="46"/>
      <c r="URE3" s="46"/>
      <c r="URF3" s="46"/>
      <c r="URG3" s="46"/>
      <c r="URH3" s="46"/>
      <c r="URI3" s="46"/>
      <c r="URJ3" s="46"/>
      <c r="URK3" s="46"/>
      <c r="URL3" s="46"/>
      <c r="URM3" s="46"/>
      <c r="URN3" s="46"/>
      <c r="URO3" s="46"/>
      <c r="URP3" s="46"/>
      <c r="URQ3" s="46"/>
      <c r="URR3" s="46"/>
      <c r="URS3" s="46"/>
      <c r="URT3" s="46"/>
      <c r="URU3" s="46"/>
      <c r="URV3" s="46"/>
      <c r="URW3" s="46"/>
      <c r="URX3" s="46"/>
      <c r="URY3" s="46"/>
      <c r="URZ3" s="46"/>
      <c r="USA3" s="46"/>
      <c r="USB3" s="46"/>
      <c r="USC3" s="46"/>
      <c r="USD3" s="46"/>
      <c r="USE3" s="46"/>
      <c r="USF3" s="46"/>
      <c r="USG3" s="46"/>
      <c r="USH3" s="46"/>
      <c r="USI3" s="46"/>
      <c r="USJ3" s="46"/>
      <c r="USK3" s="46"/>
      <c r="USL3" s="46"/>
      <c r="USM3" s="46"/>
      <c r="USN3" s="46"/>
      <c r="USO3" s="46"/>
      <c r="USP3" s="46"/>
      <c r="USQ3" s="46"/>
      <c r="USR3" s="46"/>
      <c r="USS3" s="46"/>
      <c r="UST3" s="46"/>
      <c r="USU3" s="46"/>
      <c r="USV3" s="46"/>
      <c r="USW3" s="46"/>
      <c r="USX3" s="46"/>
      <c r="USY3" s="46"/>
      <c r="USZ3" s="46"/>
      <c r="UTA3" s="46"/>
      <c r="UTB3" s="46"/>
      <c r="UTC3" s="46"/>
      <c r="UTD3" s="46"/>
      <c r="UTE3" s="46"/>
      <c r="UTF3" s="46"/>
      <c r="UTG3" s="46"/>
      <c r="UTH3" s="46"/>
      <c r="UTI3" s="46"/>
      <c r="UTJ3" s="46"/>
      <c r="UTK3" s="46"/>
      <c r="UTL3" s="46"/>
      <c r="UTM3" s="46"/>
      <c r="UTN3" s="46"/>
      <c r="UTO3" s="46"/>
      <c r="UTP3" s="46"/>
      <c r="UTQ3" s="46"/>
      <c r="UTR3" s="46"/>
      <c r="UTS3" s="46"/>
      <c r="UTT3" s="46"/>
      <c r="UTU3" s="46"/>
      <c r="UTV3" s="46"/>
      <c r="UTW3" s="46"/>
      <c r="UTX3" s="46"/>
      <c r="UTY3" s="46"/>
      <c r="UTZ3" s="46"/>
      <c r="UUA3" s="46"/>
      <c r="UUB3" s="46"/>
      <c r="UUC3" s="46"/>
      <c r="UUD3" s="46"/>
      <c r="UUE3" s="46"/>
      <c r="UUF3" s="46"/>
      <c r="UUG3" s="46"/>
      <c r="UUH3" s="46"/>
      <c r="UUI3" s="46"/>
      <c r="UUJ3" s="46"/>
      <c r="UUK3" s="46"/>
      <c r="UUL3" s="46"/>
      <c r="UUM3" s="46"/>
      <c r="UUN3" s="46"/>
      <c r="UUO3" s="46"/>
      <c r="UUP3" s="46"/>
      <c r="UUQ3" s="46"/>
      <c r="UUR3" s="46"/>
      <c r="UUS3" s="46"/>
      <c r="UUT3" s="46"/>
      <c r="UUU3" s="46"/>
      <c r="UUV3" s="46"/>
      <c r="UUW3" s="46"/>
      <c r="UUX3" s="46"/>
      <c r="UUY3" s="46"/>
      <c r="UUZ3" s="46"/>
      <c r="UVA3" s="46"/>
      <c r="UVB3" s="46"/>
      <c r="UVC3" s="46"/>
      <c r="UVD3" s="46"/>
      <c r="UVE3" s="46"/>
      <c r="UVF3" s="46"/>
      <c r="UVG3" s="46"/>
      <c r="UVH3" s="46"/>
      <c r="UVI3" s="46"/>
      <c r="UVJ3" s="46"/>
      <c r="UVK3" s="46"/>
      <c r="UVL3" s="46"/>
      <c r="UVM3" s="46"/>
      <c r="UVN3" s="46"/>
      <c r="UVO3" s="46"/>
      <c r="UVP3" s="46"/>
      <c r="UVQ3" s="46"/>
      <c r="UVR3" s="46"/>
      <c r="UVS3" s="46"/>
      <c r="UVT3" s="46"/>
      <c r="UVU3" s="46"/>
      <c r="UVV3" s="46"/>
      <c r="UVW3" s="46"/>
      <c r="UVX3" s="46"/>
      <c r="UVY3" s="46"/>
      <c r="UVZ3" s="46"/>
      <c r="UWA3" s="46"/>
      <c r="UWB3" s="46"/>
      <c r="UWC3" s="46"/>
      <c r="UWD3" s="46"/>
      <c r="UWE3" s="46"/>
      <c r="UWF3" s="46"/>
      <c r="UWG3" s="46"/>
      <c r="UWH3" s="46"/>
      <c r="UWI3" s="46"/>
      <c r="UWJ3" s="46"/>
      <c r="UWK3" s="46"/>
      <c r="UWL3" s="46"/>
      <c r="UWM3" s="46"/>
      <c r="UWN3" s="46"/>
      <c r="UWO3" s="46"/>
      <c r="UWP3" s="46"/>
      <c r="UWQ3" s="46"/>
      <c r="UWR3" s="46"/>
      <c r="UWS3" s="46"/>
      <c r="UWT3" s="46"/>
      <c r="UWU3" s="46"/>
      <c r="UWV3" s="46"/>
      <c r="UWW3" s="46"/>
      <c r="UWX3" s="46"/>
      <c r="UWY3" s="46"/>
      <c r="UWZ3" s="46"/>
      <c r="UXA3" s="46"/>
      <c r="UXB3" s="46"/>
      <c r="UXC3" s="46"/>
      <c r="UXD3" s="46"/>
      <c r="UXE3" s="46"/>
      <c r="UXF3" s="46"/>
      <c r="UXG3" s="46"/>
      <c r="UXH3" s="46"/>
      <c r="UXI3" s="46"/>
      <c r="UXJ3" s="46"/>
      <c r="UXK3" s="46"/>
      <c r="UXL3" s="46"/>
      <c r="UXM3" s="46"/>
      <c r="UXN3" s="46"/>
      <c r="UXO3" s="46"/>
      <c r="UXP3" s="46"/>
      <c r="UXQ3" s="46"/>
      <c r="UXR3" s="46"/>
      <c r="UXS3" s="46"/>
      <c r="UXT3" s="46"/>
      <c r="UXU3" s="46"/>
      <c r="UXV3" s="46"/>
      <c r="UXW3" s="46"/>
      <c r="UXX3" s="46"/>
      <c r="UXY3" s="46"/>
      <c r="UXZ3" s="46"/>
      <c r="UYA3" s="46"/>
      <c r="UYB3" s="46"/>
      <c r="UYC3" s="46"/>
      <c r="UYD3" s="46"/>
      <c r="UYE3" s="46"/>
      <c r="UYF3" s="46"/>
      <c r="UYG3" s="46"/>
      <c r="UYH3" s="46"/>
      <c r="UYI3" s="46"/>
      <c r="UYJ3" s="46"/>
      <c r="UYK3" s="46"/>
      <c r="UYL3" s="46"/>
      <c r="UYM3" s="46"/>
      <c r="UYN3" s="46"/>
      <c r="UYO3" s="46"/>
      <c r="UYP3" s="46"/>
      <c r="UYQ3" s="46"/>
      <c r="UYR3" s="46"/>
      <c r="UYS3" s="46"/>
      <c r="UYT3" s="46"/>
      <c r="UYU3" s="46"/>
      <c r="UYV3" s="46"/>
      <c r="UYW3" s="46"/>
      <c r="UYX3" s="46"/>
      <c r="UYY3" s="46"/>
      <c r="UYZ3" s="46"/>
      <c r="UZA3" s="46"/>
      <c r="UZB3" s="46"/>
      <c r="UZC3" s="46"/>
      <c r="UZD3" s="46"/>
      <c r="UZE3" s="46"/>
      <c r="UZF3" s="46"/>
      <c r="UZG3" s="46"/>
      <c r="UZH3" s="46"/>
      <c r="UZI3" s="46"/>
      <c r="UZJ3" s="46"/>
      <c r="UZK3" s="46"/>
      <c r="UZL3" s="46"/>
      <c r="UZM3" s="46"/>
      <c r="UZN3" s="46"/>
      <c r="UZO3" s="46"/>
      <c r="UZP3" s="46"/>
      <c r="UZQ3" s="46"/>
      <c r="UZR3" s="46"/>
      <c r="UZS3" s="46"/>
      <c r="UZT3" s="46"/>
      <c r="UZU3" s="46"/>
      <c r="UZV3" s="46"/>
      <c r="UZW3" s="46"/>
      <c r="UZX3" s="46"/>
      <c r="UZY3" s="46"/>
      <c r="UZZ3" s="46"/>
      <c r="VAA3" s="46"/>
      <c r="VAB3" s="46"/>
      <c r="VAC3" s="46"/>
      <c r="VAD3" s="46"/>
      <c r="VAE3" s="46"/>
      <c r="VAF3" s="46"/>
      <c r="VAG3" s="46"/>
      <c r="VAH3" s="46"/>
      <c r="VAI3" s="46"/>
      <c r="VAJ3" s="46"/>
      <c r="VAK3" s="46"/>
      <c r="VAL3" s="46"/>
      <c r="VAM3" s="46"/>
      <c r="VAN3" s="46"/>
      <c r="VAO3" s="46"/>
      <c r="VAP3" s="46"/>
      <c r="VAQ3" s="46"/>
      <c r="VAR3" s="46"/>
      <c r="VAS3" s="46"/>
      <c r="VAT3" s="46"/>
      <c r="VAU3" s="46"/>
      <c r="VAV3" s="46"/>
      <c r="VAW3" s="46"/>
      <c r="VAX3" s="46"/>
      <c r="VAY3" s="46"/>
      <c r="VAZ3" s="46"/>
      <c r="VBA3" s="46"/>
      <c r="VBB3" s="46"/>
      <c r="VBC3" s="46"/>
      <c r="VBD3" s="46"/>
      <c r="VBE3" s="46"/>
      <c r="VBF3" s="46"/>
      <c r="VBG3" s="46"/>
      <c r="VBH3" s="46"/>
      <c r="VBI3" s="46"/>
      <c r="VBJ3" s="46"/>
      <c r="VBK3" s="46"/>
      <c r="VBL3" s="46"/>
      <c r="VBM3" s="46"/>
      <c r="VBN3" s="46"/>
      <c r="VBO3" s="46"/>
      <c r="VBP3" s="46"/>
      <c r="VBQ3" s="46"/>
      <c r="VBR3" s="46"/>
      <c r="VBS3" s="46"/>
      <c r="VBT3" s="46"/>
      <c r="VBU3" s="46"/>
      <c r="VBV3" s="46"/>
      <c r="VBW3" s="46"/>
      <c r="VBX3" s="46"/>
      <c r="VBY3" s="46"/>
      <c r="VBZ3" s="46"/>
      <c r="VCA3" s="46"/>
      <c r="VCB3" s="46"/>
      <c r="VCC3" s="46"/>
      <c r="VCD3" s="46"/>
      <c r="VCE3" s="46"/>
      <c r="VCF3" s="46"/>
      <c r="VCG3" s="46"/>
      <c r="VCH3" s="46"/>
      <c r="VCI3" s="46"/>
      <c r="VCJ3" s="46"/>
      <c r="VCK3" s="46"/>
      <c r="VCL3" s="46"/>
      <c r="VCM3" s="46"/>
      <c r="VCN3" s="46"/>
      <c r="VCO3" s="46"/>
      <c r="VCP3" s="46"/>
      <c r="VCQ3" s="46"/>
      <c r="VCR3" s="46"/>
      <c r="VCS3" s="46"/>
      <c r="VCT3" s="46"/>
      <c r="VCU3" s="46"/>
      <c r="VCV3" s="46"/>
      <c r="VCW3" s="46"/>
      <c r="VCX3" s="46"/>
      <c r="VCY3" s="46"/>
      <c r="VCZ3" s="46"/>
      <c r="VDA3" s="46"/>
      <c r="VDB3" s="46"/>
      <c r="VDC3" s="46"/>
      <c r="VDD3" s="46"/>
      <c r="VDE3" s="46"/>
      <c r="VDF3" s="46"/>
      <c r="VDG3" s="46"/>
      <c r="VDH3" s="46"/>
      <c r="VDI3" s="46"/>
      <c r="VDJ3" s="46"/>
      <c r="VDK3" s="46"/>
      <c r="VDL3" s="46"/>
      <c r="VDM3" s="46"/>
      <c r="VDN3" s="46"/>
      <c r="VDO3" s="46"/>
      <c r="VDP3" s="46"/>
      <c r="VDQ3" s="46"/>
      <c r="VDR3" s="46"/>
      <c r="VDS3" s="46"/>
      <c r="VDT3" s="46"/>
      <c r="VDU3" s="46"/>
      <c r="VDV3" s="46"/>
      <c r="VDW3" s="46"/>
      <c r="VDX3" s="46"/>
      <c r="VDY3" s="46"/>
      <c r="VDZ3" s="46"/>
      <c r="VEA3" s="46"/>
      <c r="VEB3" s="46"/>
      <c r="VEC3" s="46"/>
      <c r="VED3" s="46"/>
      <c r="VEE3" s="46"/>
      <c r="VEF3" s="46"/>
      <c r="VEG3" s="46"/>
      <c r="VEH3" s="46"/>
      <c r="VEI3" s="46"/>
      <c r="VEJ3" s="46"/>
      <c r="VEK3" s="46"/>
      <c r="VEL3" s="46"/>
      <c r="VEM3" s="46"/>
      <c r="VEN3" s="46"/>
      <c r="VEO3" s="46"/>
      <c r="VEP3" s="46"/>
      <c r="VEQ3" s="46"/>
      <c r="VER3" s="46"/>
      <c r="VES3" s="46"/>
      <c r="VET3" s="46"/>
      <c r="VEU3" s="46"/>
      <c r="VEV3" s="46"/>
      <c r="VEW3" s="46"/>
      <c r="VEX3" s="46"/>
      <c r="VEY3" s="46"/>
      <c r="VEZ3" s="46"/>
      <c r="VFA3" s="46"/>
      <c r="VFB3" s="46"/>
      <c r="VFC3" s="46"/>
      <c r="VFD3" s="46"/>
      <c r="VFE3" s="46"/>
      <c r="VFF3" s="46"/>
      <c r="VFG3" s="46"/>
      <c r="VFH3" s="46"/>
      <c r="VFI3" s="46"/>
      <c r="VFJ3" s="46"/>
      <c r="VFK3" s="46"/>
      <c r="VFL3" s="46"/>
      <c r="VFM3" s="46"/>
      <c r="VFN3" s="46"/>
      <c r="VFO3" s="46"/>
      <c r="VFP3" s="46"/>
      <c r="VFQ3" s="46"/>
      <c r="VFR3" s="46"/>
      <c r="VFS3" s="46"/>
      <c r="VFT3" s="46"/>
      <c r="VFU3" s="46"/>
      <c r="VFV3" s="46"/>
      <c r="VFW3" s="46"/>
      <c r="VFX3" s="46"/>
      <c r="VFY3" s="46"/>
      <c r="VFZ3" s="46"/>
      <c r="VGA3" s="46"/>
      <c r="VGB3" s="46"/>
      <c r="VGC3" s="46"/>
      <c r="VGD3" s="46"/>
      <c r="VGE3" s="46"/>
      <c r="VGF3" s="46"/>
      <c r="VGG3" s="46"/>
      <c r="VGH3" s="46"/>
      <c r="VGI3" s="46"/>
      <c r="VGJ3" s="46"/>
      <c r="VGK3" s="46"/>
      <c r="VGL3" s="46"/>
      <c r="VGM3" s="46"/>
      <c r="VGN3" s="46"/>
      <c r="VGO3" s="46"/>
      <c r="VGP3" s="46"/>
      <c r="VGQ3" s="46"/>
      <c r="VGR3" s="46"/>
      <c r="VGS3" s="46"/>
      <c r="VGT3" s="46"/>
      <c r="VGU3" s="46"/>
      <c r="VGV3" s="46"/>
      <c r="VGW3" s="46"/>
      <c r="VGX3" s="46"/>
      <c r="VGY3" s="46"/>
      <c r="VGZ3" s="46"/>
      <c r="VHA3" s="46"/>
      <c r="VHB3" s="46"/>
      <c r="VHC3" s="46"/>
      <c r="VHD3" s="46"/>
      <c r="VHE3" s="46"/>
      <c r="VHF3" s="46"/>
      <c r="VHG3" s="46"/>
      <c r="VHH3" s="46"/>
      <c r="VHI3" s="46"/>
      <c r="VHJ3" s="46"/>
      <c r="VHK3" s="46"/>
      <c r="VHL3" s="46"/>
      <c r="VHM3" s="46"/>
      <c r="VHN3" s="46"/>
      <c r="VHO3" s="46"/>
      <c r="VHP3" s="46"/>
      <c r="VHQ3" s="46"/>
      <c r="VHR3" s="46"/>
      <c r="VHS3" s="46"/>
      <c r="VHT3" s="46"/>
      <c r="VHU3" s="46"/>
      <c r="VHV3" s="46"/>
      <c r="VHW3" s="46"/>
      <c r="VHX3" s="46"/>
      <c r="VHY3" s="46"/>
      <c r="VHZ3" s="46"/>
      <c r="VIA3" s="46"/>
      <c r="VIB3" s="46"/>
      <c r="VIC3" s="46"/>
      <c r="VID3" s="46"/>
      <c r="VIE3" s="46"/>
      <c r="VIF3" s="46"/>
      <c r="VIG3" s="46"/>
      <c r="VIH3" s="46"/>
      <c r="VII3" s="46"/>
      <c r="VIJ3" s="46"/>
      <c r="VIK3" s="46"/>
      <c r="VIL3" s="46"/>
      <c r="VIM3" s="46"/>
      <c r="VIN3" s="46"/>
      <c r="VIO3" s="46"/>
      <c r="VIP3" s="46"/>
      <c r="VIQ3" s="46"/>
      <c r="VIR3" s="46"/>
      <c r="VIS3" s="46"/>
      <c r="VIT3" s="46"/>
      <c r="VIU3" s="46"/>
      <c r="VIV3" s="46"/>
      <c r="VIW3" s="46"/>
      <c r="VIX3" s="46"/>
      <c r="VIY3" s="46"/>
      <c r="VIZ3" s="46"/>
      <c r="VJA3" s="46"/>
      <c r="VJB3" s="46"/>
      <c r="VJC3" s="46"/>
      <c r="VJD3" s="46"/>
      <c r="VJE3" s="46"/>
      <c r="VJF3" s="46"/>
      <c r="VJG3" s="46"/>
      <c r="VJH3" s="46"/>
      <c r="VJI3" s="46"/>
      <c r="VJJ3" s="46"/>
      <c r="VJK3" s="46"/>
      <c r="VJL3" s="46"/>
      <c r="VJM3" s="46"/>
      <c r="VJN3" s="46"/>
      <c r="VJO3" s="46"/>
      <c r="VJP3" s="46"/>
      <c r="VJQ3" s="46"/>
      <c r="VJR3" s="46"/>
      <c r="VJS3" s="46"/>
      <c r="VJT3" s="46"/>
      <c r="VJU3" s="46"/>
      <c r="VJV3" s="46"/>
      <c r="VJW3" s="46"/>
      <c r="VJX3" s="46"/>
      <c r="VJY3" s="46"/>
      <c r="VJZ3" s="46"/>
      <c r="VKA3" s="46"/>
      <c r="VKB3" s="46"/>
      <c r="VKC3" s="46"/>
      <c r="VKD3" s="46"/>
      <c r="VKE3" s="46"/>
      <c r="VKF3" s="46"/>
      <c r="VKG3" s="46"/>
      <c r="VKH3" s="46"/>
      <c r="VKI3" s="46"/>
      <c r="VKJ3" s="46"/>
      <c r="VKK3" s="46"/>
      <c r="VKL3" s="46"/>
      <c r="VKM3" s="46"/>
      <c r="VKN3" s="46"/>
      <c r="VKO3" s="46"/>
      <c r="VKP3" s="46"/>
      <c r="VKQ3" s="46"/>
      <c r="VKR3" s="46"/>
      <c r="VKS3" s="46"/>
      <c r="VKT3" s="46"/>
      <c r="VKU3" s="46"/>
      <c r="VKV3" s="46"/>
      <c r="VKW3" s="46"/>
      <c r="VKX3" s="46"/>
      <c r="VKY3" s="46"/>
      <c r="VKZ3" s="46"/>
      <c r="VLA3" s="46"/>
      <c r="VLB3" s="46"/>
      <c r="VLC3" s="46"/>
      <c r="VLD3" s="46"/>
      <c r="VLE3" s="46"/>
      <c r="VLF3" s="46"/>
      <c r="VLG3" s="46"/>
      <c r="VLH3" s="46"/>
      <c r="VLI3" s="46"/>
      <c r="VLJ3" s="46"/>
      <c r="VLK3" s="46"/>
      <c r="VLL3" s="46"/>
      <c r="VLM3" s="46"/>
      <c r="VLN3" s="46"/>
      <c r="VLO3" s="46"/>
      <c r="VLP3" s="46"/>
      <c r="VLQ3" s="46"/>
      <c r="VLR3" s="46"/>
      <c r="VLS3" s="46"/>
      <c r="VLT3" s="46"/>
      <c r="VLU3" s="46"/>
      <c r="VLV3" s="46"/>
      <c r="VLW3" s="46"/>
      <c r="VLX3" s="46"/>
      <c r="VLY3" s="46"/>
      <c r="VLZ3" s="46"/>
      <c r="VMA3" s="46"/>
      <c r="VMB3" s="46"/>
      <c r="VMC3" s="46"/>
      <c r="VMD3" s="46"/>
      <c r="VME3" s="46"/>
      <c r="VMF3" s="46"/>
      <c r="VMG3" s="46"/>
      <c r="VMH3" s="46"/>
      <c r="VMI3" s="46"/>
      <c r="VMJ3" s="46"/>
      <c r="VMK3" s="46"/>
      <c r="VML3" s="46"/>
      <c r="VMM3" s="46"/>
      <c r="VMN3" s="46"/>
      <c r="VMO3" s="46"/>
      <c r="VMP3" s="46"/>
      <c r="VMQ3" s="46"/>
      <c r="VMR3" s="46"/>
      <c r="VMS3" s="46"/>
      <c r="VMT3" s="46"/>
      <c r="VMU3" s="46"/>
      <c r="VMV3" s="46"/>
      <c r="VMW3" s="46"/>
      <c r="VMX3" s="46"/>
      <c r="VMY3" s="46"/>
      <c r="VMZ3" s="46"/>
      <c r="VNA3" s="46"/>
      <c r="VNB3" s="46"/>
      <c r="VNC3" s="46"/>
      <c r="VND3" s="46"/>
      <c r="VNE3" s="46"/>
      <c r="VNF3" s="46"/>
      <c r="VNG3" s="46"/>
      <c r="VNH3" s="46"/>
      <c r="VNI3" s="46"/>
      <c r="VNJ3" s="46"/>
      <c r="VNK3" s="46"/>
      <c r="VNL3" s="46"/>
      <c r="VNM3" s="46"/>
      <c r="VNN3" s="46"/>
      <c r="VNO3" s="46"/>
      <c r="VNP3" s="46"/>
      <c r="VNQ3" s="46"/>
      <c r="VNR3" s="46"/>
      <c r="VNS3" s="46"/>
      <c r="VNT3" s="46"/>
      <c r="VNU3" s="46"/>
      <c r="VNV3" s="46"/>
      <c r="VNW3" s="46"/>
      <c r="VNX3" s="46"/>
      <c r="VNY3" s="46"/>
      <c r="VNZ3" s="46"/>
      <c r="VOA3" s="46"/>
      <c r="VOB3" s="46"/>
      <c r="VOC3" s="46"/>
      <c r="VOD3" s="46"/>
      <c r="VOE3" s="46"/>
      <c r="VOF3" s="46"/>
      <c r="VOG3" s="46"/>
      <c r="VOH3" s="46"/>
      <c r="VOI3" s="46"/>
      <c r="VOJ3" s="46"/>
      <c r="VOK3" s="46"/>
      <c r="VOL3" s="46"/>
      <c r="VOM3" s="46"/>
      <c r="VON3" s="46"/>
      <c r="VOO3" s="46"/>
      <c r="VOP3" s="46"/>
      <c r="VOQ3" s="46"/>
      <c r="VOR3" s="46"/>
      <c r="VOS3" s="46"/>
      <c r="VOT3" s="46"/>
      <c r="VOU3" s="46"/>
      <c r="VOV3" s="46"/>
      <c r="VOW3" s="46"/>
      <c r="VOX3" s="46"/>
      <c r="VOY3" s="46"/>
      <c r="VOZ3" s="46"/>
      <c r="VPA3" s="46"/>
      <c r="VPB3" s="46"/>
      <c r="VPC3" s="46"/>
      <c r="VPD3" s="46"/>
      <c r="VPE3" s="46"/>
      <c r="VPF3" s="46"/>
      <c r="VPG3" s="46"/>
      <c r="VPH3" s="46"/>
      <c r="VPI3" s="46"/>
      <c r="VPJ3" s="46"/>
      <c r="VPK3" s="46"/>
      <c r="VPL3" s="46"/>
      <c r="VPM3" s="46"/>
      <c r="VPN3" s="46"/>
      <c r="VPO3" s="46"/>
      <c r="VPP3" s="46"/>
      <c r="VPQ3" s="46"/>
      <c r="VPR3" s="46"/>
      <c r="VPS3" s="46"/>
      <c r="VPT3" s="46"/>
      <c r="VPU3" s="46"/>
      <c r="VPV3" s="46"/>
      <c r="VPW3" s="46"/>
      <c r="VPX3" s="46"/>
      <c r="VPY3" s="46"/>
      <c r="VPZ3" s="46"/>
      <c r="VQA3" s="46"/>
      <c r="VQB3" s="46"/>
      <c r="VQC3" s="46"/>
      <c r="VQD3" s="46"/>
      <c r="VQE3" s="46"/>
      <c r="VQF3" s="46"/>
      <c r="VQG3" s="46"/>
      <c r="VQH3" s="46"/>
      <c r="VQI3" s="46"/>
      <c r="VQJ3" s="46"/>
      <c r="VQK3" s="46"/>
      <c r="VQL3" s="46"/>
      <c r="VQM3" s="46"/>
      <c r="VQN3" s="46"/>
      <c r="VQO3" s="46"/>
      <c r="VQP3" s="46"/>
      <c r="VQQ3" s="46"/>
      <c r="VQR3" s="46"/>
      <c r="VQS3" s="46"/>
      <c r="VQT3" s="46"/>
      <c r="VQU3" s="46"/>
      <c r="VQV3" s="46"/>
      <c r="VQW3" s="46"/>
      <c r="VQX3" s="46"/>
      <c r="VQY3" s="46"/>
      <c r="VQZ3" s="46"/>
      <c r="VRA3" s="46"/>
      <c r="VRB3" s="46"/>
      <c r="VRC3" s="46"/>
      <c r="VRD3" s="46"/>
      <c r="VRE3" s="46"/>
      <c r="VRF3" s="46"/>
      <c r="VRG3" s="46"/>
      <c r="VRH3" s="46"/>
      <c r="VRI3" s="46"/>
      <c r="VRJ3" s="46"/>
      <c r="VRK3" s="46"/>
      <c r="VRL3" s="46"/>
      <c r="VRM3" s="46"/>
      <c r="VRN3" s="46"/>
      <c r="VRO3" s="46"/>
      <c r="VRP3" s="46"/>
      <c r="VRQ3" s="46"/>
      <c r="VRR3" s="46"/>
      <c r="VRS3" s="46"/>
      <c r="VRT3" s="46"/>
      <c r="VRU3" s="46"/>
      <c r="VRV3" s="46"/>
      <c r="VRW3" s="46"/>
      <c r="VRX3" s="46"/>
      <c r="VRY3" s="46"/>
      <c r="VRZ3" s="46"/>
      <c r="VSA3" s="46"/>
      <c r="VSB3" s="46"/>
      <c r="VSC3" s="46"/>
      <c r="VSD3" s="46"/>
      <c r="VSE3" s="46"/>
      <c r="VSF3" s="46"/>
      <c r="VSG3" s="46"/>
      <c r="VSH3" s="46"/>
      <c r="VSI3" s="46"/>
      <c r="VSJ3" s="46"/>
      <c r="VSK3" s="46"/>
      <c r="VSL3" s="46"/>
      <c r="VSM3" s="46"/>
      <c r="VSN3" s="46"/>
      <c r="VSO3" s="46"/>
      <c r="VSP3" s="46"/>
      <c r="VSQ3" s="46"/>
      <c r="VSR3" s="46"/>
      <c r="VSS3" s="46"/>
      <c r="VST3" s="46"/>
      <c r="VSU3" s="46"/>
      <c r="VSV3" s="46"/>
      <c r="VSW3" s="46"/>
      <c r="VSX3" s="46"/>
      <c r="VSY3" s="46"/>
      <c r="VSZ3" s="46"/>
      <c r="VTA3" s="46"/>
      <c r="VTB3" s="46"/>
      <c r="VTC3" s="46"/>
      <c r="VTD3" s="46"/>
      <c r="VTE3" s="46"/>
      <c r="VTF3" s="46"/>
      <c r="VTG3" s="46"/>
      <c r="VTH3" s="46"/>
      <c r="VTI3" s="46"/>
      <c r="VTJ3" s="46"/>
      <c r="VTK3" s="46"/>
      <c r="VTL3" s="46"/>
      <c r="VTM3" s="46"/>
      <c r="VTN3" s="46"/>
      <c r="VTO3" s="46"/>
      <c r="VTP3" s="46"/>
      <c r="VTQ3" s="46"/>
      <c r="VTR3" s="46"/>
      <c r="VTS3" s="46"/>
      <c r="VTT3" s="46"/>
      <c r="VTU3" s="46"/>
      <c r="VTV3" s="46"/>
      <c r="VTW3" s="46"/>
      <c r="VTX3" s="46"/>
      <c r="VTY3" s="46"/>
      <c r="VTZ3" s="46"/>
      <c r="VUA3" s="46"/>
      <c r="VUB3" s="46"/>
      <c r="VUC3" s="46"/>
      <c r="VUD3" s="46"/>
      <c r="VUE3" s="46"/>
      <c r="VUF3" s="46"/>
      <c r="VUG3" s="46"/>
      <c r="VUH3" s="46"/>
      <c r="VUI3" s="46"/>
      <c r="VUJ3" s="46"/>
      <c r="VUK3" s="46"/>
      <c r="VUL3" s="46"/>
      <c r="VUM3" s="46"/>
      <c r="VUN3" s="46"/>
      <c r="VUO3" s="46"/>
      <c r="VUP3" s="46"/>
      <c r="VUQ3" s="46"/>
      <c r="VUR3" s="46"/>
      <c r="VUS3" s="46"/>
      <c r="VUT3" s="46"/>
      <c r="VUU3" s="46"/>
      <c r="VUV3" s="46"/>
      <c r="VUW3" s="46"/>
      <c r="VUX3" s="46"/>
      <c r="VUY3" s="46"/>
      <c r="VUZ3" s="46"/>
      <c r="VVA3" s="46"/>
      <c r="VVB3" s="46"/>
      <c r="VVC3" s="46"/>
      <c r="VVD3" s="46"/>
      <c r="VVE3" s="46"/>
      <c r="VVF3" s="46"/>
      <c r="VVG3" s="46"/>
      <c r="VVH3" s="46"/>
      <c r="VVI3" s="46"/>
      <c r="VVJ3" s="46"/>
      <c r="VVK3" s="46"/>
      <c r="VVL3" s="46"/>
      <c r="VVM3" s="46"/>
      <c r="VVN3" s="46"/>
      <c r="VVO3" s="46"/>
      <c r="VVP3" s="46"/>
      <c r="VVQ3" s="46"/>
      <c r="VVR3" s="46"/>
      <c r="VVS3" s="46"/>
      <c r="VVT3" s="46"/>
      <c r="VVU3" s="46"/>
      <c r="VVV3" s="46"/>
      <c r="VVW3" s="46"/>
      <c r="VVX3" s="46"/>
      <c r="VVY3" s="46"/>
      <c r="VVZ3" s="46"/>
      <c r="VWA3" s="46"/>
      <c r="VWB3" s="46"/>
      <c r="VWC3" s="46"/>
      <c r="VWD3" s="46"/>
      <c r="VWE3" s="46"/>
      <c r="VWF3" s="46"/>
      <c r="VWG3" s="46"/>
      <c r="VWH3" s="46"/>
      <c r="VWI3" s="46"/>
      <c r="VWJ3" s="46"/>
      <c r="VWK3" s="46"/>
      <c r="VWL3" s="46"/>
      <c r="VWM3" s="46"/>
      <c r="VWN3" s="46"/>
      <c r="VWO3" s="46"/>
      <c r="VWP3" s="46"/>
      <c r="VWQ3" s="46"/>
      <c r="VWR3" s="46"/>
      <c r="VWS3" s="46"/>
      <c r="VWT3" s="46"/>
      <c r="VWU3" s="46"/>
      <c r="VWV3" s="46"/>
      <c r="VWW3" s="46"/>
      <c r="VWX3" s="46"/>
      <c r="VWY3" s="46"/>
      <c r="VWZ3" s="46"/>
      <c r="VXA3" s="46"/>
      <c r="VXB3" s="46"/>
      <c r="VXC3" s="46"/>
      <c r="VXD3" s="46"/>
      <c r="VXE3" s="46"/>
      <c r="VXF3" s="46"/>
      <c r="VXG3" s="46"/>
      <c r="VXH3" s="46"/>
      <c r="VXI3" s="46"/>
      <c r="VXJ3" s="46"/>
      <c r="VXK3" s="46"/>
      <c r="VXL3" s="46"/>
      <c r="VXM3" s="46"/>
      <c r="VXN3" s="46"/>
      <c r="VXO3" s="46"/>
      <c r="VXP3" s="46"/>
      <c r="VXQ3" s="46"/>
      <c r="VXR3" s="46"/>
      <c r="VXS3" s="46"/>
      <c r="VXT3" s="46"/>
      <c r="VXU3" s="46"/>
      <c r="VXV3" s="46"/>
      <c r="VXW3" s="46"/>
      <c r="VXX3" s="46"/>
      <c r="VXY3" s="46"/>
      <c r="VXZ3" s="46"/>
      <c r="VYA3" s="46"/>
      <c r="VYB3" s="46"/>
      <c r="VYC3" s="46"/>
      <c r="VYD3" s="46"/>
      <c r="VYE3" s="46"/>
      <c r="VYF3" s="46"/>
      <c r="VYG3" s="46"/>
      <c r="VYH3" s="46"/>
      <c r="VYI3" s="46"/>
      <c r="VYJ3" s="46"/>
      <c r="VYK3" s="46"/>
      <c r="VYL3" s="46"/>
      <c r="VYM3" s="46"/>
      <c r="VYN3" s="46"/>
      <c r="VYO3" s="46"/>
      <c r="VYP3" s="46"/>
      <c r="VYQ3" s="46"/>
      <c r="VYR3" s="46"/>
      <c r="VYS3" s="46"/>
      <c r="VYT3" s="46"/>
      <c r="VYU3" s="46"/>
      <c r="VYV3" s="46"/>
      <c r="VYW3" s="46"/>
      <c r="VYX3" s="46"/>
      <c r="VYY3" s="46"/>
      <c r="VYZ3" s="46"/>
      <c r="VZA3" s="46"/>
      <c r="VZB3" s="46"/>
      <c r="VZC3" s="46"/>
      <c r="VZD3" s="46"/>
      <c r="VZE3" s="46"/>
      <c r="VZF3" s="46"/>
      <c r="VZG3" s="46"/>
      <c r="VZH3" s="46"/>
      <c r="VZI3" s="46"/>
      <c r="VZJ3" s="46"/>
      <c r="VZK3" s="46"/>
      <c r="VZL3" s="46"/>
      <c r="VZM3" s="46"/>
      <c r="VZN3" s="46"/>
      <c r="VZO3" s="46"/>
      <c r="VZP3" s="46"/>
      <c r="VZQ3" s="46"/>
      <c r="VZR3" s="46"/>
      <c r="VZS3" s="46"/>
      <c r="VZT3" s="46"/>
      <c r="VZU3" s="46"/>
      <c r="VZV3" s="46"/>
      <c r="VZW3" s="46"/>
      <c r="VZX3" s="46"/>
      <c r="VZY3" s="46"/>
      <c r="VZZ3" s="46"/>
      <c r="WAA3" s="46"/>
      <c r="WAB3" s="46"/>
      <c r="WAC3" s="46"/>
      <c r="WAD3" s="46"/>
      <c r="WAE3" s="46"/>
      <c r="WAF3" s="46"/>
      <c r="WAG3" s="46"/>
      <c r="WAH3" s="46"/>
      <c r="WAI3" s="46"/>
      <c r="WAJ3" s="46"/>
      <c r="WAK3" s="46"/>
      <c r="WAL3" s="46"/>
      <c r="WAM3" s="46"/>
      <c r="WAN3" s="46"/>
      <c r="WAO3" s="46"/>
      <c r="WAP3" s="46"/>
      <c r="WAQ3" s="46"/>
      <c r="WAR3" s="46"/>
      <c r="WAS3" s="46"/>
      <c r="WAT3" s="46"/>
      <c r="WAU3" s="46"/>
      <c r="WAV3" s="46"/>
      <c r="WAW3" s="46"/>
      <c r="WAX3" s="46"/>
      <c r="WAY3" s="46"/>
      <c r="WAZ3" s="46"/>
      <c r="WBA3" s="46"/>
      <c r="WBB3" s="46"/>
      <c r="WBC3" s="46"/>
      <c r="WBD3" s="46"/>
      <c r="WBE3" s="46"/>
      <c r="WBF3" s="46"/>
      <c r="WBG3" s="46"/>
      <c r="WBH3" s="46"/>
      <c r="WBI3" s="46"/>
      <c r="WBJ3" s="46"/>
      <c r="WBK3" s="46"/>
      <c r="WBL3" s="46"/>
      <c r="WBM3" s="46"/>
      <c r="WBN3" s="46"/>
      <c r="WBO3" s="46"/>
      <c r="WBP3" s="46"/>
      <c r="WBQ3" s="46"/>
      <c r="WBR3" s="46"/>
      <c r="WBS3" s="46"/>
      <c r="WBT3" s="46"/>
      <c r="WBU3" s="46"/>
      <c r="WBV3" s="46"/>
      <c r="WBW3" s="46"/>
      <c r="WBX3" s="46"/>
      <c r="WBY3" s="46"/>
      <c r="WBZ3" s="46"/>
      <c r="WCA3" s="46"/>
      <c r="WCB3" s="46"/>
      <c r="WCC3" s="46"/>
      <c r="WCD3" s="46"/>
      <c r="WCE3" s="46"/>
      <c r="WCF3" s="46"/>
      <c r="WCG3" s="46"/>
      <c r="WCH3" s="46"/>
      <c r="WCI3" s="46"/>
      <c r="WCJ3" s="46"/>
      <c r="WCK3" s="46"/>
      <c r="WCL3" s="46"/>
      <c r="WCM3" s="46"/>
      <c r="WCN3" s="46"/>
      <c r="WCO3" s="46"/>
      <c r="WCP3" s="46"/>
      <c r="WCQ3" s="46"/>
      <c r="WCR3" s="46"/>
      <c r="WCS3" s="46"/>
      <c r="WCT3" s="46"/>
      <c r="WCU3" s="46"/>
      <c r="WCV3" s="46"/>
      <c r="WCW3" s="46"/>
      <c r="WCX3" s="46"/>
      <c r="WCY3" s="46"/>
      <c r="WCZ3" s="46"/>
      <c r="WDA3" s="46"/>
      <c r="WDB3" s="46"/>
      <c r="WDC3" s="46"/>
      <c r="WDD3" s="46"/>
      <c r="WDE3" s="46"/>
      <c r="WDF3" s="46"/>
      <c r="WDG3" s="46"/>
      <c r="WDH3" s="46"/>
      <c r="WDI3" s="46"/>
      <c r="WDJ3" s="46"/>
      <c r="WDK3" s="46"/>
      <c r="WDL3" s="46"/>
      <c r="WDM3" s="46"/>
      <c r="WDN3" s="46"/>
      <c r="WDO3" s="46"/>
      <c r="WDP3" s="46"/>
      <c r="WDQ3" s="46"/>
      <c r="WDR3" s="46"/>
      <c r="WDS3" s="46"/>
      <c r="WDT3" s="46"/>
      <c r="WDU3" s="46"/>
      <c r="WDV3" s="46"/>
      <c r="WDW3" s="46"/>
      <c r="WDX3" s="46"/>
      <c r="WDY3" s="46"/>
      <c r="WDZ3" s="46"/>
      <c r="WEA3" s="46"/>
      <c r="WEB3" s="46"/>
      <c r="WEC3" s="46"/>
      <c r="WED3" s="46"/>
      <c r="WEE3" s="46"/>
      <c r="WEF3" s="46"/>
      <c r="WEG3" s="46"/>
      <c r="WEH3" s="46"/>
      <c r="WEI3" s="46"/>
      <c r="WEJ3" s="46"/>
      <c r="WEK3" s="46"/>
      <c r="WEL3" s="46"/>
      <c r="WEM3" s="46"/>
      <c r="WEN3" s="46"/>
      <c r="WEO3" s="46"/>
      <c r="WEP3" s="46"/>
      <c r="WEQ3" s="46"/>
      <c r="WER3" s="46"/>
      <c r="WES3" s="46"/>
      <c r="WET3" s="46"/>
      <c r="WEU3" s="46"/>
      <c r="WEV3" s="46"/>
      <c r="WEW3" s="46"/>
      <c r="WEX3" s="46"/>
      <c r="WEY3" s="46"/>
      <c r="WEZ3" s="46"/>
      <c r="WFA3" s="46"/>
      <c r="WFB3" s="46"/>
      <c r="WFC3" s="46"/>
      <c r="WFD3" s="46"/>
      <c r="WFE3" s="46"/>
      <c r="WFF3" s="46"/>
      <c r="WFG3" s="46"/>
      <c r="WFH3" s="46"/>
      <c r="WFI3" s="46"/>
      <c r="WFJ3" s="46"/>
      <c r="WFK3" s="46"/>
      <c r="WFL3" s="46"/>
      <c r="WFM3" s="46"/>
      <c r="WFN3" s="46"/>
      <c r="WFO3" s="46"/>
      <c r="WFP3" s="46"/>
      <c r="WFQ3" s="46"/>
      <c r="WFR3" s="46"/>
      <c r="WFS3" s="46"/>
      <c r="WFT3" s="46"/>
      <c r="WFU3" s="46"/>
      <c r="WFV3" s="46"/>
      <c r="WFW3" s="46"/>
      <c r="WFX3" s="46"/>
      <c r="WFY3" s="46"/>
      <c r="WFZ3" s="46"/>
      <c r="WGA3" s="46"/>
      <c r="WGB3" s="46"/>
      <c r="WGC3" s="46"/>
      <c r="WGD3" s="46"/>
      <c r="WGE3" s="46"/>
      <c r="WGF3" s="46"/>
      <c r="WGG3" s="46"/>
      <c r="WGH3" s="46"/>
      <c r="WGI3" s="46"/>
      <c r="WGJ3" s="46"/>
      <c r="WGK3" s="46"/>
      <c r="WGL3" s="46"/>
      <c r="WGM3" s="46"/>
      <c r="WGN3" s="46"/>
      <c r="WGO3" s="46"/>
      <c r="WGP3" s="46"/>
      <c r="WGQ3" s="46"/>
      <c r="WGR3" s="46"/>
      <c r="WGS3" s="46"/>
      <c r="WGT3" s="46"/>
      <c r="WGU3" s="46"/>
      <c r="WGV3" s="46"/>
      <c r="WGW3" s="46"/>
      <c r="WGX3" s="46"/>
      <c r="WGY3" s="46"/>
      <c r="WGZ3" s="46"/>
      <c r="WHA3" s="46"/>
      <c r="WHB3" s="46"/>
      <c r="WHC3" s="46"/>
      <c r="WHD3" s="46"/>
      <c r="WHE3" s="46"/>
      <c r="WHF3" s="46"/>
      <c r="WHG3" s="46"/>
      <c r="WHH3" s="46"/>
      <c r="WHI3" s="46"/>
      <c r="WHJ3" s="46"/>
      <c r="WHK3" s="46"/>
      <c r="WHL3" s="46"/>
      <c r="WHM3" s="46"/>
      <c r="WHN3" s="46"/>
      <c r="WHO3" s="46"/>
      <c r="WHP3" s="46"/>
      <c r="WHQ3" s="46"/>
      <c r="WHR3" s="46"/>
      <c r="WHS3" s="46"/>
      <c r="WHT3" s="46"/>
      <c r="WHU3" s="46"/>
      <c r="WHV3" s="46"/>
      <c r="WHW3" s="46"/>
      <c r="WHX3" s="46"/>
      <c r="WHY3" s="46"/>
      <c r="WHZ3" s="46"/>
      <c r="WIA3" s="46"/>
      <c r="WIB3" s="46"/>
      <c r="WIC3" s="46"/>
      <c r="WID3" s="46"/>
      <c r="WIE3" s="46"/>
      <c r="WIF3" s="46"/>
      <c r="WIG3" s="46"/>
      <c r="WIH3" s="46"/>
      <c r="WII3" s="46"/>
      <c r="WIJ3" s="46"/>
      <c r="WIK3" s="46"/>
      <c r="WIL3" s="46"/>
      <c r="WIM3" s="46"/>
      <c r="WIN3" s="46"/>
      <c r="WIO3" s="46"/>
      <c r="WIP3" s="46"/>
      <c r="WIQ3" s="46"/>
      <c r="WIR3" s="46"/>
      <c r="WIS3" s="46"/>
      <c r="WIT3" s="46"/>
      <c r="WIU3" s="46"/>
      <c r="WIV3" s="46"/>
      <c r="WIW3" s="46"/>
      <c r="WIX3" s="46"/>
      <c r="WIY3" s="46"/>
      <c r="WIZ3" s="46"/>
      <c r="WJA3" s="46"/>
      <c r="WJB3" s="46"/>
      <c r="WJC3" s="46"/>
      <c r="WJD3" s="46"/>
      <c r="WJE3" s="46"/>
      <c r="WJF3" s="46"/>
      <c r="WJG3" s="46"/>
      <c r="WJH3" s="46"/>
      <c r="WJI3" s="46"/>
      <c r="WJJ3" s="46"/>
      <c r="WJK3" s="46"/>
      <c r="WJL3" s="46"/>
      <c r="WJM3" s="46"/>
      <c r="WJN3" s="46"/>
      <c r="WJO3" s="46"/>
      <c r="WJP3" s="46"/>
      <c r="WJQ3" s="46"/>
      <c r="WJR3" s="46"/>
      <c r="WJS3" s="46"/>
      <c r="WJT3" s="46"/>
      <c r="WJU3" s="46"/>
      <c r="WJV3" s="46"/>
      <c r="WJW3" s="46"/>
      <c r="WJX3" s="46"/>
      <c r="WJY3" s="46"/>
      <c r="WJZ3" s="46"/>
      <c r="WKA3" s="46"/>
      <c r="WKB3" s="46"/>
      <c r="WKC3" s="46"/>
      <c r="WKD3" s="46"/>
      <c r="WKE3" s="46"/>
      <c r="WKF3" s="46"/>
      <c r="WKG3" s="46"/>
      <c r="WKH3" s="46"/>
      <c r="WKI3" s="46"/>
      <c r="WKJ3" s="46"/>
      <c r="WKK3" s="46"/>
      <c r="WKL3" s="46"/>
      <c r="WKM3" s="46"/>
      <c r="WKN3" s="46"/>
      <c r="WKO3" s="46"/>
      <c r="WKP3" s="46"/>
      <c r="WKQ3" s="46"/>
      <c r="WKR3" s="46"/>
      <c r="WKS3" s="46"/>
      <c r="WKT3" s="46"/>
      <c r="WKU3" s="46"/>
      <c r="WKV3" s="46"/>
      <c r="WKW3" s="46"/>
      <c r="WKX3" s="46"/>
      <c r="WKY3" s="46"/>
      <c r="WKZ3" s="46"/>
      <c r="WLA3" s="46"/>
      <c r="WLB3" s="46"/>
      <c r="WLC3" s="46"/>
      <c r="WLD3" s="46"/>
      <c r="WLE3" s="46"/>
      <c r="WLF3" s="46"/>
      <c r="WLG3" s="46"/>
      <c r="WLH3" s="46"/>
      <c r="WLI3" s="46"/>
      <c r="WLJ3" s="46"/>
      <c r="WLK3" s="46"/>
      <c r="WLL3" s="46"/>
      <c r="WLM3" s="46"/>
      <c r="WLN3" s="46"/>
      <c r="WLO3" s="46"/>
      <c r="WLP3" s="46"/>
      <c r="WLQ3" s="46"/>
      <c r="WLR3" s="46"/>
      <c r="WLS3" s="46"/>
      <c r="WLT3" s="46"/>
      <c r="WLU3" s="46"/>
      <c r="WLV3" s="46"/>
      <c r="WLW3" s="46"/>
      <c r="WLX3" s="46"/>
      <c r="WLY3" s="46"/>
      <c r="WLZ3" s="46"/>
      <c r="WMA3" s="46"/>
      <c r="WMB3" s="46"/>
      <c r="WMC3" s="46"/>
      <c r="WMD3" s="46"/>
      <c r="WME3" s="46"/>
      <c r="WMF3" s="46"/>
      <c r="WMG3" s="46"/>
      <c r="WMH3" s="46"/>
      <c r="WMI3" s="46"/>
      <c r="WMJ3" s="46"/>
      <c r="WMK3" s="46"/>
      <c r="WML3" s="46"/>
      <c r="WMM3" s="46"/>
      <c r="WMN3" s="46"/>
      <c r="WMO3" s="46"/>
      <c r="WMP3" s="46"/>
      <c r="WMQ3" s="46"/>
      <c r="WMR3" s="46"/>
      <c r="WMS3" s="46"/>
      <c r="WMT3" s="46"/>
      <c r="WMU3" s="46"/>
      <c r="WMV3" s="46"/>
      <c r="WMW3" s="46"/>
      <c r="WMX3" s="46"/>
      <c r="WMY3" s="46"/>
      <c r="WMZ3" s="46"/>
      <c r="WNA3" s="46"/>
      <c r="WNB3" s="46"/>
      <c r="WNC3" s="46"/>
      <c r="WND3" s="46"/>
      <c r="WNE3" s="46"/>
      <c r="WNF3" s="46"/>
      <c r="WNG3" s="46"/>
      <c r="WNH3" s="46"/>
      <c r="WNI3" s="46"/>
      <c r="WNJ3" s="46"/>
      <c r="WNK3" s="46"/>
      <c r="WNL3" s="46"/>
      <c r="WNM3" s="46"/>
      <c r="WNN3" s="46"/>
      <c r="WNO3" s="46"/>
      <c r="WNP3" s="46"/>
      <c r="WNQ3" s="46"/>
      <c r="WNR3" s="46"/>
      <c r="WNS3" s="46"/>
      <c r="WNT3" s="46"/>
      <c r="WNU3" s="46"/>
      <c r="WNV3" s="46"/>
      <c r="WNW3" s="46"/>
      <c r="WNX3" s="46"/>
      <c r="WNY3" s="46"/>
      <c r="WNZ3" s="46"/>
      <c r="WOA3" s="46"/>
      <c r="WOB3" s="46"/>
      <c r="WOC3" s="46"/>
      <c r="WOD3" s="46"/>
      <c r="WOE3" s="46"/>
      <c r="WOF3" s="46"/>
      <c r="WOG3" s="46"/>
      <c r="WOH3" s="46"/>
      <c r="WOI3" s="46"/>
      <c r="WOJ3" s="46"/>
      <c r="WOK3" s="46"/>
      <c r="WOL3" s="46"/>
      <c r="WOM3" s="46"/>
      <c r="WON3" s="46"/>
      <c r="WOO3" s="46"/>
      <c r="WOP3" s="46"/>
      <c r="WOQ3" s="46"/>
      <c r="WOR3" s="46"/>
      <c r="WOS3" s="46"/>
      <c r="WOT3" s="46"/>
      <c r="WOU3" s="46"/>
      <c r="WOV3" s="46"/>
      <c r="WOW3" s="46"/>
      <c r="WOX3" s="46"/>
      <c r="WOY3" s="46"/>
      <c r="WOZ3" s="46"/>
      <c r="WPA3" s="46"/>
      <c r="WPB3" s="46"/>
      <c r="WPC3" s="46"/>
      <c r="WPD3" s="46"/>
      <c r="WPE3" s="46"/>
      <c r="WPF3" s="46"/>
      <c r="WPG3" s="46"/>
      <c r="WPH3" s="46"/>
      <c r="WPI3" s="46"/>
      <c r="WPJ3" s="46"/>
      <c r="WPK3" s="46"/>
      <c r="WPL3" s="46"/>
      <c r="WPM3" s="46"/>
      <c r="WPN3" s="46"/>
      <c r="WPO3" s="46"/>
      <c r="WPP3" s="46"/>
      <c r="WPQ3" s="46"/>
      <c r="WPR3" s="46"/>
      <c r="WPS3" s="46"/>
      <c r="WPT3" s="46"/>
      <c r="WPU3" s="46"/>
      <c r="WPV3" s="46"/>
      <c r="WPW3" s="46"/>
      <c r="WPX3" s="46"/>
      <c r="WPY3" s="46"/>
      <c r="WPZ3" s="46"/>
      <c r="WQA3" s="46"/>
      <c r="WQB3" s="46"/>
      <c r="WQC3" s="46"/>
      <c r="WQD3" s="46"/>
      <c r="WQE3" s="46"/>
      <c r="WQF3" s="46"/>
      <c r="WQG3" s="46"/>
      <c r="WQH3" s="46"/>
      <c r="WQI3" s="46"/>
      <c r="WQJ3" s="46"/>
      <c r="WQK3" s="46"/>
      <c r="WQL3" s="46"/>
      <c r="WQM3" s="46"/>
      <c r="WQN3" s="46"/>
      <c r="WQO3" s="46"/>
      <c r="WQP3" s="46"/>
      <c r="WQQ3" s="46"/>
      <c r="WQR3" s="46"/>
      <c r="WQS3" s="46"/>
      <c r="WQT3" s="46"/>
      <c r="WQU3" s="46"/>
      <c r="WQV3" s="46"/>
      <c r="WQW3" s="46"/>
      <c r="WQX3" s="46"/>
      <c r="WQY3" s="46"/>
      <c r="WQZ3" s="46"/>
      <c r="WRA3" s="46"/>
      <c r="WRB3" s="46"/>
      <c r="WRC3" s="46"/>
      <c r="WRD3" s="46"/>
      <c r="WRE3" s="46"/>
      <c r="WRF3" s="46"/>
      <c r="WRG3" s="46"/>
      <c r="WRH3" s="46"/>
      <c r="WRI3" s="46"/>
      <c r="WRJ3" s="46"/>
      <c r="WRK3" s="46"/>
      <c r="WRL3" s="46"/>
      <c r="WRM3" s="46"/>
      <c r="WRN3" s="46"/>
      <c r="WRO3" s="46"/>
      <c r="WRP3" s="46"/>
      <c r="WRQ3" s="46"/>
      <c r="WRR3" s="46"/>
      <c r="WRS3" s="46"/>
      <c r="WRT3" s="46"/>
      <c r="WRU3" s="46"/>
      <c r="WRV3" s="46"/>
      <c r="WRW3" s="46"/>
      <c r="WRX3" s="46"/>
      <c r="WRY3" s="46"/>
      <c r="WRZ3" s="46"/>
      <c r="WSA3" s="46"/>
      <c r="WSB3" s="46"/>
      <c r="WSC3" s="46"/>
      <c r="WSD3" s="46"/>
      <c r="WSE3" s="46"/>
      <c r="WSF3" s="46"/>
      <c r="WSG3" s="46"/>
      <c r="WSH3" s="46"/>
      <c r="WSI3" s="46"/>
      <c r="WSJ3" s="46"/>
      <c r="WSK3" s="46"/>
      <c r="WSL3" s="46"/>
      <c r="WSM3" s="46"/>
      <c r="WSN3" s="46"/>
      <c r="WSO3" s="46"/>
      <c r="WSP3" s="46"/>
      <c r="WSQ3" s="46"/>
      <c r="WSR3" s="46"/>
      <c r="WSS3" s="46"/>
      <c r="WST3" s="46"/>
      <c r="WSU3" s="46"/>
      <c r="WSV3" s="46"/>
      <c r="WSW3" s="46"/>
      <c r="WSX3" s="46"/>
      <c r="WSY3" s="46"/>
      <c r="WSZ3" s="46"/>
      <c r="WTA3" s="46"/>
      <c r="WTB3" s="46"/>
      <c r="WTC3" s="46"/>
      <c r="WTD3" s="46"/>
      <c r="WTE3" s="46"/>
      <c r="WTF3" s="46"/>
      <c r="WTG3" s="46"/>
      <c r="WTH3" s="46"/>
      <c r="WTI3" s="46"/>
      <c r="WTJ3" s="46"/>
      <c r="WTK3" s="46"/>
      <c r="WTL3" s="46"/>
      <c r="WTM3" s="46"/>
      <c r="WTN3" s="46"/>
      <c r="WTO3" s="46"/>
      <c r="WTP3" s="46"/>
      <c r="WTQ3" s="46"/>
      <c r="WTR3" s="46"/>
      <c r="WTS3" s="46"/>
      <c r="WTT3" s="46"/>
      <c r="WTU3" s="46"/>
      <c r="WTV3" s="46"/>
      <c r="WTW3" s="46"/>
      <c r="WTX3" s="46"/>
      <c r="WTY3" s="46"/>
      <c r="WTZ3" s="46"/>
      <c r="WUA3" s="46"/>
      <c r="WUB3" s="46"/>
      <c r="WUC3" s="46"/>
      <c r="WUD3" s="46"/>
      <c r="WUE3" s="46"/>
      <c r="WUF3" s="46"/>
      <c r="WUG3" s="46"/>
      <c r="WUH3" s="46"/>
      <c r="WUI3" s="46"/>
      <c r="WUJ3" s="46"/>
      <c r="WUK3" s="46"/>
      <c r="WUL3" s="46"/>
      <c r="WUM3" s="46"/>
      <c r="WUN3" s="46"/>
      <c r="WUO3" s="46"/>
      <c r="WUP3" s="46"/>
      <c r="WUQ3" s="46"/>
      <c r="WUR3" s="46"/>
      <c r="WUS3" s="46"/>
      <c r="WUT3" s="46"/>
      <c r="WUU3" s="46"/>
      <c r="WUV3" s="46"/>
      <c r="WUW3" s="46"/>
      <c r="WUX3" s="46"/>
      <c r="WUY3" s="46"/>
      <c r="WUZ3" s="46"/>
      <c r="WVA3" s="46"/>
      <c r="WVB3" s="46"/>
      <c r="WVC3" s="46"/>
      <c r="WVD3" s="46"/>
      <c r="WVE3" s="46"/>
      <c r="WVF3" s="46"/>
      <c r="WVG3" s="46"/>
      <c r="WVH3" s="46"/>
      <c r="WVI3" s="46"/>
      <c r="WVJ3" s="46"/>
      <c r="WVK3" s="46"/>
      <c r="WVL3" s="46"/>
      <c r="WVM3" s="46"/>
      <c r="WVN3" s="46"/>
      <c r="WVO3" s="46"/>
      <c r="WVP3" s="46"/>
      <c r="WVQ3" s="46"/>
      <c r="WVR3" s="46"/>
      <c r="WVS3" s="46"/>
      <c r="WVT3" s="46"/>
      <c r="WVU3" s="46"/>
      <c r="WVV3" s="46"/>
      <c r="WVW3" s="46"/>
      <c r="WVX3" s="46"/>
      <c r="WVY3" s="46"/>
      <c r="WVZ3" s="46"/>
      <c r="WWA3" s="46"/>
      <c r="WWB3" s="46"/>
      <c r="WWC3" s="46"/>
      <c r="WWD3" s="46"/>
      <c r="WWE3" s="46"/>
      <c r="WWF3" s="46"/>
      <c r="WWG3" s="46"/>
      <c r="WWH3" s="46"/>
      <c r="WWI3" s="46"/>
      <c r="WWJ3" s="46"/>
      <c r="WWK3" s="46"/>
      <c r="WWL3" s="46"/>
      <c r="WWM3" s="46"/>
      <c r="WWN3" s="46"/>
      <c r="WWO3" s="46"/>
      <c r="WWP3" s="46"/>
      <c r="WWQ3" s="46"/>
      <c r="WWR3" s="46"/>
      <c r="WWS3" s="46"/>
      <c r="WWT3" s="46"/>
      <c r="WWU3" s="46"/>
      <c r="WWV3" s="46"/>
      <c r="WWW3" s="46"/>
      <c r="WWX3" s="46"/>
      <c r="WWY3" s="46"/>
      <c r="WWZ3" s="46"/>
      <c r="WXA3" s="46"/>
      <c r="WXB3" s="46"/>
      <c r="WXC3" s="46"/>
      <c r="WXD3" s="46"/>
      <c r="WXE3" s="46"/>
      <c r="WXF3" s="46"/>
      <c r="WXG3" s="46"/>
      <c r="WXH3" s="46"/>
      <c r="WXI3" s="46"/>
      <c r="WXJ3" s="46"/>
      <c r="WXK3" s="46"/>
      <c r="WXL3" s="46"/>
      <c r="WXM3" s="46"/>
      <c r="WXN3" s="46"/>
      <c r="WXO3" s="46"/>
      <c r="WXP3" s="46"/>
      <c r="WXQ3" s="46"/>
      <c r="WXR3" s="46"/>
      <c r="WXS3" s="46"/>
      <c r="WXT3" s="46"/>
      <c r="WXU3" s="46"/>
      <c r="WXV3" s="46"/>
      <c r="WXW3" s="46"/>
      <c r="WXX3" s="46"/>
      <c r="WXY3" s="46"/>
      <c r="WXZ3" s="46"/>
      <c r="WYA3" s="46"/>
      <c r="WYB3" s="46"/>
      <c r="WYC3" s="46"/>
      <c r="WYD3" s="46"/>
      <c r="WYE3" s="46"/>
      <c r="WYF3" s="46"/>
      <c r="WYG3" s="46"/>
      <c r="WYH3" s="46"/>
      <c r="WYI3" s="46"/>
      <c r="WYJ3" s="46"/>
      <c r="WYK3" s="46"/>
      <c r="WYL3" s="46"/>
      <c r="WYM3" s="46"/>
      <c r="WYN3" s="46"/>
      <c r="WYO3" s="46"/>
      <c r="WYP3" s="46"/>
      <c r="WYQ3" s="46"/>
      <c r="WYR3" s="46"/>
      <c r="WYS3" s="46"/>
      <c r="WYT3" s="46"/>
      <c r="WYU3" s="46"/>
      <c r="WYV3" s="46"/>
      <c r="WYW3" s="46"/>
      <c r="WYX3" s="46"/>
      <c r="WYY3" s="46"/>
      <c r="WYZ3" s="46"/>
      <c r="WZA3" s="46"/>
      <c r="WZB3" s="46"/>
      <c r="WZC3" s="46"/>
      <c r="WZD3" s="46"/>
      <c r="WZE3" s="46"/>
      <c r="WZF3" s="46"/>
      <c r="WZG3" s="46"/>
      <c r="WZH3" s="46"/>
      <c r="WZI3" s="46"/>
      <c r="WZJ3" s="46"/>
      <c r="WZK3" s="46"/>
      <c r="WZL3" s="46"/>
      <c r="WZM3" s="46"/>
      <c r="WZN3" s="46"/>
      <c r="WZO3" s="46"/>
      <c r="WZP3" s="46"/>
      <c r="WZQ3" s="46"/>
      <c r="WZR3" s="46"/>
      <c r="WZS3" s="46"/>
      <c r="WZT3" s="46"/>
      <c r="WZU3" s="46"/>
      <c r="WZV3" s="46"/>
      <c r="WZW3" s="46"/>
      <c r="WZX3" s="46"/>
      <c r="WZY3" s="46"/>
      <c r="WZZ3" s="46"/>
      <c r="XAA3" s="46"/>
      <c r="XAB3" s="46"/>
      <c r="XAC3" s="46"/>
      <c r="XAD3" s="46"/>
      <c r="XAE3" s="46"/>
      <c r="XAF3" s="46"/>
      <c r="XAG3" s="46"/>
      <c r="XAH3" s="46"/>
      <c r="XAI3" s="46"/>
      <c r="XAJ3" s="46"/>
      <c r="XAK3" s="46"/>
      <c r="XAL3" s="46"/>
      <c r="XAM3" s="46"/>
      <c r="XAN3" s="46"/>
      <c r="XAO3" s="46"/>
      <c r="XAP3" s="46"/>
      <c r="XAQ3" s="46"/>
      <c r="XAR3" s="46"/>
      <c r="XAS3" s="46"/>
      <c r="XAT3" s="46"/>
      <c r="XAU3" s="46"/>
      <c r="XAV3" s="46"/>
      <c r="XAW3" s="46"/>
      <c r="XAX3" s="46"/>
      <c r="XAY3" s="46"/>
      <c r="XAZ3" s="46"/>
      <c r="XBA3" s="46"/>
      <c r="XBB3" s="46"/>
      <c r="XBC3" s="46"/>
      <c r="XBD3" s="46"/>
      <c r="XBE3" s="46"/>
      <c r="XBF3" s="46"/>
      <c r="XBG3" s="46"/>
      <c r="XBH3" s="46"/>
      <c r="XBI3" s="46"/>
      <c r="XBJ3" s="46"/>
      <c r="XBK3" s="46"/>
      <c r="XBL3" s="46"/>
      <c r="XBM3" s="46"/>
      <c r="XBN3" s="46"/>
      <c r="XBO3" s="46"/>
      <c r="XBP3" s="46"/>
      <c r="XBQ3" s="46"/>
      <c r="XBR3" s="46"/>
      <c r="XBS3" s="46"/>
      <c r="XBT3" s="46"/>
      <c r="XBU3" s="46"/>
      <c r="XBV3" s="46"/>
      <c r="XBW3" s="46"/>
      <c r="XBX3" s="46"/>
      <c r="XBY3" s="46"/>
      <c r="XBZ3" s="46"/>
      <c r="XCA3" s="46"/>
      <c r="XCB3" s="46"/>
      <c r="XCC3" s="46"/>
      <c r="XCD3" s="46"/>
      <c r="XCE3" s="46"/>
      <c r="XCF3" s="46"/>
      <c r="XCG3" s="46"/>
      <c r="XCH3" s="46"/>
      <c r="XCI3" s="46"/>
      <c r="XCJ3" s="46"/>
      <c r="XCK3" s="46"/>
      <c r="XCL3" s="46"/>
      <c r="XCM3" s="46"/>
      <c r="XCN3" s="46"/>
      <c r="XCO3" s="46"/>
      <c r="XCP3" s="46"/>
      <c r="XCQ3" s="46"/>
      <c r="XCR3" s="46"/>
      <c r="XCS3" s="46"/>
      <c r="XCT3" s="46"/>
      <c r="XCU3" s="46"/>
      <c r="XCV3" s="46"/>
      <c r="XCW3" s="46"/>
      <c r="XCX3" s="46"/>
      <c r="XCY3" s="46"/>
      <c r="XCZ3" s="46"/>
      <c r="XDA3" s="46"/>
      <c r="XDB3" s="46"/>
      <c r="XDC3" s="46"/>
      <c r="XDD3" s="46"/>
      <c r="XDE3" s="46"/>
      <c r="XDF3" s="46"/>
      <c r="XDG3" s="46"/>
      <c r="XDH3" s="46"/>
      <c r="XDI3" s="46"/>
      <c r="XDJ3" s="46"/>
      <c r="XDK3" s="46"/>
      <c r="XDL3" s="46"/>
      <c r="XDM3" s="46"/>
      <c r="XDN3" s="46"/>
      <c r="XDO3" s="46"/>
      <c r="XDP3" s="46"/>
      <c r="XDQ3" s="46"/>
      <c r="XDR3" s="46"/>
      <c r="XDS3" s="46"/>
      <c r="XDT3" s="46"/>
      <c r="XDU3" s="46"/>
      <c r="XDV3" s="46"/>
      <c r="XDW3" s="46"/>
      <c r="XDX3" s="46"/>
      <c r="XDY3" s="46"/>
      <c r="XDZ3" s="46"/>
      <c r="XEA3" s="46"/>
      <c r="XEB3" s="46"/>
      <c r="XEC3" s="46"/>
      <c r="XED3" s="46"/>
      <c r="XEE3" s="46"/>
      <c r="XEF3" s="46"/>
      <c r="XEG3" s="46"/>
      <c r="XEH3" s="46"/>
      <c r="XEI3" s="46"/>
      <c r="XEJ3" s="46"/>
      <c r="XEK3" s="46"/>
      <c r="XEL3" s="46"/>
      <c r="XEM3" s="46"/>
      <c r="XEN3" s="46"/>
      <c r="XEO3" s="46"/>
      <c r="XEP3" s="46"/>
      <c r="XEQ3" s="46"/>
      <c r="XER3" s="46"/>
      <c r="XES3" s="46"/>
    </row>
    <row r="4" spans="1:16373" s="46" customFormat="1" ht="9.75" customHeight="1" x14ac:dyDescent="0.25">
      <c r="B4" s="45"/>
      <c r="C4" s="45"/>
      <c r="D4" s="45"/>
      <c r="E4" s="45"/>
      <c r="F4" s="45"/>
      <c r="G4" s="45"/>
      <c r="H4" s="45"/>
      <c r="I4" s="45"/>
    </row>
    <row r="5" spans="1:16373" s="1" customFormat="1" ht="29.25" customHeight="1" x14ac:dyDescent="0.25">
      <c r="A5" s="46"/>
      <c r="B5" s="308" t="s">
        <v>89</v>
      </c>
      <c r="C5" s="308"/>
      <c r="D5" s="308"/>
      <c r="E5" s="308"/>
      <c r="F5" s="308"/>
      <c r="G5" s="308"/>
      <c r="H5" s="308"/>
      <c r="I5" s="308"/>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6"/>
      <c r="PR5" s="46"/>
      <c r="PS5" s="46"/>
      <c r="PT5" s="46"/>
      <c r="PU5" s="46"/>
      <c r="PV5" s="46"/>
      <c r="PW5" s="46"/>
      <c r="PX5" s="46"/>
      <c r="PY5" s="46"/>
      <c r="PZ5" s="46"/>
      <c r="QA5" s="46"/>
      <c r="QB5" s="46"/>
      <c r="QC5" s="46"/>
      <c r="QD5" s="46"/>
      <c r="QE5" s="46"/>
      <c r="QF5" s="46"/>
      <c r="QG5" s="46"/>
      <c r="QH5" s="46"/>
      <c r="QI5" s="46"/>
      <c r="QJ5" s="46"/>
      <c r="QK5" s="46"/>
      <c r="QL5" s="46"/>
      <c r="QM5" s="46"/>
      <c r="QN5" s="46"/>
      <c r="QO5" s="46"/>
      <c r="QP5" s="46"/>
      <c r="QQ5" s="46"/>
      <c r="QR5" s="46"/>
      <c r="QS5" s="46"/>
      <c r="QT5" s="46"/>
      <c r="QU5" s="46"/>
      <c r="QV5" s="46"/>
      <c r="QW5" s="46"/>
      <c r="QX5" s="46"/>
      <c r="QY5" s="46"/>
      <c r="QZ5" s="46"/>
      <c r="RA5" s="46"/>
      <c r="RB5" s="46"/>
      <c r="RC5" s="46"/>
      <c r="RD5" s="46"/>
      <c r="RE5" s="46"/>
      <c r="RF5" s="46"/>
      <c r="RG5" s="46"/>
      <c r="RH5" s="46"/>
      <c r="RI5" s="46"/>
      <c r="RJ5" s="46"/>
      <c r="RK5" s="46"/>
      <c r="RL5" s="46"/>
      <c r="RM5" s="46"/>
      <c r="RN5" s="46"/>
      <c r="RO5" s="46"/>
      <c r="RP5" s="46"/>
      <c r="RQ5" s="46"/>
      <c r="RR5" s="46"/>
      <c r="RS5" s="46"/>
      <c r="RT5" s="46"/>
      <c r="RU5" s="46"/>
      <c r="RV5" s="46"/>
      <c r="RW5" s="46"/>
      <c r="RX5" s="46"/>
      <c r="RY5" s="46"/>
      <c r="RZ5" s="46"/>
      <c r="SA5" s="46"/>
      <c r="SB5" s="46"/>
      <c r="SC5" s="46"/>
      <c r="SD5" s="46"/>
      <c r="SE5" s="46"/>
      <c r="SF5" s="46"/>
      <c r="SG5" s="46"/>
      <c r="SH5" s="46"/>
      <c r="SI5" s="46"/>
      <c r="SJ5" s="46"/>
      <c r="SK5" s="46"/>
      <c r="SL5" s="46"/>
      <c r="SM5" s="46"/>
      <c r="SN5" s="46"/>
      <c r="SO5" s="46"/>
      <c r="SP5" s="46"/>
      <c r="SQ5" s="46"/>
      <c r="SR5" s="46"/>
      <c r="SS5" s="46"/>
      <c r="ST5" s="46"/>
      <c r="SU5" s="46"/>
      <c r="SV5" s="46"/>
      <c r="SW5" s="46"/>
      <c r="SX5" s="46"/>
      <c r="SY5" s="46"/>
      <c r="SZ5" s="46"/>
      <c r="TA5" s="46"/>
      <c r="TB5" s="46"/>
      <c r="TC5" s="46"/>
      <c r="TD5" s="46"/>
      <c r="TE5" s="46"/>
      <c r="TF5" s="46"/>
      <c r="TG5" s="46"/>
      <c r="TH5" s="46"/>
      <c r="TI5" s="46"/>
      <c r="TJ5" s="46"/>
      <c r="TK5" s="46"/>
      <c r="TL5" s="46"/>
      <c r="TM5" s="46"/>
      <c r="TN5" s="46"/>
      <c r="TO5" s="46"/>
      <c r="TP5" s="46"/>
      <c r="TQ5" s="46"/>
      <c r="TR5" s="46"/>
      <c r="TS5" s="46"/>
      <c r="TT5" s="46"/>
      <c r="TU5" s="46"/>
      <c r="TV5" s="46"/>
      <c r="TW5" s="46"/>
      <c r="TX5" s="46"/>
      <c r="TY5" s="46"/>
      <c r="TZ5" s="46"/>
      <c r="UA5" s="46"/>
      <c r="UB5" s="46"/>
      <c r="UC5" s="46"/>
      <c r="UD5" s="46"/>
      <c r="UE5" s="46"/>
      <c r="UF5" s="46"/>
      <c r="UG5" s="46"/>
      <c r="UH5" s="46"/>
      <c r="UI5" s="46"/>
      <c r="UJ5" s="46"/>
      <c r="UK5" s="46"/>
      <c r="UL5" s="46"/>
      <c r="UM5" s="46"/>
      <c r="UN5" s="46"/>
      <c r="UO5" s="46"/>
      <c r="UP5" s="46"/>
      <c r="UQ5" s="46"/>
      <c r="UR5" s="46"/>
      <c r="US5" s="46"/>
      <c r="UT5" s="46"/>
      <c r="UU5" s="46"/>
      <c r="UV5" s="46"/>
      <c r="UW5" s="46"/>
      <c r="UX5" s="46"/>
      <c r="UY5" s="46"/>
      <c r="UZ5" s="46"/>
      <c r="VA5" s="46"/>
      <c r="VB5" s="46"/>
      <c r="VC5" s="46"/>
      <c r="VD5" s="46"/>
      <c r="VE5" s="46"/>
      <c r="VF5" s="46"/>
      <c r="VG5" s="46"/>
      <c r="VH5" s="46"/>
      <c r="VI5" s="46"/>
      <c r="VJ5" s="46"/>
      <c r="VK5" s="46"/>
      <c r="VL5" s="46"/>
      <c r="VM5" s="46"/>
      <c r="VN5" s="46"/>
      <c r="VO5" s="46"/>
      <c r="VP5" s="46"/>
      <c r="VQ5" s="46"/>
      <c r="VR5" s="46"/>
      <c r="VS5" s="46"/>
      <c r="VT5" s="46"/>
      <c r="VU5" s="46"/>
      <c r="VV5" s="46"/>
      <c r="VW5" s="46"/>
      <c r="VX5" s="46"/>
      <c r="VY5" s="46"/>
      <c r="VZ5" s="46"/>
      <c r="WA5" s="46"/>
      <c r="WB5" s="46"/>
      <c r="WC5" s="46"/>
      <c r="WD5" s="46"/>
      <c r="WE5" s="46"/>
      <c r="WF5" s="46"/>
      <c r="WG5" s="46"/>
      <c r="WH5" s="46"/>
      <c r="WI5" s="46"/>
      <c r="WJ5" s="46"/>
      <c r="WK5" s="46"/>
      <c r="WL5" s="46"/>
      <c r="WM5" s="46"/>
      <c r="WN5" s="46"/>
      <c r="WO5" s="46"/>
      <c r="WP5" s="46"/>
      <c r="WQ5" s="46"/>
      <c r="WR5" s="46"/>
      <c r="WS5" s="46"/>
      <c r="WT5" s="46"/>
      <c r="WU5" s="46"/>
      <c r="WV5" s="46"/>
      <c r="WW5" s="46"/>
      <c r="WX5" s="46"/>
      <c r="WY5" s="46"/>
      <c r="WZ5" s="46"/>
      <c r="XA5" s="46"/>
      <c r="XB5" s="46"/>
      <c r="XC5" s="46"/>
      <c r="XD5" s="46"/>
      <c r="XE5" s="46"/>
      <c r="XF5" s="46"/>
      <c r="XG5" s="46"/>
      <c r="XH5" s="46"/>
      <c r="XI5" s="46"/>
      <c r="XJ5" s="46"/>
      <c r="XK5" s="46"/>
      <c r="XL5" s="46"/>
      <c r="XM5" s="46"/>
      <c r="XN5" s="46"/>
      <c r="XO5" s="46"/>
      <c r="XP5" s="46"/>
      <c r="XQ5" s="46"/>
      <c r="XR5" s="46"/>
      <c r="XS5" s="46"/>
      <c r="XT5" s="46"/>
      <c r="XU5" s="46"/>
      <c r="XV5" s="46"/>
      <c r="XW5" s="46"/>
      <c r="XX5" s="46"/>
      <c r="XY5" s="46"/>
      <c r="XZ5" s="46"/>
      <c r="YA5" s="46"/>
      <c r="YB5" s="46"/>
      <c r="YC5" s="46"/>
      <c r="YD5" s="46"/>
      <c r="YE5" s="46"/>
      <c r="YF5" s="46"/>
      <c r="YG5" s="46"/>
      <c r="YH5" s="46"/>
      <c r="YI5" s="46"/>
      <c r="YJ5" s="46"/>
      <c r="YK5" s="46"/>
      <c r="YL5" s="46"/>
      <c r="YM5" s="46"/>
      <c r="YN5" s="46"/>
      <c r="YO5" s="46"/>
      <c r="YP5" s="46"/>
      <c r="YQ5" s="46"/>
      <c r="YR5" s="46"/>
      <c r="YS5" s="46"/>
      <c r="YT5" s="46"/>
      <c r="YU5" s="46"/>
      <c r="YV5" s="46"/>
      <c r="YW5" s="46"/>
      <c r="YX5" s="46"/>
      <c r="YY5" s="46"/>
      <c r="YZ5" s="46"/>
      <c r="ZA5" s="46"/>
      <c r="ZB5" s="46"/>
      <c r="ZC5" s="46"/>
      <c r="ZD5" s="46"/>
      <c r="ZE5" s="46"/>
      <c r="ZF5" s="46"/>
      <c r="ZG5" s="46"/>
      <c r="ZH5" s="46"/>
      <c r="ZI5" s="46"/>
      <c r="ZJ5" s="46"/>
      <c r="ZK5" s="46"/>
      <c r="ZL5" s="46"/>
      <c r="ZM5" s="46"/>
      <c r="ZN5" s="46"/>
      <c r="ZO5" s="46"/>
      <c r="ZP5" s="46"/>
      <c r="ZQ5" s="46"/>
      <c r="ZR5" s="46"/>
      <c r="ZS5" s="46"/>
      <c r="ZT5" s="46"/>
      <c r="ZU5" s="46"/>
      <c r="ZV5" s="46"/>
      <c r="ZW5" s="46"/>
      <c r="ZX5" s="46"/>
      <c r="ZY5" s="46"/>
      <c r="ZZ5" s="46"/>
      <c r="AAA5" s="46"/>
      <c r="AAB5" s="46"/>
      <c r="AAC5" s="46"/>
      <c r="AAD5" s="46"/>
      <c r="AAE5" s="46"/>
      <c r="AAF5" s="46"/>
      <c r="AAG5" s="46"/>
      <c r="AAH5" s="46"/>
      <c r="AAI5" s="46"/>
      <c r="AAJ5" s="46"/>
      <c r="AAK5" s="46"/>
      <c r="AAL5" s="46"/>
      <c r="AAM5" s="46"/>
      <c r="AAN5" s="46"/>
      <c r="AAO5" s="46"/>
      <c r="AAP5" s="46"/>
      <c r="AAQ5" s="46"/>
      <c r="AAR5" s="46"/>
      <c r="AAS5" s="46"/>
      <c r="AAT5" s="46"/>
      <c r="AAU5" s="46"/>
      <c r="AAV5" s="46"/>
      <c r="AAW5" s="46"/>
      <c r="AAX5" s="46"/>
      <c r="AAY5" s="46"/>
      <c r="AAZ5" s="46"/>
      <c r="ABA5" s="46"/>
      <c r="ABB5" s="46"/>
      <c r="ABC5" s="46"/>
      <c r="ABD5" s="46"/>
      <c r="ABE5" s="46"/>
      <c r="ABF5" s="46"/>
      <c r="ABG5" s="46"/>
      <c r="ABH5" s="46"/>
      <c r="ABI5" s="46"/>
      <c r="ABJ5" s="46"/>
      <c r="ABK5" s="46"/>
      <c r="ABL5" s="46"/>
      <c r="ABM5" s="46"/>
      <c r="ABN5" s="46"/>
      <c r="ABO5" s="46"/>
      <c r="ABP5" s="46"/>
      <c r="ABQ5" s="46"/>
      <c r="ABR5" s="46"/>
      <c r="ABS5" s="46"/>
      <c r="ABT5" s="46"/>
      <c r="ABU5" s="46"/>
      <c r="ABV5" s="46"/>
      <c r="ABW5" s="46"/>
      <c r="ABX5" s="46"/>
      <c r="ABY5" s="46"/>
      <c r="ABZ5" s="46"/>
      <c r="ACA5" s="46"/>
      <c r="ACB5" s="46"/>
      <c r="ACC5" s="46"/>
      <c r="ACD5" s="46"/>
      <c r="ACE5" s="46"/>
      <c r="ACF5" s="46"/>
      <c r="ACG5" s="46"/>
      <c r="ACH5" s="46"/>
      <c r="ACI5" s="46"/>
      <c r="ACJ5" s="46"/>
      <c r="ACK5" s="46"/>
      <c r="ACL5" s="46"/>
      <c r="ACM5" s="46"/>
      <c r="ACN5" s="46"/>
      <c r="ACO5" s="46"/>
      <c r="ACP5" s="46"/>
      <c r="ACQ5" s="46"/>
      <c r="ACR5" s="46"/>
      <c r="ACS5" s="46"/>
      <c r="ACT5" s="46"/>
      <c r="ACU5" s="46"/>
      <c r="ACV5" s="46"/>
      <c r="ACW5" s="46"/>
      <c r="ACX5" s="46"/>
      <c r="ACY5" s="46"/>
      <c r="ACZ5" s="46"/>
      <c r="ADA5" s="46"/>
      <c r="ADB5" s="46"/>
      <c r="ADC5" s="46"/>
      <c r="ADD5" s="46"/>
      <c r="ADE5" s="46"/>
      <c r="ADF5" s="46"/>
      <c r="ADG5" s="46"/>
      <c r="ADH5" s="46"/>
      <c r="ADI5" s="46"/>
      <c r="ADJ5" s="46"/>
      <c r="ADK5" s="46"/>
      <c r="ADL5" s="46"/>
      <c r="ADM5" s="46"/>
      <c r="ADN5" s="46"/>
      <c r="ADO5" s="46"/>
      <c r="ADP5" s="46"/>
      <c r="ADQ5" s="46"/>
      <c r="ADR5" s="46"/>
      <c r="ADS5" s="46"/>
      <c r="ADT5" s="46"/>
      <c r="ADU5" s="46"/>
      <c r="ADV5" s="46"/>
      <c r="ADW5" s="46"/>
      <c r="ADX5" s="46"/>
      <c r="ADY5" s="46"/>
      <c r="ADZ5" s="46"/>
      <c r="AEA5" s="46"/>
      <c r="AEB5" s="46"/>
      <c r="AEC5" s="46"/>
      <c r="AED5" s="46"/>
      <c r="AEE5" s="46"/>
      <c r="AEF5" s="46"/>
      <c r="AEG5" s="46"/>
      <c r="AEH5" s="46"/>
      <c r="AEI5" s="46"/>
      <c r="AEJ5" s="46"/>
      <c r="AEK5" s="46"/>
      <c r="AEL5" s="46"/>
      <c r="AEM5" s="46"/>
      <c r="AEN5" s="46"/>
      <c r="AEO5" s="46"/>
      <c r="AEP5" s="46"/>
      <c r="AEQ5" s="46"/>
      <c r="AER5" s="46"/>
      <c r="AES5" s="46"/>
      <c r="AET5" s="46"/>
      <c r="AEU5" s="46"/>
      <c r="AEV5" s="46"/>
      <c r="AEW5" s="46"/>
      <c r="AEX5" s="46"/>
      <c r="AEY5" s="46"/>
      <c r="AEZ5" s="46"/>
      <c r="AFA5" s="46"/>
      <c r="AFB5" s="46"/>
      <c r="AFC5" s="46"/>
      <c r="AFD5" s="46"/>
      <c r="AFE5" s="46"/>
      <c r="AFF5" s="46"/>
      <c r="AFG5" s="46"/>
      <c r="AFH5" s="46"/>
      <c r="AFI5" s="46"/>
      <c r="AFJ5" s="46"/>
      <c r="AFK5" s="46"/>
      <c r="AFL5" s="46"/>
      <c r="AFM5" s="46"/>
      <c r="AFN5" s="46"/>
      <c r="AFO5" s="46"/>
      <c r="AFP5" s="46"/>
      <c r="AFQ5" s="46"/>
      <c r="AFR5" s="46"/>
      <c r="AFS5" s="46"/>
      <c r="AFT5" s="46"/>
      <c r="AFU5" s="46"/>
      <c r="AFV5" s="46"/>
      <c r="AFW5" s="46"/>
      <c r="AFX5" s="46"/>
      <c r="AFY5" s="46"/>
      <c r="AFZ5" s="46"/>
      <c r="AGA5" s="46"/>
      <c r="AGB5" s="46"/>
      <c r="AGC5" s="46"/>
      <c r="AGD5" s="46"/>
      <c r="AGE5" s="46"/>
      <c r="AGF5" s="46"/>
      <c r="AGG5" s="46"/>
      <c r="AGH5" s="46"/>
      <c r="AGI5" s="46"/>
      <c r="AGJ5" s="46"/>
      <c r="AGK5" s="46"/>
      <c r="AGL5" s="46"/>
      <c r="AGM5" s="46"/>
      <c r="AGN5" s="46"/>
      <c r="AGO5" s="46"/>
      <c r="AGP5" s="46"/>
      <c r="AGQ5" s="46"/>
      <c r="AGR5" s="46"/>
      <c r="AGS5" s="46"/>
      <c r="AGT5" s="46"/>
      <c r="AGU5" s="46"/>
      <c r="AGV5" s="46"/>
      <c r="AGW5" s="46"/>
      <c r="AGX5" s="46"/>
      <c r="AGY5" s="46"/>
      <c r="AGZ5" s="46"/>
      <c r="AHA5" s="46"/>
      <c r="AHB5" s="46"/>
      <c r="AHC5" s="46"/>
      <c r="AHD5" s="46"/>
      <c r="AHE5" s="46"/>
      <c r="AHF5" s="46"/>
      <c r="AHG5" s="46"/>
      <c r="AHH5" s="46"/>
      <c r="AHI5" s="46"/>
      <c r="AHJ5" s="46"/>
      <c r="AHK5" s="46"/>
      <c r="AHL5" s="46"/>
      <c r="AHM5" s="46"/>
      <c r="AHN5" s="46"/>
      <c r="AHO5" s="46"/>
      <c r="AHP5" s="46"/>
      <c r="AHQ5" s="46"/>
      <c r="AHR5" s="46"/>
      <c r="AHS5" s="46"/>
      <c r="AHT5" s="46"/>
      <c r="AHU5" s="46"/>
      <c r="AHV5" s="46"/>
      <c r="AHW5" s="46"/>
      <c r="AHX5" s="46"/>
      <c r="AHY5" s="46"/>
      <c r="AHZ5" s="46"/>
      <c r="AIA5" s="46"/>
      <c r="AIB5" s="46"/>
      <c r="AIC5" s="46"/>
      <c r="AID5" s="46"/>
      <c r="AIE5" s="46"/>
      <c r="AIF5" s="46"/>
      <c r="AIG5" s="46"/>
      <c r="AIH5" s="46"/>
      <c r="AII5" s="46"/>
      <c r="AIJ5" s="46"/>
      <c r="AIK5" s="46"/>
      <c r="AIL5" s="46"/>
      <c r="AIM5" s="46"/>
      <c r="AIN5" s="46"/>
      <c r="AIO5" s="46"/>
      <c r="AIP5" s="46"/>
      <c r="AIQ5" s="46"/>
      <c r="AIR5" s="46"/>
      <c r="AIS5" s="46"/>
      <c r="AIT5" s="46"/>
      <c r="AIU5" s="46"/>
      <c r="AIV5" s="46"/>
      <c r="AIW5" s="46"/>
      <c r="AIX5" s="46"/>
      <c r="AIY5" s="46"/>
      <c r="AIZ5" s="46"/>
      <c r="AJA5" s="46"/>
      <c r="AJB5" s="46"/>
      <c r="AJC5" s="46"/>
      <c r="AJD5" s="46"/>
      <c r="AJE5" s="46"/>
      <c r="AJF5" s="46"/>
      <c r="AJG5" s="46"/>
      <c r="AJH5" s="46"/>
      <c r="AJI5" s="46"/>
      <c r="AJJ5" s="46"/>
      <c r="AJK5" s="46"/>
      <c r="AJL5" s="46"/>
      <c r="AJM5" s="46"/>
      <c r="AJN5" s="46"/>
      <c r="AJO5" s="46"/>
      <c r="AJP5" s="46"/>
      <c r="AJQ5" s="46"/>
      <c r="AJR5" s="46"/>
      <c r="AJS5" s="46"/>
      <c r="AJT5" s="46"/>
      <c r="AJU5" s="46"/>
      <c r="AJV5" s="46"/>
      <c r="AJW5" s="46"/>
      <c r="AJX5" s="46"/>
      <c r="AJY5" s="46"/>
      <c r="AJZ5" s="46"/>
      <c r="AKA5" s="46"/>
      <c r="AKB5" s="46"/>
      <c r="AKC5" s="46"/>
      <c r="AKD5" s="46"/>
      <c r="AKE5" s="46"/>
      <c r="AKF5" s="46"/>
      <c r="AKG5" s="46"/>
      <c r="AKH5" s="46"/>
      <c r="AKI5" s="46"/>
      <c r="AKJ5" s="46"/>
      <c r="AKK5" s="46"/>
      <c r="AKL5" s="46"/>
      <c r="AKM5" s="46"/>
      <c r="AKN5" s="46"/>
      <c r="AKO5" s="46"/>
      <c r="AKP5" s="46"/>
      <c r="AKQ5" s="46"/>
      <c r="AKR5" s="46"/>
      <c r="AKS5" s="46"/>
      <c r="AKT5" s="46"/>
      <c r="AKU5" s="46"/>
      <c r="AKV5" s="46"/>
      <c r="AKW5" s="46"/>
      <c r="AKX5" s="46"/>
      <c r="AKY5" s="46"/>
      <c r="AKZ5" s="46"/>
      <c r="ALA5" s="46"/>
      <c r="ALB5" s="46"/>
      <c r="ALC5" s="46"/>
      <c r="ALD5" s="46"/>
      <c r="ALE5" s="46"/>
      <c r="ALF5" s="46"/>
      <c r="ALG5" s="46"/>
      <c r="ALH5" s="46"/>
      <c r="ALI5" s="46"/>
      <c r="ALJ5" s="46"/>
      <c r="ALK5" s="46"/>
      <c r="ALL5" s="46"/>
      <c r="ALM5" s="46"/>
      <c r="ALN5" s="46"/>
      <c r="ALO5" s="46"/>
      <c r="ALP5" s="46"/>
      <c r="ALQ5" s="46"/>
      <c r="ALR5" s="46"/>
      <c r="ALS5" s="46"/>
      <c r="ALT5" s="46"/>
      <c r="ALU5" s="46"/>
      <c r="ALV5" s="46"/>
      <c r="ALW5" s="46"/>
      <c r="ALX5" s="46"/>
      <c r="ALY5" s="46"/>
      <c r="ALZ5" s="46"/>
      <c r="AMA5" s="46"/>
      <c r="AMB5" s="46"/>
      <c r="AMC5" s="46"/>
      <c r="AMD5" s="46"/>
      <c r="AME5" s="46"/>
      <c r="AMF5" s="46"/>
      <c r="AMG5" s="46"/>
      <c r="AMH5" s="46"/>
      <c r="AMI5" s="46"/>
      <c r="AMJ5" s="46"/>
      <c r="AMK5" s="46"/>
      <c r="AML5" s="46"/>
      <c r="AMM5" s="46"/>
      <c r="AMN5" s="46"/>
      <c r="AMO5" s="46"/>
      <c r="AMP5" s="46"/>
      <c r="AMQ5" s="46"/>
      <c r="AMR5" s="46"/>
      <c r="AMS5" s="46"/>
      <c r="AMT5" s="46"/>
      <c r="AMU5" s="46"/>
      <c r="AMV5" s="46"/>
      <c r="AMW5" s="46"/>
      <c r="AMX5" s="46"/>
      <c r="AMY5" s="46"/>
      <c r="AMZ5" s="46"/>
      <c r="ANA5" s="46"/>
      <c r="ANB5" s="46"/>
      <c r="ANC5" s="46"/>
      <c r="AND5" s="46"/>
      <c r="ANE5" s="46"/>
      <c r="ANF5" s="46"/>
      <c r="ANG5" s="46"/>
      <c r="ANH5" s="46"/>
      <c r="ANI5" s="46"/>
      <c r="ANJ5" s="46"/>
      <c r="ANK5" s="46"/>
      <c r="ANL5" s="46"/>
      <c r="ANM5" s="46"/>
      <c r="ANN5" s="46"/>
      <c r="ANO5" s="46"/>
      <c r="ANP5" s="46"/>
      <c r="ANQ5" s="46"/>
      <c r="ANR5" s="46"/>
      <c r="ANS5" s="46"/>
      <c r="ANT5" s="46"/>
      <c r="ANU5" s="46"/>
      <c r="ANV5" s="46"/>
      <c r="ANW5" s="46"/>
      <c r="ANX5" s="46"/>
      <c r="ANY5" s="46"/>
      <c r="ANZ5" s="46"/>
      <c r="AOA5" s="46"/>
      <c r="AOB5" s="46"/>
      <c r="AOC5" s="46"/>
      <c r="AOD5" s="46"/>
      <c r="AOE5" s="46"/>
      <c r="AOF5" s="46"/>
      <c r="AOG5" s="46"/>
      <c r="AOH5" s="46"/>
      <c r="AOI5" s="46"/>
      <c r="AOJ5" s="46"/>
      <c r="AOK5" s="46"/>
      <c r="AOL5" s="46"/>
      <c r="AOM5" s="46"/>
      <c r="AON5" s="46"/>
      <c r="AOO5" s="46"/>
      <c r="AOP5" s="46"/>
      <c r="AOQ5" s="46"/>
      <c r="AOR5" s="46"/>
      <c r="AOS5" s="46"/>
      <c r="AOT5" s="46"/>
      <c r="AOU5" s="46"/>
      <c r="AOV5" s="46"/>
      <c r="AOW5" s="46"/>
      <c r="AOX5" s="46"/>
      <c r="AOY5" s="46"/>
      <c r="AOZ5" s="46"/>
      <c r="APA5" s="46"/>
      <c r="APB5" s="46"/>
      <c r="APC5" s="46"/>
      <c r="APD5" s="46"/>
      <c r="APE5" s="46"/>
      <c r="APF5" s="46"/>
      <c r="APG5" s="46"/>
      <c r="APH5" s="46"/>
      <c r="API5" s="46"/>
      <c r="APJ5" s="46"/>
      <c r="APK5" s="46"/>
      <c r="APL5" s="46"/>
      <c r="APM5" s="46"/>
      <c r="APN5" s="46"/>
      <c r="APO5" s="46"/>
      <c r="APP5" s="46"/>
      <c r="APQ5" s="46"/>
      <c r="APR5" s="46"/>
      <c r="APS5" s="46"/>
      <c r="APT5" s="46"/>
      <c r="APU5" s="46"/>
      <c r="APV5" s="46"/>
      <c r="APW5" s="46"/>
      <c r="APX5" s="46"/>
      <c r="APY5" s="46"/>
      <c r="APZ5" s="46"/>
      <c r="AQA5" s="46"/>
      <c r="AQB5" s="46"/>
      <c r="AQC5" s="46"/>
      <c r="AQD5" s="46"/>
      <c r="AQE5" s="46"/>
      <c r="AQF5" s="46"/>
      <c r="AQG5" s="46"/>
      <c r="AQH5" s="46"/>
      <c r="AQI5" s="46"/>
      <c r="AQJ5" s="46"/>
      <c r="AQK5" s="46"/>
      <c r="AQL5" s="46"/>
      <c r="AQM5" s="46"/>
      <c r="AQN5" s="46"/>
      <c r="AQO5" s="46"/>
      <c r="AQP5" s="46"/>
      <c r="AQQ5" s="46"/>
      <c r="AQR5" s="46"/>
      <c r="AQS5" s="46"/>
      <c r="AQT5" s="46"/>
      <c r="AQU5" s="46"/>
      <c r="AQV5" s="46"/>
      <c r="AQW5" s="46"/>
      <c r="AQX5" s="46"/>
      <c r="AQY5" s="46"/>
      <c r="AQZ5" s="46"/>
      <c r="ARA5" s="46"/>
      <c r="ARB5" s="46"/>
      <c r="ARC5" s="46"/>
      <c r="ARD5" s="46"/>
      <c r="ARE5" s="46"/>
      <c r="ARF5" s="46"/>
      <c r="ARG5" s="46"/>
      <c r="ARH5" s="46"/>
      <c r="ARI5" s="46"/>
      <c r="ARJ5" s="46"/>
      <c r="ARK5" s="46"/>
      <c r="ARL5" s="46"/>
      <c r="ARM5" s="46"/>
      <c r="ARN5" s="46"/>
      <c r="ARO5" s="46"/>
      <c r="ARP5" s="46"/>
      <c r="ARQ5" s="46"/>
      <c r="ARR5" s="46"/>
      <c r="ARS5" s="46"/>
      <c r="ART5" s="46"/>
      <c r="ARU5" s="46"/>
      <c r="ARV5" s="46"/>
      <c r="ARW5" s="46"/>
      <c r="ARX5" s="46"/>
      <c r="ARY5" s="46"/>
      <c r="ARZ5" s="46"/>
      <c r="ASA5" s="46"/>
      <c r="ASB5" s="46"/>
      <c r="ASC5" s="46"/>
      <c r="ASD5" s="46"/>
      <c r="ASE5" s="46"/>
      <c r="ASF5" s="46"/>
      <c r="ASG5" s="46"/>
      <c r="ASH5" s="46"/>
      <c r="ASI5" s="46"/>
      <c r="ASJ5" s="46"/>
      <c r="ASK5" s="46"/>
      <c r="ASL5" s="46"/>
      <c r="ASM5" s="46"/>
      <c r="ASN5" s="46"/>
      <c r="ASO5" s="46"/>
      <c r="ASP5" s="46"/>
      <c r="ASQ5" s="46"/>
      <c r="ASR5" s="46"/>
      <c r="ASS5" s="46"/>
      <c r="AST5" s="46"/>
      <c r="ASU5" s="46"/>
      <c r="ASV5" s="46"/>
      <c r="ASW5" s="46"/>
      <c r="ASX5" s="46"/>
      <c r="ASY5" s="46"/>
      <c r="ASZ5" s="46"/>
      <c r="ATA5" s="46"/>
      <c r="ATB5" s="46"/>
      <c r="ATC5" s="46"/>
      <c r="ATD5" s="46"/>
      <c r="ATE5" s="46"/>
      <c r="ATF5" s="46"/>
      <c r="ATG5" s="46"/>
      <c r="ATH5" s="46"/>
      <c r="ATI5" s="46"/>
      <c r="ATJ5" s="46"/>
      <c r="ATK5" s="46"/>
      <c r="ATL5" s="46"/>
      <c r="ATM5" s="46"/>
      <c r="ATN5" s="46"/>
      <c r="ATO5" s="46"/>
      <c r="ATP5" s="46"/>
      <c r="ATQ5" s="46"/>
      <c r="ATR5" s="46"/>
      <c r="ATS5" s="46"/>
      <c r="ATT5" s="46"/>
      <c r="ATU5" s="46"/>
      <c r="ATV5" s="46"/>
      <c r="ATW5" s="46"/>
      <c r="ATX5" s="46"/>
      <c r="ATY5" s="46"/>
      <c r="ATZ5" s="46"/>
      <c r="AUA5" s="46"/>
      <c r="AUB5" s="46"/>
      <c r="AUC5" s="46"/>
      <c r="AUD5" s="46"/>
      <c r="AUE5" s="46"/>
      <c r="AUF5" s="46"/>
      <c r="AUG5" s="46"/>
      <c r="AUH5" s="46"/>
      <c r="AUI5" s="46"/>
      <c r="AUJ5" s="46"/>
      <c r="AUK5" s="46"/>
      <c r="AUL5" s="46"/>
      <c r="AUM5" s="46"/>
      <c r="AUN5" s="46"/>
      <c r="AUO5" s="46"/>
      <c r="AUP5" s="46"/>
      <c r="AUQ5" s="46"/>
      <c r="AUR5" s="46"/>
      <c r="AUS5" s="46"/>
      <c r="AUT5" s="46"/>
      <c r="AUU5" s="46"/>
      <c r="AUV5" s="46"/>
      <c r="AUW5" s="46"/>
      <c r="AUX5" s="46"/>
      <c r="AUY5" s="46"/>
      <c r="AUZ5" s="46"/>
      <c r="AVA5" s="46"/>
      <c r="AVB5" s="46"/>
      <c r="AVC5" s="46"/>
      <c r="AVD5" s="46"/>
      <c r="AVE5" s="46"/>
      <c r="AVF5" s="46"/>
      <c r="AVG5" s="46"/>
      <c r="AVH5" s="46"/>
      <c r="AVI5" s="46"/>
      <c r="AVJ5" s="46"/>
      <c r="AVK5" s="46"/>
      <c r="AVL5" s="46"/>
      <c r="AVM5" s="46"/>
      <c r="AVN5" s="46"/>
      <c r="AVO5" s="46"/>
      <c r="AVP5" s="46"/>
      <c r="AVQ5" s="46"/>
      <c r="AVR5" s="46"/>
      <c r="AVS5" s="46"/>
      <c r="AVT5" s="46"/>
      <c r="AVU5" s="46"/>
      <c r="AVV5" s="46"/>
      <c r="AVW5" s="46"/>
      <c r="AVX5" s="46"/>
      <c r="AVY5" s="46"/>
      <c r="AVZ5" s="46"/>
      <c r="AWA5" s="46"/>
      <c r="AWB5" s="46"/>
      <c r="AWC5" s="46"/>
      <c r="AWD5" s="46"/>
      <c r="AWE5" s="46"/>
      <c r="AWF5" s="46"/>
      <c r="AWG5" s="46"/>
      <c r="AWH5" s="46"/>
      <c r="AWI5" s="46"/>
      <c r="AWJ5" s="46"/>
      <c r="AWK5" s="46"/>
      <c r="AWL5" s="46"/>
      <c r="AWM5" s="46"/>
      <c r="AWN5" s="46"/>
      <c r="AWO5" s="46"/>
      <c r="AWP5" s="46"/>
      <c r="AWQ5" s="46"/>
      <c r="AWR5" s="46"/>
      <c r="AWS5" s="46"/>
      <c r="AWT5" s="46"/>
      <c r="AWU5" s="46"/>
      <c r="AWV5" s="46"/>
      <c r="AWW5" s="46"/>
      <c r="AWX5" s="46"/>
      <c r="AWY5" s="46"/>
      <c r="AWZ5" s="46"/>
      <c r="AXA5" s="46"/>
      <c r="AXB5" s="46"/>
      <c r="AXC5" s="46"/>
      <c r="AXD5" s="46"/>
      <c r="AXE5" s="46"/>
      <c r="AXF5" s="46"/>
      <c r="AXG5" s="46"/>
      <c r="AXH5" s="46"/>
      <c r="AXI5" s="46"/>
      <c r="AXJ5" s="46"/>
      <c r="AXK5" s="46"/>
      <c r="AXL5" s="46"/>
      <c r="AXM5" s="46"/>
      <c r="AXN5" s="46"/>
      <c r="AXO5" s="46"/>
      <c r="AXP5" s="46"/>
      <c r="AXQ5" s="46"/>
      <c r="AXR5" s="46"/>
      <c r="AXS5" s="46"/>
      <c r="AXT5" s="46"/>
      <c r="AXU5" s="46"/>
      <c r="AXV5" s="46"/>
      <c r="AXW5" s="46"/>
      <c r="AXX5" s="46"/>
      <c r="AXY5" s="46"/>
      <c r="AXZ5" s="46"/>
      <c r="AYA5" s="46"/>
      <c r="AYB5" s="46"/>
      <c r="AYC5" s="46"/>
      <c r="AYD5" s="46"/>
      <c r="AYE5" s="46"/>
      <c r="AYF5" s="46"/>
      <c r="AYG5" s="46"/>
      <c r="AYH5" s="46"/>
      <c r="AYI5" s="46"/>
      <c r="AYJ5" s="46"/>
      <c r="AYK5" s="46"/>
      <c r="AYL5" s="46"/>
      <c r="AYM5" s="46"/>
      <c r="AYN5" s="46"/>
      <c r="AYO5" s="46"/>
      <c r="AYP5" s="46"/>
      <c r="AYQ5" s="46"/>
      <c r="AYR5" s="46"/>
      <c r="AYS5" s="46"/>
      <c r="AYT5" s="46"/>
      <c r="AYU5" s="46"/>
      <c r="AYV5" s="46"/>
      <c r="AYW5" s="46"/>
      <c r="AYX5" s="46"/>
      <c r="AYY5" s="46"/>
      <c r="AYZ5" s="46"/>
      <c r="AZA5" s="46"/>
      <c r="AZB5" s="46"/>
      <c r="AZC5" s="46"/>
      <c r="AZD5" s="46"/>
      <c r="AZE5" s="46"/>
      <c r="AZF5" s="46"/>
      <c r="AZG5" s="46"/>
      <c r="AZH5" s="46"/>
      <c r="AZI5" s="46"/>
      <c r="AZJ5" s="46"/>
      <c r="AZK5" s="46"/>
      <c r="AZL5" s="46"/>
      <c r="AZM5" s="46"/>
      <c r="AZN5" s="46"/>
      <c r="AZO5" s="46"/>
      <c r="AZP5" s="46"/>
      <c r="AZQ5" s="46"/>
      <c r="AZR5" s="46"/>
      <c r="AZS5" s="46"/>
      <c r="AZT5" s="46"/>
      <c r="AZU5" s="46"/>
      <c r="AZV5" s="46"/>
      <c r="AZW5" s="46"/>
      <c r="AZX5" s="46"/>
      <c r="AZY5" s="46"/>
      <c r="AZZ5" s="46"/>
      <c r="BAA5" s="46"/>
      <c r="BAB5" s="46"/>
      <c r="BAC5" s="46"/>
      <c r="BAD5" s="46"/>
      <c r="BAE5" s="46"/>
      <c r="BAF5" s="46"/>
      <c r="BAG5" s="46"/>
      <c r="BAH5" s="46"/>
      <c r="BAI5" s="46"/>
      <c r="BAJ5" s="46"/>
      <c r="BAK5" s="46"/>
      <c r="BAL5" s="46"/>
      <c r="BAM5" s="46"/>
      <c r="BAN5" s="46"/>
      <c r="BAO5" s="46"/>
      <c r="BAP5" s="46"/>
      <c r="BAQ5" s="46"/>
      <c r="BAR5" s="46"/>
      <c r="BAS5" s="46"/>
      <c r="BAT5" s="46"/>
      <c r="BAU5" s="46"/>
      <c r="BAV5" s="46"/>
      <c r="BAW5" s="46"/>
      <c r="BAX5" s="46"/>
      <c r="BAY5" s="46"/>
      <c r="BAZ5" s="46"/>
      <c r="BBA5" s="46"/>
      <c r="BBB5" s="46"/>
      <c r="BBC5" s="46"/>
      <c r="BBD5" s="46"/>
      <c r="BBE5" s="46"/>
      <c r="BBF5" s="46"/>
      <c r="BBG5" s="46"/>
      <c r="BBH5" s="46"/>
      <c r="BBI5" s="46"/>
      <c r="BBJ5" s="46"/>
      <c r="BBK5" s="46"/>
      <c r="BBL5" s="46"/>
      <c r="BBM5" s="46"/>
      <c r="BBN5" s="46"/>
      <c r="BBO5" s="46"/>
      <c r="BBP5" s="46"/>
      <c r="BBQ5" s="46"/>
      <c r="BBR5" s="46"/>
      <c r="BBS5" s="46"/>
      <c r="BBT5" s="46"/>
      <c r="BBU5" s="46"/>
      <c r="BBV5" s="46"/>
      <c r="BBW5" s="46"/>
      <c r="BBX5" s="46"/>
      <c r="BBY5" s="46"/>
      <c r="BBZ5" s="46"/>
      <c r="BCA5" s="46"/>
      <c r="BCB5" s="46"/>
      <c r="BCC5" s="46"/>
      <c r="BCD5" s="46"/>
      <c r="BCE5" s="46"/>
      <c r="BCF5" s="46"/>
      <c r="BCG5" s="46"/>
      <c r="BCH5" s="46"/>
      <c r="BCI5" s="46"/>
      <c r="BCJ5" s="46"/>
      <c r="BCK5" s="46"/>
      <c r="BCL5" s="46"/>
      <c r="BCM5" s="46"/>
      <c r="BCN5" s="46"/>
      <c r="BCO5" s="46"/>
      <c r="BCP5" s="46"/>
      <c r="BCQ5" s="46"/>
      <c r="BCR5" s="46"/>
      <c r="BCS5" s="46"/>
      <c r="BCT5" s="46"/>
      <c r="BCU5" s="46"/>
      <c r="BCV5" s="46"/>
      <c r="BCW5" s="46"/>
      <c r="BCX5" s="46"/>
      <c r="BCY5" s="46"/>
      <c r="BCZ5" s="46"/>
      <c r="BDA5" s="46"/>
      <c r="BDB5" s="46"/>
      <c r="BDC5" s="46"/>
      <c r="BDD5" s="46"/>
      <c r="BDE5" s="46"/>
      <c r="BDF5" s="46"/>
      <c r="BDG5" s="46"/>
      <c r="BDH5" s="46"/>
      <c r="BDI5" s="46"/>
      <c r="BDJ5" s="46"/>
      <c r="BDK5" s="46"/>
      <c r="BDL5" s="46"/>
      <c r="BDM5" s="46"/>
      <c r="BDN5" s="46"/>
      <c r="BDO5" s="46"/>
      <c r="BDP5" s="46"/>
      <c r="BDQ5" s="46"/>
      <c r="BDR5" s="46"/>
      <c r="BDS5" s="46"/>
      <c r="BDT5" s="46"/>
      <c r="BDU5" s="46"/>
      <c r="BDV5" s="46"/>
      <c r="BDW5" s="46"/>
      <c r="BDX5" s="46"/>
      <c r="BDY5" s="46"/>
      <c r="BDZ5" s="46"/>
      <c r="BEA5" s="46"/>
      <c r="BEB5" s="46"/>
      <c r="BEC5" s="46"/>
      <c r="BED5" s="46"/>
      <c r="BEE5" s="46"/>
      <c r="BEF5" s="46"/>
      <c r="BEG5" s="46"/>
      <c r="BEH5" s="46"/>
      <c r="BEI5" s="46"/>
      <c r="BEJ5" s="46"/>
      <c r="BEK5" s="46"/>
      <c r="BEL5" s="46"/>
      <c r="BEM5" s="46"/>
      <c r="BEN5" s="46"/>
      <c r="BEO5" s="46"/>
      <c r="BEP5" s="46"/>
      <c r="BEQ5" s="46"/>
      <c r="BER5" s="46"/>
      <c r="BES5" s="46"/>
      <c r="BET5" s="46"/>
      <c r="BEU5" s="46"/>
      <c r="BEV5" s="46"/>
      <c r="BEW5" s="46"/>
      <c r="BEX5" s="46"/>
      <c r="BEY5" s="46"/>
      <c r="BEZ5" s="46"/>
      <c r="BFA5" s="46"/>
      <c r="BFB5" s="46"/>
      <c r="BFC5" s="46"/>
      <c r="BFD5" s="46"/>
      <c r="BFE5" s="46"/>
      <c r="BFF5" s="46"/>
      <c r="BFG5" s="46"/>
      <c r="BFH5" s="46"/>
      <c r="BFI5" s="46"/>
      <c r="BFJ5" s="46"/>
      <c r="BFK5" s="46"/>
      <c r="BFL5" s="46"/>
      <c r="BFM5" s="46"/>
      <c r="BFN5" s="46"/>
      <c r="BFO5" s="46"/>
      <c r="BFP5" s="46"/>
      <c r="BFQ5" s="46"/>
      <c r="BFR5" s="46"/>
      <c r="BFS5" s="46"/>
      <c r="BFT5" s="46"/>
      <c r="BFU5" s="46"/>
      <c r="BFV5" s="46"/>
      <c r="BFW5" s="46"/>
      <c r="BFX5" s="46"/>
      <c r="BFY5" s="46"/>
      <c r="BFZ5" s="46"/>
      <c r="BGA5" s="46"/>
      <c r="BGB5" s="46"/>
      <c r="BGC5" s="46"/>
      <c r="BGD5" s="46"/>
      <c r="BGE5" s="46"/>
      <c r="BGF5" s="46"/>
      <c r="BGG5" s="46"/>
      <c r="BGH5" s="46"/>
      <c r="BGI5" s="46"/>
      <c r="BGJ5" s="46"/>
      <c r="BGK5" s="46"/>
      <c r="BGL5" s="46"/>
      <c r="BGM5" s="46"/>
      <c r="BGN5" s="46"/>
      <c r="BGO5" s="46"/>
      <c r="BGP5" s="46"/>
      <c r="BGQ5" s="46"/>
      <c r="BGR5" s="46"/>
      <c r="BGS5" s="46"/>
      <c r="BGT5" s="46"/>
      <c r="BGU5" s="46"/>
      <c r="BGV5" s="46"/>
      <c r="BGW5" s="46"/>
      <c r="BGX5" s="46"/>
      <c r="BGY5" s="46"/>
      <c r="BGZ5" s="46"/>
      <c r="BHA5" s="46"/>
      <c r="BHB5" s="46"/>
      <c r="BHC5" s="46"/>
      <c r="BHD5" s="46"/>
      <c r="BHE5" s="46"/>
      <c r="BHF5" s="46"/>
      <c r="BHG5" s="46"/>
      <c r="BHH5" s="46"/>
      <c r="BHI5" s="46"/>
      <c r="BHJ5" s="46"/>
      <c r="BHK5" s="46"/>
      <c r="BHL5" s="46"/>
      <c r="BHM5" s="46"/>
      <c r="BHN5" s="46"/>
      <c r="BHO5" s="46"/>
      <c r="BHP5" s="46"/>
      <c r="BHQ5" s="46"/>
      <c r="BHR5" s="46"/>
      <c r="BHS5" s="46"/>
      <c r="BHT5" s="46"/>
      <c r="BHU5" s="46"/>
      <c r="BHV5" s="46"/>
      <c r="BHW5" s="46"/>
      <c r="BHX5" s="46"/>
      <c r="BHY5" s="46"/>
      <c r="BHZ5" s="46"/>
      <c r="BIA5" s="46"/>
      <c r="BIB5" s="46"/>
      <c r="BIC5" s="46"/>
      <c r="BID5" s="46"/>
      <c r="BIE5" s="46"/>
      <c r="BIF5" s="46"/>
      <c r="BIG5" s="46"/>
      <c r="BIH5" s="46"/>
      <c r="BII5" s="46"/>
      <c r="BIJ5" s="46"/>
      <c r="BIK5" s="46"/>
      <c r="BIL5" s="46"/>
      <c r="BIM5" s="46"/>
      <c r="BIN5" s="46"/>
      <c r="BIO5" s="46"/>
      <c r="BIP5" s="46"/>
      <c r="BIQ5" s="46"/>
      <c r="BIR5" s="46"/>
      <c r="BIS5" s="46"/>
      <c r="BIT5" s="46"/>
      <c r="BIU5" s="46"/>
      <c r="BIV5" s="46"/>
      <c r="BIW5" s="46"/>
      <c r="BIX5" s="46"/>
      <c r="BIY5" s="46"/>
      <c r="BIZ5" s="46"/>
      <c r="BJA5" s="46"/>
      <c r="BJB5" s="46"/>
      <c r="BJC5" s="46"/>
      <c r="BJD5" s="46"/>
      <c r="BJE5" s="46"/>
      <c r="BJF5" s="46"/>
      <c r="BJG5" s="46"/>
      <c r="BJH5" s="46"/>
      <c r="BJI5" s="46"/>
      <c r="BJJ5" s="46"/>
      <c r="BJK5" s="46"/>
      <c r="BJL5" s="46"/>
      <c r="BJM5" s="46"/>
      <c r="BJN5" s="46"/>
      <c r="BJO5" s="46"/>
      <c r="BJP5" s="46"/>
      <c r="BJQ5" s="46"/>
      <c r="BJR5" s="46"/>
      <c r="BJS5" s="46"/>
      <c r="BJT5" s="46"/>
      <c r="BJU5" s="46"/>
      <c r="BJV5" s="46"/>
      <c r="BJW5" s="46"/>
      <c r="BJX5" s="46"/>
      <c r="BJY5" s="46"/>
      <c r="BJZ5" s="46"/>
      <c r="BKA5" s="46"/>
      <c r="BKB5" s="46"/>
      <c r="BKC5" s="46"/>
      <c r="BKD5" s="46"/>
      <c r="BKE5" s="46"/>
      <c r="BKF5" s="46"/>
      <c r="BKG5" s="46"/>
      <c r="BKH5" s="46"/>
      <c r="BKI5" s="46"/>
      <c r="BKJ5" s="46"/>
      <c r="BKK5" s="46"/>
      <c r="BKL5" s="46"/>
      <c r="BKM5" s="46"/>
      <c r="BKN5" s="46"/>
      <c r="BKO5" s="46"/>
      <c r="BKP5" s="46"/>
      <c r="BKQ5" s="46"/>
      <c r="BKR5" s="46"/>
      <c r="BKS5" s="46"/>
      <c r="BKT5" s="46"/>
      <c r="BKU5" s="46"/>
      <c r="BKV5" s="46"/>
      <c r="BKW5" s="46"/>
      <c r="BKX5" s="46"/>
      <c r="BKY5" s="46"/>
      <c r="BKZ5" s="46"/>
      <c r="BLA5" s="46"/>
      <c r="BLB5" s="46"/>
      <c r="BLC5" s="46"/>
      <c r="BLD5" s="46"/>
      <c r="BLE5" s="46"/>
      <c r="BLF5" s="46"/>
      <c r="BLG5" s="46"/>
      <c r="BLH5" s="46"/>
      <c r="BLI5" s="46"/>
      <c r="BLJ5" s="46"/>
      <c r="BLK5" s="46"/>
      <c r="BLL5" s="46"/>
      <c r="BLM5" s="46"/>
      <c r="BLN5" s="46"/>
      <c r="BLO5" s="46"/>
      <c r="BLP5" s="46"/>
      <c r="BLQ5" s="46"/>
      <c r="BLR5" s="46"/>
      <c r="BLS5" s="46"/>
      <c r="BLT5" s="46"/>
      <c r="BLU5" s="46"/>
      <c r="BLV5" s="46"/>
      <c r="BLW5" s="46"/>
      <c r="BLX5" s="46"/>
      <c r="BLY5" s="46"/>
      <c r="BLZ5" s="46"/>
      <c r="BMA5" s="46"/>
      <c r="BMB5" s="46"/>
      <c r="BMC5" s="46"/>
      <c r="BMD5" s="46"/>
      <c r="BME5" s="46"/>
      <c r="BMF5" s="46"/>
      <c r="BMG5" s="46"/>
      <c r="BMH5" s="46"/>
      <c r="BMI5" s="46"/>
      <c r="BMJ5" s="46"/>
      <c r="BMK5" s="46"/>
      <c r="BML5" s="46"/>
      <c r="BMM5" s="46"/>
      <c r="BMN5" s="46"/>
      <c r="BMO5" s="46"/>
      <c r="BMP5" s="46"/>
      <c r="BMQ5" s="46"/>
      <c r="BMR5" s="46"/>
      <c r="BMS5" s="46"/>
      <c r="BMT5" s="46"/>
      <c r="BMU5" s="46"/>
      <c r="BMV5" s="46"/>
      <c r="BMW5" s="46"/>
      <c r="BMX5" s="46"/>
      <c r="BMY5" s="46"/>
      <c r="BMZ5" s="46"/>
      <c r="BNA5" s="46"/>
      <c r="BNB5" s="46"/>
      <c r="BNC5" s="46"/>
      <c r="BND5" s="46"/>
      <c r="BNE5" s="46"/>
      <c r="BNF5" s="46"/>
      <c r="BNG5" s="46"/>
      <c r="BNH5" s="46"/>
      <c r="BNI5" s="46"/>
      <c r="BNJ5" s="46"/>
      <c r="BNK5" s="46"/>
      <c r="BNL5" s="46"/>
      <c r="BNM5" s="46"/>
      <c r="BNN5" s="46"/>
      <c r="BNO5" s="46"/>
      <c r="BNP5" s="46"/>
      <c r="BNQ5" s="46"/>
      <c r="BNR5" s="46"/>
      <c r="BNS5" s="46"/>
      <c r="BNT5" s="46"/>
      <c r="BNU5" s="46"/>
      <c r="BNV5" s="46"/>
      <c r="BNW5" s="46"/>
      <c r="BNX5" s="46"/>
      <c r="BNY5" s="46"/>
      <c r="BNZ5" s="46"/>
      <c r="BOA5" s="46"/>
      <c r="BOB5" s="46"/>
      <c r="BOC5" s="46"/>
      <c r="BOD5" s="46"/>
      <c r="BOE5" s="46"/>
      <c r="BOF5" s="46"/>
      <c r="BOG5" s="46"/>
      <c r="BOH5" s="46"/>
      <c r="BOI5" s="46"/>
      <c r="BOJ5" s="46"/>
      <c r="BOK5" s="46"/>
      <c r="BOL5" s="46"/>
      <c r="BOM5" s="46"/>
      <c r="BON5" s="46"/>
      <c r="BOO5" s="46"/>
      <c r="BOP5" s="46"/>
      <c r="BOQ5" s="46"/>
      <c r="BOR5" s="46"/>
      <c r="BOS5" s="46"/>
      <c r="BOT5" s="46"/>
      <c r="BOU5" s="46"/>
      <c r="BOV5" s="46"/>
      <c r="BOW5" s="46"/>
      <c r="BOX5" s="46"/>
      <c r="BOY5" s="46"/>
      <c r="BOZ5" s="46"/>
      <c r="BPA5" s="46"/>
      <c r="BPB5" s="46"/>
      <c r="BPC5" s="46"/>
      <c r="BPD5" s="46"/>
      <c r="BPE5" s="46"/>
      <c r="BPF5" s="46"/>
      <c r="BPG5" s="46"/>
      <c r="BPH5" s="46"/>
      <c r="BPI5" s="46"/>
      <c r="BPJ5" s="46"/>
      <c r="BPK5" s="46"/>
      <c r="BPL5" s="46"/>
      <c r="BPM5" s="46"/>
      <c r="BPN5" s="46"/>
      <c r="BPO5" s="46"/>
      <c r="BPP5" s="46"/>
      <c r="BPQ5" s="46"/>
      <c r="BPR5" s="46"/>
      <c r="BPS5" s="46"/>
      <c r="BPT5" s="46"/>
      <c r="BPU5" s="46"/>
      <c r="BPV5" s="46"/>
      <c r="BPW5" s="46"/>
      <c r="BPX5" s="46"/>
      <c r="BPY5" s="46"/>
      <c r="BPZ5" s="46"/>
      <c r="BQA5" s="46"/>
      <c r="BQB5" s="46"/>
      <c r="BQC5" s="46"/>
      <c r="BQD5" s="46"/>
      <c r="BQE5" s="46"/>
      <c r="BQF5" s="46"/>
      <c r="BQG5" s="46"/>
      <c r="BQH5" s="46"/>
      <c r="BQI5" s="46"/>
      <c r="BQJ5" s="46"/>
      <c r="BQK5" s="46"/>
      <c r="BQL5" s="46"/>
      <c r="BQM5" s="46"/>
      <c r="BQN5" s="46"/>
      <c r="BQO5" s="46"/>
      <c r="BQP5" s="46"/>
      <c r="BQQ5" s="46"/>
      <c r="BQR5" s="46"/>
      <c r="BQS5" s="46"/>
      <c r="BQT5" s="46"/>
      <c r="BQU5" s="46"/>
      <c r="BQV5" s="46"/>
      <c r="BQW5" s="46"/>
      <c r="BQX5" s="46"/>
      <c r="BQY5" s="46"/>
      <c r="BQZ5" s="46"/>
      <c r="BRA5" s="46"/>
      <c r="BRB5" s="46"/>
      <c r="BRC5" s="46"/>
      <c r="BRD5" s="46"/>
      <c r="BRE5" s="46"/>
      <c r="BRF5" s="46"/>
      <c r="BRG5" s="46"/>
      <c r="BRH5" s="46"/>
      <c r="BRI5" s="46"/>
      <c r="BRJ5" s="46"/>
      <c r="BRK5" s="46"/>
      <c r="BRL5" s="46"/>
      <c r="BRM5" s="46"/>
      <c r="BRN5" s="46"/>
      <c r="BRO5" s="46"/>
      <c r="BRP5" s="46"/>
      <c r="BRQ5" s="46"/>
      <c r="BRR5" s="46"/>
      <c r="BRS5" s="46"/>
      <c r="BRT5" s="46"/>
      <c r="BRU5" s="46"/>
      <c r="BRV5" s="46"/>
      <c r="BRW5" s="46"/>
      <c r="BRX5" s="46"/>
      <c r="BRY5" s="46"/>
      <c r="BRZ5" s="46"/>
      <c r="BSA5" s="46"/>
      <c r="BSB5" s="46"/>
      <c r="BSC5" s="46"/>
      <c r="BSD5" s="46"/>
      <c r="BSE5" s="46"/>
      <c r="BSF5" s="46"/>
      <c r="BSG5" s="46"/>
      <c r="BSH5" s="46"/>
      <c r="BSI5" s="46"/>
      <c r="BSJ5" s="46"/>
      <c r="BSK5" s="46"/>
      <c r="BSL5" s="46"/>
      <c r="BSM5" s="46"/>
      <c r="BSN5" s="46"/>
      <c r="BSO5" s="46"/>
      <c r="BSP5" s="46"/>
      <c r="BSQ5" s="46"/>
      <c r="BSR5" s="46"/>
      <c r="BSS5" s="46"/>
      <c r="BST5" s="46"/>
      <c r="BSU5" s="46"/>
      <c r="BSV5" s="46"/>
      <c r="BSW5" s="46"/>
      <c r="BSX5" s="46"/>
      <c r="BSY5" s="46"/>
      <c r="BSZ5" s="46"/>
      <c r="BTA5" s="46"/>
      <c r="BTB5" s="46"/>
      <c r="BTC5" s="46"/>
      <c r="BTD5" s="46"/>
      <c r="BTE5" s="46"/>
      <c r="BTF5" s="46"/>
      <c r="BTG5" s="46"/>
      <c r="BTH5" s="46"/>
      <c r="BTI5" s="46"/>
      <c r="BTJ5" s="46"/>
      <c r="BTK5" s="46"/>
      <c r="BTL5" s="46"/>
      <c r="BTM5" s="46"/>
      <c r="BTN5" s="46"/>
      <c r="BTO5" s="46"/>
      <c r="BTP5" s="46"/>
      <c r="BTQ5" s="46"/>
      <c r="BTR5" s="46"/>
      <c r="BTS5" s="46"/>
      <c r="BTT5" s="46"/>
      <c r="BTU5" s="46"/>
      <c r="BTV5" s="46"/>
      <c r="BTW5" s="46"/>
      <c r="BTX5" s="46"/>
      <c r="BTY5" s="46"/>
      <c r="BTZ5" s="46"/>
      <c r="BUA5" s="46"/>
      <c r="BUB5" s="46"/>
      <c r="BUC5" s="46"/>
      <c r="BUD5" s="46"/>
      <c r="BUE5" s="46"/>
      <c r="BUF5" s="46"/>
      <c r="BUG5" s="46"/>
      <c r="BUH5" s="46"/>
      <c r="BUI5" s="46"/>
      <c r="BUJ5" s="46"/>
      <c r="BUK5" s="46"/>
      <c r="BUL5" s="46"/>
      <c r="BUM5" s="46"/>
      <c r="BUN5" s="46"/>
      <c r="BUO5" s="46"/>
      <c r="BUP5" s="46"/>
      <c r="BUQ5" s="46"/>
      <c r="BUR5" s="46"/>
      <c r="BUS5" s="46"/>
      <c r="BUT5" s="46"/>
      <c r="BUU5" s="46"/>
      <c r="BUV5" s="46"/>
      <c r="BUW5" s="46"/>
      <c r="BUX5" s="46"/>
      <c r="BUY5" s="46"/>
      <c r="BUZ5" s="46"/>
      <c r="BVA5" s="46"/>
      <c r="BVB5" s="46"/>
      <c r="BVC5" s="46"/>
      <c r="BVD5" s="46"/>
      <c r="BVE5" s="46"/>
      <c r="BVF5" s="46"/>
      <c r="BVG5" s="46"/>
      <c r="BVH5" s="46"/>
      <c r="BVI5" s="46"/>
      <c r="BVJ5" s="46"/>
      <c r="BVK5" s="46"/>
      <c r="BVL5" s="46"/>
      <c r="BVM5" s="46"/>
      <c r="BVN5" s="46"/>
      <c r="BVO5" s="46"/>
      <c r="BVP5" s="46"/>
      <c r="BVQ5" s="46"/>
      <c r="BVR5" s="46"/>
      <c r="BVS5" s="46"/>
      <c r="BVT5" s="46"/>
      <c r="BVU5" s="46"/>
      <c r="BVV5" s="46"/>
      <c r="BVW5" s="46"/>
      <c r="BVX5" s="46"/>
      <c r="BVY5" s="46"/>
      <c r="BVZ5" s="46"/>
      <c r="BWA5" s="46"/>
      <c r="BWB5" s="46"/>
      <c r="BWC5" s="46"/>
      <c r="BWD5" s="46"/>
      <c r="BWE5" s="46"/>
      <c r="BWF5" s="46"/>
      <c r="BWG5" s="46"/>
      <c r="BWH5" s="46"/>
      <c r="BWI5" s="46"/>
      <c r="BWJ5" s="46"/>
      <c r="BWK5" s="46"/>
      <c r="BWL5" s="46"/>
      <c r="BWM5" s="46"/>
      <c r="BWN5" s="46"/>
      <c r="BWO5" s="46"/>
      <c r="BWP5" s="46"/>
      <c r="BWQ5" s="46"/>
      <c r="BWR5" s="46"/>
      <c r="BWS5" s="46"/>
      <c r="BWT5" s="46"/>
      <c r="BWU5" s="46"/>
      <c r="BWV5" s="46"/>
      <c r="BWW5" s="46"/>
      <c r="BWX5" s="46"/>
      <c r="BWY5" s="46"/>
      <c r="BWZ5" s="46"/>
      <c r="BXA5" s="46"/>
      <c r="BXB5" s="46"/>
      <c r="BXC5" s="46"/>
      <c r="BXD5" s="46"/>
      <c r="BXE5" s="46"/>
      <c r="BXF5" s="46"/>
      <c r="BXG5" s="46"/>
      <c r="BXH5" s="46"/>
      <c r="BXI5" s="46"/>
      <c r="BXJ5" s="46"/>
      <c r="BXK5" s="46"/>
      <c r="BXL5" s="46"/>
      <c r="BXM5" s="46"/>
      <c r="BXN5" s="46"/>
      <c r="BXO5" s="46"/>
      <c r="BXP5" s="46"/>
      <c r="BXQ5" s="46"/>
      <c r="BXR5" s="46"/>
      <c r="BXS5" s="46"/>
      <c r="BXT5" s="46"/>
      <c r="BXU5" s="46"/>
      <c r="BXV5" s="46"/>
      <c r="BXW5" s="46"/>
      <c r="BXX5" s="46"/>
      <c r="BXY5" s="46"/>
      <c r="BXZ5" s="46"/>
      <c r="BYA5" s="46"/>
      <c r="BYB5" s="46"/>
      <c r="BYC5" s="46"/>
      <c r="BYD5" s="46"/>
      <c r="BYE5" s="46"/>
      <c r="BYF5" s="46"/>
      <c r="BYG5" s="46"/>
      <c r="BYH5" s="46"/>
      <c r="BYI5" s="46"/>
      <c r="BYJ5" s="46"/>
      <c r="BYK5" s="46"/>
      <c r="BYL5" s="46"/>
      <c r="BYM5" s="46"/>
      <c r="BYN5" s="46"/>
      <c r="BYO5" s="46"/>
      <c r="BYP5" s="46"/>
      <c r="BYQ5" s="46"/>
      <c r="BYR5" s="46"/>
      <c r="BYS5" s="46"/>
      <c r="BYT5" s="46"/>
      <c r="BYU5" s="46"/>
      <c r="BYV5" s="46"/>
      <c r="BYW5" s="46"/>
      <c r="BYX5" s="46"/>
      <c r="BYY5" s="46"/>
      <c r="BYZ5" s="46"/>
      <c r="BZA5" s="46"/>
      <c r="BZB5" s="46"/>
      <c r="BZC5" s="46"/>
      <c r="BZD5" s="46"/>
      <c r="BZE5" s="46"/>
      <c r="BZF5" s="46"/>
      <c r="BZG5" s="46"/>
      <c r="BZH5" s="46"/>
      <c r="BZI5" s="46"/>
      <c r="BZJ5" s="46"/>
      <c r="BZK5" s="46"/>
      <c r="BZL5" s="46"/>
      <c r="BZM5" s="46"/>
      <c r="BZN5" s="46"/>
      <c r="BZO5" s="46"/>
      <c r="BZP5" s="46"/>
      <c r="BZQ5" s="46"/>
      <c r="BZR5" s="46"/>
      <c r="BZS5" s="46"/>
      <c r="BZT5" s="46"/>
      <c r="BZU5" s="46"/>
      <c r="BZV5" s="46"/>
      <c r="BZW5" s="46"/>
      <c r="BZX5" s="46"/>
      <c r="BZY5" s="46"/>
      <c r="BZZ5" s="46"/>
      <c r="CAA5" s="46"/>
      <c r="CAB5" s="46"/>
      <c r="CAC5" s="46"/>
      <c r="CAD5" s="46"/>
      <c r="CAE5" s="46"/>
      <c r="CAF5" s="46"/>
      <c r="CAG5" s="46"/>
      <c r="CAH5" s="46"/>
      <c r="CAI5" s="46"/>
      <c r="CAJ5" s="46"/>
      <c r="CAK5" s="46"/>
      <c r="CAL5" s="46"/>
      <c r="CAM5" s="46"/>
      <c r="CAN5" s="46"/>
      <c r="CAO5" s="46"/>
      <c r="CAP5" s="46"/>
      <c r="CAQ5" s="46"/>
      <c r="CAR5" s="46"/>
      <c r="CAS5" s="46"/>
      <c r="CAT5" s="46"/>
      <c r="CAU5" s="46"/>
      <c r="CAV5" s="46"/>
      <c r="CAW5" s="46"/>
      <c r="CAX5" s="46"/>
      <c r="CAY5" s="46"/>
      <c r="CAZ5" s="46"/>
      <c r="CBA5" s="46"/>
      <c r="CBB5" s="46"/>
      <c r="CBC5" s="46"/>
      <c r="CBD5" s="46"/>
      <c r="CBE5" s="46"/>
      <c r="CBF5" s="46"/>
      <c r="CBG5" s="46"/>
      <c r="CBH5" s="46"/>
      <c r="CBI5" s="46"/>
      <c r="CBJ5" s="46"/>
      <c r="CBK5" s="46"/>
      <c r="CBL5" s="46"/>
      <c r="CBM5" s="46"/>
      <c r="CBN5" s="46"/>
      <c r="CBO5" s="46"/>
      <c r="CBP5" s="46"/>
      <c r="CBQ5" s="46"/>
      <c r="CBR5" s="46"/>
      <c r="CBS5" s="46"/>
      <c r="CBT5" s="46"/>
      <c r="CBU5" s="46"/>
      <c r="CBV5" s="46"/>
      <c r="CBW5" s="46"/>
      <c r="CBX5" s="46"/>
      <c r="CBY5" s="46"/>
      <c r="CBZ5" s="46"/>
      <c r="CCA5" s="46"/>
      <c r="CCB5" s="46"/>
      <c r="CCC5" s="46"/>
      <c r="CCD5" s="46"/>
      <c r="CCE5" s="46"/>
      <c r="CCF5" s="46"/>
      <c r="CCG5" s="46"/>
      <c r="CCH5" s="46"/>
      <c r="CCI5" s="46"/>
      <c r="CCJ5" s="46"/>
      <c r="CCK5" s="46"/>
      <c r="CCL5" s="46"/>
      <c r="CCM5" s="46"/>
      <c r="CCN5" s="46"/>
      <c r="CCO5" s="46"/>
      <c r="CCP5" s="46"/>
      <c r="CCQ5" s="46"/>
      <c r="CCR5" s="46"/>
      <c r="CCS5" s="46"/>
      <c r="CCT5" s="46"/>
      <c r="CCU5" s="46"/>
      <c r="CCV5" s="46"/>
      <c r="CCW5" s="46"/>
      <c r="CCX5" s="46"/>
      <c r="CCY5" s="46"/>
      <c r="CCZ5" s="46"/>
      <c r="CDA5" s="46"/>
      <c r="CDB5" s="46"/>
      <c r="CDC5" s="46"/>
      <c r="CDD5" s="46"/>
      <c r="CDE5" s="46"/>
      <c r="CDF5" s="46"/>
      <c r="CDG5" s="46"/>
      <c r="CDH5" s="46"/>
      <c r="CDI5" s="46"/>
      <c r="CDJ5" s="46"/>
      <c r="CDK5" s="46"/>
      <c r="CDL5" s="46"/>
      <c r="CDM5" s="46"/>
      <c r="CDN5" s="46"/>
      <c r="CDO5" s="46"/>
      <c r="CDP5" s="46"/>
      <c r="CDQ5" s="46"/>
      <c r="CDR5" s="46"/>
      <c r="CDS5" s="46"/>
      <c r="CDT5" s="46"/>
      <c r="CDU5" s="46"/>
      <c r="CDV5" s="46"/>
      <c r="CDW5" s="46"/>
      <c r="CDX5" s="46"/>
      <c r="CDY5" s="46"/>
      <c r="CDZ5" s="46"/>
      <c r="CEA5" s="46"/>
      <c r="CEB5" s="46"/>
      <c r="CEC5" s="46"/>
      <c r="CED5" s="46"/>
      <c r="CEE5" s="46"/>
      <c r="CEF5" s="46"/>
      <c r="CEG5" s="46"/>
      <c r="CEH5" s="46"/>
      <c r="CEI5" s="46"/>
      <c r="CEJ5" s="46"/>
      <c r="CEK5" s="46"/>
      <c r="CEL5" s="46"/>
      <c r="CEM5" s="46"/>
      <c r="CEN5" s="46"/>
      <c r="CEO5" s="46"/>
      <c r="CEP5" s="46"/>
      <c r="CEQ5" s="46"/>
      <c r="CER5" s="46"/>
      <c r="CES5" s="46"/>
      <c r="CET5" s="46"/>
      <c r="CEU5" s="46"/>
      <c r="CEV5" s="46"/>
      <c r="CEW5" s="46"/>
      <c r="CEX5" s="46"/>
      <c r="CEY5" s="46"/>
      <c r="CEZ5" s="46"/>
      <c r="CFA5" s="46"/>
      <c r="CFB5" s="46"/>
      <c r="CFC5" s="46"/>
      <c r="CFD5" s="46"/>
      <c r="CFE5" s="46"/>
      <c r="CFF5" s="46"/>
      <c r="CFG5" s="46"/>
      <c r="CFH5" s="46"/>
      <c r="CFI5" s="46"/>
      <c r="CFJ5" s="46"/>
      <c r="CFK5" s="46"/>
      <c r="CFL5" s="46"/>
      <c r="CFM5" s="46"/>
      <c r="CFN5" s="46"/>
      <c r="CFO5" s="46"/>
      <c r="CFP5" s="46"/>
      <c r="CFQ5" s="46"/>
      <c r="CFR5" s="46"/>
      <c r="CFS5" s="46"/>
      <c r="CFT5" s="46"/>
      <c r="CFU5" s="46"/>
      <c r="CFV5" s="46"/>
      <c r="CFW5" s="46"/>
      <c r="CFX5" s="46"/>
      <c r="CFY5" s="46"/>
      <c r="CFZ5" s="46"/>
      <c r="CGA5" s="46"/>
      <c r="CGB5" s="46"/>
      <c r="CGC5" s="46"/>
      <c r="CGD5" s="46"/>
      <c r="CGE5" s="46"/>
      <c r="CGF5" s="46"/>
      <c r="CGG5" s="46"/>
      <c r="CGH5" s="46"/>
      <c r="CGI5" s="46"/>
      <c r="CGJ5" s="46"/>
      <c r="CGK5" s="46"/>
      <c r="CGL5" s="46"/>
      <c r="CGM5" s="46"/>
      <c r="CGN5" s="46"/>
      <c r="CGO5" s="46"/>
      <c r="CGP5" s="46"/>
      <c r="CGQ5" s="46"/>
      <c r="CGR5" s="46"/>
      <c r="CGS5" s="46"/>
      <c r="CGT5" s="46"/>
      <c r="CGU5" s="46"/>
      <c r="CGV5" s="46"/>
      <c r="CGW5" s="46"/>
      <c r="CGX5" s="46"/>
      <c r="CGY5" s="46"/>
      <c r="CGZ5" s="46"/>
      <c r="CHA5" s="46"/>
      <c r="CHB5" s="46"/>
      <c r="CHC5" s="46"/>
      <c r="CHD5" s="46"/>
      <c r="CHE5" s="46"/>
      <c r="CHF5" s="46"/>
      <c r="CHG5" s="46"/>
      <c r="CHH5" s="46"/>
      <c r="CHI5" s="46"/>
      <c r="CHJ5" s="46"/>
      <c r="CHK5" s="46"/>
      <c r="CHL5" s="46"/>
      <c r="CHM5" s="46"/>
      <c r="CHN5" s="46"/>
      <c r="CHO5" s="46"/>
      <c r="CHP5" s="46"/>
      <c r="CHQ5" s="46"/>
      <c r="CHR5" s="46"/>
      <c r="CHS5" s="46"/>
      <c r="CHT5" s="46"/>
      <c r="CHU5" s="46"/>
      <c r="CHV5" s="46"/>
      <c r="CHW5" s="46"/>
      <c r="CHX5" s="46"/>
      <c r="CHY5" s="46"/>
      <c r="CHZ5" s="46"/>
      <c r="CIA5" s="46"/>
      <c r="CIB5" s="46"/>
      <c r="CIC5" s="46"/>
      <c r="CID5" s="46"/>
      <c r="CIE5" s="46"/>
      <c r="CIF5" s="46"/>
      <c r="CIG5" s="46"/>
      <c r="CIH5" s="46"/>
      <c r="CII5" s="46"/>
      <c r="CIJ5" s="46"/>
      <c r="CIK5" s="46"/>
      <c r="CIL5" s="46"/>
      <c r="CIM5" s="46"/>
      <c r="CIN5" s="46"/>
      <c r="CIO5" s="46"/>
      <c r="CIP5" s="46"/>
      <c r="CIQ5" s="46"/>
      <c r="CIR5" s="46"/>
      <c r="CIS5" s="46"/>
      <c r="CIT5" s="46"/>
      <c r="CIU5" s="46"/>
      <c r="CIV5" s="46"/>
      <c r="CIW5" s="46"/>
      <c r="CIX5" s="46"/>
      <c r="CIY5" s="46"/>
      <c r="CIZ5" s="46"/>
      <c r="CJA5" s="46"/>
      <c r="CJB5" s="46"/>
      <c r="CJC5" s="46"/>
      <c r="CJD5" s="46"/>
      <c r="CJE5" s="46"/>
      <c r="CJF5" s="46"/>
      <c r="CJG5" s="46"/>
      <c r="CJH5" s="46"/>
      <c r="CJI5" s="46"/>
      <c r="CJJ5" s="46"/>
      <c r="CJK5" s="46"/>
      <c r="CJL5" s="46"/>
      <c r="CJM5" s="46"/>
      <c r="CJN5" s="46"/>
      <c r="CJO5" s="46"/>
      <c r="CJP5" s="46"/>
      <c r="CJQ5" s="46"/>
      <c r="CJR5" s="46"/>
      <c r="CJS5" s="46"/>
      <c r="CJT5" s="46"/>
      <c r="CJU5" s="46"/>
      <c r="CJV5" s="46"/>
      <c r="CJW5" s="46"/>
      <c r="CJX5" s="46"/>
      <c r="CJY5" s="46"/>
      <c r="CJZ5" s="46"/>
      <c r="CKA5" s="46"/>
      <c r="CKB5" s="46"/>
      <c r="CKC5" s="46"/>
      <c r="CKD5" s="46"/>
      <c r="CKE5" s="46"/>
      <c r="CKF5" s="46"/>
      <c r="CKG5" s="46"/>
      <c r="CKH5" s="46"/>
      <c r="CKI5" s="46"/>
      <c r="CKJ5" s="46"/>
      <c r="CKK5" s="46"/>
      <c r="CKL5" s="46"/>
      <c r="CKM5" s="46"/>
      <c r="CKN5" s="46"/>
      <c r="CKO5" s="46"/>
      <c r="CKP5" s="46"/>
      <c r="CKQ5" s="46"/>
      <c r="CKR5" s="46"/>
      <c r="CKS5" s="46"/>
      <c r="CKT5" s="46"/>
      <c r="CKU5" s="46"/>
      <c r="CKV5" s="46"/>
      <c r="CKW5" s="46"/>
      <c r="CKX5" s="46"/>
      <c r="CKY5" s="46"/>
      <c r="CKZ5" s="46"/>
      <c r="CLA5" s="46"/>
      <c r="CLB5" s="46"/>
      <c r="CLC5" s="46"/>
      <c r="CLD5" s="46"/>
      <c r="CLE5" s="46"/>
      <c r="CLF5" s="46"/>
      <c r="CLG5" s="46"/>
      <c r="CLH5" s="46"/>
      <c r="CLI5" s="46"/>
      <c r="CLJ5" s="46"/>
      <c r="CLK5" s="46"/>
      <c r="CLL5" s="46"/>
      <c r="CLM5" s="46"/>
      <c r="CLN5" s="46"/>
      <c r="CLO5" s="46"/>
      <c r="CLP5" s="46"/>
      <c r="CLQ5" s="46"/>
      <c r="CLR5" s="46"/>
      <c r="CLS5" s="46"/>
      <c r="CLT5" s="46"/>
      <c r="CLU5" s="46"/>
      <c r="CLV5" s="46"/>
      <c r="CLW5" s="46"/>
      <c r="CLX5" s="46"/>
      <c r="CLY5" s="46"/>
      <c r="CLZ5" s="46"/>
      <c r="CMA5" s="46"/>
      <c r="CMB5" s="46"/>
      <c r="CMC5" s="46"/>
      <c r="CMD5" s="46"/>
      <c r="CME5" s="46"/>
      <c r="CMF5" s="46"/>
      <c r="CMG5" s="46"/>
      <c r="CMH5" s="46"/>
      <c r="CMI5" s="46"/>
      <c r="CMJ5" s="46"/>
      <c r="CMK5" s="46"/>
      <c r="CML5" s="46"/>
      <c r="CMM5" s="46"/>
      <c r="CMN5" s="46"/>
      <c r="CMO5" s="46"/>
      <c r="CMP5" s="46"/>
      <c r="CMQ5" s="46"/>
      <c r="CMR5" s="46"/>
      <c r="CMS5" s="46"/>
      <c r="CMT5" s="46"/>
      <c r="CMU5" s="46"/>
      <c r="CMV5" s="46"/>
      <c r="CMW5" s="46"/>
      <c r="CMX5" s="46"/>
      <c r="CMY5" s="46"/>
      <c r="CMZ5" s="46"/>
      <c r="CNA5" s="46"/>
      <c r="CNB5" s="46"/>
      <c r="CNC5" s="46"/>
      <c r="CND5" s="46"/>
      <c r="CNE5" s="46"/>
      <c r="CNF5" s="46"/>
      <c r="CNG5" s="46"/>
      <c r="CNH5" s="46"/>
      <c r="CNI5" s="46"/>
      <c r="CNJ5" s="46"/>
      <c r="CNK5" s="46"/>
      <c r="CNL5" s="46"/>
      <c r="CNM5" s="46"/>
      <c r="CNN5" s="46"/>
      <c r="CNO5" s="46"/>
      <c r="CNP5" s="46"/>
      <c r="CNQ5" s="46"/>
      <c r="CNR5" s="46"/>
      <c r="CNS5" s="46"/>
      <c r="CNT5" s="46"/>
      <c r="CNU5" s="46"/>
      <c r="CNV5" s="46"/>
      <c r="CNW5" s="46"/>
      <c r="CNX5" s="46"/>
      <c r="CNY5" s="46"/>
      <c r="CNZ5" s="46"/>
      <c r="COA5" s="46"/>
      <c r="COB5" s="46"/>
      <c r="COC5" s="46"/>
      <c r="COD5" s="46"/>
      <c r="COE5" s="46"/>
      <c r="COF5" s="46"/>
      <c r="COG5" s="46"/>
      <c r="COH5" s="46"/>
      <c r="COI5" s="46"/>
      <c r="COJ5" s="46"/>
      <c r="COK5" s="46"/>
      <c r="COL5" s="46"/>
      <c r="COM5" s="46"/>
      <c r="CON5" s="46"/>
      <c r="COO5" s="46"/>
      <c r="COP5" s="46"/>
      <c r="COQ5" s="46"/>
      <c r="COR5" s="46"/>
      <c r="COS5" s="46"/>
      <c r="COT5" s="46"/>
      <c r="COU5" s="46"/>
      <c r="COV5" s="46"/>
      <c r="COW5" s="46"/>
      <c r="COX5" s="46"/>
      <c r="COY5" s="46"/>
      <c r="COZ5" s="46"/>
      <c r="CPA5" s="46"/>
      <c r="CPB5" s="46"/>
      <c r="CPC5" s="46"/>
      <c r="CPD5" s="46"/>
      <c r="CPE5" s="46"/>
      <c r="CPF5" s="46"/>
      <c r="CPG5" s="46"/>
      <c r="CPH5" s="46"/>
      <c r="CPI5" s="46"/>
      <c r="CPJ5" s="46"/>
      <c r="CPK5" s="46"/>
      <c r="CPL5" s="46"/>
      <c r="CPM5" s="46"/>
      <c r="CPN5" s="46"/>
      <c r="CPO5" s="46"/>
      <c r="CPP5" s="46"/>
      <c r="CPQ5" s="46"/>
      <c r="CPR5" s="46"/>
      <c r="CPS5" s="46"/>
      <c r="CPT5" s="46"/>
      <c r="CPU5" s="46"/>
      <c r="CPV5" s="46"/>
      <c r="CPW5" s="46"/>
      <c r="CPX5" s="46"/>
      <c r="CPY5" s="46"/>
      <c r="CPZ5" s="46"/>
      <c r="CQA5" s="46"/>
      <c r="CQB5" s="46"/>
      <c r="CQC5" s="46"/>
      <c r="CQD5" s="46"/>
      <c r="CQE5" s="46"/>
      <c r="CQF5" s="46"/>
      <c r="CQG5" s="46"/>
      <c r="CQH5" s="46"/>
      <c r="CQI5" s="46"/>
      <c r="CQJ5" s="46"/>
      <c r="CQK5" s="46"/>
      <c r="CQL5" s="46"/>
      <c r="CQM5" s="46"/>
      <c r="CQN5" s="46"/>
      <c r="CQO5" s="46"/>
      <c r="CQP5" s="46"/>
      <c r="CQQ5" s="46"/>
      <c r="CQR5" s="46"/>
      <c r="CQS5" s="46"/>
      <c r="CQT5" s="46"/>
      <c r="CQU5" s="46"/>
      <c r="CQV5" s="46"/>
      <c r="CQW5" s="46"/>
      <c r="CQX5" s="46"/>
      <c r="CQY5" s="46"/>
      <c r="CQZ5" s="46"/>
      <c r="CRA5" s="46"/>
      <c r="CRB5" s="46"/>
      <c r="CRC5" s="46"/>
      <c r="CRD5" s="46"/>
      <c r="CRE5" s="46"/>
      <c r="CRF5" s="46"/>
      <c r="CRG5" s="46"/>
      <c r="CRH5" s="46"/>
      <c r="CRI5" s="46"/>
      <c r="CRJ5" s="46"/>
      <c r="CRK5" s="46"/>
      <c r="CRL5" s="46"/>
      <c r="CRM5" s="46"/>
      <c r="CRN5" s="46"/>
      <c r="CRO5" s="46"/>
      <c r="CRP5" s="46"/>
      <c r="CRQ5" s="46"/>
      <c r="CRR5" s="46"/>
      <c r="CRS5" s="46"/>
      <c r="CRT5" s="46"/>
      <c r="CRU5" s="46"/>
      <c r="CRV5" s="46"/>
      <c r="CRW5" s="46"/>
      <c r="CRX5" s="46"/>
      <c r="CRY5" s="46"/>
      <c r="CRZ5" s="46"/>
      <c r="CSA5" s="46"/>
      <c r="CSB5" s="46"/>
      <c r="CSC5" s="46"/>
      <c r="CSD5" s="46"/>
      <c r="CSE5" s="46"/>
      <c r="CSF5" s="46"/>
      <c r="CSG5" s="46"/>
      <c r="CSH5" s="46"/>
      <c r="CSI5" s="46"/>
      <c r="CSJ5" s="46"/>
      <c r="CSK5" s="46"/>
      <c r="CSL5" s="46"/>
      <c r="CSM5" s="46"/>
      <c r="CSN5" s="46"/>
      <c r="CSO5" s="46"/>
      <c r="CSP5" s="46"/>
      <c r="CSQ5" s="46"/>
      <c r="CSR5" s="46"/>
      <c r="CSS5" s="46"/>
      <c r="CST5" s="46"/>
      <c r="CSU5" s="46"/>
      <c r="CSV5" s="46"/>
      <c r="CSW5" s="46"/>
      <c r="CSX5" s="46"/>
      <c r="CSY5" s="46"/>
      <c r="CSZ5" s="46"/>
      <c r="CTA5" s="46"/>
      <c r="CTB5" s="46"/>
      <c r="CTC5" s="46"/>
      <c r="CTD5" s="46"/>
      <c r="CTE5" s="46"/>
      <c r="CTF5" s="46"/>
      <c r="CTG5" s="46"/>
      <c r="CTH5" s="46"/>
      <c r="CTI5" s="46"/>
      <c r="CTJ5" s="46"/>
      <c r="CTK5" s="46"/>
      <c r="CTL5" s="46"/>
      <c r="CTM5" s="46"/>
      <c r="CTN5" s="46"/>
      <c r="CTO5" s="46"/>
      <c r="CTP5" s="46"/>
      <c r="CTQ5" s="46"/>
      <c r="CTR5" s="46"/>
      <c r="CTS5" s="46"/>
      <c r="CTT5" s="46"/>
      <c r="CTU5" s="46"/>
      <c r="CTV5" s="46"/>
      <c r="CTW5" s="46"/>
      <c r="CTX5" s="46"/>
      <c r="CTY5" s="46"/>
      <c r="CTZ5" s="46"/>
      <c r="CUA5" s="46"/>
      <c r="CUB5" s="46"/>
      <c r="CUC5" s="46"/>
      <c r="CUD5" s="46"/>
      <c r="CUE5" s="46"/>
      <c r="CUF5" s="46"/>
      <c r="CUG5" s="46"/>
      <c r="CUH5" s="46"/>
      <c r="CUI5" s="46"/>
      <c r="CUJ5" s="46"/>
      <c r="CUK5" s="46"/>
      <c r="CUL5" s="46"/>
      <c r="CUM5" s="46"/>
      <c r="CUN5" s="46"/>
      <c r="CUO5" s="46"/>
      <c r="CUP5" s="46"/>
      <c r="CUQ5" s="46"/>
      <c r="CUR5" s="46"/>
      <c r="CUS5" s="46"/>
      <c r="CUT5" s="46"/>
      <c r="CUU5" s="46"/>
      <c r="CUV5" s="46"/>
      <c r="CUW5" s="46"/>
      <c r="CUX5" s="46"/>
      <c r="CUY5" s="46"/>
      <c r="CUZ5" s="46"/>
      <c r="CVA5" s="46"/>
      <c r="CVB5" s="46"/>
      <c r="CVC5" s="46"/>
      <c r="CVD5" s="46"/>
      <c r="CVE5" s="46"/>
      <c r="CVF5" s="46"/>
      <c r="CVG5" s="46"/>
      <c r="CVH5" s="46"/>
      <c r="CVI5" s="46"/>
      <c r="CVJ5" s="46"/>
      <c r="CVK5" s="46"/>
      <c r="CVL5" s="46"/>
      <c r="CVM5" s="46"/>
      <c r="CVN5" s="46"/>
      <c r="CVO5" s="46"/>
      <c r="CVP5" s="46"/>
      <c r="CVQ5" s="46"/>
      <c r="CVR5" s="46"/>
      <c r="CVS5" s="46"/>
      <c r="CVT5" s="46"/>
      <c r="CVU5" s="46"/>
      <c r="CVV5" s="46"/>
      <c r="CVW5" s="46"/>
      <c r="CVX5" s="46"/>
      <c r="CVY5" s="46"/>
      <c r="CVZ5" s="46"/>
      <c r="CWA5" s="46"/>
      <c r="CWB5" s="46"/>
      <c r="CWC5" s="46"/>
      <c r="CWD5" s="46"/>
      <c r="CWE5" s="46"/>
      <c r="CWF5" s="46"/>
      <c r="CWG5" s="46"/>
      <c r="CWH5" s="46"/>
      <c r="CWI5" s="46"/>
      <c r="CWJ5" s="46"/>
      <c r="CWK5" s="46"/>
      <c r="CWL5" s="46"/>
      <c r="CWM5" s="46"/>
      <c r="CWN5" s="46"/>
      <c r="CWO5" s="46"/>
      <c r="CWP5" s="46"/>
      <c r="CWQ5" s="46"/>
      <c r="CWR5" s="46"/>
      <c r="CWS5" s="46"/>
      <c r="CWT5" s="46"/>
      <c r="CWU5" s="46"/>
      <c r="CWV5" s="46"/>
      <c r="CWW5" s="46"/>
      <c r="CWX5" s="46"/>
      <c r="CWY5" s="46"/>
      <c r="CWZ5" s="46"/>
      <c r="CXA5" s="46"/>
      <c r="CXB5" s="46"/>
      <c r="CXC5" s="46"/>
      <c r="CXD5" s="46"/>
      <c r="CXE5" s="46"/>
      <c r="CXF5" s="46"/>
      <c r="CXG5" s="46"/>
      <c r="CXH5" s="46"/>
      <c r="CXI5" s="46"/>
      <c r="CXJ5" s="46"/>
      <c r="CXK5" s="46"/>
      <c r="CXL5" s="46"/>
      <c r="CXM5" s="46"/>
      <c r="CXN5" s="46"/>
      <c r="CXO5" s="46"/>
      <c r="CXP5" s="46"/>
      <c r="CXQ5" s="46"/>
      <c r="CXR5" s="46"/>
      <c r="CXS5" s="46"/>
      <c r="CXT5" s="46"/>
      <c r="CXU5" s="46"/>
      <c r="CXV5" s="46"/>
      <c r="CXW5" s="46"/>
      <c r="CXX5" s="46"/>
      <c r="CXY5" s="46"/>
      <c r="CXZ5" s="46"/>
      <c r="CYA5" s="46"/>
      <c r="CYB5" s="46"/>
      <c r="CYC5" s="46"/>
      <c r="CYD5" s="46"/>
      <c r="CYE5" s="46"/>
      <c r="CYF5" s="46"/>
      <c r="CYG5" s="46"/>
      <c r="CYH5" s="46"/>
      <c r="CYI5" s="46"/>
      <c r="CYJ5" s="46"/>
      <c r="CYK5" s="46"/>
      <c r="CYL5" s="46"/>
      <c r="CYM5" s="46"/>
      <c r="CYN5" s="46"/>
      <c r="CYO5" s="46"/>
      <c r="CYP5" s="46"/>
      <c r="CYQ5" s="46"/>
      <c r="CYR5" s="46"/>
      <c r="CYS5" s="46"/>
      <c r="CYT5" s="46"/>
      <c r="CYU5" s="46"/>
      <c r="CYV5" s="46"/>
      <c r="CYW5" s="46"/>
      <c r="CYX5" s="46"/>
      <c r="CYY5" s="46"/>
      <c r="CYZ5" s="46"/>
      <c r="CZA5" s="46"/>
      <c r="CZB5" s="46"/>
      <c r="CZC5" s="46"/>
      <c r="CZD5" s="46"/>
      <c r="CZE5" s="46"/>
      <c r="CZF5" s="46"/>
      <c r="CZG5" s="46"/>
      <c r="CZH5" s="46"/>
      <c r="CZI5" s="46"/>
      <c r="CZJ5" s="46"/>
      <c r="CZK5" s="46"/>
      <c r="CZL5" s="46"/>
      <c r="CZM5" s="46"/>
      <c r="CZN5" s="46"/>
      <c r="CZO5" s="46"/>
      <c r="CZP5" s="46"/>
      <c r="CZQ5" s="46"/>
      <c r="CZR5" s="46"/>
      <c r="CZS5" s="46"/>
      <c r="CZT5" s="46"/>
      <c r="CZU5" s="46"/>
      <c r="CZV5" s="46"/>
      <c r="CZW5" s="46"/>
      <c r="CZX5" s="46"/>
      <c r="CZY5" s="46"/>
      <c r="CZZ5" s="46"/>
      <c r="DAA5" s="46"/>
      <c r="DAB5" s="46"/>
      <c r="DAC5" s="46"/>
      <c r="DAD5" s="46"/>
      <c r="DAE5" s="46"/>
      <c r="DAF5" s="46"/>
      <c r="DAG5" s="46"/>
      <c r="DAH5" s="46"/>
      <c r="DAI5" s="46"/>
      <c r="DAJ5" s="46"/>
      <c r="DAK5" s="46"/>
      <c r="DAL5" s="46"/>
      <c r="DAM5" s="46"/>
      <c r="DAN5" s="46"/>
      <c r="DAO5" s="46"/>
      <c r="DAP5" s="46"/>
      <c r="DAQ5" s="46"/>
      <c r="DAR5" s="46"/>
      <c r="DAS5" s="46"/>
      <c r="DAT5" s="46"/>
      <c r="DAU5" s="46"/>
      <c r="DAV5" s="46"/>
      <c r="DAW5" s="46"/>
      <c r="DAX5" s="46"/>
      <c r="DAY5" s="46"/>
      <c r="DAZ5" s="46"/>
      <c r="DBA5" s="46"/>
      <c r="DBB5" s="46"/>
      <c r="DBC5" s="46"/>
      <c r="DBD5" s="46"/>
      <c r="DBE5" s="46"/>
      <c r="DBF5" s="46"/>
      <c r="DBG5" s="46"/>
      <c r="DBH5" s="46"/>
      <c r="DBI5" s="46"/>
      <c r="DBJ5" s="46"/>
      <c r="DBK5" s="46"/>
      <c r="DBL5" s="46"/>
      <c r="DBM5" s="46"/>
      <c r="DBN5" s="46"/>
      <c r="DBO5" s="46"/>
      <c r="DBP5" s="46"/>
      <c r="DBQ5" s="46"/>
      <c r="DBR5" s="46"/>
      <c r="DBS5" s="46"/>
      <c r="DBT5" s="46"/>
      <c r="DBU5" s="46"/>
      <c r="DBV5" s="46"/>
      <c r="DBW5" s="46"/>
      <c r="DBX5" s="46"/>
      <c r="DBY5" s="46"/>
      <c r="DBZ5" s="46"/>
      <c r="DCA5" s="46"/>
      <c r="DCB5" s="46"/>
      <c r="DCC5" s="46"/>
      <c r="DCD5" s="46"/>
      <c r="DCE5" s="46"/>
      <c r="DCF5" s="46"/>
      <c r="DCG5" s="46"/>
      <c r="DCH5" s="46"/>
      <c r="DCI5" s="46"/>
      <c r="DCJ5" s="46"/>
      <c r="DCK5" s="46"/>
      <c r="DCL5" s="46"/>
      <c r="DCM5" s="46"/>
      <c r="DCN5" s="46"/>
      <c r="DCO5" s="46"/>
      <c r="DCP5" s="46"/>
      <c r="DCQ5" s="46"/>
      <c r="DCR5" s="46"/>
      <c r="DCS5" s="46"/>
      <c r="DCT5" s="46"/>
      <c r="DCU5" s="46"/>
      <c r="DCV5" s="46"/>
      <c r="DCW5" s="46"/>
      <c r="DCX5" s="46"/>
      <c r="DCY5" s="46"/>
      <c r="DCZ5" s="46"/>
      <c r="DDA5" s="46"/>
      <c r="DDB5" s="46"/>
      <c r="DDC5" s="46"/>
      <c r="DDD5" s="46"/>
      <c r="DDE5" s="46"/>
      <c r="DDF5" s="46"/>
      <c r="DDG5" s="46"/>
      <c r="DDH5" s="46"/>
      <c r="DDI5" s="46"/>
      <c r="DDJ5" s="46"/>
      <c r="DDK5" s="46"/>
      <c r="DDL5" s="46"/>
      <c r="DDM5" s="46"/>
      <c r="DDN5" s="46"/>
      <c r="DDO5" s="46"/>
      <c r="DDP5" s="46"/>
      <c r="DDQ5" s="46"/>
      <c r="DDR5" s="46"/>
      <c r="DDS5" s="46"/>
      <c r="DDT5" s="46"/>
      <c r="DDU5" s="46"/>
      <c r="DDV5" s="46"/>
      <c r="DDW5" s="46"/>
      <c r="DDX5" s="46"/>
      <c r="DDY5" s="46"/>
      <c r="DDZ5" s="46"/>
      <c r="DEA5" s="46"/>
      <c r="DEB5" s="46"/>
      <c r="DEC5" s="46"/>
      <c r="DED5" s="46"/>
      <c r="DEE5" s="46"/>
      <c r="DEF5" s="46"/>
      <c r="DEG5" s="46"/>
      <c r="DEH5" s="46"/>
      <c r="DEI5" s="46"/>
      <c r="DEJ5" s="46"/>
      <c r="DEK5" s="46"/>
      <c r="DEL5" s="46"/>
      <c r="DEM5" s="46"/>
      <c r="DEN5" s="46"/>
      <c r="DEO5" s="46"/>
      <c r="DEP5" s="46"/>
      <c r="DEQ5" s="46"/>
      <c r="DER5" s="46"/>
      <c r="DES5" s="46"/>
      <c r="DET5" s="46"/>
      <c r="DEU5" s="46"/>
      <c r="DEV5" s="46"/>
      <c r="DEW5" s="46"/>
      <c r="DEX5" s="46"/>
      <c r="DEY5" s="46"/>
      <c r="DEZ5" s="46"/>
      <c r="DFA5" s="46"/>
      <c r="DFB5" s="46"/>
      <c r="DFC5" s="46"/>
      <c r="DFD5" s="46"/>
      <c r="DFE5" s="46"/>
      <c r="DFF5" s="46"/>
      <c r="DFG5" s="46"/>
      <c r="DFH5" s="46"/>
      <c r="DFI5" s="46"/>
      <c r="DFJ5" s="46"/>
      <c r="DFK5" s="46"/>
      <c r="DFL5" s="46"/>
      <c r="DFM5" s="46"/>
      <c r="DFN5" s="46"/>
      <c r="DFO5" s="46"/>
      <c r="DFP5" s="46"/>
      <c r="DFQ5" s="46"/>
      <c r="DFR5" s="46"/>
      <c r="DFS5" s="46"/>
      <c r="DFT5" s="46"/>
      <c r="DFU5" s="46"/>
      <c r="DFV5" s="46"/>
      <c r="DFW5" s="46"/>
      <c r="DFX5" s="46"/>
      <c r="DFY5" s="46"/>
      <c r="DFZ5" s="46"/>
      <c r="DGA5" s="46"/>
      <c r="DGB5" s="46"/>
      <c r="DGC5" s="46"/>
      <c r="DGD5" s="46"/>
      <c r="DGE5" s="46"/>
      <c r="DGF5" s="46"/>
      <c r="DGG5" s="46"/>
      <c r="DGH5" s="46"/>
      <c r="DGI5" s="46"/>
      <c r="DGJ5" s="46"/>
      <c r="DGK5" s="46"/>
      <c r="DGL5" s="46"/>
      <c r="DGM5" s="46"/>
      <c r="DGN5" s="46"/>
      <c r="DGO5" s="46"/>
      <c r="DGP5" s="46"/>
      <c r="DGQ5" s="46"/>
      <c r="DGR5" s="46"/>
      <c r="DGS5" s="46"/>
      <c r="DGT5" s="46"/>
      <c r="DGU5" s="46"/>
      <c r="DGV5" s="46"/>
      <c r="DGW5" s="46"/>
      <c r="DGX5" s="46"/>
      <c r="DGY5" s="46"/>
      <c r="DGZ5" s="46"/>
      <c r="DHA5" s="46"/>
      <c r="DHB5" s="46"/>
      <c r="DHC5" s="46"/>
      <c r="DHD5" s="46"/>
      <c r="DHE5" s="46"/>
      <c r="DHF5" s="46"/>
      <c r="DHG5" s="46"/>
      <c r="DHH5" s="46"/>
      <c r="DHI5" s="46"/>
      <c r="DHJ5" s="46"/>
      <c r="DHK5" s="46"/>
      <c r="DHL5" s="46"/>
      <c r="DHM5" s="46"/>
      <c r="DHN5" s="46"/>
      <c r="DHO5" s="46"/>
      <c r="DHP5" s="46"/>
      <c r="DHQ5" s="46"/>
      <c r="DHR5" s="46"/>
      <c r="DHS5" s="46"/>
      <c r="DHT5" s="46"/>
      <c r="DHU5" s="46"/>
      <c r="DHV5" s="46"/>
      <c r="DHW5" s="46"/>
      <c r="DHX5" s="46"/>
      <c r="DHY5" s="46"/>
      <c r="DHZ5" s="46"/>
      <c r="DIA5" s="46"/>
      <c r="DIB5" s="46"/>
      <c r="DIC5" s="46"/>
      <c r="DID5" s="46"/>
      <c r="DIE5" s="46"/>
      <c r="DIF5" s="46"/>
      <c r="DIG5" s="46"/>
      <c r="DIH5" s="46"/>
      <c r="DII5" s="46"/>
      <c r="DIJ5" s="46"/>
      <c r="DIK5" s="46"/>
      <c r="DIL5" s="46"/>
      <c r="DIM5" s="46"/>
      <c r="DIN5" s="46"/>
      <c r="DIO5" s="46"/>
      <c r="DIP5" s="46"/>
      <c r="DIQ5" s="46"/>
      <c r="DIR5" s="46"/>
      <c r="DIS5" s="46"/>
      <c r="DIT5" s="46"/>
      <c r="DIU5" s="46"/>
      <c r="DIV5" s="46"/>
      <c r="DIW5" s="46"/>
      <c r="DIX5" s="46"/>
      <c r="DIY5" s="46"/>
      <c r="DIZ5" s="46"/>
      <c r="DJA5" s="46"/>
      <c r="DJB5" s="46"/>
      <c r="DJC5" s="46"/>
      <c r="DJD5" s="46"/>
      <c r="DJE5" s="46"/>
      <c r="DJF5" s="46"/>
      <c r="DJG5" s="46"/>
      <c r="DJH5" s="46"/>
      <c r="DJI5" s="46"/>
      <c r="DJJ5" s="46"/>
      <c r="DJK5" s="46"/>
      <c r="DJL5" s="46"/>
      <c r="DJM5" s="46"/>
      <c r="DJN5" s="46"/>
      <c r="DJO5" s="46"/>
      <c r="DJP5" s="46"/>
      <c r="DJQ5" s="46"/>
      <c r="DJR5" s="46"/>
      <c r="DJS5" s="46"/>
      <c r="DJT5" s="46"/>
      <c r="DJU5" s="46"/>
      <c r="DJV5" s="46"/>
      <c r="DJW5" s="46"/>
      <c r="DJX5" s="46"/>
      <c r="DJY5" s="46"/>
      <c r="DJZ5" s="46"/>
      <c r="DKA5" s="46"/>
      <c r="DKB5" s="46"/>
      <c r="DKC5" s="46"/>
      <c r="DKD5" s="46"/>
      <c r="DKE5" s="46"/>
      <c r="DKF5" s="46"/>
      <c r="DKG5" s="46"/>
      <c r="DKH5" s="46"/>
      <c r="DKI5" s="46"/>
      <c r="DKJ5" s="46"/>
      <c r="DKK5" s="46"/>
      <c r="DKL5" s="46"/>
      <c r="DKM5" s="46"/>
      <c r="DKN5" s="46"/>
      <c r="DKO5" s="46"/>
      <c r="DKP5" s="46"/>
      <c r="DKQ5" s="46"/>
      <c r="DKR5" s="46"/>
      <c r="DKS5" s="46"/>
      <c r="DKT5" s="46"/>
      <c r="DKU5" s="46"/>
      <c r="DKV5" s="46"/>
      <c r="DKW5" s="46"/>
      <c r="DKX5" s="46"/>
      <c r="DKY5" s="46"/>
      <c r="DKZ5" s="46"/>
      <c r="DLA5" s="46"/>
      <c r="DLB5" s="46"/>
      <c r="DLC5" s="46"/>
      <c r="DLD5" s="46"/>
      <c r="DLE5" s="46"/>
      <c r="DLF5" s="46"/>
      <c r="DLG5" s="46"/>
      <c r="DLH5" s="46"/>
      <c r="DLI5" s="46"/>
      <c r="DLJ5" s="46"/>
      <c r="DLK5" s="46"/>
      <c r="DLL5" s="46"/>
      <c r="DLM5" s="46"/>
      <c r="DLN5" s="46"/>
      <c r="DLO5" s="46"/>
      <c r="DLP5" s="46"/>
      <c r="DLQ5" s="46"/>
      <c r="DLR5" s="46"/>
      <c r="DLS5" s="46"/>
      <c r="DLT5" s="46"/>
      <c r="DLU5" s="46"/>
      <c r="DLV5" s="46"/>
      <c r="DLW5" s="46"/>
      <c r="DLX5" s="46"/>
      <c r="DLY5" s="46"/>
      <c r="DLZ5" s="46"/>
      <c r="DMA5" s="46"/>
      <c r="DMB5" s="46"/>
      <c r="DMC5" s="46"/>
      <c r="DMD5" s="46"/>
      <c r="DME5" s="46"/>
      <c r="DMF5" s="46"/>
      <c r="DMG5" s="46"/>
      <c r="DMH5" s="46"/>
      <c r="DMI5" s="46"/>
      <c r="DMJ5" s="46"/>
      <c r="DMK5" s="46"/>
      <c r="DML5" s="46"/>
      <c r="DMM5" s="46"/>
      <c r="DMN5" s="46"/>
      <c r="DMO5" s="46"/>
      <c r="DMP5" s="46"/>
      <c r="DMQ5" s="46"/>
      <c r="DMR5" s="46"/>
      <c r="DMS5" s="46"/>
      <c r="DMT5" s="46"/>
      <c r="DMU5" s="46"/>
      <c r="DMV5" s="46"/>
      <c r="DMW5" s="46"/>
      <c r="DMX5" s="46"/>
      <c r="DMY5" s="46"/>
      <c r="DMZ5" s="46"/>
      <c r="DNA5" s="46"/>
      <c r="DNB5" s="46"/>
      <c r="DNC5" s="46"/>
      <c r="DND5" s="46"/>
      <c r="DNE5" s="46"/>
      <c r="DNF5" s="46"/>
      <c r="DNG5" s="46"/>
      <c r="DNH5" s="46"/>
      <c r="DNI5" s="46"/>
      <c r="DNJ5" s="46"/>
      <c r="DNK5" s="46"/>
      <c r="DNL5" s="46"/>
      <c r="DNM5" s="46"/>
      <c r="DNN5" s="46"/>
      <c r="DNO5" s="46"/>
      <c r="DNP5" s="46"/>
      <c r="DNQ5" s="46"/>
      <c r="DNR5" s="46"/>
      <c r="DNS5" s="46"/>
      <c r="DNT5" s="46"/>
      <c r="DNU5" s="46"/>
      <c r="DNV5" s="46"/>
      <c r="DNW5" s="46"/>
      <c r="DNX5" s="46"/>
      <c r="DNY5" s="46"/>
      <c r="DNZ5" s="46"/>
      <c r="DOA5" s="46"/>
      <c r="DOB5" s="46"/>
      <c r="DOC5" s="46"/>
      <c r="DOD5" s="46"/>
      <c r="DOE5" s="46"/>
      <c r="DOF5" s="46"/>
      <c r="DOG5" s="46"/>
      <c r="DOH5" s="46"/>
      <c r="DOI5" s="46"/>
      <c r="DOJ5" s="46"/>
      <c r="DOK5" s="46"/>
      <c r="DOL5" s="46"/>
      <c r="DOM5" s="46"/>
      <c r="DON5" s="46"/>
      <c r="DOO5" s="46"/>
      <c r="DOP5" s="46"/>
      <c r="DOQ5" s="46"/>
      <c r="DOR5" s="46"/>
      <c r="DOS5" s="46"/>
      <c r="DOT5" s="46"/>
      <c r="DOU5" s="46"/>
      <c r="DOV5" s="46"/>
      <c r="DOW5" s="46"/>
      <c r="DOX5" s="46"/>
      <c r="DOY5" s="46"/>
      <c r="DOZ5" s="46"/>
      <c r="DPA5" s="46"/>
      <c r="DPB5" s="46"/>
      <c r="DPC5" s="46"/>
      <c r="DPD5" s="46"/>
      <c r="DPE5" s="46"/>
      <c r="DPF5" s="46"/>
      <c r="DPG5" s="46"/>
      <c r="DPH5" s="46"/>
      <c r="DPI5" s="46"/>
      <c r="DPJ5" s="46"/>
      <c r="DPK5" s="46"/>
      <c r="DPL5" s="46"/>
      <c r="DPM5" s="46"/>
      <c r="DPN5" s="46"/>
      <c r="DPO5" s="46"/>
      <c r="DPP5" s="46"/>
      <c r="DPQ5" s="46"/>
      <c r="DPR5" s="46"/>
      <c r="DPS5" s="46"/>
      <c r="DPT5" s="46"/>
      <c r="DPU5" s="46"/>
      <c r="DPV5" s="46"/>
      <c r="DPW5" s="46"/>
      <c r="DPX5" s="46"/>
      <c r="DPY5" s="46"/>
      <c r="DPZ5" s="46"/>
      <c r="DQA5" s="46"/>
      <c r="DQB5" s="46"/>
      <c r="DQC5" s="46"/>
      <c r="DQD5" s="46"/>
      <c r="DQE5" s="46"/>
      <c r="DQF5" s="46"/>
      <c r="DQG5" s="46"/>
      <c r="DQH5" s="46"/>
      <c r="DQI5" s="46"/>
      <c r="DQJ5" s="46"/>
      <c r="DQK5" s="46"/>
      <c r="DQL5" s="46"/>
      <c r="DQM5" s="46"/>
      <c r="DQN5" s="46"/>
      <c r="DQO5" s="46"/>
      <c r="DQP5" s="46"/>
      <c r="DQQ5" s="46"/>
      <c r="DQR5" s="46"/>
      <c r="DQS5" s="46"/>
      <c r="DQT5" s="46"/>
      <c r="DQU5" s="46"/>
      <c r="DQV5" s="46"/>
      <c r="DQW5" s="46"/>
      <c r="DQX5" s="46"/>
      <c r="DQY5" s="46"/>
      <c r="DQZ5" s="46"/>
      <c r="DRA5" s="46"/>
      <c r="DRB5" s="46"/>
      <c r="DRC5" s="46"/>
      <c r="DRD5" s="46"/>
      <c r="DRE5" s="46"/>
      <c r="DRF5" s="46"/>
      <c r="DRG5" s="46"/>
      <c r="DRH5" s="46"/>
      <c r="DRI5" s="46"/>
      <c r="DRJ5" s="46"/>
      <c r="DRK5" s="46"/>
      <c r="DRL5" s="46"/>
      <c r="DRM5" s="46"/>
      <c r="DRN5" s="46"/>
      <c r="DRO5" s="46"/>
      <c r="DRP5" s="46"/>
      <c r="DRQ5" s="46"/>
      <c r="DRR5" s="46"/>
      <c r="DRS5" s="46"/>
      <c r="DRT5" s="46"/>
      <c r="DRU5" s="46"/>
      <c r="DRV5" s="46"/>
      <c r="DRW5" s="46"/>
      <c r="DRX5" s="46"/>
      <c r="DRY5" s="46"/>
      <c r="DRZ5" s="46"/>
      <c r="DSA5" s="46"/>
      <c r="DSB5" s="46"/>
      <c r="DSC5" s="46"/>
      <c r="DSD5" s="46"/>
      <c r="DSE5" s="46"/>
      <c r="DSF5" s="46"/>
      <c r="DSG5" s="46"/>
      <c r="DSH5" s="46"/>
      <c r="DSI5" s="46"/>
      <c r="DSJ5" s="46"/>
      <c r="DSK5" s="46"/>
      <c r="DSL5" s="46"/>
      <c r="DSM5" s="46"/>
      <c r="DSN5" s="46"/>
      <c r="DSO5" s="46"/>
      <c r="DSP5" s="46"/>
      <c r="DSQ5" s="46"/>
      <c r="DSR5" s="46"/>
      <c r="DSS5" s="46"/>
      <c r="DST5" s="46"/>
      <c r="DSU5" s="46"/>
      <c r="DSV5" s="46"/>
      <c r="DSW5" s="46"/>
      <c r="DSX5" s="46"/>
      <c r="DSY5" s="46"/>
      <c r="DSZ5" s="46"/>
      <c r="DTA5" s="46"/>
      <c r="DTB5" s="46"/>
      <c r="DTC5" s="46"/>
      <c r="DTD5" s="46"/>
      <c r="DTE5" s="46"/>
      <c r="DTF5" s="46"/>
      <c r="DTG5" s="46"/>
      <c r="DTH5" s="46"/>
      <c r="DTI5" s="46"/>
      <c r="DTJ5" s="46"/>
      <c r="DTK5" s="46"/>
      <c r="DTL5" s="46"/>
      <c r="DTM5" s="46"/>
      <c r="DTN5" s="46"/>
      <c r="DTO5" s="46"/>
      <c r="DTP5" s="46"/>
      <c r="DTQ5" s="46"/>
      <c r="DTR5" s="46"/>
      <c r="DTS5" s="46"/>
      <c r="DTT5" s="46"/>
      <c r="DTU5" s="46"/>
      <c r="DTV5" s="46"/>
      <c r="DTW5" s="46"/>
      <c r="DTX5" s="46"/>
      <c r="DTY5" s="46"/>
      <c r="DTZ5" s="46"/>
      <c r="DUA5" s="46"/>
      <c r="DUB5" s="46"/>
      <c r="DUC5" s="46"/>
      <c r="DUD5" s="46"/>
      <c r="DUE5" s="46"/>
      <c r="DUF5" s="46"/>
      <c r="DUG5" s="46"/>
      <c r="DUH5" s="46"/>
      <c r="DUI5" s="46"/>
      <c r="DUJ5" s="46"/>
      <c r="DUK5" s="46"/>
      <c r="DUL5" s="46"/>
      <c r="DUM5" s="46"/>
      <c r="DUN5" s="46"/>
      <c r="DUO5" s="46"/>
      <c r="DUP5" s="46"/>
      <c r="DUQ5" s="46"/>
      <c r="DUR5" s="46"/>
      <c r="DUS5" s="46"/>
      <c r="DUT5" s="46"/>
      <c r="DUU5" s="46"/>
      <c r="DUV5" s="46"/>
      <c r="DUW5" s="46"/>
      <c r="DUX5" s="46"/>
      <c r="DUY5" s="46"/>
      <c r="DUZ5" s="46"/>
      <c r="DVA5" s="46"/>
      <c r="DVB5" s="46"/>
      <c r="DVC5" s="46"/>
      <c r="DVD5" s="46"/>
      <c r="DVE5" s="46"/>
      <c r="DVF5" s="46"/>
      <c r="DVG5" s="46"/>
      <c r="DVH5" s="46"/>
      <c r="DVI5" s="46"/>
      <c r="DVJ5" s="46"/>
      <c r="DVK5" s="46"/>
      <c r="DVL5" s="46"/>
      <c r="DVM5" s="46"/>
      <c r="DVN5" s="46"/>
      <c r="DVO5" s="46"/>
      <c r="DVP5" s="46"/>
      <c r="DVQ5" s="46"/>
      <c r="DVR5" s="46"/>
      <c r="DVS5" s="46"/>
      <c r="DVT5" s="46"/>
      <c r="DVU5" s="46"/>
      <c r="DVV5" s="46"/>
      <c r="DVW5" s="46"/>
      <c r="DVX5" s="46"/>
      <c r="DVY5" s="46"/>
      <c r="DVZ5" s="46"/>
      <c r="DWA5" s="46"/>
      <c r="DWB5" s="46"/>
      <c r="DWC5" s="46"/>
      <c r="DWD5" s="46"/>
      <c r="DWE5" s="46"/>
      <c r="DWF5" s="46"/>
      <c r="DWG5" s="46"/>
      <c r="DWH5" s="46"/>
      <c r="DWI5" s="46"/>
      <c r="DWJ5" s="46"/>
      <c r="DWK5" s="46"/>
      <c r="DWL5" s="46"/>
      <c r="DWM5" s="46"/>
      <c r="DWN5" s="46"/>
      <c r="DWO5" s="46"/>
      <c r="DWP5" s="46"/>
      <c r="DWQ5" s="46"/>
      <c r="DWR5" s="46"/>
      <c r="DWS5" s="46"/>
      <c r="DWT5" s="46"/>
      <c r="DWU5" s="46"/>
      <c r="DWV5" s="46"/>
      <c r="DWW5" s="46"/>
      <c r="DWX5" s="46"/>
      <c r="DWY5" s="46"/>
      <c r="DWZ5" s="46"/>
      <c r="DXA5" s="46"/>
      <c r="DXB5" s="46"/>
      <c r="DXC5" s="46"/>
      <c r="DXD5" s="46"/>
      <c r="DXE5" s="46"/>
      <c r="DXF5" s="46"/>
      <c r="DXG5" s="46"/>
      <c r="DXH5" s="46"/>
      <c r="DXI5" s="46"/>
      <c r="DXJ5" s="46"/>
      <c r="DXK5" s="46"/>
      <c r="DXL5" s="46"/>
      <c r="DXM5" s="46"/>
      <c r="DXN5" s="46"/>
      <c r="DXO5" s="46"/>
      <c r="DXP5" s="46"/>
      <c r="DXQ5" s="46"/>
      <c r="DXR5" s="46"/>
      <c r="DXS5" s="46"/>
      <c r="DXT5" s="46"/>
      <c r="DXU5" s="46"/>
      <c r="DXV5" s="46"/>
      <c r="DXW5" s="46"/>
      <c r="DXX5" s="46"/>
      <c r="DXY5" s="46"/>
      <c r="DXZ5" s="46"/>
      <c r="DYA5" s="46"/>
      <c r="DYB5" s="46"/>
      <c r="DYC5" s="46"/>
      <c r="DYD5" s="46"/>
      <c r="DYE5" s="46"/>
      <c r="DYF5" s="46"/>
      <c r="DYG5" s="46"/>
      <c r="DYH5" s="46"/>
      <c r="DYI5" s="46"/>
      <c r="DYJ5" s="46"/>
      <c r="DYK5" s="46"/>
      <c r="DYL5" s="46"/>
      <c r="DYM5" s="46"/>
      <c r="DYN5" s="46"/>
      <c r="DYO5" s="46"/>
      <c r="DYP5" s="46"/>
      <c r="DYQ5" s="46"/>
      <c r="DYR5" s="46"/>
      <c r="DYS5" s="46"/>
      <c r="DYT5" s="46"/>
      <c r="DYU5" s="46"/>
      <c r="DYV5" s="46"/>
      <c r="DYW5" s="46"/>
      <c r="DYX5" s="46"/>
      <c r="DYY5" s="46"/>
      <c r="DYZ5" s="46"/>
      <c r="DZA5" s="46"/>
      <c r="DZB5" s="46"/>
      <c r="DZC5" s="46"/>
      <c r="DZD5" s="46"/>
      <c r="DZE5" s="46"/>
      <c r="DZF5" s="46"/>
      <c r="DZG5" s="46"/>
      <c r="DZH5" s="46"/>
      <c r="DZI5" s="46"/>
      <c r="DZJ5" s="46"/>
      <c r="DZK5" s="46"/>
      <c r="DZL5" s="46"/>
      <c r="DZM5" s="46"/>
      <c r="DZN5" s="46"/>
      <c r="DZO5" s="46"/>
      <c r="DZP5" s="46"/>
      <c r="DZQ5" s="46"/>
      <c r="DZR5" s="46"/>
      <c r="DZS5" s="46"/>
      <c r="DZT5" s="46"/>
      <c r="DZU5" s="46"/>
      <c r="DZV5" s="46"/>
      <c r="DZW5" s="46"/>
      <c r="DZX5" s="46"/>
      <c r="DZY5" s="46"/>
      <c r="DZZ5" s="46"/>
      <c r="EAA5" s="46"/>
      <c r="EAB5" s="46"/>
      <c r="EAC5" s="46"/>
      <c r="EAD5" s="46"/>
      <c r="EAE5" s="46"/>
      <c r="EAF5" s="46"/>
      <c r="EAG5" s="46"/>
      <c r="EAH5" s="46"/>
      <c r="EAI5" s="46"/>
      <c r="EAJ5" s="46"/>
      <c r="EAK5" s="46"/>
      <c r="EAL5" s="46"/>
      <c r="EAM5" s="46"/>
      <c r="EAN5" s="46"/>
      <c r="EAO5" s="46"/>
      <c r="EAP5" s="46"/>
      <c r="EAQ5" s="46"/>
      <c r="EAR5" s="46"/>
      <c r="EAS5" s="46"/>
      <c r="EAT5" s="46"/>
      <c r="EAU5" s="46"/>
      <c r="EAV5" s="46"/>
      <c r="EAW5" s="46"/>
      <c r="EAX5" s="46"/>
      <c r="EAY5" s="46"/>
      <c r="EAZ5" s="46"/>
      <c r="EBA5" s="46"/>
      <c r="EBB5" s="46"/>
      <c r="EBC5" s="46"/>
      <c r="EBD5" s="46"/>
      <c r="EBE5" s="46"/>
      <c r="EBF5" s="46"/>
      <c r="EBG5" s="46"/>
      <c r="EBH5" s="46"/>
      <c r="EBI5" s="46"/>
      <c r="EBJ5" s="46"/>
      <c r="EBK5" s="46"/>
      <c r="EBL5" s="46"/>
      <c r="EBM5" s="46"/>
      <c r="EBN5" s="46"/>
      <c r="EBO5" s="46"/>
      <c r="EBP5" s="46"/>
      <c r="EBQ5" s="46"/>
      <c r="EBR5" s="46"/>
      <c r="EBS5" s="46"/>
      <c r="EBT5" s="46"/>
      <c r="EBU5" s="46"/>
      <c r="EBV5" s="46"/>
      <c r="EBW5" s="46"/>
      <c r="EBX5" s="46"/>
      <c r="EBY5" s="46"/>
      <c r="EBZ5" s="46"/>
      <c r="ECA5" s="46"/>
      <c r="ECB5" s="46"/>
      <c r="ECC5" s="46"/>
      <c r="ECD5" s="46"/>
      <c r="ECE5" s="46"/>
      <c r="ECF5" s="46"/>
      <c r="ECG5" s="46"/>
      <c r="ECH5" s="46"/>
      <c r="ECI5" s="46"/>
      <c r="ECJ5" s="46"/>
      <c r="ECK5" s="46"/>
      <c r="ECL5" s="46"/>
      <c r="ECM5" s="46"/>
      <c r="ECN5" s="46"/>
      <c r="ECO5" s="46"/>
      <c r="ECP5" s="46"/>
      <c r="ECQ5" s="46"/>
      <c r="ECR5" s="46"/>
      <c r="ECS5" s="46"/>
      <c r="ECT5" s="46"/>
      <c r="ECU5" s="46"/>
      <c r="ECV5" s="46"/>
      <c r="ECW5" s="46"/>
      <c r="ECX5" s="46"/>
      <c r="ECY5" s="46"/>
      <c r="ECZ5" s="46"/>
      <c r="EDA5" s="46"/>
      <c r="EDB5" s="46"/>
      <c r="EDC5" s="46"/>
      <c r="EDD5" s="46"/>
      <c r="EDE5" s="46"/>
      <c r="EDF5" s="46"/>
      <c r="EDG5" s="46"/>
      <c r="EDH5" s="46"/>
      <c r="EDI5" s="46"/>
      <c r="EDJ5" s="46"/>
      <c r="EDK5" s="46"/>
      <c r="EDL5" s="46"/>
      <c r="EDM5" s="46"/>
      <c r="EDN5" s="46"/>
      <c r="EDO5" s="46"/>
      <c r="EDP5" s="46"/>
      <c r="EDQ5" s="46"/>
      <c r="EDR5" s="46"/>
      <c r="EDS5" s="46"/>
      <c r="EDT5" s="46"/>
      <c r="EDU5" s="46"/>
      <c r="EDV5" s="46"/>
      <c r="EDW5" s="46"/>
      <c r="EDX5" s="46"/>
      <c r="EDY5" s="46"/>
      <c r="EDZ5" s="46"/>
      <c r="EEA5" s="46"/>
      <c r="EEB5" s="46"/>
      <c r="EEC5" s="46"/>
      <c r="EED5" s="46"/>
      <c r="EEE5" s="46"/>
      <c r="EEF5" s="46"/>
      <c r="EEG5" s="46"/>
      <c r="EEH5" s="46"/>
      <c r="EEI5" s="46"/>
      <c r="EEJ5" s="46"/>
      <c r="EEK5" s="46"/>
      <c r="EEL5" s="46"/>
      <c r="EEM5" s="46"/>
      <c r="EEN5" s="46"/>
      <c r="EEO5" s="46"/>
      <c r="EEP5" s="46"/>
      <c r="EEQ5" s="46"/>
      <c r="EER5" s="46"/>
      <c r="EES5" s="46"/>
      <c r="EET5" s="46"/>
      <c r="EEU5" s="46"/>
      <c r="EEV5" s="46"/>
      <c r="EEW5" s="46"/>
      <c r="EEX5" s="46"/>
      <c r="EEY5" s="46"/>
      <c r="EEZ5" s="46"/>
      <c r="EFA5" s="46"/>
      <c r="EFB5" s="46"/>
      <c r="EFC5" s="46"/>
      <c r="EFD5" s="46"/>
      <c r="EFE5" s="46"/>
      <c r="EFF5" s="46"/>
      <c r="EFG5" s="46"/>
      <c r="EFH5" s="46"/>
      <c r="EFI5" s="46"/>
      <c r="EFJ5" s="46"/>
      <c r="EFK5" s="46"/>
      <c r="EFL5" s="46"/>
      <c r="EFM5" s="46"/>
      <c r="EFN5" s="46"/>
      <c r="EFO5" s="46"/>
      <c r="EFP5" s="46"/>
      <c r="EFQ5" s="46"/>
      <c r="EFR5" s="46"/>
      <c r="EFS5" s="46"/>
      <c r="EFT5" s="46"/>
      <c r="EFU5" s="46"/>
      <c r="EFV5" s="46"/>
      <c r="EFW5" s="46"/>
      <c r="EFX5" s="46"/>
      <c r="EFY5" s="46"/>
      <c r="EFZ5" s="46"/>
      <c r="EGA5" s="46"/>
      <c r="EGB5" s="46"/>
      <c r="EGC5" s="46"/>
      <c r="EGD5" s="46"/>
      <c r="EGE5" s="46"/>
      <c r="EGF5" s="46"/>
      <c r="EGG5" s="46"/>
      <c r="EGH5" s="46"/>
      <c r="EGI5" s="46"/>
      <c r="EGJ5" s="46"/>
      <c r="EGK5" s="46"/>
      <c r="EGL5" s="46"/>
      <c r="EGM5" s="46"/>
      <c r="EGN5" s="46"/>
      <c r="EGO5" s="46"/>
      <c r="EGP5" s="46"/>
      <c r="EGQ5" s="46"/>
      <c r="EGR5" s="46"/>
      <c r="EGS5" s="46"/>
      <c r="EGT5" s="46"/>
      <c r="EGU5" s="46"/>
      <c r="EGV5" s="46"/>
      <c r="EGW5" s="46"/>
      <c r="EGX5" s="46"/>
      <c r="EGY5" s="46"/>
      <c r="EGZ5" s="46"/>
      <c r="EHA5" s="46"/>
      <c r="EHB5" s="46"/>
      <c r="EHC5" s="46"/>
      <c r="EHD5" s="46"/>
      <c r="EHE5" s="46"/>
      <c r="EHF5" s="46"/>
      <c r="EHG5" s="46"/>
      <c r="EHH5" s="46"/>
      <c r="EHI5" s="46"/>
      <c r="EHJ5" s="46"/>
      <c r="EHK5" s="46"/>
      <c r="EHL5" s="46"/>
      <c r="EHM5" s="46"/>
      <c r="EHN5" s="46"/>
      <c r="EHO5" s="46"/>
      <c r="EHP5" s="46"/>
      <c r="EHQ5" s="46"/>
      <c r="EHR5" s="46"/>
      <c r="EHS5" s="46"/>
      <c r="EHT5" s="46"/>
      <c r="EHU5" s="46"/>
      <c r="EHV5" s="46"/>
      <c r="EHW5" s="46"/>
      <c r="EHX5" s="46"/>
      <c r="EHY5" s="46"/>
      <c r="EHZ5" s="46"/>
      <c r="EIA5" s="46"/>
      <c r="EIB5" s="46"/>
      <c r="EIC5" s="46"/>
      <c r="EID5" s="46"/>
      <c r="EIE5" s="46"/>
      <c r="EIF5" s="46"/>
      <c r="EIG5" s="46"/>
      <c r="EIH5" s="46"/>
      <c r="EII5" s="46"/>
      <c r="EIJ5" s="46"/>
      <c r="EIK5" s="46"/>
      <c r="EIL5" s="46"/>
      <c r="EIM5" s="46"/>
      <c r="EIN5" s="46"/>
      <c r="EIO5" s="46"/>
      <c r="EIP5" s="46"/>
      <c r="EIQ5" s="46"/>
      <c r="EIR5" s="46"/>
      <c r="EIS5" s="46"/>
      <c r="EIT5" s="46"/>
      <c r="EIU5" s="46"/>
      <c r="EIV5" s="46"/>
      <c r="EIW5" s="46"/>
      <c r="EIX5" s="46"/>
      <c r="EIY5" s="46"/>
      <c r="EIZ5" s="46"/>
      <c r="EJA5" s="46"/>
      <c r="EJB5" s="46"/>
      <c r="EJC5" s="46"/>
      <c r="EJD5" s="46"/>
      <c r="EJE5" s="46"/>
      <c r="EJF5" s="46"/>
      <c r="EJG5" s="46"/>
      <c r="EJH5" s="46"/>
      <c r="EJI5" s="46"/>
      <c r="EJJ5" s="46"/>
      <c r="EJK5" s="46"/>
      <c r="EJL5" s="46"/>
      <c r="EJM5" s="46"/>
      <c r="EJN5" s="46"/>
      <c r="EJO5" s="46"/>
      <c r="EJP5" s="46"/>
      <c r="EJQ5" s="46"/>
      <c r="EJR5" s="46"/>
      <c r="EJS5" s="46"/>
      <c r="EJT5" s="46"/>
      <c r="EJU5" s="46"/>
      <c r="EJV5" s="46"/>
      <c r="EJW5" s="46"/>
      <c r="EJX5" s="46"/>
      <c r="EJY5" s="46"/>
      <c r="EJZ5" s="46"/>
      <c r="EKA5" s="46"/>
      <c r="EKB5" s="46"/>
      <c r="EKC5" s="46"/>
      <c r="EKD5" s="46"/>
      <c r="EKE5" s="46"/>
      <c r="EKF5" s="46"/>
      <c r="EKG5" s="46"/>
      <c r="EKH5" s="46"/>
      <c r="EKI5" s="46"/>
      <c r="EKJ5" s="46"/>
      <c r="EKK5" s="46"/>
      <c r="EKL5" s="46"/>
      <c r="EKM5" s="46"/>
      <c r="EKN5" s="46"/>
      <c r="EKO5" s="46"/>
      <c r="EKP5" s="46"/>
      <c r="EKQ5" s="46"/>
      <c r="EKR5" s="46"/>
      <c r="EKS5" s="46"/>
      <c r="EKT5" s="46"/>
      <c r="EKU5" s="46"/>
      <c r="EKV5" s="46"/>
      <c r="EKW5" s="46"/>
      <c r="EKX5" s="46"/>
      <c r="EKY5" s="46"/>
      <c r="EKZ5" s="46"/>
      <c r="ELA5" s="46"/>
      <c r="ELB5" s="46"/>
      <c r="ELC5" s="46"/>
      <c r="ELD5" s="46"/>
      <c r="ELE5" s="46"/>
      <c r="ELF5" s="46"/>
      <c r="ELG5" s="46"/>
      <c r="ELH5" s="46"/>
      <c r="ELI5" s="46"/>
      <c r="ELJ5" s="46"/>
      <c r="ELK5" s="46"/>
      <c r="ELL5" s="46"/>
      <c r="ELM5" s="46"/>
      <c r="ELN5" s="46"/>
      <c r="ELO5" s="46"/>
      <c r="ELP5" s="46"/>
      <c r="ELQ5" s="46"/>
      <c r="ELR5" s="46"/>
      <c r="ELS5" s="46"/>
      <c r="ELT5" s="46"/>
      <c r="ELU5" s="46"/>
      <c r="ELV5" s="46"/>
      <c r="ELW5" s="46"/>
      <c r="ELX5" s="46"/>
      <c r="ELY5" s="46"/>
      <c r="ELZ5" s="46"/>
      <c r="EMA5" s="46"/>
      <c r="EMB5" s="46"/>
      <c r="EMC5" s="46"/>
      <c r="EMD5" s="46"/>
      <c r="EME5" s="46"/>
      <c r="EMF5" s="46"/>
      <c r="EMG5" s="46"/>
      <c r="EMH5" s="46"/>
      <c r="EMI5" s="46"/>
      <c r="EMJ5" s="46"/>
      <c r="EMK5" s="46"/>
      <c r="EML5" s="46"/>
      <c r="EMM5" s="46"/>
      <c r="EMN5" s="46"/>
      <c r="EMO5" s="46"/>
      <c r="EMP5" s="46"/>
      <c r="EMQ5" s="46"/>
      <c r="EMR5" s="46"/>
      <c r="EMS5" s="46"/>
      <c r="EMT5" s="46"/>
      <c r="EMU5" s="46"/>
      <c r="EMV5" s="46"/>
      <c r="EMW5" s="46"/>
      <c r="EMX5" s="46"/>
      <c r="EMY5" s="46"/>
      <c r="EMZ5" s="46"/>
      <c r="ENA5" s="46"/>
      <c r="ENB5" s="46"/>
      <c r="ENC5" s="46"/>
      <c r="END5" s="46"/>
      <c r="ENE5" s="46"/>
      <c r="ENF5" s="46"/>
      <c r="ENG5" s="46"/>
      <c r="ENH5" s="46"/>
      <c r="ENI5" s="46"/>
      <c r="ENJ5" s="46"/>
      <c r="ENK5" s="46"/>
      <c r="ENL5" s="46"/>
      <c r="ENM5" s="46"/>
      <c r="ENN5" s="46"/>
      <c r="ENO5" s="46"/>
      <c r="ENP5" s="46"/>
      <c r="ENQ5" s="46"/>
      <c r="ENR5" s="46"/>
      <c r="ENS5" s="46"/>
      <c r="ENT5" s="46"/>
      <c r="ENU5" s="46"/>
      <c r="ENV5" s="46"/>
      <c r="ENW5" s="46"/>
      <c r="ENX5" s="46"/>
      <c r="ENY5" s="46"/>
      <c r="ENZ5" s="46"/>
      <c r="EOA5" s="46"/>
      <c r="EOB5" s="46"/>
      <c r="EOC5" s="46"/>
      <c r="EOD5" s="46"/>
      <c r="EOE5" s="46"/>
      <c r="EOF5" s="46"/>
      <c r="EOG5" s="46"/>
      <c r="EOH5" s="46"/>
      <c r="EOI5" s="46"/>
      <c r="EOJ5" s="46"/>
      <c r="EOK5" s="46"/>
      <c r="EOL5" s="46"/>
      <c r="EOM5" s="46"/>
      <c r="EON5" s="46"/>
      <c r="EOO5" s="46"/>
      <c r="EOP5" s="46"/>
      <c r="EOQ5" s="46"/>
      <c r="EOR5" s="46"/>
      <c r="EOS5" s="46"/>
      <c r="EOT5" s="46"/>
      <c r="EOU5" s="46"/>
      <c r="EOV5" s="46"/>
      <c r="EOW5" s="46"/>
      <c r="EOX5" s="46"/>
      <c r="EOY5" s="46"/>
      <c r="EOZ5" s="46"/>
      <c r="EPA5" s="46"/>
      <c r="EPB5" s="46"/>
      <c r="EPC5" s="46"/>
      <c r="EPD5" s="46"/>
      <c r="EPE5" s="46"/>
      <c r="EPF5" s="46"/>
      <c r="EPG5" s="46"/>
      <c r="EPH5" s="46"/>
      <c r="EPI5" s="46"/>
      <c r="EPJ5" s="46"/>
      <c r="EPK5" s="46"/>
      <c r="EPL5" s="46"/>
      <c r="EPM5" s="46"/>
      <c r="EPN5" s="46"/>
      <c r="EPO5" s="46"/>
      <c r="EPP5" s="46"/>
      <c r="EPQ5" s="46"/>
      <c r="EPR5" s="46"/>
      <c r="EPS5" s="46"/>
      <c r="EPT5" s="46"/>
      <c r="EPU5" s="46"/>
      <c r="EPV5" s="46"/>
      <c r="EPW5" s="46"/>
      <c r="EPX5" s="46"/>
      <c r="EPY5" s="46"/>
      <c r="EPZ5" s="46"/>
      <c r="EQA5" s="46"/>
      <c r="EQB5" s="46"/>
      <c r="EQC5" s="46"/>
      <c r="EQD5" s="46"/>
      <c r="EQE5" s="46"/>
      <c r="EQF5" s="46"/>
      <c r="EQG5" s="46"/>
      <c r="EQH5" s="46"/>
      <c r="EQI5" s="46"/>
      <c r="EQJ5" s="46"/>
      <c r="EQK5" s="46"/>
      <c r="EQL5" s="46"/>
      <c r="EQM5" s="46"/>
      <c r="EQN5" s="46"/>
      <c r="EQO5" s="46"/>
      <c r="EQP5" s="46"/>
      <c r="EQQ5" s="46"/>
      <c r="EQR5" s="46"/>
      <c r="EQS5" s="46"/>
      <c r="EQT5" s="46"/>
      <c r="EQU5" s="46"/>
      <c r="EQV5" s="46"/>
      <c r="EQW5" s="46"/>
      <c r="EQX5" s="46"/>
      <c r="EQY5" s="46"/>
      <c r="EQZ5" s="46"/>
      <c r="ERA5" s="46"/>
      <c r="ERB5" s="46"/>
      <c r="ERC5" s="46"/>
      <c r="ERD5" s="46"/>
      <c r="ERE5" s="46"/>
      <c r="ERF5" s="46"/>
      <c r="ERG5" s="46"/>
      <c r="ERH5" s="46"/>
      <c r="ERI5" s="46"/>
      <c r="ERJ5" s="46"/>
      <c r="ERK5" s="46"/>
      <c r="ERL5" s="46"/>
      <c r="ERM5" s="46"/>
      <c r="ERN5" s="46"/>
      <c r="ERO5" s="46"/>
      <c r="ERP5" s="46"/>
      <c r="ERQ5" s="46"/>
      <c r="ERR5" s="46"/>
      <c r="ERS5" s="46"/>
      <c r="ERT5" s="46"/>
      <c r="ERU5" s="46"/>
      <c r="ERV5" s="46"/>
      <c r="ERW5" s="46"/>
      <c r="ERX5" s="46"/>
      <c r="ERY5" s="46"/>
      <c r="ERZ5" s="46"/>
      <c r="ESA5" s="46"/>
      <c r="ESB5" s="46"/>
      <c r="ESC5" s="46"/>
      <c r="ESD5" s="46"/>
      <c r="ESE5" s="46"/>
      <c r="ESF5" s="46"/>
      <c r="ESG5" s="46"/>
      <c r="ESH5" s="46"/>
      <c r="ESI5" s="46"/>
      <c r="ESJ5" s="46"/>
      <c r="ESK5" s="46"/>
      <c r="ESL5" s="46"/>
      <c r="ESM5" s="46"/>
      <c r="ESN5" s="46"/>
      <c r="ESO5" s="46"/>
      <c r="ESP5" s="46"/>
      <c r="ESQ5" s="46"/>
      <c r="ESR5" s="46"/>
      <c r="ESS5" s="46"/>
      <c r="EST5" s="46"/>
      <c r="ESU5" s="46"/>
      <c r="ESV5" s="46"/>
      <c r="ESW5" s="46"/>
      <c r="ESX5" s="46"/>
      <c r="ESY5" s="46"/>
      <c r="ESZ5" s="46"/>
      <c r="ETA5" s="46"/>
      <c r="ETB5" s="46"/>
      <c r="ETC5" s="46"/>
      <c r="ETD5" s="46"/>
      <c r="ETE5" s="46"/>
      <c r="ETF5" s="46"/>
      <c r="ETG5" s="46"/>
      <c r="ETH5" s="46"/>
      <c r="ETI5" s="46"/>
      <c r="ETJ5" s="46"/>
      <c r="ETK5" s="46"/>
      <c r="ETL5" s="46"/>
      <c r="ETM5" s="46"/>
      <c r="ETN5" s="46"/>
      <c r="ETO5" s="46"/>
      <c r="ETP5" s="46"/>
      <c r="ETQ5" s="46"/>
      <c r="ETR5" s="46"/>
      <c r="ETS5" s="46"/>
      <c r="ETT5" s="46"/>
      <c r="ETU5" s="46"/>
      <c r="ETV5" s="46"/>
      <c r="ETW5" s="46"/>
      <c r="ETX5" s="46"/>
      <c r="ETY5" s="46"/>
      <c r="ETZ5" s="46"/>
      <c r="EUA5" s="46"/>
      <c r="EUB5" s="46"/>
      <c r="EUC5" s="46"/>
      <c r="EUD5" s="46"/>
      <c r="EUE5" s="46"/>
      <c r="EUF5" s="46"/>
      <c r="EUG5" s="46"/>
      <c r="EUH5" s="46"/>
      <c r="EUI5" s="46"/>
      <c r="EUJ5" s="46"/>
      <c r="EUK5" s="46"/>
      <c r="EUL5" s="46"/>
      <c r="EUM5" s="46"/>
      <c r="EUN5" s="46"/>
      <c r="EUO5" s="46"/>
      <c r="EUP5" s="46"/>
      <c r="EUQ5" s="46"/>
      <c r="EUR5" s="46"/>
      <c r="EUS5" s="46"/>
      <c r="EUT5" s="46"/>
      <c r="EUU5" s="46"/>
      <c r="EUV5" s="46"/>
      <c r="EUW5" s="46"/>
      <c r="EUX5" s="46"/>
      <c r="EUY5" s="46"/>
      <c r="EUZ5" s="46"/>
      <c r="EVA5" s="46"/>
      <c r="EVB5" s="46"/>
      <c r="EVC5" s="46"/>
      <c r="EVD5" s="46"/>
      <c r="EVE5" s="46"/>
      <c r="EVF5" s="46"/>
      <c r="EVG5" s="46"/>
      <c r="EVH5" s="46"/>
      <c r="EVI5" s="46"/>
      <c r="EVJ5" s="46"/>
      <c r="EVK5" s="46"/>
      <c r="EVL5" s="46"/>
      <c r="EVM5" s="46"/>
      <c r="EVN5" s="46"/>
      <c r="EVO5" s="46"/>
      <c r="EVP5" s="46"/>
      <c r="EVQ5" s="46"/>
      <c r="EVR5" s="46"/>
      <c r="EVS5" s="46"/>
      <c r="EVT5" s="46"/>
      <c r="EVU5" s="46"/>
      <c r="EVV5" s="46"/>
      <c r="EVW5" s="46"/>
      <c r="EVX5" s="46"/>
      <c r="EVY5" s="46"/>
      <c r="EVZ5" s="46"/>
      <c r="EWA5" s="46"/>
      <c r="EWB5" s="46"/>
      <c r="EWC5" s="46"/>
      <c r="EWD5" s="46"/>
      <c r="EWE5" s="46"/>
      <c r="EWF5" s="46"/>
      <c r="EWG5" s="46"/>
      <c r="EWH5" s="46"/>
      <c r="EWI5" s="46"/>
      <c r="EWJ5" s="46"/>
      <c r="EWK5" s="46"/>
      <c r="EWL5" s="46"/>
      <c r="EWM5" s="46"/>
      <c r="EWN5" s="46"/>
      <c r="EWO5" s="46"/>
      <c r="EWP5" s="46"/>
      <c r="EWQ5" s="46"/>
      <c r="EWR5" s="46"/>
      <c r="EWS5" s="46"/>
      <c r="EWT5" s="46"/>
      <c r="EWU5" s="46"/>
      <c r="EWV5" s="46"/>
      <c r="EWW5" s="46"/>
      <c r="EWX5" s="46"/>
      <c r="EWY5" s="46"/>
      <c r="EWZ5" s="46"/>
      <c r="EXA5" s="46"/>
      <c r="EXB5" s="46"/>
      <c r="EXC5" s="46"/>
      <c r="EXD5" s="46"/>
      <c r="EXE5" s="46"/>
      <c r="EXF5" s="46"/>
      <c r="EXG5" s="46"/>
      <c r="EXH5" s="46"/>
      <c r="EXI5" s="46"/>
      <c r="EXJ5" s="46"/>
      <c r="EXK5" s="46"/>
      <c r="EXL5" s="46"/>
      <c r="EXM5" s="46"/>
      <c r="EXN5" s="46"/>
      <c r="EXO5" s="46"/>
      <c r="EXP5" s="46"/>
      <c r="EXQ5" s="46"/>
      <c r="EXR5" s="46"/>
      <c r="EXS5" s="46"/>
      <c r="EXT5" s="46"/>
      <c r="EXU5" s="46"/>
      <c r="EXV5" s="46"/>
      <c r="EXW5" s="46"/>
      <c r="EXX5" s="46"/>
      <c r="EXY5" s="46"/>
      <c r="EXZ5" s="46"/>
      <c r="EYA5" s="46"/>
      <c r="EYB5" s="46"/>
      <c r="EYC5" s="46"/>
      <c r="EYD5" s="46"/>
      <c r="EYE5" s="46"/>
      <c r="EYF5" s="46"/>
      <c r="EYG5" s="46"/>
      <c r="EYH5" s="46"/>
      <c r="EYI5" s="46"/>
      <c r="EYJ5" s="46"/>
      <c r="EYK5" s="46"/>
      <c r="EYL5" s="46"/>
      <c r="EYM5" s="46"/>
      <c r="EYN5" s="46"/>
      <c r="EYO5" s="46"/>
      <c r="EYP5" s="46"/>
      <c r="EYQ5" s="46"/>
      <c r="EYR5" s="46"/>
      <c r="EYS5" s="46"/>
      <c r="EYT5" s="46"/>
      <c r="EYU5" s="46"/>
      <c r="EYV5" s="46"/>
      <c r="EYW5" s="46"/>
      <c r="EYX5" s="46"/>
      <c r="EYY5" s="46"/>
      <c r="EYZ5" s="46"/>
      <c r="EZA5" s="46"/>
      <c r="EZB5" s="46"/>
      <c r="EZC5" s="46"/>
      <c r="EZD5" s="46"/>
      <c r="EZE5" s="46"/>
      <c r="EZF5" s="46"/>
      <c r="EZG5" s="46"/>
      <c r="EZH5" s="46"/>
      <c r="EZI5" s="46"/>
      <c r="EZJ5" s="46"/>
      <c r="EZK5" s="46"/>
      <c r="EZL5" s="46"/>
      <c r="EZM5" s="46"/>
      <c r="EZN5" s="46"/>
      <c r="EZO5" s="46"/>
      <c r="EZP5" s="46"/>
      <c r="EZQ5" s="46"/>
      <c r="EZR5" s="46"/>
      <c r="EZS5" s="46"/>
      <c r="EZT5" s="46"/>
      <c r="EZU5" s="46"/>
      <c r="EZV5" s="46"/>
      <c r="EZW5" s="46"/>
      <c r="EZX5" s="46"/>
      <c r="EZY5" s="46"/>
      <c r="EZZ5" s="46"/>
      <c r="FAA5" s="46"/>
      <c r="FAB5" s="46"/>
      <c r="FAC5" s="46"/>
      <c r="FAD5" s="46"/>
      <c r="FAE5" s="46"/>
      <c r="FAF5" s="46"/>
      <c r="FAG5" s="46"/>
      <c r="FAH5" s="46"/>
      <c r="FAI5" s="46"/>
      <c r="FAJ5" s="46"/>
      <c r="FAK5" s="46"/>
      <c r="FAL5" s="46"/>
      <c r="FAM5" s="46"/>
      <c r="FAN5" s="46"/>
      <c r="FAO5" s="46"/>
      <c r="FAP5" s="46"/>
      <c r="FAQ5" s="46"/>
      <c r="FAR5" s="46"/>
      <c r="FAS5" s="46"/>
      <c r="FAT5" s="46"/>
      <c r="FAU5" s="46"/>
      <c r="FAV5" s="46"/>
      <c r="FAW5" s="46"/>
      <c r="FAX5" s="46"/>
      <c r="FAY5" s="46"/>
      <c r="FAZ5" s="46"/>
      <c r="FBA5" s="46"/>
      <c r="FBB5" s="46"/>
      <c r="FBC5" s="46"/>
      <c r="FBD5" s="46"/>
      <c r="FBE5" s="46"/>
      <c r="FBF5" s="46"/>
      <c r="FBG5" s="46"/>
      <c r="FBH5" s="46"/>
      <c r="FBI5" s="46"/>
      <c r="FBJ5" s="46"/>
      <c r="FBK5" s="46"/>
      <c r="FBL5" s="46"/>
      <c r="FBM5" s="46"/>
      <c r="FBN5" s="46"/>
      <c r="FBO5" s="46"/>
      <c r="FBP5" s="46"/>
      <c r="FBQ5" s="46"/>
      <c r="FBR5" s="46"/>
      <c r="FBS5" s="46"/>
      <c r="FBT5" s="46"/>
      <c r="FBU5" s="46"/>
      <c r="FBV5" s="46"/>
      <c r="FBW5" s="46"/>
      <c r="FBX5" s="46"/>
      <c r="FBY5" s="46"/>
      <c r="FBZ5" s="46"/>
      <c r="FCA5" s="46"/>
      <c r="FCB5" s="46"/>
      <c r="FCC5" s="46"/>
      <c r="FCD5" s="46"/>
      <c r="FCE5" s="46"/>
      <c r="FCF5" s="46"/>
      <c r="FCG5" s="46"/>
      <c r="FCH5" s="46"/>
      <c r="FCI5" s="46"/>
      <c r="FCJ5" s="46"/>
      <c r="FCK5" s="46"/>
      <c r="FCL5" s="46"/>
      <c r="FCM5" s="46"/>
      <c r="FCN5" s="46"/>
      <c r="FCO5" s="46"/>
      <c r="FCP5" s="46"/>
      <c r="FCQ5" s="46"/>
      <c r="FCR5" s="46"/>
      <c r="FCS5" s="46"/>
      <c r="FCT5" s="46"/>
      <c r="FCU5" s="46"/>
      <c r="FCV5" s="46"/>
      <c r="FCW5" s="46"/>
      <c r="FCX5" s="46"/>
      <c r="FCY5" s="46"/>
      <c r="FCZ5" s="46"/>
      <c r="FDA5" s="46"/>
      <c r="FDB5" s="46"/>
      <c r="FDC5" s="46"/>
      <c r="FDD5" s="46"/>
      <c r="FDE5" s="46"/>
      <c r="FDF5" s="46"/>
      <c r="FDG5" s="46"/>
      <c r="FDH5" s="46"/>
      <c r="FDI5" s="46"/>
      <c r="FDJ5" s="46"/>
      <c r="FDK5" s="46"/>
      <c r="FDL5" s="46"/>
      <c r="FDM5" s="46"/>
      <c r="FDN5" s="46"/>
      <c r="FDO5" s="46"/>
      <c r="FDP5" s="46"/>
      <c r="FDQ5" s="46"/>
      <c r="FDR5" s="46"/>
      <c r="FDS5" s="46"/>
      <c r="FDT5" s="46"/>
      <c r="FDU5" s="46"/>
      <c r="FDV5" s="46"/>
      <c r="FDW5" s="46"/>
      <c r="FDX5" s="46"/>
      <c r="FDY5" s="46"/>
      <c r="FDZ5" s="46"/>
      <c r="FEA5" s="46"/>
      <c r="FEB5" s="46"/>
      <c r="FEC5" s="46"/>
      <c r="FED5" s="46"/>
      <c r="FEE5" s="46"/>
      <c r="FEF5" s="46"/>
      <c r="FEG5" s="46"/>
      <c r="FEH5" s="46"/>
      <c r="FEI5" s="46"/>
      <c r="FEJ5" s="46"/>
      <c r="FEK5" s="46"/>
      <c r="FEL5" s="46"/>
      <c r="FEM5" s="46"/>
      <c r="FEN5" s="46"/>
      <c r="FEO5" s="46"/>
      <c r="FEP5" s="46"/>
      <c r="FEQ5" s="46"/>
      <c r="FER5" s="46"/>
      <c r="FES5" s="46"/>
      <c r="FET5" s="46"/>
      <c r="FEU5" s="46"/>
      <c r="FEV5" s="46"/>
      <c r="FEW5" s="46"/>
      <c r="FEX5" s="46"/>
      <c r="FEY5" s="46"/>
      <c r="FEZ5" s="46"/>
      <c r="FFA5" s="46"/>
      <c r="FFB5" s="46"/>
      <c r="FFC5" s="46"/>
      <c r="FFD5" s="46"/>
      <c r="FFE5" s="46"/>
      <c r="FFF5" s="46"/>
      <c r="FFG5" s="46"/>
      <c r="FFH5" s="46"/>
      <c r="FFI5" s="46"/>
      <c r="FFJ5" s="46"/>
      <c r="FFK5" s="46"/>
      <c r="FFL5" s="46"/>
      <c r="FFM5" s="46"/>
      <c r="FFN5" s="46"/>
      <c r="FFO5" s="46"/>
      <c r="FFP5" s="46"/>
      <c r="FFQ5" s="46"/>
      <c r="FFR5" s="46"/>
      <c r="FFS5" s="46"/>
      <c r="FFT5" s="46"/>
      <c r="FFU5" s="46"/>
      <c r="FFV5" s="46"/>
      <c r="FFW5" s="46"/>
      <c r="FFX5" s="46"/>
      <c r="FFY5" s="46"/>
      <c r="FFZ5" s="46"/>
      <c r="FGA5" s="46"/>
      <c r="FGB5" s="46"/>
      <c r="FGC5" s="46"/>
      <c r="FGD5" s="46"/>
      <c r="FGE5" s="46"/>
      <c r="FGF5" s="46"/>
      <c r="FGG5" s="46"/>
      <c r="FGH5" s="46"/>
      <c r="FGI5" s="46"/>
      <c r="FGJ5" s="46"/>
      <c r="FGK5" s="46"/>
      <c r="FGL5" s="46"/>
      <c r="FGM5" s="46"/>
      <c r="FGN5" s="46"/>
      <c r="FGO5" s="46"/>
      <c r="FGP5" s="46"/>
      <c r="FGQ5" s="46"/>
      <c r="FGR5" s="46"/>
      <c r="FGS5" s="46"/>
      <c r="FGT5" s="46"/>
      <c r="FGU5" s="46"/>
      <c r="FGV5" s="46"/>
      <c r="FGW5" s="46"/>
      <c r="FGX5" s="46"/>
      <c r="FGY5" s="46"/>
      <c r="FGZ5" s="46"/>
      <c r="FHA5" s="46"/>
      <c r="FHB5" s="46"/>
      <c r="FHC5" s="46"/>
      <c r="FHD5" s="46"/>
      <c r="FHE5" s="46"/>
      <c r="FHF5" s="46"/>
      <c r="FHG5" s="46"/>
      <c r="FHH5" s="46"/>
      <c r="FHI5" s="46"/>
      <c r="FHJ5" s="46"/>
      <c r="FHK5" s="46"/>
      <c r="FHL5" s="46"/>
      <c r="FHM5" s="46"/>
      <c r="FHN5" s="46"/>
      <c r="FHO5" s="46"/>
      <c r="FHP5" s="46"/>
      <c r="FHQ5" s="46"/>
      <c r="FHR5" s="46"/>
      <c r="FHS5" s="46"/>
      <c r="FHT5" s="46"/>
      <c r="FHU5" s="46"/>
      <c r="FHV5" s="46"/>
      <c r="FHW5" s="46"/>
      <c r="FHX5" s="46"/>
      <c r="FHY5" s="46"/>
      <c r="FHZ5" s="46"/>
      <c r="FIA5" s="46"/>
      <c r="FIB5" s="46"/>
      <c r="FIC5" s="46"/>
      <c r="FID5" s="46"/>
      <c r="FIE5" s="46"/>
      <c r="FIF5" s="46"/>
      <c r="FIG5" s="46"/>
      <c r="FIH5" s="46"/>
      <c r="FII5" s="46"/>
      <c r="FIJ5" s="46"/>
      <c r="FIK5" s="46"/>
      <c r="FIL5" s="46"/>
      <c r="FIM5" s="46"/>
      <c r="FIN5" s="46"/>
      <c r="FIO5" s="46"/>
      <c r="FIP5" s="46"/>
      <c r="FIQ5" s="46"/>
      <c r="FIR5" s="46"/>
      <c r="FIS5" s="46"/>
      <c r="FIT5" s="46"/>
      <c r="FIU5" s="46"/>
      <c r="FIV5" s="46"/>
      <c r="FIW5" s="46"/>
      <c r="FIX5" s="46"/>
      <c r="FIY5" s="46"/>
      <c r="FIZ5" s="46"/>
      <c r="FJA5" s="46"/>
      <c r="FJB5" s="46"/>
      <c r="FJC5" s="46"/>
      <c r="FJD5" s="46"/>
      <c r="FJE5" s="46"/>
      <c r="FJF5" s="46"/>
      <c r="FJG5" s="46"/>
      <c r="FJH5" s="46"/>
      <c r="FJI5" s="46"/>
      <c r="FJJ5" s="46"/>
      <c r="FJK5" s="46"/>
      <c r="FJL5" s="46"/>
      <c r="FJM5" s="46"/>
      <c r="FJN5" s="46"/>
      <c r="FJO5" s="46"/>
      <c r="FJP5" s="46"/>
      <c r="FJQ5" s="46"/>
      <c r="FJR5" s="46"/>
      <c r="FJS5" s="46"/>
      <c r="FJT5" s="46"/>
      <c r="FJU5" s="46"/>
      <c r="FJV5" s="46"/>
      <c r="FJW5" s="46"/>
      <c r="FJX5" s="46"/>
      <c r="FJY5" s="46"/>
      <c r="FJZ5" s="46"/>
      <c r="FKA5" s="46"/>
      <c r="FKB5" s="46"/>
      <c r="FKC5" s="46"/>
      <c r="FKD5" s="46"/>
      <c r="FKE5" s="46"/>
      <c r="FKF5" s="46"/>
      <c r="FKG5" s="46"/>
      <c r="FKH5" s="46"/>
      <c r="FKI5" s="46"/>
      <c r="FKJ5" s="46"/>
      <c r="FKK5" s="46"/>
      <c r="FKL5" s="46"/>
      <c r="FKM5" s="46"/>
      <c r="FKN5" s="46"/>
      <c r="FKO5" s="46"/>
      <c r="FKP5" s="46"/>
      <c r="FKQ5" s="46"/>
      <c r="FKR5" s="46"/>
      <c r="FKS5" s="46"/>
      <c r="FKT5" s="46"/>
      <c r="FKU5" s="46"/>
      <c r="FKV5" s="46"/>
      <c r="FKW5" s="46"/>
      <c r="FKX5" s="46"/>
      <c r="FKY5" s="46"/>
      <c r="FKZ5" s="46"/>
      <c r="FLA5" s="46"/>
      <c r="FLB5" s="46"/>
      <c r="FLC5" s="46"/>
      <c r="FLD5" s="46"/>
      <c r="FLE5" s="46"/>
      <c r="FLF5" s="46"/>
      <c r="FLG5" s="46"/>
      <c r="FLH5" s="46"/>
      <c r="FLI5" s="46"/>
      <c r="FLJ5" s="46"/>
      <c r="FLK5" s="46"/>
      <c r="FLL5" s="46"/>
      <c r="FLM5" s="46"/>
      <c r="FLN5" s="46"/>
      <c r="FLO5" s="46"/>
      <c r="FLP5" s="46"/>
      <c r="FLQ5" s="46"/>
      <c r="FLR5" s="46"/>
      <c r="FLS5" s="46"/>
      <c r="FLT5" s="46"/>
      <c r="FLU5" s="46"/>
      <c r="FLV5" s="46"/>
      <c r="FLW5" s="46"/>
      <c r="FLX5" s="46"/>
      <c r="FLY5" s="46"/>
      <c r="FLZ5" s="46"/>
      <c r="FMA5" s="46"/>
      <c r="FMB5" s="46"/>
      <c r="FMC5" s="46"/>
      <c r="FMD5" s="46"/>
      <c r="FME5" s="46"/>
      <c r="FMF5" s="46"/>
      <c r="FMG5" s="46"/>
      <c r="FMH5" s="46"/>
      <c r="FMI5" s="46"/>
      <c r="FMJ5" s="46"/>
      <c r="FMK5" s="46"/>
      <c r="FML5" s="46"/>
      <c r="FMM5" s="46"/>
      <c r="FMN5" s="46"/>
      <c r="FMO5" s="46"/>
      <c r="FMP5" s="46"/>
      <c r="FMQ5" s="46"/>
      <c r="FMR5" s="46"/>
      <c r="FMS5" s="46"/>
      <c r="FMT5" s="46"/>
      <c r="FMU5" s="46"/>
      <c r="FMV5" s="46"/>
      <c r="FMW5" s="46"/>
      <c r="FMX5" s="46"/>
      <c r="FMY5" s="46"/>
      <c r="FMZ5" s="46"/>
      <c r="FNA5" s="46"/>
      <c r="FNB5" s="46"/>
      <c r="FNC5" s="46"/>
      <c r="FND5" s="46"/>
      <c r="FNE5" s="46"/>
      <c r="FNF5" s="46"/>
      <c r="FNG5" s="46"/>
      <c r="FNH5" s="46"/>
      <c r="FNI5" s="46"/>
      <c r="FNJ5" s="46"/>
      <c r="FNK5" s="46"/>
      <c r="FNL5" s="46"/>
      <c r="FNM5" s="46"/>
      <c r="FNN5" s="46"/>
      <c r="FNO5" s="46"/>
      <c r="FNP5" s="46"/>
      <c r="FNQ5" s="46"/>
      <c r="FNR5" s="46"/>
      <c r="FNS5" s="46"/>
      <c r="FNT5" s="46"/>
      <c r="FNU5" s="46"/>
      <c r="FNV5" s="46"/>
      <c r="FNW5" s="46"/>
      <c r="FNX5" s="46"/>
      <c r="FNY5" s="46"/>
      <c r="FNZ5" s="46"/>
      <c r="FOA5" s="46"/>
      <c r="FOB5" s="46"/>
      <c r="FOC5" s="46"/>
      <c r="FOD5" s="46"/>
      <c r="FOE5" s="46"/>
      <c r="FOF5" s="46"/>
      <c r="FOG5" s="46"/>
      <c r="FOH5" s="46"/>
      <c r="FOI5" s="46"/>
      <c r="FOJ5" s="46"/>
      <c r="FOK5" s="46"/>
      <c r="FOL5" s="46"/>
      <c r="FOM5" s="46"/>
      <c r="FON5" s="46"/>
      <c r="FOO5" s="46"/>
      <c r="FOP5" s="46"/>
      <c r="FOQ5" s="46"/>
      <c r="FOR5" s="46"/>
      <c r="FOS5" s="46"/>
      <c r="FOT5" s="46"/>
      <c r="FOU5" s="46"/>
      <c r="FOV5" s="46"/>
      <c r="FOW5" s="46"/>
      <c r="FOX5" s="46"/>
      <c r="FOY5" s="46"/>
      <c r="FOZ5" s="46"/>
      <c r="FPA5" s="46"/>
      <c r="FPB5" s="46"/>
      <c r="FPC5" s="46"/>
      <c r="FPD5" s="46"/>
      <c r="FPE5" s="46"/>
      <c r="FPF5" s="46"/>
      <c r="FPG5" s="46"/>
      <c r="FPH5" s="46"/>
      <c r="FPI5" s="46"/>
      <c r="FPJ5" s="46"/>
      <c r="FPK5" s="46"/>
      <c r="FPL5" s="46"/>
      <c r="FPM5" s="46"/>
      <c r="FPN5" s="46"/>
      <c r="FPO5" s="46"/>
      <c r="FPP5" s="46"/>
      <c r="FPQ5" s="46"/>
      <c r="FPR5" s="46"/>
      <c r="FPS5" s="46"/>
      <c r="FPT5" s="46"/>
      <c r="FPU5" s="46"/>
      <c r="FPV5" s="46"/>
      <c r="FPW5" s="46"/>
      <c r="FPX5" s="46"/>
      <c r="FPY5" s="46"/>
      <c r="FPZ5" s="46"/>
      <c r="FQA5" s="46"/>
      <c r="FQB5" s="46"/>
      <c r="FQC5" s="46"/>
      <c r="FQD5" s="46"/>
      <c r="FQE5" s="46"/>
      <c r="FQF5" s="46"/>
      <c r="FQG5" s="46"/>
      <c r="FQH5" s="46"/>
      <c r="FQI5" s="46"/>
      <c r="FQJ5" s="46"/>
      <c r="FQK5" s="46"/>
      <c r="FQL5" s="46"/>
      <c r="FQM5" s="46"/>
      <c r="FQN5" s="46"/>
      <c r="FQO5" s="46"/>
      <c r="FQP5" s="46"/>
      <c r="FQQ5" s="46"/>
      <c r="FQR5" s="46"/>
      <c r="FQS5" s="46"/>
      <c r="FQT5" s="46"/>
      <c r="FQU5" s="46"/>
      <c r="FQV5" s="46"/>
      <c r="FQW5" s="46"/>
      <c r="FQX5" s="46"/>
      <c r="FQY5" s="46"/>
      <c r="FQZ5" s="46"/>
      <c r="FRA5" s="46"/>
      <c r="FRB5" s="46"/>
      <c r="FRC5" s="46"/>
      <c r="FRD5" s="46"/>
      <c r="FRE5" s="46"/>
      <c r="FRF5" s="46"/>
      <c r="FRG5" s="46"/>
      <c r="FRH5" s="46"/>
      <c r="FRI5" s="46"/>
      <c r="FRJ5" s="46"/>
      <c r="FRK5" s="46"/>
      <c r="FRL5" s="46"/>
      <c r="FRM5" s="46"/>
      <c r="FRN5" s="46"/>
      <c r="FRO5" s="46"/>
      <c r="FRP5" s="46"/>
      <c r="FRQ5" s="46"/>
      <c r="FRR5" s="46"/>
      <c r="FRS5" s="46"/>
      <c r="FRT5" s="46"/>
      <c r="FRU5" s="46"/>
      <c r="FRV5" s="46"/>
      <c r="FRW5" s="46"/>
      <c r="FRX5" s="46"/>
      <c r="FRY5" s="46"/>
      <c r="FRZ5" s="46"/>
      <c r="FSA5" s="46"/>
      <c r="FSB5" s="46"/>
      <c r="FSC5" s="46"/>
      <c r="FSD5" s="46"/>
      <c r="FSE5" s="46"/>
      <c r="FSF5" s="46"/>
      <c r="FSG5" s="46"/>
      <c r="FSH5" s="46"/>
      <c r="FSI5" s="46"/>
      <c r="FSJ5" s="46"/>
      <c r="FSK5" s="46"/>
      <c r="FSL5" s="46"/>
      <c r="FSM5" s="46"/>
      <c r="FSN5" s="46"/>
      <c r="FSO5" s="46"/>
      <c r="FSP5" s="46"/>
      <c r="FSQ5" s="46"/>
      <c r="FSR5" s="46"/>
      <c r="FSS5" s="46"/>
      <c r="FST5" s="46"/>
      <c r="FSU5" s="46"/>
      <c r="FSV5" s="46"/>
      <c r="FSW5" s="46"/>
      <c r="FSX5" s="46"/>
      <c r="FSY5" s="46"/>
      <c r="FSZ5" s="46"/>
      <c r="FTA5" s="46"/>
      <c r="FTB5" s="46"/>
      <c r="FTC5" s="46"/>
      <c r="FTD5" s="46"/>
      <c r="FTE5" s="46"/>
      <c r="FTF5" s="46"/>
      <c r="FTG5" s="46"/>
      <c r="FTH5" s="46"/>
      <c r="FTI5" s="46"/>
      <c r="FTJ5" s="46"/>
      <c r="FTK5" s="46"/>
      <c r="FTL5" s="46"/>
      <c r="FTM5" s="46"/>
      <c r="FTN5" s="46"/>
      <c r="FTO5" s="46"/>
      <c r="FTP5" s="46"/>
      <c r="FTQ5" s="46"/>
      <c r="FTR5" s="46"/>
      <c r="FTS5" s="46"/>
      <c r="FTT5" s="46"/>
      <c r="FTU5" s="46"/>
      <c r="FTV5" s="46"/>
      <c r="FTW5" s="46"/>
      <c r="FTX5" s="46"/>
      <c r="FTY5" s="46"/>
      <c r="FTZ5" s="46"/>
      <c r="FUA5" s="46"/>
      <c r="FUB5" s="46"/>
      <c r="FUC5" s="46"/>
      <c r="FUD5" s="46"/>
      <c r="FUE5" s="46"/>
      <c r="FUF5" s="46"/>
      <c r="FUG5" s="46"/>
      <c r="FUH5" s="46"/>
      <c r="FUI5" s="46"/>
      <c r="FUJ5" s="46"/>
      <c r="FUK5" s="46"/>
      <c r="FUL5" s="46"/>
      <c r="FUM5" s="46"/>
      <c r="FUN5" s="46"/>
      <c r="FUO5" s="46"/>
      <c r="FUP5" s="46"/>
      <c r="FUQ5" s="46"/>
      <c r="FUR5" s="46"/>
      <c r="FUS5" s="46"/>
      <c r="FUT5" s="46"/>
      <c r="FUU5" s="46"/>
      <c r="FUV5" s="46"/>
      <c r="FUW5" s="46"/>
      <c r="FUX5" s="46"/>
      <c r="FUY5" s="46"/>
      <c r="FUZ5" s="46"/>
      <c r="FVA5" s="46"/>
      <c r="FVB5" s="46"/>
      <c r="FVC5" s="46"/>
      <c r="FVD5" s="46"/>
      <c r="FVE5" s="46"/>
      <c r="FVF5" s="46"/>
      <c r="FVG5" s="46"/>
      <c r="FVH5" s="46"/>
      <c r="FVI5" s="46"/>
      <c r="FVJ5" s="46"/>
      <c r="FVK5" s="46"/>
      <c r="FVL5" s="46"/>
      <c r="FVM5" s="46"/>
      <c r="FVN5" s="46"/>
      <c r="FVO5" s="46"/>
      <c r="FVP5" s="46"/>
      <c r="FVQ5" s="46"/>
      <c r="FVR5" s="46"/>
      <c r="FVS5" s="46"/>
      <c r="FVT5" s="46"/>
      <c r="FVU5" s="46"/>
      <c r="FVV5" s="46"/>
      <c r="FVW5" s="46"/>
      <c r="FVX5" s="46"/>
      <c r="FVY5" s="46"/>
      <c r="FVZ5" s="46"/>
      <c r="FWA5" s="46"/>
      <c r="FWB5" s="46"/>
      <c r="FWC5" s="46"/>
      <c r="FWD5" s="46"/>
      <c r="FWE5" s="46"/>
      <c r="FWF5" s="46"/>
      <c r="FWG5" s="46"/>
      <c r="FWH5" s="46"/>
      <c r="FWI5" s="46"/>
      <c r="FWJ5" s="46"/>
      <c r="FWK5" s="46"/>
      <c r="FWL5" s="46"/>
      <c r="FWM5" s="46"/>
      <c r="FWN5" s="46"/>
      <c r="FWO5" s="46"/>
      <c r="FWP5" s="46"/>
      <c r="FWQ5" s="46"/>
      <c r="FWR5" s="46"/>
      <c r="FWS5" s="46"/>
      <c r="FWT5" s="46"/>
      <c r="FWU5" s="46"/>
      <c r="FWV5" s="46"/>
      <c r="FWW5" s="46"/>
      <c r="FWX5" s="46"/>
      <c r="FWY5" s="46"/>
      <c r="FWZ5" s="46"/>
      <c r="FXA5" s="46"/>
      <c r="FXB5" s="46"/>
      <c r="FXC5" s="46"/>
      <c r="FXD5" s="46"/>
      <c r="FXE5" s="46"/>
      <c r="FXF5" s="46"/>
      <c r="FXG5" s="46"/>
      <c r="FXH5" s="46"/>
      <c r="FXI5" s="46"/>
      <c r="FXJ5" s="46"/>
      <c r="FXK5" s="46"/>
      <c r="FXL5" s="46"/>
      <c r="FXM5" s="46"/>
      <c r="FXN5" s="46"/>
      <c r="FXO5" s="46"/>
      <c r="FXP5" s="46"/>
      <c r="FXQ5" s="46"/>
      <c r="FXR5" s="46"/>
      <c r="FXS5" s="46"/>
      <c r="FXT5" s="46"/>
      <c r="FXU5" s="46"/>
      <c r="FXV5" s="46"/>
      <c r="FXW5" s="46"/>
      <c r="FXX5" s="46"/>
      <c r="FXY5" s="46"/>
      <c r="FXZ5" s="46"/>
      <c r="FYA5" s="46"/>
      <c r="FYB5" s="46"/>
      <c r="FYC5" s="46"/>
      <c r="FYD5" s="46"/>
      <c r="FYE5" s="46"/>
      <c r="FYF5" s="46"/>
      <c r="FYG5" s="46"/>
      <c r="FYH5" s="46"/>
      <c r="FYI5" s="46"/>
      <c r="FYJ5" s="46"/>
      <c r="FYK5" s="46"/>
      <c r="FYL5" s="46"/>
      <c r="FYM5" s="46"/>
      <c r="FYN5" s="46"/>
      <c r="FYO5" s="46"/>
      <c r="FYP5" s="46"/>
      <c r="FYQ5" s="46"/>
      <c r="FYR5" s="46"/>
      <c r="FYS5" s="46"/>
      <c r="FYT5" s="46"/>
      <c r="FYU5" s="46"/>
      <c r="FYV5" s="46"/>
      <c r="FYW5" s="46"/>
      <c r="FYX5" s="46"/>
      <c r="FYY5" s="46"/>
      <c r="FYZ5" s="46"/>
      <c r="FZA5" s="46"/>
      <c r="FZB5" s="46"/>
      <c r="FZC5" s="46"/>
      <c r="FZD5" s="46"/>
      <c r="FZE5" s="46"/>
      <c r="FZF5" s="46"/>
      <c r="FZG5" s="46"/>
      <c r="FZH5" s="46"/>
      <c r="FZI5" s="46"/>
      <c r="FZJ5" s="46"/>
      <c r="FZK5" s="46"/>
      <c r="FZL5" s="46"/>
      <c r="FZM5" s="46"/>
      <c r="FZN5" s="46"/>
      <c r="FZO5" s="46"/>
      <c r="FZP5" s="46"/>
      <c r="FZQ5" s="46"/>
      <c r="FZR5" s="46"/>
      <c r="FZS5" s="46"/>
      <c r="FZT5" s="46"/>
      <c r="FZU5" s="46"/>
      <c r="FZV5" s="46"/>
      <c r="FZW5" s="46"/>
      <c r="FZX5" s="46"/>
      <c r="FZY5" s="46"/>
      <c r="FZZ5" s="46"/>
      <c r="GAA5" s="46"/>
      <c r="GAB5" s="46"/>
      <c r="GAC5" s="46"/>
      <c r="GAD5" s="46"/>
      <c r="GAE5" s="46"/>
      <c r="GAF5" s="46"/>
      <c r="GAG5" s="46"/>
      <c r="GAH5" s="46"/>
      <c r="GAI5" s="46"/>
      <c r="GAJ5" s="46"/>
      <c r="GAK5" s="46"/>
      <c r="GAL5" s="46"/>
      <c r="GAM5" s="46"/>
      <c r="GAN5" s="46"/>
      <c r="GAO5" s="46"/>
      <c r="GAP5" s="46"/>
      <c r="GAQ5" s="46"/>
      <c r="GAR5" s="46"/>
      <c r="GAS5" s="46"/>
      <c r="GAT5" s="46"/>
      <c r="GAU5" s="46"/>
      <c r="GAV5" s="46"/>
      <c r="GAW5" s="46"/>
      <c r="GAX5" s="46"/>
      <c r="GAY5" s="46"/>
      <c r="GAZ5" s="46"/>
      <c r="GBA5" s="46"/>
      <c r="GBB5" s="46"/>
      <c r="GBC5" s="46"/>
      <c r="GBD5" s="46"/>
      <c r="GBE5" s="46"/>
      <c r="GBF5" s="46"/>
      <c r="GBG5" s="46"/>
      <c r="GBH5" s="46"/>
      <c r="GBI5" s="46"/>
      <c r="GBJ5" s="46"/>
      <c r="GBK5" s="46"/>
      <c r="GBL5" s="46"/>
      <c r="GBM5" s="46"/>
      <c r="GBN5" s="46"/>
      <c r="GBO5" s="46"/>
      <c r="GBP5" s="46"/>
      <c r="GBQ5" s="46"/>
      <c r="GBR5" s="46"/>
      <c r="GBS5" s="46"/>
      <c r="GBT5" s="46"/>
      <c r="GBU5" s="46"/>
      <c r="GBV5" s="46"/>
      <c r="GBW5" s="46"/>
      <c r="GBX5" s="46"/>
      <c r="GBY5" s="46"/>
      <c r="GBZ5" s="46"/>
      <c r="GCA5" s="46"/>
      <c r="GCB5" s="46"/>
      <c r="GCC5" s="46"/>
      <c r="GCD5" s="46"/>
      <c r="GCE5" s="46"/>
      <c r="GCF5" s="46"/>
      <c r="GCG5" s="46"/>
      <c r="GCH5" s="46"/>
      <c r="GCI5" s="46"/>
      <c r="GCJ5" s="46"/>
      <c r="GCK5" s="46"/>
      <c r="GCL5" s="46"/>
      <c r="GCM5" s="46"/>
      <c r="GCN5" s="46"/>
      <c r="GCO5" s="46"/>
      <c r="GCP5" s="46"/>
      <c r="GCQ5" s="46"/>
      <c r="GCR5" s="46"/>
      <c r="GCS5" s="46"/>
      <c r="GCT5" s="46"/>
      <c r="GCU5" s="46"/>
      <c r="GCV5" s="46"/>
      <c r="GCW5" s="46"/>
      <c r="GCX5" s="46"/>
      <c r="GCY5" s="46"/>
      <c r="GCZ5" s="46"/>
      <c r="GDA5" s="46"/>
      <c r="GDB5" s="46"/>
      <c r="GDC5" s="46"/>
      <c r="GDD5" s="46"/>
      <c r="GDE5" s="46"/>
      <c r="GDF5" s="46"/>
      <c r="GDG5" s="46"/>
      <c r="GDH5" s="46"/>
      <c r="GDI5" s="46"/>
      <c r="GDJ5" s="46"/>
      <c r="GDK5" s="46"/>
      <c r="GDL5" s="46"/>
      <c r="GDM5" s="46"/>
      <c r="GDN5" s="46"/>
      <c r="GDO5" s="46"/>
      <c r="GDP5" s="46"/>
      <c r="GDQ5" s="46"/>
      <c r="GDR5" s="46"/>
      <c r="GDS5" s="46"/>
      <c r="GDT5" s="46"/>
      <c r="GDU5" s="46"/>
      <c r="GDV5" s="46"/>
      <c r="GDW5" s="46"/>
      <c r="GDX5" s="46"/>
      <c r="GDY5" s="46"/>
      <c r="GDZ5" s="46"/>
      <c r="GEA5" s="46"/>
      <c r="GEB5" s="46"/>
      <c r="GEC5" s="46"/>
      <c r="GED5" s="46"/>
      <c r="GEE5" s="46"/>
      <c r="GEF5" s="46"/>
      <c r="GEG5" s="46"/>
      <c r="GEH5" s="46"/>
      <c r="GEI5" s="46"/>
      <c r="GEJ5" s="46"/>
      <c r="GEK5" s="46"/>
      <c r="GEL5" s="46"/>
      <c r="GEM5" s="46"/>
      <c r="GEN5" s="46"/>
      <c r="GEO5" s="46"/>
      <c r="GEP5" s="46"/>
      <c r="GEQ5" s="46"/>
      <c r="GER5" s="46"/>
      <c r="GES5" s="46"/>
      <c r="GET5" s="46"/>
      <c r="GEU5" s="46"/>
      <c r="GEV5" s="46"/>
      <c r="GEW5" s="46"/>
      <c r="GEX5" s="46"/>
      <c r="GEY5" s="46"/>
      <c r="GEZ5" s="46"/>
      <c r="GFA5" s="46"/>
      <c r="GFB5" s="46"/>
      <c r="GFC5" s="46"/>
      <c r="GFD5" s="46"/>
      <c r="GFE5" s="46"/>
      <c r="GFF5" s="46"/>
      <c r="GFG5" s="46"/>
      <c r="GFH5" s="46"/>
      <c r="GFI5" s="46"/>
      <c r="GFJ5" s="46"/>
      <c r="GFK5" s="46"/>
      <c r="GFL5" s="46"/>
      <c r="GFM5" s="46"/>
      <c r="GFN5" s="46"/>
      <c r="GFO5" s="46"/>
      <c r="GFP5" s="46"/>
      <c r="GFQ5" s="46"/>
      <c r="GFR5" s="46"/>
      <c r="GFS5" s="46"/>
      <c r="GFT5" s="46"/>
      <c r="GFU5" s="46"/>
      <c r="GFV5" s="46"/>
      <c r="GFW5" s="46"/>
      <c r="GFX5" s="46"/>
      <c r="GFY5" s="46"/>
      <c r="GFZ5" s="46"/>
      <c r="GGA5" s="46"/>
      <c r="GGB5" s="46"/>
      <c r="GGC5" s="46"/>
      <c r="GGD5" s="46"/>
      <c r="GGE5" s="46"/>
      <c r="GGF5" s="46"/>
      <c r="GGG5" s="46"/>
      <c r="GGH5" s="46"/>
      <c r="GGI5" s="46"/>
      <c r="GGJ5" s="46"/>
      <c r="GGK5" s="46"/>
      <c r="GGL5" s="46"/>
      <c r="GGM5" s="46"/>
      <c r="GGN5" s="46"/>
      <c r="GGO5" s="46"/>
      <c r="GGP5" s="46"/>
      <c r="GGQ5" s="46"/>
      <c r="GGR5" s="46"/>
      <c r="GGS5" s="46"/>
      <c r="GGT5" s="46"/>
      <c r="GGU5" s="46"/>
      <c r="GGV5" s="46"/>
      <c r="GGW5" s="46"/>
      <c r="GGX5" s="46"/>
      <c r="GGY5" s="46"/>
      <c r="GGZ5" s="46"/>
      <c r="GHA5" s="46"/>
      <c r="GHB5" s="46"/>
      <c r="GHC5" s="46"/>
      <c r="GHD5" s="46"/>
      <c r="GHE5" s="46"/>
      <c r="GHF5" s="46"/>
      <c r="GHG5" s="46"/>
      <c r="GHH5" s="46"/>
      <c r="GHI5" s="46"/>
      <c r="GHJ5" s="46"/>
      <c r="GHK5" s="46"/>
      <c r="GHL5" s="46"/>
      <c r="GHM5" s="46"/>
      <c r="GHN5" s="46"/>
      <c r="GHO5" s="46"/>
      <c r="GHP5" s="46"/>
      <c r="GHQ5" s="46"/>
      <c r="GHR5" s="46"/>
      <c r="GHS5" s="46"/>
      <c r="GHT5" s="46"/>
      <c r="GHU5" s="46"/>
      <c r="GHV5" s="46"/>
      <c r="GHW5" s="46"/>
      <c r="GHX5" s="46"/>
      <c r="GHY5" s="46"/>
      <c r="GHZ5" s="46"/>
      <c r="GIA5" s="46"/>
      <c r="GIB5" s="46"/>
      <c r="GIC5" s="46"/>
      <c r="GID5" s="46"/>
      <c r="GIE5" s="46"/>
      <c r="GIF5" s="46"/>
      <c r="GIG5" s="46"/>
      <c r="GIH5" s="46"/>
      <c r="GII5" s="46"/>
      <c r="GIJ5" s="46"/>
      <c r="GIK5" s="46"/>
      <c r="GIL5" s="46"/>
      <c r="GIM5" s="46"/>
      <c r="GIN5" s="46"/>
      <c r="GIO5" s="46"/>
      <c r="GIP5" s="46"/>
      <c r="GIQ5" s="46"/>
      <c r="GIR5" s="46"/>
      <c r="GIS5" s="46"/>
      <c r="GIT5" s="46"/>
      <c r="GIU5" s="46"/>
      <c r="GIV5" s="46"/>
      <c r="GIW5" s="46"/>
      <c r="GIX5" s="46"/>
      <c r="GIY5" s="46"/>
      <c r="GIZ5" s="46"/>
      <c r="GJA5" s="46"/>
      <c r="GJB5" s="46"/>
      <c r="GJC5" s="46"/>
      <c r="GJD5" s="46"/>
      <c r="GJE5" s="46"/>
      <c r="GJF5" s="46"/>
      <c r="GJG5" s="46"/>
      <c r="GJH5" s="46"/>
      <c r="GJI5" s="46"/>
      <c r="GJJ5" s="46"/>
      <c r="GJK5" s="46"/>
      <c r="GJL5" s="46"/>
      <c r="GJM5" s="46"/>
      <c r="GJN5" s="46"/>
      <c r="GJO5" s="46"/>
      <c r="GJP5" s="46"/>
      <c r="GJQ5" s="46"/>
      <c r="GJR5" s="46"/>
      <c r="GJS5" s="46"/>
      <c r="GJT5" s="46"/>
      <c r="GJU5" s="46"/>
      <c r="GJV5" s="46"/>
      <c r="GJW5" s="46"/>
      <c r="GJX5" s="46"/>
      <c r="GJY5" s="46"/>
      <c r="GJZ5" s="46"/>
      <c r="GKA5" s="46"/>
      <c r="GKB5" s="46"/>
      <c r="GKC5" s="46"/>
      <c r="GKD5" s="46"/>
      <c r="GKE5" s="46"/>
      <c r="GKF5" s="46"/>
      <c r="GKG5" s="46"/>
      <c r="GKH5" s="46"/>
      <c r="GKI5" s="46"/>
      <c r="GKJ5" s="46"/>
      <c r="GKK5" s="46"/>
      <c r="GKL5" s="46"/>
      <c r="GKM5" s="46"/>
      <c r="GKN5" s="46"/>
      <c r="GKO5" s="46"/>
      <c r="GKP5" s="46"/>
      <c r="GKQ5" s="46"/>
      <c r="GKR5" s="46"/>
      <c r="GKS5" s="46"/>
      <c r="GKT5" s="46"/>
      <c r="GKU5" s="46"/>
      <c r="GKV5" s="46"/>
      <c r="GKW5" s="46"/>
      <c r="GKX5" s="46"/>
      <c r="GKY5" s="46"/>
      <c r="GKZ5" s="46"/>
      <c r="GLA5" s="46"/>
      <c r="GLB5" s="46"/>
      <c r="GLC5" s="46"/>
      <c r="GLD5" s="46"/>
      <c r="GLE5" s="46"/>
      <c r="GLF5" s="46"/>
      <c r="GLG5" s="46"/>
      <c r="GLH5" s="46"/>
      <c r="GLI5" s="46"/>
      <c r="GLJ5" s="46"/>
      <c r="GLK5" s="46"/>
      <c r="GLL5" s="46"/>
      <c r="GLM5" s="46"/>
      <c r="GLN5" s="46"/>
      <c r="GLO5" s="46"/>
      <c r="GLP5" s="46"/>
      <c r="GLQ5" s="46"/>
      <c r="GLR5" s="46"/>
      <c r="GLS5" s="46"/>
      <c r="GLT5" s="46"/>
      <c r="GLU5" s="46"/>
      <c r="GLV5" s="46"/>
      <c r="GLW5" s="46"/>
      <c r="GLX5" s="46"/>
      <c r="GLY5" s="46"/>
      <c r="GLZ5" s="46"/>
      <c r="GMA5" s="46"/>
      <c r="GMB5" s="46"/>
      <c r="GMC5" s="46"/>
      <c r="GMD5" s="46"/>
      <c r="GME5" s="46"/>
      <c r="GMF5" s="46"/>
      <c r="GMG5" s="46"/>
      <c r="GMH5" s="46"/>
      <c r="GMI5" s="46"/>
      <c r="GMJ5" s="46"/>
      <c r="GMK5" s="46"/>
      <c r="GML5" s="46"/>
      <c r="GMM5" s="46"/>
      <c r="GMN5" s="46"/>
      <c r="GMO5" s="46"/>
      <c r="GMP5" s="46"/>
      <c r="GMQ5" s="46"/>
      <c r="GMR5" s="46"/>
      <c r="GMS5" s="46"/>
      <c r="GMT5" s="46"/>
      <c r="GMU5" s="46"/>
      <c r="GMV5" s="46"/>
      <c r="GMW5" s="46"/>
      <c r="GMX5" s="46"/>
      <c r="GMY5" s="46"/>
      <c r="GMZ5" s="46"/>
      <c r="GNA5" s="46"/>
      <c r="GNB5" s="46"/>
      <c r="GNC5" s="46"/>
      <c r="GND5" s="46"/>
      <c r="GNE5" s="46"/>
      <c r="GNF5" s="46"/>
      <c r="GNG5" s="46"/>
      <c r="GNH5" s="46"/>
      <c r="GNI5" s="46"/>
      <c r="GNJ5" s="46"/>
      <c r="GNK5" s="46"/>
      <c r="GNL5" s="46"/>
      <c r="GNM5" s="46"/>
      <c r="GNN5" s="46"/>
      <c r="GNO5" s="46"/>
      <c r="GNP5" s="46"/>
      <c r="GNQ5" s="46"/>
      <c r="GNR5" s="46"/>
      <c r="GNS5" s="46"/>
      <c r="GNT5" s="46"/>
      <c r="GNU5" s="46"/>
      <c r="GNV5" s="46"/>
      <c r="GNW5" s="46"/>
      <c r="GNX5" s="46"/>
      <c r="GNY5" s="46"/>
      <c r="GNZ5" s="46"/>
      <c r="GOA5" s="46"/>
      <c r="GOB5" s="46"/>
      <c r="GOC5" s="46"/>
      <c r="GOD5" s="46"/>
      <c r="GOE5" s="46"/>
      <c r="GOF5" s="46"/>
      <c r="GOG5" s="46"/>
      <c r="GOH5" s="46"/>
      <c r="GOI5" s="46"/>
      <c r="GOJ5" s="46"/>
      <c r="GOK5" s="46"/>
      <c r="GOL5" s="46"/>
      <c r="GOM5" s="46"/>
      <c r="GON5" s="46"/>
      <c r="GOO5" s="46"/>
      <c r="GOP5" s="46"/>
      <c r="GOQ5" s="46"/>
      <c r="GOR5" s="46"/>
      <c r="GOS5" s="46"/>
      <c r="GOT5" s="46"/>
      <c r="GOU5" s="46"/>
      <c r="GOV5" s="46"/>
      <c r="GOW5" s="46"/>
      <c r="GOX5" s="46"/>
      <c r="GOY5" s="46"/>
      <c r="GOZ5" s="46"/>
      <c r="GPA5" s="46"/>
      <c r="GPB5" s="46"/>
      <c r="GPC5" s="46"/>
      <c r="GPD5" s="46"/>
      <c r="GPE5" s="46"/>
      <c r="GPF5" s="46"/>
      <c r="GPG5" s="46"/>
      <c r="GPH5" s="46"/>
      <c r="GPI5" s="46"/>
      <c r="GPJ5" s="46"/>
      <c r="GPK5" s="46"/>
      <c r="GPL5" s="46"/>
      <c r="GPM5" s="46"/>
      <c r="GPN5" s="46"/>
      <c r="GPO5" s="46"/>
      <c r="GPP5" s="46"/>
      <c r="GPQ5" s="46"/>
      <c r="GPR5" s="46"/>
      <c r="GPS5" s="46"/>
      <c r="GPT5" s="46"/>
      <c r="GPU5" s="46"/>
      <c r="GPV5" s="46"/>
      <c r="GPW5" s="46"/>
      <c r="GPX5" s="46"/>
      <c r="GPY5" s="46"/>
      <c r="GPZ5" s="46"/>
      <c r="GQA5" s="46"/>
      <c r="GQB5" s="46"/>
      <c r="GQC5" s="46"/>
      <c r="GQD5" s="46"/>
      <c r="GQE5" s="46"/>
      <c r="GQF5" s="46"/>
      <c r="GQG5" s="46"/>
      <c r="GQH5" s="46"/>
      <c r="GQI5" s="46"/>
      <c r="GQJ5" s="46"/>
      <c r="GQK5" s="46"/>
      <c r="GQL5" s="46"/>
      <c r="GQM5" s="46"/>
      <c r="GQN5" s="46"/>
      <c r="GQO5" s="46"/>
      <c r="GQP5" s="46"/>
      <c r="GQQ5" s="46"/>
      <c r="GQR5" s="46"/>
      <c r="GQS5" s="46"/>
      <c r="GQT5" s="46"/>
      <c r="GQU5" s="46"/>
      <c r="GQV5" s="46"/>
      <c r="GQW5" s="46"/>
      <c r="GQX5" s="46"/>
      <c r="GQY5" s="46"/>
      <c r="GQZ5" s="46"/>
      <c r="GRA5" s="46"/>
      <c r="GRB5" s="46"/>
      <c r="GRC5" s="46"/>
      <c r="GRD5" s="46"/>
      <c r="GRE5" s="46"/>
      <c r="GRF5" s="46"/>
      <c r="GRG5" s="46"/>
      <c r="GRH5" s="46"/>
      <c r="GRI5" s="46"/>
      <c r="GRJ5" s="46"/>
      <c r="GRK5" s="46"/>
      <c r="GRL5" s="46"/>
      <c r="GRM5" s="46"/>
      <c r="GRN5" s="46"/>
      <c r="GRO5" s="46"/>
      <c r="GRP5" s="46"/>
      <c r="GRQ5" s="46"/>
      <c r="GRR5" s="46"/>
      <c r="GRS5" s="46"/>
      <c r="GRT5" s="46"/>
      <c r="GRU5" s="46"/>
      <c r="GRV5" s="46"/>
      <c r="GRW5" s="46"/>
      <c r="GRX5" s="46"/>
      <c r="GRY5" s="46"/>
      <c r="GRZ5" s="46"/>
      <c r="GSA5" s="46"/>
      <c r="GSB5" s="46"/>
      <c r="GSC5" s="46"/>
      <c r="GSD5" s="46"/>
      <c r="GSE5" s="46"/>
      <c r="GSF5" s="46"/>
      <c r="GSG5" s="46"/>
      <c r="GSH5" s="46"/>
      <c r="GSI5" s="46"/>
      <c r="GSJ5" s="46"/>
      <c r="GSK5" s="46"/>
      <c r="GSL5" s="46"/>
      <c r="GSM5" s="46"/>
      <c r="GSN5" s="46"/>
      <c r="GSO5" s="46"/>
      <c r="GSP5" s="46"/>
      <c r="GSQ5" s="46"/>
      <c r="GSR5" s="46"/>
      <c r="GSS5" s="46"/>
      <c r="GST5" s="46"/>
      <c r="GSU5" s="46"/>
      <c r="GSV5" s="46"/>
      <c r="GSW5" s="46"/>
      <c r="GSX5" s="46"/>
      <c r="GSY5" s="46"/>
      <c r="GSZ5" s="46"/>
      <c r="GTA5" s="46"/>
      <c r="GTB5" s="46"/>
      <c r="GTC5" s="46"/>
      <c r="GTD5" s="46"/>
      <c r="GTE5" s="46"/>
      <c r="GTF5" s="46"/>
      <c r="GTG5" s="46"/>
      <c r="GTH5" s="46"/>
      <c r="GTI5" s="46"/>
      <c r="GTJ5" s="46"/>
      <c r="GTK5" s="46"/>
      <c r="GTL5" s="46"/>
      <c r="GTM5" s="46"/>
      <c r="GTN5" s="46"/>
      <c r="GTO5" s="46"/>
      <c r="GTP5" s="46"/>
      <c r="GTQ5" s="46"/>
      <c r="GTR5" s="46"/>
      <c r="GTS5" s="46"/>
      <c r="GTT5" s="46"/>
      <c r="GTU5" s="46"/>
      <c r="GTV5" s="46"/>
      <c r="GTW5" s="46"/>
      <c r="GTX5" s="46"/>
      <c r="GTY5" s="46"/>
      <c r="GTZ5" s="46"/>
      <c r="GUA5" s="46"/>
      <c r="GUB5" s="46"/>
      <c r="GUC5" s="46"/>
      <c r="GUD5" s="46"/>
      <c r="GUE5" s="46"/>
      <c r="GUF5" s="46"/>
      <c r="GUG5" s="46"/>
      <c r="GUH5" s="46"/>
      <c r="GUI5" s="46"/>
      <c r="GUJ5" s="46"/>
      <c r="GUK5" s="46"/>
      <c r="GUL5" s="46"/>
      <c r="GUM5" s="46"/>
      <c r="GUN5" s="46"/>
      <c r="GUO5" s="46"/>
      <c r="GUP5" s="46"/>
      <c r="GUQ5" s="46"/>
      <c r="GUR5" s="46"/>
      <c r="GUS5" s="46"/>
      <c r="GUT5" s="46"/>
      <c r="GUU5" s="46"/>
      <c r="GUV5" s="46"/>
      <c r="GUW5" s="46"/>
      <c r="GUX5" s="46"/>
      <c r="GUY5" s="46"/>
      <c r="GUZ5" s="46"/>
      <c r="GVA5" s="46"/>
      <c r="GVB5" s="46"/>
      <c r="GVC5" s="46"/>
      <c r="GVD5" s="46"/>
      <c r="GVE5" s="46"/>
      <c r="GVF5" s="46"/>
      <c r="GVG5" s="46"/>
      <c r="GVH5" s="46"/>
      <c r="GVI5" s="46"/>
      <c r="GVJ5" s="46"/>
      <c r="GVK5" s="46"/>
      <c r="GVL5" s="46"/>
      <c r="GVM5" s="46"/>
      <c r="GVN5" s="46"/>
      <c r="GVO5" s="46"/>
      <c r="GVP5" s="46"/>
      <c r="GVQ5" s="46"/>
      <c r="GVR5" s="46"/>
      <c r="GVS5" s="46"/>
      <c r="GVT5" s="46"/>
      <c r="GVU5" s="46"/>
      <c r="GVV5" s="46"/>
      <c r="GVW5" s="46"/>
      <c r="GVX5" s="46"/>
      <c r="GVY5" s="46"/>
      <c r="GVZ5" s="46"/>
      <c r="GWA5" s="46"/>
      <c r="GWB5" s="46"/>
      <c r="GWC5" s="46"/>
      <c r="GWD5" s="46"/>
      <c r="GWE5" s="46"/>
      <c r="GWF5" s="46"/>
      <c r="GWG5" s="46"/>
      <c r="GWH5" s="46"/>
      <c r="GWI5" s="46"/>
      <c r="GWJ5" s="46"/>
      <c r="GWK5" s="46"/>
      <c r="GWL5" s="46"/>
      <c r="GWM5" s="46"/>
      <c r="GWN5" s="46"/>
      <c r="GWO5" s="46"/>
      <c r="GWP5" s="46"/>
      <c r="GWQ5" s="46"/>
      <c r="GWR5" s="46"/>
      <c r="GWS5" s="46"/>
      <c r="GWT5" s="46"/>
      <c r="GWU5" s="46"/>
      <c r="GWV5" s="46"/>
      <c r="GWW5" s="46"/>
      <c r="GWX5" s="46"/>
      <c r="GWY5" s="46"/>
      <c r="GWZ5" s="46"/>
      <c r="GXA5" s="46"/>
      <c r="GXB5" s="46"/>
      <c r="GXC5" s="46"/>
      <c r="GXD5" s="46"/>
      <c r="GXE5" s="46"/>
      <c r="GXF5" s="46"/>
      <c r="GXG5" s="46"/>
      <c r="GXH5" s="46"/>
      <c r="GXI5" s="46"/>
      <c r="GXJ5" s="46"/>
      <c r="GXK5" s="46"/>
      <c r="GXL5" s="46"/>
      <c r="GXM5" s="46"/>
      <c r="GXN5" s="46"/>
      <c r="GXO5" s="46"/>
      <c r="GXP5" s="46"/>
      <c r="GXQ5" s="46"/>
      <c r="GXR5" s="46"/>
      <c r="GXS5" s="46"/>
      <c r="GXT5" s="46"/>
      <c r="GXU5" s="46"/>
      <c r="GXV5" s="46"/>
      <c r="GXW5" s="46"/>
      <c r="GXX5" s="46"/>
      <c r="GXY5" s="46"/>
      <c r="GXZ5" s="46"/>
      <c r="GYA5" s="46"/>
      <c r="GYB5" s="46"/>
      <c r="GYC5" s="46"/>
      <c r="GYD5" s="46"/>
      <c r="GYE5" s="46"/>
      <c r="GYF5" s="46"/>
      <c r="GYG5" s="46"/>
      <c r="GYH5" s="46"/>
      <c r="GYI5" s="46"/>
      <c r="GYJ5" s="46"/>
      <c r="GYK5" s="46"/>
      <c r="GYL5" s="46"/>
      <c r="GYM5" s="46"/>
      <c r="GYN5" s="46"/>
      <c r="GYO5" s="46"/>
      <c r="GYP5" s="46"/>
      <c r="GYQ5" s="46"/>
      <c r="GYR5" s="46"/>
      <c r="GYS5" s="46"/>
      <c r="GYT5" s="46"/>
      <c r="GYU5" s="46"/>
      <c r="GYV5" s="46"/>
      <c r="GYW5" s="46"/>
      <c r="GYX5" s="46"/>
      <c r="GYY5" s="46"/>
      <c r="GYZ5" s="46"/>
      <c r="GZA5" s="46"/>
      <c r="GZB5" s="46"/>
      <c r="GZC5" s="46"/>
      <c r="GZD5" s="46"/>
      <c r="GZE5" s="46"/>
      <c r="GZF5" s="46"/>
      <c r="GZG5" s="46"/>
      <c r="GZH5" s="46"/>
      <c r="GZI5" s="46"/>
      <c r="GZJ5" s="46"/>
      <c r="GZK5" s="46"/>
      <c r="GZL5" s="46"/>
      <c r="GZM5" s="46"/>
      <c r="GZN5" s="46"/>
      <c r="GZO5" s="46"/>
      <c r="GZP5" s="46"/>
      <c r="GZQ5" s="46"/>
      <c r="GZR5" s="46"/>
      <c r="GZS5" s="46"/>
      <c r="GZT5" s="46"/>
      <c r="GZU5" s="46"/>
      <c r="GZV5" s="46"/>
      <c r="GZW5" s="46"/>
      <c r="GZX5" s="46"/>
      <c r="GZY5" s="46"/>
      <c r="GZZ5" s="46"/>
      <c r="HAA5" s="46"/>
      <c r="HAB5" s="46"/>
      <c r="HAC5" s="46"/>
      <c r="HAD5" s="46"/>
      <c r="HAE5" s="46"/>
      <c r="HAF5" s="46"/>
      <c r="HAG5" s="46"/>
      <c r="HAH5" s="46"/>
      <c r="HAI5" s="46"/>
      <c r="HAJ5" s="46"/>
      <c r="HAK5" s="46"/>
      <c r="HAL5" s="46"/>
      <c r="HAM5" s="46"/>
      <c r="HAN5" s="46"/>
      <c r="HAO5" s="46"/>
      <c r="HAP5" s="46"/>
      <c r="HAQ5" s="46"/>
      <c r="HAR5" s="46"/>
      <c r="HAS5" s="46"/>
      <c r="HAT5" s="46"/>
      <c r="HAU5" s="46"/>
      <c r="HAV5" s="46"/>
      <c r="HAW5" s="46"/>
      <c r="HAX5" s="46"/>
      <c r="HAY5" s="46"/>
      <c r="HAZ5" s="46"/>
      <c r="HBA5" s="46"/>
      <c r="HBB5" s="46"/>
      <c r="HBC5" s="46"/>
      <c r="HBD5" s="46"/>
      <c r="HBE5" s="46"/>
      <c r="HBF5" s="46"/>
      <c r="HBG5" s="46"/>
      <c r="HBH5" s="46"/>
      <c r="HBI5" s="46"/>
      <c r="HBJ5" s="46"/>
      <c r="HBK5" s="46"/>
      <c r="HBL5" s="46"/>
      <c r="HBM5" s="46"/>
      <c r="HBN5" s="46"/>
      <c r="HBO5" s="46"/>
      <c r="HBP5" s="46"/>
      <c r="HBQ5" s="46"/>
      <c r="HBR5" s="46"/>
      <c r="HBS5" s="46"/>
      <c r="HBT5" s="46"/>
      <c r="HBU5" s="46"/>
      <c r="HBV5" s="46"/>
      <c r="HBW5" s="46"/>
      <c r="HBX5" s="46"/>
      <c r="HBY5" s="46"/>
      <c r="HBZ5" s="46"/>
      <c r="HCA5" s="46"/>
      <c r="HCB5" s="46"/>
      <c r="HCC5" s="46"/>
      <c r="HCD5" s="46"/>
      <c r="HCE5" s="46"/>
      <c r="HCF5" s="46"/>
      <c r="HCG5" s="46"/>
      <c r="HCH5" s="46"/>
      <c r="HCI5" s="46"/>
      <c r="HCJ5" s="46"/>
      <c r="HCK5" s="46"/>
      <c r="HCL5" s="46"/>
      <c r="HCM5" s="46"/>
      <c r="HCN5" s="46"/>
      <c r="HCO5" s="46"/>
      <c r="HCP5" s="46"/>
      <c r="HCQ5" s="46"/>
      <c r="HCR5" s="46"/>
      <c r="HCS5" s="46"/>
      <c r="HCT5" s="46"/>
      <c r="HCU5" s="46"/>
      <c r="HCV5" s="46"/>
      <c r="HCW5" s="46"/>
      <c r="HCX5" s="46"/>
      <c r="HCY5" s="46"/>
      <c r="HCZ5" s="46"/>
      <c r="HDA5" s="46"/>
      <c r="HDB5" s="46"/>
      <c r="HDC5" s="46"/>
      <c r="HDD5" s="46"/>
      <c r="HDE5" s="46"/>
      <c r="HDF5" s="46"/>
      <c r="HDG5" s="46"/>
      <c r="HDH5" s="46"/>
      <c r="HDI5" s="46"/>
      <c r="HDJ5" s="46"/>
      <c r="HDK5" s="46"/>
      <c r="HDL5" s="46"/>
      <c r="HDM5" s="46"/>
      <c r="HDN5" s="46"/>
      <c r="HDO5" s="46"/>
      <c r="HDP5" s="46"/>
      <c r="HDQ5" s="46"/>
      <c r="HDR5" s="46"/>
      <c r="HDS5" s="46"/>
      <c r="HDT5" s="46"/>
      <c r="HDU5" s="46"/>
      <c r="HDV5" s="46"/>
      <c r="HDW5" s="46"/>
      <c r="HDX5" s="46"/>
      <c r="HDY5" s="46"/>
      <c r="HDZ5" s="46"/>
      <c r="HEA5" s="46"/>
      <c r="HEB5" s="46"/>
      <c r="HEC5" s="46"/>
      <c r="HED5" s="46"/>
      <c r="HEE5" s="46"/>
      <c r="HEF5" s="46"/>
      <c r="HEG5" s="46"/>
      <c r="HEH5" s="46"/>
      <c r="HEI5" s="46"/>
      <c r="HEJ5" s="46"/>
      <c r="HEK5" s="46"/>
      <c r="HEL5" s="46"/>
      <c r="HEM5" s="46"/>
      <c r="HEN5" s="46"/>
      <c r="HEO5" s="46"/>
      <c r="HEP5" s="46"/>
      <c r="HEQ5" s="46"/>
      <c r="HER5" s="46"/>
      <c r="HES5" s="46"/>
      <c r="HET5" s="46"/>
      <c r="HEU5" s="46"/>
      <c r="HEV5" s="46"/>
      <c r="HEW5" s="46"/>
      <c r="HEX5" s="46"/>
      <c r="HEY5" s="46"/>
      <c r="HEZ5" s="46"/>
      <c r="HFA5" s="46"/>
      <c r="HFB5" s="46"/>
      <c r="HFC5" s="46"/>
      <c r="HFD5" s="46"/>
      <c r="HFE5" s="46"/>
      <c r="HFF5" s="46"/>
      <c r="HFG5" s="46"/>
      <c r="HFH5" s="46"/>
      <c r="HFI5" s="46"/>
      <c r="HFJ5" s="46"/>
      <c r="HFK5" s="46"/>
      <c r="HFL5" s="46"/>
      <c r="HFM5" s="46"/>
      <c r="HFN5" s="46"/>
      <c r="HFO5" s="46"/>
      <c r="HFP5" s="46"/>
      <c r="HFQ5" s="46"/>
      <c r="HFR5" s="46"/>
      <c r="HFS5" s="46"/>
      <c r="HFT5" s="46"/>
      <c r="HFU5" s="46"/>
      <c r="HFV5" s="46"/>
      <c r="HFW5" s="46"/>
      <c r="HFX5" s="46"/>
      <c r="HFY5" s="46"/>
      <c r="HFZ5" s="46"/>
      <c r="HGA5" s="46"/>
      <c r="HGB5" s="46"/>
      <c r="HGC5" s="46"/>
      <c r="HGD5" s="46"/>
      <c r="HGE5" s="46"/>
      <c r="HGF5" s="46"/>
      <c r="HGG5" s="46"/>
      <c r="HGH5" s="46"/>
      <c r="HGI5" s="46"/>
      <c r="HGJ5" s="46"/>
      <c r="HGK5" s="46"/>
      <c r="HGL5" s="46"/>
      <c r="HGM5" s="46"/>
      <c r="HGN5" s="46"/>
      <c r="HGO5" s="46"/>
      <c r="HGP5" s="46"/>
      <c r="HGQ5" s="46"/>
      <c r="HGR5" s="46"/>
      <c r="HGS5" s="46"/>
      <c r="HGT5" s="46"/>
      <c r="HGU5" s="46"/>
      <c r="HGV5" s="46"/>
      <c r="HGW5" s="46"/>
      <c r="HGX5" s="46"/>
      <c r="HGY5" s="46"/>
      <c r="HGZ5" s="46"/>
      <c r="HHA5" s="46"/>
      <c r="HHB5" s="46"/>
      <c r="HHC5" s="46"/>
      <c r="HHD5" s="46"/>
      <c r="HHE5" s="46"/>
      <c r="HHF5" s="46"/>
      <c r="HHG5" s="46"/>
      <c r="HHH5" s="46"/>
      <c r="HHI5" s="46"/>
      <c r="HHJ5" s="46"/>
      <c r="HHK5" s="46"/>
      <c r="HHL5" s="46"/>
      <c r="HHM5" s="46"/>
      <c r="HHN5" s="46"/>
      <c r="HHO5" s="46"/>
      <c r="HHP5" s="46"/>
      <c r="HHQ5" s="46"/>
      <c r="HHR5" s="46"/>
      <c r="HHS5" s="46"/>
      <c r="HHT5" s="46"/>
      <c r="HHU5" s="46"/>
      <c r="HHV5" s="46"/>
      <c r="HHW5" s="46"/>
      <c r="HHX5" s="46"/>
      <c r="HHY5" s="46"/>
      <c r="HHZ5" s="46"/>
      <c r="HIA5" s="46"/>
      <c r="HIB5" s="46"/>
      <c r="HIC5" s="46"/>
      <c r="HID5" s="46"/>
      <c r="HIE5" s="46"/>
      <c r="HIF5" s="46"/>
      <c r="HIG5" s="46"/>
      <c r="HIH5" s="46"/>
      <c r="HII5" s="46"/>
      <c r="HIJ5" s="46"/>
      <c r="HIK5" s="46"/>
      <c r="HIL5" s="46"/>
      <c r="HIM5" s="46"/>
      <c r="HIN5" s="46"/>
      <c r="HIO5" s="46"/>
      <c r="HIP5" s="46"/>
      <c r="HIQ5" s="46"/>
      <c r="HIR5" s="46"/>
      <c r="HIS5" s="46"/>
      <c r="HIT5" s="46"/>
      <c r="HIU5" s="46"/>
      <c r="HIV5" s="46"/>
      <c r="HIW5" s="46"/>
      <c r="HIX5" s="46"/>
      <c r="HIY5" s="46"/>
      <c r="HIZ5" s="46"/>
      <c r="HJA5" s="46"/>
      <c r="HJB5" s="46"/>
      <c r="HJC5" s="46"/>
      <c r="HJD5" s="46"/>
      <c r="HJE5" s="46"/>
      <c r="HJF5" s="46"/>
      <c r="HJG5" s="46"/>
      <c r="HJH5" s="46"/>
      <c r="HJI5" s="46"/>
      <c r="HJJ5" s="46"/>
      <c r="HJK5" s="46"/>
      <c r="HJL5" s="46"/>
      <c r="HJM5" s="46"/>
      <c r="HJN5" s="46"/>
      <c r="HJO5" s="46"/>
      <c r="HJP5" s="46"/>
      <c r="HJQ5" s="46"/>
      <c r="HJR5" s="46"/>
      <c r="HJS5" s="46"/>
      <c r="HJT5" s="46"/>
      <c r="HJU5" s="46"/>
      <c r="HJV5" s="46"/>
      <c r="HJW5" s="46"/>
      <c r="HJX5" s="46"/>
      <c r="HJY5" s="46"/>
      <c r="HJZ5" s="46"/>
      <c r="HKA5" s="46"/>
      <c r="HKB5" s="46"/>
      <c r="HKC5" s="46"/>
      <c r="HKD5" s="46"/>
      <c r="HKE5" s="46"/>
      <c r="HKF5" s="46"/>
      <c r="HKG5" s="46"/>
      <c r="HKH5" s="46"/>
      <c r="HKI5" s="46"/>
      <c r="HKJ5" s="46"/>
      <c r="HKK5" s="46"/>
      <c r="HKL5" s="46"/>
      <c r="HKM5" s="46"/>
      <c r="HKN5" s="46"/>
      <c r="HKO5" s="46"/>
      <c r="HKP5" s="46"/>
      <c r="HKQ5" s="46"/>
      <c r="HKR5" s="46"/>
      <c r="HKS5" s="46"/>
      <c r="HKT5" s="46"/>
      <c r="HKU5" s="46"/>
      <c r="HKV5" s="46"/>
      <c r="HKW5" s="46"/>
      <c r="HKX5" s="46"/>
      <c r="HKY5" s="46"/>
      <c r="HKZ5" s="46"/>
      <c r="HLA5" s="46"/>
      <c r="HLB5" s="46"/>
      <c r="HLC5" s="46"/>
      <c r="HLD5" s="46"/>
      <c r="HLE5" s="46"/>
      <c r="HLF5" s="46"/>
      <c r="HLG5" s="46"/>
      <c r="HLH5" s="46"/>
      <c r="HLI5" s="46"/>
      <c r="HLJ5" s="46"/>
      <c r="HLK5" s="46"/>
      <c r="HLL5" s="46"/>
      <c r="HLM5" s="46"/>
      <c r="HLN5" s="46"/>
      <c r="HLO5" s="46"/>
      <c r="HLP5" s="46"/>
      <c r="HLQ5" s="46"/>
      <c r="HLR5" s="46"/>
      <c r="HLS5" s="46"/>
      <c r="HLT5" s="46"/>
      <c r="HLU5" s="46"/>
      <c r="HLV5" s="46"/>
      <c r="HLW5" s="46"/>
      <c r="HLX5" s="46"/>
      <c r="HLY5" s="46"/>
      <c r="HLZ5" s="46"/>
      <c r="HMA5" s="46"/>
      <c r="HMB5" s="46"/>
      <c r="HMC5" s="46"/>
      <c r="HMD5" s="46"/>
      <c r="HME5" s="46"/>
      <c r="HMF5" s="46"/>
      <c r="HMG5" s="46"/>
      <c r="HMH5" s="46"/>
      <c r="HMI5" s="46"/>
      <c r="HMJ5" s="46"/>
      <c r="HMK5" s="46"/>
      <c r="HML5" s="46"/>
      <c r="HMM5" s="46"/>
      <c r="HMN5" s="46"/>
      <c r="HMO5" s="46"/>
      <c r="HMP5" s="46"/>
      <c r="HMQ5" s="46"/>
      <c r="HMR5" s="46"/>
      <c r="HMS5" s="46"/>
      <c r="HMT5" s="46"/>
      <c r="HMU5" s="46"/>
      <c r="HMV5" s="46"/>
      <c r="HMW5" s="46"/>
      <c r="HMX5" s="46"/>
      <c r="HMY5" s="46"/>
      <c r="HMZ5" s="46"/>
      <c r="HNA5" s="46"/>
      <c r="HNB5" s="46"/>
      <c r="HNC5" s="46"/>
      <c r="HND5" s="46"/>
      <c r="HNE5" s="46"/>
      <c r="HNF5" s="46"/>
      <c r="HNG5" s="46"/>
      <c r="HNH5" s="46"/>
      <c r="HNI5" s="46"/>
      <c r="HNJ5" s="46"/>
      <c r="HNK5" s="46"/>
      <c r="HNL5" s="46"/>
      <c r="HNM5" s="46"/>
      <c r="HNN5" s="46"/>
      <c r="HNO5" s="46"/>
      <c r="HNP5" s="46"/>
      <c r="HNQ5" s="46"/>
      <c r="HNR5" s="46"/>
      <c r="HNS5" s="46"/>
      <c r="HNT5" s="46"/>
      <c r="HNU5" s="46"/>
      <c r="HNV5" s="46"/>
      <c r="HNW5" s="46"/>
      <c r="HNX5" s="46"/>
      <c r="HNY5" s="46"/>
      <c r="HNZ5" s="46"/>
      <c r="HOA5" s="46"/>
      <c r="HOB5" s="46"/>
      <c r="HOC5" s="46"/>
      <c r="HOD5" s="46"/>
      <c r="HOE5" s="46"/>
      <c r="HOF5" s="46"/>
      <c r="HOG5" s="46"/>
      <c r="HOH5" s="46"/>
      <c r="HOI5" s="46"/>
      <c r="HOJ5" s="46"/>
      <c r="HOK5" s="46"/>
      <c r="HOL5" s="46"/>
      <c r="HOM5" s="46"/>
      <c r="HON5" s="46"/>
      <c r="HOO5" s="46"/>
      <c r="HOP5" s="46"/>
      <c r="HOQ5" s="46"/>
      <c r="HOR5" s="46"/>
      <c r="HOS5" s="46"/>
      <c r="HOT5" s="46"/>
      <c r="HOU5" s="46"/>
      <c r="HOV5" s="46"/>
      <c r="HOW5" s="46"/>
      <c r="HOX5" s="46"/>
      <c r="HOY5" s="46"/>
      <c r="HOZ5" s="46"/>
      <c r="HPA5" s="46"/>
      <c r="HPB5" s="46"/>
      <c r="HPC5" s="46"/>
      <c r="HPD5" s="46"/>
      <c r="HPE5" s="46"/>
      <c r="HPF5" s="46"/>
      <c r="HPG5" s="46"/>
      <c r="HPH5" s="46"/>
      <c r="HPI5" s="46"/>
      <c r="HPJ5" s="46"/>
      <c r="HPK5" s="46"/>
      <c r="HPL5" s="46"/>
      <c r="HPM5" s="46"/>
      <c r="HPN5" s="46"/>
      <c r="HPO5" s="46"/>
      <c r="HPP5" s="46"/>
      <c r="HPQ5" s="46"/>
      <c r="HPR5" s="46"/>
      <c r="HPS5" s="46"/>
      <c r="HPT5" s="46"/>
      <c r="HPU5" s="46"/>
      <c r="HPV5" s="46"/>
      <c r="HPW5" s="46"/>
      <c r="HPX5" s="46"/>
      <c r="HPY5" s="46"/>
      <c r="HPZ5" s="46"/>
      <c r="HQA5" s="46"/>
      <c r="HQB5" s="46"/>
      <c r="HQC5" s="46"/>
      <c r="HQD5" s="46"/>
      <c r="HQE5" s="46"/>
      <c r="HQF5" s="46"/>
      <c r="HQG5" s="46"/>
      <c r="HQH5" s="46"/>
      <c r="HQI5" s="46"/>
      <c r="HQJ5" s="46"/>
      <c r="HQK5" s="46"/>
      <c r="HQL5" s="46"/>
      <c r="HQM5" s="46"/>
      <c r="HQN5" s="46"/>
      <c r="HQO5" s="46"/>
      <c r="HQP5" s="46"/>
      <c r="HQQ5" s="46"/>
      <c r="HQR5" s="46"/>
      <c r="HQS5" s="46"/>
      <c r="HQT5" s="46"/>
      <c r="HQU5" s="46"/>
      <c r="HQV5" s="46"/>
      <c r="HQW5" s="46"/>
      <c r="HQX5" s="46"/>
      <c r="HQY5" s="46"/>
      <c r="HQZ5" s="46"/>
      <c r="HRA5" s="46"/>
      <c r="HRB5" s="46"/>
      <c r="HRC5" s="46"/>
      <c r="HRD5" s="46"/>
      <c r="HRE5" s="46"/>
      <c r="HRF5" s="46"/>
      <c r="HRG5" s="46"/>
      <c r="HRH5" s="46"/>
      <c r="HRI5" s="46"/>
      <c r="HRJ5" s="46"/>
      <c r="HRK5" s="46"/>
      <c r="HRL5" s="46"/>
      <c r="HRM5" s="46"/>
      <c r="HRN5" s="46"/>
      <c r="HRO5" s="46"/>
      <c r="HRP5" s="46"/>
      <c r="HRQ5" s="46"/>
      <c r="HRR5" s="46"/>
      <c r="HRS5" s="46"/>
      <c r="HRT5" s="46"/>
      <c r="HRU5" s="46"/>
      <c r="HRV5" s="46"/>
      <c r="HRW5" s="46"/>
      <c r="HRX5" s="46"/>
      <c r="HRY5" s="46"/>
      <c r="HRZ5" s="46"/>
      <c r="HSA5" s="46"/>
      <c r="HSB5" s="46"/>
      <c r="HSC5" s="46"/>
      <c r="HSD5" s="46"/>
      <c r="HSE5" s="46"/>
      <c r="HSF5" s="46"/>
      <c r="HSG5" s="46"/>
      <c r="HSH5" s="46"/>
      <c r="HSI5" s="46"/>
      <c r="HSJ5" s="46"/>
      <c r="HSK5" s="46"/>
      <c r="HSL5" s="46"/>
      <c r="HSM5" s="46"/>
      <c r="HSN5" s="46"/>
      <c r="HSO5" s="46"/>
      <c r="HSP5" s="46"/>
      <c r="HSQ5" s="46"/>
      <c r="HSR5" s="46"/>
      <c r="HSS5" s="46"/>
      <c r="HST5" s="46"/>
      <c r="HSU5" s="46"/>
      <c r="HSV5" s="46"/>
      <c r="HSW5" s="46"/>
      <c r="HSX5" s="46"/>
      <c r="HSY5" s="46"/>
      <c r="HSZ5" s="46"/>
      <c r="HTA5" s="46"/>
      <c r="HTB5" s="46"/>
      <c r="HTC5" s="46"/>
      <c r="HTD5" s="46"/>
      <c r="HTE5" s="46"/>
      <c r="HTF5" s="46"/>
      <c r="HTG5" s="46"/>
      <c r="HTH5" s="46"/>
      <c r="HTI5" s="46"/>
      <c r="HTJ5" s="46"/>
      <c r="HTK5" s="46"/>
      <c r="HTL5" s="46"/>
      <c r="HTM5" s="46"/>
      <c r="HTN5" s="46"/>
      <c r="HTO5" s="46"/>
      <c r="HTP5" s="46"/>
      <c r="HTQ5" s="46"/>
      <c r="HTR5" s="46"/>
      <c r="HTS5" s="46"/>
      <c r="HTT5" s="46"/>
      <c r="HTU5" s="46"/>
      <c r="HTV5" s="46"/>
      <c r="HTW5" s="46"/>
      <c r="HTX5" s="46"/>
      <c r="HTY5" s="46"/>
      <c r="HTZ5" s="46"/>
      <c r="HUA5" s="46"/>
      <c r="HUB5" s="46"/>
      <c r="HUC5" s="46"/>
      <c r="HUD5" s="46"/>
      <c r="HUE5" s="46"/>
      <c r="HUF5" s="46"/>
      <c r="HUG5" s="46"/>
      <c r="HUH5" s="46"/>
      <c r="HUI5" s="46"/>
      <c r="HUJ5" s="46"/>
      <c r="HUK5" s="46"/>
      <c r="HUL5" s="46"/>
      <c r="HUM5" s="46"/>
      <c r="HUN5" s="46"/>
      <c r="HUO5" s="46"/>
      <c r="HUP5" s="46"/>
      <c r="HUQ5" s="46"/>
      <c r="HUR5" s="46"/>
      <c r="HUS5" s="46"/>
      <c r="HUT5" s="46"/>
      <c r="HUU5" s="46"/>
      <c r="HUV5" s="46"/>
      <c r="HUW5" s="46"/>
      <c r="HUX5" s="46"/>
      <c r="HUY5" s="46"/>
      <c r="HUZ5" s="46"/>
      <c r="HVA5" s="46"/>
      <c r="HVB5" s="46"/>
      <c r="HVC5" s="46"/>
      <c r="HVD5" s="46"/>
      <c r="HVE5" s="46"/>
      <c r="HVF5" s="46"/>
      <c r="HVG5" s="46"/>
      <c r="HVH5" s="46"/>
      <c r="HVI5" s="46"/>
      <c r="HVJ5" s="46"/>
      <c r="HVK5" s="46"/>
      <c r="HVL5" s="46"/>
      <c r="HVM5" s="46"/>
      <c r="HVN5" s="46"/>
      <c r="HVO5" s="46"/>
      <c r="HVP5" s="46"/>
      <c r="HVQ5" s="46"/>
      <c r="HVR5" s="46"/>
      <c r="HVS5" s="46"/>
      <c r="HVT5" s="46"/>
      <c r="HVU5" s="46"/>
      <c r="HVV5" s="46"/>
      <c r="HVW5" s="46"/>
      <c r="HVX5" s="46"/>
      <c r="HVY5" s="46"/>
      <c r="HVZ5" s="46"/>
      <c r="HWA5" s="46"/>
      <c r="HWB5" s="46"/>
      <c r="HWC5" s="46"/>
      <c r="HWD5" s="46"/>
      <c r="HWE5" s="46"/>
      <c r="HWF5" s="46"/>
      <c r="HWG5" s="46"/>
      <c r="HWH5" s="46"/>
      <c r="HWI5" s="46"/>
      <c r="HWJ5" s="46"/>
      <c r="HWK5" s="46"/>
      <c r="HWL5" s="46"/>
      <c r="HWM5" s="46"/>
      <c r="HWN5" s="46"/>
      <c r="HWO5" s="46"/>
      <c r="HWP5" s="46"/>
      <c r="HWQ5" s="46"/>
      <c r="HWR5" s="46"/>
      <c r="HWS5" s="46"/>
      <c r="HWT5" s="46"/>
      <c r="HWU5" s="46"/>
      <c r="HWV5" s="46"/>
      <c r="HWW5" s="46"/>
      <c r="HWX5" s="46"/>
      <c r="HWY5" s="46"/>
      <c r="HWZ5" s="46"/>
      <c r="HXA5" s="46"/>
      <c r="HXB5" s="46"/>
      <c r="HXC5" s="46"/>
      <c r="HXD5" s="46"/>
      <c r="HXE5" s="46"/>
      <c r="HXF5" s="46"/>
      <c r="HXG5" s="46"/>
      <c r="HXH5" s="46"/>
      <c r="HXI5" s="46"/>
      <c r="HXJ5" s="46"/>
      <c r="HXK5" s="46"/>
      <c r="HXL5" s="46"/>
      <c r="HXM5" s="46"/>
      <c r="HXN5" s="46"/>
      <c r="HXO5" s="46"/>
      <c r="HXP5" s="46"/>
      <c r="HXQ5" s="46"/>
      <c r="HXR5" s="46"/>
      <c r="HXS5" s="46"/>
      <c r="HXT5" s="46"/>
      <c r="HXU5" s="46"/>
      <c r="HXV5" s="46"/>
      <c r="HXW5" s="46"/>
      <c r="HXX5" s="46"/>
      <c r="HXY5" s="46"/>
      <c r="HXZ5" s="46"/>
      <c r="HYA5" s="46"/>
      <c r="HYB5" s="46"/>
      <c r="HYC5" s="46"/>
      <c r="HYD5" s="46"/>
      <c r="HYE5" s="46"/>
      <c r="HYF5" s="46"/>
      <c r="HYG5" s="46"/>
      <c r="HYH5" s="46"/>
      <c r="HYI5" s="46"/>
      <c r="HYJ5" s="46"/>
      <c r="HYK5" s="46"/>
      <c r="HYL5" s="46"/>
      <c r="HYM5" s="46"/>
      <c r="HYN5" s="46"/>
      <c r="HYO5" s="46"/>
      <c r="HYP5" s="46"/>
      <c r="HYQ5" s="46"/>
      <c r="HYR5" s="46"/>
      <c r="HYS5" s="46"/>
      <c r="HYT5" s="46"/>
      <c r="HYU5" s="46"/>
      <c r="HYV5" s="46"/>
      <c r="HYW5" s="46"/>
      <c r="HYX5" s="46"/>
      <c r="HYY5" s="46"/>
      <c r="HYZ5" s="46"/>
      <c r="HZA5" s="46"/>
      <c r="HZB5" s="46"/>
      <c r="HZC5" s="46"/>
      <c r="HZD5" s="46"/>
      <c r="HZE5" s="46"/>
      <c r="HZF5" s="46"/>
      <c r="HZG5" s="46"/>
      <c r="HZH5" s="46"/>
      <c r="HZI5" s="46"/>
      <c r="HZJ5" s="46"/>
      <c r="HZK5" s="46"/>
      <c r="HZL5" s="46"/>
      <c r="HZM5" s="46"/>
      <c r="HZN5" s="46"/>
      <c r="HZO5" s="46"/>
      <c r="HZP5" s="46"/>
      <c r="HZQ5" s="46"/>
      <c r="HZR5" s="46"/>
      <c r="HZS5" s="46"/>
      <c r="HZT5" s="46"/>
      <c r="HZU5" s="46"/>
      <c r="HZV5" s="46"/>
      <c r="HZW5" s="46"/>
      <c r="HZX5" s="46"/>
      <c r="HZY5" s="46"/>
      <c r="HZZ5" s="46"/>
      <c r="IAA5" s="46"/>
      <c r="IAB5" s="46"/>
      <c r="IAC5" s="46"/>
      <c r="IAD5" s="46"/>
      <c r="IAE5" s="46"/>
      <c r="IAF5" s="46"/>
      <c r="IAG5" s="46"/>
      <c r="IAH5" s="46"/>
      <c r="IAI5" s="46"/>
      <c r="IAJ5" s="46"/>
      <c r="IAK5" s="46"/>
      <c r="IAL5" s="46"/>
      <c r="IAM5" s="46"/>
      <c r="IAN5" s="46"/>
      <c r="IAO5" s="46"/>
      <c r="IAP5" s="46"/>
      <c r="IAQ5" s="46"/>
      <c r="IAR5" s="46"/>
      <c r="IAS5" s="46"/>
      <c r="IAT5" s="46"/>
      <c r="IAU5" s="46"/>
      <c r="IAV5" s="46"/>
      <c r="IAW5" s="46"/>
      <c r="IAX5" s="46"/>
      <c r="IAY5" s="46"/>
      <c r="IAZ5" s="46"/>
      <c r="IBA5" s="46"/>
      <c r="IBB5" s="46"/>
      <c r="IBC5" s="46"/>
      <c r="IBD5" s="46"/>
      <c r="IBE5" s="46"/>
      <c r="IBF5" s="46"/>
      <c r="IBG5" s="46"/>
      <c r="IBH5" s="46"/>
      <c r="IBI5" s="46"/>
      <c r="IBJ5" s="46"/>
      <c r="IBK5" s="46"/>
      <c r="IBL5" s="46"/>
      <c r="IBM5" s="46"/>
      <c r="IBN5" s="46"/>
      <c r="IBO5" s="46"/>
      <c r="IBP5" s="46"/>
      <c r="IBQ5" s="46"/>
      <c r="IBR5" s="46"/>
      <c r="IBS5" s="46"/>
      <c r="IBT5" s="46"/>
      <c r="IBU5" s="46"/>
      <c r="IBV5" s="46"/>
      <c r="IBW5" s="46"/>
      <c r="IBX5" s="46"/>
      <c r="IBY5" s="46"/>
      <c r="IBZ5" s="46"/>
      <c r="ICA5" s="46"/>
      <c r="ICB5" s="46"/>
      <c r="ICC5" s="46"/>
      <c r="ICD5" s="46"/>
      <c r="ICE5" s="46"/>
      <c r="ICF5" s="46"/>
      <c r="ICG5" s="46"/>
      <c r="ICH5" s="46"/>
      <c r="ICI5" s="46"/>
      <c r="ICJ5" s="46"/>
      <c r="ICK5" s="46"/>
      <c r="ICL5" s="46"/>
      <c r="ICM5" s="46"/>
      <c r="ICN5" s="46"/>
      <c r="ICO5" s="46"/>
      <c r="ICP5" s="46"/>
      <c r="ICQ5" s="46"/>
      <c r="ICR5" s="46"/>
      <c r="ICS5" s="46"/>
      <c r="ICT5" s="46"/>
      <c r="ICU5" s="46"/>
      <c r="ICV5" s="46"/>
      <c r="ICW5" s="46"/>
      <c r="ICX5" s="46"/>
      <c r="ICY5" s="46"/>
      <c r="ICZ5" s="46"/>
      <c r="IDA5" s="46"/>
      <c r="IDB5" s="46"/>
      <c r="IDC5" s="46"/>
      <c r="IDD5" s="46"/>
      <c r="IDE5" s="46"/>
      <c r="IDF5" s="46"/>
      <c r="IDG5" s="46"/>
      <c r="IDH5" s="46"/>
      <c r="IDI5" s="46"/>
      <c r="IDJ5" s="46"/>
      <c r="IDK5" s="46"/>
      <c r="IDL5" s="46"/>
      <c r="IDM5" s="46"/>
      <c r="IDN5" s="46"/>
      <c r="IDO5" s="46"/>
      <c r="IDP5" s="46"/>
      <c r="IDQ5" s="46"/>
      <c r="IDR5" s="46"/>
      <c r="IDS5" s="46"/>
      <c r="IDT5" s="46"/>
      <c r="IDU5" s="46"/>
      <c r="IDV5" s="46"/>
      <c r="IDW5" s="46"/>
      <c r="IDX5" s="46"/>
      <c r="IDY5" s="46"/>
      <c r="IDZ5" s="46"/>
      <c r="IEA5" s="46"/>
      <c r="IEB5" s="46"/>
      <c r="IEC5" s="46"/>
      <c r="IED5" s="46"/>
      <c r="IEE5" s="46"/>
      <c r="IEF5" s="46"/>
      <c r="IEG5" s="46"/>
      <c r="IEH5" s="46"/>
      <c r="IEI5" s="46"/>
      <c r="IEJ5" s="46"/>
      <c r="IEK5" s="46"/>
      <c r="IEL5" s="46"/>
      <c r="IEM5" s="46"/>
      <c r="IEN5" s="46"/>
      <c r="IEO5" s="46"/>
      <c r="IEP5" s="46"/>
      <c r="IEQ5" s="46"/>
      <c r="IER5" s="46"/>
      <c r="IES5" s="46"/>
      <c r="IET5" s="46"/>
      <c r="IEU5" s="46"/>
      <c r="IEV5" s="46"/>
      <c r="IEW5" s="46"/>
      <c r="IEX5" s="46"/>
      <c r="IEY5" s="46"/>
      <c r="IEZ5" s="46"/>
      <c r="IFA5" s="46"/>
      <c r="IFB5" s="46"/>
      <c r="IFC5" s="46"/>
      <c r="IFD5" s="46"/>
      <c r="IFE5" s="46"/>
      <c r="IFF5" s="46"/>
      <c r="IFG5" s="46"/>
      <c r="IFH5" s="46"/>
      <c r="IFI5" s="46"/>
      <c r="IFJ5" s="46"/>
      <c r="IFK5" s="46"/>
      <c r="IFL5" s="46"/>
      <c r="IFM5" s="46"/>
      <c r="IFN5" s="46"/>
      <c r="IFO5" s="46"/>
      <c r="IFP5" s="46"/>
      <c r="IFQ5" s="46"/>
      <c r="IFR5" s="46"/>
      <c r="IFS5" s="46"/>
      <c r="IFT5" s="46"/>
      <c r="IFU5" s="46"/>
      <c r="IFV5" s="46"/>
      <c r="IFW5" s="46"/>
      <c r="IFX5" s="46"/>
      <c r="IFY5" s="46"/>
      <c r="IFZ5" s="46"/>
      <c r="IGA5" s="46"/>
      <c r="IGB5" s="46"/>
      <c r="IGC5" s="46"/>
      <c r="IGD5" s="46"/>
      <c r="IGE5" s="46"/>
      <c r="IGF5" s="46"/>
      <c r="IGG5" s="46"/>
      <c r="IGH5" s="46"/>
      <c r="IGI5" s="46"/>
      <c r="IGJ5" s="46"/>
      <c r="IGK5" s="46"/>
      <c r="IGL5" s="46"/>
      <c r="IGM5" s="46"/>
      <c r="IGN5" s="46"/>
      <c r="IGO5" s="46"/>
      <c r="IGP5" s="46"/>
      <c r="IGQ5" s="46"/>
      <c r="IGR5" s="46"/>
      <c r="IGS5" s="46"/>
      <c r="IGT5" s="46"/>
      <c r="IGU5" s="46"/>
      <c r="IGV5" s="46"/>
      <c r="IGW5" s="46"/>
      <c r="IGX5" s="46"/>
      <c r="IGY5" s="46"/>
      <c r="IGZ5" s="46"/>
      <c r="IHA5" s="46"/>
      <c r="IHB5" s="46"/>
      <c r="IHC5" s="46"/>
      <c r="IHD5" s="46"/>
      <c r="IHE5" s="46"/>
      <c r="IHF5" s="46"/>
      <c r="IHG5" s="46"/>
      <c r="IHH5" s="46"/>
      <c r="IHI5" s="46"/>
      <c r="IHJ5" s="46"/>
      <c r="IHK5" s="46"/>
      <c r="IHL5" s="46"/>
      <c r="IHM5" s="46"/>
      <c r="IHN5" s="46"/>
      <c r="IHO5" s="46"/>
      <c r="IHP5" s="46"/>
      <c r="IHQ5" s="46"/>
      <c r="IHR5" s="46"/>
      <c r="IHS5" s="46"/>
      <c r="IHT5" s="46"/>
      <c r="IHU5" s="46"/>
      <c r="IHV5" s="46"/>
      <c r="IHW5" s="46"/>
      <c r="IHX5" s="46"/>
      <c r="IHY5" s="46"/>
      <c r="IHZ5" s="46"/>
      <c r="IIA5" s="46"/>
      <c r="IIB5" s="46"/>
      <c r="IIC5" s="46"/>
      <c r="IID5" s="46"/>
      <c r="IIE5" s="46"/>
      <c r="IIF5" s="46"/>
      <c r="IIG5" s="46"/>
      <c r="IIH5" s="46"/>
      <c r="III5" s="46"/>
      <c r="IIJ5" s="46"/>
      <c r="IIK5" s="46"/>
      <c r="IIL5" s="46"/>
      <c r="IIM5" s="46"/>
      <c r="IIN5" s="46"/>
      <c r="IIO5" s="46"/>
      <c r="IIP5" s="46"/>
      <c r="IIQ5" s="46"/>
      <c r="IIR5" s="46"/>
      <c r="IIS5" s="46"/>
      <c r="IIT5" s="46"/>
      <c r="IIU5" s="46"/>
      <c r="IIV5" s="46"/>
      <c r="IIW5" s="46"/>
      <c r="IIX5" s="46"/>
      <c r="IIY5" s="46"/>
      <c r="IIZ5" s="46"/>
      <c r="IJA5" s="46"/>
      <c r="IJB5" s="46"/>
      <c r="IJC5" s="46"/>
      <c r="IJD5" s="46"/>
      <c r="IJE5" s="46"/>
      <c r="IJF5" s="46"/>
      <c r="IJG5" s="46"/>
      <c r="IJH5" s="46"/>
      <c r="IJI5" s="46"/>
      <c r="IJJ5" s="46"/>
      <c r="IJK5" s="46"/>
      <c r="IJL5" s="46"/>
      <c r="IJM5" s="46"/>
      <c r="IJN5" s="46"/>
      <c r="IJO5" s="46"/>
      <c r="IJP5" s="46"/>
      <c r="IJQ5" s="46"/>
      <c r="IJR5" s="46"/>
      <c r="IJS5" s="46"/>
      <c r="IJT5" s="46"/>
      <c r="IJU5" s="46"/>
      <c r="IJV5" s="46"/>
      <c r="IJW5" s="46"/>
      <c r="IJX5" s="46"/>
      <c r="IJY5" s="46"/>
      <c r="IJZ5" s="46"/>
      <c r="IKA5" s="46"/>
      <c r="IKB5" s="46"/>
      <c r="IKC5" s="46"/>
      <c r="IKD5" s="46"/>
      <c r="IKE5" s="46"/>
      <c r="IKF5" s="46"/>
      <c r="IKG5" s="46"/>
      <c r="IKH5" s="46"/>
      <c r="IKI5" s="46"/>
      <c r="IKJ5" s="46"/>
      <c r="IKK5" s="46"/>
      <c r="IKL5" s="46"/>
      <c r="IKM5" s="46"/>
      <c r="IKN5" s="46"/>
      <c r="IKO5" s="46"/>
      <c r="IKP5" s="46"/>
      <c r="IKQ5" s="46"/>
      <c r="IKR5" s="46"/>
      <c r="IKS5" s="46"/>
      <c r="IKT5" s="46"/>
      <c r="IKU5" s="46"/>
      <c r="IKV5" s="46"/>
      <c r="IKW5" s="46"/>
      <c r="IKX5" s="46"/>
      <c r="IKY5" s="46"/>
      <c r="IKZ5" s="46"/>
      <c r="ILA5" s="46"/>
      <c r="ILB5" s="46"/>
      <c r="ILC5" s="46"/>
      <c r="ILD5" s="46"/>
      <c r="ILE5" s="46"/>
      <c r="ILF5" s="46"/>
      <c r="ILG5" s="46"/>
      <c r="ILH5" s="46"/>
      <c r="ILI5" s="46"/>
      <c r="ILJ5" s="46"/>
      <c r="ILK5" s="46"/>
      <c r="ILL5" s="46"/>
      <c r="ILM5" s="46"/>
      <c r="ILN5" s="46"/>
      <c r="ILO5" s="46"/>
      <c r="ILP5" s="46"/>
      <c r="ILQ5" s="46"/>
      <c r="ILR5" s="46"/>
      <c r="ILS5" s="46"/>
      <c r="ILT5" s="46"/>
      <c r="ILU5" s="46"/>
      <c r="ILV5" s="46"/>
      <c r="ILW5" s="46"/>
      <c r="ILX5" s="46"/>
      <c r="ILY5" s="46"/>
      <c r="ILZ5" s="46"/>
      <c r="IMA5" s="46"/>
      <c r="IMB5" s="46"/>
      <c r="IMC5" s="46"/>
      <c r="IMD5" s="46"/>
      <c r="IME5" s="46"/>
      <c r="IMF5" s="46"/>
      <c r="IMG5" s="46"/>
      <c r="IMH5" s="46"/>
      <c r="IMI5" s="46"/>
      <c r="IMJ5" s="46"/>
      <c r="IMK5" s="46"/>
      <c r="IML5" s="46"/>
      <c r="IMM5" s="46"/>
      <c r="IMN5" s="46"/>
      <c r="IMO5" s="46"/>
      <c r="IMP5" s="46"/>
      <c r="IMQ5" s="46"/>
      <c r="IMR5" s="46"/>
      <c r="IMS5" s="46"/>
      <c r="IMT5" s="46"/>
      <c r="IMU5" s="46"/>
      <c r="IMV5" s="46"/>
      <c r="IMW5" s="46"/>
      <c r="IMX5" s="46"/>
      <c r="IMY5" s="46"/>
      <c r="IMZ5" s="46"/>
      <c r="INA5" s="46"/>
      <c r="INB5" s="46"/>
      <c r="INC5" s="46"/>
      <c r="IND5" s="46"/>
      <c r="INE5" s="46"/>
      <c r="INF5" s="46"/>
      <c r="ING5" s="46"/>
      <c r="INH5" s="46"/>
      <c r="INI5" s="46"/>
      <c r="INJ5" s="46"/>
      <c r="INK5" s="46"/>
      <c r="INL5" s="46"/>
      <c r="INM5" s="46"/>
      <c r="INN5" s="46"/>
      <c r="INO5" s="46"/>
      <c r="INP5" s="46"/>
      <c r="INQ5" s="46"/>
      <c r="INR5" s="46"/>
      <c r="INS5" s="46"/>
      <c r="INT5" s="46"/>
      <c r="INU5" s="46"/>
      <c r="INV5" s="46"/>
      <c r="INW5" s="46"/>
      <c r="INX5" s="46"/>
      <c r="INY5" s="46"/>
      <c r="INZ5" s="46"/>
      <c r="IOA5" s="46"/>
      <c r="IOB5" s="46"/>
      <c r="IOC5" s="46"/>
      <c r="IOD5" s="46"/>
      <c r="IOE5" s="46"/>
      <c r="IOF5" s="46"/>
      <c r="IOG5" s="46"/>
      <c r="IOH5" s="46"/>
      <c r="IOI5" s="46"/>
      <c r="IOJ5" s="46"/>
      <c r="IOK5" s="46"/>
      <c r="IOL5" s="46"/>
      <c r="IOM5" s="46"/>
      <c r="ION5" s="46"/>
      <c r="IOO5" s="46"/>
      <c r="IOP5" s="46"/>
      <c r="IOQ5" s="46"/>
      <c r="IOR5" s="46"/>
      <c r="IOS5" s="46"/>
      <c r="IOT5" s="46"/>
      <c r="IOU5" s="46"/>
      <c r="IOV5" s="46"/>
      <c r="IOW5" s="46"/>
      <c r="IOX5" s="46"/>
      <c r="IOY5" s="46"/>
      <c r="IOZ5" s="46"/>
      <c r="IPA5" s="46"/>
      <c r="IPB5" s="46"/>
      <c r="IPC5" s="46"/>
      <c r="IPD5" s="46"/>
      <c r="IPE5" s="46"/>
      <c r="IPF5" s="46"/>
      <c r="IPG5" s="46"/>
      <c r="IPH5" s="46"/>
      <c r="IPI5" s="46"/>
      <c r="IPJ5" s="46"/>
      <c r="IPK5" s="46"/>
      <c r="IPL5" s="46"/>
      <c r="IPM5" s="46"/>
      <c r="IPN5" s="46"/>
      <c r="IPO5" s="46"/>
      <c r="IPP5" s="46"/>
      <c r="IPQ5" s="46"/>
      <c r="IPR5" s="46"/>
      <c r="IPS5" s="46"/>
      <c r="IPT5" s="46"/>
      <c r="IPU5" s="46"/>
      <c r="IPV5" s="46"/>
      <c r="IPW5" s="46"/>
      <c r="IPX5" s="46"/>
      <c r="IPY5" s="46"/>
      <c r="IPZ5" s="46"/>
      <c r="IQA5" s="46"/>
      <c r="IQB5" s="46"/>
      <c r="IQC5" s="46"/>
      <c r="IQD5" s="46"/>
      <c r="IQE5" s="46"/>
      <c r="IQF5" s="46"/>
      <c r="IQG5" s="46"/>
      <c r="IQH5" s="46"/>
      <c r="IQI5" s="46"/>
      <c r="IQJ5" s="46"/>
      <c r="IQK5" s="46"/>
      <c r="IQL5" s="46"/>
      <c r="IQM5" s="46"/>
      <c r="IQN5" s="46"/>
      <c r="IQO5" s="46"/>
      <c r="IQP5" s="46"/>
      <c r="IQQ5" s="46"/>
      <c r="IQR5" s="46"/>
      <c r="IQS5" s="46"/>
      <c r="IQT5" s="46"/>
      <c r="IQU5" s="46"/>
      <c r="IQV5" s="46"/>
      <c r="IQW5" s="46"/>
      <c r="IQX5" s="46"/>
      <c r="IQY5" s="46"/>
      <c r="IQZ5" s="46"/>
      <c r="IRA5" s="46"/>
      <c r="IRB5" s="46"/>
      <c r="IRC5" s="46"/>
      <c r="IRD5" s="46"/>
      <c r="IRE5" s="46"/>
      <c r="IRF5" s="46"/>
      <c r="IRG5" s="46"/>
      <c r="IRH5" s="46"/>
      <c r="IRI5" s="46"/>
      <c r="IRJ5" s="46"/>
      <c r="IRK5" s="46"/>
      <c r="IRL5" s="46"/>
      <c r="IRM5" s="46"/>
      <c r="IRN5" s="46"/>
      <c r="IRO5" s="46"/>
      <c r="IRP5" s="46"/>
      <c r="IRQ5" s="46"/>
      <c r="IRR5" s="46"/>
      <c r="IRS5" s="46"/>
      <c r="IRT5" s="46"/>
      <c r="IRU5" s="46"/>
      <c r="IRV5" s="46"/>
      <c r="IRW5" s="46"/>
      <c r="IRX5" s="46"/>
      <c r="IRY5" s="46"/>
      <c r="IRZ5" s="46"/>
      <c r="ISA5" s="46"/>
      <c r="ISB5" s="46"/>
      <c r="ISC5" s="46"/>
      <c r="ISD5" s="46"/>
      <c r="ISE5" s="46"/>
      <c r="ISF5" s="46"/>
      <c r="ISG5" s="46"/>
      <c r="ISH5" s="46"/>
      <c r="ISI5" s="46"/>
      <c r="ISJ5" s="46"/>
      <c r="ISK5" s="46"/>
      <c r="ISL5" s="46"/>
      <c r="ISM5" s="46"/>
      <c r="ISN5" s="46"/>
      <c r="ISO5" s="46"/>
      <c r="ISP5" s="46"/>
      <c r="ISQ5" s="46"/>
      <c r="ISR5" s="46"/>
      <c r="ISS5" s="46"/>
      <c r="IST5" s="46"/>
      <c r="ISU5" s="46"/>
      <c r="ISV5" s="46"/>
      <c r="ISW5" s="46"/>
      <c r="ISX5" s="46"/>
      <c r="ISY5" s="46"/>
      <c r="ISZ5" s="46"/>
      <c r="ITA5" s="46"/>
      <c r="ITB5" s="46"/>
      <c r="ITC5" s="46"/>
      <c r="ITD5" s="46"/>
      <c r="ITE5" s="46"/>
      <c r="ITF5" s="46"/>
      <c r="ITG5" s="46"/>
      <c r="ITH5" s="46"/>
      <c r="ITI5" s="46"/>
      <c r="ITJ5" s="46"/>
      <c r="ITK5" s="46"/>
      <c r="ITL5" s="46"/>
      <c r="ITM5" s="46"/>
      <c r="ITN5" s="46"/>
      <c r="ITO5" s="46"/>
      <c r="ITP5" s="46"/>
      <c r="ITQ5" s="46"/>
      <c r="ITR5" s="46"/>
      <c r="ITS5" s="46"/>
      <c r="ITT5" s="46"/>
      <c r="ITU5" s="46"/>
      <c r="ITV5" s="46"/>
      <c r="ITW5" s="46"/>
      <c r="ITX5" s="46"/>
      <c r="ITY5" s="46"/>
      <c r="ITZ5" s="46"/>
      <c r="IUA5" s="46"/>
      <c r="IUB5" s="46"/>
      <c r="IUC5" s="46"/>
      <c r="IUD5" s="46"/>
      <c r="IUE5" s="46"/>
      <c r="IUF5" s="46"/>
      <c r="IUG5" s="46"/>
      <c r="IUH5" s="46"/>
      <c r="IUI5" s="46"/>
      <c r="IUJ5" s="46"/>
      <c r="IUK5" s="46"/>
      <c r="IUL5" s="46"/>
      <c r="IUM5" s="46"/>
      <c r="IUN5" s="46"/>
      <c r="IUO5" s="46"/>
      <c r="IUP5" s="46"/>
      <c r="IUQ5" s="46"/>
      <c r="IUR5" s="46"/>
      <c r="IUS5" s="46"/>
      <c r="IUT5" s="46"/>
      <c r="IUU5" s="46"/>
      <c r="IUV5" s="46"/>
      <c r="IUW5" s="46"/>
      <c r="IUX5" s="46"/>
      <c r="IUY5" s="46"/>
      <c r="IUZ5" s="46"/>
      <c r="IVA5" s="46"/>
      <c r="IVB5" s="46"/>
      <c r="IVC5" s="46"/>
      <c r="IVD5" s="46"/>
      <c r="IVE5" s="46"/>
      <c r="IVF5" s="46"/>
      <c r="IVG5" s="46"/>
      <c r="IVH5" s="46"/>
      <c r="IVI5" s="46"/>
      <c r="IVJ5" s="46"/>
      <c r="IVK5" s="46"/>
      <c r="IVL5" s="46"/>
      <c r="IVM5" s="46"/>
      <c r="IVN5" s="46"/>
      <c r="IVO5" s="46"/>
      <c r="IVP5" s="46"/>
      <c r="IVQ5" s="46"/>
      <c r="IVR5" s="46"/>
      <c r="IVS5" s="46"/>
      <c r="IVT5" s="46"/>
      <c r="IVU5" s="46"/>
      <c r="IVV5" s="46"/>
      <c r="IVW5" s="46"/>
      <c r="IVX5" s="46"/>
      <c r="IVY5" s="46"/>
      <c r="IVZ5" s="46"/>
      <c r="IWA5" s="46"/>
      <c r="IWB5" s="46"/>
      <c r="IWC5" s="46"/>
      <c r="IWD5" s="46"/>
      <c r="IWE5" s="46"/>
      <c r="IWF5" s="46"/>
      <c r="IWG5" s="46"/>
      <c r="IWH5" s="46"/>
      <c r="IWI5" s="46"/>
      <c r="IWJ5" s="46"/>
      <c r="IWK5" s="46"/>
      <c r="IWL5" s="46"/>
      <c r="IWM5" s="46"/>
      <c r="IWN5" s="46"/>
      <c r="IWO5" s="46"/>
      <c r="IWP5" s="46"/>
      <c r="IWQ5" s="46"/>
      <c r="IWR5" s="46"/>
      <c r="IWS5" s="46"/>
      <c r="IWT5" s="46"/>
      <c r="IWU5" s="46"/>
      <c r="IWV5" s="46"/>
      <c r="IWW5" s="46"/>
      <c r="IWX5" s="46"/>
      <c r="IWY5" s="46"/>
      <c r="IWZ5" s="46"/>
      <c r="IXA5" s="46"/>
      <c r="IXB5" s="46"/>
      <c r="IXC5" s="46"/>
      <c r="IXD5" s="46"/>
      <c r="IXE5" s="46"/>
      <c r="IXF5" s="46"/>
      <c r="IXG5" s="46"/>
      <c r="IXH5" s="46"/>
      <c r="IXI5" s="46"/>
      <c r="IXJ5" s="46"/>
      <c r="IXK5" s="46"/>
      <c r="IXL5" s="46"/>
      <c r="IXM5" s="46"/>
      <c r="IXN5" s="46"/>
      <c r="IXO5" s="46"/>
      <c r="IXP5" s="46"/>
      <c r="IXQ5" s="46"/>
      <c r="IXR5" s="46"/>
      <c r="IXS5" s="46"/>
      <c r="IXT5" s="46"/>
      <c r="IXU5" s="46"/>
      <c r="IXV5" s="46"/>
      <c r="IXW5" s="46"/>
      <c r="IXX5" s="46"/>
      <c r="IXY5" s="46"/>
      <c r="IXZ5" s="46"/>
      <c r="IYA5" s="46"/>
      <c r="IYB5" s="46"/>
      <c r="IYC5" s="46"/>
      <c r="IYD5" s="46"/>
      <c r="IYE5" s="46"/>
      <c r="IYF5" s="46"/>
      <c r="IYG5" s="46"/>
      <c r="IYH5" s="46"/>
      <c r="IYI5" s="46"/>
      <c r="IYJ5" s="46"/>
      <c r="IYK5" s="46"/>
      <c r="IYL5" s="46"/>
      <c r="IYM5" s="46"/>
      <c r="IYN5" s="46"/>
      <c r="IYO5" s="46"/>
      <c r="IYP5" s="46"/>
      <c r="IYQ5" s="46"/>
      <c r="IYR5" s="46"/>
      <c r="IYS5" s="46"/>
      <c r="IYT5" s="46"/>
      <c r="IYU5" s="46"/>
      <c r="IYV5" s="46"/>
      <c r="IYW5" s="46"/>
      <c r="IYX5" s="46"/>
      <c r="IYY5" s="46"/>
      <c r="IYZ5" s="46"/>
      <c r="IZA5" s="46"/>
      <c r="IZB5" s="46"/>
      <c r="IZC5" s="46"/>
      <c r="IZD5" s="46"/>
      <c r="IZE5" s="46"/>
      <c r="IZF5" s="46"/>
      <c r="IZG5" s="46"/>
      <c r="IZH5" s="46"/>
      <c r="IZI5" s="46"/>
      <c r="IZJ5" s="46"/>
      <c r="IZK5" s="46"/>
      <c r="IZL5" s="46"/>
      <c r="IZM5" s="46"/>
      <c r="IZN5" s="46"/>
      <c r="IZO5" s="46"/>
      <c r="IZP5" s="46"/>
      <c r="IZQ5" s="46"/>
      <c r="IZR5" s="46"/>
      <c r="IZS5" s="46"/>
      <c r="IZT5" s="46"/>
      <c r="IZU5" s="46"/>
      <c r="IZV5" s="46"/>
      <c r="IZW5" s="46"/>
      <c r="IZX5" s="46"/>
      <c r="IZY5" s="46"/>
      <c r="IZZ5" s="46"/>
      <c r="JAA5" s="46"/>
      <c r="JAB5" s="46"/>
      <c r="JAC5" s="46"/>
      <c r="JAD5" s="46"/>
      <c r="JAE5" s="46"/>
      <c r="JAF5" s="46"/>
      <c r="JAG5" s="46"/>
      <c r="JAH5" s="46"/>
      <c r="JAI5" s="46"/>
      <c r="JAJ5" s="46"/>
      <c r="JAK5" s="46"/>
      <c r="JAL5" s="46"/>
      <c r="JAM5" s="46"/>
      <c r="JAN5" s="46"/>
      <c r="JAO5" s="46"/>
      <c r="JAP5" s="46"/>
      <c r="JAQ5" s="46"/>
      <c r="JAR5" s="46"/>
      <c r="JAS5" s="46"/>
      <c r="JAT5" s="46"/>
      <c r="JAU5" s="46"/>
      <c r="JAV5" s="46"/>
      <c r="JAW5" s="46"/>
      <c r="JAX5" s="46"/>
      <c r="JAY5" s="46"/>
      <c r="JAZ5" s="46"/>
      <c r="JBA5" s="46"/>
      <c r="JBB5" s="46"/>
      <c r="JBC5" s="46"/>
      <c r="JBD5" s="46"/>
      <c r="JBE5" s="46"/>
      <c r="JBF5" s="46"/>
      <c r="JBG5" s="46"/>
      <c r="JBH5" s="46"/>
      <c r="JBI5" s="46"/>
      <c r="JBJ5" s="46"/>
      <c r="JBK5" s="46"/>
      <c r="JBL5" s="46"/>
      <c r="JBM5" s="46"/>
      <c r="JBN5" s="46"/>
      <c r="JBO5" s="46"/>
      <c r="JBP5" s="46"/>
      <c r="JBQ5" s="46"/>
      <c r="JBR5" s="46"/>
      <c r="JBS5" s="46"/>
      <c r="JBT5" s="46"/>
      <c r="JBU5" s="46"/>
      <c r="JBV5" s="46"/>
      <c r="JBW5" s="46"/>
      <c r="JBX5" s="46"/>
      <c r="JBY5" s="46"/>
      <c r="JBZ5" s="46"/>
      <c r="JCA5" s="46"/>
      <c r="JCB5" s="46"/>
      <c r="JCC5" s="46"/>
      <c r="JCD5" s="46"/>
      <c r="JCE5" s="46"/>
      <c r="JCF5" s="46"/>
      <c r="JCG5" s="46"/>
      <c r="JCH5" s="46"/>
      <c r="JCI5" s="46"/>
      <c r="JCJ5" s="46"/>
      <c r="JCK5" s="46"/>
      <c r="JCL5" s="46"/>
      <c r="JCM5" s="46"/>
      <c r="JCN5" s="46"/>
      <c r="JCO5" s="46"/>
      <c r="JCP5" s="46"/>
      <c r="JCQ5" s="46"/>
      <c r="JCR5" s="46"/>
      <c r="JCS5" s="46"/>
      <c r="JCT5" s="46"/>
      <c r="JCU5" s="46"/>
      <c r="JCV5" s="46"/>
      <c r="JCW5" s="46"/>
      <c r="JCX5" s="46"/>
      <c r="JCY5" s="46"/>
      <c r="JCZ5" s="46"/>
      <c r="JDA5" s="46"/>
      <c r="JDB5" s="46"/>
      <c r="JDC5" s="46"/>
      <c r="JDD5" s="46"/>
      <c r="JDE5" s="46"/>
      <c r="JDF5" s="46"/>
      <c r="JDG5" s="46"/>
      <c r="JDH5" s="46"/>
      <c r="JDI5" s="46"/>
      <c r="JDJ5" s="46"/>
      <c r="JDK5" s="46"/>
      <c r="JDL5" s="46"/>
      <c r="JDM5" s="46"/>
      <c r="JDN5" s="46"/>
      <c r="JDO5" s="46"/>
      <c r="JDP5" s="46"/>
      <c r="JDQ5" s="46"/>
      <c r="JDR5" s="46"/>
      <c r="JDS5" s="46"/>
      <c r="JDT5" s="46"/>
      <c r="JDU5" s="46"/>
      <c r="JDV5" s="46"/>
      <c r="JDW5" s="46"/>
      <c r="JDX5" s="46"/>
      <c r="JDY5" s="46"/>
      <c r="JDZ5" s="46"/>
      <c r="JEA5" s="46"/>
      <c r="JEB5" s="46"/>
      <c r="JEC5" s="46"/>
      <c r="JED5" s="46"/>
      <c r="JEE5" s="46"/>
      <c r="JEF5" s="46"/>
      <c r="JEG5" s="46"/>
      <c r="JEH5" s="46"/>
      <c r="JEI5" s="46"/>
      <c r="JEJ5" s="46"/>
      <c r="JEK5" s="46"/>
      <c r="JEL5" s="46"/>
      <c r="JEM5" s="46"/>
      <c r="JEN5" s="46"/>
      <c r="JEO5" s="46"/>
      <c r="JEP5" s="46"/>
      <c r="JEQ5" s="46"/>
      <c r="JER5" s="46"/>
      <c r="JES5" s="46"/>
      <c r="JET5" s="46"/>
      <c r="JEU5" s="46"/>
      <c r="JEV5" s="46"/>
      <c r="JEW5" s="46"/>
      <c r="JEX5" s="46"/>
      <c r="JEY5" s="46"/>
      <c r="JEZ5" s="46"/>
      <c r="JFA5" s="46"/>
      <c r="JFB5" s="46"/>
      <c r="JFC5" s="46"/>
      <c r="JFD5" s="46"/>
      <c r="JFE5" s="46"/>
      <c r="JFF5" s="46"/>
      <c r="JFG5" s="46"/>
      <c r="JFH5" s="46"/>
      <c r="JFI5" s="46"/>
      <c r="JFJ5" s="46"/>
      <c r="JFK5" s="46"/>
      <c r="JFL5" s="46"/>
      <c r="JFM5" s="46"/>
      <c r="JFN5" s="46"/>
      <c r="JFO5" s="46"/>
      <c r="JFP5" s="46"/>
      <c r="JFQ5" s="46"/>
      <c r="JFR5" s="46"/>
      <c r="JFS5" s="46"/>
      <c r="JFT5" s="46"/>
      <c r="JFU5" s="46"/>
      <c r="JFV5" s="46"/>
      <c r="JFW5" s="46"/>
      <c r="JFX5" s="46"/>
      <c r="JFY5" s="46"/>
      <c r="JFZ5" s="46"/>
      <c r="JGA5" s="46"/>
      <c r="JGB5" s="46"/>
      <c r="JGC5" s="46"/>
      <c r="JGD5" s="46"/>
      <c r="JGE5" s="46"/>
      <c r="JGF5" s="46"/>
      <c r="JGG5" s="46"/>
      <c r="JGH5" s="46"/>
      <c r="JGI5" s="46"/>
      <c r="JGJ5" s="46"/>
      <c r="JGK5" s="46"/>
      <c r="JGL5" s="46"/>
      <c r="JGM5" s="46"/>
      <c r="JGN5" s="46"/>
      <c r="JGO5" s="46"/>
      <c r="JGP5" s="46"/>
      <c r="JGQ5" s="46"/>
      <c r="JGR5" s="46"/>
      <c r="JGS5" s="46"/>
      <c r="JGT5" s="46"/>
      <c r="JGU5" s="46"/>
      <c r="JGV5" s="46"/>
      <c r="JGW5" s="46"/>
      <c r="JGX5" s="46"/>
      <c r="JGY5" s="46"/>
      <c r="JGZ5" s="46"/>
      <c r="JHA5" s="46"/>
      <c r="JHB5" s="46"/>
      <c r="JHC5" s="46"/>
      <c r="JHD5" s="46"/>
      <c r="JHE5" s="46"/>
      <c r="JHF5" s="46"/>
      <c r="JHG5" s="46"/>
      <c r="JHH5" s="46"/>
      <c r="JHI5" s="46"/>
      <c r="JHJ5" s="46"/>
      <c r="JHK5" s="46"/>
      <c r="JHL5" s="46"/>
      <c r="JHM5" s="46"/>
      <c r="JHN5" s="46"/>
      <c r="JHO5" s="46"/>
      <c r="JHP5" s="46"/>
      <c r="JHQ5" s="46"/>
      <c r="JHR5" s="46"/>
      <c r="JHS5" s="46"/>
      <c r="JHT5" s="46"/>
      <c r="JHU5" s="46"/>
      <c r="JHV5" s="46"/>
      <c r="JHW5" s="46"/>
      <c r="JHX5" s="46"/>
      <c r="JHY5" s="46"/>
      <c r="JHZ5" s="46"/>
      <c r="JIA5" s="46"/>
      <c r="JIB5" s="46"/>
      <c r="JIC5" s="46"/>
      <c r="JID5" s="46"/>
      <c r="JIE5" s="46"/>
      <c r="JIF5" s="46"/>
      <c r="JIG5" s="46"/>
      <c r="JIH5" s="46"/>
      <c r="JII5" s="46"/>
      <c r="JIJ5" s="46"/>
      <c r="JIK5" s="46"/>
      <c r="JIL5" s="46"/>
      <c r="JIM5" s="46"/>
      <c r="JIN5" s="46"/>
      <c r="JIO5" s="46"/>
      <c r="JIP5" s="46"/>
      <c r="JIQ5" s="46"/>
      <c r="JIR5" s="46"/>
      <c r="JIS5" s="46"/>
      <c r="JIT5" s="46"/>
      <c r="JIU5" s="46"/>
      <c r="JIV5" s="46"/>
      <c r="JIW5" s="46"/>
      <c r="JIX5" s="46"/>
      <c r="JIY5" s="46"/>
      <c r="JIZ5" s="46"/>
      <c r="JJA5" s="46"/>
      <c r="JJB5" s="46"/>
      <c r="JJC5" s="46"/>
      <c r="JJD5" s="46"/>
      <c r="JJE5" s="46"/>
      <c r="JJF5" s="46"/>
      <c r="JJG5" s="46"/>
      <c r="JJH5" s="46"/>
      <c r="JJI5" s="46"/>
      <c r="JJJ5" s="46"/>
      <c r="JJK5" s="46"/>
      <c r="JJL5" s="46"/>
      <c r="JJM5" s="46"/>
      <c r="JJN5" s="46"/>
      <c r="JJO5" s="46"/>
      <c r="JJP5" s="46"/>
      <c r="JJQ5" s="46"/>
      <c r="JJR5" s="46"/>
      <c r="JJS5" s="46"/>
      <c r="JJT5" s="46"/>
      <c r="JJU5" s="46"/>
      <c r="JJV5" s="46"/>
      <c r="JJW5" s="46"/>
      <c r="JJX5" s="46"/>
      <c r="JJY5" s="46"/>
      <c r="JJZ5" s="46"/>
      <c r="JKA5" s="46"/>
      <c r="JKB5" s="46"/>
      <c r="JKC5" s="46"/>
      <c r="JKD5" s="46"/>
      <c r="JKE5" s="46"/>
      <c r="JKF5" s="46"/>
      <c r="JKG5" s="46"/>
      <c r="JKH5" s="46"/>
      <c r="JKI5" s="46"/>
      <c r="JKJ5" s="46"/>
      <c r="JKK5" s="46"/>
      <c r="JKL5" s="46"/>
      <c r="JKM5" s="46"/>
      <c r="JKN5" s="46"/>
      <c r="JKO5" s="46"/>
      <c r="JKP5" s="46"/>
      <c r="JKQ5" s="46"/>
      <c r="JKR5" s="46"/>
      <c r="JKS5" s="46"/>
      <c r="JKT5" s="46"/>
      <c r="JKU5" s="46"/>
      <c r="JKV5" s="46"/>
      <c r="JKW5" s="46"/>
      <c r="JKX5" s="46"/>
      <c r="JKY5" s="46"/>
      <c r="JKZ5" s="46"/>
      <c r="JLA5" s="46"/>
      <c r="JLB5" s="46"/>
      <c r="JLC5" s="46"/>
      <c r="JLD5" s="46"/>
      <c r="JLE5" s="46"/>
      <c r="JLF5" s="46"/>
      <c r="JLG5" s="46"/>
      <c r="JLH5" s="46"/>
      <c r="JLI5" s="46"/>
      <c r="JLJ5" s="46"/>
      <c r="JLK5" s="46"/>
      <c r="JLL5" s="46"/>
      <c r="JLM5" s="46"/>
      <c r="JLN5" s="46"/>
      <c r="JLO5" s="46"/>
      <c r="JLP5" s="46"/>
      <c r="JLQ5" s="46"/>
      <c r="JLR5" s="46"/>
      <c r="JLS5" s="46"/>
      <c r="JLT5" s="46"/>
      <c r="JLU5" s="46"/>
      <c r="JLV5" s="46"/>
      <c r="JLW5" s="46"/>
      <c r="JLX5" s="46"/>
      <c r="JLY5" s="46"/>
      <c r="JLZ5" s="46"/>
      <c r="JMA5" s="46"/>
      <c r="JMB5" s="46"/>
      <c r="JMC5" s="46"/>
      <c r="JMD5" s="46"/>
      <c r="JME5" s="46"/>
      <c r="JMF5" s="46"/>
      <c r="JMG5" s="46"/>
      <c r="JMH5" s="46"/>
      <c r="JMI5" s="46"/>
      <c r="JMJ5" s="46"/>
      <c r="JMK5" s="46"/>
      <c r="JML5" s="46"/>
      <c r="JMM5" s="46"/>
      <c r="JMN5" s="46"/>
      <c r="JMO5" s="46"/>
      <c r="JMP5" s="46"/>
      <c r="JMQ5" s="46"/>
      <c r="JMR5" s="46"/>
      <c r="JMS5" s="46"/>
      <c r="JMT5" s="46"/>
      <c r="JMU5" s="46"/>
      <c r="JMV5" s="46"/>
      <c r="JMW5" s="46"/>
      <c r="JMX5" s="46"/>
      <c r="JMY5" s="46"/>
      <c r="JMZ5" s="46"/>
      <c r="JNA5" s="46"/>
      <c r="JNB5" s="46"/>
      <c r="JNC5" s="46"/>
      <c r="JND5" s="46"/>
      <c r="JNE5" s="46"/>
      <c r="JNF5" s="46"/>
      <c r="JNG5" s="46"/>
      <c r="JNH5" s="46"/>
      <c r="JNI5" s="46"/>
      <c r="JNJ5" s="46"/>
      <c r="JNK5" s="46"/>
      <c r="JNL5" s="46"/>
      <c r="JNM5" s="46"/>
      <c r="JNN5" s="46"/>
      <c r="JNO5" s="46"/>
      <c r="JNP5" s="46"/>
      <c r="JNQ5" s="46"/>
      <c r="JNR5" s="46"/>
      <c r="JNS5" s="46"/>
      <c r="JNT5" s="46"/>
      <c r="JNU5" s="46"/>
      <c r="JNV5" s="46"/>
      <c r="JNW5" s="46"/>
      <c r="JNX5" s="46"/>
      <c r="JNY5" s="46"/>
      <c r="JNZ5" s="46"/>
      <c r="JOA5" s="46"/>
      <c r="JOB5" s="46"/>
      <c r="JOC5" s="46"/>
      <c r="JOD5" s="46"/>
      <c r="JOE5" s="46"/>
      <c r="JOF5" s="46"/>
      <c r="JOG5" s="46"/>
      <c r="JOH5" s="46"/>
      <c r="JOI5" s="46"/>
      <c r="JOJ5" s="46"/>
      <c r="JOK5" s="46"/>
      <c r="JOL5" s="46"/>
      <c r="JOM5" s="46"/>
      <c r="JON5" s="46"/>
      <c r="JOO5" s="46"/>
      <c r="JOP5" s="46"/>
      <c r="JOQ5" s="46"/>
      <c r="JOR5" s="46"/>
      <c r="JOS5" s="46"/>
      <c r="JOT5" s="46"/>
      <c r="JOU5" s="46"/>
      <c r="JOV5" s="46"/>
      <c r="JOW5" s="46"/>
      <c r="JOX5" s="46"/>
      <c r="JOY5" s="46"/>
      <c r="JOZ5" s="46"/>
      <c r="JPA5" s="46"/>
      <c r="JPB5" s="46"/>
      <c r="JPC5" s="46"/>
      <c r="JPD5" s="46"/>
      <c r="JPE5" s="46"/>
      <c r="JPF5" s="46"/>
      <c r="JPG5" s="46"/>
      <c r="JPH5" s="46"/>
      <c r="JPI5" s="46"/>
      <c r="JPJ5" s="46"/>
      <c r="JPK5" s="46"/>
      <c r="JPL5" s="46"/>
      <c r="JPM5" s="46"/>
      <c r="JPN5" s="46"/>
      <c r="JPO5" s="46"/>
      <c r="JPP5" s="46"/>
      <c r="JPQ5" s="46"/>
      <c r="JPR5" s="46"/>
      <c r="JPS5" s="46"/>
      <c r="JPT5" s="46"/>
      <c r="JPU5" s="46"/>
      <c r="JPV5" s="46"/>
      <c r="JPW5" s="46"/>
      <c r="JPX5" s="46"/>
      <c r="JPY5" s="46"/>
      <c r="JPZ5" s="46"/>
      <c r="JQA5" s="46"/>
      <c r="JQB5" s="46"/>
      <c r="JQC5" s="46"/>
      <c r="JQD5" s="46"/>
      <c r="JQE5" s="46"/>
      <c r="JQF5" s="46"/>
      <c r="JQG5" s="46"/>
      <c r="JQH5" s="46"/>
      <c r="JQI5" s="46"/>
      <c r="JQJ5" s="46"/>
      <c r="JQK5" s="46"/>
      <c r="JQL5" s="46"/>
      <c r="JQM5" s="46"/>
      <c r="JQN5" s="46"/>
      <c r="JQO5" s="46"/>
      <c r="JQP5" s="46"/>
      <c r="JQQ5" s="46"/>
      <c r="JQR5" s="46"/>
      <c r="JQS5" s="46"/>
      <c r="JQT5" s="46"/>
      <c r="JQU5" s="46"/>
      <c r="JQV5" s="46"/>
      <c r="JQW5" s="46"/>
      <c r="JQX5" s="46"/>
      <c r="JQY5" s="46"/>
      <c r="JQZ5" s="46"/>
      <c r="JRA5" s="46"/>
      <c r="JRB5" s="46"/>
      <c r="JRC5" s="46"/>
      <c r="JRD5" s="46"/>
      <c r="JRE5" s="46"/>
      <c r="JRF5" s="46"/>
      <c r="JRG5" s="46"/>
      <c r="JRH5" s="46"/>
      <c r="JRI5" s="46"/>
      <c r="JRJ5" s="46"/>
      <c r="JRK5" s="46"/>
      <c r="JRL5" s="46"/>
      <c r="JRM5" s="46"/>
      <c r="JRN5" s="46"/>
      <c r="JRO5" s="46"/>
      <c r="JRP5" s="46"/>
      <c r="JRQ5" s="46"/>
      <c r="JRR5" s="46"/>
      <c r="JRS5" s="46"/>
      <c r="JRT5" s="46"/>
      <c r="JRU5" s="46"/>
      <c r="JRV5" s="46"/>
      <c r="JRW5" s="46"/>
      <c r="JRX5" s="46"/>
      <c r="JRY5" s="46"/>
      <c r="JRZ5" s="46"/>
      <c r="JSA5" s="46"/>
      <c r="JSB5" s="46"/>
      <c r="JSC5" s="46"/>
      <c r="JSD5" s="46"/>
      <c r="JSE5" s="46"/>
      <c r="JSF5" s="46"/>
      <c r="JSG5" s="46"/>
      <c r="JSH5" s="46"/>
      <c r="JSI5" s="46"/>
      <c r="JSJ5" s="46"/>
      <c r="JSK5" s="46"/>
      <c r="JSL5" s="46"/>
      <c r="JSM5" s="46"/>
      <c r="JSN5" s="46"/>
      <c r="JSO5" s="46"/>
      <c r="JSP5" s="46"/>
      <c r="JSQ5" s="46"/>
      <c r="JSR5" s="46"/>
      <c r="JSS5" s="46"/>
      <c r="JST5" s="46"/>
      <c r="JSU5" s="46"/>
      <c r="JSV5" s="46"/>
      <c r="JSW5" s="46"/>
      <c r="JSX5" s="46"/>
      <c r="JSY5" s="46"/>
      <c r="JSZ5" s="46"/>
      <c r="JTA5" s="46"/>
      <c r="JTB5" s="46"/>
      <c r="JTC5" s="46"/>
      <c r="JTD5" s="46"/>
      <c r="JTE5" s="46"/>
      <c r="JTF5" s="46"/>
      <c r="JTG5" s="46"/>
      <c r="JTH5" s="46"/>
      <c r="JTI5" s="46"/>
      <c r="JTJ5" s="46"/>
      <c r="JTK5" s="46"/>
      <c r="JTL5" s="46"/>
      <c r="JTM5" s="46"/>
      <c r="JTN5" s="46"/>
      <c r="JTO5" s="46"/>
      <c r="JTP5" s="46"/>
      <c r="JTQ5" s="46"/>
      <c r="JTR5" s="46"/>
      <c r="JTS5" s="46"/>
      <c r="JTT5" s="46"/>
      <c r="JTU5" s="46"/>
      <c r="JTV5" s="46"/>
      <c r="JTW5" s="46"/>
      <c r="JTX5" s="46"/>
      <c r="JTY5" s="46"/>
      <c r="JTZ5" s="46"/>
      <c r="JUA5" s="46"/>
      <c r="JUB5" s="46"/>
      <c r="JUC5" s="46"/>
      <c r="JUD5" s="46"/>
      <c r="JUE5" s="46"/>
      <c r="JUF5" s="46"/>
      <c r="JUG5" s="46"/>
      <c r="JUH5" s="46"/>
      <c r="JUI5" s="46"/>
      <c r="JUJ5" s="46"/>
      <c r="JUK5" s="46"/>
      <c r="JUL5" s="46"/>
      <c r="JUM5" s="46"/>
      <c r="JUN5" s="46"/>
      <c r="JUO5" s="46"/>
      <c r="JUP5" s="46"/>
      <c r="JUQ5" s="46"/>
      <c r="JUR5" s="46"/>
      <c r="JUS5" s="46"/>
      <c r="JUT5" s="46"/>
      <c r="JUU5" s="46"/>
      <c r="JUV5" s="46"/>
      <c r="JUW5" s="46"/>
      <c r="JUX5" s="46"/>
      <c r="JUY5" s="46"/>
      <c r="JUZ5" s="46"/>
      <c r="JVA5" s="46"/>
      <c r="JVB5" s="46"/>
      <c r="JVC5" s="46"/>
      <c r="JVD5" s="46"/>
      <c r="JVE5" s="46"/>
      <c r="JVF5" s="46"/>
      <c r="JVG5" s="46"/>
      <c r="JVH5" s="46"/>
      <c r="JVI5" s="46"/>
      <c r="JVJ5" s="46"/>
      <c r="JVK5" s="46"/>
      <c r="JVL5" s="46"/>
      <c r="JVM5" s="46"/>
      <c r="JVN5" s="46"/>
      <c r="JVO5" s="46"/>
      <c r="JVP5" s="46"/>
      <c r="JVQ5" s="46"/>
      <c r="JVR5" s="46"/>
      <c r="JVS5" s="46"/>
      <c r="JVT5" s="46"/>
      <c r="JVU5" s="46"/>
      <c r="JVV5" s="46"/>
      <c r="JVW5" s="46"/>
      <c r="JVX5" s="46"/>
      <c r="JVY5" s="46"/>
      <c r="JVZ5" s="46"/>
      <c r="JWA5" s="46"/>
      <c r="JWB5" s="46"/>
      <c r="JWC5" s="46"/>
      <c r="JWD5" s="46"/>
      <c r="JWE5" s="46"/>
      <c r="JWF5" s="46"/>
      <c r="JWG5" s="46"/>
      <c r="JWH5" s="46"/>
      <c r="JWI5" s="46"/>
      <c r="JWJ5" s="46"/>
      <c r="JWK5" s="46"/>
      <c r="JWL5" s="46"/>
      <c r="JWM5" s="46"/>
      <c r="JWN5" s="46"/>
      <c r="JWO5" s="46"/>
      <c r="JWP5" s="46"/>
      <c r="JWQ5" s="46"/>
      <c r="JWR5" s="46"/>
      <c r="JWS5" s="46"/>
      <c r="JWT5" s="46"/>
      <c r="JWU5" s="46"/>
      <c r="JWV5" s="46"/>
      <c r="JWW5" s="46"/>
      <c r="JWX5" s="46"/>
      <c r="JWY5" s="46"/>
      <c r="JWZ5" s="46"/>
      <c r="JXA5" s="46"/>
      <c r="JXB5" s="46"/>
      <c r="JXC5" s="46"/>
      <c r="JXD5" s="46"/>
      <c r="JXE5" s="46"/>
      <c r="JXF5" s="46"/>
      <c r="JXG5" s="46"/>
      <c r="JXH5" s="46"/>
      <c r="JXI5" s="46"/>
      <c r="JXJ5" s="46"/>
      <c r="JXK5" s="46"/>
      <c r="JXL5" s="46"/>
      <c r="JXM5" s="46"/>
      <c r="JXN5" s="46"/>
      <c r="JXO5" s="46"/>
      <c r="JXP5" s="46"/>
      <c r="JXQ5" s="46"/>
      <c r="JXR5" s="46"/>
      <c r="JXS5" s="46"/>
      <c r="JXT5" s="46"/>
      <c r="JXU5" s="46"/>
      <c r="JXV5" s="46"/>
      <c r="JXW5" s="46"/>
      <c r="JXX5" s="46"/>
      <c r="JXY5" s="46"/>
      <c r="JXZ5" s="46"/>
      <c r="JYA5" s="46"/>
      <c r="JYB5" s="46"/>
      <c r="JYC5" s="46"/>
      <c r="JYD5" s="46"/>
      <c r="JYE5" s="46"/>
      <c r="JYF5" s="46"/>
      <c r="JYG5" s="46"/>
      <c r="JYH5" s="46"/>
      <c r="JYI5" s="46"/>
      <c r="JYJ5" s="46"/>
      <c r="JYK5" s="46"/>
      <c r="JYL5" s="46"/>
      <c r="JYM5" s="46"/>
      <c r="JYN5" s="46"/>
      <c r="JYO5" s="46"/>
      <c r="JYP5" s="46"/>
      <c r="JYQ5" s="46"/>
      <c r="JYR5" s="46"/>
      <c r="JYS5" s="46"/>
      <c r="JYT5" s="46"/>
      <c r="JYU5" s="46"/>
      <c r="JYV5" s="46"/>
      <c r="JYW5" s="46"/>
      <c r="JYX5" s="46"/>
      <c r="JYY5" s="46"/>
      <c r="JYZ5" s="46"/>
      <c r="JZA5" s="46"/>
      <c r="JZB5" s="46"/>
      <c r="JZC5" s="46"/>
      <c r="JZD5" s="46"/>
      <c r="JZE5" s="46"/>
      <c r="JZF5" s="46"/>
      <c r="JZG5" s="46"/>
      <c r="JZH5" s="46"/>
      <c r="JZI5" s="46"/>
      <c r="JZJ5" s="46"/>
      <c r="JZK5" s="46"/>
      <c r="JZL5" s="46"/>
      <c r="JZM5" s="46"/>
      <c r="JZN5" s="46"/>
      <c r="JZO5" s="46"/>
      <c r="JZP5" s="46"/>
      <c r="JZQ5" s="46"/>
      <c r="JZR5" s="46"/>
      <c r="JZS5" s="46"/>
      <c r="JZT5" s="46"/>
      <c r="JZU5" s="46"/>
      <c r="JZV5" s="46"/>
      <c r="JZW5" s="46"/>
      <c r="JZX5" s="46"/>
      <c r="JZY5" s="46"/>
      <c r="JZZ5" s="46"/>
      <c r="KAA5" s="46"/>
      <c r="KAB5" s="46"/>
      <c r="KAC5" s="46"/>
      <c r="KAD5" s="46"/>
      <c r="KAE5" s="46"/>
      <c r="KAF5" s="46"/>
      <c r="KAG5" s="46"/>
      <c r="KAH5" s="46"/>
      <c r="KAI5" s="46"/>
      <c r="KAJ5" s="46"/>
      <c r="KAK5" s="46"/>
      <c r="KAL5" s="46"/>
      <c r="KAM5" s="46"/>
      <c r="KAN5" s="46"/>
      <c r="KAO5" s="46"/>
      <c r="KAP5" s="46"/>
      <c r="KAQ5" s="46"/>
      <c r="KAR5" s="46"/>
      <c r="KAS5" s="46"/>
      <c r="KAT5" s="46"/>
      <c r="KAU5" s="46"/>
      <c r="KAV5" s="46"/>
      <c r="KAW5" s="46"/>
      <c r="KAX5" s="46"/>
      <c r="KAY5" s="46"/>
      <c r="KAZ5" s="46"/>
      <c r="KBA5" s="46"/>
      <c r="KBB5" s="46"/>
      <c r="KBC5" s="46"/>
      <c r="KBD5" s="46"/>
      <c r="KBE5" s="46"/>
      <c r="KBF5" s="46"/>
      <c r="KBG5" s="46"/>
      <c r="KBH5" s="46"/>
      <c r="KBI5" s="46"/>
      <c r="KBJ5" s="46"/>
      <c r="KBK5" s="46"/>
      <c r="KBL5" s="46"/>
      <c r="KBM5" s="46"/>
      <c r="KBN5" s="46"/>
      <c r="KBO5" s="46"/>
      <c r="KBP5" s="46"/>
      <c r="KBQ5" s="46"/>
      <c r="KBR5" s="46"/>
      <c r="KBS5" s="46"/>
      <c r="KBT5" s="46"/>
      <c r="KBU5" s="46"/>
      <c r="KBV5" s="46"/>
      <c r="KBW5" s="46"/>
      <c r="KBX5" s="46"/>
      <c r="KBY5" s="46"/>
      <c r="KBZ5" s="46"/>
      <c r="KCA5" s="46"/>
      <c r="KCB5" s="46"/>
      <c r="KCC5" s="46"/>
      <c r="KCD5" s="46"/>
      <c r="KCE5" s="46"/>
      <c r="KCF5" s="46"/>
      <c r="KCG5" s="46"/>
      <c r="KCH5" s="46"/>
      <c r="KCI5" s="46"/>
      <c r="KCJ5" s="46"/>
      <c r="KCK5" s="46"/>
      <c r="KCL5" s="46"/>
      <c r="KCM5" s="46"/>
      <c r="KCN5" s="46"/>
      <c r="KCO5" s="46"/>
      <c r="KCP5" s="46"/>
      <c r="KCQ5" s="46"/>
      <c r="KCR5" s="46"/>
      <c r="KCS5" s="46"/>
      <c r="KCT5" s="46"/>
      <c r="KCU5" s="46"/>
      <c r="KCV5" s="46"/>
      <c r="KCW5" s="46"/>
      <c r="KCX5" s="46"/>
      <c r="KCY5" s="46"/>
      <c r="KCZ5" s="46"/>
      <c r="KDA5" s="46"/>
      <c r="KDB5" s="46"/>
      <c r="KDC5" s="46"/>
      <c r="KDD5" s="46"/>
      <c r="KDE5" s="46"/>
      <c r="KDF5" s="46"/>
      <c r="KDG5" s="46"/>
      <c r="KDH5" s="46"/>
      <c r="KDI5" s="46"/>
      <c r="KDJ5" s="46"/>
      <c r="KDK5" s="46"/>
      <c r="KDL5" s="46"/>
      <c r="KDM5" s="46"/>
      <c r="KDN5" s="46"/>
      <c r="KDO5" s="46"/>
      <c r="KDP5" s="46"/>
      <c r="KDQ5" s="46"/>
      <c r="KDR5" s="46"/>
      <c r="KDS5" s="46"/>
      <c r="KDT5" s="46"/>
      <c r="KDU5" s="46"/>
      <c r="KDV5" s="46"/>
      <c r="KDW5" s="46"/>
      <c r="KDX5" s="46"/>
      <c r="KDY5" s="46"/>
      <c r="KDZ5" s="46"/>
      <c r="KEA5" s="46"/>
      <c r="KEB5" s="46"/>
      <c r="KEC5" s="46"/>
      <c r="KED5" s="46"/>
      <c r="KEE5" s="46"/>
      <c r="KEF5" s="46"/>
      <c r="KEG5" s="46"/>
      <c r="KEH5" s="46"/>
      <c r="KEI5" s="46"/>
      <c r="KEJ5" s="46"/>
      <c r="KEK5" s="46"/>
      <c r="KEL5" s="46"/>
      <c r="KEM5" s="46"/>
      <c r="KEN5" s="46"/>
      <c r="KEO5" s="46"/>
      <c r="KEP5" s="46"/>
      <c r="KEQ5" s="46"/>
      <c r="KER5" s="46"/>
      <c r="KES5" s="46"/>
      <c r="KET5" s="46"/>
      <c r="KEU5" s="46"/>
      <c r="KEV5" s="46"/>
      <c r="KEW5" s="46"/>
      <c r="KEX5" s="46"/>
      <c r="KEY5" s="46"/>
      <c r="KEZ5" s="46"/>
      <c r="KFA5" s="46"/>
      <c r="KFB5" s="46"/>
      <c r="KFC5" s="46"/>
      <c r="KFD5" s="46"/>
      <c r="KFE5" s="46"/>
      <c r="KFF5" s="46"/>
      <c r="KFG5" s="46"/>
      <c r="KFH5" s="46"/>
      <c r="KFI5" s="46"/>
      <c r="KFJ5" s="46"/>
      <c r="KFK5" s="46"/>
      <c r="KFL5" s="46"/>
      <c r="KFM5" s="46"/>
      <c r="KFN5" s="46"/>
      <c r="KFO5" s="46"/>
      <c r="KFP5" s="46"/>
      <c r="KFQ5" s="46"/>
      <c r="KFR5" s="46"/>
      <c r="KFS5" s="46"/>
      <c r="KFT5" s="46"/>
      <c r="KFU5" s="46"/>
      <c r="KFV5" s="46"/>
      <c r="KFW5" s="46"/>
      <c r="KFX5" s="46"/>
      <c r="KFY5" s="46"/>
      <c r="KFZ5" s="46"/>
      <c r="KGA5" s="46"/>
      <c r="KGB5" s="46"/>
      <c r="KGC5" s="46"/>
      <c r="KGD5" s="46"/>
      <c r="KGE5" s="46"/>
      <c r="KGF5" s="46"/>
      <c r="KGG5" s="46"/>
      <c r="KGH5" s="46"/>
      <c r="KGI5" s="46"/>
      <c r="KGJ5" s="46"/>
      <c r="KGK5" s="46"/>
      <c r="KGL5" s="46"/>
      <c r="KGM5" s="46"/>
      <c r="KGN5" s="46"/>
      <c r="KGO5" s="46"/>
      <c r="KGP5" s="46"/>
      <c r="KGQ5" s="46"/>
      <c r="KGR5" s="46"/>
      <c r="KGS5" s="46"/>
      <c r="KGT5" s="46"/>
      <c r="KGU5" s="46"/>
      <c r="KGV5" s="46"/>
      <c r="KGW5" s="46"/>
      <c r="KGX5" s="46"/>
      <c r="KGY5" s="46"/>
      <c r="KGZ5" s="46"/>
      <c r="KHA5" s="46"/>
      <c r="KHB5" s="46"/>
      <c r="KHC5" s="46"/>
      <c r="KHD5" s="46"/>
      <c r="KHE5" s="46"/>
      <c r="KHF5" s="46"/>
      <c r="KHG5" s="46"/>
      <c r="KHH5" s="46"/>
      <c r="KHI5" s="46"/>
      <c r="KHJ5" s="46"/>
      <c r="KHK5" s="46"/>
      <c r="KHL5" s="46"/>
      <c r="KHM5" s="46"/>
      <c r="KHN5" s="46"/>
      <c r="KHO5" s="46"/>
      <c r="KHP5" s="46"/>
      <c r="KHQ5" s="46"/>
      <c r="KHR5" s="46"/>
      <c r="KHS5" s="46"/>
      <c r="KHT5" s="46"/>
      <c r="KHU5" s="46"/>
      <c r="KHV5" s="46"/>
      <c r="KHW5" s="46"/>
      <c r="KHX5" s="46"/>
      <c r="KHY5" s="46"/>
      <c r="KHZ5" s="46"/>
      <c r="KIA5" s="46"/>
      <c r="KIB5" s="46"/>
      <c r="KIC5" s="46"/>
      <c r="KID5" s="46"/>
      <c r="KIE5" s="46"/>
      <c r="KIF5" s="46"/>
      <c r="KIG5" s="46"/>
      <c r="KIH5" s="46"/>
      <c r="KII5" s="46"/>
      <c r="KIJ5" s="46"/>
      <c r="KIK5" s="46"/>
      <c r="KIL5" s="46"/>
      <c r="KIM5" s="46"/>
      <c r="KIN5" s="46"/>
      <c r="KIO5" s="46"/>
      <c r="KIP5" s="46"/>
      <c r="KIQ5" s="46"/>
      <c r="KIR5" s="46"/>
      <c r="KIS5" s="46"/>
      <c r="KIT5" s="46"/>
      <c r="KIU5" s="46"/>
      <c r="KIV5" s="46"/>
      <c r="KIW5" s="46"/>
      <c r="KIX5" s="46"/>
      <c r="KIY5" s="46"/>
      <c r="KIZ5" s="46"/>
      <c r="KJA5" s="46"/>
      <c r="KJB5" s="46"/>
      <c r="KJC5" s="46"/>
      <c r="KJD5" s="46"/>
      <c r="KJE5" s="46"/>
      <c r="KJF5" s="46"/>
      <c r="KJG5" s="46"/>
      <c r="KJH5" s="46"/>
      <c r="KJI5" s="46"/>
      <c r="KJJ5" s="46"/>
      <c r="KJK5" s="46"/>
      <c r="KJL5" s="46"/>
      <c r="KJM5" s="46"/>
      <c r="KJN5" s="46"/>
      <c r="KJO5" s="46"/>
      <c r="KJP5" s="46"/>
      <c r="KJQ5" s="46"/>
      <c r="KJR5" s="46"/>
      <c r="KJS5" s="46"/>
      <c r="KJT5" s="46"/>
      <c r="KJU5" s="46"/>
      <c r="KJV5" s="46"/>
      <c r="KJW5" s="46"/>
      <c r="KJX5" s="46"/>
      <c r="KJY5" s="46"/>
      <c r="KJZ5" s="46"/>
      <c r="KKA5" s="46"/>
      <c r="KKB5" s="46"/>
      <c r="KKC5" s="46"/>
      <c r="KKD5" s="46"/>
      <c r="KKE5" s="46"/>
      <c r="KKF5" s="46"/>
      <c r="KKG5" s="46"/>
      <c r="KKH5" s="46"/>
      <c r="KKI5" s="46"/>
      <c r="KKJ5" s="46"/>
      <c r="KKK5" s="46"/>
      <c r="KKL5" s="46"/>
      <c r="KKM5" s="46"/>
      <c r="KKN5" s="46"/>
      <c r="KKO5" s="46"/>
      <c r="KKP5" s="46"/>
      <c r="KKQ5" s="46"/>
      <c r="KKR5" s="46"/>
      <c r="KKS5" s="46"/>
      <c r="KKT5" s="46"/>
      <c r="KKU5" s="46"/>
      <c r="KKV5" s="46"/>
      <c r="KKW5" s="46"/>
      <c r="KKX5" s="46"/>
      <c r="KKY5" s="46"/>
      <c r="KKZ5" s="46"/>
      <c r="KLA5" s="46"/>
      <c r="KLB5" s="46"/>
      <c r="KLC5" s="46"/>
      <c r="KLD5" s="46"/>
      <c r="KLE5" s="46"/>
      <c r="KLF5" s="46"/>
      <c r="KLG5" s="46"/>
      <c r="KLH5" s="46"/>
      <c r="KLI5" s="46"/>
      <c r="KLJ5" s="46"/>
      <c r="KLK5" s="46"/>
      <c r="KLL5" s="46"/>
      <c r="KLM5" s="46"/>
      <c r="KLN5" s="46"/>
      <c r="KLO5" s="46"/>
      <c r="KLP5" s="46"/>
      <c r="KLQ5" s="46"/>
      <c r="KLR5" s="46"/>
      <c r="KLS5" s="46"/>
      <c r="KLT5" s="46"/>
      <c r="KLU5" s="46"/>
      <c r="KLV5" s="46"/>
      <c r="KLW5" s="46"/>
      <c r="KLX5" s="46"/>
      <c r="KLY5" s="46"/>
      <c r="KLZ5" s="46"/>
      <c r="KMA5" s="46"/>
      <c r="KMB5" s="46"/>
      <c r="KMC5" s="46"/>
      <c r="KMD5" s="46"/>
      <c r="KME5" s="46"/>
      <c r="KMF5" s="46"/>
      <c r="KMG5" s="46"/>
      <c r="KMH5" s="46"/>
      <c r="KMI5" s="46"/>
      <c r="KMJ5" s="46"/>
      <c r="KMK5" s="46"/>
      <c r="KML5" s="46"/>
      <c r="KMM5" s="46"/>
      <c r="KMN5" s="46"/>
      <c r="KMO5" s="46"/>
      <c r="KMP5" s="46"/>
      <c r="KMQ5" s="46"/>
      <c r="KMR5" s="46"/>
      <c r="KMS5" s="46"/>
      <c r="KMT5" s="46"/>
      <c r="KMU5" s="46"/>
      <c r="KMV5" s="46"/>
      <c r="KMW5" s="46"/>
      <c r="KMX5" s="46"/>
      <c r="KMY5" s="46"/>
      <c r="KMZ5" s="46"/>
      <c r="KNA5" s="46"/>
      <c r="KNB5" s="46"/>
      <c r="KNC5" s="46"/>
      <c r="KND5" s="46"/>
      <c r="KNE5" s="46"/>
      <c r="KNF5" s="46"/>
      <c r="KNG5" s="46"/>
      <c r="KNH5" s="46"/>
      <c r="KNI5" s="46"/>
      <c r="KNJ5" s="46"/>
      <c r="KNK5" s="46"/>
      <c r="KNL5" s="46"/>
      <c r="KNM5" s="46"/>
      <c r="KNN5" s="46"/>
      <c r="KNO5" s="46"/>
      <c r="KNP5" s="46"/>
      <c r="KNQ5" s="46"/>
      <c r="KNR5" s="46"/>
      <c r="KNS5" s="46"/>
      <c r="KNT5" s="46"/>
      <c r="KNU5" s="46"/>
      <c r="KNV5" s="46"/>
      <c r="KNW5" s="46"/>
      <c r="KNX5" s="46"/>
      <c r="KNY5" s="46"/>
      <c r="KNZ5" s="46"/>
      <c r="KOA5" s="46"/>
      <c r="KOB5" s="46"/>
      <c r="KOC5" s="46"/>
      <c r="KOD5" s="46"/>
      <c r="KOE5" s="46"/>
      <c r="KOF5" s="46"/>
      <c r="KOG5" s="46"/>
      <c r="KOH5" s="46"/>
      <c r="KOI5" s="46"/>
      <c r="KOJ5" s="46"/>
      <c r="KOK5" s="46"/>
      <c r="KOL5" s="46"/>
      <c r="KOM5" s="46"/>
      <c r="KON5" s="46"/>
      <c r="KOO5" s="46"/>
      <c r="KOP5" s="46"/>
      <c r="KOQ5" s="46"/>
      <c r="KOR5" s="46"/>
      <c r="KOS5" s="46"/>
      <c r="KOT5" s="46"/>
      <c r="KOU5" s="46"/>
      <c r="KOV5" s="46"/>
      <c r="KOW5" s="46"/>
      <c r="KOX5" s="46"/>
      <c r="KOY5" s="46"/>
      <c r="KOZ5" s="46"/>
      <c r="KPA5" s="46"/>
      <c r="KPB5" s="46"/>
      <c r="KPC5" s="46"/>
      <c r="KPD5" s="46"/>
      <c r="KPE5" s="46"/>
      <c r="KPF5" s="46"/>
      <c r="KPG5" s="46"/>
      <c r="KPH5" s="46"/>
      <c r="KPI5" s="46"/>
      <c r="KPJ5" s="46"/>
      <c r="KPK5" s="46"/>
      <c r="KPL5" s="46"/>
      <c r="KPM5" s="46"/>
      <c r="KPN5" s="46"/>
      <c r="KPO5" s="46"/>
      <c r="KPP5" s="46"/>
      <c r="KPQ5" s="46"/>
      <c r="KPR5" s="46"/>
      <c r="KPS5" s="46"/>
      <c r="KPT5" s="46"/>
      <c r="KPU5" s="46"/>
      <c r="KPV5" s="46"/>
      <c r="KPW5" s="46"/>
      <c r="KPX5" s="46"/>
      <c r="KPY5" s="46"/>
      <c r="KPZ5" s="46"/>
      <c r="KQA5" s="46"/>
      <c r="KQB5" s="46"/>
      <c r="KQC5" s="46"/>
      <c r="KQD5" s="46"/>
      <c r="KQE5" s="46"/>
      <c r="KQF5" s="46"/>
      <c r="KQG5" s="46"/>
      <c r="KQH5" s="46"/>
      <c r="KQI5" s="46"/>
      <c r="KQJ5" s="46"/>
      <c r="KQK5" s="46"/>
      <c r="KQL5" s="46"/>
      <c r="KQM5" s="46"/>
      <c r="KQN5" s="46"/>
      <c r="KQO5" s="46"/>
      <c r="KQP5" s="46"/>
      <c r="KQQ5" s="46"/>
      <c r="KQR5" s="46"/>
      <c r="KQS5" s="46"/>
      <c r="KQT5" s="46"/>
      <c r="KQU5" s="46"/>
      <c r="KQV5" s="46"/>
      <c r="KQW5" s="46"/>
      <c r="KQX5" s="46"/>
      <c r="KQY5" s="46"/>
      <c r="KQZ5" s="46"/>
      <c r="KRA5" s="46"/>
      <c r="KRB5" s="46"/>
      <c r="KRC5" s="46"/>
      <c r="KRD5" s="46"/>
      <c r="KRE5" s="46"/>
      <c r="KRF5" s="46"/>
      <c r="KRG5" s="46"/>
      <c r="KRH5" s="46"/>
      <c r="KRI5" s="46"/>
      <c r="KRJ5" s="46"/>
      <c r="KRK5" s="46"/>
      <c r="KRL5" s="46"/>
      <c r="KRM5" s="46"/>
      <c r="KRN5" s="46"/>
      <c r="KRO5" s="46"/>
      <c r="KRP5" s="46"/>
      <c r="KRQ5" s="46"/>
      <c r="KRR5" s="46"/>
      <c r="KRS5" s="46"/>
      <c r="KRT5" s="46"/>
      <c r="KRU5" s="46"/>
      <c r="KRV5" s="46"/>
      <c r="KRW5" s="46"/>
      <c r="KRX5" s="46"/>
      <c r="KRY5" s="46"/>
      <c r="KRZ5" s="46"/>
      <c r="KSA5" s="46"/>
      <c r="KSB5" s="46"/>
      <c r="KSC5" s="46"/>
      <c r="KSD5" s="46"/>
      <c r="KSE5" s="46"/>
      <c r="KSF5" s="46"/>
      <c r="KSG5" s="46"/>
      <c r="KSH5" s="46"/>
      <c r="KSI5" s="46"/>
      <c r="KSJ5" s="46"/>
      <c r="KSK5" s="46"/>
      <c r="KSL5" s="46"/>
      <c r="KSM5" s="46"/>
      <c r="KSN5" s="46"/>
      <c r="KSO5" s="46"/>
      <c r="KSP5" s="46"/>
      <c r="KSQ5" s="46"/>
      <c r="KSR5" s="46"/>
      <c r="KSS5" s="46"/>
      <c r="KST5" s="46"/>
      <c r="KSU5" s="46"/>
      <c r="KSV5" s="46"/>
      <c r="KSW5" s="46"/>
      <c r="KSX5" s="46"/>
      <c r="KSY5" s="46"/>
      <c r="KSZ5" s="46"/>
      <c r="KTA5" s="46"/>
      <c r="KTB5" s="46"/>
      <c r="KTC5" s="46"/>
      <c r="KTD5" s="46"/>
      <c r="KTE5" s="46"/>
      <c r="KTF5" s="46"/>
      <c r="KTG5" s="46"/>
      <c r="KTH5" s="46"/>
      <c r="KTI5" s="46"/>
      <c r="KTJ5" s="46"/>
      <c r="KTK5" s="46"/>
      <c r="KTL5" s="46"/>
      <c r="KTM5" s="46"/>
      <c r="KTN5" s="46"/>
      <c r="KTO5" s="46"/>
      <c r="KTP5" s="46"/>
      <c r="KTQ5" s="46"/>
      <c r="KTR5" s="46"/>
      <c r="KTS5" s="46"/>
      <c r="KTT5" s="46"/>
      <c r="KTU5" s="46"/>
      <c r="KTV5" s="46"/>
      <c r="KTW5" s="46"/>
      <c r="KTX5" s="46"/>
      <c r="KTY5" s="46"/>
      <c r="KTZ5" s="46"/>
      <c r="KUA5" s="46"/>
      <c r="KUB5" s="46"/>
      <c r="KUC5" s="46"/>
      <c r="KUD5" s="46"/>
      <c r="KUE5" s="46"/>
      <c r="KUF5" s="46"/>
      <c r="KUG5" s="46"/>
      <c r="KUH5" s="46"/>
      <c r="KUI5" s="46"/>
      <c r="KUJ5" s="46"/>
      <c r="KUK5" s="46"/>
      <c r="KUL5" s="46"/>
      <c r="KUM5" s="46"/>
      <c r="KUN5" s="46"/>
      <c r="KUO5" s="46"/>
      <c r="KUP5" s="46"/>
      <c r="KUQ5" s="46"/>
      <c r="KUR5" s="46"/>
      <c r="KUS5" s="46"/>
      <c r="KUT5" s="46"/>
      <c r="KUU5" s="46"/>
      <c r="KUV5" s="46"/>
      <c r="KUW5" s="46"/>
      <c r="KUX5" s="46"/>
      <c r="KUY5" s="46"/>
      <c r="KUZ5" s="46"/>
      <c r="KVA5" s="46"/>
      <c r="KVB5" s="46"/>
      <c r="KVC5" s="46"/>
      <c r="KVD5" s="46"/>
      <c r="KVE5" s="46"/>
      <c r="KVF5" s="46"/>
      <c r="KVG5" s="46"/>
      <c r="KVH5" s="46"/>
      <c r="KVI5" s="46"/>
      <c r="KVJ5" s="46"/>
      <c r="KVK5" s="46"/>
      <c r="KVL5" s="46"/>
      <c r="KVM5" s="46"/>
      <c r="KVN5" s="46"/>
      <c r="KVO5" s="46"/>
      <c r="KVP5" s="46"/>
      <c r="KVQ5" s="46"/>
      <c r="KVR5" s="46"/>
      <c r="KVS5" s="46"/>
      <c r="KVT5" s="46"/>
      <c r="KVU5" s="46"/>
      <c r="KVV5" s="46"/>
      <c r="KVW5" s="46"/>
      <c r="KVX5" s="46"/>
      <c r="KVY5" s="46"/>
      <c r="KVZ5" s="46"/>
      <c r="KWA5" s="46"/>
      <c r="KWB5" s="46"/>
      <c r="KWC5" s="46"/>
      <c r="KWD5" s="46"/>
      <c r="KWE5" s="46"/>
      <c r="KWF5" s="46"/>
      <c r="KWG5" s="46"/>
      <c r="KWH5" s="46"/>
      <c r="KWI5" s="46"/>
      <c r="KWJ5" s="46"/>
      <c r="KWK5" s="46"/>
      <c r="KWL5" s="46"/>
      <c r="KWM5" s="46"/>
      <c r="KWN5" s="46"/>
      <c r="KWO5" s="46"/>
      <c r="KWP5" s="46"/>
      <c r="KWQ5" s="46"/>
      <c r="KWR5" s="46"/>
      <c r="KWS5" s="46"/>
      <c r="KWT5" s="46"/>
      <c r="KWU5" s="46"/>
      <c r="KWV5" s="46"/>
      <c r="KWW5" s="46"/>
      <c r="KWX5" s="46"/>
      <c r="KWY5" s="46"/>
      <c r="KWZ5" s="46"/>
      <c r="KXA5" s="46"/>
      <c r="KXB5" s="46"/>
      <c r="KXC5" s="46"/>
      <c r="KXD5" s="46"/>
      <c r="KXE5" s="46"/>
      <c r="KXF5" s="46"/>
      <c r="KXG5" s="46"/>
      <c r="KXH5" s="46"/>
      <c r="KXI5" s="46"/>
      <c r="KXJ5" s="46"/>
      <c r="KXK5" s="46"/>
      <c r="KXL5" s="46"/>
      <c r="KXM5" s="46"/>
      <c r="KXN5" s="46"/>
      <c r="KXO5" s="46"/>
      <c r="KXP5" s="46"/>
      <c r="KXQ5" s="46"/>
      <c r="KXR5" s="46"/>
      <c r="KXS5" s="46"/>
      <c r="KXT5" s="46"/>
      <c r="KXU5" s="46"/>
      <c r="KXV5" s="46"/>
      <c r="KXW5" s="46"/>
      <c r="KXX5" s="46"/>
      <c r="KXY5" s="46"/>
      <c r="KXZ5" s="46"/>
      <c r="KYA5" s="46"/>
      <c r="KYB5" s="46"/>
      <c r="KYC5" s="46"/>
      <c r="KYD5" s="46"/>
      <c r="KYE5" s="46"/>
      <c r="KYF5" s="46"/>
      <c r="KYG5" s="46"/>
      <c r="KYH5" s="46"/>
      <c r="KYI5" s="46"/>
      <c r="KYJ5" s="46"/>
      <c r="KYK5" s="46"/>
      <c r="KYL5" s="46"/>
      <c r="KYM5" s="46"/>
      <c r="KYN5" s="46"/>
      <c r="KYO5" s="46"/>
      <c r="KYP5" s="46"/>
      <c r="KYQ5" s="46"/>
      <c r="KYR5" s="46"/>
      <c r="KYS5" s="46"/>
      <c r="KYT5" s="46"/>
      <c r="KYU5" s="46"/>
      <c r="KYV5" s="46"/>
      <c r="KYW5" s="46"/>
      <c r="KYX5" s="46"/>
      <c r="KYY5" s="46"/>
      <c r="KYZ5" s="46"/>
      <c r="KZA5" s="46"/>
      <c r="KZB5" s="46"/>
      <c r="KZC5" s="46"/>
      <c r="KZD5" s="46"/>
      <c r="KZE5" s="46"/>
      <c r="KZF5" s="46"/>
      <c r="KZG5" s="46"/>
      <c r="KZH5" s="46"/>
      <c r="KZI5" s="46"/>
      <c r="KZJ5" s="46"/>
      <c r="KZK5" s="46"/>
      <c r="KZL5" s="46"/>
      <c r="KZM5" s="46"/>
      <c r="KZN5" s="46"/>
      <c r="KZO5" s="46"/>
      <c r="KZP5" s="46"/>
      <c r="KZQ5" s="46"/>
      <c r="KZR5" s="46"/>
      <c r="KZS5" s="46"/>
      <c r="KZT5" s="46"/>
      <c r="KZU5" s="46"/>
      <c r="KZV5" s="46"/>
      <c r="KZW5" s="46"/>
      <c r="KZX5" s="46"/>
      <c r="KZY5" s="46"/>
      <c r="KZZ5" s="46"/>
      <c r="LAA5" s="46"/>
      <c r="LAB5" s="46"/>
      <c r="LAC5" s="46"/>
      <c r="LAD5" s="46"/>
      <c r="LAE5" s="46"/>
      <c r="LAF5" s="46"/>
      <c r="LAG5" s="46"/>
      <c r="LAH5" s="46"/>
      <c r="LAI5" s="46"/>
      <c r="LAJ5" s="46"/>
      <c r="LAK5" s="46"/>
      <c r="LAL5" s="46"/>
      <c r="LAM5" s="46"/>
      <c r="LAN5" s="46"/>
      <c r="LAO5" s="46"/>
      <c r="LAP5" s="46"/>
      <c r="LAQ5" s="46"/>
      <c r="LAR5" s="46"/>
      <c r="LAS5" s="46"/>
      <c r="LAT5" s="46"/>
      <c r="LAU5" s="46"/>
      <c r="LAV5" s="46"/>
      <c r="LAW5" s="46"/>
      <c r="LAX5" s="46"/>
      <c r="LAY5" s="46"/>
      <c r="LAZ5" s="46"/>
      <c r="LBA5" s="46"/>
      <c r="LBB5" s="46"/>
      <c r="LBC5" s="46"/>
      <c r="LBD5" s="46"/>
      <c r="LBE5" s="46"/>
      <c r="LBF5" s="46"/>
      <c r="LBG5" s="46"/>
      <c r="LBH5" s="46"/>
      <c r="LBI5" s="46"/>
      <c r="LBJ5" s="46"/>
      <c r="LBK5" s="46"/>
      <c r="LBL5" s="46"/>
      <c r="LBM5" s="46"/>
      <c r="LBN5" s="46"/>
      <c r="LBO5" s="46"/>
      <c r="LBP5" s="46"/>
      <c r="LBQ5" s="46"/>
      <c r="LBR5" s="46"/>
      <c r="LBS5" s="46"/>
      <c r="LBT5" s="46"/>
      <c r="LBU5" s="46"/>
      <c r="LBV5" s="46"/>
      <c r="LBW5" s="46"/>
      <c r="LBX5" s="46"/>
      <c r="LBY5" s="46"/>
      <c r="LBZ5" s="46"/>
      <c r="LCA5" s="46"/>
      <c r="LCB5" s="46"/>
      <c r="LCC5" s="46"/>
      <c r="LCD5" s="46"/>
      <c r="LCE5" s="46"/>
      <c r="LCF5" s="46"/>
      <c r="LCG5" s="46"/>
      <c r="LCH5" s="46"/>
      <c r="LCI5" s="46"/>
      <c r="LCJ5" s="46"/>
      <c r="LCK5" s="46"/>
      <c r="LCL5" s="46"/>
      <c r="LCM5" s="46"/>
      <c r="LCN5" s="46"/>
      <c r="LCO5" s="46"/>
      <c r="LCP5" s="46"/>
      <c r="LCQ5" s="46"/>
      <c r="LCR5" s="46"/>
      <c r="LCS5" s="46"/>
      <c r="LCT5" s="46"/>
      <c r="LCU5" s="46"/>
      <c r="LCV5" s="46"/>
      <c r="LCW5" s="46"/>
      <c r="LCX5" s="46"/>
      <c r="LCY5" s="46"/>
      <c r="LCZ5" s="46"/>
      <c r="LDA5" s="46"/>
      <c r="LDB5" s="46"/>
      <c r="LDC5" s="46"/>
      <c r="LDD5" s="46"/>
      <c r="LDE5" s="46"/>
      <c r="LDF5" s="46"/>
      <c r="LDG5" s="46"/>
      <c r="LDH5" s="46"/>
      <c r="LDI5" s="46"/>
      <c r="LDJ5" s="46"/>
      <c r="LDK5" s="46"/>
      <c r="LDL5" s="46"/>
      <c r="LDM5" s="46"/>
      <c r="LDN5" s="46"/>
      <c r="LDO5" s="46"/>
      <c r="LDP5" s="46"/>
      <c r="LDQ5" s="46"/>
      <c r="LDR5" s="46"/>
      <c r="LDS5" s="46"/>
      <c r="LDT5" s="46"/>
      <c r="LDU5" s="46"/>
      <c r="LDV5" s="46"/>
      <c r="LDW5" s="46"/>
      <c r="LDX5" s="46"/>
      <c r="LDY5" s="46"/>
      <c r="LDZ5" s="46"/>
      <c r="LEA5" s="46"/>
      <c r="LEB5" s="46"/>
      <c r="LEC5" s="46"/>
      <c r="LED5" s="46"/>
      <c r="LEE5" s="46"/>
      <c r="LEF5" s="46"/>
      <c r="LEG5" s="46"/>
      <c r="LEH5" s="46"/>
      <c r="LEI5" s="46"/>
      <c r="LEJ5" s="46"/>
      <c r="LEK5" s="46"/>
      <c r="LEL5" s="46"/>
      <c r="LEM5" s="46"/>
      <c r="LEN5" s="46"/>
      <c r="LEO5" s="46"/>
      <c r="LEP5" s="46"/>
      <c r="LEQ5" s="46"/>
      <c r="LER5" s="46"/>
      <c r="LES5" s="46"/>
      <c r="LET5" s="46"/>
      <c r="LEU5" s="46"/>
      <c r="LEV5" s="46"/>
      <c r="LEW5" s="46"/>
      <c r="LEX5" s="46"/>
      <c r="LEY5" s="46"/>
      <c r="LEZ5" s="46"/>
      <c r="LFA5" s="46"/>
      <c r="LFB5" s="46"/>
      <c r="LFC5" s="46"/>
      <c r="LFD5" s="46"/>
      <c r="LFE5" s="46"/>
      <c r="LFF5" s="46"/>
      <c r="LFG5" s="46"/>
      <c r="LFH5" s="46"/>
      <c r="LFI5" s="46"/>
      <c r="LFJ5" s="46"/>
      <c r="LFK5" s="46"/>
      <c r="LFL5" s="46"/>
      <c r="LFM5" s="46"/>
      <c r="LFN5" s="46"/>
      <c r="LFO5" s="46"/>
      <c r="LFP5" s="46"/>
      <c r="LFQ5" s="46"/>
      <c r="LFR5" s="46"/>
      <c r="LFS5" s="46"/>
      <c r="LFT5" s="46"/>
      <c r="LFU5" s="46"/>
      <c r="LFV5" s="46"/>
      <c r="LFW5" s="46"/>
      <c r="LFX5" s="46"/>
      <c r="LFY5" s="46"/>
      <c r="LFZ5" s="46"/>
      <c r="LGA5" s="46"/>
      <c r="LGB5" s="46"/>
      <c r="LGC5" s="46"/>
      <c r="LGD5" s="46"/>
      <c r="LGE5" s="46"/>
      <c r="LGF5" s="46"/>
      <c r="LGG5" s="46"/>
      <c r="LGH5" s="46"/>
      <c r="LGI5" s="46"/>
      <c r="LGJ5" s="46"/>
      <c r="LGK5" s="46"/>
      <c r="LGL5" s="46"/>
      <c r="LGM5" s="46"/>
      <c r="LGN5" s="46"/>
      <c r="LGO5" s="46"/>
      <c r="LGP5" s="46"/>
      <c r="LGQ5" s="46"/>
      <c r="LGR5" s="46"/>
      <c r="LGS5" s="46"/>
      <c r="LGT5" s="46"/>
      <c r="LGU5" s="46"/>
      <c r="LGV5" s="46"/>
      <c r="LGW5" s="46"/>
      <c r="LGX5" s="46"/>
      <c r="LGY5" s="46"/>
      <c r="LGZ5" s="46"/>
      <c r="LHA5" s="46"/>
      <c r="LHB5" s="46"/>
      <c r="LHC5" s="46"/>
      <c r="LHD5" s="46"/>
      <c r="LHE5" s="46"/>
      <c r="LHF5" s="46"/>
      <c r="LHG5" s="46"/>
      <c r="LHH5" s="46"/>
      <c r="LHI5" s="46"/>
      <c r="LHJ5" s="46"/>
      <c r="LHK5" s="46"/>
      <c r="LHL5" s="46"/>
      <c r="LHM5" s="46"/>
      <c r="LHN5" s="46"/>
      <c r="LHO5" s="46"/>
      <c r="LHP5" s="46"/>
      <c r="LHQ5" s="46"/>
      <c r="LHR5" s="46"/>
      <c r="LHS5" s="46"/>
      <c r="LHT5" s="46"/>
      <c r="LHU5" s="46"/>
      <c r="LHV5" s="46"/>
      <c r="LHW5" s="46"/>
      <c r="LHX5" s="46"/>
      <c r="LHY5" s="46"/>
      <c r="LHZ5" s="46"/>
      <c r="LIA5" s="46"/>
      <c r="LIB5" s="46"/>
      <c r="LIC5" s="46"/>
      <c r="LID5" s="46"/>
      <c r="LIE5" s="46"/>
      <c r="LIF5" s="46"/>
      <c r="LIG5" s="46"/>
      <c r="LIH5" s="46"/>
      <c r="LII5" s="46"/>
      <c r="LIJ5" s="46"/>
      <c r="LIK5" s="46"/>
      <c r="LIL5" s="46"/>
      <c r="LIM5" s="46"/>
      <c r="LIN5" s="46"/>
      <c r="LIO5" s="46"/>
      <c r="LIP5" s="46"/>
      <c r="LIQ5" s="46"/>
      <c r="LIR5" s="46"/>
      <c r="LIS5" s="46"/>
      <c r="LIT5" s="46"/>
      <c r="LIU5" s="46"/>
      <c r="LIV5" s="46"/>
      <c r="LIW5" s="46"/>
      <c r="LIX5" s="46"/>
      <c r="LIY5" s="46"/>
      <c r="LIZ5" s="46"/>
      <c r="LJA5" s="46"/>
      <c r="LJB5" s="46"/>
      <c r="LJC5" s="46"/>
      <c r="LJD5" s="46"/>
      <c r="LJE5" s="46"/>
      <c r="LJF5" s="46"/>
      <c r="LJG5" s="46"/>
      <c r="LJH5" s="46"/>
      <c r="LJI5" s="46"/>
      <c r="LJJ5" s="46"/>
      <c r="LJK5" s="46"/>
      <c r="LJL5" s="46"/>
      <c r="LJM5" s="46"/>
      <c r="LJN5" s="46"/>
      <c r="LJO5" s="46"/>
      <c r="LJP5" s="46"/>
      <c r="LJQ5" s="46"/>
      <c r="LJR5" s="46"/>
      <c r="LJS5" s="46"/>
      <c r="LJT5" s="46"/>
      <c r="LJU5" s="46"/>
      <c r="LJV5" s="46"/>
      <c r="LJW5" s="46"/>
      <c r="LJX5" s="46"/>
      <c r="LJY5" s="46"/>
      <c r="LJZ5" s="46"/>
      <c r="LKA5" s="46"/>
      <c r="LKB5" s="46"/>
      <c r="LKC5" s="46"/>
      <c r="LKD5" s="46"/>
      <c r="LKE5" s="46"/>
      <c r="LKF5" s="46"/>
      <c r="LKG5" s="46"/>
      <c r="LKH5" s="46"/>
      <c r="LKI5" s="46"/>
      <c r="LKJ5" s="46"/>
      <c r="LKK5" s="46"/>
      <c r="LKL5" s="46"/>
      <c r="LKM5" s="46"/>
      <c r="LKN5" s="46"/>
      <c r="LKO5" s="46"/>
      <c r="LKP5" s="46"/>
      <c r="LKQ5" s="46"/>
      <c r="LKR5" s="46"/>
      <c r="LKS5" s="46"/>
      <c r="LKT5" s="46"/>
      <c r="LKU5" s="46"/>
      <c r="LKV5" s="46"/>
      <c r="LKW5" s="46"/>
      <c r="LKX5" s="46"/>
      <c r="LKY5" s="46"/>
      <c r="LKZ5" s="46"/>
      <c r="LLA5" s="46"/>
      <c r="LLB5" s="46"/>
      <c r="LLC5" s="46"/>
      <c r="LLD5" s="46"/>
      <c r="LLE5" s="46"/>
      <c r="LLF5" s="46"/>
      <c r="LLG5" s="46"/>
      <c r="LLH5" s="46"/>
      <c r="LLI5" s="46"/>
      <c r="LLJ5" s="46"/>
      <c r="LLK5" s="46"/>
      <c r="LLL5" s="46"/>
      <c r="LLM5" s="46"/>
      <c r="LLN5" s="46"/>
      <c r="LLO5" s="46"/>
      <c r="LLP5" s="46"/>
      <c r="LLQ5" s="46"/>
      <c r="LLR5" s="46"/>
      <c r="LLS5" s="46"/>
      <c r="LLT5" s="46"/>
      <c r="LLU5" s="46"/>
      <c r="LLV5" s="46"/>
      <c r="LLW5" s="46"/>
      <c r="LLX5" s="46"/>
      <c r="LLY5" s="46"/>
      <c r="LLZ5" s="46"/>
      <c r="LMA5" s="46"/>
      <c r="LMB5" s="46"/>
      <c r="LMC5" s="46"/>
      <c r="LMD5" s="46"/>
      <c r="LME5" s="46"/>
      <c r="LMF5" s="46"/>
      <c r="LMG5" s="46"/>
      <c r="LMH5" s="46"/>
      <c r="LMI5" s="46"/>
      <c r="LMJ5" s="46"/>
      <c r="LMK5" s="46"/>
      <c r="LML5" s="46"/>
      <c r="LMM5" s="46"/>
      <c r="LMN5" s="46"/>
      <c r="LMO5" s="46"/>
      <c r="LMP5" s="46"/>
      <c r="LMQ5" s="46"/>
      <c r="LMR5" s="46"/>
      <c r="LMS5" s="46"/>
      <c r="LMT5" s="46"/>
      <c r="LMU5" s="46"/>
      <c r="LMV5" s="46"/>
      <c r="LMW5" s="46"/>
      <c r="LMX5" s="46"/>
      <c r="LMY5" s="46"/>
      <c r="LMZ5" s="46"/>
      <c r="LNA5" s="46"/>
      <c r="LNB5" s="46"/>
      <c r="LNC5" s="46"/>
      <c r="LND5" s="46"/>
      <c r="LNE5" s="46"/>
      <c r="LNF5" s="46"/>
      <c r="LNG5" s="46"/>
      <c r="LNH5" s="46"/>
      <c r="LNI5" s="46"/>
      <c r="LNJ5" s="46"/>
      <c r="LNK5" s="46"/>
      <c r="LNL5" s="46"/>
      <c r="LNM5" s="46"/>
      <c r="LNN5" s="46"/>
      <c r="LNO5" s="46"/>
      <c r="LNP5" s="46"/>
      <c r="LNQ5" s="46"/>
      <c r="LNR5" s="46"/>
      <c r="LNS5" s="46"/>
      <c r="LNT5" s="46"/>
      <c r="LNU5" s="46"/>
      <c r="LNV5" s="46"/>
      <c r="LNW5" s="46"/>
      <c r="LNX5" s="46"/>
      <c r="LNY5" s="46"/>
      <c r="LNZ5" s="46"/>
      <c r="LOA5" s="46"/>
      <c r="LOB5" s="46"/>
      <c r="LOC5" s="46"/>
      <c r="LOD5" s="46"/>
      <c r="LOE5" s="46"/>
      <c r="LOF5" s="46"/>
      <c r="LOG5" s="46"/>
      <c r="LOH5" s="46"/>
      <c r="LOI5" s="46"/>
      <c r="LOJ5" s="46"/>
      <c r="LOK5" s="46"/>
      <c r="LOL5" s="46"/>
      <c r="LOM5" s="46"/>
      <c r="LON5" s="46"/>
      <c r="LOO5" s="46"/>
      <c r="LOP5" s="46"/>
      <c r="LOQ5" s="46"/>
      <c r="LOR5" s="46"/>
      <c r="LOS5" s="46"/>
      <c r="LOT5" s="46"/>
      <c r="LOU5" s="46"/>
      <c r="LOV5" s="46"/>
      <c r="LOW5" s="46"/>
      <c r="LOX5" s="46"/>
      <c r="LOY5" s="46"/>
      <c r="LOZ5" s="46"/>
      <c r="LPA5" s="46"/>
      <c r="LPB5" s="46"/>
      <c r="LPC5" s="46"/>
      <c r="LPD5" s="46"/>
      <c r="LPE5" s="46"/>
      <c r="LPF5" s="46"/>
      <c r="LPG5" s="46"/>
      <c r="LPH5" s="46"/>
      <c r="LPI5" s="46"/>
      <c r="LPJ5" s="46"/>
      <c r="LPK5" s="46"/>
      <c r="LPL5" s="46"/>
      <c r="LPM5" s="46"/>
      <c r="LPN5" s="46"/>
      <c r="LPO5" s="46"/>
      <c r="LPP5" s="46"/>
      <c r="LPQ5" s="46"/>
      <c r="LPR5" s="46"/>
      <c r="LPS5" s="46"/>
      <c r="LPT5" s="46"/>
      <c r="LPU5" s="46"/>
      <c r="LPV5" s="46"/>
      <c r="LPW5" s="46"/>
      <c r="LPX5" s="46"/>
      <c r="LPY5" s="46"/>
      <c r="LPZ5" s="46"/>
      <c r="LQA5" s="46"/>
      <c r="LQB5" s="46"/>
      <c r="LQC5" s="46"/>
      <c r="LQD5" s="46"/>
      <c r="LQE5" s="46"/>
      <c r="LQF5" s="46"/>
      <c r="LQG5" s="46"/>
      <c r="LQH5" s="46"/>
      <c r="LQI5" s="46"/>
      <c r="LQJ5" s="46"/>
      <c r="LQK5" s="46"/>
      <c r="LQL5" s="46"/>
      <c r="LQM5" s="46"/>
      <c r="LQN5" s="46"/>
      <c r="LQO5" s="46"/>
      <c r="LQP5" s="46"/>
      <c r="LQQ5" s="46"/>
      <c r="LQR5" s="46"/>
      <c r="LQS5" s="46"/>
      <c r="LQT5" s="46"/>
      <c r="LQU5" s="46"/>
      <c r="LQV5" s="46"/>
      <c r="LQW5" s="46"/>
      <c r="LQX5" s="46"/>
      <c r="LQY5" s="46"/>
      <c r="LQZ5" s="46"/>
      <c r="LRA5" s="46"/>
      <c r="LRB5" s="46"/>
      <c r="LRC5" s="46"/>
      <c r="LRD5" s="46"/>
      <c r="LRE5" s="46"/>
      <c r="LRF5" s="46"/>
      <c r="LRG5" s="46"/>
      <c r="LRH5" s="46"/>
      <c r="LRI5" s="46"/>
      <c r="LRJ5" s="46"/>
      <c r="LRK5" s="46"/>
      <c r="LRL5" s="46"/>
      <c r="LRM5" s="46"/>
      <c r="LRN5" s="46"/>
      <c r="LRO5" s="46"/>
      <c r="LRP5" s="46"/>
      <c r="LRQ5" s="46"/>
      <c r="LRR5" s="46"/>
      <c r="LRS5" s="46"/>
      <c r="LRT5" s="46"/>
      <c r="LRU5" s="46"/>
      <c r="LRV5" s="46"/>
      <c r="LRW5" s="46"/>
      <c r="LRX5" s="46"/>
      <c r="LRY5" s="46"/>
      <c r="LRZ5" s="46"/>
      <c r="LSA5" s="46"/>
      <c r="LSB5" s="46"/>
      <c r="LSC5" s="46"/>
      <c r="LSD5" s="46"/>
      <c r="LSE5" s="46"/>
      <c r="LSF5" s="46"/>
      <c r="LSG5" s="46"/>
      <c r="LSH5" s="46"/>
      <c r="LSI5" s="46"/>
      <c r="LSJ5" s="46"/>
      <c r="LSK5" s="46"/>
      <c r="LSL5" s="46"/>
      <c r="LSM5" s="46"/>
      <c r="LSN5" s="46"/>
      <c r="LSO5" s="46"/>
      <c r="LSP5" s="46"/>
      <c r="LSQ5" s="46"/>
      <c r="LSR5" s="46"/>
      <c r="LSS5" s="46"/>
      <c r="LST5" s="46"/>
      <c r="LSU5" s="46"/>
      <c r="LSV5" s="46"/>
      <c r="LSW5" s="46"/>
      <c r="LSX5" s="46"/>
      <c r="LSY5" s="46"/>
      <c r="LSZ5" s="46"/>
      <c r="LTA5" s="46"/>
      <c r="LTB5" s="46"/>
      <c r="LTC5" s="46"/>
      <c r="LTD5" s="46"/>
      <c r="LTE5" s="46"/>
      <c r="LTF5" s="46"/>
      <c r="LTG5" s="46"/>
      <c r="LTH5" s="46"/>
      <c r="LTI5" s="46"/>
      <c r="LTJ5" s="46"/>
      <c r="LTK5" s="46"/>
      <c r="LTL5" s="46"/>
      <c r="LTM5" s="46"/>
      <c r="LTN5" s="46"/>
      <c r="LTO5" s="46"/>
      <c r="LTP5" s="46"/>
      <c r="LTQ5" s="46"/>
      <c r="LTR5" s="46"/>
      <c r="LTS5" s="46"/>
      <c r="LTT5" s="46"/>
      <c r="LTU5" s="46"/>
      <c r="LTV5" s="46"/>
      <c r="LTW5" s="46"/>
      <c r="LTX5" s="46"/>
      <c r="LTY5" s="46"/>
      <c r="LTZ5" s="46"/>
      <c r="LUA5" s="46"/>
      <c r="LUB5" s="46"/>
      <c r="LUC5" s="46"/>
      <c r="LUD5" s="46"/>
      <c r="LUE5" s="46"/>
      <c r="LUF5" s="46"/>
      <c r="LUG5" s="46"/>
      <c r="LUH5" s="46"/>
      <c r="LUI5" s="46"/>
      <c r="LUJ5" s="46"/>
      <c r="LUK5" s="46"/>
      <c r="LUL5" s="46"/>
      <c r="LUM5" s="46"/>
      <c r="LUN5" s="46"/>
      <c r="LUO5" s="46"/>
      <c r="LUP5" s="46"/>
      <c r="LUQ5" s="46"/>
      <c r="LUR5" s="46"/>
      <c r="LUS5" s="46"/>
      <c r="LUT5" s="46"/>
      <c r="LUU5" s="46"/>
      <c r="LUV5" s="46"/>
      <c r="LUW5" s="46"/>
      <c r="LUX5" s="46"/>
      <c r="LUY5" s="46"/>
      <c r="LUZ5" s="46"/>
      <c r="LVA5" s="46"/>
      <c r="LVB5" s="46"/>
      <c r="LVC5" s="46"/>
      <c r="LVD5" s="46"/>
      <c r="LVE5" s="46"/>
      <c r="LVF5" s="46"/>
      <c r="LVG5" s="46"/>
      <c r="LVH5" s="46"/>
      <c r="LVI5" s="46"/>
      <c r="LVJ5" s="46"/>
      <c r="LVK5" s="46"/>
      <c r="LVL5" s="46"/>
      <c r="LVM5" s="46"/>
      <c r="LVN5" s="46"/>
      <c r="LVO5" s="46"/>
      <c r="LVP5" s="46"/>
      <c r="LVQ5" s="46"/>
      <c r="LVR5" s="46"/>
      <c r="LVS5" s="46"/>
      <c r="LVT5" s="46"/>
      <c r="LVU5" s="46"/>
      <c r="LVV5" s="46"/>
      <c r="LVW5" s="46"/>
      <c r="LVX5" s="46"/>
      <c r="LVY5" s="46"/>
      <c r="LVZ5" s="46"/>
      <c r="LWA5" s="46"/>
      <c r="LWB5" s="46"/>
      <c r="LWC5" s="46"/>
      <c r="LWD5" s="46"/>
      <c r="LWE5" s="46"/>
      <c r="LWF5" s="46"/>
      <c r="LWG5" s="46"/>
      <c r="LWH5" s="46"/>
      <c r="LWI5" s="46"/>
      <c r="LWJ5" s="46"/>
      <c r="LWK5" s="46"/>
      <c r="LWL5" s="46"/>
      <c r="LWM5" s="46"/>
      <c r="LWN5" s="46"/>
      <c r="LWO5" s="46"/>
      <c r="LWP5" s="46"/>
      <c r="LWQ5" s="46"/>
      <c r="LWR5" s="46"/>
      <c r="LWS5" s="46"/>
      <c r="LWT5" s="46"/>
      <c r="LWU5" s="46"/>
      <c r="LWV5" s="46"/>
      <c r="LWW5" s="46"/>
      <c r="LWX5" s="46"/>
      <c r="LWY5" s="46"/>
      <c r="LWZ5" s="46"/>
      <c r="LXA5" s="46"/>
      <c r="LXB5" s="46"/>
      <c r="LXC5" s="46"/>
      <c r="LXD5" s="46"/>
      <c r="LXE5" s="46"/>
      <c r="LXF5" s="46"/>
      <c r="LXG5" s="46"/>
      <c r="LXH5" s="46"/>
      <c r="LXI5" s="46"/>
      <c r="LXJ5" s="46"/>
      <c r="LXK5" s="46"/>
      <c r="LXL5" s="46"/>
      <c r="LXM5" s="46"/>
      <c r="LXN5" s="46"/>
      <c r="LXO5" s="46"/>
      <c r="LXP5" s="46"/>
      <c r="LXQ5" s="46"/>
      <c r="LXR5" s="46"/>
      <c r="LXS5" s="46"/>
      <c r="LXT5" s="46"/>
      <c r="LXU5" s="46"/>
      <c r="LXV5" s="46"/>
      <c r="LXW5" s="46"/>
      <c r="LXX5" s="46"/>
      <c r="LXY5" s="46"/>
      <c r="LXZ5" s="46"/>
      <c r="LYA5" s="46"/>
      <c r="LYB5" s="46"/>
      <c r="LYC5" s="46"/>
      <c r="LYD5" s="46"/>
      <c r="LYE5" s="46"/>
      <c r="LYF5" s="46"/>
      <c r="LYG5" s="46"/>
      <c r="LYH5" s="46"/>
      <c r="LYI5" s="46"/>
      <c r="LYJ5" s="46"/>
      <c r="LYK5" s="46"/>
      <c r="LYL5" s="46"/>
      <c r="LYM5" s="46"/>
      <c r="LYN5" s="46"/>
      <c r="LYO5" s="46"/>
      <c r="LYP5" s="46"/>
      <c r="LYQ5" s="46"/>
      <c r="LYR5" s="46"/>
      <c r="LYS5" s="46"/>
      <c r="LYT5" s="46"/>
      <c r="LYU5" s="46"/>
      <c r="LYV5" s="46"/>
      <c r="LYW5" s="46"/>
      <c r="LYX5" s="46"/>
      <c r="LYY5" s="46"/>
      <c r="LYZ5" s="46"/>
      <c r="LZA5" s="46"/>
      <c r="LZB5" s="46"/>
      <c r="LZC5" s="46"/>
      <c r="LZD5" s="46"/>
      <c r="LZE5" s="46"/>
      <c r="LZF5" s="46"/>
      <c r="LZG5" s="46"/>
      <c r="LZH5" s="46"/>
      <c r="LZI5" s="46"/>
      <c r="LZJ5" s="46"/>
      <c r="LZK5" s="46"/>
      <c r="LZL5" s="46"/>
      <c r="LZM5" s="46"/>
      <c r="LZN5" s="46"/>
      <c r="LZO5" s="46"/>
      <c r="LZP5" s="46"/>
      <c r="LZQ5" s="46"/>
      <c r="LZR5" s="46"/>
      <c r="LZS5" s="46"/>
      <c r="LZT5" s="46"/>
      <c r="LZU5" s="46"/>
      <c r="LZV5" s="46"/>
      <c r="LZW5" s="46"/>
      <c r="LZX5" s="46"/>
      <c r="LZY5" s="46"/>
      <c r="LZZ5" s="46"/>
      <c r="MAA5" s="46"/>
      <c r="MAB5" s="46"/>
      <c r="MAC5" s="46"/>
      <c r="MAD5" s="46"/>
      <c r="MAE5" s="46"/>
      <c r="MAF5" s="46"/>
      <c r="MAG5" s="46"/>
      <c r="MAH5" s="46"/>
      <c r="MAI5" s="46"/>
      <c r="MAJ5" s="46"/>
      <c r="MAK5" s="46"/>
      <c r="MAL5" s="46"/>
      <c r="MAM5" s="46"/>
      <c r="MAN5" s="46"/>
      <c r="MAO5" s="46"/>
      <c r="MAP5" s="46"/>
      <c r="MAQ5" s="46"/>
      <c r="MAR5" s="46"/>
      <c r="MAS5" s="46"/>
      <c r="MAT5" s="46"/>
      <c r="MAU5" s="46"/>
      <c r="MAV5" s="46"/>
      <c r="MAW5" s="46"/>
      <c r="MAX5" s="46"/>
      <c r="MAY5" s="46"/>
      <c r="MAZ5" s="46"/>
      <c r="MBA5" s="46"/>
      <c r="MBB5" s="46"/>
      <c r="MBC5" s="46"/>
      <c r="MBD5" s="46"/>
      <c r="MBE5" s="46"/>
      <c r="MBF5" s="46"/>
      <c r="MBG5" s="46"/>
      <c r="MBH5" s="46"/>
      <c r="MBI5" s="46"/>
      <c r="MBJ5" s="46"/>
      <c r="MBK5" s="46"/>
      <c r="MBL5" s="46"/>
      <c r="MBM5" s="46"/>
      <c r="MBN5" s="46"/>
      <c r="MBO5" s="46"/>
      <c r="MBP5" s="46"/>
      <c r="MBQ5" s="46"/>
      <c r="MBR5" s="46"/>
      <c r="MBS5" s="46"/>
      <c r="MBT5" s="46"/>
      <c r="MBU5" s="46"/>
      <c r="MBV5" s="46"/>
      <c r="MBW5" s="46"/>
      <c r="MBX5" s="46"/>
      <c r="MBY5" s="46"/>
      <c r="MBZ5" s="46"/>
      <c r="MCA5" s="46"/>
      <c r="MCB5" s="46"/>
      <c r="MCC5" s="46"/>
      <c r="MCD5" s="46"/>
      <c r="MCE5" s="46"/>
      <c r="MCF5" s="46"/>
      <c r="MCG5" s="46"/>
      <c r="MCH5" s="46"/>
      <c r="MCI5" s="46"/>
      <c r="MCJ5" s="46"/>
      <c r="MCK5" s="46"/>
      <c r="MCL5" s="46"/>
      <c r="MCM5" s="46"/>
      <c r="MCN5" s="46"/>
      <c r="MCO5" s="46"/>
      <c r="MCP5" s="46"/>
      <c r="MCQ5" s="46"/>
      <c r="MCR5" s="46"/>
      <c r="MCS5" s="46"/>
      <c r="MCT5" s="46"/>
      <c r="MCU5" s="46"/>
      <c r="MCV5" s="46"/>
      <c r="MCW5" s="46"/>
      <c r="MCX5" s="46"/>
      <c r="MCY5" s="46"/>
      <c r="MCZ5" s="46"/>
      <c r="MDA5" s="46"/>
      <c r="MDB5" s="46"/>
      <c r="MDC5" s="46"/>
      <c r="MDD5" s="46"/>
      <c r="MDE5" s="46"/>
      <c r="MDF5" s="46"/>
      <c r="MDG5" s="46"/>
      <c r="MDH5" s="46"/>
      <c r="MDI5" s="46"/>
      <c r="MDJ5" s="46"/>
      <c r="MDK5" s="46"/>
      <c r="MDL5" s="46"/>
      <c r="MDM5" s="46"/>
      <c r="MDN5" s="46"/>
      <c r="MDO5" s="46"/>
      <c r="MDP5" s="46"/>
      <c r="MDQ5" s="46"/>
      <c r="MDR5" s="46"/>
      <c r="MDS5" s="46"/>
      <c r="MDT5" s="46"/>
      <c r="MDU5" s="46"/>
      <c r="MDV5" s="46"/>
      <c r="MDW5" s="46"/>
      <c r="MDX5" s="46"/>
      <c r="MDY5" s="46"/>
      <c r="MDZ5" s="46"/>
      <c r="MEA5" s="46"/>
      <c r="MEB5" s="46"/>
      <c r="MEC5" s="46"/>
      <c r="MED5" s="46"/>
      <c r="MEE5" s="46"/>
      <c r="MEF5" s="46"/>
      <c r="MEG5" s="46"/>
      <c r="MEH5" s="46"/>
      <c r="MEI5" s="46"/>
      <c r="MEJ5" s="46"/>
      <c r="MEK5" s="46"/>
      <c r="MEL5" s="46"/>
      <c r="MEM5" s="46"/>
      <c r="MEN5" s="46"/>
      <c r="MEO5" s="46"/>
      <c r="MEP5" s="46"/>
      <c r="MEQ5" s="46"/>
      <c r="MER5" s="46"/>
      <c r="MES5" s="46"/>
      <c r="MET5" s="46"/>
      <c r="MEU5" s="46"/>
      <c r="MEV5" s="46"/>
      <c r="MEW5" s="46"/>
      <c r="MEX5" s="46"/>
      <c r="MEY5" s="46"/>
      <c r="MEZ5" s="46"/>
      <c r="MFA5" s="46"/>
      <c r="MFB5" s="46"/>
      <c r="MFC5" s="46"/>
      <c r="MFD5" s="46"/>
      <c r="MFE5" s="46"/>
      <c r="MFF5" s="46"/>
      <c r="MFG5" s="46"/>
      <c r="MFH5" s="46"/>
      <c r="MFI5" s="46"/>
      <c r="MFJ5" s="46"/>
      <c r="MFK5" s="46"/>
      <c r="MFL5" s="46"/>
      <c r="MFM5" s="46"/>
      <c r="MFN5" s="46"/>
      <c r="MFO5" s="46"/>
      <c r="MFP5" s="46"/>
      <c r="MFQ5" s="46"/>
      <c r="MFR5" s="46"/>
      <c r="MFS5" s="46"/>
      <c r="MFT5" s="46"/>
      <c r="MFU5" s="46"/>
      <c r="MFV5" s="46"/>
      <c r="MFW5" s="46"/>
      <c r="MFX5" s="46"/>
      <c r="MFY5" s="46"/>
      <c r="MFZ5" s="46"/>
      <c r="MGA5" s="46"/>
      <c r="MGB5" s="46"/>
      <c r="MGC5" s="46"/>
      <c r="MGD5" s="46"/>
      <c r="MGE5" s="46"/>
      <c r="MGF5" s="46"/>
      <c r="MGG5" s="46"/>
      <c r="MGH5" s="46"/>
      <c r="MGI5" s="46"/>
      <c r="MGJ5" s="46"/>
      <c r="MGK5" s="46"/>
      <c r="MGL5" s="46"/>
      <c r="MGM5" s="46"/>
      <c r="MGN5" s="46"/>
      <c r="MGO5" s="46"/>
      <c r="MGP5" s="46"/>
      <c r="MGQ5" s="46"/>
      <c r="MGR5" s="46"/>
      <c r="MGS5" s="46"/>
      <c r="MGT5" s="46"/>
      <c r="MGU5" s="46"/>
      <c r="MGV5" s="46"/>
      <c r="MGW5" s="46"/>
      <c r="MGX5" s="46"/>
      <c r="MGY5" s="46"/>
      <c r="MGZ5" s="46"/>
      <c r="MHA5" s="46"/>
      <c r="MHB5" s="46"/>
      <c r="MHC5" s="46"/>
      <c r="MHD5" s="46"/>
      <c r="MHE5" s="46"/>
      <c r="MHF5" s="46"/>
      <c r="MHG5" s="46"/>
      <c r="MHH5" s="46"/>
      <c r="MHI5" s="46"/>
      <c r="MHJ5" s="46"/>
      <c r="MHK5" s="46"/>
      <c r="MHL5" s="46"/>
      <c r="MHM5" s="46"/>
      <c r="MHN5" s="46"/>
      <c r="MHO5" s="46"/>
      <c r="MHP5" s="46"/>
      <c r="MHQ5" s="46"/>
      <c r="MHR5" s="46"/>
      <c r="MHS5" s="46"/>
      <c r="MHT5" s="46"/>
      <c r="MHU5" s="46"/>
      <c r="MHV5" s="46"/>
      <c r="MHW5" s="46"/>
      <c r="MHX5" s="46"/>
      <c r="MHY5" s="46"/>
      <c r="MHZ5" s="46"/>
      <c r="MIA5" s="46"/>
      <c r="MIB5" s="46"/>
      <c r="MIC5" s="46"/>
      <c r="MID5" s="46"/>
      <c r="MIE5" s="46"/>
      <c r="MIF5" s="46"/>
      <c r="MIG5" s="46"/>
      <c r="MIH5" s="46"/>
      <c r="MII5" s="46"/>
      <c r="MIJ5" s="46"/>
      <c r="MIK5" s="46"/>
      <c r="MIL5" s="46"/>
      <c r="MIM5" s="46"/>
      <c r="MIN5" s="46"/>
      <c r="MIO5" s="46"/>
      <c r="MIP5" s="46"/>
      <c r="MIQ5" s="46"/>
      <c r="MIR5" s="46"/>
      <c r="MIS5" s="46"/>
      <c r="MIT5" s="46"/>
      <c r="MIU5" s="46"/>
      <c r="MIV5" s="46"/>
      <c r="MIW5" s="46"/>
      <c r="MIX5" s="46"/>
      <c r="MIY5" s="46"/>
      <c r="MIZ5" s="46"/>
      <c r="MJA5" s="46"/>
      <c r="MJB5" s="46"/>
      <c r="MJC5" s="46"/>
      <c r="MJD5" s="46"/>
      <c r="MJE5" s="46"/>
      <c r="MJF5" s="46"/>
      <c r="MJG5" s="46"/>
      <c r="MJH5" s="46"/>
      <c r="MJI5" s="46"/>
      <c r="MJJ5" s="46"/>
      <c r="MJK5" s="46"/>
      <c r="MJL5" s="46"/>
      <c r="MJM5" s="46"/>
      <c r="MJN5" s="46"/>
      <c r="MJO5" s="46"/>
      <c r="MJP5" s="46"/>
      <c r="MJQ5" s="46"/>
      <c r="MJR5" s="46"/>
      <c r="MJS5" s="46"/>
      <c r="MJT5" s="46"/>
      <c r="MJU5" s="46"/>
      <c r="MJV5" s="46"/>
      <c r="MJW5" s="46"/>
      <c r="MJX5" s="46"/>
      <c r="MJY5" s="46"/>
      <c r="MJZ5" s="46"/>
      <c r="MKA5" s="46"/>
      <c r="MKB5" s="46"/>
      <c r="MKC5" s="46"/>
      <c r="MKD5" s="46"/>
      <c r="MKE5" s="46"/>
      <c r="MKF5" s="46"/>
      <c r="MKG5" s="46"/>
      <c r="MKH5" s="46"/>
      <c r="MKI5" s="46"/>
      <c r="MKJ5" s="46"/>
      <c r="MKK5" s="46"/>
      <c r="MKL5" s="46"/>
      <c r="MKM5" s="46"/>
      <c r="MKN5" s="46"/>
      <c r="MKO5" s="46"/>
      <c r="MKP5" s="46"/>
      <c r="MKQ5" s="46"/>
      <c r="MKR5" s="46"/>
      <c r="MKS5" s="46"/>
      <c r="MKT5" s="46"/>
      <c r="MKU5" s="46"/>
      <c r="MKV5" s="46"/>
      <c r="MKW5" s="46"/>
      <c r="MKX5" s="46"/>
      <c r="MKY5" s="46"/>
      <c r="MKZ5" s="46"/>
      <c r="MLA5" s="46"/>
      <c r="MLB5" s="46"/>
      <c r="MLC5" s="46"/>
      <c r="MLD5" s="46"/>
      <c r="MLE5" s="46"/>
      <c r="MLF5" s="46"/>
      <c r="MLG5" s="46"/>
      <c r="MLH5" s="46"/>
      <c r="MLI5" s="46"/>
      <c r="MLJ5" s="46"/>
      <c r="MLK5" s="46"/>
      <c r="MLL5" s="46"/>
      <c r="MLM5" s="46"/>
      <c r="MLN5" s="46"/>
      <c r="MLO5" s="46"/>
      <c r="MLP5" s="46"/>
      <c r="MLQ5" s="46"/>
      <c r="MLR5" s="46"/>
      <c r="MLS5" s="46"/>
      <c r="MLT5" s="46"/>
      <c r="MLU5" s="46"/>
      <c r="MLV5" s="46"/>
      <c r="MLW5" s="46"/>
      <c r="MLX5" s="46"/>
      <c r="MLY5" s="46"/>
      <c r="MLZ5" s="46"/>
      <c r="MMA5" s="46"/>
      <c r="MMB5" s="46"/>
      <c r="MMC5" s="46"/>
      <c r="MMD5" s="46"/>
      <c r="MME5" s="46"/>
      <c r="MMF5" s="46"/>
      <c r="MMG5" s="46"/>
      <c r="MMH5" s="46"/>
      <c r="MMI5" s="46"/>
      <c r="MMJ5" s="46"/>
      <c r="MMK5" s="46"/>
      <c r="MML5" s="46"/>
      <c r="MMM5" s="46"/>
      <c r="MMN5" s="46"/>
      <c r="MMO5" s="46"/>
      <c r="MMP5" s="46"/>
      <c r="MMQ5" s="46"/>
      <c r="MMR5" s="46"/>
      <c r="MMS5" s="46"/>
      <c r="MMT5" s="46"/>
      <c r="MMU5" s="46"/>
      <c r="MMV5" s="46"/>
      <c r="MMW5" s="46"/>
      <c r="MMX5" s="46"/>
      <c r="MMY5" s="46"/>
      <c r="MMZ5" s="46"/>
      <c r="MNA5" s="46"/>
      <c r="MNB5" s="46"/>
      <c r="MNC5" s="46"/>
      <c r="MND5" s="46"/>
      <c r="MNE5" s="46"/>
      <c r="MNF5" s="46"/>
      <c r="MNG5" s="46"/>
      <c r="MNH5" s="46"/>
      <c r="MNI5" s="46"/>
      <c r="MNJ5" s="46"/>
      <c r="MNK5" s="46"/>
      <c r="MNL5" s="46"/>
      <c r="MNM5" s="46"/>
      <c r="MNN5" s="46"/>
      <c r="MNO5" s="46"/>
      <c r="MNP5" s="46"/>
      <c r="MNQ5" s="46"/>
      <c r="MNR5" s="46"/>
      <c r="MNS5" s="46"/>
      <c r="MNT5" s="46"/>
      <c r="MNU5" s="46"/>
      <c r="MNV5" s="46"/>
      <c r="MNW5" s="46"/>
      <c r="MNX5" s="46"/>
      <c r="MNY5" s="46"/>
      <c r="MNZ5" s="46"/>
      <c r="MOA5" s="46"/>
      <c r="MOB5" s="46"/>
      <c r="MOC5" s="46"/>
      <c r="MOD5" s="46"/>
      <c r="MOE5" s="46"/>
      <c r="MOF5" s="46"/>
      <c r="MOG5" s="46"/>
      <c r="MOH5" s="46"/>
      <c r="MOI5" s="46"/>
      <c r="MOJ5" s="46"/>
      <c r="MOK5" s="46"/>
      <c r="MOL5" s="46"/>
      <c r="MOM5" s="46"/>
      <c r="MON5" s="46"/>
      <c r="MOO5" s="46"/>
      <c r="MOP5" s="46"/>
      <c r="MOQ5" s="46"/>
      <c r="MOR5" s="46"/>
      <c r="MOS5" s="46"/>
      <c r="MOT5" s="46"/>
      <c r="MOU5" s="46"/>
      <c r="MOV5" s="46"/>
      <c r="MOW5" s="46"/>
      <c r="MOX5" s="46"/>
      <c r="MOY5" s="46"/>
      <c r="MOZ5" s="46"/>
      <c r="MPA5" s="46"/>
      <c r="MPB5" s="46"/>
      <c r="MPC5" s="46"/>
      <c r="MPD5" s="46"/>
      <c r="MPE5" s="46"/>
      <c r="MPF5" s="46"/>
      <c r="MPG5" s="46"/>
      <c r="MPH5" s="46"/>
      <c r="MPI5" s="46"/>
      <c r="MPJ5" s="46"/>
      <c r="MPK5" s="46"/>
      <c r="MPL5" s="46"/>
      <c r="MPM5" s="46"/>
      <c r="MPN5" s="46"/>
      <c r="MPO5" s="46"/>
      <c r="MPP5" s="46"/>
      <c r="MPQ5" s="46"/>
      <c r="MPR5" s="46"/>
      <c r="MPS5" s="46"/>
      <c r="MPT5" s="46"/>
      <c r="MPU5" s="46"/>
      <c r="MPV5" s="46"/>
      <c r="MPW5" s="46"/>
      <c r="MPX5" s="46"/>
      <c r="MPY5" s="46"/>
      <c r="MPZ5" s="46"/>
      <c r="MQA5" s="46"/>
      <c r="MQB5" s="46"/>
      <c r="MQC5" s="46"/>
      <c r="MQD5" s="46"/>
      <c r="MQE5" s="46"/>
      <c r="MQF5" s="46"/>
      <c r="MQG5" s="46"/>
      <c r="MQH5" s="46"/>
      <c r="MQI5" s="46"/>
      <c r="MQJ5" s="46"/>
      <c r="MQK5" s="46"/>
      <c r="MQL5" s="46"/>
      <c r="MQM5" s="46"/>
      <c r="MQN5" s="46"/>
      <c r="MQO5" s="46"/>
      <c r="MQP5" s="46"/>
      <c r="MQQ5" s="46"/>
      <c r="MQR5" s="46"/>
      <c r="MQS5" s="46"/>
      <c r="MQT5" s="46"/>
      <c r="MQU5" s="46"/>
      <c r="MQV5" s="46"/>
      <c r="MQW5" s="46"/>
      <c r="MQX5" s="46"/>
      <c r="MQY5" s="46"/>
      <c r="MQZ5" s="46"/>
      <c r="MRA5" s="46"/>
      <c r="MRB5" s="46"/>
      <c r="MRC5" s="46"/>
      <c r="MRD5" s="46"/>
      <c r="MRE5" s="46"/>
      <c r="MRF5" s="46"/>
      <c r="MRG5" s="46"/>
      <c r="MRH5" s="46"/>
      <c r="MRI5" s="46"/>
      <c r="MRJ5" s="46"/>
      <c r="MRK5" s="46"/>
      <c r="MRL5" s="46"/>
      <c r="MRM5" s="46"/>
      <c r="MRN5" s="46"/>
      <c r="MRO5" s="46"/>
      <c r="MRP5" s="46"/>
      <c r="MRQ5" s="46"/>
      <c r="MRR5" s="46"/>
      <c r="MRS5" s="46"/>
      <c r="MRT5" s="46"/>
      <c r="MRU5" s="46"/>
      <c r="MRV5" s="46"/>
      <c r="MRW5" s="46"/>
      <c r="MRX5" s="46"/>
      <c r="MRY5" s="46"/>
      <c r="MRZ5" s="46"/>
      <c r="MSA5" s="46"/>
      <c r="MSB5" s="46"/>
      <c r="MSC5" s="46"/>
      <c r="MSD5" s="46"/>
      <c r="MSE5" s="46"/>
      <c r="MSF5" s="46"/>
      <c r="MSG5" s="46"/>
      <c r="MSH5" s="46"/>
      <c r="MSI5" s="46"/>
      <c r="MSJ5" s="46"/>
      <c r="MSK5" s="46"/>
      <c r="MSL5" s="46"/>
      <c r="MSM5" s="46"/>
      <c r="MSN5" s="46"/>
      <c r="MSO5" s="46"/>
      <c r="MSP5" s="46"/>
      <c r="MSQ5" s="46"/>
      <c r="MSR5" s="46"/>
      <c r="MSS5" s="46"/>
      <c r="MST5" s="46"/>
      <c r="MSU5" s="46"/>
      <c r="MSV5" s="46"/>
      <c r="MSW5" s="46"/>
      <c r="MSX5" s="46"/>
      <c r="MSY5" s="46"/>
      <c r="MSZ5" s="46"/>
      <c r="MTA5" s="46"/>
      <c r="MTB5" s="46"/>
      <c r="MTC5" s="46"/>
      <c r="MTD5" s="46"/>
      <c r="MTE5" s="46"/>
      <c r="MTF5" s="46"/>
      <c r="MTG5" s="46"/>
      <c r="MTH5" s="46"/>
      <c r="MTI5" s="46"/>
      <c r="MTJ5" s="46"/>
      <c r="MTK5" s="46"/>
      <c r="MTL5" s="46"/>
      <c r="MTM5" s="46"/>
      <c r="MTN5" s="46"/>
      <c r="MTO5" s="46"/>
      <c r="MTP5" s="46"/>
      <c r="MTQ5" s="46"/>
      <c r="MTR5" s="46"/>
      <c r="MTS5" s="46"/>
      <c r="MTT5" s="46"/>
      <c r="MTU5" s="46"/>
      <c r="MTV5" s="46"/>
      <c r="MTW5" s="46"/>
      <c r="MTX5" s="46"/>
      <c r="MTY5" s="46"/>
      <c r="MTZ5" s="46"/>
      <c r="MUA5" s="46"/>
      <c r="MUB5" s="46"/>
      <c r="MUC5" s="46"/>
      <c r="MUD5" s="46"/>
      <c r="MUE5" s="46"/>
      <c r="MUF5" s="46"/>
      <c r="MUG5" s="46"/>
      <c r="MUH5" s="46"/>
      <c r="MUI5" s="46"/>
      <c r="MUJ5" s="46"/>
      <c r="MUK5" s="46"/>
      <c r="MUL5" s="46"/>
      <c r="MUM5" s="46"/>
      <c r="MUN5" s="46"/>
      <c r="MUO5" s="46"/>
      <c r="MUP5" s="46"/>
      <c r="MUQ5" s="46"/>
      <c r="MUR5" s="46"/>
      <c r="MUS5" s="46"/>
      <c r="MUT5" s="46"/>
      <c r="MUU5" s="46"/>
      <c r="MUV5" s="46"/>
      <c r="MUW5" s="46"/>
      <c r="MUX5" s="46"/>
      <c r="MUY5" s="46"/>
      <c r="MUZ5" s="46"/>
      <c r="MVA5" s="46"/>
      <c r="MVB5" s="46"/>
      <c r="MVC5" s="46"/>
      <c r="MVD5" s="46"/>
      <c r="MVE5" s="46"/>
      <c r="MVF5" s="46"/>
      <c r="MVG5" s="46"/>
      <c r="MVH5" s="46"/>
      <c r="MVI5" s="46"/>
      <c r="MVJ5" s="46"/>
      <c r="MVK5" s="46"/>
      <c r="MVL5" s="46"/>
      <c r="MVM5" s="46"/>
      <c r="MVN5" s="46"/>
      <c r="MVO5" s="46"/>
      <c r="MVP5" s="46"/>
      <c r="MVQ5" s="46"/>
      <c r="MVR5" s="46"/>
      <c r="MVS5" s="46"/>
      <c r="MVT5" s="46"/>
      <c r="MVU5" s="46"/>
      <c r="MVV5" s="46"/>
      <c r="MVW5" s="46"/>
      <c r="MVX5" s="46"/>
      <c r="MVY5" s="46"/>
      <c r="MVZ5" s="46"/>
      <c r="MWA5" s="46"/>
      <c r="MWB5" s="46"/>
      <c r="MWC5" s="46"/>
      <c r="MWD5" s="46"/>
      <c r="MWE5" s="46"/>
      <c r="MWF5" s="46"/>
      <c r="MWG5" s="46"/>
      <c r="MWH5" s="46"/>
      <c r="MWI5" s="46"/>
      <c r="MWJ5" s="46"/>
      <c r="MWK5" s="46"/>
      <c r="MWL5" s="46"/>
      <c r="MWM5" s="46"/>
      <c r="MWN5" s="46"/>
      <c r="MWO5" s="46"/>
      <c r="MWP5" s="46"/>
      <c r="MWQ5" s="46"/>
      <c r="MWR5" s="46"/>
      <c r="MWS5" s="46"/>
      <c r="MWT5" s="46"/>
      <c r="MWU5" s="46"/>
      <c r="MWV5" s="46"/>
      <c r="MWW5" s="46"/>
      <c r="MWX5" s="46"/>
      <c r="MWY5" s="46"/>
      <c r="MWZ5" s="46"/>
      <c r="MXA5" s="46"/>
      <c r="MXB5" s="46"/>
      <c r="MXC5" s="46"/>
      <c r="MXD5" s="46"/>
      <c r="MXE5" s="46"/>
      <c r="MXF5" s="46"/>
      <c r="MXG5" s="46"/>
      <c r="MXH5" s="46"/>
      <c r="MXI5" s="46"/>
      <c r="MXJ5" s="46"/>
      <c r="MXK5" s="46"/>
      <c r="MXL5" s="46"/>
      <c r="MXM5" s="46"/>
      <c r="MXN5" s="46"/>
      <c r="MXO5" s="46"/>
      <c r="MXP5" s="46"/>
      <c r="MXQ5" s="46"/>
      <c r="MXR5" s="46"/>
      <c r="MXS5" s="46"/>
      <c r="MXT5" s="46"/>
      <c r="MXU5" s="46"/>
      <c r="MXV5" s="46"/>
      <c r="MXW5" s="46"/>
      <c r="MXX5" s="46"/>
      <c r="MXY5" s="46"/>
      <c r="MXZ5" s="46"/>
      <c r="MYA5" s="46"/>
      <c r="MYB5" s="46"/>
      <c r="MYC5" s="46"/>
      <c r="MYD5" s="46"/>
      <c r="MYE5" s="46"/>
      <c r="MYF5" s="46"/>
      <c r="MYG5" s="46"/>
      <c r="MYH5" s="46"/>
      <c r="MYI5" s="46"/>
      <c r="MYJ5" s="46"/>
      <c r="MYK5" s="46"/>
      <c r="MYL5" s="46"/>
      <c r="MYM5" s="46"/>
      <c r="MYN5" s="46"/>
      <c r="MYO5" s="46"/>
      <c r="MYP5" s="46"/>
      <c r="MYQ5" s="46"/>
      <c r="MYR5" s="46"/>
      <c r="MYS5" s="46"/>
      <c r="MYT5" s="46"/>
      <c r="MYU5" s="46"/>
      <c r="MYV5" s="46"/>
      <c r="MYW5" s="46"/>
      <c r="MYX5" s="46"/>
      <c r="MYY5" s="46"/>
      <c r="MYZ5" s="46"/>
      <c r="MZA5" s="46"/>
      <c r="MZB5" s="46"/>
      <c r="MZC5" s="46"/>
      <c r="MZD5" s="46"/>
      <c r="MZE5" s="46"/>
      <c r="MZF5" s="46"/>
      <c r="MZG5" s="46"/>
      <c r="MZH5" s="46"/>
      <c r="MZI5" s="46"/>
      <c r="MZJ5" s="46"/>
      <c r="MZK5" s="46"/>
      <c r="MZL5" s="46"/>
      <c r="MZM5" s="46"/>
      <c r="MZN5" s="46"/>
      <c r="MZO5" s="46"/>
      <c r="MZP5" s="46"/>
      <c r="MZQ5" s="46"/>
      <c r="MZR5" s="46"/>
      <c r="MZS5" s="46"/>
      <c r="MZT5" s="46"/>
      <c r="MZU5" s="46"/>
      <c r="MZV5" s="46"/>
      <c r="MZW5" s="46"/>
      <c r="MZX5" s="46"/>
      <c r="MZY5" s="46"/>
      <c r="MZZ5" s="46"/>
      <c r="NAA5" s="46"/>
      <c r="NAB5" s="46"/>
      <c r="NAC5" s="46"/>
      <c r="NAD5" s="46"/>
      <c r="NAE5" s="46"/>
      <c r="NAF5" s="46"/>
      <c r="NAG5" s="46"/>
      <c r="NAH5" s="46"/>
      <c r="NAI5" s="46"/>
      <c r="NAJ5" s="46"/>
      <c r="NAK5" s="46"/>
      <c r="NAL5" s="46"/>
      <c r="NAM5" s="46"/>
      <c r="NAN5" s="46"/>
      <c r="NAO5" s="46"/>
      <c r="NAP5" s="46"/>
      <c r="NAQ5" s="46"/>
      <c r="NAR5" s="46"/>
      <c r="NAS5" s="46"/>
      <c r="NAT5" s="46"/>
      <c r="NAU5" s="46"/>
      <c r="NAV5" s="46"/>
      <c r="NAW5" s="46"/>
      <c r="NAX5" s="46"/>
      <c r="NAY5" s="46"/>
      <c r="NAZ5" s="46"/>
      <c r="NBA5" s="46"/>
      <c r="NBB5" s="46"/>
      <c r="NBC5" s="46"/>
      <c r="NBD5" s="46"/>
      <c r="NBE5" s="46"/>
      <c r="NBF5" s="46"/>
      <c r="NBG5" s="46"/>
      <c r="NBH5" s="46"/>
      <c r="NBI5" s="46"/>
      <c r="NBJ5" s="46"/>
      <c r="NBK5" s="46"/>
      <c r="NBL5" s="46"/>
      <c r="NBM5" s="46"/>
      <c r="NBN5" s="46"/>
      <c r="NBO5" s="46"/>
      <c r="NBP5" s="46"/>
      <c r="NBQ5" s="46"/>
      <c r="NBR5" s="46"/>
      <c r="NBS5" s="46"/>
      <c r="NBT5" s="46"/>
      <c r="NBU5" s="46"/>
      <c r="NBV5" s="46"/>
      <c r="NBW5" s="46"/>
      <c r="NBX5" s="46"/>
      <c r="NBY5" s="46"/>
      <c r="NBZ5" s="46"/>
      <c r="NCA5" s="46"/>
      <c r="NCB5" s="46"/>
      <c r="NCC5" s="46"/>
      <c r="NCD5" s="46"/>
      <c r="NCE5" s="46"/>
      <c r="NCF5" s="46"/>
      <c r="NCG5" s="46"/>
      <c r="NCH5" s="46"/>
      <c r="NCI5" s="46"/>
      <c r="NCJ5" s="46"/>
      <c r="NCK5" s="46"/>
      <c r="NCL5" s="46"/>
      <c r="NCM5" s="46"/>
      <c r="NCN5" s="46"/>
      <c r="NCO5" s="46"/>
      <c r="NCP5" s="46"/>
      <c r="NCQ5" s="46"/>
      <c r="NCR5" s="46"/>
      <c r="NCS5" s="46"/>
      <c r="NCT5" s="46"/>
      <c r="NCU5" s="46"/>
      <c r="NCV5" s="46"/>
      <c r="NCW5" s="46"/>
      <c r="NCX5" s="46"/>
      <c r="NCY5" s="46"/>
      <c r="NCZ5" s="46"/>
      <c r="NDA5" s="46"/>
      <c r="NDB5" s="46"/>
      <c r="NDC5" s="46"/>
      <c r="NDD5" s="46"/>
      <c r="NDE5" s="46"/>
      <c r="NDF5" s="46"/>
      <c r="NDG5" s="46"/>
      <c r="NDH5" s="46"/>
      <c r="NDI5" s="46"/>
      <c r="NDJ5" s="46"/>
      <c r="NDK5" s="46"/>
      <c r="NDL5" s="46"/>
      <c r="NDM5" s="46"/>
      <c r="NDN5" s="46"/>
      <c r="NDO5" s="46"/>
      <c r="NDP5" s="46"/>
      <c r="NDQ5" s="46"/>
      <c r="NDR5" s="46"/>
      <c r="NDS5" s="46"/>
      <c r="NDT5" s="46"/>
      <c r="NDU5" s="46"/>
      <c r="NDV5" s="46"/>
      <c r="NDW5" s="46"/>
      <c r="NDX5" s="46"/>
      <c r="NDY5" s="46"/>
      <c r="NDZ5" s="46"/>
      <c r="NEA5" s="46"/>
      <c r="NEB5" s="46"/>
      <c r="NEC5" s="46"/>
      <c r="NED5" s="46"/>
      <c r="NEE5" s="46"/>
      <c r="NEF5" s="46"/>
      <c r="NEG5" s="46"/>
      <c r="NEH5" s="46"/>
      <c r="NEI5" s="46"/>
      <c r="NEJ5" s="46"/>
      <c r="NEK5" s="46"/>
      <c r="NEL5" s="46"/>
      <c r="NEM5" s="46"/>
      <c r="NEN5" s="46"/>
      <c r="NEO5" s="46"/>
      <c r="NEP5" s="46"/>
      <c r="NEQ5" s="46"/>
      <c r="NER5" s="46"/>
      <c r="NES5" s="46"/>
      <c r="NET5" s="46"/>
      <c r="NEU5" s="46"/>
      <c r="NEV5" s="46"/>
      <c r="NEW5" s="46"/>
      <c r="NEX5" s="46"/>
      <c r="NEY5" s="46"/>
      <c r="NEZ5" s="46"/>
      <c r="NFA5" s="46"/>
      <c r="NFB5" s="46"/>
      <c r="NFC5" s="46"/>
      <c r="NFD5" s="46"/>
      <c r="NFE5" s="46"/>
      <c r="NFF5" s="46"/>
      <c r="NFG5" s="46"/>
      <c r="NFH5" s="46"/>
      <c r="NFI5" s="46"/>
      <c r="NFJ5" s="46"/>
      <c r="NFK5" s="46"/>
      <c r="NFL5" s="46"/>
      <c r="NFM5" s="46"/>
      <c r="NFN5" s="46"/>
      <c r="NFO5" s="46"/>
      <c r="NFP5" s="46"/>
      <c r="NFQ5" s="46"/>
      <c r="NFR5" s="46"/>
      <c r="NFS5" s="46"/>
      <c r="NFT5" s="46"/>
      <c r="NFU5" s="46"/>
      <c r="NFV5" s="46"/>
      <c r="NFW5" s="46"/>
      <c r="NFX5" s="46"/>
      <c r="NFY5" s="46"/>
      <c r="NFZ5" s="46"/>
      <c r="NGA5" s="46"/>
      <c r="NGB5" s="46"/>
      <c r="NGC5" s="46"/>
      <c r="NGD5" s="46"/>
      <c r="NGE5" s="46"/>
      <c r="NGF5" s="46"/>
      <c r="NGG5" s="46"/>
      <c r="NGH5" s="46"/>
      <c r="NGI5" s="46"/>
      <c r="NGJ5" s="46"/>
      <c r="NGK5" s="46"/>
      <c r="NGL5" s="46"/>
      <c r="NGM5" s="46"/>
      <c r="NGN5" s="46"/>
      <c r="NGO5" s="46"/>
      <c r="NGP5" s="46"/>
      <c r="NGQ5" s="46"/>
      <c r="NGR5" s="46"/>
      <c r="NGS5" s="46"/>
      <c r="NGT5" s="46"/>
      <c r="NGU5" s="46"/>
      <c r="NGV5" s="46"/>
      <c r="NGW5" s="46"/>
      <c r="NGX5" s="46"/>
      <c r="NGY5" s="46"/>
      <c r="NGZ5" s="46"/>
      <c r="NHA5" s="46"/>
      <c r="NHB5" s="46"/>
      <c r="NHC5" s="46"/>
      <c r="NHD5" s="46"/>
      <c r="NHE5" s="46"/>
      <c r="NHF5" s="46"/>
      <c r="NHG5" s="46"/>
      <c r="NHH5" s="46"/>
      <c r="NHI5" s="46"/>
      <c r="NHJ5" s="46"/>
      <c r="NHK5" s="46"/>
      <c r="NHL5" s="46"/>
      <c r="NHM5" s="46"/>
      <c r="NHN5" s="46"/>
      <c r="NHO5" s="46"/>
      <c r="NHP5" s="46"/>
      <c r="NHQ5" s="46"/>
      <c r="NHR5" s="46"/>
      <c r="NHS5" s="46"/>
      <c r="NHT5" s="46"/>
      <c r="NHU5" s="46"/>
      <c r="NHV5" s="46"/>
      <c r="NHW5" s="46"/>
      <c r="NHX5" s="46"/>
      <c r="NHY5" s="46"/>
      <c r="NHZ5" s="46"/>
      <c r="NIA5" s="46"/>
      <c r="NIB5" s="46"/>
      <c r="NIC5" s="46"/>
      <c r="NID5" s="46"/>
      <c r="NIE5" s="46"/>
      <c r="NIF5" s="46"/>
      <c r="NIG5" s="46"/>
      <c r="NIH5" s="46"/>
      <c r="NII5" s="46"/>
      <c r="NIJ5" s="46"/>
      <c r="NIK5" s="46"/>
      <c r="NIL5" s="46"/>
      <c r="NIM5" s="46"/>
      <c r="NIN5" s="46"/>
      <c r="NIO5" s="46"/>
      <c r="NIP5" s="46"/>
      <c r="NIQ5" s="46"/>
      <c r="NIR5" s="46"/>
      <c r="NIS5" s="46"/>
      <c r="NIT5" s="46"/>
      <c r="NIU5" s="46"/>
      <c r="NIV5" s="46"/>
      <c r="NIW5" s="46"/>
      <c r="NIX5" s="46"/>
      <c r="NIY5" s="46"/>
      <c r="NIZ5" s="46"/>
      <c r="NJA5" s="46"/>
      <c r="NJB5" s="46"/>
      <c r="NJC5" s="46"/>
      <c r="NJD5" s="46"/>
      <c r="NJE5" s="46"/>
      <c r="NJF5" s="46"/>
      <c r="NJG5" s="46"/>
      <c r="NJH5" s="46"/>
      <c r="NJI5" s="46"/>
      <c r="NJJ5" s="46"/>
      <c r="NJK5" s="46"/>
      <c r="NJL5" s="46"/>
      <c r="NJM5" s="46"/>
      <c r="NJN5" s="46"/>
      <c r="NJO5" s="46"/>
      <c r="NJP5" s="46"/>
      <c r="NJQ5" s="46"/>
      <c r="NJR5" s="46"/>
      <c r="NJS5" s="46"/>
      <c r="NJT5" s="46"/>
      <c r="NJU5" s="46"/>
      <c r="NJV5" s="46"/>
      <c r="NJW5" s="46"/>
      <c r="NJX5" s="46"/>
      <c r="NJY5" s="46"/>
      <c r="NJZ5" s="46"/>
      <c r="NKA5" s="46"/>
      <c r="NKB5" s="46"/>
      <c r="NKC5" s="46"/>
      <c r="NKD5" s="46"/>
      <c r="NKE5" s="46"/>
      <c r="NKF5" s="46"/>
      <c r="NKG5" s="46"/>
      <c r="NKH5" s="46"/>
      <c r="NKI5" s="46"/>
      <c r="NKJ5" s="46"/>
      <c r="NKK5" s="46"/>
      <c r="NKL5" s="46"/>
      <c r="NKM5" s="46"/>
      <c r="NKN5" s="46"/>
      <c r="NKO5" s="46"/>
      <c r="NKP5" s="46"/>
      <c r="NKQ5" s="46"/>
      <c r="NKR5" s="46"/>
      <c r="NKS5" s="46"/>
      <c r="NKT5" s="46"/>
      <c r="NKU5" s="46"/>
      <c r="NKV5" s="46"/>
      <c r="NKW5" s="46"/>
      <c r="NKX5" s="46"/>
      <c r="NKY5" s="46"/>
      <c r="NKZ5" s="46"/>
      <c r="NLA5" s="46"/>
      <c r="NLB5" s="46"/>
      <c r="NLC5" s="46"/>
      <c r="NLD5" s="46"/>
      <c r="NLE5" s="46"/>
      <c r="NLF5" s="46"/>
      <c r="NLG5" s="46"/>
      <c r="NLH5" s="46"/>
      <c r="NLI5" s="46"/>
      <c r="NLJ5" s="46"/>
      <c r="NLK5" s="46"/>
      <c r="NLL5" s="46"/>
      <c r="NLM5" s="46"/>
      <c r="NLN5" s="46"/>
      <c r="NLO5" s="46"/>
      <c r="NLP5" s="46"/>
      <c r="NLQ5" s="46"/>
      <c r="NLR5" s="46"/>
      <c r="NLS5" s="46"/>
      <c r="NLT5" s="46"/>
      <c r="NLU5" s="46"/>
      <c r="NLV5" s="46"/>
      <c r="NLW5" s="46"/>
      <c r="NLX5" s="46"/>
      <c r="NLY5" s="46"/>
      <c r="NLZ5" s="46"/>
      <c r="NMA5" s="46"/>
      <c r="NMB5" s="46"/>
      <c r="NMC5" s="46"/>
      <c r="NMD5" s="46"/>
      <c r="NME5" s="46"/>
      <c r="NMF5" s="46"/>
      <c r="NMG5" s="46"/>
      <c r="NMH5" s="46"/>
      <c r="NMI5" s="46"/>
      <c r="NMJ5" s="46"/>
      <c r="NMK5" s="46"/>
      <c r="NML5" s="46"/>
      <c r="NMM5" s="46"/>
      <c r="NMN5" s="46"/>
      <c r="NMO5" s="46"/>
      <c r="NMP5" s="46"/>
      <c r="NMQ5" s="46"/>
      <c r="NMR5" s="46"/>
      <c r="NMS5" s="46"/>
      <c r="NMT5" s="46"/>
      <c r="NMU5" s="46"/>
      <c r="NMV5" s="46"/>
      <c r="NMW5" s="46"/>
      <c r="NMX5" s="46"/>
      <c r="NMY5" s="46"/>
      <c r="NMZ5" s="46"/>
      <c r="NNA5" s="46"/>
      <c r="NNB5" s="46"/>
      <c r="NNC5" s="46"/>
      <c r="NND5" s="46"/>
      <c r="NNE5" s="46"/>
      <c r="NNF5" s="46"/>
      <c r="NNG5" s="46"/>
      <c r="NNH5" s="46"/>
      <c r="NNI5" s="46"/>
      <c r="NNJ5" s="46"/>
      <c r="NNK5" s="46"/>
      <c r="NNL5" s="46"/>
      <c r="NNM5" s="46"/>
      <c r="NNN5" s="46"/>
      <c r="NNO5" s="46"/>
      <c r="NNP5" s="46"/>
      <c r="NNQ5" s="46"/>
      <c r="NNR5" s="46"/>
      <c r="NNS5" s="46"/>
      <c r="NNT5" s="46"/>
      <c r="NNU5" s="46"/>
      <c r="NNV5" s="46"/>
      <c r="NNW5" s="46"/>
      <c r="NNX5" s="46"/>
      <c r="NNY5" s="46"/>
      <c r="NNZ5" s="46"/>
      <c r="NOA5" s="46"/>
      <c r="NOB5" s="46"/>
      <c r="NOC5" s="46"/>
      <c r="NOD5" s="46"/>
      <c r="NOE5" s="46"/>
      <c r="NOF5" s="46"/>
      <c r="NOG5" s="46"/>
      <c r="NOH5" s="46"/>
      <c r="NOI5" s="46"/>
      <c r="NOJ5" s="46"/>
      <c r="NOK5" s="46"/>
      <c r="NOL5" s="46"/>
      <c r="NOM5" s="46"/>
      <c r="NON5" s="46"/>
      <c r="NOO5" s="46"/>
      <c r="NOP5" s="46"/>
      <c r="NOQ5" s="46"/>
      <c r="NOR5" s="46"/>
      <c r="NOS5" s="46"/>
      <c r="NOT5" s="46"/>
      <c r="NOU5" s="46"/>
      <c r="NOV5" s="46"/>
      <c r="NOW5" s="46"/>
      <c r="NOX5" s="46"/>
      <c r="NOY5" s="46"/>
      <c r="NOZ5" s="46"/>
      <c r="NPA5" s="46"/>
      <c r="NPB5" s="46"/>
      <c r="NPC5" s="46"/>
      <c r="NPD5" s="46"/>
      <c r="NPE5" s="46"/>
      <c r="NPF5" s="46"/>
      <c r="NPG5" s="46"/>
      <c r="NPH5" s="46"/>
      <c r="NPI5" s="46"/>
      <c r="NPJ5" s="46"/>
      <c r="NPK5" s="46"/>
      <c r="NPL5" s="46"/>
      <c r="NPM5" s="46"/>
      <c r="NPN5" s="46"/>
      <c r="NPO5" s="46"/>
      <c r="NPP5" s="46"/>
      <c r="NPQ5" s="46"/>
      <c r="NPR5" s="46"/>
      <c r="NPS5" s="46"/>
      <c r="NPT5" s="46"/>
      <c r="NPU5" s="46"/>
      <c r="NPV5" s="46"/>
      <c r="NPW5" s="46"/>
      <c r="NPX5" s="46"/>
      <c r="NPY5" s="46"/>
      <c r="NPZ5" s="46"/>
      <c r="NQA5" s="46"/>
      <c r="NQB5" s="46"/>
      <c r="NQC5" s="46"/>
      <c r="NQD5" s="46"/>
      <c r="NQE5" s="46"/>
      <c r="NQF5" s="46"/>
      <c r="NQG5" s="46"/>
      <c r="NQH5" s="46"/>
      <c r="NQI5" s="46"/>
      <c r="NQJ5" s="46"/>
      <c r="NQK5" s="46"/>
      <c r="NQL5" s="46"/>
      <c r="NQM5" s="46"/>
      <c r="NQN5" s="46"/>
      <c r="NQO5" s="46"/>
      <c r="NQP5" s="46"/>
      <c r="NQQ5" s="46"/>
      <c r="NQR5" s="46"/>
      <c r="NQS5" s="46"/>
      <c r="NQT5" s="46"/>
      <c r="NQU5" s="46"/>
      <c r="NQV5" s="46"/>
      <c r="NQW5" s="46"/>
      <c r="NQX5" s="46"/>
      <c r="NQY5" s="46"/>
      <c r="NQZ5" s="46"/>
      <c r="NRA5" s="46"/>
      <c r="NRB5" s="46"/>
      <c r="NRC5" s="46"/>
      <c r="NRD5" s="46"/>
      <c r="NRE5" s="46"/>
      <c r="NRF5" s="46"/>
      <c r="NRG5" s="46"/>
      <c r="NRH5" s="46"/>
      <c r="NRI5" s="46"/>
      <c r="NRJ5" s="46"/>
      <c r="NRK5" s="46"/>
      <c r="NRL5" s="46"/>
      <c r="NRM5" s="46"/>
      <c r="NRN5" s="46"/>
      <c r="NRO5" s="46"/>
      <c r="NRP5" s="46"/>
      <c r="NRQ5" s="46"/>
      <c r="NRR5" s="46"/>
      <c r="NRS5" s="46"/>
      <c r="NRT5" s="46"/>
      <c r="NRU5" s="46"/>
      <c r="NRV5" s="46"/>
      <c r="NRW5" s="46"/>
      <c r="NRX5" s="46"/>
      <c r="NRY5" s="46"/>
      <c r="NRZ5" s="46"/>
      <c r="NSA5" s="46"/>
      <c r="NSB5" s="46"/>
      <c r="NSC5" s="46"/>
      <c r="NSD5" s="46"/>
      <c r="NSE5" s="46"/>
      <c r="NSF5" s="46"/>
      <c r="NSG5" s="46"/>
      <c r="NSH5" s="46"/>
      <c r="NSI5" s="46"/>
      <c r="NSJ5" s="46"/>
      <c r="NSK5" s="46"/>
      <c r="NSL5" s="46"/>
      <c r="NSM5" s="46"/>
      <c r="NSN5" s="46"/>
      <c r="NSO5" s="46"/>
      <c r="NSP5" s="46"/>
      <c r="NSQ5" s="46"/>
      <c r="NSR5" s="46"/>
      <c r="NSS5" s="46"/>
      <c r="NST5" s="46"/>
      <c r="NSU5" s="46"/>
      <c r="NSV5" s="46"/>
      <c r="NSW5" s="46"/>
      <c r="NSX5" s="46"/>
      <c r="NSY5" s="46"/>
      <c r="NSZ5" s="46"/>
      <c r="NTA5" s="46"/>
      <c r="NTB5" s="46"/>
      <c r="NTC5" s="46"/>
      <c r="NTD5" s="46"/>
      <c r="NTE5" s="46"/>
      <c r="NTF5" s="46"/>
      <c r="NTG5" s="46"/>
      <c r="NTH5" s="46"/>
      <c r="NTI5" s="46"/>
      <c r="NTJ5" s="46"/>
      <c r="NTK5" s="46"/>
      <c r="NTL5" s="46"/>
      <c r="NTM5" s="46"/>
      <c r="NTN5" s="46"/>
      <c r="NTO5" s="46"/>
      <c r="NTP5" s="46"/>
      <c r="NTQ5" s="46"/>
      <c r="NTR5" s="46"/>
      <c r="NTS5" s="46"/>
      <c r="NTT5" s="46"/>
      <c r="NTU5" s="46"/>
      <c r="NTV5" s="46"/>
      <c r="NTW5" s="46"/>
      <c r="NTX5" s="46"/>
      <c r="NTY5" s="46"/>
      <c r="NTZ5" s="46"/>
      <c r="NUA5" s="46"/>
      <c r="NUB5" s="46"/>
      <c r="NUC5" s="46"/>
      <c r="NUD5" s="46"/>
      <c r="NUE5" s="46"/>
      <c r="NUF5" s="46"/>
      <c r="NUG5" s="46"/>
      <c r="NUH5" s="46"/>
      <c r="NUI5" s="46"/>
      <c r="NUJ5" s="46"/>
      <c r="NUK5" s="46"/>
      <c r="NUL5" s="46"/>
      <c r="NUM5" s="46"/>
      <c r="NUN5" s="46"/>
      <c r="NUO5" s="46"/>
      <c r="NUP5" s="46"/>
      <c r="NUQ5" s="46"/>
      <c r="NUR5" s="46"/>
      <c r="NUS5" s="46"/>
      <c r="NUT5" s="46"/>
      <c r="NUU5" s="46"/>
      <c r="NUV5" s="46"/>
      <c r="NUW5" s="46"/>
      <c r="NUX5" s="46"/>
      <c r="NUY5" s="46"/>
      <c r="NUZ5" s="46"/>
      <c r="NVA5" s="46"/>
      <c r="NVB5" s="46"/>
      <c r="NVC5" s="46"/>
      <c r="NVD5" s="46"/>
      <c r="NVE5" s="46"/>
      <c r="NVF5" s="46"/>
      <c r="NVG5" s="46"/>
      <c r="NVH5" s="46"/>
      <c r="NVI5" s="46"/>
      <c r="NVJ5" s="46"/>
      <c r="NVK5" s="46"/>
      <c r="NVL5" s="46"/>
      <c r="NVM5" s="46"/>
      <c r="NVN5" s="46"/>
      <c r="NVO5" s="46"/>
      <c r="NVP5" s="46"/>
      <c r="NVQ5" s="46"/>
      <c r="NVR5" s="46"/>
      <c r="NVS5" s="46"/>
      <c r="NVT5" s="46"/>
      <c r="NVU5" s="46"/>
      <c r="NVV5" s="46"/>
      <c r="NVW5" s="46"/>
      <c r="NVX5" s="46"/>
      <c r="NVY5" s="46"/>
      <c r="NVZ5" s="46"/>
      <c r="NWA5" s="46"/>
      <c r="NWB5" s="46"/>
      <c r="NWC5" s="46"/>
      <c r="NWD5" s="46"/>
      <c r="NWE5" s="46"/>
      <c r="NWF5" s="46"/>
      <c r="NWG5" s="46"/>
      <c r="NWH5" s="46"/>
      <c r="NWI5" s="46"/>
      <c r="NWJ5" s="46"/>
      <c r="NWK5" s="46"/>
      <c r="NWL5" s="46"/>
      <c r="NWM5" s="46"/>
      <c r="NWN5" s="46"/>
      <c r="NWO5" s="46"/>
      <c r="NWP5" s="46"/>
      <c r="NWQ5" s="46"/>
      <c r="NWR5" s="46"/>
      <c r="NWS5" s="46"/>
      <c r="NWT5" s="46"/>
      <c r="NWU5" s="46"/>
      <c r="NWV5" s="46"/>
      <c r="NWW5" s="46"/>
      <c r="NWX5" s="46"/>
      <c r="NWY5" s="46"/>
      <c r="NWZ5" s="46"/>
      <c r="NXA5" s="46"/>
      <c r="NXB5" s="46"/>
      <c r="NXC5" s="46"/>
      <c r="NXD5" s="46"/>
      <c r="NXE5" s="46"/>
      <c r="NXF5" s="46"/>
      <c r="NXG5" s="46"/>
      <c r="NXH5" s="46"/>
      <c r="NXI5" s="46"/>
      <c r="NXJ5" s="46"/>
      <c r="NXK5" s="46"/>
      <c r="NXL5" s="46"/>
      <c r="NXM5" s="46"/>
      <c r="NXN5" s="46"/>
      <c r="NXO5" s="46"/>
      <c r="NXP5" s="46"/>
      <c r="NXQ5" s="46"/>
      <c r="NXR5" s="46"/>
      <c r="NXS5" s="46"/>
      <c r="NXT5" s="46"/>
      <c r="NXU5" s="46"/>
      <c r="NXV5" s="46"/>
      <c r="NXW5" s="46"/>
      <c r="NXX5" s="46"/>
      <c r="NXY5" s="46"/>
      <c r="NXZ5" s="46"/>
      <c r="NYA5" s="46"/>
      <c r="NYB5" s="46"/>
      <c r="NYC5" s="46"/>
      <c r="NYD5" s="46"/>
      <c r="NYE5" s="46"/>
      <c r="NYF5" s="46"/>
      <c r="NYG5" s="46"/>
      <c r="NYH5" s="46"/>
      <c r="NYI5" s="46"/>
      <c r="NYJ5" s="46"/>
      <c r="NYK5" s="46"/>
      <c r="NYL5" s="46"/>
      <c r="NYM5" s="46"/>
      <c r="NYN5" s="46"/>
      <c r="NYO5" s="46"/>
      <c r="NYP5" s="46"/>
      <c r="NYQ5" s="46"/>
      <c r="NYR5" s="46"/>
      <c r="NYS5" s="46"/>
      <c r="NYT5" s="46"/>
      <c r="NYU5" s="46"/>
      <c r="NYV5" s="46"/>
      <c r="NYW5" s="46"/>
      <c r="NYX5" s="46"/>
      <c r="NYY5" s="46"/>
      <c r="NYZ5" s="46"/>
      <c r="NZA5" s="46"/>
      <c r="NZB5" s="46"/>
      <c r="NZC5" s="46"/>
      <c r="NZD5" s="46"/>
      <c r="NZE5" s="46"/>
      <c r="NZF5" s="46"/>
      <c r="NZG5" s="46"/>
      <c r="NZH5" s="46"/>
      <c r="NZI5" s="46"/>
      <c r="NZJ5" s="46"/>
      <c r="NZK5" s="46"/>
      <c r="NZL5" s="46"/>
      <c r="NZM5" s="46"/>
      <c r="NZN5" s="46"/>
      <c r="NZO5" s="46"/>
      <c r="NZP5" s="46"/>
      <c r="NZQ5" s="46"/>
      <c r="NZR5" s="46"/>
      <c r="NZS5" s="46"/>
      <c r="NZT5" s="46"/>
      <c r="NZU5" s="46"/>
      <c r="NZV5" s="46"/>
      <c r="NZW5" s="46"/>
      <c r="NZX5" s="46"/>
      <c r="NZY5" s="46"/>
      <c r="NZZ5" s="46"/>
      <c r="OAA5" s="46"/>
      <c r="OAB5" s="46"/>
      <c r="OAC5" s="46"/>
      <c r="OAD5" s="46"/>
      <c r="OAE5" s="46"/>
      <c r="OAF5" s="46"/>
      <c r="OAG5" s="46"/>
      <c r="OAH5" s="46"/>
      <c r="OAI5" s="46"/>
      <c r="OAJ5" s="46"/>
      <c r="OAK5" s="46"/>
      <c r="OAL5" s="46"/>
      <c r="OAM5" s="46"/>
      <c r="OAN5" s="46"/>
      <c r="OAO5" s="46"/>
      <c r="OAP5" s="46"/>
      <c r="OAQ5" s="46"/>
      <c r="OAR5" s="46"/>
      <c r="OAS5" s="46"/>
      <c r="OAT5" s="46"/>
      <c r="OAU5" s="46"/>
      <c r="OAV5" s="46"/>
      <c r="OAW5" s="46"/>
      <c r="OAX5" s="46"/>
      <c r="OAY5" s="46"/>
      <c r="OAZ5" s="46"/>
      <c r="OBA5" s="46"/>
      <c r="OBB5" s="46"/>
      <c r="OBC5" s="46"/>
      <c r="OBD5" s="46"/>
      <c r="OBE5" s="46"/>
      <c r="OBF5" s="46"/>
      <c r="OBG5" s="46"/>
      <c r="OBH5" s="46"/>
      <c r="OBI5" s="46"/>
      <c r="OBJ5" s="46"/>
      <c r="OBK5" s="46"/>
      <c r="OBL5" s="46"/>
      <c r="OBM5" s="46"/>
      <c r="OBN5" s="46"/>
      <c r="OBO5" s="46"/>
      <c r="OBP5" s="46"/>
      <c r="OBQ5" s="46"/>
      <c r="OBR5" s="46"/>
      <c r="OBS5" s="46"/>
      <c r="OBT5" s="46"/>
      <c r="OBU5" s="46"/>
      <c r="OBV5" s="46"/>
      <c r="OBW5" s="46"/>
      <c r="OBX5" s="46"/>
      <c r="OBY5" s="46"/>
      <c r="OBZ5" s="46"/>
      <c r="OCA5" s="46"/>
      <c r="OCB5" s="46"/>
      <c r="OCC5" s="46"/>
      <c r="OCD5" s="46"/>
      <c r="OCE5" s="46"/>
      <c r="OCF5" s="46"/>
      <c r="OCG5" s="46"/>
      <c r="OCH5" s="46"/>
      <c r="OCI5" s="46"/>
      <c r="OCJ5" s="46"/>
      <c r="OCK5" s="46"/>
      <c r="OCL5" s="46"/>
      <c r="OCM5" s="46"/>
      <c r="OCN5" s="46"/>
      <c r="OCO5" s="46"/>
      <c r="OCP5" s="46"/>
      <c r="OCQ5" s="46"/>
      <c r="OCR5" s="46"/>
      <c r="OCS5" s="46"/>
      <c r="OCT5" s="46"/>
      <c r="OCU5" s="46"/>
      <c r="OCV5" s="46"/>
      <c r="OCW5" s="46"/>
      <c r="OCX5" s="46"/>
      <c r="OCY5" s="46"/>
      <c r="OCZ5" s="46"/>
      <c r="ODA5" s="46"/>
      <c r="ODB5" s="46"/>
      <c r="ODC5" s="46"/>
      <c r="ODD5" s="46"/>
      <c r="ODE5" s="46"/>
      <c r="ODF5" s="46"/>
      <c r="ODG5" s="46"/>
      <c r="ODH5" s="46"/>
      <c r="ODI5" s="46"/>
      <c r="ODJ5" s="46"/>
      <c r="ODK5" s="46"/>
      <c r="ODL5" s="46"/>
      <c r="ODM5" s="46"/>
      <c r="ODN5" s="46"/>
      <c r="ODO5" s="46"/>
      <c r="ODP5" s="46"/>
      <c r="ODQ5" s="46"/>
      <c r="ODR5" s="46"/>
      <c r="ODS5" s="46"/>
      <c r="ODT5" s="46"/>
      <c r="ODU5" s="46"/>
      <c r="ODV5" s="46"/>
      <c r="ODW5" s="46"/>
      <c r="ODX5" s="46"/>
      <c r="ODY5" s="46"/>
      <c r="ODZ5" s="46"/>
      <c r="OEA5" s="46"/>
      <c r="OEB5" s="46"/>
      <c r="OEC5" s="46"/>
      <c r="OED5" s="46"/>
      <c r="OEE5" s="46"/>
      <c r="OEF5" s="46"/>
      <c r="OEG5" s="46"/>
      <c r="OEH5" s="46"/>
      <c r="OEI5" s="46"/>
      <c r="OEJ5" s="46"/>
      <c r="OEK5" s="46"/>
      <c r="OEL5" s="46"/>
      <c r="OEM5" s="46"/>
      <c r="OEN5" s="46"/>
      <c r="OEO5" s="46"/>
      <c r="OEP5" s="46"/>
      <c r="OEQ5" s="46"/>
      <c r="OER5" s="46"/>
      <c r="OES5" s="46"/>
      <c r="OET5" s="46"/>
      <c r="OEU5" s="46"/>
      <c r="OEV5" s="46"/>
      <c r="OEW5" s="46"/>
      <c r="OEX5" s="46"/>
      <c r="OEY5" s="46"/>
      <c r="OEZ5" s="46"/>
      <c r="OFA5" s="46"/>
      <c r="OFB5" s="46"/>
      <c r="OFC5" s="46"/>
      <c r="OFD5" s="46"/>
      <c r="OFE5" s="46"/>
      <c r="OFF5" s="46"/>
      <c r="OFG5" s="46"/>
      <c r="OFH5" s="46"/>
      <c r="OFI5" s="46"/>
      <c r="OFJ5" s="46"/>
      <c r="OFK5" s="46"/>
      <c r="OFL5" s="46"/>
      <c r="OFM5" s="46"/>
      <c r="OFN5" s="46"/>
      <c r="OFO5" s="46"/>
      <c r="OFP5" s="46"/>
      <c r="OFQ5" s="46"/>
      <c r="OFR5" s="46"/>
      <c r="OFS5" s="46"/>
      <c r="OFT5" s="46"/>
      <c r="OFU5" s="46"/>
      <c r="OFV5" s="46"/>
      <c r="OFW5" s="46"/>
      <c r="OFX5" s="46"/>
      <c r="OFY5" s="46"/>
      <c r="OFZ5" s="46"/>
      <c r="OGA5" s="46"/>
      <c r="OGB5" s="46"/>
      <c r="OGC5" s="46"/>
      <c r="OGD5" s="46"/>
      <c r="OGE5" s="46"/>
      <c r="OGF5" s="46"/>
      <c r="OGG5" s="46"/>
      <c r="OGH5" s="46"/>
      <c r="OGI5" s="46"/>
      <c r="OGJ5" s="46"/>
      <c r="OGK5" s="46"/>
      <c r="OGL5" s="46"/>
      <c r="OGM5" s="46"/>
      <c r="OGN5" s="46"/>
      <c r="OGO5" s="46"/>
      <c r="OGP5" s="46"/>
      <c r="OGQ5" s="46"/>
      <c r="OGR5" s="46"/>
      <c r="OGS5" s="46"/>
      <c r="OGT5" s="46"/>
      <c r="OGU5" s="46"/>
      <c r="OGV5" s="46"/>
      <c r="OGW5" s="46"/>
      <c r="OGX5" s="46"/>
      <c r="OGY5" s="46"/>
      <c r="OGZ5" s="46"/>
      <c r="OHA5" s="46"/>
      <c r="OHB5" s="46"/>
      <c r="OHC5" s="46"/>
      <c r="OHD5" s="46"/>
      <c r="OHE5" s="46"/>
      <c r="OHF5" s="46"/>
      <c r="OHG5" s="46"/>
      <c r="OHH5" s="46"/>
      <c r="OHI5" s="46"/>
      <c r="OHJ5" s="46"/>
      <c r="OHK5" s="46"/>
      <c r="OHL5" s="46"/>
      <c r="OHM5" s="46"/>
      <c r="OHN5" s="46"/>
      <c r="OHO5" s="46"/>
      <c r="OHP5" s="46"/>
      <c r="OHQ5" s="46"/>
      <c r="OHR5" s="46"/>
      <c r="OHS5" s="46"/>
      <c r="OHT5" s="46"/>
      <c r="OHU5" s="46"/>
      <c r="OHV5" s="46"/>
      <c r="OHW5" s="46"/>
      <c r="OHX5" s="46"/>
      <c r="OHY5" s="46"/>
      <c r="OHZ5" s="46"/>
      <c r="OIA5" s="46"/>
      <c r="OIB5" s="46"/>
      <c r="OIC5" s="46"/>
      <c r="OID5" s="46"/>
      <c r="OIE5" s="46"/>
      <c r="OIF5" s="46"/>
      <c r="OIG5" s="46"/>
      <c r="OIH5" s="46"/>
      <c r="OII5" s="46"/>
      <c r="OIJ5" s="46"/>
      <c r="OIK5" s="46"/>
      <c r="OIL5" s="46"/>
      <c r="OIM5" s="46"/>
      <c r="OIN5" s="46"/>
      <c r="OIO5" s="46"/>
      <c r="OIP5" s="46"/>
      <c r="OIQ5" s="46"/>
      <c r="OIR5" s="46"/>
      <c r="OIS5" s="46"/>
      <c r="OIT5" s="46"/>
      <c r="OIU5" s="46"/>
      <c r="OIV5" s="46"/>
      <c r="OIW5" s="46"/>
      <c r="OIX5" s="46"/>
      <c r="OIY5" s="46"/>
      <c r="OIZ5" s="46"/>
      <c r="OJA5" s="46"/>
      <c r="OJB5" s="46"/>
      <c r="OJC5" s="46"/>
      <c r="OJD5" s="46"/>
      <c r="OJE5" s="46"/>
      <c r="OJF5" s="46"/>
      <c r="OJG5" s="46"/>
      <c r="OJH5" s="46"/>
      <c r="OJI5" s="46"/>
      <c r="OJJ5" s="46"/>
      <c r="OJK5" s="46"/>
      <c r="OJL5" s="46"/>
      <c r="OJM5" s="46"/>
      <c r="OJN5" s="46"/>
      <c r="OJO5" s="46"/>
      <c r="OJP5" s="46"/>
      <c r="OJQ5" s="46"/>
      <c r="OJR5" s="46"/>
      <c r="OJS5" s="46"/>
      <c r="OJT5" s="46"/>
      <c r="OJU5" s="46"/>
      <c r="OJV5" s="46"/>
      <c r="OJW5" s="46"/>
      <c r="OJX5" s="46"/>
      <c r="OJY5" s="46"/>
      <c r="OJZ5" s="46"/>
      <c r="OKA5" s="46"/>
      <c r="OKB5" s="46"/>
      <c r="OKC5" s="46"/>
      <c r="OKD5" s="46"/>
      <c r="OKE5" s="46"/>
      <c r="OKF5" s="46"/>
      <c r="OKG5" s="46"/>
      <c r="OKH5" s="46"/>
      <c r="OKI5" s="46"/>
      <c r="OKJ5" s="46"/>
      <c r="OKK5" s="46"/>
      <c r="OKL5" s="46"/>
      <c r="OKM5" s="46"/>
      <c r="OKN5" s="46"/>
      <c r="OKO5" s="46"/>
      <c r="OKP5" s="46"/>
      <c r="OKQ5" s="46"/>
      <c r="OKR5" s="46"/>
      <c r="OKS5" s="46"/>
      <c r="OKT5" s="46"/>
      <c r="OKU5" s="46"/>
      <c r="OKV5" s="46"/>
      <c r="OKW5" s="46"/>
      <c r="OKX5" s="46"/>
      <c r="OKY5" s="46"/>
      <c r="OKZ5" s="46"/>
      <c r="OLA5" s="46"/>
      <c r="OLB5" s="46"/>
      <c r="OLC5" s="46"/>
      <c r="OLD5" s="46"/>
      <c r="OLE5" s="46"/>
      <c r="OLF5" s="46"/>
      <c r="OLG5" s="46"/>
      <c r="OLH5" s="46"/>
      <c r="OLI5" s="46"/>
      <c r="OLJ5" s="46"/>
      <c r="OLK5" s="46"/>
      <c r="OLL5" s="46"/>
      <c r="OLM5" s="46"/>
      <c r="OLN5" s="46"/>
      <c r="OLO5" s="46"/>
      <c r="OLP5" s="46"/>
      <c r="OLQ5" s="46"/>
      <c r="OLR5" s="46"/>
      <c r="OLS5" s="46"/>
      <c r="OLT5" s="46"/>
      <c r="OLU5" s="46"/>
      <c r="OLV5" s="46"/>
      <c r="OLW5" s="46"/>
      <c r="OLX5" s="46"/>
      <c r="OLY5" s="46"/>
      <c r="OLZ5" s="46"/>
      <c r="OMA5" s="46"/>
      <c r="OMB5" s="46"/>
      <c r="OMC5" s="46"/>
      <c r="OMD5" s="46"/>
      <c r="OME5" s="46"/>
      <c r="OMF5" s="46"/>
      <c r="OMG5" s="46"/>
      <c r="OMH5" s="46"/>
      <c r="OMI5" s="46"/>
      <c r="OMJ5" s="46"/>
      <c r="OMK5" s="46"/>
      <c r="OML5" s="46"/>
      <c r="OMM5" s="46"/>
      <c r="OMN5" s="46"/>
      <c r="OMO5" s="46"/>
      <c r="OMP5" s="46"/>
      <c r="OMQ5" s="46"/>
      <c r="OMR5" s="46"/>
      <c r="OMS5" s="46"/>
      <c r="OMT5" s="46"/>
      <c r="OMU5" s="46"/>
      <c r="OMV5" s="46"/>
      <c r="OMW5" s="46"/>
      <c r="OMX5" s="46"/>
      <c r="OMY5" s="46"/>
      <c r="OMZ5" s="46"/>
      <c r="ONA5" s="46"/>
      <c r="ONB5" s="46"/>
      <c r="ONC5" s="46"/>
      <c r="OND5" s="46"/>
      <c r="ONE5" s="46"/>
      <c r="ONF5" s="46"/>
      <c r="ONG5" s="46"/>
      <c r="ONH5" s="46"/>
      <c r="ONI5" s="46"/>
      <c r="ONJ5" s="46"/>
      <c r="ONK5" s="46"/>
      <c r="ONL5" s="46"/>
      <c r="ONM5" s="46"/>
      <c r="ONN5" s="46"/>
      <c r="ONO5" s="46"/>
      <c r="ONP5" s="46"/>
      <c r="ONQ5" s="46"/>
      <c r="ONR5" s="46"/>
      <c r="ONS5" s="46"/>
      <c r="ONT5" s="46"/>
      <c r="ONU5" s="46"/>
      <c r="ONV5" s="46"/>
      <c r="ONW5" s="46"/>
      <c r="ONX5" s="46"/>
      <c r="ONY5" s="46"/>
      <c r="ONZ5" s="46"/>
      <c r="OOA5" s="46"/>
      <c r="OOB5" s="46"/>
      <c r="OOC5" s="46"/>
      <c r="OOD5" s="46"/>
      <c r="OOE5" s="46"/>
      <c r="OOF5" s="46"/>
      <c r="OOG5" s="46"/>
      <c r="OOH5" s="46"/>
      <c r="OOI5" s="46"/>
      <c r="OOJ5" s="46"/>
      <c r="OOK5" s="46"/>
      <c r="OOL5" s="46"/>
      <c r="OOM5" s="46"/>
      <c r="OON5" s="46"/>
      <c r="OOO5" s="46"/>
      <c r="OOP5" s="46"/>
      <c r="OOQ5" s="46"/>
      <c r="OOR5" s="46"/>
      <c r="OOS5" s="46"/>
      <c r="OOT5" s="46"/>
      <c r="OOU5" s="46"/>
      <c r="OOV5" s="46"/>
      <c r="OOW5" s="46"/>
      <c r="OOX5" s="46"/>
      <c r="OOY5" s="46"/>
      <c r="OOZ5" s="46"/>
      <c r="OPA5" s="46"/>
      <c r="OPB5" s="46"/>
      <c r="OPC5" s="46"/>
      <c r="OPD5" s="46"/>
      <c r="OPE5" s="46"/>
      <c r="OPF5" s="46"/>
      <c r="OPG5" s="46"/>
      <c r="OPH5" s="46"/>
      <c r="OPI5" s="46"/>
      <c r="OPJ5" s="46"/>
      <c r="OPK5" s="46"/>
      <c r="OPL5" s="46"/>
      <c r="OPM5" s="46"/>
      <c r="OPN5" s="46"/>
      <c r="OPO5" s="46"/>
      <c r="OPP5" s="46"/>
      <c r="OPQ5" s="46"/>
      <c r="OPR5" s="46"/>
      <c r="OPS5" s="46"/>
      <c r="OPT5" s="46"/>
      <c r="OPU5" s="46"/>
      <c r="OPV5" s="46"/>
      <c r="OPW5" s="46"/>
      <c r="OPX5" s="46"/>
      <c r="OPY5" s="46"/>
      <c r="OPZ5" s="46"/>
      <c r="OQA5" s="46"/>
      <c r="OQB5" s="46"/>
      <c r="OQC5" s="46"/>
      <c r="OQD5" s="46"/>
      <c r="OQE5" s="46"/>
      <c r="OQF5" s="46"/>
      <c r="OQG5" s="46"/>
      <c r="OQH5" s="46"/>
      <c r="OQI5" s="46"/>
      <c r="OQJ5" s="46"/>
      <c r="OQK5" s="46"/>
      <c r="OQL5" s="46"/>
      <c r="OQM5" s="46"/>
      <c r="OQN5" s="46"/>
      <c r="OQO5" s="46"/>
      <c r="OQP5" s="46"/>
      <c r="OQQ5" s="46"/>
      <c r="OQR5" s="46"/>
      <c r="OQS5" s="46"/>
      <c r="OQT5" s="46"/>
      <c r="OQU5" s="46"/>
      <c r="OQV5" s="46"/>
      <c r="OQW5" s="46"/>
      <c r="OQX5" s="46"/>
      <c r="OQY5" s="46"/>
      <c r="OQZ5" s="46"/>
      <c r="ORA5" s="46"/>
      <c r="ORB5" s="46"/>
      <c r="ORC5" s="46"/>
      <c r="ORD5" s="46"/>
      <c r="ORE5" s="46"/>
      <c r="ORF5" s="46"/>
      <c r="ORG5" s="46"/>
      <c r="ORH5" s="46"/>
      <c r="ORI5" s="46"/>
      <c r="ORJ5" s="46"/>
      <c r="ORK5" s="46"/>
      <c r="ORL5" s="46"/>
      <c r="ORM5" s="46"/>
      <c r="ORN5" s="46"/>
      <c r="ORO5" s="46"/>
      <c r="ORP5" s="46"/>
      <c r="ORQ5" s="46"/>
      <c r="ORR5" s="46"/>
      <c r="ORS5" s="46"/>
      <c r="ORT5" s="46"/>
      <c r="ORU5" s="46"/>
      <c r="ORV5" s="46"/>
      <c r="ORW5" s="46"/>
      <c r="ORX5" s="46"/>
      <c r="ORY5" s="46"/>
      <c r="ORZ5" s="46"/>
      <c r="OSA5" s="46"/>
      <c r="OSB5" s="46"/>
      <c r="OSC5" s="46"/>
      <c r="OSD5" s="46"/>
      <c r="OSE5" s="46"/>
      <c r="OSF5" s="46"/>
      <c r="OSG5" s="46"/>
      <c r="OSH5" s="46"/>
      <c r="OSI5" s="46"/>
      <c r="OSJ5" s="46"/>
      <c r="OSK5" s="46"/>
      <c r="OSL5" s="46"/>
      <c r="OSM5" s="46"/>
      <c r="OSN5" s="46"/>
      <c r="OSO5" s="46"/>
      <c r="OSP5" s="46"/>
      <c r="OSQ5" s="46"/>
      <c r="OSR5" s="46"/>
      <c r="OSS5" s="46"/>
      <c r="OST5" s="46"/>
      <c r="OSU5" s="46"/>
      <c r="OSV5" s="46"/>
      <c r="OSW5" s="46"/>
      <c r="OSX5" s="46"/>
      <c r="OSY5" s="46"/>
      <c r="OSZ5" s="46"/>
      <c r="OTA5" s="46"/>
      <c r="OTB5" s="46"/>
      <c r="OTC5" s="46"/>
      <c r="OTD5" s="46"/>
      <c r="OTE5" s="46"/>
      <c r="OTF5" s="46"/>
      <c r="OTG5" s="46"/>
      <c r="OTH5" s="46"/>
      <c r="OTI5" s="46"/>
      <c r="OTJ5" s="46"/>
      <c r="OTK5" s="46"/>
      <c r="OTL5" s="46"/>
      <c r="OTM5" s="46"/>
      <c r="OTN5" s="46"/>
      <c r="OTO5" s="46"/>
      <c r="OTP5" s="46"/>
      <c r="OTQ5" s="46"/>
      <c r="OTR5" s="46"/>
      <c r="OTS5" s="46"/>
      <c r="OTT5" s="46"/>
      <c r="OTU5" s="46"/>
      <c r="OTV5" s="46"/>
      <c r="OTW5" s="46"/>
      <c r="OTX5" s="46"/>
      <c r="OTY5" s="46"/>
      <c r="OTZ5" s="46"/>
      <c r="OUA5" s="46"/>
      <c r="OUB5" s="46"/>
      <c r="OUC5" s="46"/>
      <c r="OUD5" s="46"/>
      <c r="OUE5" s="46"/>
      <c r="OUF5" s="46"/>
      <c r="OUG5" s="46"/>
      <c r="OUH5" s="46"/>
      <c r="OUI5" s="46"/>
      <c r="OUJ5" s="46"/>
      <c r="OUK5" s="46"/>
      <c r="OUL5" s="46"/>
      <c r="OUM5" s="46"/>
      <c r="OUN5" s="46"/>
      <c r="OUO5" s="46"/>
      <c r="OUP5" s="46"/>
      <c r="OUQ5" s="46"/>
      <c r="OUR5" s="46"/>
      <c r="OUS5" s="46"/>
      <c r="OUT5" s="46"/>
      <c r="OUU5" s="46"/>
      <c r="OUV5" s="46"/>
      <c r="OUW5" s="46"/>
      <c r="OUX5" s="46"/>
      <c r="OUY5" s="46"/>
      <c r="OUZ5" s="46"/>
      <c r="OVA5" s="46"/>
      <c r="OVB5" s="46"/>
      <c r="OVC5" s="46"/>
      <c r="OVD5" s="46"/>
      <c r="OVE5" s="46"/>
      <c r="OVF5" s="46"/>
      <c r="OVG5" s="46"/>
      <c r="OVH5" s="46"/>
      <c r="OVI5" s="46"/>
      <c r="OVJ5" s="46"/>
      <c r="OVK5" s="46"/>
      <c r="OVL5" s="46"/>
      <c r="OVM5" s="46"/>
      <c r="OVN5" s="46"/>
      <c r="OVO5" s="46"/>
      <c r="OVP5" s="46"/>
      <c r="OVQ5" s="46"/>
      <c r="OVR5" s="46"/>
      <c r="OVS5" s="46"/>
      <c r="OVT5" s="46"/>
      <c r="OVU5" s="46"/>
      <c r="OVV5" s="46"/>
      <c r="OVW5" s="46"/>
      <c r="OVX5" s="46"/>
      <c r="OVY5" s="46"/>
      <c r="OVZ5" s="46"/>
      <c r="OWA5" s="46"/>
      <c r="OWB5" s="46"/>
      <c r="OWC5" s="46"/>
      <c r="OWD5" s="46"/>
      <c r="OWE5" s="46"/>
      <c r="OWF5" s="46"/>
      <c r="OWG5" s="46"/>
      <c r="OWH5" s="46"/>
      <c r="OWI5" s="46"/>
      <c r="OWJ5" s="46"/>
      <c r="OWK5" s="46"/>
      <c r="OWL5" s="46"/>
      <c r="OWM5" s="46"/>
      <c r="OWN5" s="46"/>
      <c r="OWO5" s="46"/>
      <c r="OWP5" s="46"/>
      <c r="OWQ5" s="46"/>
      <c r="OWR5" s="46"/>
      <c r="OWS5" s="46"/>
      <c r="OWT5" s="46"/>
      <c r="OWU5" s="46"/>
      <c r="OWV5" s="46"/>
      <c r="OWW5" s="46"/>
      <c r="OWX5" s="46"/>
      <c r="OWY5" s="46"/>
      <c r="OWZ5" s="46"/>
      <c r="OXA5" s="46"/>
      <c r="OXB5" s="46"/>
      <c r="OXC5" s="46"/>
      <c r="OXD5" s="46"/>
      <c r="OXE5" s="46"/>
      <c r="OXF5" s="46"/>
      <c r="OXG5" s="46"/>
      <c r="OXH5" s="46"/>
      <c r="OXI5" s="46"/>
      <c r="OXJ5" s="46"/>
      <c r="OXK5" s="46"/>
      <c r="OXL5" s="46"/>
      <c r="OXM5" s="46"/>
      <c r="OXN5" s="46"/>
      <c r="OXO5" s="46"/>
      <c r="OXP5" s="46"/>
      <c r="OXQ5" s="46"/>
      <c r="OXR5" s="46"/>
      <c r="OXS5" s="46"/>
      <c r="OXT5" s="46"/>
      <c r="OXU5" s="46"/>
      <c r="OXV5" s="46"/>
      <c r="OXW5" s="46"/>
      <c r="OXX5" s="46"/>
      <c r="OXY5" s="46"/>
      <c r="OXZ5" s="46"/>
      <c r="OYA5" s="46"/>
      <c r="OYB5" s="46"/>
      <c r="OYC5" s="46"/>
      <c r="OYD5" s="46"/>
      <c r="OYE5" s="46"/>
      <c r="OYF5" s="46"/>
      <c r="OYG5" s="46"/>
      <c r="OYH5" s="46"/>
      <c r="OYI5" s="46"/>
      <c r="OYJ5" s="46"/>
      <c r="OYK5" s="46"/>
      <c r="OYL5" s="46"/>
      <c r="OYM5" s="46"/>
      <c r="OYN5" s="46"/>
      <c r="OYO5" s="46"/>
      <c r="OYP5" s="46"/>
      <c r="OYQ5" s="46"/>
      <c r="OYR5" s="46"/>
      <c r="OYS5" s="46"/>
      <c r="OYT5" s="46"/>
      <c r="OYU5" s="46"/>
      <c r="OYV5" s="46"/>
      <c r="OYW5" s="46"/>
      <c r="OYX5" s="46"/>
      <c r="OYY5" s="46"/>
      <c r="OYZ5" s="46"/>
      <c r="OZA5" s="46"/>
      <c r="OZB5" s="46"/>
      <c r="OZC5" s="46"/>
      <c r="OZD5" s="46"/>
      <c r="OZE5" s="46"/>
      <c r="OZF5" s="46"/>
      <c r="OZG5" s="46"/>
      <c r="OZH5" s="46"/>
      <c r="OZI5" s="46"/>
      <c r="OZJ5" s="46"/>
      <c r="OZK5" s="46"/>
      <c r="OZL5" s="46"/>
      <c r="OZM5" s="46"/>
      <c r="OZN5" s="46"/>
      <c r="OZO5" s="46"/>
      <c r="OZP5" s="46"/>
      <c r="OZQ5" s="46"/>
      <c r="OZR5" s="46"/>
      <c r="OZS5" s="46"/>
      <c r="OZT5" s="46"/>
      <c r="OZU5" s="46"/>
      <c r="OZV5" s="46"/>
      <c r="OZW5" s="46"/>
      <c r="OZX5" s="46"/>
      <c r="OZY5" s="46"/>
      <c r="OZZ5" s="46"/>
      <c r="PAA5" s="46"/>
      <c r="PAB5" s="46"/>
      <c r="PAC5" s="46"/>
      <c r="PAD5" s="46"/>
      <c r="PAE5" s="46"/>
      <c r="PAF5" s="46"/>
      <c r="PAG5" s="46"/>
      <c r="PAH5" s="46"/>
      <c r="PAI5" s="46"/>
      <c r="PAJ5" s="46"/>
      <c r="PAK5" s="46"/>
      <c r="PAL5" s="46"/>
      <c r="PAM5" s="46"/>
      <c r="PAN5" s="46"/>
      <c r="PAO5" s="46"/>
      <c r="PAP5" s="46"/>
      <c r="PAQ5" s="46"/>
      <c r="PAR5" s="46"/>
      <c r="PAS5" s="46"/>
      <c r="PAT5" s="46"/>
      <c r="PAU5" s="46"/>
      <c r="PAV5" s="46"/>
      <c r="PAW5" s="46"/>
      <c r="PAX5" s="46"/>
      <c r="PAY5" s="46"/>
      <c r="PAZ5" s="46"/>
      <c r="PBA5" s="46"/>
      <c r="PBB5" s="46"/>
      <c r="PBC5" s="46"/>
      <c r="PBD5" s="46"/>
      <c r="PBE5" s="46"/>
      <c r="PBF5" s="46"/>
      <c r="PBG5" s="46"/>
      <c r="PBH5" s="46"/>
      <c r="PBI5" s="46"/>
      <c r="PBJ5" s="46"/>
      <c r="PBK5" s="46"/>
      <c r="PBL5" s="46"/>
      <c r="PBM5" s="46"/>
      <c r="PBN5" s="46"/>
      <c r="PBO5" s="46"/>
      <c r="PBP5" s="46"/>
      <c r="PBQ5" s="46"/>
      <c r="PBR5" s="46"/>
      <c r="PBS5" s="46"/>
      <c r="PBT5" s="46"/>
      <c r="PBU5" s="46"/>
      <c r="PBV5" s="46"/>
      <c r="PBW5" s="46"/>
      <c r="PBX5" s="46"/>
      <c r="PBY5" s="46"/>
      <c r="PBZ5" s="46"/>
      <c r="PCA5" s="46"/>
      <c r="PCB5" s="46"/>
      <c r="PCC5" s="46"/>
      <c r="PCD5" s="46"/>
      <c r="PCE5" s="46"/>
      <c r="PCF5" s="46"/>
      <c r="PCG5" s="46"/>
      <c r="PCH5" s="46"/>
      <c r="PCI5" s="46"/>
      <c r="PCJ5" s="46"/>
      <c r="PCK5" s="46"/>
      <c r="PCL5" s="46"/>
      <c r="PCM5" s="46"/>
      <c r="PCN5" s="46"/>
      <c r="PCO5" s="46"/>
      <c r="PCP5" s="46"/>
      <c r="PCQ5" s="46"/>
      <c r="PCR5" s="46"/>
      <c r="PCS5" s="46"/>
      <c r="PCT5" s="46"/>
      <c r="PCU5" s="46"/>
      <c r="PCV5" s="46"/>
      <c r="PCW5" s="46"/>
      <c r="PCX5" s="46"/>
      <c r="PCY5" s="46"/>
      <c r="PCZ5" s="46"/>
      <c r="PDA5" s="46"/>
      <c r="PDB5" s="46"/>
      <c r="PDC5" s="46"/>
      <c r="PDD5" s="46"/>
      <c r="PDE5" s="46"/>
      <c r="PDF5" s="46"/>
      <c r="PDG5" s="46"/>
      <c r="PDH5" s="46"/>
      <c r="PDI5" s="46"/>
      <c r="PDJ5" s="46"/>
      <c r="PDK5" s="46"/>
      <c r="PDL5" s="46"/>
      <c r="PDM5" s="46"/>
      <c r="PDN5" s="46"/>
      <c r="PDO5" s="46"/>
      <c r="PDP5" s="46"/>
      <c r="PDQ5" s="46"/>
      <c r="PDR5" s="46"/>
      <c r="PDS5" s="46"/>
      <c r="PDT5" s="46"/>
      <c r="PDU5" s="46"/>
      <c r="PDV5" s="46"/>
      <c r="PDW5" s="46"/>
      <c r="PDX5" s="46"/>
      <c r="PDY5" s="46"/>
      <c r="PDZ5" s="46"/>
      <c r="PEA5" s="46"/>
      <c r="PEB5" s="46"/>
      <c r="PEC5" s="46"/>
      <c r="PED5" s="46"/>
      <c r="PEE5" s="46"/>
      <c r="PEF5" s="46"/>
      <c r="PEG5" s="46"/>
      <c r="PEH5" s="46"/>
      <c r="PEI5" s="46"/>
      <c r="PEJ5" s="46"/>
      <c r="PEK5" s="46"/>
      <c r="PEL5" s="46"/>
      <c r="PEM5" s="46"/>
      <c r="PEN5" s="46"/>
      <c r="PEO5" s="46"/>
      <c r="PEP5" s="46"/>
      <c r="PEQ5" s="46"/>
      <c r="PER5" s="46"/>
      <c r="PES5" s="46"/>
      <c r="PET5" s="46"/>
      <c r="PEU5" s="46"/>
      <c r="PEV5" s="46"/>
      <c r="PEW5" s="46"/>
      <c r="PEX5" s="46"/>
      <c r="PEY5" s="46"/>
      <c r="PEZ5" s="46"/>
      <c r="PFA5" s="46"/>
      <c r="PFB5" s="46"/>
      <c r="PFC5" s="46"/>
      <c r="PFD5" s="46"/>
      <c r="PFE5" s="46"/>
      <c r="PFF5" s="46"/>
      <c r="PFG5" s="46"/>
      <c r="PFH5" s="46"/>
      <c r="PFI5" s="46"/>
      <c r="PFJ5" s="46"/>
      <c r="PFK5" s="46"/>
      <c r="PFL5" s="46"/>
      <c r="PFM5" s="46"/>
      <c r="PFN5" s="46"/>
      <c r="PFO5" s="46"/>
      <c r="PFP5" s="46"/>
      <c r="PFQ5" s="46"/>
      <c r="PFR5" s="46"/>
      <c r="PFS5" s="46"/>
      <c r="PFT5" s="46"/>
      <c r="PFU5" s="46"/>
      <c r="PFV5" s="46"/>
      <c r="PFW5" s="46"/>
      <c r="PFX5" s="46"/>
      <c r="PFY5" s="46"/>
      <c r="PFZ5" s="46"/>
      <c r="PGA5" s="46"/>
      <c r="PGB5" s="46"/>
      <c r="PGC5" s="46"/>
      <c r="PGD5" s="46"/>
      <c r="PGE5" s="46"/>
      <c r="PGF5" s="46"/>
      <c r="PGG5" s="46"/>
      <c r="PGH5" s="46"/>
      <c r="PGI5" s="46"/>
      <c r="PGJ5" s="46"/>
      <c r="PGK5" s="46"/>
      <c r="PGL5" s="46"/>
      <c r="PGM5" s="46"/>
      <c r="PGN5" s="46"/>
      <c r="PGO5" s="46"/>
      <c r="PGP5" s="46"/>
      <c r="PGQ5" s="46"/>
      <c r="PGR5" s="46"/>
      <c r="PGS5" s="46"/>
      <c r="PGT5" s="46"/>
      <c r="PGU5" s="46"/>
      <c r="PGV5" s="46"/>
      <c r="PGW5" s="46"/>
      <c r="PGX5" s="46"/>
      <c r="PGY5" s="46"/>
      <c r="PGZ5" s="46"/>
      <c r="PHA5" s="46"/>
      <c r="PHB5" s="46"/>
      <c r="PHC5" s="46"/>
      <c r="PHD5" s="46"/>
      <c r="PHE5" s="46"/>
      <c r="PHF5" s="46"/>
      <c r="PHG5" s="46"/>
      <c r="PHH5" s="46"/>
      <c r="PHI5" s="46"/>
      <c r="PHJ5" s="46"/>
      <c r="PHK5" s="46"/>
      <c r="PHL5" s="46"/>
      <c r="PHM5" s="46"/>
      <c r="PHN5" s="46"/>
      <c r="PHO5" s="46"/>
      <c r="PHP5" s="46"/>
      <c r="PHQ5" s="46"/>
      <c r="PHR5" s="46"/>
      <c r="PHS5" s="46"/>
      <c r="PHT5" s="46"/>
      <c r="PHU5" s="46"/>
      <c r="PHV5" s="46"/>
      <c r="PHW5" s="46"/>
      <c r="PHX5" s="46"/>
      <c r="PHY5" s="46"/>
      <c r="PHZ5" s="46"/>
      <c r="PIA5" s="46"/>
      <c r="PIB5" s="46"/>
      <c r="PIC5" s="46"/>
      <c r="PID5" s="46"/>
      <c r="PIE5" s="46"/>
      <c r="PIF5" s="46"/>
      <c r="PIG5" s="46"/>
      <c r="PIH5" s="46"/>
      <c r="PII5" s="46"/>
      <c r="PIJ5" s="46"/>
      <c r="PIK5" s="46"/>
      <c r="PIL5" s="46"/>
      <c r="PIM5" s="46"/>
      <c r="PIN5" s="46"/>
      <c r="PIO5" s="46"/>
      <c r="PIP5" s="46"/>
      <c r="PIQ5" s="46"/>
      <c r="PIR5" s="46"/>
      <c r="PIS5" s="46"/>
      <c r="PIT5" s="46"/>
      <c r="PIU5" s="46"/>
      <c r="PIV5" s="46"/>
      <c r="PIW5" s="46"/>
      <c r="PIX5" s="46"/>
      <c r="PIY5" s="46"/>
      <c r="PIZ5" s="46"/>
      <c r="PJA5" s="46"/>
      <c r="PJB5" s="46"/>
      <c r="PJC5" s="46"/>
      <c r="PJD5" s="46"/>
      <c r="PJE5" s="46"/>
      <c r="PJF5" s="46"/>
      <c r="PJG5" s="46"/>
      <c r="PJH5" s="46"/>
      <c r="PJI5" s="46"/>
      <c r="PJJ5" s="46"/>
      <c r="PJK5" s="46"/>
      <c r="PJL5" s="46"/>
      <c r="PJM5" s="46"/>
      <c r="PJN5" s="46"/>
      <c r="PJO5" s="46"/>
      <c r="PJP5" s="46"/>
      <c r="PJQ5" s="46"/>
      <c r="PJR5" s="46"/>
      <c r="PJS5" s="46"/>
      <c r="PJT5" s="46"/>
      <c r="PJU5" s="46"/>
      <c r="PJV5" s="46"/>
      <c r="PJW5" s="46"/>
      <c r="PJX5" s="46"/>
      <c r="PJY5" s="46"/>
      <c r="PJZ5" s="46"/>
      <c r="PKA5" s="46"/>
      <c r="PKB5" s="46"/>
      <c r="PKC5" s="46"/>
      <c r="PKD5" s="46"/>
      <c r="PKE5" s="46"/>
      <c r="PKF5" s="46"/>
      <c r="PKG5" s="46"/>
      <c r="PKH5" s="46"/>
      <c r="PKI5" s="46"/>
      <c r="PKJ5" s="46"/>
      <c r="PKK5" s="46"/>
      <c r="PKL5" s="46"/>
      <c r="PKM5" s="46"/>
      <c r="PKN5" s="46"/>
      <c r="PKO5" s="46"/>
      <c r="PKP5" s="46"/>
      <c r="PKQ5" s="46"/>
      <c r="PKR5" s="46"/>
      <c r="PKS5" s="46"/>
      <c r="PKT5" s="46"/>
      <c r="PKU5" s="46"/>
      <c r="PKV5" s="46"/>
      <c r="PKW5" s="46"/>
      <c r="PKX5" s="46"/>
      <c r="PKY5" s="46"/>
      <c r="PKZ5" s="46"/>
      <c r="PLA5" s="46"/>
      <c r="PLB5" s="46"/>
      <c r="PLC5" s="46"/>
      <c r="PLD5" s="46"/>
      <c r="PLE5" s="46"/>
      <c r="PLF5" s="46"/>
      <c r="PLG5" s="46"/>
      <c r="PLH5" s="46"/>
      <c r="PLI5" s="46"/>
      <c r="PLJ5" s="46"/>
      <c r="PLK5" s="46"/>
      <c r="PLL5" s="46"/>
      <c r="PLM5" s="46"/>
      <c r="PLN5" s="46"/>
      <c r="PLO5" s="46"/>
      <c r="PLP5" s="46"/>
      <c r="PLQ5" s="46"/>
      <c r="PLR5" s="46"/>
      <c r="PLS5" s="46"/>
      <c r="PLT5" s="46"/>
      <c r="PLU5" s="46"/>
      <c r="PLV5" s="46"/>
      <c r="PLW5" s="46"/>
      <c r="PLX5" s="46"/>
      <c r="PLY5" s="46"/>
      <c r="PLZ5" s="46"/>
      <c r="PMA5" s="46"/>
      <c r="PMB5" s="46"/>
      <c r="PMC5" s="46"/>
      <c r="PMD5" s="46"/>
      <c r="PME5" s="46"/>
      <c r="PMF5" s="46"/>
      <c r="PMG5" s="46"/>
      <c r="PMH5" s="46"/>
      <c r="PMI5" s="46"/>
      <c r="PMJ5" s="46"/>
      <c r="PMK5" s="46"/>
      <c r="PML5" s="46"/>
      <c r="PMM5" s="46"/>
      <c r="PMN5" s="46"/>
      <c r="PMO5" s="46"/>
      <c r="PMP5" s="46"/>
      <c r="PMQ5" s="46"/>
      <c r="PMR5" s="46"/>
      <c r="PMS5" s="46"/>
      <c r="PMT5" s="46"/>
      <c r="PMU5" s="46"/>
      <c r="PMV5" s="46"/>
      <c r="PMW5" s="46"/>
      <c r="PMX5" s="46"/>
      <c r="PMY5" s="46"/>
      <c r="PMZ5" s="46"/>
      <c r="PNA5" s="46"/>
      <c r="PNB5" s="46"/>
      <c r="PNC5" s="46"/>
      <c r="PND5" s="46"/>
      <c r="PNE5" s="46"/>
      <c r="PNF5" s="46"/>
      <c r="PNG5" s="46"/>
      <c r="PNH5" s="46"/>
      <c r="PNI5" s="46"/>
      <c r="PNJ5" s="46"/>
      <c r="PNK5" s="46"/>
      <c r="PNL5" s="46"/>
      <c r="PNM5" s="46"/>
      <c r="PNN5" s="46"/>
      <c r="PNO5" s="46"/>
      <c r="PNP5" s="46"/>
      <c r="PNQ5" s="46"/>
      <c r="PNR5" s="46"/>
      <c r="PNS5" s="46"/>
      <c r="PNT5" s="46"/>
      <c r="PNU5" s="46"/>
      <c r="PNV5" s="46"/>
      <c r="PNW5" s="46"/>
      <c r="PNX5" s="46"/>
      <c r="PNY5" s="46"/>
      <c r="PNZ5" s="46"/>
      <c r="POA5" s="46"/>
      <c r="POB5" s="46"/>
      <c r="POC5" s="46"/>
      <c r="POD5" s="46"/>
      <c r="POE5" s="46"/>
      <c r="POF5" s="46"/>
      <c r="POG5" s="46"/>
      <c r="POH5" s="46"/>
      <c r="POI5" s="46"/>
      <c r="POJ5" s="46"/>
      <c r="POK5" s="46"/>
      <c r="POL5" s="46"/>
      <c r="POM5" s="46"/>
      <c r="PON5" s="46"/>
      <c r="POO5" s="46"/>
      <c r="POP5" s="46"/>
      <c r="POQ5" s="46"/>
      <c r="POR5" s="46"/>
      <c r="POS5" s="46"/>
      <c r="POT5" s="46"/>
      <c r="POU5" s="46"/>
      <c r="POV5" s="46"/>
      <c r="POW5" s="46"/>
      <c r="POX5" s="46"/>
      <c r="POY5" s="46"/>
      <c r="POZ5" s="46"/>
      <c r="PPA5" s="46"/>
      <c r="PPB5" s="46"/>
      <c r="PPC5" s="46"/>
      <c r="PPD5" s="46"/>
      <c r="PPE5" s="46"/>
      <c r="PPF5" s="46"/>
      <c r="PPG5" s="46"/>
      <c r="PPH5" s="46"/>
      <c r="PPI5" s="46"/>
      <c r="PPJ5" s="46"/>
      <c r="PPK5" s="46"/>
      <c r="PPL5" s="46"/>
      <c r="PPM5" s="46"/>
      <c r="PPN5" s="46"/>
      <c r="PPO5" s="46"/>
      <c r="PPP5" s="46"/>
      <c r="PPQ5" s="46"/>
      <c r="PPR5" s="46"/>
      <c r="PPS5" s="46"/>
      <c r="PPT5" s="46"/>
      <c r="PPU5" s="46"/>
      <c r="PPV5" s="46"/>
      <c r="PPW5" s="46"/>
      <c r="PPX5" s="46"/>
      <c r="PPY5" s="46"/>
      <c r="PPZ5" s="46"/>
      <c r="PQA5" s="46"/>
      <c r="PQB5" s="46"/>
      <c r="PQC5" s="46"/>
      <c r="PQD5" s="46"/>
      <c r="PQE5" s="46"/>
      <c r="PQF5" s="46"/>
      <c r="PQG5" s="46"/>
      <c r="PQH5" s="46"/>
      <c r="PQI5" s="46"/>
      <c r="PQJ5" s="46"/>
      <c r="PQK5" s="46"/>
      <c r="PQL5" s="46"/>
      <c r="PQM5" s="46"/>
      <c r="PQN5" s="46"/>
      <c r="PQO5" s="46"/>
      <c r="PQP5" s="46"/>
      <c r="PQQ5" s="46"/>
      <c r="PQR5" s="46"/>
      <c r="PQS5" s="46"/>
      <c r="PQT5" s="46"/>
      <c r="PQU5" s="46"/>
      <c r="PQV5" s="46"/>
      <c r="PQW5" s="46"/>
      <c r="PQX5" s="46"/>
      <c r="PQY5" s="46"/>
      <c r="PQZ5" s="46"/>
      <c r="PRA5" s="46"/>
      <c r="PRB5" s="46"/>
      <c r="PRC5" s="46"/>
      <c r="PRD5" s="46"/>
      <c r="PRE5" s="46"/>
      <c r="PRF5" s="46"/>
      <c r="PRG5" s="46"/>
      <c r="PRH5" s="46"/>
      <c r="PRI5" s="46"/>
      <c r="PRJ5" s="46"/>
      <c r="PRK5" s="46"/>
      <c r="PRL5" s="46"/>
      <c r="PRM5" s="46"/>
      <c r="PRN5" s="46"/>
      <c r="PRO5" s="46"/>
      <c r="PRP5" s="46"/>
      <c r="PRQ5" s="46"/>
      <c r="PRR5" s="46"/>
      <c r="PRS5" s="46"/>
      <c r="PRT5" s="46"/>
      <c r="PRU5" s="46"/>
      <c r="PRV5" s="46"/>
      <c r="PRW5" s="46"/>
      <c r="PRX5" s="46"/>
      <c r="PRY5" s="46"/>
      <c r="PRZ5" s="46"/>
      <c r="PSA5" s="46"/>
      <c r="PSB5" s="46"/>
      <c r="PSC5" s="46"/>
      <c r="PSD5" s="46"/>
      <c r="PSE5" s="46"/>
      <c r="PSF5" s="46"/>
      <c r="PSG5" s="46"/>
      <c r="PSH5" s="46"/>
      <c r="PSI5" s="46"/>
      <c r="PSJ5" s="46"/>
      <c r="PSK5" s="46"/>
      <c r="PSL5" s="46"/>
      <c r="PSM5" s="46"/>
      <c r="PSN5" s="46"/>
      <c r="PSO5" s="46"/>
      <c r="PSP5" s="46"/>
      <c r="PSQ5" s="46"/>
      <c r="PSR5" s="46"/>
      <c r="PSS5" s="46"/>
      <c r="PST5" s="46"/>
      <c r="PSU5" s="46"/>
      <c r="PSV5" s="46"/>
      <c r="PSW5" s="46"/>
      <c r="PSX5" s="46"/>
      <c r="PSY5" s="46"/>
      <c r="PSZ5" s="46"/>
      <c r="PTA5" s="46"/>
      <c r="PTB5" s="46"/>
      <c r="PTC5" s="46"/>
      <c r="PTD5" s="46"/>
      <c r="PTE5" s="46"/>
      <c r="PTF5" s="46"/>
      <c r="PTG5" s="46"/>
      <c r="PTH5" s="46"/>
      <c r="PTI5" s="46"/>
      <c r="PTJ5" s="46"/>
      <c r="PTK5" s="46"/>
      <c r="PTL5" s="46"/>
      <c r="PTM5" s="46"/>
      <c r="PTN5" s="46"/>
      <c r="PTO5" s="46"/>
      <c r="PTP5" s="46"/>
      <c r="PTQ5" s="46"/>
      <c r="PTR5" s="46"/>
      <c r="PTS5" s="46"/>
      <c r="PTT5" s="46"/>
      <c r="PTU5" s="46"/>
      <c r="PTV5" s="46"/>
      <c r="PTW5" s="46"/>
      <c r="PTX5" s="46"/>
      <c r="PTY5" s="46"/>
      <c r="PTZ5" s="46"/>
      <c r="PUA5" s="46"/>
      <c r="PUB5" s="46"/>
      <c r="PUC5" s="46"/>
      <c r="PUD5" s="46"/>
      <c r="PUE5" s="46"/>
      <c r="PUF5" s="46"/>
      <c r="PUG5" s="46"/>
      <c r="PUH5" s="46"/>
      <c r="PUI5" s="46"/>
      <c r="PUJ5" s="46"/>
      <c r="PUK5" s="46"/>
      <c r="PUL5" s="46"/>
      <c r="PUM5" s="46"/>
      <c r="PUN5" s="46"/>
      <c r="PUO5" s="46"/>
      <c r="PUP5" s="46"/>
      <c r="PUQ5" s="46"/>
      <c r="PUR5" s="46"/>
      <c r="PUS5" s="46"/>
      <c r="PUT5" s="46"/>
      <c r="PUU5" s="46"/>
      <c r="PUV5" s="46"/>
      <c r="PUW5" s="46"/>
      <c r="PUX5" s="46"/>
      <c r="PUY5" s="46"/>
      <c r="PUZ5" s="46"/>
      <c r="PVA5" s="46"/>
      <c r="PVB5" s="46"/>
      <c r="PVC5" s="46"/>
      <c r="PVD5" s="46"/>
      <c r="PVE5" s="46"/>
      <c r="PVF5" s="46"/>
      <c r="PVG5" s="46"/>
      <c r="PVH5" s="46"/>
      <c r="PVI5" s="46"/>
      <c r="PVJ5" s="46"/>
      <c r="PVK5" s="46"/>
      <c r="PVL5" s="46"/>
      <c r="PVM5" s="46"/>
      <c r="PVN5" s="46"/>
      <c r="PVO5" s="46"/>
      <c r="PVP5" s="46"/>
      <c r="PVQ5" s="46"/>
      <c r="PVR5" s="46"/>
      <c r="PVS5" s="46"/>
      <c r="PVT5" s="46"/>
      <c r="PVU5" s="46"/>
      <c r="PVV5" s="46"/>
      <c r="PVW5" s="46"/>
      <c r="PVX5" s="46"/>
      <c r="PVY5" s="46"/>
      <c r="PVZ5" s="46"/>
      <c r="PWA5" s="46"/>
      <c r="PWB5" s="46"/>
      <c r="PWC5" s="46"/>
      <c r="PWD5" s="46"/>
      <c r="PWE5" s="46"/>
      <c r="PWF5" s="46"/>
      <c r="PWG5" s="46"/>
      <c r="PWH5" s="46"/>
      <c r="PWI5" s="46"/>
      <c r="PWJ5" s="46"/>
      <c r="PWK5" s="46"/>
      <c r="PWL5" s="46"/>
      <c r="PWM5" s="46"/>
      <c r="PWN5" s="46"/>
      <c r="PWO5" s="46"/>
      <c r="PWP5" s="46"/>
      <c r="PWQ5" s="46"/>
      <c r="PWR5" s="46"/>
      <c r="PWS5" s="46"/>
      <c r="PWT5" s="46"/>
      <c r="PWU5" s="46"/>
      <c r="PWV5" s="46"/>
      <c r="PWW5" s="46"/>
      <c r="PWX5" s="46"/>
      <c r="PWY5" s="46"/>
      <c r="PWZ5" s="46"/>
      <c r="PXA5" s="46"/>
      <c r="PXB5" s="46"/>
      <c r="PXC5" s="46"/>
      <c r="PXD5" s="46"/>
      <c r="PXE5" s="46"/>
      <c r="PXF5" s="46"/>
      <c r="PXG5" s="46"/>
      <c r="PXH5" s="46"/>
      <c r="PXI5" s="46"/>
      <c r="PXJ5" s="46"/>
      <c r="PXK5" s="46"/>
      <c r="PXL5" s="46"/>
      <c r="PXM5" s="46"/>
      <c r="PXN5" s="46"/>
      <c r="PXO5" s="46"/>
      <c r="PXP5" s="46"/>
      <c r="PXQ5" s="46"/>
      <c r="PXR5" s="46"/>
      <c r="PXS5" s="46"/>
      <c r="PXT5" s="46"/>
      <c r="PXU5" s="46"/>
      <c r="PXV5" s="46"/>
      <c r="PXW5" s="46"/>
      <c r="PXX5" s="46"/>
      <c r="PXY5" s="46"/>
      <c r="PXZ5" s="46"/>
      <c r="PYA5" s="46"/>
      <c r="PYB5" s="46"/>
      <c r="PYC5" s="46"/>
      <c r="PYD5" s="46"/>
      <c r="PYE5" s="46"/>
      <c r="PYF5" s="46"/>
      <c r="PYG5" s="46"/>
      <c r="PYH5" s="46"/>
      <c r="PYI5" s="46"/>
      <c r="PYJ5" s="46"/>
      <c r="PYK5" s="46"/>
      <c r="PYL5" s="46"/>
      <c r="PYM5" s="46"/>
      <c r="PYN5" s="46"/>
      <c r="PYO5" s="46"/>
      <c r="PYP5" s="46"/>
      <c r="PYQ5" s="46"/>
      <c r="PYR5" s="46"/>
      <c r="PYS5" s="46"/>
      <c r="PYT5" s="46"/>
      <c r="PYU5" s="46"/>
      <c r="PYV5" s="46"/>
      <c r="PYW5" s="46"/>
      <c r="PYX5" s="46"/>
      <c r="PYY5" s="46"/>
      <c r="PYZ5" s="46"/>
      <c r="PZA5" s="46"/>
      <c r="PZB5" s="46"/>
      <c r="PZC5" s="46"/>
      <c r="PZD5" s="46"/>
      <c r="PZE5" s="46"/>
      <c r="PZF5" s="46"/>
      <c r="PZG5" s="46"/>
      <c r="PZH5" s="46"/>
      <c r="PZI5" s="46"/>
      <c r="PZJ5" s="46"/>
      <c r="PZK5" s="46"/>
      <c r="PZL5" s="46"/>
      <c r="PZM5" s="46"/>
      <c r="PZN5" s="46"/>
      <c r="PZO5" s="46"/>
      <c r="PZP5" s="46"/>
      <c r="PZQ5" s="46"/>
      <c r="PZR5" s="46"/>
      <c r="PZS5" s="46"/>
      <c r="PZT5" s="46"/>
      <c r="PZU5" s="46"/>
      <c r="PZV5" s="46"/>
      <c r="PZW5" s="46"/>
      <c r="PZX5" s="46"/>
      <c r="PZY5" s="46"/>
      <c r="PZZ5" s="46"/>
      <c r="QAA5" s="46"/>
      <c r="QAB5" s="46"/>
      <c r="QAC5" s="46"/>
      <c r="QAD5" s="46"/>
      <c r="QAE5" s="46"/>
      <c r="QAF5" s="46"/>
      <c r="QAG5" s="46"/>
      <c r="QAH5" s="46"/>
      <c r="QAI5" s="46"/>
      <c r="QAJ5" s="46"/>
      <c r="QAK5" s="46"/>
      <c r="QAL5" s="46"/>
      <c r="QAM5" s="46"/>
      <c r="QAN5" s="46"/>
      <c r="QAO5" s="46"/>
      <c r="QAP5" s="46"/>
      <c r="QAQ5" s="46"/>
      <c r="QAR5" s="46"/>
      <c r="QAS5" s="46"/>
      <c r="QAT5" s="46"/>
      <c r="QAU5" s="46"/>
      <c r="QAV5" s="46"/>
      <c r="QAW5" s="46"/>
      <c r="QAX5" s="46"/>
      <c r="QAY5" s="46"/>
      <c r="QAZ5" s="46"/>
      <c r="QBA5" s="46"/>
      <c r="QBB5" s="46"/>
      <c r="QBC5" s="46"/>
      <c r="QBD5" s="46"/>
      <c r="QBE5" s="46"/>
      <c r="QBF5" s="46"/>
      <c r="QBG5" s="46"/>
      <c r="QBH5" s="46"/>
      <c r="QBI5" s="46"/>
      <c r="QBJ5" s="46"/>
      <c r="QBK5" s="46"/>
      <c r="QBL5" s="46"/>
      <c r="QBM5" s="46"/>
      <c r="QBN5" s="46"/>
      <c r="QBO5" s="46"/>
      <c r="QBP5" s="46"/>
      <c r="QBQ5" s="46"/>
      <c r="QBR5" s="46"/>
      <c r="QBS5" s="46"/>
      <c r="QBT5" s="46"/>
      <c r="QBU5" s="46"/>
      <c r="QBV5" s="46"/>
      <c r="QBW5" s="46"/>
      <c r="QBX5" s="46"/>
      <c r="QBY5" s="46"/>
      <c r="QBZ5" s="46"/>
      <c r="QCA5" s="46"/>
      <c r="QCB5" s="46"/>
      <c r="QCC5" s="46"/>
      <c r="QCD5" s="46"/>
      <c r="QCE5" s="46"/>
      <c r="QCF5" s="46"/>
      <c r="QCG5" s="46"/>
      <c r="QCH5" s="46"/>
      <c r="QCI5" s="46"/>
      <c r="QCJ5" s="46"/>
      <c r="QCK5" s="46"/>
      <c r="QCL5" s="46"/>
      <c r="QCM5" s="46"/>
      <c r="QCN5" s="46"/>
      <c r="QCO5" s="46"/>
      <c r="QCP5" s="46"/>
      <c r="QCQ5" s="46"/>
      <c r="QCR5" s="46"/>
      <c r="QCS5" s="46"/>
      <c r="QCT5" s="46"/>
      <c r="QCU5" s="46"/>
      <c r="QCV5" s="46"/>
      <c r="QCW5" s="46"/>
      <c r="QCX5" s="46"/>
      <c r="QCY5" s="46"/>
      <c r="QCZ5" s="46"/>
      <c r="QDA5" s="46"/>
      <c r="QDB5" s="46"/>
      <c r="QDC5" s="46"/>
      <c r="QDD5" s="46"/>
      <c r="QDE5" s="46"/>
      <c r="QDF5" s="46"/>
      <c r="QDG5" s="46"/>
      <c r="QDH5" s="46"/>
      <c r="QDI5" s="46"/>
      <c r="QDJ5" s="46"/>
      <c r="QDK5" s="46"/>
      <c r="QDL5" s="46"/>
      <c r="QDM5" s="46"/>
      <c r="QDN5" s="46"/>
      <c r="QDO5" s="46"/>
      <c r="QDP5" s="46"/>
      <c r="QDQ5" s="46"/>
      <c r="QDR5" s="46"/>
      <c r="QDS5" s="46"/>
      <c r="QDT5" s="46"/>
      <c r="QDU5" s="46"/>
      <c r="QDV5" s="46"/>
      <c r="QDW5" s="46"/>
      <c r="QDX5" s="46"/>
      <c r="QDY5" s="46"/>
      <c r="QDZ5" s="46"/>
      <c r="QEA5" s="46"/>
      <c r="QEB5" s="46"/>
      <c r="QEC5" s="46"/>
      <c r="QED5" s="46"/>
      <c r="QEE5" s="46"/>
      <c r="QEF5" s="46"/>
      <c r="QEG5" s="46"/>
      <c r="QEH5" s="46"/>
      <c r="QEI5" s="46"/>
      <c r="QEJ5" s="46"/>
      <c r="QEK5" s="46"/>
      <c r="QEL5" s="46"/>
      <c r="QEM5" s="46"/>
      <c r="QEN5" s="46"/>
      <c r="QEO5" s="46"/>
      <c r="QEP5" s="46"/>
      <c r="QEQ5" s="46"/>
      <c r="QER5" s="46"/>
      <c r="QES5" s="46"/>
      <c r="QET5" s="46"/>
      <c r="QEU5" s="46"/>
      <c r="QEV5" s="46"/>
      <c r="QEW5" s="46"/>
      <c r="QEX5" s="46"/>
      <c r="QEY5" s="46"/>
      <c r="QEZ5" s="46"/>
      <c r="QFA5" s="46"/>
      <c r="QFB5" s="46"/>
      <c r="QFC5" s="46"/>
      <c r="QFD5" s="46"/>
      <c r="QFE5" s="46"/>
      <c r="QFF5" s="46"/>
      <c r="QFG5" s="46"/>
      <c r="QFH5" s="46"/>
      <c r="QFI5" s="46"/>
      <c r="QFJ5" s="46"/>
      <c r="QFK5" s="46"/>
      <c r="QFL5" s="46"/>
      <c r="QFM5" s="46"/>
      <c r="QFN5" s="46"/>
      <c r="QFO5" s="46"/>
      <c r="QFP5" s="46"/>
      <c r="QFQ5" s="46"/>
      <c r="QFR5" s="46"/>
      <c r="QFS5" s="46"/>
      <c r="QFT5" s="46"/>
      <c r="QFU5" s="46"/>
      <c r="QFV5" s="46"/>
      <c r="QFW5" s="46"/>
      <c r="QFX5" s="46"/>
      <c r="QFY5" s="46"/>
      <c r="QFZ5" s="46"/>
      <c r="QGA5" s="46"/>
      <c r="QGB5" s="46"/>
      <c r="QGC5" s="46"/>
      <c r="QGD5" s="46"/>
      <c r="QGE5" s="46"/>
      <c r="QGF5" s="46"/>
      <c r="QGG5" s="46"/>
      <c r="QGH5" s="46"/>
      <c r="QGI5" s="46"/>
      <c r="QGJ5" s="46"/>
      <c r="QGK5" s="46"/>
      <c r="QGL5" s="46"/>
      <c r="QGM5" s="46"/>
      <c r="QGN5" s="46"/>
      <c r="QGO5" s="46"/>
      <c r="QGP5" s="46"/>
      <c r="QGQ5" s="46"/>
      <c r="QGR5" s="46"/>
      <c r="QGS5" s="46"/>
      <c r="QGT5" s="46"/>
      <c r="QGU5" s="46"/>
      <c r="QGV5" s="46"/>
      <c r="QGW5" s="46"/>
      <c r="QGX5" s="46"/>
      <c r="QGY5" s="46"/>
      <c r="QGZ5" s="46"/>
      <c r="QHA5" s="46"/>
      <c r="QHB5" s="46"/>
      <c r="QHC5" s="46"/>
      <c r="QHD5" s="46"/>
      <c r="QHE5" s="46"/>
      <c r="QHF5" s="46"/>
      <c r="QHG5" s="46"/>
      <c r="QHH5" s="46"/>
      <c r="QHI5" s="46"/>
      <c r="QHJ5" s="46"/>
      <c r="QHK5" s="46"/>
      <c r="QHL5" s="46"/>
      <c r="QHM5" s="46"/>
      <c r="QHN5" s="46"/>
      <c r="QHO5" s="46"/>
      <c r="QHP5" s="46"/>
      <c r="QHQ5" s="46"/>
      <c r="QHR5" s="46"/>
      <c r="QHS5" s="46"/>
      <c r="QHT5" s="46"/>
      <c r="QHU5" s="46"/>
      <c r="QHV5" s="46"/>
      <c r="QHW5" s="46"/>
      <c r="QHX5" s="46"/>
      <c r="QHY5" s="46"/>
      <c r="QHZ5" s="46"/>
      <c r="QIA5" s="46"/>
      <c r="QIB5" s="46"/>
      <c r="QIC5" s="46"/>
      <c r="QID5" s="46"/>
      <c r="QIE5" s="46"/>
      <c r="QIF5" s="46"/>
      <c r="QIG5" s="46"/>
      <c r="QIH5" s="46"/>
      <c r="QII5" s="46"/>
      <c r="QIJ5" s="46"/>
      <c r="QIK5" s="46"/>
      <c r="QIL5" s="46"/>
      <c r="QIM5" s="46"/>
      <c r="QIN5" s="46"/>
      <c r="QIO5" s="46"/>
      <c r="QIP5" s="46"/>
      <c r="QIQ5" s="46"/>
      <c r="QIR5" s="46"/>
      <c r="QIS5" s="46"/>
      <c r="QIT5" s="46"/>
      <c r="QIU5" s="46"/>
      <c r="QIV5" s="46"/>
      <c r="QIW5" s="46"/>
      <c r="QIX5" s="46"/>
      <c r="QIY5" s="46"/>
      <c r="QIZ5" s="46"/>
      <c r="QJA5" s="46"/>
      <c r="QJB5" s="46"/>
      <c r="QJC5" s="46"/>
      <c r="QJD5" s="46"/>
      <c r="QJE5" s="46"/>
      <c r="QJF5" s="46"/>
      <c r="QJG5" s="46"/>
      <c r="QJH5" s="46"/>
      <c r="QJI5" s="46"/>
      <c r="QJJ5" s="46"/>
      <c r="QJK5" s="46"/>
      <c r="QJL5" s="46"/>
      <c r="QJM5" s="46"/>
      <c r="QJN5" s="46"/>
      <c r="QJO5" s="46"/>
      <c r="QJP5" s="46"/>
      <c r="QJQ5" s="46"/>
      <c r="QJR5" s="46"/>
      <c r="QJS5" s="46"/>
      <c r="QJT5" s="46"/>
      <c r="QJU5" s="46"/>
      <c r="QJV5" s="46"/>
      <c r="QJW5" s="46"/>
      <c r="QJX5" s="46"/>
      <c r="QJY5" s="46"/>
      <c r="QJZ5" s="46"/>
      <c r="QKA5" s="46"/>
      <c r="QKB5" s="46"/>
      <c r="QKC5" s="46"/>
      <c r="QKD5" s="46"/>
      <c r="QKE5" s="46"/>
      <c r="QKF5" s="46"/>
      <c r="QKG5" s="46"/>
      <c r="QKH5" s="46"/>
      <c r="QKI5" s="46"/>
      <c r="QKJ5" s="46"/>
      <c r="QKK5" s="46"/>
      <c r="QKL5" s="46"/>
      <c r="QKM5" s="46"/>
      <c r="QKN5" s="46"/>
      <c r="QKO5" s="46"/>
      <c r="QKP5" s="46"/>
      <c r="QKQ5" s="46"/>
      <c r="QKR5" s="46"/>
      <c r="QKS5" s="46"/>
      <c r="QKT5" s="46"/>
      <c r="QKU5" s="46"/>
      <c r="QKV5" s="46"/>
      <c r="QKW5" s="46"/>
      <c r="QKX5" s="46"/>
      <c r="QKY5" s="46"/>
      <c r="QKZ5" s="46"/>
      <c r="QLA5" s="46"/>
      <c r="QLB5" s="46"/>
      <c r="QLC5" s="46"/>
      <c r="QLD5" s="46"/>
      <c r="QLE5" s="46"/>
      <c r="QLF5" s="46"/>
      <c r="QLG5" s="46"/>
      <c r="QLH5" s="46"/>
      <c r="QLI5" s="46"/>
      <c r="QLJ5" s="46"/>
      <c r="QLK5" s="46"/>
      <c r="QLL5" s="46"/>
      <c r="QLM5" s="46"/>
      <c r="QLN5" s="46"/>
      <c r="QLO5" s="46"/>
      <c r="QLP5" s="46"/>
      <c r="QLQ5" s="46"/>
      <c r="QLR5" s="46"/>
      <c r="QLS5" s="46"/>
      <c r="QLT5" s="46"/>
      <c r="QLU5" s="46"/>
      <c r="QLV5" s="46"/>
      <c r="QLW5" s="46"/>
      <c r="QLX5" s="46"/>
      <c r="QLY5" s="46"/>
      <c r="QLZ5" s="46"/>
      <c r="QMA5" s="46"/>
      <c r="QMB5" s="46"/>
      <c r="QMC5" s="46"/>
      <c r="QMD5" s="46"/>
      <c r="QME5" s="46"/>
      <c r="QMF5" s="46"/>
      <c r="QMG5" s="46"/>
      <c r="QMH5" s="46"/>
      <c r="QMI5" s="46"/>
      <c r="QMJ5" s="46"/>
      <c r="QMK5" s="46"/>
      <c r="QML5" s="46"/>
      <c r="QMM5" s="46"/>
      <c r="QMN5" s="46"/>
      <c r="QMO5" s="46"/>
      <c r="QMP5" s="46"/>
      <c r="QMQ5" s="46"/>
      <c r="QMR5" s="46"/>
      <c r="QMS5" s="46"/>
      <c r="QMT5" s="46"/>
      <c r="QMU5" s="46"/>
      <c r="QMV5" s="46"/>
      <c r="QMW5" s="46"/>
      <c r="QMX5" s="46"/>
      <c r="QMY5" s="46"/>
      <c r="QMZ5" s="46"/>
      <c r="QNA5" s="46"/>
      <c r="QNB5" s="46"/>
      <c r="QNC5" s="46"/>
      <c r="QND5" s="46"/>
      <c r="QNE5" s="46"/>
      <c r="QNF5" s="46"/>
      <c r="QNG5" s="46"/>
      <c r="QNH5" s="46"/>
      <c r="QNI5" s="46"/>
      <c r="QNJ5" s="46"/>
      <c r="QNK5" s="46"/>
      <c r="QNL5" s="46"/>
      <c r="QNM5" s="46"/>
      <c r="QNN5" s="46"/>
      <c r="QNO5" s="46"/>
      <c r="QNP5" s="46"/>
      <c r="QNQ5" s="46"/>
      <c r="QNR5" s="46"/>
      <c r="QNS5" s="46"/>
      <c r="QNT5" s="46"/>
      <c r="QNU5" s="46"/>
      <c r="QNV5" s="46"/>
      <c r="QNW5" s="46"/>
      <c r="QNX5" s="46"/>
      <c r="QNY5" s="46"/>
      <c r="QNZ5" s="46"/>
      <c r="QOA5" s="46"/>
      <c r="QOB5" s="46"/>
      <c r="QOC5" s="46"/>
      <c r="QOD5" s="46"/>
      <c r="QOE5" s="46"/>
      <c r="QOF5" s="46"/>
      <c r="QOG5" s="46"/>
      <c r="QOH5" s="46"/>
      <c r="QOI5" s="46"/>
      <c r="QOJ5" s="46"/>
      <c r="QOK5" s="46"/>
      <c r="QOL5" s="46"/>
      <c r="QOM5" s="46"/>
      <c r="QON5" s="46"/>
      <c r="QOO5" s="46"/>
      <c r="QOP5" s="46"/>
      <c r="QOQ5" s="46"/>
      <c r="QOR5" s="46"/>
      <c r="QOS5" s="46"/>
      <c r="QOT5" s="46"/>
      <c r="QOU5" s="46"/>
      <c r="QOV5" s="46"/>
      <c r="QOW5" s="46"/>
      <c r="QOX5" s="46"/>
      <c r="QOY5" s="46"/>
      <c r="QOZ5" s="46"/>
      <c r="QPA5" s="46"/>
      <c r="QPB5" s="46"/>
      <c r="QPC5" s="46"/>
      <c r="QPD5" s="46"/>
      <c r="QPE5" s="46"/>
      <c r="QPF5" s="46"/>
      <c r="QPG5" s="46"/>
      <c r="QPH5" s="46"/>
      <c r="QPI5" s="46"/>
      <c r="QPJ5" s="46"/>
      <c r="QPK5" s="46"/>
      <c r="QPL5" s="46"/>
      <c r="QPM5" s="46"/>
      <c r="QPN5" s="46"/>
      <c r="QPO5" s="46"/>
      <c r="QPP5" s="46"/>
      <c r="QPQ5" s="46"/>
      <c r="QPR5" s="46"/>
      <c r="QPS5" s="46"/>
      <c r="QPT5" s="46"/>
      <c r="QPU5" s="46"/>
      <c r="QPV5" s="46"/>
      <c r="QPW5" s="46"/>
      <c r="QPX5" s="46"/>
      <c r="QPY5" s="46"/>
      <c r="QPZ5" s="46"/>
      <c r="QQA5" s="46"/>
      <c r="QQB5" s="46"/>
      <c r="QQC5" s="46"/>
      <c r="QQD5" s="46"/>
      <c r="QQE5" s="46"/>
      <c r="QQF5" s="46"/>
      <c r="QQG5" s="46"/>
      <c r="QQH5" s="46"/>
      <c r="QQI5" s="46"/>
      <c r="QQJ5" s="46"/>
      <c r="QQK5" s="46"/>
      <c r="QQL5" s="46"/>
      <c r="QQM5" s="46"/>
      <c r="QQN5" s="46"/>
      <c r="QQO5" s="46"/>
      <c r="QQP5" s="46"/>
      <c r="QQQ5" s="46"/>
      <c r="QQR5" s="46"/>
      <c r="QQS5" s="46"/>
      <c r="QQT5" s="46"/>
      <c r="QQU5" s="46"/>
      <c r="QQV5" s="46"/>
      <c r="QQW5" s="46"/>
      <c r="QQX5" s="46"/>
      <c r="QQY5" s="46"/>
      <c r="QQZ5" s="46"/>
      <c r="QRA5" s="46"/>
      <c r="QRB5" s="46"/>
      <c r="QRC5" s="46"/>
      <c r="QRD5" s="46"/>
      <c r="QRE5" s="46"/>
      <c r="QRF5" s="46"/>
      <c r="QRG5" s="46"/>
      <c r="QRH5" s="46"/>
      <c r="QRI5" s="46"/>
      <c r="QRJ5" s="46"/>
      <c r="QRK5" s="46"/>
      <c r="QRL5" s="46"/>
      <c r="QRM5" s="46"/>
      <c r="QRN5" s="46"/>
      <c r="QRO5" s="46"/>
      <c r="QRP5" s="46"/>
      <c r="QRQ5" s="46"/>
      <c r="QRR5" s="46"/>
      <c r="QRS5" s="46"/>
      <c r="QRT5" s="46"/>
      <c r="QRU5" s="46"/>
      <c r="QRV5" s="46"/>
      <c r="QRW5" s="46"/>
      <c r="QRX5" s="46"/>
      <c r="QRY5" s="46"/>
      <c r="QRZ5" s="46"/>
      <c r="QSA5" s="46"/>
      <c r="QSB5" s="46"/>
      <c r="QSC5" s="46"/>
      <c r="QSD5" s="46"/>
      <c r="QSE5" s="46"/>
      <c r="QSF5" s="46"/>
      <c r="QSG5" s="46"/>
      <c r="QSH5" s="46"/>
      <c r="QSI5" s="46"/>
      <c r="QSJ5" s="46"/>
      <c r="QSK5" s="46"/>
      <c r="QSL5" s="46"/>
      <c r="QSM5" s="46"/>
      <c r="QSN5" s="46"/>
      <c r="QSO5" s="46"/>
      <c r="QSP5" s="46"/>
      <c r="QSQ5" s="46"/>
      <c r="QSR5" s="46"/>
      <c r="QSS5" s="46"/>
      <c r="QST5" s="46"/>
      <c r="QSU5" s="46"/>
      <c r="QSV5" s="46"/>
      <c r="QSW5" s="46"/>
      <c r="QSX5" s="46"/>
      <c r="QSY5" s="46"/>
      <c r="QSZ5" s="46"/>
      <c r="QTA5" s="46"/>
      <c r="QTB5" s="46"/>
      <c r="QTC5" s="46"/>
      <c r="QTD5" s="46"/>
      <c r="QTE5" s="46"/>
      <c r="QTF5" s="46"/>
      <c r="QTG5" s="46"/>
      <c r="QTH5" s="46"/>
      <c r="QTI5" s="46"/>
      <c r="QTJ5" s="46"/>
      <c r="QTK5" s="46"/>
      <c r="QTL5" s="46"/>
      <c r="QTM5" s="46"/>
      <c r="QTN5" s="46"/>
      <c r="QTO5" s="46"/>
      <c r="QTP5" s="46"/>
      <c r="QTQ5" s="46"/>
      <c r="QTR5" s="46"/>
      <c r="QTS5" s="46"/>
      <c r="QTT5" s="46"/>
      <c r="QTU5" s="46"/>
      <c r="QTV5" s="46"/>
      <c r="QTW5" s="46"/>
      <c r="QTX5" s="46"/>
      <c r="QTY5" s="46"/>
      <c r="QTZ5" s="46"/>
      <c r="QUA5" s="46"/>
      <c r="QUB5" s="46"/>
      <c r="QUC5" s="46"/>
      <c r="QUD5" s="46"/>
      <c r="QUE5" s="46"/>
      <c r="QUF5" s="46"/>
      <c r="QUG5" s="46"/>
      <c r="QUH5" s="46"/>
      <c r="QUI5" s="46"/>
      <c r="QUJ5" s="46"/>
      <c r="QUK5" s="46"/>
      <c r="QUL5" s="46"/>
      <c r="QUM5" s="46"/>
      <c r="QUN5" s="46"/>
      <c r="QUO5" s="46"/>
      <c r="QUP5" s="46"/>
      <c r="QUQ5" s="46"/>
      <c r="QUR5" s="46"/>
      <c r="QUS5" s="46"/>
      <c r="QUT5" s="46"/>
      <c r="QUU5" s="46"/>
      <c r="QUV5" s="46"/>
      <c r="QUW5" s="46"/>
      <c r="QUX5" s="46"/>
      <c r="QUY5" s="46"/>
      <c r="QUZ5" s="46"/>
      <c r="QVA5" s="46"/>
      <c r="QVB5" s="46"/>
      <c r="QVC5" s="46"/>
      <c r="QVD5" s="46"/>
      <c r="QVE5" s="46"/>
      <c r="QVF5" s="46"/>
      <c r="QVG5" s="46"/>
      <c r="QVH5" s="46"/>
      <c r="QVI5" s="46"/>
      <c r="QVJ5" s="46"/>
      <c r="QVK5" s="46"/>
      <c r="QVL5" s="46"/>
      <c r="QVM5" s="46"/>
      <c r="QVN5" s="46"/>
      <c r="QVO5" s="46"/>
      <c r="QVP5" s="46"/>
      <c r="QVQ5" s="46"/>
      <c r="QVR5" s="46"/>
      <c r="QVS5" s="46"/>
      <c r="QVT5" s="46"/>
      <c r="QVU5" s="46"/>
      <c r="QVV5" s="46"/>
      <c r="QVW5" s="46"/>
      <c r="QVX5" s="46"/>
      <c r="QVY5" s="46"/>
      <c r="QVZ5" s="46"/>
      <c r="QWA5" s="46"/>
      <c r="QWB5" s="46"/>
      <c r="QWC5" s="46"/>
      <c r="QWD5" s="46"/>
      <c r="QWE5" s="46"/>
      <c r="QWF5" s="46"/>
      <c r="QWG5" s="46"/>
      <c r="QWH5" s="46"/>
      <c r="QWI5" s="46"/>
      <c r="QWJ5" s="46"/>
      <c r="QWK5" s="46"/>
      <c r="QWL5" s="46"/>
      <c r="QWM5" s="46"/>
      <c r="QWN5" s="46"/>
      <c r="QWO5" s="46"/>
      <c r="QWP5" s="46"/>
      <c r="QWQ5" s="46"/>
      <c r="QWR5" s="46"/>
      <c r="QWS5" s="46"/>
      <c r="QWT5" s="46"/>
      <c r="QWU5" s="46"/>
      <c r="QWV5" s="46"/>
      <c r="QWW5" s="46"/>
      <c r="QWX5" s="46"/>
      <c r="QWY5" s="46"/>
      <c r="QWZ5" s="46"/>
      <c r="QXA5" s="46"/>
      <c r="QXB5" s="46"/>
      <c r="QXC5" s="46"/>
      <c r="QXD5" s="46"/>
      <c r="QXE5" s="46"/>
      <c r="QXF5" s="46"/>
      <c r="QXG5" s="46"/>
      <c r="QXH5" s="46"/>
      <c r="QXI5" s="46"/>
      <c r="QXJ5" s="46"/>
      <c r="QXK5" s="46"/>
      <c r="QXL5" s="46"/>
      <c r="QXM5" s="46"/>
      <c r="QXN5" s="46"/>
      <c r="QXO5" s="46"/>
      <c r="QXP5" s="46"/>
      <c r="QXQ5" s="46"/>
      <c r="QXR5" s="46"/>
      <c r="QXS5" s="46"/>
      <c r="QXT5" s="46"/>
      <c r="QXU5" s="46"/>
      <c r="QXV5" s="46"/>
      <c r="QXW5" s="46"/>
      <c r="QXX5" s="46"/>
      <c r="QXY5" s="46"/>
      <c r="QXZ5" s="46"/>
      <c r="QYA5" s="46"/>
      <c r="QYB5" s="46"/>
      <c r="QYC5" s="46"/>
      <c r="QYD5" s="46"/>
      <c r="QYE5" s="46"/>
      <c r="QYF5" s="46"/>
      <c r="QYG5" s="46"/>
      <c r="QYH5" s="46"/>
      <c r="QYI5" s="46"/>
      <c r="QYJ5" s="46"/>
      <c r="QYK5" s="46"/>
      <c r="QYL5" s="46"/>
      <c r="QYM5" s="46"/>
      <c r="QYN5" s="46"/>
      <c r="QYO5" s="46"/>
      <c r="QYP5" s="46"/>
      <c r="QYQ5" s="46"/>
      <c r="QYR5" s="46"/>
      <c r="QYS5" s="46"/>
      <c r="QYT5" s="46"/>
      <c r="QYU5" s="46"/>
      <c r="QYV5" s="46"/>
      <c r="QYW5" s="46"/>
      <c r="QYX5" s="46"/>
      <c r="QYY5" s="46"/>
      <c r="QYZ5" s="46"/>
      <c r="QZA5" s="46"/>
      <c r="QZB5" s="46"/>
      <c r="QZC5" s="46"/>
      <c r="QZD5" s="46"/>
      <c r="QZE5" s="46"/>
      <c r="QZF5" s="46"/>
      <c r="QZG5" s="46"/>
      <c r="QZH5" s="46"/>
      <c r="QZI5" s="46"/>
      <c r="QZJ5" s="46"/>
      <c r="QZK5" s="46"/>
      <c r="QZL5" s="46"/>
      <c r="QZM5" s="46"/>
      <c r="QZN5" s="46"/>
      <c r="QZO5" s="46"/>
      <c r="QZP5" s="46"/>
      <c r="QZQ5" s="46"/>
      <c r="QZR5" s="46"/>
      <c r="QZS5" s="46"/>
      <c r="QZT5" s="46"/>
      <c r="QZU5" s="46"/>
      <c r="QZV5" s="46"/>
      <c r="QZW5" s="46"/>
      <c r="QZX5" s="46"/>
      <c r="QZY5" s="46"/>
      <c r="QZZ5" s="46"/>
      <c r="RAA5" s="46"/>
      <c r="RAB5" s="46"/>
      <c r="RAC5" s="46"/>
      <c r="RAD5" s="46"/>
      <c r="RAE5" s="46"/>
      <c r="RAF5" s="46"/>
      <c r="RAG5" s="46"/>
      <c r="RAH5" s="46"/>
      <c r="RAI5" s="46"/>
      <c r="RAJ5" s="46"/>
      <c r="RAK5" s="46"/>
      <c r="RAL5" s="46"/>
      <c r="RAM5" s="46"/>
      <c r="RAN5" s="46"/>
      <c r="RAO5" s="46"/>
      <c r="RAP5" s="46"/>
      <c r="RAQ5" s="46"/>
      <c r="RAR5" s="46"/>
      <c r="RAS5" s="46"/>
      <c r="RAT5" s="46"/>
      <c r="RAU5" s="46"/>
      <c r="RAV5" s="46"/>
      <c r="RAW5" s="46"/>
      <c r="RAX5" s="46"/>
      <c r="RAY5" s="46"/>
      <c r="RAZ5" s="46"/>
      <c r="RBA5" s="46"/>
      <c r="RBB5" s="46"/>
      <c r="RBC5" s="46"/>
      <c r="RBD5" s="46"/>
      <c r="RBE5" s="46"/>
      <c r="RBF5" s="46"/>
      <c r="RBG5" s="46"/>
      <c r="RBH5" s="46"/>
      <c r="RBI5" s="46"/>
      <c r="RBJ5" s="46"/>
      <c r="RBK5" s="46"/>
      <c r="RBL5" s="46"/>
      <c r="RBM5" s="46"/>
      <c r="RBN5" s="46"/>
      <c r="RBO5" s="46"/>
      <c r="RBP5" s="46"/>
      <c r="RBQ5" s="46"/>
      <c r="RBR5" s="46"/>
      <c r="RBS5" s="46"/>
      <c r="RBT5" s="46"/>
      <c r="RBU5" s="46"/>
      <c r="RBV5" s="46"/>
      <c r="RBW5" s="46"/>
      <c r="RBX5" s="46"/>
      <c r="RBY5" s="46"/>
      <c r="RBZ5" s="46"/>
      <c r="RCA5" s="46"/>
      <c r="RCB5" s="46"/>
      <c r="RCC5" s="46"/>
      <c r="RCD5" s="46"/>
      <c r="RCE5" s="46"/>
      <c r="RCF5" s="46"/>
      <c r="RCG5" s="46"/>
      <c r="RCH5" s="46"/>
      <c r="RCI5" s="46"/>
      <c r="RCJ5" s="46"/>
      <c r="RCK5" s="46"/>
      <c r="RCL5" s="46"/>
      <c r="RCM5" s="46"/>
      <c r="RCN5" s="46"/>
      <c r="RCO5" s="46"/>
      <c r="RCP5" s="46"/>
      <c r="RCQ5" s="46"/>
      <c r="RCR5" s="46"/>
      <c r="RCS5" s="46"/>
      <c r="RCT5" s="46"/>
      <c r="RCU5" s="46"/>
      <c r="RCV5" s="46"/>
      <c r="RCW5" s="46"/>
      <c r="RCX5" s="46"/>
      <c r="RCY5" s="46"/>
      <c r="RCZ5" s="46"/>
      <c r="RDA5" s="46"/>
      <c r="RDB5" s="46"/>
      <c r="RDC5" s="46"/>
      <c r="RDD5" s="46"/>
      <c r="RDE5" s="46"/>
      <c r="RDF5" s="46"/>
      <c r="RDG5" s="46"/>
      <c r="RDH5" s="46"/>
      <c r="RDI5" s="46"/>
      <c r="RDJ5" s="46"/>
      <c r="RDK5" s="46"/>
      <c r="RDL5" s="46"/>
      <c r="RDM5" s="46"/>
      <c r="RDN5" s="46"/>
      <c r="RDO5" s="46"/>
      <c r="RDP5" s="46"/>
      <c r="RDQ5" s="46"/>
      <c r="RDR5" s="46"/>
      <c r="RDS5" s="46"/>
      <c r="RDT5" s="46"/>
      <c r="RDU5" s="46"/>
      <c r="RDV5" s="46"/>
      <c r="RDW5" s="46"/>
      <c r="RDX5" s="46"/>
      <c r="RDY5" s="46"/>
      <c r="RDZ5" s="46"/>
      <c r="REA5" s="46"/>
      <c r="REB5" s="46"/>
      <c r="REC5" s="46"/>
      <c r="RED5" s="46"/>
      <c r="REE5" s="46"/>
      <c r="REF5" s="46"/>
      <c r="REG5" s="46"/>
      <c r="REH5" s="46"/>
      <c r="REI5" s="46"/>
      <c r="REJ5" s="46"/>
      <c r="REK5" s="46"/>
      <c r="REL5" s="46"/>
      <c r="REM5" s="46"/>
      <c r="REN5" s="46"/>
      <c r="REO5" s="46"/>
      <c r="REP5" s="46"/>
      <c r="REQ5" s="46"/>
      <c r="RER5" s="46"/>
      <c r="RES5" s="46"/>
      <c r="RET5" s="46"/>
      <c r="REU5" s="46"/>
      <c r="REV5" s="46"/>
      <c r="REW5" s="46"/>
      <c r="REX5" s="46"/>
      <c r="REY5" s="46"/>
      <c r="REZ5" s="46"/>
      <c r="RFA5" s="46"/>
      <c r="RFB5" s="46"/>
      <c r="RFC5" s="46"/>
      <c r="RFD5" s="46"/>
      <c r="RFE5" s="46"/>
      <c r="RFF5" s="46"/>
      <c r="RFG5" s="46"/>
      <c r="RFH5" s="46"/>
      <c r="RFI5" s="46"/>
      <c r="RFJ5" s="46"/>
      <c r="RFK5" s="46"/>
      <c r="RFL5" s="46"/>
      <c r="RFM5" s="46"/>
      <c r="RFN5" s="46"/>
      <c r="RFO5" s="46"/>
      <c r="RFP5" s="46"/>
      <c r="RFQ5" s="46"/>
      <c r="RFR5" s="46"/>
      <c r="RFS5" s="46"/>
      <c r="RFT5" s="46"/>
      <c r="RFU5" s="46"/>
      <c r="RFV5" s="46"/>
      <c r="RFW5" s="46"/>
      <c r="RFX5" s="46"/>
      <c r="RFY5" s="46"/>
      <c r="RFZ5" s="46"/>
      <c r="RGA5" s="46"/>
      <c r="RGB5" s="46"/>
      <c r="RGC5" s="46"/>
      <c r="RGD5" s="46"/>
      <c r="RGE5" s="46"/>
      <c r="RGF5" s="46"/>
      <c r="RGG5" s="46"/>
      <c r="RGH5" s="46"/>
      <c r="RGI5" s="46"/>
      <c r="RGJ5" s="46"/>
      <c r="RGK5" s="46"/>
      <c r="RGL5" s="46"/>
      <c r="RGM5" s="46"/>
      <c r="RGN5" s="46"/>
      <c r="RGO5" s="46"/>
      <c r="RGP5" s="46"/>
      <c r="RGQ5" s="46"/>
      <c r="RGR5" s="46"/>
      <c r="RGS5" s="46"/>
      <c r="RGT5" s="46"/>
      <c r="RGU5" s="46"/>
      <c r="RGV5" s="46"/>
      <c r="RGW5" s="46"/>
      <c r="RGX5" s="46"/>
      <c r="RGY5" s="46"/>
      <c r="RGZ5" s="46"/>
      <c r="RHA5" s="46"/>
      <c r="RHB5" s="46"/>
      <c r="RHC5" s="46"/>
      <c r="RHD5" s="46"/>
      <c r="RHE5" s="46"/>
      <c r="RHF5" s="46"/>
      <c r="RHG5" s="46"/>
      <c r="RHH5" s="46"/>
      <c r="RHI5" s="46"/>
      <c r="RHJ5" s="46"/>
      <c r="RHK5" s="46"/>
      <c r="RHL5" s="46"/>
      <c r="RHM5" s="46"/>
      <c r="RHN5" s="46"/>
      <c r="RHO5" s="46"/>
      <c r="RHP5" s="46"/>
      <c r="RHQ5" s="46"/>
      <c r="RHR5" s="46"/>
      <c r="RHS5" s="46"/>
      <c r="RHT5" s="46"/>
      <c r="RHU5" s="46"/>
      <c r="RHV5" s="46"/>
      <c r="RHW5" s="46"/>
      <c r="RHX5" s="46"/>
      <c r="RHY5" s="46"/>
      <c r="RHZ5" s="46"/>
      <c r="RIA5" s="46"/>
      <c r="RIB5" s="46"/>
      <c r="RIC5" s="46"/>
      <c r="RID5" s="46"/>
      <c r="RIE5" s="46"/>
      <c r="RIF5" s="46"/>
      <c r="RIG5" s="46"/>
      <c r="RIH5" s="46"/>
      <c r="RII5" s="46"/>
      <c r="RIJ5" s="46"/>
      <c r="RIK5" s="46"/>
      <c r="RIL5" s="46"/>
      <c r="RIM5" s="46"/>
      <c r="RIN5" s="46"/>
      <c r="RIO5" s="46"/>
      <c r="RIP5" s="46"/>
      <c r="RIQ5" s="46"/>
      <c r="RIR5" s="46"/>
      <c r="RIS5" s="46"/>
      <c r="RIT5" s="46"/>
      <c r="RIU5" s="46"/>
      <c r="RIV5" s="46"/>
      <c r="RIW5" s="46"/>
      <c r="RIX5" s="46"/>
      <c r="RIY5" s="46"/>
      <c r="RIZ5" s="46"/>
      <c r="RJA5" s="46"/>
      <c r="RJB5" s="46"/>
      <c r="RJC5" s="46"/>
      <c r="RJD5" s="46"/>
      <c r="RJE5" s="46"/>
      <c r="RJF5" s="46"/>
      <c r="RJG5" s="46"/>
      <c r="RJH5" s="46"/>
      <c r="RJI5" s="46"/>
      <c r="RJJ5" s="46"/>
      <c r="RJK5" s="46"/>
      <c r="RJL5" s="46"/>
      <c r="RJM5" s="46"/>
      <c r="RJN5" s="46"/>
      <c r="RJO5" s="46"/>
      <c r="RJP5" s="46"/>
      <c r="RJQ5" s="46"/>
      <c r="RJR5" s="46"/>
      <c r="RJS5" s="46"/>
      <c r="RJT5" s="46"/>
      <c r="RJU5" s="46"/>
      <c r="RJV5" s="46"/>
      <c r="RJW5" s="46"/>
      <c r="RJX5" s="46"/>
      <c r="RJY5" s="46"/>
      <c r="RJZ5" s="46"/>
      <c r="RKA5" s="46"/>
      <c r="RKB5" s="46"/>
      <c r="RKC5" s="46"/>
      <c r="RKD5" s="46"/>
      <c r="RKE5" s="46"/>
      <c r="RKF5" s="46"/>
      <c r="RKG5" s="46"/>
      <c r="RKH5" s="46"/>
      <c r="RKI5" s="46"/>
      <c r="RKJ5" s="46"/>
      <c r="RKK5" s="46"/>
      <c r="RKL5" s="46"/>
      <c r="RKM5" s="46"/>
      <c r="RKN5" s="46"/>
      <c r="RKO5" s="46"/>
      <c r="RKP5" s="46"/>
      <c r="RKQ5" s="46"/>
      <c r="RKR5" s="46"/>
      <c r="RKS5" s="46"/>
      <c r="RKT5" s="46"/>
      <c r="RKU5" s="46"/>
      <c r="RKV5" s="46"/>
      <c r="RKW5" s="46"/>
      <c r="RKX5" s="46"/>
      <c r="RKY5" s="46"/>
      <c r="RKZ5" s="46"/>
      <c r="RLA5" s="46"/>
      <c r="RLB5" s="46"/>
      <c r="RLC5" s="46"/>
      <c r="RLD5" s="46"/>
      <c r="RLE5" s="46"/>
      <c r="RLF5" s="46"/>
      <c r="RLG5" s="46"/>
      <c r="RLH5" s="46"/>
      <c r="RLI5" s="46"/>
      <c r="RLJ5" s="46"/>
      <c r="RLK5" s="46"/>
      <c r="RLL5" s="46"/>
      <c r="RLM5" s="46"/>
      <c r="RLN5" s="46"/>
      <c r="RLO5" s="46"/>
      <c r="RLP5" s="46"/>
      <c r="RLQ5" s="46"/>
      <c r="RLR5" s="46"/>
      <c r="RLS5" s="46"/>
      <c r="RLT5" s="46"/>
      <c r="RLU5" s="46"/>
      <c r="RLV5" s="46"/>
      <c r="RLW5" s="46"/>
      <c r="RLX5" s="46"/>
      <c r="RLY5" s="46"/>
      <c r="RLZ5" s="46"/>
      <c r="RMA5" s="46"/>
      <c r="RMB5" s="46"/>
      <c r="RMC5" s="46"/>
      <c r="RMD5" s="46"/>
      <c r="RME5" s="46"/>
      <c r="RMF5" s="46"/>
      <c r="RMG5" s="46"/>
      <c r="RMH5" s="46"/>
      <c r="RMI5" s="46"/>
      <c r="RMJ5" s="46"/>
      <c r="RMK5" s="46"/>
      <c r="RML5" s="46"/>
      <c r="RMM5" s="46"/>
      <c r="RMN5" s="46"/>
      <c r="RMO5" s="46"/>
      <c r="RMP5" s="46"/>
      <c r="RMQ5" s="46"/>
      <c r="RMR5" s="46"/>
      <c r="RMS5" s="46"/>
      <c r="RMT5" s="46"/>
      <c r="RMU5" s="46"/>
      <c r="RMV5" s="46"/>
      <c r="RMW5" s="46"/>
      <c r="RMX5" s="46"/>
      <c r="RMY5" s="46"/>
      <c r="RMZ5" s="46"/>
      <c r="RNA5" s="46"/>
      <c r="RNB5" s="46"/>
      <c r="RNC5" s="46"/>
      <c r="RND5" s="46"/>
      <c r="RNE5" s="46"/>
      <c r="RNF5" s="46"/>
      <c r="RNG5" s="46"/>
      <c r="RNH5" s="46"/>
      <c r="RNI5" s="46"/>
      <c r="RNJ5" s="46"/>
      <c r="RNK5" s="46"/>
      <c r="RNL5" s="46"/>
      <c r="RNM5" s="46"/>
      <c r="RNN5" s="46"/>
      <c r="RNO5" s="46"/>
      <c r="RNP5" s="46"/>
      <c r="RNQ5" s="46"/>
      <c r="RNR5" s="46"/>
      <c r="RNS5" s="46"/>
      <c r="RNT5" s="46"/>
      <c r="RNU5" s="46"/>
      <c r="RNV5" s="46"/>
      <c r="RNW5" s="46"/>
      <c r="RNX5" s="46"/>
      <c r="RNY5" s="46"/>
      <c r="RNZ5" s="46"/>
      <c r="ROA5" s="46"/>
      <c r="ROB5" s="46"/>
      <c r="ROC5" s="46"/>
      <c r="ROD5" s="46"/>
      <c r="ROE5" s="46"/>
      <c r="ROF5" s="46"/>
      <c r="ROG5" s="46"/>
      <c r="ROH5" s="46"/>
      <c r="ROI5" s="46"/>
      <c r="ROJ5" s="46"/>
      <c r="ROK5" s="46"/>
      <c r="ROL5" s="46"/>
      <c r="ROM5" s="46"/>
      <c r="RON5" s="46"/>
      <c r="ROO5" s="46"/>
      <c r="ROP5" s="46"/>
      <c r="ROQ5" s="46"/>
      <c r="ROR5" s="46"/>
      <c r="ROS5" s="46"/>
      <c r="ROT5" s="46"/>
      <c r="ROU5" s="46"/>
      <c r="ROV5" s="46"/>
      <c r="ROW5" s="46"/>
      <c r="ROX5" s="46"/>
      <c r="ROY5" s="46"/>
      <c r="ROZ5" s="46"/>
      <c r="RPA5" s="46"/>
      <c r="RPB5" s="46"/>
      <c r="RPC5" s="46"/>
      <c r="RPD5" s="46"/>
      <c r="RPE5" s="46"/>
      <c r="RPF5" s="46"/>
      <c r="RPG5" s="46"/>
      <c r="RPH5" s="46"/>
      <c r="RPI5" s="46"/>
      <c r="RPJ5" s="46"/>
      <c r="RPK5" s="46"/>
      <c r="RPL5" s="46"/>
      <c r="RPM5" s="46"/>
      <c r="RPN5" s="46"/>
      <c r="RPO5" s="46"/>
      <c r="RPP5" s="46"/>
      <c r="RPQ5" s="46"/>
      <c r="RPR5" s="46"/>
      <c r="RPS5" s="46"/>
      <c r="RPT5" s="46"/>
      <c r="RPU5" s="46"/>
      <c r="RPV5" s="46"/>
      <c r="RPW5" s="46"/>
      <c r="RPX5" s="46"/>
      <c r="RPY5" s="46"/>
      <c r="RPZ5" s="46"/>
      <c r="RQA5" s="46"/>
      <c r="RQB5" s="46"/>
      <c r="RQC5" s="46"/>
      <c r="RQD5" s="46"/>
      <c r="RQE5" s="46"/>
      <c r="RQF5" s="46"/>
      <c r="RQG5" s="46"/>
      <c r="RQH5" s="46"/>
      <c r="RQI5" s="46"/>
      <c r="RQJ5" s="46"/>
      <c r="RQK5" s="46"/>
      <c r="RQL5" s="46"/>
      <c r="RQM5" s="46"/>
      <c r="RQN5" s="46"/>
      <c r="RQO5" s="46"/>
      <c r="RQP5" s="46"/>
      <c r="RQQ5" s="46"/>
      <c r="RQR5" s="46"/>
      <c r="RQS5" s="46"/>
      <c r="RQT5" s="46"/>
      <c r="RQU5" s="46"/>
      <c r="RQV5" s="46"/>
      <c r="RQW5" s="46"/>
      <c r="RQX5" s="46"/>
      <c r="RQY5" s="46"/>
      <c r="RQZ5" s="46"/>
      <c r="RRA5" s="46"/>
      <c r="RRB5" s="46"/>
      <c r="RRC5" s="46"/>
      <c r="RRD5" s="46"/>
      <c r="RRE5" s="46"/>
      <c r="RRF5" s="46"/>
      <c r="RRG5" s="46"/>
      <c r="RRH5" s="46"/>
      <c r="RRI5" s="46"/>
      <c r="RRJ5" s="46"/>
      <c r="RRK5" s="46"/>
      <c r="RRL5" s="46"/>
      <c r="RRM5" s="46"/>
      <c r="RRN5" s="46"/>
      <c r="RRO5" s="46"/>
      <c r="RRP5" s="46"/>
      <c r="RRQ5" s="46"/>
      <c r="RRR5" s="46"/>
      <c r="RRS5" s="46"/>
      <c r="RRT5" s="46"/>
      <c r="RRU5" s="46"/>
      <c r="RRV5" s="46"/>
      <c r="RRW5" s="46"/>
      <c r="RRX5" s="46"/>
      <c r="RRY5" s="46"/>
      <c r="RRZ5" s="46"/>
      <c r="RSA5" s="46"/>
      <c r="RSB5" s="46"/>
      <c r="RSC5" s="46"/>
      <c r="RSD5" s="46"/>
      <c r="RSE5" s="46"/>
      <c r="RSF5" s="46"/>
      <c r="RSG5" s="46"/>
      <c r="RSH5" s="46"/>
      <c r="RSI5" s="46"/>
      <c r="RSJ5" s="46"/>
      <c r="RSK5" s="46"/>
      <c r="RSL5" s="46"/>
      <c r="RSM5" s="46"/>
      <c r="RSN5" s="46"/>
      <c r="RSO5" s="46"/>
      <c r="RSP5" s="46"/>
      <c r="RSQ5" s="46"/>
      <c r="RSR5" s="46"/>
      <c r="RSS5" s="46"/>
      <c r="RST5" s="46"/>
      <c r="RSU5" s="46"/>
      <c r="RSV5" s="46"/>
      <c r="RSW5" s="46"/>
      <c r="RSX5" s="46"/>
      <c r="RSY5" s="46"/>
      <c r="RSZ5" s="46"/>
      <c r="RTA5" s="46"/>
      <c r="RTB5" s="46"/>
      <c r="RTC5" s="46"/>
      <c r="RTD5" s="46"/>
      <c r="RTE5" s="46"/>
      <c r="RTF5" s="46"/>
      <c r="RTG5" s="46"/>
      <c r="RTH5" s="46"/>
      <c r="RTI5" s="46"/>
      <c r="RTJ5" s="46"/>
      <c r="RTK5" s="46"/>
      <c r="RTL5" s="46"/>
      <c r="RTM5" s="46"/>
      <c r="RTN5" s="46"/>
      <c r="RTO5" s="46"/>
      <c r="RTP5" s="46"/>
      <c r="RTQ5" s="46"/>
      <c r="RTR5" s="46"/>
      <c r="RTS5" s="46"/>
      <c r="RTT5" s="46"/>
      <c r="RTU5" s="46"/>
      <c r="RTV5" s="46"/>
      <c r="RTW5" s="46"/>
      <c r="RTX5" s="46"/>
      <c r="RTY5" s="46"/>
      <c r="RTZ5" s="46"/>
      <c r="RUA5" s="46"/>
      <c r="RUB5" s="46"/>
      <c r="RUC5" s="46"/>
      <c r="RUD5" s="46"/>
      <c r="RUE5" s="46"/>
      <c r="RUF5" s="46"/>
      <c r="RUG5" s="46"/>
      <c r="RUH5" s="46"/>
      <c r="RUI5" s="46"/>
      <c r="RUJ5" s="46"/>
      <c r="RUK5" s="46"/>
      <c r="RUL5" s="46"/>
      <c r="RUM5" s="46"/>
      <c r="RUN5" s="46"/>
      <c r="RUO5" s="46"/>
      <c r="RUP5" s="46"/>
      <c r="RUQ5" s="46"/>
      <c r="RUR5" s="46"/>
      <c r="RUS5" s="46"/>
      <c r="RUT5" s="46"/>
      <c r="RUU5" s="46"/>
      <c r="RUV5" s="46"/>
      <c r="RUW5" s="46"/>
      <c r="RUX5" s="46"/>
      <c r="RUY5" s="46"/>
      <c r="RUZ5" s="46"/>
      <c r="RVA5" s="46"/>
      <c r="RVB5" s="46"/>
      <c r="RVC5" s="46"/>
      <c r="RVD5" s="46"/>
      <c r="RVE5" s="46"/>
      <c r="RVF5" s="46"/>
      <c r="RVG5" s="46"/>
      <c r="RVH5" s="46"/>
      <c r="RVI5" s="46"/>
      <c r="RVJ5" s="46"/>
      <c r="RVK5" s="46"/>
      <c r="RVL5" s="46"/>
      <c r="RVM5" s="46"/>
      <c r="RVN5" s="46"/>
      <c r="RVO5" s="46"/>
      <c r="RVP5" s="46"/>
      <c r="RVQ5" s="46"/>
      <c r="RVR5" s="46"/>
      <c r="RVS5" s="46"/>
      <c r="RVT5" s="46"/>
      <c r="RVU5" s="46"/>
      <c r="RVV5" s="46"/>
      <c r="RVW5" s="46"/>
      <c r="RVX5" s="46"/>
      <c r="RVY5" s="46"/>
      <c r="RVZ5" s="46"/>
      <c r="RWA5" s="46"/>
      <c r="RWB5" s="46"/>
      <c r="RWC5" s="46"/>
      <c r="RWD5" s="46"/>
      <c r="RWE5" s="46"/>
      <c r="RWF5" s="46"/>
      <c r="RWG5" s="46"/>
      <c r="RWH5" s="46"/>
      <c r="RWI5" s="46"/>
      <c r="RWJ5" s="46"/>
      <c r="RWK5" s="46"/>
      <c r="RWL5" s="46"/>
      <c r="RWM5" s="46"/>
      <c r="RWN5" s="46"/>
      <c r="RWO5" s="46"/>
      <c r="RWP5" s="46"/>
      <c r="RWQ5" s="46"/>
      <c r="RWR5" s="46"/>
      <c r="RWS5" s="46"/>
      <c r="RWT5" s="46"/>
      <c r="RWU5" s="46"/>
      <c r="RWV5" s="46"/>
      <c r="RWW5" s="46"/>
      <c r="RWX5" s="46"/>
      <c r="RWY5" s="46"/>
      <c r="RWZ5" s="46"/>
      <c r="RXA5" s="46"/>
      <c r="RXB5" s="46"/>
      <c r="RXC5" s="46"/>
      <c r="RXD5" s="46"/>
      <c r="RXE5" s="46"/>
      <c r="RXF5" s="46"/>
      <c r="RXG5" s="46"/>
      <c r="RXH5" s="46"/>
      <c r="RXI5" s="46"/>
      <c r="RXJ5" s="46"/>
      <c r="RXK5" s="46"/>
      <c r="RXL5" s="46"/>
      <c r="RXM5" s="46"/>
      <c r="RXN5" s="46"/>
      <c r="RXO5" s="46"/>
      <c r="RXP5" s="46"/>
      <c r="RXQ5" s="46"/>
      <c r="RXR5" s="46"/>
      <c r="RXS5" s="46"/>
      <c r="RXT5" s="46"/>
      <c r="RXU5" s="46"/>
      <c r="RXV5" s="46"/>
      <c r="RXW5" s="46"/>
      <c r="RXX5" s="46"/>
      <c r="RXY5" s="46"/>
      <c r="RXZ5" s="46"/>
      <c r="RYA5" s="46"/>
      <c r="RYB5" s="46"/>
      <c r="RYC5" s="46"/>
      <c r="RYD5" s="46"/>
      <c r="RYE5" s="46"/>
      <c r="RYF5" s="46"/>
      <c r="RYG5" s="46"/>
      <c r="RYH5" s="46"/>
      <c r="RYI5" s="46"/>
      <c r="RYJ5" s="46"/>
      <c r="RYK5" s="46"/>
      <c r="RYL5" s="46"/>
      <c r="RYM5" s="46"/>
      <c r="RYN5" s="46"/>
      <c r="RYO5" s="46"/>
      <c r="RYP5" s="46"/>
      <c r="RYQ5" s="46"/>
      <c r="RYR5" s="46"/>
      <c r="RYS5" s="46"/>
      <c r="RYT5" s="46"/>
      <c r="RYU5" s="46"/>
      <c r="RYV5" s="46"/>
      <c r="RYW5" s="46"/>
      <c r="RYX5" s="46"/>
      <c r="RYY5" s="46"/>
      <c r="RYZ5" s="46"/>
      <c r="RZA5" s="46"/>
      <c r="RZB5" s="46"/>
      <c r="RZC5" s="46"/>
      <c r="RZD5" s="46"/>
      <c r="RZE5" s="46"/>
      <c r="RZF5" s="46"/>
      <c r="RZG5" s="46"/>
      <c r="RZH5" s="46"/>
      <c r="RZI5" s="46"/>
      <c r="RZJ5" s="46"/>
      <c r="RZK5" s="46"/>
      <c r="RZL5" s="46"/>
      <c r="RZM5" s="46"/>
      <c r="RZN5" s="46"/>
      <c r="RZO5" s="46"/>
      <c r="RZP5" s="46"/>
      <c r="RZQ5" s="46"/>
      <c r="RZR5" s="46"/>
      <c r="RZS5" s="46"/>
      <c r="RZT5" s="46"/>
      <c r="RZU5" s="46"/>
      <c r="RZV5" s="46"/>
      <c r="RZW5" s="46"/>
      <c r="RZX5" s="46"/>
      <c r="RZY5" s="46"/>
      <c r="RZZ5" s="46"/>
      <c r="SAA5" s="46"/>
      <c r="SAB5" s="46"/>
      <c r="SAC5" s="46"/>
      <c r="SAD5" s="46"/>
      <c r="SAE5" s="46"/>
      <c r="SAF5" s="46"/>
      <c r="SAG5" s="46"/>
      <c r="SAH5" s="46"/>
      <c r="SAI5" s="46"/>
      <c r="SAJ5" s="46"/>
      <c r="SAK5" s="46"/>
      <c r="SAL5" s="46"/>
      <c r="SAM5" s="46"/>
      <c r="SAN5" s="46"/>
      <c r="SAO5" s="46"/>
      <c r="SAP5" s="46"/>
      <c r="SAQ5" s="46"/>
      <c r="SAR5" s="46"/>
      <c r="SAS5" s="46"/>
      <c r="SAT5" s="46"/>
      <c r="SAU5" s="46"/>
      <c r="SAV5" s="46"/>
      <c r="SAW5" s="46"/>
      <c r="SAX5" s="46"/>
      <c r="SAY5" s="46"/>
      <c r="SAZ5" s="46"/>
      <c r="SBA5" s="46"/>
      <c r="SBB5" s="46"/>
      <c r="SBC5" s="46"/>
      <c r="SBD5" s="46"/>
      <c r="SBE5" s="46"/>
      <c r="SBF5" s="46"/>
      <c r="SBG5" s="46"/>
      <c r="SBH5" s="46"/>
      <c r="SBI5" s="46"/>
      <c r="SBJ5" s="46"/>
      <c r="SBK5" s="46"/>
      <c r="SBL5" s="46"/>
      <c r="SBM5" s="46"/>
      <c r="SBN5" s="46"/>
      <c r="SBO5" s="46"/>
      <c r="SBP5" s="46"/>
      <c r="SBQ5" s="46"/>
      <c r="SBR5" s="46"/>
      <c r="SBS5" s="46"/>
      <c r="SBT5" s="46"/>
      <c r="SBU5" s="46"/>
      <c r="SBV5" s="46"/>
      <c r="SBW5" s="46"/>
      <c r="SBX5" s="46"/>
      <c r="SBY5" s="46"/>
      <c r="SBZ5" s="46"/>
      <c r="SCA5" s="46"/>
      <c r="SCB5" s="46"/>
      <c r="SCC5" s="46"/>
      <c r="SCD5" s="46"/>
      <c r="SCE5" s="46"/>
      <c r="SCF5" s="46"/>
      <c r="SCG5" s="46"/>
      <c r="SCH5" s="46"/>
      <c r="SCI5" s="46"/>
      <c r="SCJ5" s="46"/>
      <c r="SCK5" s="46"/>
      <c r="SCL5" s="46"/>
      <c r="SCM5" s="46"/>
      <c r="SCN5" s="46"/>
      <c r="SCO5" s="46"/>
      <c r="SCP5" s="46"/>
      <c r="SCQ5" s="46"/>
      <c r="SCR5" s="46"/>
      <c r="SCS5" s="46"/>
      <c r="SCT5" s="46"/>
      <c r="SCU5" s="46"/>
      <c r="SCV5" s="46"/>
      <c r="SCW5" s="46"/>
      <c r="SCX5" s="46"/>
      <c r="SCY5" s="46"/>
      <c r="SCZ5" s="46"/>
      <c r="SDA5" s="46"/>
      <c r="SDB5" s="46"/>
      <c r="SDC5" s="46"/>
      <c r="SDD5" s="46"/>
      <c r="SDE5" s="46"/>
      <c r="SDF5" s="46"/>
      <c r="SDG5" s="46"/>
      <c r="SDH5" s="46"/>
      <c r="SDI5" s="46"/>
      <c r="SDJ5" s="46"/>
      <c r="SDK5" s="46"/>
      <c r="SDL5" s="46"/>
      <c r="SDM5" s="46"/>
      <c r="SDN5" s="46"/>
      <c r="SDO5" s="46"/>
      <c r="SDP5" s="46"/>
      <c r="SDQ5" s="46"/>
      <c r="SDR5" s="46"/>
      <c r="SDS5" s="46"/>
      <c r="SDT5" s="46"/>
      <c r="SDU5" s="46"/>
      <c r="SDV5" s="46"/>
      <c r="SDW5" s="46"/>
      <c r="SDX5" s="46"/>
      <c r="SDY5" s="46"/>
      <c r="SDZ5" s="46"/>
      <c r="SEA5" s="46"/>
      <c r="SEB5" s="46"/>
      <c r="SEC5" s="46"/>
      <c r="SED5" s="46"/>
      <c r="SEE5" s="46"/>
      <c r="SEF5" s="46"/>
      <c r="SEG5" s="46"/>
      <c r="SEH5" s="46"/>
      <c r="SEI5" s="46"/>
      <c r="SEJ5" s="46"/>
      <c r="SEK5" s="46"/>
      <c r="SEL5" s="46"/>
      <c r="SEM5" s="46"/>
      <c r="SEN5" s="46"/>
      <c r="SEO5" s="46"/>
      <c r="SEP5" s="46"/>
      <c r="SEQ5" s="46"/>
      <c r="SER5" s="46"/>
      <c r="SES5" s="46"/>
      <c r="SET5" s="46"/>
      <c r="SEU5" s="46"/>
      <c r="SEV5" s="46"/>
      <c r="SEW5" s="46"/>
      <c r="SEX5" s="46"/>
      <c r="SEY5" s="46"/>
      <c r="SEZ5" s="46"/>
      <c r="SFA5" s="46"/>
      <c r="SFB5" s="46"/>
      <c r="SFC5" s="46"/>
      <c r="SFD5" s="46"/>
      <c r="SFE5" s="46"/>
      <c r="SFF5" s="46"/>
      <c r="SFG5" s="46"/>
      <c r="SFH5" s="46"/>
      <c r="SFI5" s="46"/>
      <c r="SFJ5" s="46"/>
      <c r="SFK5" s="46"/>
      <c r="SFL5" s="46"/>
      <c r="SFM5" s="46"/>
      <c r="SFN5" s="46"/>
      <c r="SFO5" s="46"/>
      <c r="SFP5" s="46"/>
      <c r="SFQ5" s="46"/>
      <c r="SFR5" s="46"/>
      <c r="SFS5" s="46"/>
      <c r="SFT5" s="46"/>
      <c r="SFU5" s="46"/>
      <c r="SFV5" s="46"/>
      <c r="SFW5" s="46"/>
      <c r="SFX5" s="46"/>
      <c r="SFY5" s="46"/>
      <c r="SFZ5" s="46"/>
      <c r="SGA5" s="46"/>
      <c r="SGB5" s="46"/>
      <c r="SGC5" s="46"/>
      <c r="SGD5" s="46"/>
      <c r="SGE5" s="46"/>
      <c r="SGF5" s="46"/>
      <c r="SGG5" s="46"/>
      <c r="SGH5" s="46"/>
      <c r="SGI5" s="46"/>
      <c r="SGJ5" s="46"/>
      <c r="SGK5" s="46"/>
      <c r="SGL5" s="46"/>
      <c r="SGM5" s="46"/>
      <c r="SGN5" s="46"/>
      <c r="SGO5" s="46"/>
      <c r="SGP5" s="46"/>
      <c r="SGQ5" s="46"/>
      <c r="SGR5" s="46"/>
      <c r="SGS5" s="46"/>
      <c r="SGT5" s="46"/>
      <c r="SGU5" s="46"/>
      <c r="SGV5" s="46"/>
      <c r="SGW5" s="46"/>
      <c r="SGX5" s="46"/>
      <c r="SGY5" s="46"/>
      <c r="SGZ5" s="46"/>
      <c r="SHA5" s="46"/>
      <c r="SHB5" s="46"/>
      <c r="SHC5" s="46"/>
      <c r="SHD5" s="46"/>
      <c r="SHE5" s="46"/>
      <c r="SHF5" s="46"/>
      <c r="SHG5" s="46"/>
      <c r="SHH5" s="46"/>
      <c r="SHI5" s="46"/>
      <c r="SHJ5" s="46"/>
      <c r="SHK5" s="46"/>
      <c r="SHL5" s="46"/>
      <c r="SHM5" s="46"/>
      <c r="SHN5" s="46"/>
      <c r="SHO5" s="46"/>
      <c r="SHP5" s="46"/>
      <c r="SHQ5" s="46"/>
      <c r="SHR5" s="46"/>
      <c r="SHS5" s="46"/>
      <c r="SHT5" s="46"/>
      <c r="SHU5" s="46"/>
      <c r="SHV5" s="46"/>
      <c r="SHW5" s="46"/>
      <c r="SHX5" s="46"/>
      <c r="SHY5" s="46"/>
      <c r="SHZ5" s="46"/>
      <c r="SIA5" s="46"/>
      <c r="SIB5" s="46"/>
      <c r="SIC5" s="46"/>
      <c r="SID5" s="46"/>
      <c r="SIE5" s="46"/>
      <c r="SIF5" s="46"/>
      <c r="SIG5" s="46"/>
      <c r="SIH5" s="46"/>
      <c r="SII5" s="46"/>
      <c r="SIJ5" s="46"/>
      <c r="SIK5" s="46"/>
      <c r="SIL5" s="46"/>
      <c r="SIM5" s="46"/>
      <c r="SIN5" s="46"/>
      <c r="SIO5" s="46"/>
      <c r="SIP5" s="46"/>
      <c r="SIQ5" s="46"/>
      <c r="SIR5" s="46"/>
      <c r="SIS5" s="46"/>
      <c r="SIT5" s="46"/>
      <c r="SIU5" s="46"/>
      <c r="SIV5" s="46"/>
      <c r="SIW5" s="46"/>
      <c r="SIX5" s="46"/>
      <c r="SIY5" s="46"/>
      <c r="SIZ5" s="46"/>
      <c r="SJA5" s="46"/>
      <c r="SJB5" s="46"/>
      <c r="SJC5" s="46"/>
      <c r="SJD5" s="46"/>
      <c r="SJE5" s="46"/>
      <c r="SJF5" s="46"/>
      <c r="SJG5" s="46"/>
      <c r="SJH5" s="46"/>
      <c r="SJI5" s="46"/>
      <c r="SJJ5" s="46"/>
      <c r="SJK5" s="46"/>
      <c r="SJL5" s="46"/>
      <c r="SJM5" s="46"/>
      <c r="SJN5" s="46"/>
      <c r="SJO5" s="46"/>
      <c r="SJP5" s="46"/>
      <c r="SJQ5" s="46"/>
      <c r="SJR5" s="46"/>
      <c r="SJS5" s="46"/>
      <c r="SJT5" s="46"/>
      <c r="SJU5" s="46"/>
      <c r="SJV5" s="46"/>
      <c r="SJW5" s="46"/>
      <c r="SJX5" s="46"/>
      <c r="SJY5" s="46"/>
      <c r="SJZ5" s="46"/>
      <c r="SKA5" s="46"/>
      <c r="SKB5" s="46"/>
      <c r="SKC5" s="46"/>
      <c r="SKD5" s="46"/>
      <c r="SKE5" s="46"/>
      <c r="SKF5" s="46"/>
      <c r="SKG5" s="46"/>
      <c r="SKH5" s="46"/>
      <c r="SKI5" s="46"/>
      <c r="SKJ5" s="46"/>
      <c r="SKK5" s="46"/>
      <c r="SKL5" s="46"/>
      <c r="SKM5" s="46"/>
      <c r="SKN5" s="46"/>
      <c r="SKO5" s="46"/>
      <c r="SKP5" s="46"/>
      <c r="SKQ5" s="46"/>
      <c r="SKR5" s="46"/>
      <c r="SKS5" s="46"/>
      <c r="SKT5" s="46"/>
      <c r="SKU5" s="46"/>
      <c r="SKV5" s="46"/>
      <c r="SKW5" s="46"/>
      <c r="SKX5" s="46"/>
      <c r="SKY5" s="46"/>
      <c r="SKZ5" s="46"/>
      <c r="SLA5" s="46"/>
      <c r="SLB5" s="46"/>
      <c r="SLC5" s="46"/>
      <c r="SLD5" s="46"/>
      <c r="SLE5" s="46"/>
      <c r="SLF5" s="46"/>
      <c r="SLG5" s="46"/>
      <c r="SLH5" s="46"/>
      <c r="SLI5" s="46"/>
      <c r="SLJ5" s="46"/>
      <c r="SLK5" s="46"/>
      <c r="SLL5" s="46"/>
      <c r="SLM5" s="46"/>
      <c r="SLN5" s="46"/>
      <c r="SLO5" s="46"/>
      <c r="SLP5" s="46"/>
      <c r="SLQ5" s="46"/>
      <c r="SLR5" s="46"/>
      <c r="SLS5" s="46"/>
      <c r="SLT5" s="46"/>
      <c r="SLU5" s="46"/>
      <c r="SLV5" s="46"/>
      <c r="SLW5" s="46"/>
      <c r="SLX5" s="46"/>
      <c r="SLY5" s="46"/>
      <c r="SLZ5" s="46"/>
      <c r="SMA5" s="46"/>
      <c r="SMB5" s="46"/>
      <c r="SMC5" s="46"/>
      <c r="SMD5" s="46"/>
      <c r="SME5" s="46"/>
      <c r="SMF5" s="46"/>
      <c r="SMG5" s="46"/>
      <c r="SMH5" s="46"/>
      <c r="SMI5" s="46"/>
      <c r="SMJ5" s="46"/>
      <c r="SMK5" s="46"/>
      <c r="SML5" s="46"/>
      <c r="SMM5" s="46"/>
      <c r="SMN5" s="46"/>
      <c r="SMO5" s="46"/>
      <c r="SMP5" s="46"/>
      <c r="SMQ5" s="46"/>
      <c r="SMR5" s="46"/>
      <c r="SMS5" s="46"/>
      <c r="SMT5" s="46"/>
      <c r="SMU5" s="46"/>
      <c r="SMV5" s="46"/>
      <c r="SMW5" s="46"/>
      <c r="SMX5" s="46"/>
      <c r="SMY5" s="46"/>
      <c r="SMZ5" s="46"/>
      <c r="SNA5" s="46"/>
      <c r="SNB5" s="46"/>
      <c r="SNC5" s="46"/>
      <c r="SND5" s="46"/>
      <c r="SNE5" s="46"/>
      <c r="SNF5" s="46"/>
      <c r="SNG5" s="46"/>
      <c r="SNH5" s="46"/>
      <c r="SNI5" s="46"/>
      <c r="SNJ5" s="46"/>
      <c r="SNK5" s="46"/>
      <c r="SNL5" s="46"/>
      <c r="SNM5" s="46"/>
      <c r="SNN5" s="46"/>
      <c r="SNO5" s="46"/>
      <c r="SNP5" s="46"/>
      <c r="SNQ5" s="46"/>
      <c r="SNR5" s="46"/>
      <c r="SNS5" s="46"/>
      <c r="SNT5" s="46"/>
      <c r="SNU5" s="46"/>
      <c r="SNV5" s="46"/>
      <c r="SNW5" s="46"/>
      <c r="SNX5" s="46"/>
      <c r="SNY5" s="46"/>
      <c r="SNZ5" s="46"/>
      <c r="SOA5" s="46"/>
      <c r="SOB5" s="46"/>
      <c r="SOC5" s="46"/>
      <c r="SOD5" s="46"/>
      <c r="SOE5" s="46"/>
      <c r="SOF5" s="46"/>
      <c r="SOG5" s="46"/>
      <c r="SOH5" s="46"/>
      <c r="SOI5" s="46"/>
      <c r="SOJ5" s="46"/>
      <c r="SOK5" s="46"/>
      <c r="SOL5" s="46"/>
      <c r="SOM5" s="46"/>
      <c r="SON5" s="46"/>
      <c r="SOO5" s="46"/>
      <c r="SOP5" s="46"/>
      <c r="SOQ5" s="46"/>
      <c r="SOR5" s="46"/>
      <c r="SOS5" s="46"/>
      <c r="SOT5" s="46"/>
      <c r="SOU5" s="46"/>
      <c r="SOV5" s="46"/>
      <c r="SOW5" s="46"/>
      <c r="SOX5" s="46"/>
      <c r="SOY5" s="46"/>
      <c r="SOZ5" s="46"/>
      <c r="SPA5" s="46"/>
      <c r="SPB5" s="46"/>
      <c r="SPC5" s="46"/>
      <c r="SPD5" s="46"/>
      <c r="SPE5" s="46"/>
      <c r="SPF5" s="46"/>
      <c r="SPG5" s="46"/>
      <c r="SPH5" s="46"/>
      <c r="SPI5" s="46"/>
      <c r="SPJ5" s="46"/>
      <c r="SPK5" s="46"/>
      <c r="SPL5" s="46"/>
      <c r="SPM5" s="46"/>
      <c r="SPN5" s="46"/>
      <c r="SPO5" s="46"/>
      <c r="SPP5" s="46"/>
      <c r="SPQ5" s="46"/>
      <c r="SPR5" s="46"/>
      <c r="SPS5" s="46"/>
      <c r="SPT5" s="46"/>
      <c r="SPU5" s="46"/>
      <c r="SPV5" s="46"/>
      <c r="SPW5" s="46"/>
      <c r="SPX5" s="46"/>
      <c r="SPY5" s="46"/>
      <c r="SPZ5" s="46"/>
      <c r="SQA5" s="46"/>
      <c r="SQB5" s="46"/>
      <c r="SQC5" s="46"/>
      <c r="SQD5" s="46"/>
      <c r="SQE5" s="46"/>
      <c r="SQF5" s="46"/>
      <c r="SQG5" s="46"/>
      <c r="SQH5" s="46"/>
      <c r="SQI5" s="46"/>
      <c r="SQJ5" s="46"/>
      <c r="SQK5" s="46"/>
      <c r="SQL5" s="46"/>
      <c r="SQM5" s="46"/>
      <c r="SQN5" s="46"/>
      <c r="SQO5" s="46"/>
      <c r="SQP5" s="46"/>
      <c r="SQQ5" s="46"/>
      <c r="SQR5" s="46"/>
      <c r="SQS5" s="46"/>
      <c r="SQT5" s="46"/>
      <c r="SQU5" s="46"/>
      <c r="SQV5" s="46"/>
      <c r="SQW5" s="46"/>
      <c r="SQX5" s="46"/>
      <c r="SQY5" s="46"/>
      <c r="SQZ5" s="46"/>
      <c r="SRA5" s="46"/>
      <c r="SRB5" s="46"/>
      <c r="SRC5" s="46"/>
      <c r="SRD5" s="46"/>
      <c r="SRE5" s="46"/>
      <c r="SRF5" s="46"/>
      <c r="SRG5" s="46"/>
      <c r="SRH5" s="46"/>
      <c r="SRI5" s="46"/>
      <c r="SRJ5" s="46"/>
      <c r="SRK5" s="46"/>
      <c r="SRL5" s="46"/>
      <c r="SRM5" s="46"/>
      <c r="SRN5" s="46"/>
      <c r="SRO5" s="46"/>
      <c r="SRP5" s="46"/>
      <c r="SRQ5" s="46"/>
      <c r="SRR5" s="46"/>
      <c r="SRS5" s="46"/>
      <c r="SRT5" s="46"/>
      <c r="SRU5" s="46"/>
      <c r="SRV5" s="46"/>
      <c r="SRW5" s="46"/>
      <c r="SRX5" s="46"/>
      <c r="SRY5" s="46"/>
      <c r="SRZ5" s="46"/>
      <c r="SSA5" s="46"/>
      <c r="SSB5" s="46"/>
      <c r="SSC5" s="46"/>
      <c r="SSD5" s="46"/>
      <c r="SSE5" s="46"/>
      <c r="SSF5" s="46"/>
      <c r="SSG5" s="46"/>
      <c r="SSH5" s="46"/>
      <c r="SSI5" s="46"/>
      <c r="SSJ5" s="46"/>
      <c r="SSK5" s="46"/>
      <c r="SSL5" s="46"/>
      <c r="SSM5" s="46"/>
      <c r="SSN5" s="46"/>
      <c r="SSO5" s="46"/>
      <c r="SSP5" s="46"/>
      <c r="SSQ5" s="46"/>
      <c r="SSR5" s="46"/>
      <c r="SSS5" s="46"/>
      <c r="SST5" s="46"/>
      <c r="SSU5" s="46"/>
      <c r="SSV5" s="46"/>
      <c r="SSW5" s="46"/>
      <c r="SSX5" s="46"/>
      <c r="SSY5" s="46"/>
      <c r="SSZ5" s="46"/>
      <c r="STA5" s="46"/>
      <c r="STB5" s="46"/>
      <c r="STC5" s="46"/>
      <c r="STD5" s="46"/>
      <c r="STE5" s="46"/>
      <c r="STF5" s="46"/>
      <c r="STG5" s="46"/>
      <c r="STH5" s="46"/>
      <c r="STI5" s="46"/>
      <c r="STJ5" s="46"/>
      <c r="STK5" s="46"/>
      <c r="STL5" s="46"/>
      <c r="STM5" s="46"/>
      <c r="STN5" s="46"/>
      <c r="STO5" s="46"/>
      <c r="STP5" s="46"/>
      <c r="STQ5" s="46"/>
      <c r="STR5" s="46"/>
      <c r="STS5" s="46"/>
      <c r="STT5" s="46"/>
      <c r="STU5" s="46"/>
      <c r="STV5" s="46"/>
      <c r="STW5" s="46"/>
      <c r="STX5" s="46"/>
      <c r="STY5" s="46"/>
      <c r="STZ5" s="46"/>
      <c r="SUA5" s="46"/>
      <c r="SUB5" s="46"/>
      <c r="SUC5" s="46"/>
      <c r="SUD5" s="46"/>
      <c r="SUE5" s="46"/>
      <c r="SUF5" s="46"/>
      <c r="SUG5" s="46"/>
      <c r="SUH5" s="46"/>
      <c r="SUI5" s="46"/>
      <c r="SUJ5" s="46"/>
      <c r="SUK5" s="46"/>
      <c r="SUL5" s="46"/>
      <c r="SUM5" s="46"/>
      <c r="SUN5" s="46"/>
      <c r="SUO5" s="46"/>
      <c r="SUP5" s="46"/>
      <c r="SUQ5" s="46"/>
      <c r="SUR5" s="46"/>
      <c r="SUS5" s="46"/>
      <c r="SUT5" s="46"/>
      <c r="SUU5" s="46"/>
      <c r="SUV5" s="46"/>
      <c r="SUW5" s="46"/>
      <c r="SUX5" s="46"/>
      <c r="SUY5" s="46"/>
      <c r="SUZ5" s="46"/>
      <c r="SVA5" s="46"/>
      <c r="SVB5" s="46"/>
      <c r="SVC5" s="46"/>
      <c r="SVD5" s="46"/>
      <c r="SVE5" s="46"/>
      <c r="SVF5" s="46"/>
      <c r="SVG5" s="46"/>
      <c r="SVH5" s="46"/>
      <c r="SVI5" s="46"/>
      <c r="SVJ5" s="46"/>
      <c r="SVK5" s="46"/>
      <c r="SVL5" s="46"/>
      <c r="SVM5" s="46"/>
      <c r="SVN5" s="46"/>
      <c r="SVO5" s="46"/>
      <c r="SVP5" s="46"/>
      <c r="SVQ5" s="46"/>
      <c r="SVR5" s="46"/>
      <c r="SVS5" s="46"/>
      <c r="SVT5" s="46"/>
      <c r="SVU5" s="46"/>
      <c r="SVV5" s="46"/>
      <c r="SVW5" s="46"/>
      <c r="SVX5" s="46"/>
      <c r="SVY5" s="46"/>
      <c r="SVZ5" s="46"/>
      <c r="SWA5" s="46"/>
      <c r="SWB5" s="46"/>
      <c r="SWC5" s="46"/>
      <c r="SWD5" s="46"/>
      <c r="SWE5" s="46"/>
      <c r="SWF5" s="46"/>
      <c r="SWG5" s="46"/>
      <c r="SWH5" s="46"/>
      <c r="SWI5" s="46"/>
      <c r="SWJ5" s="46"/>
      <c r="SWK5" s="46"/>
      <c r="SWL5" s="46"/>
      <c r="SWM5" s="46"/>
      <c r="SWN5" s="46"/>
      <c r="SWO5" s="46"/>
      <c r="SWP5" s="46"/>
      <c r="SWQ5" s="46"/>
      <c r="SWR5" s="46"/>
      <c r="SWS5" s="46"/>
      <c r="SWT5" s="46"/>
      <c r="SWU5" s="46"/>
      <c r="SWV5" s="46"/>
      <c r="SWW5" s="46"/>
      <c r="SWX5" s="46"/>
      <c r="SWY5" s="46"/>
      <c r="SWZ5" s="46"/>
      <c r="SXA5" s="46"/>
      <c r="SXB5" s="46"/>
      <c r="SXC5" s="46"/>
      <c r="SXD5" s="46"/>
      <c r="SXE5" s="46"/>
      <c r="SXF5" s="46"/>
      <c r="SXG5" s="46"/>
      <c r="SXH5" s="46"/>
      <c r="SXI5" s="46"/>
      <c r="SXJ5" s="46"/>
      <c r="SXK5" s="46"/>
      <c r="SXL5" s="46"/>
      <c r="SXM5" s="46"/>
      <c r="SXN5" s="46"/>
      <c r="SXO5" s="46"/>
      <c r="SXP5" s="46"/>
      <c r="SXQ5" s="46"/>
      <c r="SXR5" s="46"/>
      <c r="SXS5" s="46"/>
      <c r="SXT5" s="46"/>
      <c r="SXU5" s="46"/>
      <c r="SXV5" s="46"/>
      <c r="SXW5" s="46"/>
      <c r="SXX5" s="46"/>
      <c r="SXY5" s="46"/>
      <c r="SXZ5" s="46"/>
      <c r="SYA5" s="46"/>
      <c r="SYB5" s="46"/>
      <c r="SYC5" s="46"/>
      <c r="SYD5" s="46"/>
      <c r="SYE5" s="46"/>
      <c r="SYF5" s="46"/>
      <c r="SYG5" s="46"/>
      <c r="SYH5" s="46"/>
      <c r="SYI5" s="46"/>
      <c r="SYJ5" s="46"/>
      <c r="SYK5" s="46"/>
      <c r="SYL5" s="46"/>
      <c r="SYM5" s="46"/>
      <c r="SYN5" s="46"/>
      <c r="SYO5" s="46"/>
      <c r="SYP5" s="46"/>
      <c r="SYQ5" s="46"/>
      <c r="SYR5" s="46"/>
      <c r="SYS5" s="46"/>
      <c r="SYT5" s="46"/>
      <c r="SYU5" s="46"/>
      <c r="SYV5" s="46"/>
      <c r="SYW5" s="46"/>
      <c r="SYX5" s="46"/>
      <c r="SYY5" s="46"/>
      <c r="SYZ5" s="46"/>
      <c r="SZA5" s="46"/>
      <c r="SZB5" s="46"/>
      <c r="SZC5" s="46"/>
      <c r="SZD5" s="46"/>
      <c r="SZE5" s="46"/>
      <c r="SZF5" s="46"/>
      <c r="SZG5" s="46"/>
      <c r="SZH5" s="46"/>
      <c r="SZI5" s="46"/>
      <c r="SZJ5" s="46"/>
      <c r="SZK5" s="46"/>
      <c r="SZL5" s="46"/>
      <c r="SZM5" s="46"/>
      <c r="SZN5" s="46"/>
      <c r="SZO5" s="46"/>
      <c r="SZP5" s="46"/>
      <c r="SZQ5" s="46"/>
      <c r="SZR5" s="46"/>
      <c r="SZS5" s="46"/>
      <c r="SZT5" s="46"/>
      <c r="SZU5" s="46"/>
      <c r="SZV5" s="46"/>
      <c r="SZW5" s="46"/>
      <c r="SZX5" s="46"/>
      <c r="SZY5" s="46"/>
      <c r="SZZ5" s="46"/>
      <c r="TAA5" s="46"/>
      <c r="TAB5" s="46"/>
      <c r="TAC5" s="46"/>
      <c r="TAD5" s="46"/>
      <c r="TAE5" s="46"/>
      <c r="TAF5" s="46"/>
      <c r="TAG5" s="46"/>
      <c r="TAH5" s="46"/>
      <c r="TAI5" s="46"/>
      <c r="TAJ5" s="46"/>
      <c r="TAK5" s="46"/>
      <c r="TAL5" s="46"/>
      <c r="TAM5" s="46"/>
      <c r="TAN5" s="46"/>
      <c r="TAO5" s="46"/>
      <c r="TAP5" s="46"/>
      <c r="TAQ5" s="46"/>
      <c r="TAR5" s="46"/>
      <c r="TAS5" s="46"/>
      <c r="TAT5" s="46"/>
      <c r="TAU5" s="46"/>
      <c r="TAV5" s="46"/>
      <c r="TAW5" s="46"/>
      <c r="TAX5" s="46"/>
      <c r="TAY5" s="46"/>
      <c r="TAZ5" s="46"/>
      <c r="TBA5" s="46"/>
      <c r="TBB5" s="46"/>
      <c r="TBC5" s="46"/>
      <c r="TBD5" s="46"/>
      <c r="TBE5" s="46"/>
      <c r="TBF5" s="46"/>
      <c r="TBG5" s="46"/>
      <c r="TBH5" s="46"/>
      <c r="TBI5" s="46"/>
      <c r="TBJ5" s="46"/>
      <c r="TBK5" s="46"/>
      <c r="TBL5" s="46"/>
      <c r="TBM5" s="46"/>
      <c r="TBN5" s="46"/>
      <c r="TBO5" s="46"/>
      <c r="TBP5" s="46"/>
      <c r="TBQ5" s="46"/>
      <c r="TBR5" s="46"/>
      <c r="TBS5" s="46"/>
      <c r="TBT5" s="46"/>
      <c r="TBU5" s="46"/>
      <c r="TBV5" s="46"/>
      <c r="TBW5" s="46"/>
      <c r="TBX5" s="46"/>
      <c r="TBY5" s="46"/>
      <c r="TBZ5" s="46"/>
      <c r="TCA5" s="46"/>
      <c r="TCB5" s="46"/>
      <c r="TCC5" s="46"/>
      <c r="TCD5" s="46"/>
      <c r="TCE5" s="46"/>
      <c r="TCF5" s="46"/>
      <c r="TCG5" s="46"/>
      <c r="TCH5" s="46"/>
      <c r="TCI5" s="46"/>
      <c r="TCJ5" s="46"/>
      <c r="TCK5" s="46"/>
      <c r="TCL5" s="46"/>
      <c r="TCM5" s="46"/>
      <c r="TCN5" s="46"/>
      <c r="TCO5" s="46"/>
      <c r="TCP5" s="46"/>
      <c r="TCQ5" s="46"/>
      <c r="TCR5" s="46"/>
      <c r="TCS5" s="46"/>
      <c r="TCT5" s="46"/>
      <c r="TCU5" s="46"/>
      <c r="TCV5" s="46"/>
      <c r="TCW5" s="46"/>
      <c r="TCX5" s="46"/>
      <c r="TCY5" s="46"/>
      <c r="TCZ5" s="46"/>
      <c r="TDA5" s="46"/>
      <c r="TDB5" s="46"/>
      <c r="TDC5" s="46"/>
      <c r="TDD5" s="46"/>
      <c r="TDE5" s="46"/>
      <c r="TDF5" s="46"/>
      <c r="TDG5" s="46"/>
      <c r="TDH5" s="46"/>
      <c r="TDI5" s="46"/>
      <c r="TDJ5" s="46"/>
      <c r="TDK5" s="46"/>
      <c r="TDL5" s="46"/>
      <c r="TDM5" s="46"/>
      <c r="TDN5" s="46"/>
      <c r="TDO5" s="46"/>
      <c r="TDP5" s="46"/>
      <c r="TDQ5" s="46"/>
      <c r="TDR5" s="46"/>
      <c r="TDS5" s="46"/>
      <c r="TDT5" s="46"/>
      <c r="TDU5" s="46"/>
      <c r="TDV5" s="46"/>
      <c r="TDW5" s="46"/>
      <c r="TDX5" s="46"/>
      <c r="TDY5" s="46"/>
      <c r="TDZ5" s="46"/>
      <c r="TEA5" s="46"/>
      <c r="TEB5" s="46"/>
      <c r="TEC5" s="46"/>
      <c r="TED5" s="46"/>
      <c r="TEE5" s="46"/>
      <c r="TEF5" s="46"/>
      <c r="TEG5" s="46"/>
      <c r="TEH5" s="46"/>
      <c r="TEI5" s="46"/>
      <c r="TEJ5" s="46"/>
      <c r="TEK5" s="46"/>
      <c r="TEL5" s="46"/>
      <c r="TEM5" s="46"/>
      <c r="TEN5" s="46"/>
      <c r="TEO5" s="46"/>
      <c r="TEP5" s="46"/>
      <c r="TEQ5" s="46"/>
      <c r="TER5" s="46"/>
      <c r="TES5" s="46"/>
      <c r="TET5" s="46"/>
      <c r="TEU5" s="46"/>
      <c r="TEV5" s="46"/>
      <c r="TEW5" s="46"/>
      <c r="TEX5" s="46"/>
      <c r="TEY5" s="46"/>
      <c r="TEZ5" s="46"/>
      <c r="TFA5" s="46"/>
      <c r="TFB5" s="46"/>
      <c r="TFC5" s="46"/>
      <c r="TFD5" s="46"/>
      <c r="TFE5" s="46"/>
      <c r="TFF5" s="46"/>
      <c r="TFG5" s="46"/>
      <c r="TFH5" s="46"/>
      <c r="TFI5" s="46"/>
      <c r="TFJ5" s="46"/>
      <c r="TFK5" s="46"/>
      <c r="TFL5" s="46"/>
      <c r="TFM5" s="46"/>
      <c r="TFN5" s="46"/>
      <c r="TFO5" s="46"/>
      <c r="TFP5" s="46"/>
      <c r="TFQ5" s="46"/>
      <c r="TFR5" s="46"/>
      <c r="TFS5" s="46"/>
      <c r="TFT5" s="46"/>
      <c r="TFU5" s="46"/>
      <c r="TFV5" s="46"/>
      <c r="TFW5" s="46"/>
      <c r="TFX5" s="46"/>
      <c r="TFY5" s="46"/>
      <c r="TFZ5" s="46"/>
      <c r="TGA5" s="46"/>
      <c r="TGB5" s="46"/>
      <c r="TGC5" s="46"/>
      <c r="TGD5" s="46"/>
      <c r="TGE5" s="46"/>
      <c r="TGF5" s="46"/>
      <c r="TGG5" s="46"/>
      <c r="TGH5" s="46"/>
      <c r="TGI5" s="46"/>
      <c r="TGJ5" s="46"/>
      <c r="TGK5" s="46"/>
      <c r="TGL5" s="46"/>
      <c r="TGM5" s="46"/>
      <c r="TGN5" s="46"/>
      <c r="TGO5" s="46"/>
      <c r="TGP5" s="46"/>
      <c r="TGQ5" s="46"/>
      <c r="TGR5" s="46"/>
      <c r="TGS5" s="46"/>
      <c r="TGT5" s="46"/>
      <c r="TGU5" s="46"/>
      <c r="TGV5" s="46"/>
      <c r="TGW5" s="46"/>
      <c r="TGX5" s="46"/>
      <c r="TGY5" s="46"/>
      <c r="TGZ5" s="46"/>
      <c r="THA5" s="46"/>
      <c r="THB5" s="46"/>
      <c r="THC5" s="46"/>
      <c r="THD5" s="46"/>
      <c r="THE5" s="46"/>
      <c r="THF5" s="46"/>
      <c r="THG5" s="46"/>
      <c r="THH5" s="46"/>
      <c r="THI5" s="46"/>
      <c r="THJ5" s="46"/>
      <c r="THK5" s="46"/>
      <c r="THL5" s="46"/>
      <c r="THM5" s="46"/>
      <c r="THN5" s="46"/>
      <c r="THO5" s="46"/>
      <c r="THP5" s="46"/>
      <c r="THQ5" s="46"/>
      <c r="THR5" s="46"/>
      <c r="THS5" s="46"/>
      <c r="THT5" s="46"/>
      <c r="THU5" s="46"/>
      <c r="THV5" s="46"/>
      <c r="THW5" s="46"/>
      <c r="THX5" s="46"/>
      <c r="THY5" s="46"/>
      <c r="THZ5" s="46"/>
      <c r="TIA5" s="46"/>
      <c r="TIB5" s="46"/>
      <c r="TIC5" s="46"/>
      <c r="TID5" s="46"/>
      <c r="TIE5" s="46"/>
      <c r="TIF5" s="46"/>
      <c r="TIG5" s="46"/>
      <c r="TIH5" s="46"/>
      <c r="TII5" s="46"/>
      <c r="TIJ5" s="46"/>
      <c r="TIK5" s="46"/>
      <c r="TIL5" s="46"/>
      <c r="TIM5" s="46"/>
      <c r="TIN5" s="46"/>
      <c r="TIO5" s="46"/>
      <c r="TIP5" s="46"/>
      <c r="TIQ5" s="46"/>
      <c r="TIR5" s="46"/>
      <c r="TIS5" s="46"/>
      <c r="TIT5" s="46"/>
      <c r="TIU5" s="46"/>
      <c r="TIV5" s="46"/>
      <c r="TIW5" s="46"/>
      <c r="TIX5" s="46"/>
      <c r="TIY5" s="46"/>
      <c r="TIZ5" s="46"/>
      <c r="TJA5" s="46"/>
      <c r="TJB5" s="46"/>
      <c r="TJC5" s="46"/>
      <c r="TJD5" s="46"/>
      <c r="TJE5" s="46"/>
      <c r="TJF5" s="46"/>
      <c r="TJG5" s="46"/>
      <c r="TJH5" s="46"/>
      <c r="TJI5" s="46"/>
      <c r="TJJ5" s="46"/>
      <c r="TJK5" s="46"/>
      <c r="TJL5" s="46"/>
      <c r="TJM5" s="46"/>
      <c r="TJN5" s="46"/>
      <c r="TJO5" s="46"/>
      <c r="TJP5" s="46"/>
      <c r="TJQ5" s="46"/>
      <c r="TJR5" s="46"/>
      <c r="TJS5" s="46"/>
      <c r="TJT5" s="46"/>
      <c r="TJU5" s="46"/>
      <c r="TJV5" s="46"/>
      <c r="TJW5" s="46"/>
      <c r="TJX5" s="46"/>
      <c r="TJY5" s="46"/>
      <c r="TJZ5" s="46"/>
      <c r="TKA5" s="46"/>
      <c r="TKB5" s="46"/>
      <c r="TKC5" s="46"/>
      <c r="TKD5" s="46"/>
      <c r="TKE5" s="46"/>
      <c r="TKF5" s="46"/>
      <c r="TKG5" s="46"/>
      <c r="TKH5" s="46"/>
      <c r="TKI5" s="46"/>
      <c r="TKJ5" s="46"/>
      <c r="TKK5" s="46"/>
      <c r="TKL5" s="46"/>
      <c r="TKM5" s="46"/>
      <c r="TKN5" s="46"/>
      <c r="TKO5" s="46"/>
      <c r="TKP5" s="46"/>
      <c r="TKQ5" s="46"/>
      <c r="TKR5" s="46"/>
      <c r="TKS5" s="46"/>
      <c r="TKT5" s="46"/>
      <c r="TKU5" s="46"/>
      <c r="TKV5" s="46"/>
      <c r="TKW5" s="46"/>
      <c r="TKX5" s="46"/>
      <c r="TKY5" s="46"/>
      <c r="TKZ5" s="46"/>
      <c r="TLA5" s="46"/>
      <c r="TLB5" s="46"/>
      <c r="TLC5" s="46"/>
      <c r="TLD5" s="46"/>
      <c r="TLE5" s="46"/>
      <c r="TLF5" s="46"/>
      <c r="TLG5" s="46"/>
      <c r="TLH5" s="46"/>
      <c r="TLI5" s="46"/>
      <c r="TLJ5" s="46"/>
      <c r="TLK5" s="46"/>
      <c r="TLL5" s="46"/>
      <c r="TLM5" s="46"/>
      <c r="TLN5" s="46"/>
      <c r="TLO5" s="46"/>
      <c r="TLP5" s="46"/>
      <c r="TLQ5" s="46"/>
      <c r="TLR5" s="46"/>
      <c r="TLS5" s="46"/>
      <c r="TLT5" s="46"/>
      <c r="TLU5" s="46"/>
      <c r="TLV5" s="46"/>
      <c r="TLW5" s="46"/>
      <c r="TLX5" s="46"/>
      <c r="TLY5" s="46"/>
      <c r="TLZ5" s="46"/>
      <c r="TMA5" s="46"/>
      <c r="TMB5" s="46"/>
      <c r="TMC5" s="46"/>
      <c r="TMD5" s="46"/>
      <c r="TME5" s="46"/>
      <c r="TMF5" s="46"/>
      <c r="TMG5" s="46"/>
      <c r="TMH5" s="46"/>
      <c r="TMI5" s="46"/>
      <c r="TMJ5" s="46"/>
      <c r="TMK5" s="46"/>
      <c r="TML5" s="46"/>
      <c r="TMM5" s="46"/>
      <c r="TMN5" s="46"/>
      <c r="TMO5" s="46"/>
      <c r="TMP5" s="46"/>
      <c r="TMQ5" s="46"/>
      <c r="TMR5" s="46"/>
      <c r="TMS5" s="46"/>
      <c r="TMT5" s="46"/>
      <c r="TMU5" s="46"/>
      <c r="TMV5" s="46"/>
      <c r="TMW5" s="46"/>
      <c r="TMX5" s="46"/>
      <c r="TMY5" s="46"/>
      <c r="TMZ5" s="46"/>
      <c r="TNA5" s="46"/>
      <c r="TNB5" s="46"/>
      <c r="TNC5" s="46"/>
      <c r="TND5" s="46"/>
      <c r="TNE5" s="46"/>
      <c r="TNF5" s="46"/>
      <c r="TNG5" s="46"/>
      <c r="TNH5" s="46"/>
      <c r="TNI5" s="46"/>
      <c r="TNJ5" s="46"/>
      <c r="TNK5" s="46"/>
      <c r="TNL5" s="46"/>
      <c r="TNM5" s="46"/>
      <c r="TNN5" s="46"/>
      <c r="TNO5" s="46"/>
      <c r="TNP5" s="46"/>
      <c r="TNQ5" s="46"/>
      <c r="TNR5" s="46"/>
      <c r="TNS5" s="46"/>
      <c r="TNT5" s="46"/>
      <c r="TNU5" s="46"/>
      <c r="TNV5" s="46"/>
      <c r="TNW5" s="46"/>
      <c r="TNX5" s="46"/>
      <c r="TNY5" s="46"/>
      <c r="TNZ5" s="46"/>
      <c r="TOA5" s="46"/>
      <c r="TOB5" s="46"/>
      <c r="TOC5" s="46"/>
      <c r="TOD5" s="46"/>
      <c r="TOE5" s="46"/>
      <c r="TOF5" s="46"/>
      <c r="TOG5" s="46"/>
      <c r="TOH5" s="46"/>
      <c r="TOI5" s="46"/>
      <c r="TOJ5" s="46"/>
      <c r="TOK5" s="46"/>
      <c r="TOL5" s="46"/>
      <c r="TOM5" s="46"/>
      <c r="TON5" s="46"/>
      <c r="TOO5" s="46"/>
      <c r="TOP5" s="46"/>
      <c r="TOQ5" s="46"/>
      <c r="TOR5" s="46"/>
      <c r="TOS5" s="46"/>
      <c r="TOT5" s="46"/>
      <c r="TOU5" s="46"/>
      <c r="TOV5" s="46"/>
      <c r="TOW5" s="46"/>
      <c r="TOX5" s="46"/>
      <c r="TOY5" s="46"/>
      <c r="TOZ5" s="46"/>
      <c r="TPA5" s="46"/>
      <c r="TPB5" s="46"/>
      <c r="TPC5" s="46"/>
      <c r="TPD5" s="46"/>
      <c r="TPE5" s="46"/>
      <c r="TPF5" s="46"/>
      <c r="TPG5" s="46"/>
      <c r="TPH5" s="46"/>
      <c r="TPI5" s="46"/>
      <c r="TPJ5" s="46"/>
      <c r="TPK5" s="46"/>
      <c r="TPL5" s="46"/>
      <c r="TPM5" s="46"/>
      <c r="TPN5" s="46"/>
      <c r="TPO5" s="46"/>
      <c r="TPP5" s="46"/>
      <c r="TPQ5" s="46"/>
      <c r="TPR5" s="46"/>
      <c r="TPS5" s="46"/>
      <c r="TPT5" s="46"/>
      <c r="TPU5" s="46"/>
      <c r="TPV5" s="46"/>
      <c r="TPW5" s="46"/>
      <c r="TPX5" s="46"/>
      <c r="TPY5" s="46"/>
      <c r="TPZ5" s="46"/>
      <c r="TQA5" s="46"/>
      <c r="TQB5" s="46"/>
      <c r="TQC5" s="46"/>
      <c r="TQD5" s="46"/>
      <c r="TQE5" s="46"/>
      <c r="TQF5" s="46"/>
      <c r="TQG5" s="46"/>
      <c r="TQH5" s="46"/>
      <c r="TQI5" s="46"/>
      <c r="TQJ5" s="46"/>
      <c r="TQK5" s="46"/>
      <c r="TQL5" s="46"/>
      <c r="TQM5" s="46"/>
      <c r="TQN5" s="46"/>
      <c r="TQO5" s="46"/>
      <c r="TQP5" s="46"/>
      <c r="TQQ5" s="46"/>
      <c r="TQR5" s="46"/>
      <c r="TQS5" s="46"/>
      <c r="TQT5" s="46"/>
      <c r="TQU5" s="46"/>
      <c r="TQV5" s="46"/>
      <c r="TQW5" s="46"/>
      <c r="TQX5" s="46"/>
      <c r="TQY5" s="46"/>
      <c r="TQZ5" s="46"/>
      <c r="TRA5" s="46"/>
      <c r="TRB5" s="46"/>
      <c r="TRC5" s="46"/>
      <c r="TRD5" s="46"/>
      <c r="TRE5" s="46"/>
      <c r="TRF5" s="46"/>
      <c r="TRG5" s="46"/>
      <c r="TRH5" s="46"/>
      <c r="TRI5" s="46"/>
      <c r="TRJ5" s="46"/>
      <c r="TRK5" s="46"/>
      <c r="TRL5" s="46"/>
      <c r="TRM5" s="46"/>
      <c r="TRN5" s="46"/>
      <c r="TRO5" s="46"/>
      <c r="TRP5" s="46"/>
      <c r="TRQ5" s="46"/>
      <c r="TRR5" s="46"/>
      <c r="TRS5" s="46"/>
      <c r="TRT5" s="46"/>
      <c r="TRU5" s="46"/>
      <c r="TRV5" s="46"/>
      <c r="TRW5" s="46"/>
      <c r="TRX5" s="46"/>
      <c r="TRY5" s="46"/>
      <c r="TRZ5" s="46"/>
      <c r="TSA5" s="46"/>
      <c r="TSB5" s="46"/>
      <c r="TSC5" s="46"/>
      <c r="TSD5" s="46"/>
      <c r="TSE5" s="46"/>
      <c r="TSF5" s="46"/>
      <c r="TSG5" s="46"/>
      <c r="TSH5" s="46"/>
      <c r="TSI5" s="46"/>
      <c r="TSJ5" s="46"/>
      <c r="TSK5" s="46"/>
      <c r="TSL5" s="46"/>
      <c r="TSM5" s="46"/>
      <c r="TSN5" s="46"/>
      <c r="TSO5" s="46"/>
      <c r="TSP5" s="46"/>
      <c r="TSQ5" s="46"/>
      <c r="TSR5" s="46"/>
      <c r="TSS5" s="46"/>
      <c r="TST5" s="46"/>
      <c r="TSU5" s="46"/>
      <c r="TSV5" s="46"/>
      <c r="TSW5" s="46"/>
      <c r="TSX5" s="46"/>
      <c r="TSY5" s="46"/>
      <c r="TSZ5" s="46"/>
      <c r="TTA5" s="46"/>
      <c r="TTB5" s="46"/>
      <c r="TTC5" s="46"/>
      <c r="TTD5" s="46"/>
      <c r="TTE5" s="46"/>
      <c r="TTF5" s="46"/>
      <c r="TTG5" s="46"/>
      <c r="TTH5" s="46"/>
      <c r="TTI5" s="46"/>
      <c r="TTJ5" s="46"/>
      <c r="TTK5" s="46"/>
      <c r="TTL5" s="46"/>
      <c r="TTM5" s="46"/>
      <c r="TTN5" s="46"/>
      <c r="TTO5" s="46"/>
      <c r="TTP5" s="46"/>
      <c r="TTQ5" s="46"/>
      <c r="TTR5" s="46"/>
      <c r="TTS5" s="46"/>
      <c r="TTT5" s="46"/>
      <c r="TTU5" s="46"/>
      <c r="TTV5" s="46"/>
      <c r="TTW5" s="46"/>
      <c r="TTX5" s="46"/>
      <c r="TTY5" s="46"/>
      <c r="TTZ5" s="46"/>
      <c r="TUA5" s="46"/>
      <c r="TUB5" s="46"/>
      <c r="TUC5" s="46"/>
      <c r="TUD5" s="46"/>
      <c r="TUE5" s="46"/>
      <c r="TUF5" s="46"/>
      <c r="TUG5" s="46"/>
      <c r="TUH5" s="46"/>
      <c r="TUI5" s="46"/>
      <c r="TUJ5" s="46"/>
      <c r="TUK5" s="46"/>
      <c r="TUL5" s="46"/>
      <c r="TUM5" s="46"/>
      <c r="TUN5" s="46"/>
      <c r="TUO5" s="46"/>
      <c r="TUP5" s="46"/>
      <c r="TUQ5" s="46"/>
      <c r="TUR5" s="46"/>
      <c r="TUS5" s="46"/>
      <c r="TUT5" s="46"/>
      <c r="TUU5" s="46"/>
      <c r="TUV5" s="46"/>
      <c r="TUW5" s="46"/>
      <c r="TUX5" s="46"/>
      <c r="TUY5" s="46"/>
      <c r="TUZ5" s="46"/>
      <c r="TVA5" s="46"/>
      <c r="TVB5" s="46"/>
      <c r="TVC5" s="46"/>
      <c r="TVD5" s="46"/>
      <c r="TVE5" s="46"/>
      <c r="TVF5" s="46"/>
      <c r="TVG5" s="46"/>
      <c r="TVH5" s="46"/>
      <c r="TVI5" s="46"/>
      <c r="TVJ5" s="46"/>
      <c r="TVK5" s="46"/>
      <c r="TVL5" s="46"/>
      <c r="TVM5" s="46"/>
      <c r="TVN5" s="46"/>
      <c r="TVO5" s="46"/>
      <c r="TVP5" s="46"/>
      <c r="TVQ5" s="46"/>
      <c r="TVR5" s="46"/>
      <c r="TVS5" s="46"/>
      <c r="TVT5" s="46"/>
      <c r="TVU5" s="46"/>
      <c r="TVV5" s="46"/>
      <c r="TVW5" s="46"/>
      <c r="TVX5" s="46"/>
      <c r="TVY5" s="46"/>
      <c r="TVZ5" s="46"/>
      <c r="TWA5" s="46"/>
      <c r="TWB5" s="46"/>
      <c r="TWC5" s="46"/>
      <c r="TWD5" s="46"/>
      <c r="TWE5" s="46"/>
      <c r="TWF5" s="46"/>
      <c r="TWG5" s="46"/>
      <c r="TWH5" s="46"/>
      <c r="TWI5" s="46"/>
      <c r="TWJ5" s="46"/>
      <c r="TWK5" s="46"/>
      <c r="TWL5" s="46"/>
      <c r="TWM5" s="46"/>
      <c r="TWN5" s="46"/>
      <c r="TWO5" s="46"/>
      <c r="TWP5" s="46"/>
      <c r="TWQ5" s="46"/>
      <c r="TWR5" s="46"/>
      <c r="TWS5" s="46"/>
      <c r="TWT5" s="46"/>
      <c r="TWU5" s="46"/>
      <c r="TWV5" s="46"/>
      <c r="TWW5" s="46"/>
      <c r="TWX5" s="46"/>
      <c r="TWY5" s="46"/>
      <c r="TWZ5" s="46"/>
      <c r="TXA5" s="46"/>
      <c r="TXB5" s="46"/>
      <c r="TXC5" s="46"/>
      <c r="TXD5" s="46"/>
      <c r="TXE5" s="46"/>
      <c r="TXF5" s="46"/>
      <c r="TXG5" s="46"/>
      <c r="TXH5" s="46"/>
      <c r="TXI5" s="46"/>
      <c r="TXJ5" s="46"/>
      <c r="TXK5" s="46"/>
      <c r="TXL5" s="46"/>
      <c r="TXM5" s="46"/>
      <c r="TXN5" s="46"/>
      <c r="TXO5" s="46"/>
      <c r="TXP5" s="46"/>
      <c r="TXQ5" s="46"/>
      <c r="TXR5" s="46"/>
      <c r="TXS5" s="46"/>
      <c r="TXT5" s="46"/>
      <c r="TXU5" s="46"/>
      <c r="TXV5" s="46"/>
      <c r="TXW5" s="46"/>
      <c r="TXX5" s="46"/>
      <c r="TXY5" s="46"/>
      <c r="TXZ5" s="46"/>
      <c r="TYA5" s="46"/>
      <c r="TYB5" s="46"/>
      <c r="TYC5" s="46"/>
      <c r="TYD5" s="46"/>
      <c r="TYE5" s="46"/>
      <c r="TYF5" s="46"/>
      <c r="TYG5" s="46"/>
      <c r="TYH5" s="46"/>
      <c r="TYI5" s="46"/>
      <c r="TYJ5" s="46"/>
      <c r="TYK5" s="46"/>
      <c r="TYL5" s="46"/>
      <c r="TYM5" s="46"/>
      <c r="TYN5" s="46"/>
      <c r="TYO5" s="46"/>
      <c r="TYP5" s="46"/>
      <c r="TYQ5" s="46"/>
      <c r="TYR5" s="46"/>
      <c r="TYS5" s="46"/>
      <c r="TYT5" s="46"/>
      <c r="TYU5" s="46"/>
      <c r="TYV5" s="46"/>
      <c r="TYW5" s="46"/>
      <c r="TYX5" s="46"/>
      <c r="TYY5" s="46"/>
      <c r="TYZ5" s="46"/>
      <c r="TZA5" s="46"/>
      <c r="TZB5" s="46"/>
      <c r="TZC5" s="46"/>
      <c r="TZD5" s="46"/>
      <c r="TZE5" s="46"/>
      <c r="TZF5" s="46"/>
      <c r="TZG5" s="46"/>
      <c r="TZH5" s="46"/>
      <c r="TZI5" s="46"/>
      <c r="TZJ5" s="46"/>
      <c r="TZK5" s="46"/>
      <c r="TZL5" s="46"/>
      <c r="TZM5" s="46"/>
      <c r="TZN5" s="46"/>
      <c r="TZO5" s="46"/>
      <c r="TZP5" s="46"/>
      <c r="TZQ5" s="46"/>
      <c r="TZR5" s="46"/>
      <c r="TZS5" s="46"/>
      <c r="TZT5" s="46"/>
      <c r="TZU5" s="46"/>
      <c r="TZV5" s="46"/>
      <c r="TZW5" s="46"/>
      <c r="TZX5" s="46"/>
      <c r="TZY5" s="46"/>
      <c r="TZZ5" s="46"/>
      <c r="UAA5" s="46"/>
      <c r="UAB5" s="46"/>
      <c r="UAC5" s="46"/>
      <c r="UAD5" s="46"/>
      <c r="UAE5" s="46"/>
      <c r="UAF5" s="46"/>
      <c r="UAG5" s="46"/>
      <c r="UAH5" s="46"/>
      <c r="UAI5" s="46"/>
      <c r="UAJ5" s="46"/>
      <c r="UAK5" s="46"/>
      <c r="UAL5" s="46"/>
      <c r="UAM5" s="46"/>
      <c r="UAN5" s="46"/>
      <c r="UAO5" s="46"/>
      <c r="UAP5" s="46"/>
      <c r="UAQ5" s="46"/>
      <c r="UAR5" s="46"/>
      <c r="UAS5" s="46"/>
      <c r="UAT5" s="46"/>
      <c r="UAU5" s="46"/>
      <c r="UAV5" s="46"/>
      <c r="UAW5" s="46"/>
      <c r="UAX5" s="46"/>
      <c r="UAY5" s="46"/>
      <c r="UAZ5" s="46"/>
      <c r="UBA5" s="46"/>
      <c r="UBB5" s="46"/>
      <c r="UBC5" s="46"/>
      <c r="UBD5" s="46"/>
      <c r="UBE5" s="46"/>
      <c r="UBF5" s="46"/>
      <c r="UBG5" s="46"/>
      <c r="UBH5" s="46"/>
      <c r="UBI5" s="46"/>
      <c r="UBJ5" s="46"/>
      <c r="UBK5" s="46"/>
      <c r="UBL5" s="46"/>
      <c r="UBM5" s="46"/>
      <c r="UBN5" s="46"/>
      <c r="UBO5" s="46"/>
      <c r="UBP5" s="46"/>
      <c r="UBQ5" s="46"/>
      <c r="UBR5" s="46"/>
      <c r="UBS5" s="46"/>
      <c r="UBT5" s="46"/>
      <c r="UBU5" s="46"/>
      <c r="UBV5" s="46"/>
      <c r="UBW5" s="46"/>
      <c r="UBX5" s="46"/>
      <c r="UBY5" s="46"/>
      <c r="UBZ5" s="46"/>
      <c r="UCA5" s="46"/>
      <c r="UCB5" s="46"/>
      <c r="UCC5" s="46"/>
      <c r="UCD5" s="46"/>
      <c r="UCE5" s="46"/>
      <c r="UCF5" s="46"/>
      <c r="UCG5" s="46"/>
      <c r="UCH5" s="46"/>
      <c r="UCI5" s="46"/>
      <c r="UCJ5" s="46"/>
      <c r="UCK5" s="46"/>
      <c r="UCL5" s="46"/>
      <c r="UCM5" s="46"/>
      <c r="UCN5" s="46"/>
      <c r="UCO5" s="46"/>
      <c r="UCP5" s="46"/>
      <c r="UCQ5" s="46"/>
      <c r="UCR5" s="46"/>
      <c r="UCS5" s="46"/>
      <c r="UCT5" s="46"/>
      <c r="UCU5" s="46"/>
      <c r="UCV5" s="46"/>
      <c r="UCW5" s="46"/>
      <c r="UCX5" s="46"/>
      <c r="UCY5" s="46"/>
      <c r="UCZ5" s="46"/>
      <c r="UDA5" s="46"/>
      <c r="UDB5" s="46"/>
      <c r="UDC5" s="46"/>
      <c r="UDD5" s="46"/>
      <c r="UDE5" s="46"/>
      <c r="UDF5" s="46"/>
      <c r="UDG5" s="46"/>
      <c r="UDH5" s="46"/>
      <c r="UDI5" s="46"/>
      <c r="UDJ5" s="46"/>
      <c r="UDK5" s="46"/>
      <c r="UDL5" s="46"/>
      <c r="UDM5" s="46"/>
      <c r="UDN5" s="46"/>
      <c r="UDO5" s="46"/>
      <c r="UDP5" s="46"/>
      <c r="UDQ5" s="46"/>
      <c r="UDR5" s="46"/>
      <c r="UDS5" s="46"/>
      <c r="UDT5" s="46"/>
      <c r="UDU5" s="46"/>
      <c r="UDV5" s="46"/>
      <c r="UDW5" s="46"/>
      <c r="UDX5" s="46"/>
      <c r="UDY5" s="46"/>
      <c r="UDZ5" s="46"/>
      <c r="UEA5" s="46"/>
      <c r="UEB5" s="46"/>
      <c r="UEC5" s="46"/>
      <c r="UED5" s="46"/>
      <c r="UEE5" s="46"/>
      <c r="UEF5" s="46"/>
      <c r="UEG5" s="46"/>
      <c r="UEH5" s="46"/>
      <c r="UEI5" s="46"/>
      <c r="UEJ5" s="46"/>
      <c r="UEK5" s="46"/>
      <c r="UEL5" s="46"/>
      <c r="UEM5" s="46"/>
      <c r="UEN5" s="46"/>
      <c r="UEO5" s="46"/>
      <c r="UEP5" s="46"/>
      <c r="UEQ5" s="46"/>
      <c r="UER5" s="46"/>
      <c r="UES5" s="46"/>
      <c r="UET5" s="46"/>
      <c r="UEU5" s="46"/>
      <c r="UEV5" s="46"/>
      <c r="UEW5" s="46"/>
      <c r="UEX5" s="46"/>
      <c r="UEY5" s="46"/>
      <c r="UEZ5" s="46"/>
      <c r="UFA5" s="46"/>
      <c r="UFB5" s="46"/>
      <c r="UFC5" s="46"/>
      <c r="UFD5" s="46"/>
      <c r="UFE5" s="46"/>
      <c r="UFF5" s="46"/>
      <c r="UFG5" s="46"/>
      <c r="UFH5" s="46"/>
      <c r="UFI5" s="46"/>
      <c r="UFJ5" s="46"/>
      <c r="UFK5" s="46"/>
      <c r="UFL5" s="46"/>
      <c r="UFM5" s="46"/>
      <c r="UFN5" s="46"/>
      <c r="UFO5" s="46"/>
      <c r="UFP5" s="46"/>
      <c r="UFQ5" s="46"/>
      <c r="UFR5" s="46"/>
      <c r="UFS5" s="46"/>
      <c r="UFT5" s="46"/>
      <c r="UFU5" s="46"/>
      <c r="UFV5" s="46"/>
      <c r="UFW5" s="46"/>
      <c r="UFX5" s="46"/>
      <c r="UFY5" s="46"/>
      <c r="UFZ5" s="46"/>
      <c r="UGA5" s="46"/>
      <c r="UGB5" s="46"/>
      <c r="UGC5" s="46"/>
      <c r="UGD5" s="46"/>
      <c r="UGE5" s="46"/>
      <c r="UGF5" s="46"/>
      <c r="UGG5" s="46"/>
      <c r="UGH5" s="46"/>
      <c r="UGI5" s="46"/>
      <c r="UGJ5" s="46"/>
      <c r="UGK5" s="46"/>
      <c r="UGL5" s="46"/>
      <c r="UGM5" s="46"/>
      <c r="UGN5" s="46"/>
      <c r="UGO5" s="46"/>
      <c r="UGP5" s="46"/>
      <c r="UGQ5" s="46"/>
      <c r="UGR5" s="46"/>
      <c r="UGS5" s="46"/>
      <c r="UGT5" s="46"/>
      <c r="UGU5" s="46"/>
      <c r="UGV5" s="46"/>
      <c r="UGW5" s="46"/>
      <c r="UGX5" s="46"/>
      <c r="UGY5" s="46"/>
      <c r="UGZ5" s="46"/>
      <c r="UHA5" s="46"/>
      <c r="UHB5" s="46"/>
      <c r="UHC5" s="46"/>
      <c r="UHD5" s="46"/>
      <c r="UHE5" s="46"/>
      <c r="UHF5" s="46"/>
      <c r="UHG5" s="46"/>
      <c r="UHH5" s="46"/>
      <c r="UHI5" s="46"/>
      <c r="UHJ5" s="46"/>
      <c r="UHK5" s="46"/>
      <c r="UHL5" s="46"/>
      <c r="UHM5" s="46"/>
      <c r="UHN5" s="46"/>
      <c r="UHO5" s="46"/>
      <c r="UHP5" s="46"/>
      <c r="UHQ5" s="46"/>
      <c r="UHR5" s="46"/>
      <c r="UHS5" s="46"/>
      <c r="UHT5" s="46"/>
      <c r="UHU5" s="46"/>
      <c r="UHV5" s="46"/>
      <c r="UHW5" s="46"/>
      <c r="UHX5" s="46"/>
      <c r="UHY5" s="46"/>
      <c r="UHZ5" s="46"/>
      <c r="UIA5" s="46"/>
      <c r="UIB5" s="46"/>
      <c r="UIC5" s="46"/>
      <c r="UID5" s="46"/>
      <c r="UIE5" s="46"/>
      <c r="UIF5" s="46"/>
      <c r="UIG5" s="46"/>
      <c r="UIH5" s="46"/>
      <c r="UII5" s="46"/>
      <c r="UIJ5" s="46"/>
      <c r="UIK5" s="46"/>
      <c r="UIL5" s="46"/>
      <c r="UIM5" s="46"/>
      <c r="UIN5" s="46"/>
      <c r="UIO5" s="46"/>
      <c r="UIP5" s="46"/>
      <c r="UIQ5" s="46"/>
      <c r="UIR5" s="46"/>
      <c r="UIS5" s="46"/>
      <c r="UIT5" s="46"/>
      <c r="UIU5" s="46"/>
      <c r="UIV5" s="46"/>
      <c r="UIW5" s="46"/>
      <c r="UIX5" s="46"/>
      <c r="UIY5" s="46"/>
      <c r="UIZ5" s="46"/>
      <c r="UJA5" s="46"/>
      <c r="UJB5" s="46"/>
      <c r="UJC5" s="46"/>
      <c r="UJD5" s="46"/>
      <c r="UJE5" s="46"/>
      <c r="UJF5" s="46"/>
      <c r="UJG5" s="46"/>
      <c r="UJH5" s="46"/>
      <c r="UJI5" s="46"/>
      <c r="UJJ5" s="46"/>
      <c r="UJK5" s="46"/>
      <c r="UJL5" s="46"/>
      <c r="UJM5" s="46"/>
      <c r="UJN5" s="46"/>
      <c r="UJO5" s="46"/>
      <c r="UJP5" s="46"/>
      <c r="UJQ5" s="46"/>
      <c r="UJR5" s="46"/>
      <c r="UJS5" s="46"/>
      <c r="UJT5" s="46"/>
      <c r="UJU5" s="46"/>
      <c r="UJV5" s="46"/>
      <c r="UJW5" s="46"/>
      <c r="UJX5" s="46"/>
      <c r="UJY5" s="46"/>
      <c r="UJZ5" s="46"/>
      <c r="UKA5" s="46"/>
      <c r="UKB5" s="46"/>
      <c r="UKC5" s="46"/>
      <c r="UKD5" s="46"/>
      <c r="UKE5" s="46"/>
      <c r="UKF5" s="46"/>
      <c r="UKG5" s="46"/>
      <c r="UKH5" s="46"/>
      <c r="UKI5" s="46"/>
      <c r="UKJ5" s="46"/>
      <c r="UKK5" s="46"/>
      <c r="UKL5" s="46"/>
      <c r="UKM5" s="46"/>
      <c r="UKN5" s="46"/>
      <c r="UKO5" s="46"/>
      <c r="UKP5" s="46"/>
      <c r="UKQ5" s="46"/>
      <c r="UKR5" s="46"/>
      <c r="UKS5" s="46"/>
      <c r="UKT5" s="46"/>
      <c r="UKU5" s="46"/>
      <c r="UKV5" s="46"/>
      <c r="UKW5" s="46"/>
      <c r="UKX5" s="46"/>
      <c r="UKY5" s="46"/>
      <c r="UKZ5" s="46"/>
      <c r="ULA5" s="46"/>
      <c r="ULB5" s="46"/>
      <c r="ULC5" s="46"/>
      <c r="ULD5" s="46"/>
      <c r="ULE5" s="46"/>
      <c r="ULF5" s="46"/>
      <c r="ULG5" s="46"/>
      <c r="ULH5" s="46"/>
      <c r="ULI5" s="46"/>
      <c r="ULJ5" s="46"/>
      <c r="ULK5" s="46"/>
      <c r="ULL5" s="46"/>
      <c r="ULM5" s="46"/>
      <c r="ULN5" s="46"/>
      <c r="ULO5" s="46"/>
      <c r="ULP5" s="46"/>
      <c r="ULQ5" s="46"/>
      <c r="ULR5" s="46"/>
      <c r="ULS5" s="46"/>
      <c r="ULT5" s="46"/>
      <c r="ULU5" s="46"/>
      <c r="ULV5" s="46"/>
      <c r="ULW5" s="46"/>
      <c r="ULX5" s="46"/>
      <c r="ULY5" s="46"/>
      <c r="ULZ5" s="46"/>
      <c r="UMA5" s="46"/>
      <c r="UMB5" s="46"/>
      <c r="UMC5" s="46"/>
      <c r="UMD5" s="46"/>
      <c r="UME5" s="46"/>
      <c r="UMF5" s="46"/>
      <c r="UMG5" s="46"/>
      <c r="UMH5" s="46"/>
      <c r="UMI5" s="46"/>
      <c r="UMJ5" s="46"/>
      <c r="UMK5" s="46"/>
      <c r="UML5" s="46"/>
      <c r="UMM5" s="46"/>
      <c r="UMN5" s="46"/>
      <c r="UMO5" s="46"/>
      <c r="UMP5" s="46"/>
      <c r="UMQ5" s="46"/>
      <c r="UMR5" s="46"/>
      <c r="UMS5" s="46"/>
      <c r="UMT5" s="46"/>
      <c r="UMU5" s="46"/>
      <c r="UMV5" s="46"/>
      <c r="UMW5" s="46"/>
      <c r="UMX5" s="46"/>
      <c r="UMY5" s="46"/>
      <c r="UMZ5" s="46"/>
      <c r="UNA5" s="46"/>
      <c r="UNB5" s="46"/>
      <c r="UNC5" s="46"/>
      <c r="UND5" s="46"/>
      <c r="UNE5" s="46"/>
      <c r="UNF5" s="46"/>
      <c r="UNG5" s="46"/>
      <c r="UNH5" s="46"/>
      <c r="UNI5" s="46"/>
      <c r="UNJ5" s="46"/>
      <c r="UNK5" s="46"/>
      <c r="UNL5" s="46"/>
      <c r="UNM5" s="46"/>
      <c r="UNN5" s="46"/>
      <c r="UNO5" s="46"/>
      <c r="UNP5" s="46"/>
      <c r="UNQ5" s="46"/>
      <c r="UNR5" s="46"/>
      <c r="UNS5" s="46"/>
      <c r="UNT5" s="46"/>
      <c r="UNU5" s="46"/>
      <c r="UNV5" s="46"/>
      <c r="UNW5" s="46"/>
      <c r="UNX5" s="46"/>
      <c r="UNY5" s="46"/>
      <c r="UNZ5" s="46"/>
      <c r="UOA5" s="46"/>
      <c r="UOB5" s="46"/>
      <c r="UOC5" s="46"/>
      <c r="UOD5" s="46"/>
      <c r="UOE5" s="46"/>
      <c r="UOF5" s="46"/>
      <c r="UOG5" s="46"/>
      <c r="UOH5" s="46"/>
      <c r="UOI5" s="46"/>
      <c r="UOJ5" s="46"/>
      <c r="UOK5" s="46"/>
      <c r="UOL5" s="46"/>
      <c r="UOM5" s="46"/>
      <c r="UON5" s="46"/>
      <c r="UOO5" s="46"/>
      <c r="UOP5" s="46"/>
      <c r="UOQ5" s="46"/>
      <c r="UOR5" s="46"/>
      <c r="UOS5" s="46"/>
      <c r="UOT5" s="46"/>
      <c r="UOU5" s="46"/>
      <c r="UOV5" s="46"/>
      <c r="UOW5" s="46"/>
      <c r="UOX5" s="46"/>
      <c r="UOY5" s="46"/>
      <c r="UOZ5" s="46"/>
      <c r="UPA5" s="46"/>
      <c r="UPB5" s="46"/>
      <c r="UPC5" s="46"/>
      <c r="UPD5" s="46"/>
      <c r="UPE5" s="46"/>
      <c r="UPF5" s="46"/>
      <c r="UPG5" s="46"/>
      <c r="UPH5" s="46"/>
      <c r="UPI5" s="46"/>
      <c r="UPJ5" s="46"/>
      <c r="UPK5" s="46"/>
      <c r="UPL5" s="46"/>
      <c r="UPM5" s="46"/>
      <c r="UPN5" s="46"/>
      <c r="UPO5" s="46"/>
      <c r="UPP5" s="46"/>
      <c r="UPQ5" s="46"/>
      <c r="UPR5" s="46"/>
      <c r="UPS5" s="46"/>
      <c r="UPT5" s="46"/>
      <c r="UPU5" s="46"/>
      <c r="UPV5" s="46"/>
      <c r="UPW5" s="46"/>
      <c r="UPX5" s="46"/>
      <c r="UPY5" s="46"/>
      <c r="UPZ5" s="46"/>
      <c r="UQA5" s="46"/>
      <c r="UQB5" s="46"/>
      <c r="UQC5" s="46"/>
      <c r="UQD5" s="46"/>
      <c r="UQE5" s="46"/>
      <c r="UQF5" s="46"/>
      <c r="UQG5" s="46"/>
      <c r="UQH5" s="46"/>
      <c r="UQI5" s="46"/>
      <c r="UQJ5" s="46"/>
      <c r="UQK5" s="46"/>
      <c r="UQL5" s="46"/>
      <c r="UQM5" s="46"/>
      <c r="UQN5" s="46"/>
      <c r="UQO5" s="46"/>
      <c r="UQP5" s="46"/>
      <c r="UQQ5" s="46"/>
      <c r="UQR5" s="46"/>
      <c r="UQS5" s="46"/>
      <c r="UQT5" s="46"/>
      <c r="UQU5" s="46"/>
      <c r="UQV5" s="46"/>
      <c r="UQW5" s="46"/>
      <c r="UQX5" s="46"/>
      <c r="UQY5" s="46"/>
      <c r="UQZ5" s="46"/>
      <c r="URA5" s="46"/>
      <c r="URB5" s="46"/>
      <c r="URC5" s="46"/>
      <c r="URD5" s="46"/>
      <c r="URE5" s="46"/>
      <c r="URF5" s="46"/>
      <c r="URG5" s="46"/>
      <c r="URH5" s="46"/>
      <c r="URI5" s="46"/>
      <c r="URJ5" s="46"/>
      <c r="URK5" s="46"/>
      <c r="URL5" s="46"/>
      <c r="URM5" s="46"/>
      <c r="URN5" s="46"/>
      <c r="URO5" s="46"/>
      <c r="URP5" s="46"/>
      <c r="URQ5" s="46"/>
      <c r="URR5" s="46"/>
      <c r="URS5" s="46"/>
      <c r="URT5" s="46"/>
      <c r="URU5" s="46"/>
      <c r="URV5" s="46"/>
      <c r="URW5" s="46"/>
      <c r="URX5" s="46"/>
      <c r="URY5" s="46"/>
      <c r="URZ5" s="46"/>
      <c r="USA5" s="46"/>
      <c r="USB5" s="46"/>
      <c r="USC5" s="46"/>
      <c r="USD5" s="46"/>
      <c r="USE5" s="46"/>
      <c r="USF5" s="46"/>
      <c r="USG5" s="46"/>
      <c r="USH5" s="46"/>
      <c r="USI5" s="46"/>
      <c r="USJ5" s="46"/>
      <c r="USK5" s="46"/>
      <c r="USL5" s="46"/>
      <c r="USM5" s="46"/>
      <c r="USN5" s="46"/>
      <c r="USO5" s="46"/>
      <c r="USP5" s="46"/>
      <c r="USQ5" s="46"/>
      <c r="USR5" s="46"/>
      <c r="USS5" s="46"/>
      <c r="UST5" s="46"/>
      <c r="USU5" s="46"/>
      <c r="USV5" s="46"/>
      <c r="USW5" s="46"/>
      <c r="USX5" s="46"/>
      <c r="USY5" s="46"/>
      <c r="USZ5" s="46"/>
      <c r="UTA5" s="46"/>
      <c r="UTB5" s="46"/>
      <c r="UTC5" s="46"/>
      <c r="UTD5" s="46"/>
      <c r="UTE5" s="46"/>
      <c r="UTF5" s="46"/>
      <c r="UTG5" s="46"/>
      <c r="UTH5" s="46"/>
      <c r="UTI5" s="46"/>
      <c r="UTJ5" s="46"/>
      <c r="UTK5" s="46"/>
      <c r="UTL5" s="46"/>
      <c r="UTM5" s="46"/>
      <c r="UTN5" s="46"/>
      <c r="UTO5" s="46"/>
      <c r="UTP5" s="46"/>
      <c r="UTQ5" s="46"/>
      <c r="UTR5" s="46"/>
      <c r="UTS5" s="46"/>
      <c r="UTT5" s="46"/>
      <c r="UTU5" s="46"/>
      <c r="UTV5" s="46"/>
      <c r="UTW5" s="46"/>
      <c r="UTX5" s="46"/>
      <c r="UTY5" s="46"/>
      <c r="UTZ5" s="46"/>
      <c r="UUA5" s="46"/>
      <c r="UUB5" s="46"/>
      <c r="UUC5" s="46"/>
      <c r="UUD5" s="46"/>
      <c r="UUE5" s="46"/>
      <c r="UUF5" s="46"/>
      <c r="UUG5" s="46"/>
      <c r="UUH5" s="46"/>
      <c r="UUI5" s="46"/>
      <c r="UUJ5" s="46"/>
      <c r="UUK5" s="46"/>
      <c r="UUL5" s="46"/>
      <c r="UUM5" s="46"/>
      <c r="UUN5" s="46"/>
      <c r="UUO5" s="46"/>
      <c r="UUP5" s="46"/>
      <c r="UUQ5" s="46"/>
      <c r="UUR5" s="46"/>
      <c r="UUS5" s="46"/>
      <c r="UUT5" s="46"/>
      <c r="UUU5" s="46"/>
      <c r="UUV5" s="46"/>
      <c r="UUW5" s="46"/>
      <c r="UUX5" s="46"/>
      <c r="UUY5" s="46"/>
      <c r="UUZ5" s="46"/>
      <c r="UVA5" s="46"/>
      <c r="UVB5" s="46"/>
      <c r="UVC5" s="46"/>
      <c r="UVD5" s="46"/>
      <c r="UVE5" s="46"/>
      <c r="UVF5" s="46"/>
      <c r="UVG5" s="46"/>
      <c r="UVH5" s="46"/>
      <c r="UVI5" s="46"/>
      <c r="UVJ5" s="46"/>
      <c r="UVK5" s="46"/>
      <c r="UVL5" s="46"/>
      <c r="UVM5" s="46"/>
      <c r="UVN5" s="46"/>
      <c r="UVO5" s="46"/>
      <c r="UVP5" s="46"/>
      <c r="UVQ5" s="46"/>
      <c r="UVR5" s="46"/>
      <c r="UVS5" s="46"/>
      <c r="UVT5" s="46"/>
      <c r="UVU5" s="46"/>
      <c r="UVV5" s="46"/>
      <c r="UVW5" s="46"/>
      <c r="UVX5" s="46"/>
      <c r="UVY5" s="46"/>
      <c r="UVZ5" s="46"/>
      <c r="UWA5" s="46"/>
      <c r="UWB5" s="46"/>
      <c r="UWC5" s="46"/>
      <c r="UWD5" s="46"/>
      <c r="UWE5" s="46"/>
      <c r="UWF5" s="46"/>
      <c r="UWG5" s="46"/>
      <c r="UWH5" s="46"/>
      <c r="UWI5" s="46"/>
      <c r="UWJ5" s="46"/>
      <c r="UWK5" s="46"/>
      <c r="UWL5" s="46"/>
      <c r="UWM5" s="46"/>
      <c r="UWN5" s="46"/>
      <c r="UWO5" s="46"/>
      <c r="UWP5" s="46"/>
      <c r="UWQ5" s="46"/>
      <c r="UWR5" s="46"/>
      <c r="UWS5" s="46"/>
      <c r="UWT5" s="46"/>
      <c r="UWU5" s="46"/>
      <c r="UWV5" s="46"/>
      <c r="UWW5" s="46"/>
      <c r="UWX5" s="46"/>
      <c r="UWY5" s="46"/>
      <c r="UWZ5" s="46"/>
      <c r="UXA5" s="46"/>
      <c r="UXB5" s="46"/>
      <c r="UXC5" s="46"/>
      <c r="UXD5" s="46"/>
      <c r="UXE5" s="46"/>
      <c r="UXF5" s="46"/>
      <c r="UXG5" s="46"/>
      <c r="UXH5" s="46"/>
      <c r="UXI5" s="46"/>
      <c r="UXJ5" s="46"/>
      <c r="UXK5" s="46"/>
      <c r="UXL5" s="46"/>
      <c r="UXM5" s="46"/>
      <c r="UXN5" s="46"/>
      <c r="UXO5" s="46"/>
      <c r="UXP5" s="46"/>
      <c r="UXQ5" s="46"/>
      <c r="UXR5" s="46"/>
      <c r="UXS5" s="46"/>
      <c r="UXT5" s="46"/>
      <c r="UXU5" s="46"/>
      <c r="UXV5" s="46"/>
      <c r="UXW5" s="46"/>
      <c r="UXX5" s="46"/>
      <c r="UXY5" s="46"/>
      <c r="UXZ5" s="46"/>
      <c r="UYA5" s="46"/>
      <c r="UYB5" s="46"/>
      <c r="UYC5" s="46"/>
      <c r="UYD5" s="46"/>
      <c r="UYE5" s="46"/>
      <c r="UYF5" s="46"/>
      <c r="UYG5" s="46"/>
      <c r="UYH5" s="46"/>
      <c r="UYI5" s="46"/>
      <c r="UYJ5" s="46"/>
      <c r="UYK5" s="46"/>
      <c r="UYL5" s="46"/>
      <c r="UYM5" s="46"/>
      <c r="UYN5" s="46"/>
      <c r="UYO5" s="46"/>
      <c r="UYP5" s="46"/>
      <c r="UYQ5" s="46"/>
      <c r="UYR5" s="46"/>
      <c r="UYS5" s="46"/>
      <c r="UYT5" s="46"/>
      <c r="UYU5" s="46"/>
      <c r="UYV5" s="46"/>
      <c r="UYW5" s="46"/>
      <c r="UYX5" s="46"/>
      <c r="UYY5" s="46"/>
      <c r="UYZ5" s="46"/>
      <c r="UZA5" s="46"/>
      <c r="UZB5" s="46"/>
      <c r="UZC5" s="46"/>
      <c r="UZD5" s="46"/>
      <c r="UZE5" s="46"/>
      <c r="UZF5" s="46"/>
      <c r="UZG5" s="46"/>
      <c r="UZH5" s="46"/>
      <c r="UZI5" s="46"/>
      <c r="UZJ5" s="46"/>
      <c r="UZK5" s="46"/>
      <c r="UZL5" s="46"/>
      <c r="UZM5" s="46"/>
      <c r="UZN5" s="46"/>
      <c r="UZO5" s="46"/>
      <c r="UZP5" s="46"/>
      <c r="UZQ5" s="46"/>
      <c r="UZR5" s="46"/>
      <c r="UZS5" s="46"/>
      <c r="UZT5" s="46"/>
      <c r="UZU5" s="46"/>
      <c r="UZV5" s="46"/>
      <c r="UZW5" s="46"/>
      <c r="UZX5" s="46"/>
      <c r="UZY5" s="46"/>
      <c r="UZZ5" s="46"/>
      <c r="VAA5" s="46"/>
      <c r="VAB5" s="46"/>
      <c r="VAC5" s="46"/>
      <c r="VAD5" s="46"/>
      <c r="VAE5" s="46"/>
      <c r="VAF5" s="46"/>
      <c r="VAG5" s="46"/>
      <c r="VAH5" s="46"/>
      <c r="VAI5" s="46"/>
      <c r="VAJ5" s="46"/>
      <c r="VAK5" s="46"/>
      <c r="VAL5" s="46"/>
      <c r="VAM5" s="46"/>
      <c r="VAN5" s="46"/>
      <c r="VAO5" s="46"/>
      <c r="VAP5" s="46"/>
      <c r="VAQ5" s="46"/>
      <c r="VAR5" s="46"/>
      <c r="VAS5" s="46"/>
      <c r="VAT5" s="46"/>
      <c r="VAU5" s="46"/>
      <c r="VAV5" s="46"/>
      <c r="VAW5" s="46"/>
      <c r="VAX5" s="46"/>
      <c r="VAY5" s="46"/>
      <c r="VAZ5" s="46"/>
      <c r="VBA5" s="46"/>
      <c r="VBB5" s="46"/>
      <c r="VBC5" s="46"/>
      <c r="VBD5" s="46"/>
      <c r="VBE5" s="46"/>
      <c r="VBF5" s="46"/>
      <c r="VBG5" s="46"/>
      <c r="VBH5" s="46"/>
      <c r="VBI5" s="46"/>
      <c r="VBJ5" s="46"/>
      <c r="VBK5" s="46"/>
      <c r="VBL5" s="46"/>
      <c r="VBM5" s="46"/>
      <c r="VBN5" s="46"/>
      <c r="VBO5" s="46"/>
      <c r="VBP5" s="46"/>
      <c r="VBQ5" s="46"/>
      <c r="VBR5" s="46"/>
      <c r="VBS5" s="46"/>
      <c r="VBT5" s="46"/>
      <c r="VBU5" s="46"/>
      <c r="VBV5" s="46"/>
      <c r="VBW5" s="46"/>
      <c r="VBX5" s="46"/>
      <c r="VBY5" s="46"/>
      <c r="VBZ5" s="46"/>
      <c r="VCA5" s="46"/>
      <c r="VCB5" s="46"/>
      <c r="VCC5" s="46"/>
      <c r="VCD5" s="46"/>
      <c r="VCE5" s="46"/>
      <c r="VCF5" s="46"/>
      <c r="VCG5" s="46"/>
      <c r="VCH5" s="46"/>
      <c r="VCI5" s="46"/>
      <c r="VCJ5" s="46"/>
      <c r="VCK5" s="46"/>
      <c r="VCL5" s="46"/>
      <c r="VCM5" s="46"/>
      <c r="VCN5" s="46"/>
      <c r="VCO5" s="46"/>
      <c r="VCP5" s="46"/>
      <c r="VCQ5" s="46"/>
      <c r="VCR5" s="46"/>
      <c r="VCS5" s="46"/>
      <c r="VCT5" s="46"/>
      <c r="VCU5" s="46"/>
      <c r="VCV5" s="46"/>
      <c r="VCW5" s="46"/>
      <c r="VCX5" s="46"/>
      <c r="VCY5" s="46"/>
      <c r="VCZ5" s="46"/>
      <c r="VDA5" s="46"/>
      <c r="VDB5" s="46"/>
      <c r="VDC5" s="46"/>
      <c r="VDD5" s="46"/>
      <c r="VDE5" s="46"/>
      <c r="VDF5" s="46"/>
      <c r="VDG5" s="46"/>
      <c r="VDH5" s="46"/>
      <c r="VDI5" s="46"/>
      <c r="VDJ5" s="46"/>
      <c r="VDK5" s="46"/>
      <c r="VDL5" s="46"/>
      <c r="VDM5" s="46"/>
      <c r="VDN5" s="46"/>
      <c r="VDO5" s="46"/>
      <c r="VDP5" s="46"/>
      <c r="VDQ5" s="46"/>
      <c r="VDR5" s="46"/>
      <c r="VDS5" s="46"/>
      <c r="VDT5" s="46"/>
      <c r="VDU5" s="46"/>
      <c r="VDV5" s="46"/>
      <c r="VDW5" s="46"/>
      <c r="VDX5" s="46"/>
      <c r="VDY5" s="46"/>
      <c r="VDZ5" s="46"/>
      <c r="VEA5" s="46"/>
      <c r="VEB5" s="46"/>
      <c r="VEC5" s="46"/>
      <c r="VED5" s="46"/>
      <c r="VEE5" s="46"/>
      <c r="VEF5" s="46"/>
      <c r="VEG5" s="46"/>
      <c r="VEH5" s="46"/>
      <c r="VEI5" s="46"/>
      <c r="VEJ5" s="46"/>
      <c r="VEK5" s="46"/>
      <c r="VEL5" s="46"/>
      <c r="VEM5" s="46"/>
      <c r="VEN5" s="46"/>
      <c r="VEO5" s="46"/>
      <c r="VEP5" s="46"/>
      <c r="VEQ5" s="46"/>
      <c r="VER5" s="46"/>
      <c r="VES5" s="46"/>
      <c r="VET5" s="46"/>
      <c r="VEU5" s="46"/>
      <c r="VEV5" s="46"/>
      <c r="VEW5" s="46"/>
      <c r="VEX5" s="46"/>
      <c r="VEY5" s="46"/>
      <c r="VEZ5" s="46"/>
      <c r="VFA5" s="46"/>
      <c r="VFB5" s="46"/>
      <c r="VFC5" s="46"/>
      <c r="VFD5" s="46"/>
      <c r="VFE5" s="46"/>
      <c r="VFF5" s="46"/>
      <c r="VFG5" s="46"/>
      <c r="VFH5" s="46"/>
      <c r="VFI5" s="46"/>
      <c r="VFJ5" s="46"/>
      <c r="VFK5" s="46"/>
      <c r="VFL5" s="46"/>
      <c r="VFM5" s="46"/>
      <c r="VFN5" s="46"/>
      <c r="VFO5" s="46"/>
      <c r="VFP5" s="46"/>
      <c r="VFQ5" s="46"/>
      <c r="VFR5" s="46"/>
      <c r="VFS5" s="46"/>
      <c r="VFT5" s="46"/>
      <c r="VFU5" s="46"/>
      <c r="VFV5" s="46"/>
      <c r="VFW5" s="46"/>
      <c r="VFX5" s="46"/>
      <c r="VFY5" s="46"/>
      <c r="VFZ5" s="46"/>
      <c r="VGA5" s="46"/>
      <c r="VGB5" s="46"/>
      <c r="VGC5" s="46"/>
      <c r="VGD5" s="46"/>
      <c r="VGE5" s="46"/>
      <c r="VGF5" s="46"/>
      <c r="VGG5" s="46"/>
      <c r="VGH5" s="46"/>
      <c r="VGI5" s="46"/>
      <c r="VGJ5" s="46"/>
      <c r="VGK5" s="46"/>
      <c r="VGL5" s="46"/>
      <c r="VGM5" s="46"/>
      <c r="VGN5" s="46"/>
      <c r="VGO5" s="46"/>
      <c r="VGP5" s="46"/>
      <c r="VGQ5" s="46"/>
      <c r="VGR5" s="46"/>
      <c r="VGS5" s="46"/>
      <c r="VGT5" s="46"/>
      <c r="VGU5" s="46"/>
      <c r="VGV5" s="46"/>
      <c r="VGW5" s="46"/>
      <c r="VGX5" s="46"/>
      <c r="VGY5" s="46"/>
      <c r="VGZ5" s="46"/>
      <c r="VHA5" s="46"/>
      <c r="VHB5" s="46"/>
      <c r="VHC5" s="46"/>
      <c r="VHD5" s="46"/>
      <c r="VHE5" s="46"/>
      <c r="VHF5" s="46"/>
      <c r="VHG5" s="46"/>
      <c r="VHH5" s="46"/>
      <c r="VHI5" s="46"/>
      <c r="VHJ5" s="46"/>
      <c r="VHK5" s="46"/>
      <c r="VHL5" s="46"/>
      <c r="VHM5" s="46"/>
      <c r="VHN5" s="46"/>
      <c r="VHO5" s="46"/>
      <c r="VHP5" s="46"/>
      <c r="VHQ5" s="46"/>
      <c r="VHR5" s="46"/>
      <c r="VHS5" s="46"/>
      <c r="VHT5" s="46"/>
      <c r="VHU5" s="46"/>
      <c r="VHV5" s="46"/>
      <c r="VHW5" s="46"/>
      <c r="VHX5" s="46"/>
      <c r="VHY5" s="46"/>
      <c r="VHZ5" s="46"/>
      <c r="VIA5" s="46"/>
      <c r="VIB5" s="46"/>
      <c r="VIC5" s="46"/>
      <c r="VID5" s="46"/>
      <c r="VIE5" s="46"/>
      <c r="VIF5" s="46"/>
      <c r="VIG5" s="46"/>
      <c r="VIH5" s="46"/>
      <c r="VII5" s="46"/>
      <c r="VIJ5" s="46"/>
      <c r="VIK5" s="46"/>
      <c r="VIL5" s="46"/>
      <c r="VIM5" s="46"/>
      <c r="VIN5" s="46"/>
      <c r="VIO5" s="46"/>
      <c r="VIP5" s="46"/>
      <c r="VIQ5" s="46"/>
      <c r="VIR5" s="46"/>
      <c r="VIS5" s="46"/>
      <c r="VIT5" s="46"/>
      <c r="VIU5" s="46"/>
      <c r="VIV5" s="46"/>
      <c r="VIW5" s="46"/>
      <c r="VIX5" s="46"/>
      <c r="VIY5" s="46"/>
      <c r="VIZ5" s="46"/>
      <c r="VJA5" s="46"/>
      <c r="VJB5" s="46"/>
      <c r="VJC5" s="46"/>
      <c r="VJD5" s="46"/>
      <c r="VJE5" s="46"/>
      <c r="VJF5" s="46"/>
      <c r="VJG5" s="46"/>
      <c r="VJH5" s="46"/>
      <c r="VJI5" s="46"/>
      <c r="VJJ5" s="46"/>
      <c r="VJK5" s="46"/>
      <c r="VJL5" s="46"/>
      <c r="VJM5" s="46"/>
      <c r="VJN5" s="46"/>
      <c r="VJO5" s="46"/>
      <c r="VJP5" s="46"/>
      <c r="VJQ5" s="46"/>
      <c r="VJR5" s="46"/>
      <c r="VJS5" s="46"/>
      <c r="VJT5" s="46"/>
      <c r="VJU5" s="46"/>
      <c r="VJV5" s="46"/>
      <c r="VJW5" s="46"/>
      <c r="VJX5" s="46"/>
      <c r="VJY5" s="46"/>
      <c r="VJZ5" s="46"/>
      <c r="VKA5" s="46"/>
      <c r="VKB5" s="46"/>
      <c r="VKC5" s="46"/>
      <c r="VKD5" s="46"/>
      <c r="VKE5" s="46"/>
      <c r="VKF5" s="46"/>
      <c r="VKG5" s="46"/>
      <c r="VKH5" s="46"/>
      <c r="VKI5" s="46"/>
      <c r="VKJ5" s="46"/>
      <c r="VKK5" s="46"/>
      <c r="VKL5" s="46"/>
      <c r="VKM5" s="46"/>
      <c r="VKN5" s="46"/>
      <c r="VKO5" s="46"/>
      <c r="VKP5" s="46"/>
      <c r="VKQ5" s="46"/>
      <c r="VKR5" s="46"/>
      <c r="VKS5" s="46"/>
      <c r="VKT5" s="46"/>
      <c r="VKU5" s="46"/>
      <c r="VKV5" s="46"/>
      <c r="VKW5" s="46"/>
      <c r="VKX5" s="46"/>
      <c r="VKY5" s="46"/>
      <c r="VKZ5" s="46"/>
      <c r="VLA5" s="46"/>
      <c r="VLB5" s="46"/>
      <c r="VLC5" s="46"/>
      <c r="VLD5" s="46"/>
      <c r="VLE5" s="46"/>
      <c r="VLF5" s="46"/>
      <c r="VLG5" s="46"/>
      <c r="VLH5" s="46"/>
      <c r="VLI5" s="46"/>
      <c r="VLJ5" s="46"/>
      <c r="VLK5" s="46"/>
      <c r="VLL5" s="46"/>
      <c r="VLM5" s="46"/>
      <c r="VLN5" s="46"/>
      <c r="VLO5" s="46"/>
      <c r="VLP5" s="46"/>
      <c r="VLQ5" s="46"/>
      <c r="VLR5" s="46"/>
      <c r="VLS5" s="46"/>
      <c r="VLT5" s="46"/>
      <c r="VLU5" s="46"/>
      <c r="VLV5" s="46"/>
      <c r="VLW5" s="46"/>
      <c r="VLX5" s="46"/>
      <c r="VLY5" s="46"/>
      <c r="VLZ5" s="46"/>
      <c r="VMA5" s="46"/>
      <c r="VMB5" s="46"/>
      <c r="VMC5" s="46"/>
      <c r="VMD5" s="46"/>
      <c r="VME5" s="46"/>
      <c r="VMF5" s="46"/>
      <c r="VMG5" s="46"/>
      <c r="VMH5" s="46"/>
      <c r="VMI5" s="46"/>
      <c r="VMJ5" s="46"/>
      <c r="VMK5" s="46"/>
      <c r="VML5" s="46"/>
      <c r="VMM5" s="46"/>
      <c r="VMN5" s="46"/>
      <c r="VMO5" s="46"/>
      <c r="VMP5" s="46"/>
      <c r="VMQ5" s="46"/>
      <c r="VMR5" s="46"/>
      <c r="VMS5" s="46"/>
      <c r="VMT5" s="46"/>
      <c r="VMU5" s="46"/>
      <c r="VMV5" s="46"/>
      <c r="VMW5" s="46"/>
      <c r="VMX5" s="46"/>
      <c r="VMY5" s="46"/>
      <c r="VMZ5" s="46"/>
      <c r="VNA5" s="46"/>
      <c r="VNB5" s="46"/>
      <c r="VNC5" s="46"/>
      <c r="VND5" s="46"/>
      <c r="VNE5" s="46"/>
      <c r="VNF5" s="46"/>
      <c r="VNG5" s="46"/>
      <c r="VNH5" s="46"/>
      <c r="VNI5" s="46"/>
      <c r="VNJ5" s="46"/>
      <c r="VNK5" s="46"/>
      <c r="VNL5" s="46"/>
      <c r="VNM5" s="46"/>
      <c r="VNN5" s="46"/>
      <c r="VNO5" s="46"/>
      <c r="VNP5" s="46"/>
      <c r="VNQ5" s="46"/>
      <c r="VNR5" s="46"/>
      <c r="VNS5" s="46"/>
      <c r="VNT5" s="46"/>
      <c r="VNU5" s="46"/>
      <c r="VNV5" s="46"/>
      <c r="VNW5" s="46"/>
      <c r="VNX5" s="46"/>
      <c r="VNY5" s="46"/>
      <c r="VNZ5" s="46"/>
      <c r="VOA5" s="46"/>
      <c r="VOB5" s="46"/>
      <c r="VOC5" s="46"/>
      <c r="VOD5" s="46"/>
      <c r="VOE5" s="46"/>
      <c r="VOF5" s="46"/>
      <c r="VOG5" s="46"/>
      <c r="VOH5" s="46"/>
      <c r="VOI5" s="46"/>
      <c r="VOJ5" s="46"/>
      <c r="VOK5" s="46"/>
      <c r="VOL5" s="46"/>
      <c r="VOM5" s="46"/>
      <c r="VON5" s="46"/>
      <c r="VOO5" s="46"/>
      <c r="VOP5" s="46"/>
      <c r="VOQ5" s="46"/>
      <c r="VOR5" s="46"/>
      <c r="VOS5" s="46"/>
      <c r="VOT5" s="46"/>
      <c r="VOU5" s="46"/>
      <c r="VOV5" s="46"/>
      <c r="VOW5" s="46"/>
      <c r="VOX5" s="46"/>
      <c r="VOY5" s="46"/>
      <c r="VOZ5" s="46"/>
      <c r="VPA5" s="46"/>
      <c r="VPB5" s="46"/>
      <c r="VPC5" s="46"/>
      <c r="VPD5" s="46"/>
      <c r="VPE5" s="46"/>
      <c r="VPF5" s="46"/>
      <c r="VPG5" s="46"/>
      <c r="VPH5" s="46"/>
      <c r="VPI5" s="46"/>
      <c r="VPJ5" s="46"/>
      <c r="VPK5" s="46"/>
      <c r="VPL5" s="46"/>
      <c r="VPM5" s="46"/>
      <c r="VPN5" s="46"/>
      <c r="VPO5" s="46"/>
      <c r="VPP5" s="46"/>
      <c r="VPQ5" s="46"/>
      <c r="VPR5" s="46"/>
      <c r="VPS5" s="46"/>
      <c r="VPT5" s="46"/>
      <c r="VPU5" s="46"/>
      <c r="VPV5" s="46"/>
      <c r="VPW5" s="46"/>
      <c r="VPX5" s="46"/>
      <c r="VPY5" s="46"/>
      <c r="VPZ5" s="46"/>
      <c r="VQA5" s="46"/>
      <c r="VQB5" s="46"/>
      <c r="VQC5" s="46"/>
      <c r="VQD5" s="46"/>
      <c r="VQE5" s="46"/>
      <c r="VQF5" s="46"/>
      <c r="VQG5" s="46"/>
      <c r="VQH5" s="46"/>
      <c r="VQI5" s="46"/>
      <c r="VQJ5" s="46"/>
      <c r="VQK5" s="46"/>
      <c r="VQL5" s="46"/>
      <c r="VQM5" s="46"/>
      <c r="VQN5" s="46"/>
      <c r="VQO5" s="46"/>
      <c r="VQP5" s="46"/>
      <c r="VQQ5" s="46"/>
      <c r="VQR5" s="46"/>
      <c r="VQS5" s="46"/>
      <c r="VQT5" s="46"/>
      <c r="VQU5" s="46"/>
      <c r="VQV5" s="46"/>
      <c r="VQW5" s="46"/>
      <c r="VQX5" s="46"/>
      <c r="VQY5" s="46"/>
      <c r="VQZ5" s="46"/>
      <c r="VRA5" s="46"/>
      <c r="VRB5" s="46"/>
      <c r="VRC5" s="46"/>
      <c r="VRD5" s="46"/>
      <c r="VRE5" s="46"/>
      <c r="VRF5" s="46"/>
      <c r="VRG5" s="46"/>
      <c r="VRH5" s="46"/>
      <c r="VRI5" s="46"/>
      <c r="VRJ5" s="46"/>
      <c r="VRK5" s="46"/>
      <c r="VRL5" s="46"/>
      <c r="VRM5" s="46"/>
      <c r="VRN5" s="46"/>
      <c r="VRO5" s="46"/>
      <c r="VRP5" s="46"/>
      <c r="VRQ5" s="46"/>
      <c r="VRR5" s="46"/>
      <c r="VRS5" s="46"/>
      <c r="VRT5" s="46"/>
      <c r="VRU5" s="46"/>
      <c r="VRV5" s="46"/>
      <c r="VRW5" s="46"/>
      <c r="VRX5" s="46"/>
      <c r="VRY5" s="46"/>
      <c r="VRZ5" s="46"/>
      <c r="VSA5" s="46"/>
      <c r="VSB5" s="46"/>
      <c r="VSC5" s="46"/>
      <c r="VSD5" s="46"/>
      <c r="VSE5" s="46"/>
      <c r="VSF5" s="46"/>
      <c r="VSG5" s="46"/>
      <c r="VSH5" s="46"/>
      <c r="VSI5" s="46"/>
      <c r="VSJ5" s="46"/>
      <c r="VSK5" s="46"/>
      <c r="VSL5" s="46"/>
      <c r="VSM5" s="46"/>
      <c r="VSN5" s="46"/>
      <c r="VSO5" s="46"/>
      <c r="VSP5" s="46"/>
      <c r="VSQ5" s="46"/>
      <c r="VSR5" s="46"/>
      <c r="VSS5" s="46"/>
      <c r="VST5" s="46"/>
      <c r="VSU5" s="46"/>
      <c r="VSV5" s="46"/>
      <c r="VSW5" s="46"/>
      <c r="VSX5" s="46"/>
      <c r="VSY5" s="46"/>
      <c r="VSZ5" s="46"/>
      <c r="VTA5" s="46"/>
      <c r="VTB5" s="46"/>
      <c r="VTC5" s="46"/>
      <c r="VTD5" s="46"/>
      <c r="VTE5" s="46"/>
      <c r="VTF5" s="46"/>
      <c r="VTG5" s="46"/>
      <c r="VTH5" s="46"/>
      <c r="VTI5" s="46"/>
      <c r="VTJ5" s="46"/>
      <c r="VTK5" s="46"/>
      <c r="VTL5" s="46"/>
      <c r="VTM5" s="46"/>
      <c r="VTN5" s="46"/>
      <c r="VTO5" s="46"/>
      <c r="VTP5" s="46"/>
      <c r="VTQ5" s="46"/>
      <c r="VTR5" s="46"/>
      <c r="VTS5" s="46"/>
      <c r="VTT5" s="46"/>
      <c r="VTU5" s="46"/>
      <c r="VTV5" s="46"/>
      <c r="VTW5" s="46"/>
      <c r="VTX5" s="46"/>
      <c r="VTY5" s="46"/>
      <c r="VTZ5" s="46"/>
      <c r="VUA5" s="46"/>
      <c r="VUB5" s="46"/>
      <c r="VUC5" s="46"/>
      <c r="VUD5" s="46"/>
      <c r="VUE5" s="46"/>
      <c r="VUF5" s="46"/>
      <c r="VUG5" s="46"/>
      <c r="VUH5" s="46"/>
      <c r="VUI5" s="46"/>
      <c r="VUJ5" s="46"/>
      <c r="VUK5" s="46"/>
      <c r="VUL5" s="46"/>
      <c r="VUM5" s="46"/>
      <c r="VUN5" s="46"/>
      <c r="VUO5" s="46"/>
      <c r="VUP5" s="46"/>
      <c r="VUQ5" s="46"/>
      <c r="VUR5" s="46"/>
      <c r="VUS5" s="46"/>
      <c r="VUT5" s="46"/>
      <c r="VUU5" s="46"/>
      <c r="VUV5" s="46"/>
      <c r="VUW5" s="46"/>
      <c r="VUX5" s="46"/>
      <c r="VUY5" s="46"/>
      <c r="VUZ5" s="46"/>
      <c r="VVA5" s="46"/>
      <c r="VVB5" s="46"/>
      <c r="VVC5" s="46"/>
      <c r="VVD5" s="46"/>
      <c r="VVE5" s="46"/>
      <c r="VVF5" s="46"/>
      <c r="VVG5" s="46"/>
      <c r="VVH5" s="46"/>
      <c r="VVI5" s="46"/>
      <c r="VVJ5" s="46"/>
      <c r="VVK5" s="46"/>
      <c r="VVL5" s="46"/>
      <c r="VVM5" s="46"/>
      <c r="VVN5" s="46"/>
      <c r="VVO5" s="46"/>
      <c r="VVP5" s="46"/>
      <c r="VVQ5" s="46"/>
      <c r="VVR5" s="46"/>
      <c r="VVS5" s="46"/>
      <c r="VVT5" s="46"/>
      <c r="VVU5" s="46"/>
      <c r="VVV5" s="46"/>
      <c r="VVW5" s="46"/>
      <c r="VVX5" s="46"/>
      <c r="VVY5" s="46"/>
      <c r="VVZ5" s="46"/>
      <c r="VWA5" s="46"/>
      <c r="VWB5" s="46"/>
      <c r="VWC5" s="46"/>
      <c r="VWD5" s="46"/>
      <c r="VWE5" s="46"/>
      <c r="VWF5" s="46"/>
      <c r="VWG5" s="46"/>
      <c r="VWH5" s="46"/>
      <c r="VWI5" s="46"/>
      <c r="VWJ5" s="46"/>
      <c r="VWK5" s="46"/>
      <c r="VWL5" s="46"/>
      <c r="VWM5" s="46"/>
      <c r="VWN5" s="46"/>
      <c r="VWO5" s="46"/>
      <c r="VWP5" s="46"/>
      <c r="VWQ5" s="46"/>
      <c r="VWR5" s="46"/>
      <c r="VWS5" s="46"/>
      <c r="VWT5" s="46"/>
      <c r="VWU5" s="46"/>
      <c r="VWV5" s="46"/>
      <c r="VWW5" s="46"/>
      <c r="VWX5" s="46"/>
      <c r="VWY5" s="46"/>
      <c r="VWZ5" s="46"/>
      <c r="VXA5" s="46"/>
      <c r="VXB5" s="46"/>
      <c r="VXC5" s="46"/>
      <c r="VXD5" s="46"/>
      <c r="VXE5" s="46"/>
      <c r="VXF5" s="46"/>
      <c r="VXG5" s="46"/>
      <c r="VXH5" s="46"/>
      <c r="VXI5" s="46"/>
      <c r="VXJ5" s="46"/>
      <c r="VXK5" s="46"/>
      <c r="VXL5" s="46"/>
      <c r="VXM5" s="46"/>
      <c r="VXN5" s="46"/>
      <c r="VXO5" s="46"/>
      <c r="VXP5" s="46"/>
      <c r="VXQ5" s="46"/>
      <c r="VXR5" s="46"/>
      <c r="VXS5" s="46"/>
      <c r="VXT5" s="46"/>
      <c r="VXU5" s="46"/>
      <c r="VXV5" s="46"/>
      <c r="VXW5" s="46"/>
      <c r="VXX5" s="46"/>
      <c r="VXY5" s="46"/>
      <c r="VXZ5" s="46"/>
      <c r="VYA5" s="46"/>
      <c r="VYB5" s="46"/>
      <c r="VYC5" s="46"/>
      <c r="VYD5" s="46"/>
      <c r="VYE5" s="46"/>
      <c r="VYF5" s="46"/>
      <c r="VYG5" s="46"/>
      <c r="VYH5" s="46"/>
      <c r="VYI5" s="46"/>
      <c r="VYJ5" s="46"/>
      <c r="VYK5" s="46"/>
      <c r="VYL5" s="46"/>
      <c r="VYM5" s="46"/>
      <c r="VYN5" s="46"/>
      <c r="VYO5" s="46"/>
      <c r="VYP5" s="46"/>
      <c r="VYQ5" s="46"/>
      <c r="VYR5" s="46"/>
      <c r="VYS5" s="46"/>
      <c r="VYT5" s="46"/>
      <c r="VYU5" s="46"/>
      <c r="VYV5" s="46"/>
      <c r="VYW5" s="46"/>
      <c r="VYX5" s="46"/>
      <c r="VYY5" s="46"/>
      <c r="VYZ5" s="46"/>
      <c r="VZA5" s="46"/>
      <c r="VZB5" s="46"/>
      <c r="VZC5" s="46"/>
      <c r="VZD5" s="46"/>
      <c r="VZE5" s="46"/>
      <c r="VZF5" s="46"/>
      <c r="VZG5" s="46"/>
      <c r="VZH5" s="46"/>
      <c r="VZI5" s="46"/>
      <c r="VZJ5" s="46"/>
      <c r="VZK5" s="46"/>
      <c r="VZL5" s="46"/>
      <c r="VZM5" s="46"/>
      <c r="VZN5" s="46"/>
      <c r="VZO5" s="46"/>
      <c r="VZP5" s="46"/>
      <c r="VZQ5" s="46"/>
      <c r="VZR5" s="46"/>
      <c r="VZS5" s="46"/>
      <c r="VZT5" s="46"/>
      <c r="VZU5" s="46"/>
      <c r="VZV5" s="46"/>
      <c r="VZW5" s="46"/>
      <c r="VZX5" s="46"/>
      <c r="VZY5" s="46"/>
      <c r="VZZ5" s="46"/>
      <c r="WAA5" s="46"/>
      <c r="WAB5" s="46"/>
      <c r="WAC5" s="46"/>
      <c r="WAD5" s="46"/>
      <c r="WAE5" s="46"/>
      <c r="WAF5" s="46"/>
      <c r="WAG5" s="46"/>
      <c r="WAH5" s="46"/>
      <c r="WAI5" s="46"/>
      <c r="WAJ5" s="46"/>
      <c r="WAK5" s="46"/>
      <c r="WAL5" s="46"/>
      <c r="WAM5" s="46"/>
      <c r="WAN5" s="46"/>
      <c r="WAO5" s="46"/>
      <c r="WAP5" s="46"/>
      <c r="WAQ5" s="46"/>
      <c r="WAR5" s="46"/>
      <c r="WAS5" s="46"/>
      <c r="WAT5" s="46"/>
      <c r="WAU5" s="46"/>
      <c r="WAV5" s="46"/>
      <c r="WAW5" s="46"/>
      <c r="WAX5" s="46"/>
      <c r="WAY5" s="46"/>
      <c r="WAZ5" s="46"/>
      <c r="WBA5" s="46"/>
      <c r="WBB5" s="46"/>
      <c r="WBC5" s="46"/>
      <c r="WBD5" s="46"/>
      <c r="WBE5" s="46"/>
      <c r="WBF5" s="46"/>
      <c r="WBG5" s="46"/>
      <c r="WBH5" s="46"/>
      <c r="WBI5" s="46"/>
      <c r="WBJ5" s="46"/>
      <c r="WBK5" s="46"/>
      <c r="WBL5" s="46"/>
      <c r="WBM5" s="46"/>
      <c r="WBN5" s="46"/>
      <c r="WBO5" s="46"/>
      <c r="WBP5" s="46"/>
      <c r="WBQ5" s="46"/>
      <c r="WBR5" s="46"/>
      <c r="WBS5" s="46"/>
      <c r="WBT5" s="46"/>
      <c r="WBU5" s="46"/>
      <c r="WBV5" s="46"/>
      <c r="WBW5" s="46"/>
      <c r="WBX5" s="46"/>
      <c r="WBY5" s="46"/>
      <c r="WBZ5" s="46"/>
      <c r="WCA5" s="46"/>
      <c r="WCB5" s="46"/>
      <c r="WCC5" s="46"/>
      <c r="WCD5" s="46"/>
      <c r="WCE5" s="46"/>
      <c r="WCF5" s="46"/>
      <c r="WCG5" s="46"/>
      <c r="WCH5" s="46"/>
      <c r="WCI5" s="46"/>
      <c r="WCJ5" s="46"/>
      <c r="WCK5" s="46"/>
      <c r="WCL5" s="46"/>
      <c r="WCM5" s="46"/>
      <c r="WCN5" s="46"/>
      <c r="WCO5" s="46"/>
      <c r="WCP5" s="46"/>
      <c r="WCQ5" s="46"/>
      <c r="WCR5" s="46"/>
      <c r="WCS5" s="46"/>
      <c r="WCT5" s="46"/>
      <c r="WCU5" s="46"/>
      <c r="WCV5" s="46"/>
      <c r="WCW5" s="46"/>
      <c r="WCX5" s="46"/>
      <c r="WCY5" s="46"/>
      <c r="WCZ5" s="46"/>
      <c r="WDA5" s="46"/>
      <c r="WDB5" s="46"/>
      <c r="WDC5" s="46"/>
      <c r="WDD5" s="46"/>
      <c r="WDE5" s="46"/>
      <c r="WDF5" s="46"/>
      <c r="WDG5" s="46"/>
      <c r="WDH5" s="46"/>
      <c r="WDI5" s="46"/>
      <c r="WDJ5" s="46"/>
      <c r="WDK5" s="46"/>
      <c r="WDL5" s="46"/>
      <c r="WDM5" s="46"/>
      <c r="WDN5" s="46"/>
      <c r="WDO5" s="46"/>
      <c r="WDP5" s="46"/>
      <c r="WDQ5" s="46"/>
      <c r="WDR5" s="46"/>
      <c r="WDS5" s="46"/>
      <c r="WDT5" s="46"/>
      <c r="WDU5" s="46"/>
      <c r="WDV5" s="46"/>
      <c r="WDW5" s="46"/>
      <c r="WDX5" s="46"/>
      <c r="WDY5" s="46"/>
      <c r="WDZ5" s="46"/>
      <c r="WEA5" s="46"/>
      <c r="WEB5" s="46"/>
      <c r="WEC5" s="46"/>
      <c r="WED5" s="46"/>
      <c r="WEE5" s="46"/>
      <c r="WEF5" s="46"/>
      <c r="WEG5" s="46"/>
      <c r="WEH5" s="46"/>
      <c r="WEI5" s="46"/>
      <c r="WEJ5" s="46"/>
      <c r="WEK5" s="46"/>
      <c r="WEL5" s="46"/>
      <c r="WEM5" s="46"/>
      <c r="WEN5" s="46"/>
      <c r="WEO5" s="46"/>
      <c r="WEP5" s="46"/>
      <c r="WEQ5" s="46"/>
      <c r="WER5" s="46"/>
      <c r="WES5" s="46"/>
      <c r="WET5" s="46"/>
      <c r="WEU5" s="46"/>
      <c r="WEV5" s="46"/>
      <c r="WEW5" s="46"/>
      <c r="WEX5" s="46"/>
      <c r="WEY5" s="46"/>
      <c r="WEZ5" s="46"/>
      <c r="WFA5" s="46"/>
      <c r="WFB5" s="46"/>
      <c r="WFC5" s="46"/>
      <c r="WFD5" s="46"/>
      <c r="WFE5" s="46"/>
      <c r="WFF5" s="46"/>
      <c r="WFG5" s="46"/>
      <c r="WFH5" s="46"/>
      <c r="WFI5" s="46"/>
      <c r="WFJ5" s="46"/>
      <c r="WFK5" s="46"/>
      <c r="WFL5" s="46"/>
      <c r="WFM5" s="46"/>
      <c r="WFN5" s="46"/>
      <c r="WFO5" s="46"/>
      <c r="WFP5" s="46"/>
      <c r="WFQ5" s="46"/>
      <c r="WFR5" s="46"/>
      <c r="WFS5" s="46"/>
      <c r="WFT5" s="46"/>
      <c r="WFU5" s="46"/>
      <c r="WFV5" s="46"/>
      <c r="WFW5" s="46"/>
      <c r="WFX5" s="46"/>
      <c r="WFY5" s="46"/>
      <c r="WFZ5" s="46"/>
      <c r="WGA5" s="46"/>
      <c r="WGB5" s="46"/>
      <c r="WGC5" s="46"/>
      <c r="WGD5" s="46"/>
      <c r="WGE5" s="46"/>
      <c r="WGF5" s="46"/>
      <c r="WGG5" s="46"/>
      <c r="WGH5" s="46"/>
      <c r="WGI5" s="46"/>
      <c r="WGJ5" s="46"/>
      <c r="WGK5" s="46"/>
      <c r="WGL5" s="46"/>
      <c r="WGM5" s="46"/>
      <c r="WGN5" s="46"/>
      <c r="WGO5" s="46"/>
      <c r="WGP5" s="46"/>
      <c r="WGQ5" s="46"/>
      <c r="WGR5" s="46"/>
      <c r="WGS5" s="46"/>
      <c r="WGT5" s="46"/>
      <c r="WGU5" s="46"/>
      <c r="WGV5" s="46"/>
      <c r="WGW5" s="46"/>
      <c r="WGX5" s="46"/>
      <c r="WGY5" s="46"/>
      <c r="WGZ5" s="46"/>
      <c r="WHA5" s="46"/>
      <c r="WHB5" s="46"/>
      <c r="WHC5" s="46"/>
      <c r="WHD5" s="46"/>
      <c r="WHE5" s="46"/>
      <c r="WHF5" s="46"/>
      <c r="WHG5" s="46"/>
      <c r="WHH5" s="46"/>
      <c r="WHI5" s="46"/>
      <c r="WHJ5" s="46"/>
      <c r="WHK5" s="46"/>
      <c r="WHL5" s="46"/>
      <c r="WHM5" s="46"/>
      <c r="WHN5" s="46"/>
      <c r="WHO5" s="46"/>
      <c r="WHP5" s="46"/>
      <c r="WHQ5" s="46"/>
      <c r="WHR5" s="46"/>
      <c r="WHS5" s="46"/>
      <c r="WHT5" s="46"/>
      <c r="WHU5" s="46"/>
      <c r="WHV5" s="46"/>
      <c r="WHW5" s="46"/>
      <c r="WHX5" s="46"/>
      <c r="WHY5" s="46"/>
      <c r="WHZ5" s="46"/>
      <c r="WIA5" s="46"/>
      <c r="WIB5" s="46"/>
      <c r="WIC5" s="46"/>
      <c r="WID5" s="46"/>
      <c r="WIE5" s="46"/>
      <c r="WIF5" s="46"/>
      <c r="WIG5" s="46"/>
      <c r="WIH5" s="46"/>
      <c r="WII5" s="46"/>
      <c r="WIJ5" s="46"/>
      <c r="WIK5" s="46"/>
      <c r="WIL5" s="46"/>
      <c r="WIM5" s="46"/>
      <c r="WIN5" s="46"/>
      <c r="WIO5" s="46"/>
      <c r="WIP5" s="46"/>
      <c r="WIQ5" s="46"/>
      <c r="WIR5" s="46"/>
      <c r="WIS5" s="46"/>
      <c r="WIT5" s="46"/>
      <c r="WIU5" s="46"/>
      <c r="WIV5" s="46"/>
      <c r="WIW5" s="46"/>
      <c r="WIX5" s="46"/>
      <c r="WIY5" s="46"/>
      <c r="WIZ5" s="46"/>
      <c r="WJA5" s="46"/>
      <c r="WJB5" s="46"/>
      <c r="WJC5" s="46"/>
      <c r="WJD5" s="46"/>
      <c r="WJE5" s="46"/>
      <c r="WJF5" s="46"/>
      <c r="WJG5" s="46"/>
      <c r="WJH5" s="46"/>
      <c r="WJI5" s="46"/>
      <c r="WJJ5" s="46"/>
      <c r="WJK5" s="46"/>
      <c r="WJL5" s="46"/>
      <c r="WJM5" s="46"/>
      <c r="WJN5" s="46"/>
      <c r="WJO5" s="46"/>
      <c r="WJP5" s="46"/>
      <c r="WJQ5" s="46"/>
      <c r="WJR5" s="46"/>
      <c r="WJS5" s="46"/>
      <c r="WJT5" s="46"/>
      <c r="WJU5" s="46"/>
      <c r="WJV5" s="46"/>
      <c r="WJW5" s="46"/>
      <c r="WJX5" s="46"/>
      <c r="WJY5" s="46"/>
      <c r="WJZ5" s="46"/>
      <c r="WKA5" s="46"/>
      <c r="WKB5" s="46"/>
      <c r="WKC5" s="46"/>
      <c r="WKD5" s="46"/>
      <c r="WKE5" s="46"/>
      <c r="WKF5" s="46"/>
      <c r="WKG5" s="46"/>
      <c r="WKH5" s="46"/>
      <c r="WKI5" s="46"/>
      <c r="WKJ5" s="46"/>
      <c r="WKK5" s="46"/>
      <c r="WKL5" s="46"/>
      <c r="WKM5" s="46"/>
      <c r="WKN5" s="46"/>
      <c r="WKO5" s="46"/>
      <c r="WKP5" s="46"/>
      <c r="WKQ5" s="46"/>
      <c r="WKR5" s="46"/>
      <c r="WKS5" s="46"/>
      <c r="WKT5" s="46"/>
      <c r="WKU5" s="46"/>
      <c r="WKV5" s="46"/>
      <c r="WKW5" s="46"/>
      <c r="WKX5" s="46"/>
      <c r="WKY5" s="46"/>
      <c r="WKZ5" s="46"/>
      <c r="WLA5" s="46"/>
      <c r="WLB5" s="46"/>
      <c r="WLC5" s="46"/>
      <c r="WLD5" s="46"/>
      <c r="WLE5" s="46"/>
      <c r="WLF5" s="46"/>
      <c r="WLG5" s="46"/>
      <c r="WLH5" s="46"/>
      <c r="WLI5" s="46"/>
      <c r="WLJ5" s="46"/>
      <c r="WLK5" s="46"/>
      <c r="WLL5" s="46"/>
      <c r="WLM5" s="46"/>
      <c r="WLN5" s="46"/>
      <c r="WLO5" s="46"/>
      <c r="WLP5" s="46"/>
      <c r="WLQ5" s="46"/>
      <c r="WLR5" s="46"/>
      <c r="WLS5" s="46"/>
      <c r="WLT5" s="46"/>
      <c r="WLU5" s="46"/>
      <c r="WLV5" s="46"/>
      <c r="WLW5" s="46"/>
      <c r="WLX5" s="46"/>
      <c r="WLY5" s="46"/>
      <c r="WLZ5" s="46"/>
      <c r="WMA5" s="46"/>
      <c r="WMB5" s="46"/>
      <c r="WMC5" s="46"/>
      <c r="WMD5" s="46"/>
      <c r="WME5" s="46"/>
      <c r="WMF5" s="46"/>
      <c r="WMG5" s="46"/>
      <c r="WMH5" s="46"/>
      <c r="WMI5" s="46"/>
      <c r="WMJ5" s="46"/>
      <c r="WMK5" s="46"/>
      <c r="WML5" s="46"/>
      <c r="WMM5" s="46"/>
      <c r="WMN5" s="46"/>
      <c r="WMO5" s="46"/>
      <c r="WMP5" s="46"/>
      <c r="WMQ5" s="46"/>
      <c r="WMR5" s="46"/>
      <c r="WMS5" s="46"/>
      <c r="WMT5" s="46"/>
      <c r="WMU5" s="46"/>
      <c r="WMV5" s="46"/>
      <c r="WMW5" s="46"/>
      <c r="WMX5" s="46"/>
      <c r="WMY5" s="46"/>
      <c r="WMZ5" s="46"/>
      <c r="WNA5" s="46"/>
      <c r="WNB5" s="46"/>
      <c r="WNC5" s="46"/>
      <c r="WND5" s="46"/>
      <c r="WNE5" s="46"/>
      <c r="WNF5" s="46"/>
      <c r="WNG5" s="46"/>
      <c r="WNH5" s="46"/>
      <c r="WNI5" s="46"/>
      <c r="WNJ5" s="46"/>
      <c r="WNK5" s="46"/>
      <c r="WNL5" s="46"/>
      <c r="WNM5" s="46"/>
      <c r="WNN5" s="46"/>
      <c r="WNO5" s="46"/>
      <c r="WNP5" s="46"/>
      <c r="WNQ5" s="46"/>
      <c r="WNR5" s="46"/>
      <c r="WNS5" s="46"/>
      <c r="WNT5" s="46"/>
      <c r="WNU5" s="46"/>
      <c r="WNV5" s="46"/>
      <c r="WNW5" s="46"/>
      <c r="WNX5" s="46"/>
      <c r="WNY5" s="46"/>
      <c r="WNZ5" s="46"/>
      <c r="WOA5" s="46"/>
      <c r="WOB5" s="46"/>
      <c r="WOC5" s="46"/>
      <c r="WOD5" s="46"/>
      <c r="WOE5" s="46"/>
      <c r="WOF5" s="46"/>
      <c r="WOG5" s="46"/>
      <c r="WOH5" s="46"/>
      <c r="WOI5" s="46"/>
      <c r="WOJ5" s="46"/>
      <c r="WOK5" s="46"/>
      <c r="WOL5" s="46"/>
      <c r="WOM5" s="46"/>
      <c r="WON5" s="46"/>
      <c r="WOO5" s="46"/>
      <c r="WOP5" s="46"/>
      <c r="WOQ5" s="46"/>
      <c r="WOR5" s="46"/>
      <c r="WOS5" s="46"/>
      <c r="WOT5" s="46"/>
      <c r="WOU5" s="46"/>
      <c r="WOV5" s="46"/>
      <c r="WOW5" s="46"/>
      <c r="WOX5" s="46"/>
      <c r="WOY5" s="46"/>
      <c r="WOZ5" s="46"/>
      <c r="WPA5" s="46"/>
      <c r="WPB5" s="46"/>
      <c r="WPC5" s="46"/>
      <c r="WPD5" s="46"/>
      <c r="WPE5" s="46"/>
      <c r="WPF5" s="46"/>
      <c r="WPG5" s="46"/>
      <c r="WPH5" s="46"/>
      <c r="WPI5" s="46"/>
      <c r="WPJ5" s="46"/>
      <c r="WPK5" s="46"/>
      <c r="WPL5" s="46"/>
      <c r="WPM5" s="46"/>
      <c r="WPN5" s="46"/>
      <c r="WPO5" s="46"/>
      <c r="WPP5" s="46"/>
      <c r="WPQ5" s="46"/>
      <c r="WPR5" s="46"/>
      <c r="WPS5" s="46"/>
      <c r="WPT5" s="46"/>
      <c r="WPU5" s="46"/>
      <c r="WPV5" s="46"/>
      <c r="WPW5" s="46"/>
      <c r="WPX5" s="46"/>
      <c r="WPY5" s="46"/>
      <c r="WPZ5" s="46"/>
      <c r="WQA5" s="46"/>
      <c r="WQB5" s="46"/>
      <c r="WQC5" s="46"/>
      <c r="WQD5" s="46"/>
      <c r="WQE5" s="46"/>
      <c r="WQF5" s="46"/>
      <c r="WQG5" s="46"/>
      <c r="WQH5" s="46"/>
      <c r="WQI5" s="46"/>
      <c r="WQJ5" s="46"/>
      <c r="WQK5" s="46"/>
      <c r="WQL5" s="46"/>
      <c r="WQM5" s="46"/>
      <c r="WQN5" s="46"/>
      <c r="WQO5" s="46"/>
      <c r="WQP5" s="46"/>
      <c r="WQQ5" s="46"/>
      <c r="WQR5" s="46"/>
      <c r="WQS5" s="46"/>
      <c r="WQT5" s="46"/>
      <c r="WQU5" s="46"/>
      <c r="WQV5" s="46"/>
      <c r="WQW5" s="46"/>
      <c r="WQX5" s="46"/>
      <c r="WQY5" s="46"/>
      <c r="WQZ5" s="46"/>
      <c r="WRA5" s="46"/>
      <c r="WRB5" s="46"/>
      <c r="WRC5" s="46"/>
      <c r="WRD5" s="46"/>
      <c r="WRE5" s="46"/>
      <c r="WRF5" s="46"/>
      <c r="WRG5" s="46"/>
      <c r="WRH5" s="46"/>
      <c r="WRI5" s="46"/>
      <c r="WRJ5" s="46"/>
      <c r="WRK5" s="46"/>
      <c r="WRL5" s="46"/>
      <c r="WRM5" s="46"/>
      <c r="WRN5" s="46"/>
      <c r="WRO5" s="46"/>
      <c r="WRP5" s="46"/>
      <c r="WRQ5" s="46"/>
      <c r="WRR5" s="46"/>
      <c r="WRS5" s="46"/>
      <c r="WRT5" s="46"/>
      <c r="WRU5" s="46"/>
      <c r="WRV5" s="46"/>
      <c r="WRW5" s="46"/>
      <c r="WRX5" s="46"/>
      <c r="WRY5" s="46"/>
      <c r="WRZ5" s="46"/>
      <c r="WSA5" s="46"/>
      <c r="WSB5" s="46"/>
      <c r="WSC5" s="46"/>
      <c r="WSD5" s="46"/>
      <c r="WSE5" s="46"/>
      <c r="WSF5" s="46"/>
      <c r="WSG5" s="46"/>
      <c r="WSH5" s="46"/>
      <c r="WSI5" s="46"/>
      <c r="WSJ5" s="46"/>
      <c r="WSK5" s="46"/>
      <c r="WSL5" s="46"/>
      <c r="WSM5" s="46"/>
      <c r="WSN5" s="46"/>
      <c r="WSO5" s="46"/>
      <c r="WSP5" s="46"/>
      <c r="WSQ5" s="46"/>
      <c r="WSR5" s="46"/>
      <c r="WSS5" s="46"/>
      <c r="WST5" s="46"/>
      <c r="WSU5" s="46"/>
      <c r="WSV5" s="46"/>
      <c r="WSW5" s="46"/>
      <c r="WSX5" s="46"/>
      <c r="WSY5" s="46"/>
      <c r="WSZ5" s="46"/>
      <c r="WTA5" s="46"/>
      <c r="WTB5" s="46"/>
      <c r="WTC5" s="46"/>
      <c r="WTD5" s="46"/>
      <c r="WTE5" s="46"/>
      <c r="WTF5" s="46"/>
      <c r="WTG5" s="46"/>
      <c r="WTH5" s="46"/>
      <c r="WTI5" s="46"/>
      <c r="WTJ5" s="46"/>
      <c r="WTK5" s="46"/>
      <c r="WTL5" s="46"/>
      <c r="WTM5" s="46"/>
      <c r="WTN5" s="46"/>
      <c r="WTO5" s="46"/>
      <c r="WTP5" s="46"/>
      <c r="WTQ5" s="46"/>
      <c r="WTR5" s="46"/>
      <c r="WTS5" s="46"/>
      <c r="WTT5" s="46"/>
      <c r="WTU5" s="46"/>
      <c r="WTV5" s="46"/>
      <c r="WTW5" s="46"/>
      <c r="WTX5" s="46"/>
      <c r="WTY5" s="46"/>
      <c r="WTZ5" s="46"/>
      <c r="WUA5" s="46"/>
      <c r="WUB5" s="46"/>
      <c r="WUC5" s="46"/>
      <c r="WUD5" s="46"/>
      <c r="WUE5" s="46"/>
      <c r="WUF5" s="46"/>
      <c r="WUG5" s="46"/>
      <c r="WUH5" s="46"/>
      <c r="WUI5" s="46"/>
      <c r="WUJ5" s="46"/>
      <c r="WUK5" s="46"/>
      <c r="WUL5" s="46"/>
      <c r="WUM5" s="46"/>
      <c r="WUN5" s="46"/>
      <c r="WUO5" s="46"/>
      <c r="WUP5" s="46"/>
      <c r="WUQ5" s="46"/>
      <c r="WUR5" s="46"/>
      <c r="WUS5" s="46"/>
      <c r="WUT5" s="46"/>
      <c r="WUU5" s="46"/>
      <c r="WUV5" s="46"/>
      <c r="WUW5" s="46"/>
      <c r="WUX5" s="46"/>
      <c r="WUY5" s="46"/>
      <c r="WUZ5" s="46"/>
      <c r="WVA5" s="46"/>
      <c r="WVB5" s="46"/>
      <c r="WVC5" s="46"/>
      <c r="WVD5" s="46"/>
      <c r="WVE5" s="46"/>
      <c r="WVF5" s="46"/>
      <c r="WVG5" s="46"/>
      <c r="WVH5" s="46"/>
      <c r="WVI5" s="46"/>
      <c r="WVJ5" s="46"/>
      <c r="WVK5" s="46"/>
      <c r="WVL5" s="46"/>
      <c r="WVM5" s="46"/>
      <c r="WVN5" s="46"/>
      <c r="WVO5" s="46"/>
      <c r="WVP5" s="46"/>
      <c r="WVQ5" s="46"/>
      <c r="WVR5" s="46"/>
      <c r="WVS5" s="46"/>
      <c r="WVT5" s="46"/>
      <c r="WVU5" s="46"/>
      <c r="WVV5" s="46"/>
      <c r="WVW5" s="46"/>
      <c r="WVX5" s="46"/>
      <c r="WVY5" s="46"/>
      <c r="WVZ5" s="46"/>
      <c r="WWA5" s="46"/>
      <c r="WWB5" s="46"/>
      <c r="WWC5" s="46"/>
      <c r="WWD5" s="46"/>
      <c r="WWE5" s="46"/>
      <c r="WWF5" s="46"/>
      <c r="WWG5" s="46"/>
      <c r="WWH5" s="46"/>
      <c r="WWI5" s="46"/>
      <c r="WWJ5" s="46"/>
      <c r="WWK5" s="46"/>
      <c r="WWL5" s="46"/>
      <c r="WWM5" s="46"/>
      <c r="WWN5" s="46"/>
      <c r="WWO5" s="46"/>
      <c r="WWP5" s="46"/>
      <c r="WWQ5" s="46"/>
      <c r="WWR5" s="46"/>
      <c r="WWS5" s="46"/>
      <c r="WWT5" s="46"/>
      <c r="WWU5" s="46"/>
      <c r="WWV5" s="46"/>
      <c r="WWW5" s="46"/>
      <c r="WWX5" s="46"/>
      <c r="WWY5" s="46"/>
      <c r="WWZ5" s="46"/>
      <c r="WXA5" s="46"/>
      <c r="WXB5" s="46"/>
      <c r="WXC5" s="46"/>
      <c r="WXD5" s="46"/>
      <c r="WXE5" s="46"/>
      <c r="WXF5" s="46"/>
      <c r="WXG5" s="46"/>
      <c r="WXH5" s="46"/>
      <c r="WXI5" s="46"/>
      <c r="WXJ5" s="46"/>
      <c r="WXK5" s="46"/>
      <c r="WXL5" s="46"/>
      <c r="WXM5" s="46"/>
      <c r="WXN5" s="46"/>
      <c r="WXO5" s="46"/>
      <c r="WXP5" s="46"/>
      <c r="WXQ5" s="46"/>
      <c r="WXR5" s="46"/>
      <c r="WXS5" s="46"/>
      <c r="WXT5" s="46"/>
      <c r="WXU5" s="46"/>
      <c r="WXV5" s="46"/>
      <c r="WXW5" s="46"/>
      <c r="WXX5" s="46"/>
      <c r="WXY5" s="46"/>
      <c r="WXZ5" s="46"/>
      <c r="WYA5" s="46"/>
      <c r="WYB5" s="46"/>
      <c r="WYC5" s="46"/>
      <c r="WYD5" s="46"/>
      <c r="WYE5" s="46"/>
      <c r="WYF5" s="46"/>
      <c r="WYG5" s="46"/>
      <c r="WYH5" s="46"/>
      <c r="WYI5" s="46"/>
      <c r="WYJ5" s="46"/>
      <c r="WYK5" s="46"/>
      <c r="WYL5" s="46"/>
      <c r="WYM5" s="46"/>
      <c r="WYN5" s="46"/>
      <c r="WYO5" s="46"/>
      <c r="WYP5" s="46"/>
      <c r="WYQ5" s="46"/>
      <c r="WYR5" s="46"/>
      <c r="WYS5" s="46"/>
      <c r="WYT5" s="46"/>
      <c r="WYU5" s="46"/>
      <c r="WYV5" s="46"/>
      <c r="WYW5" s="46"/>
      <c r="WYX5" s="46"/>
      <c r="WYY5" s="46"/>
      <c r="WYZ5" s="46"/>
      <c r="WZA5" s="46"/>
      <c r="WZB5" s="46"/>
      <c r="WZC5" s="46"/>
      <c r="WZD5" s="46"/>
      <c r="WZE5" s="46"/>
      <c r="WZF5" s="46"/>
      <c r="WZG5" s="46"/>
      <c r="WZH5" s="46"/>
      <c r="WZI5" s="46"/>
      <c r="WZJ5" s="46"/>
      <c r="WZK5" s="46"/>
      <c r="WZL5" s="46"/>
      <c r="WZM5" s="46"/>
      <c r="WZN5" s="46"/>
      <c r="WZO5" s="46"/>
      <c r="WZP5" s="46"/>
      <c r="WZQ5" s="46"/>
      <c r="WZR5" s="46"/>
      <c r="WZS5" s="46"/>
      <c r="WZT5" s="46"/>
      <c r="WZU5" s="46"/>
      <c r="WZV5" s="46"/>
      <c r="WZW5" s="46"/>
      <c r="WZX5" s="46"/>
      <c r="WZY5" s="46"/>
      <c r="WZZ5" s="46"/>
      <c r="XAA5" s="46"/>
      <c r="XAB5" s="46"/>
      <c r="XAC5" s="46"/>
      <c r="XAD5" s="46"/>
      <c r="XAE5" s="46"/>
      <c r="XAF5" s="46"/>
      <c r="XAG5" s="46"/>
      <c r="XAH5" s="46"/>
      <c r="XAI5" s="46"/>
      <c r="XAJ5" s="46"/>
      <c r="XAK5" s="46"/>
      <c r="XAL5" s="46"/>
      <c r="XAM5" s="46"/>
      <c r="XAN5" s="46"/>
      <c r="XAO5" s="46"/>
      <c r="XAP5" s="46"/>
      <c r="XAQ5" s="46"/>
      <c r="XAR5" s="46"/>
      <c r="XAS5" s="46"/>
      <c r="XAT5" s="46"/>
      <c r="XAU5" s="46"/>
      <c r="XAV5" s="46"/>
      <c r="XAW5" s="46"/>
      <c r="XAX5" s="46"/>
      <c r="XAY5" s="46"/>
      <c r="XAZ5" s="46"/>
      <c r="XBA5" s="46"/>
      <c r="XBB5" s="46"/>
      <c r="XBC5" s="46"/>
      <c r="XBD5" s="46"/>
      <c r="XBE5" s="46"/>
      <c r="XBF5" s="46"/>
      <c r="XBG5" s="46"/>
      <c r="XBH5" s="46"/>
      <c r="XBI5" s="46"/>
      <c r="XBJ5" s="46"/>
      <c r="XBK5" s="46"/>
      <c r="XBL5" s="46"/>
      <c r="XBM5" s="46"/>
      <c r="XBN5" s="46"/>
      <c r="XBO5" s="46"/>
      <c r="XBP5" s="46"/>
      <c r="XBQ5" s="46"/>
      <c r="XBR5" s="46"/>
      <c r="XBS5" s="46"/>
      <c r="XBT5" s="46"/>
      <c r="XBU5" s="46"/>
      <c r="XBV5" s="46"/>
      <c r="XBW5" s="46"/>
      <c r="XBX5" s="46"/>
      <c r="XBY5" s="46"/>
      <c r="XBZ5" s="46"/>
      <c r="XCA5" s="46"/>
      <c r="XCB5" s="46"/>
      <c r="XCC5" s="46"/>
      <c r="XCD5" s="46"/>
      <c r="XCE5" s="46"/>
      <c r="XCF5" s="46"/>
      <c r="XCG5" s="46"/>
      <c r="XCH5" s="46"/>
      <c r="XCI5" s="46"/>
      <c r="XCJ5" s="46"/>
      <c r="XCK5" s="46"/>
      <c r="XCL5" s="46"/>
      <c r="XCM5" s="46"/>
      <c r="XCN5" s="46"/>
      <c r="XCO5" s="46"/>
      <c r="XCP5" s="46"/>
      <c r="XCQ5" s="46"/>
      <c r="XCR5" s="46"/>
      <c r="XCS5" s="46"/>
      <c r="XCT5" s="46"/>
      <c r="XCU5" s="46"/>
      <c r="XCV5" s="46"/>
      <c r="XCW5" s="46"/>
      <c r="XCX5" s="46"/>
      <c r="XCY5" s="46"/>
      <c r="XCZ5" s="46"/>
      <c r="XDA5" s="46"/>
      <c r="XDB5" s="46"/>
      <c r="XDC5" s="46"/>
      <c r="XDD5" s="46"/>
      <c r="XDE5" s="46"/>
      <c r="XDF5" s="46"/>
      <c r="XDG5" s="46"/>
      <c r="XDH5" s="46"/>
      <c r="XDI5" s="46"/>
      <c r="XDJ5" s="46"/>
      <c r="XDK5" s="46"/>
      <c r="XDL5" s="46"/>
      <c r="XDM5" s="46"/>
      <c r="XDN5" s="46"/>
      <c r="XDO5" s="46"/>
      <c r="XDP5" s="46"/>
      <c r="XDQ5" s="46"/>
      <c r="XDR5" s="46"/>
      <c r="XDS5" s="46"/>
      <c r="XDT5" s="46"/>
      <c r="XDU5" s="46"/>
      <c r="XDV5" s="46"/>
      <c r="XDW5" s="46"/>
      <c r="XDX5" s="46"/>
      <c r="XDY5" s="46"/>
      <c r="XDZ5" s="46"/>
      <c r="XEA5" s="46"/>
      <c r="XEB5" s="46"/>
      <c r="XEC5" s="46"/>
      <c r="XED5" s="46"/>
      <c r="XEE5" s="46"/>
      <c r="XEF5" s="46"/>
      <c r="XEG5" s="46"/>
      <c r="XEH5" s="46"/>
      <c r="XEI5" s="46"/>
      <c r="XEJ5" s="46"/>
      <c r="XEK5" s="46"/>
      <c r="XEL5" s="46"/>
      <c r="XEM5" s="46"/>
      <c r="XEN5" s="46"/>
      <c r="XEO5" s="46"/>
      <c r="XEP5" s="46"/>
      <c r="XEQ5" s="46"/>
      <c r="XER5" s="46"/>
      <c r="XES5" s="46"/>
    </row>
    <row r="6" spans="1:16373" s="46" customFormat="1" ht="39" customHeight="1" x14ac:dyDescent="0.25">
      <c r="B6" s="309" t="s">
        <v>90</v>
      </c>
      <c r="C6" s="310"/>
      <c r="D6" s="310"/>
      <c r="E6" s="310"/>
      <c r="F6" s="310"/>
      <c r="G6" s="310"/>
      <c r="H6" s="310"/>
      <c r="I6" s="311"/>
    </row>
    <row r="7" spans="1:16373" s="46" customFormat="1" ht="7.5" customHeight="1" x14ac:dyDescent="0.25">
      <c r="B7" s="45"/>
      <c r="C7" s="45"/>
      <c r="D7" s="45"/>
      <c r="E7" s="45"/>
      <c r="F7" s="45"/>
      <c r="G7" s="45"/>
      <c r="H7" s="45"/>
      <c r="I7" s="45"/>
    </row>
    <row r="8" spans="1:16373" s="46" customFormat="1" ht="36" customHeight="1" x14ac:dyDescent="0.25">
      <c r="B8" s="183"/>
      <c r="C8" s="184"/>
      <c r="D8" s="195"/>
      <c r="E8" s="195" t="s">
        <v>91</v>
      </c>
      <c r="F8" s="196" t="s">
        <v>92</v>
      </c>
      <c r="G8" s="93"/>
      <c r="H8" s="180" t="s">
        <v>91</v>
      </c>
      <c r="I8" s="182" t="s">
        <v>55</v>
      </c>
    </row>
    <row r="9" spans="1:16373" s="46" customFormat="1" ht="36" customHeight="1" x14ac:dyDescent="0.25">
      <c r="B9" s="185"/>
      <c r="C9" s="93"/>
      <c r="D9" s="46" t="s">
        <v>93</v>
      </c>
      <c r="E9" s="193">
        <f>I9</f>
        <v>0</v>
      </c>
      <c r="F9" s="194">
        <f>I14</f>
        <v>0</v>
      </c>
      <c r="G9" s="93"/>
      <c r="H9" s="179" t="s">
        <v>77</v>
      </c>
      <c r="I9" s="181">
        <f>'Unit Calculation'!O11</f>
        <v>0</v>
      </c>
    </row>
    <row r="10" spans="1:16373" s="46" customFormat="1" ht="36" customHeight="1" x14ac:dyDescent="0.25">
      <c r="B10" s="186"/>
      <c r="D10" s="46" t="s">
        <v>57</v>
      </c>
      <c r="E10" s="193">
        <f>I10</f>
        <v>0</v>
      </c>
      <c r="F10" s="194">
        <f>I15</f>
        <v>0</v>
      </c>
      <c r="G10" s="93"/>
      <c r="H10" s="179" t="s">
        <v>57</v>
      </c>
      <c r="I10" s="181">
        <f>'Unit Calculation'!P11</f>
        <v>0</v>
      </c>
    </row>
    <row r="11" spans="1:16373" s="7" customFormat="1" ht="36" customHeight="1" x14ac:dyDescent="0.25">
      <c r="A11" s="46"/>
      <c r="B11" s="186"/>
      <c r="C11" s="46"/>
      <c r="D11" s="46" t="s">
        <v>58</v>
      </c>
      <c r="E11" s="193">
        <f>I11</f>
        <v>0</v>
      </c>
      <c r="F11" s="194">
        <f>I16</f>
        <v>0</v>
      </c>
      <c r="G11" s="93"/>
      <c r="H11" s="179" t="s">
        <v>58</v>
      </c>
      <c r="I11" s="181">
        <f>'Unit Calculation'!Q11</f>
        <v>0</v>
      </c>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c r="KI11" s="46"/>
      <c r="KJ11" s="46"/>
      <c r="KK11" s="46"/>
      <c r="KL11" s="46"/>
      <c r="KM11" s="46"/>
      <c r="KN11" s="46"/>
      <c r="KO11" s="46"/>
      <c r="KP11" s="46"/>
      <c r="KQ11" s="46"/>
      <c r="KR11" s="46"/>
      <c r="KS11" s="46"/>
      <c r="KT11" s="46"/>
      <c r="KU11" s="46"/>
      <c r="KV11" s="46"/>
      <c r="KW11" s="46"/>
      <c r="KX11" s="46"/>
      <c r="KY11" s="46"/>
      <c r="KZ11" s="46"/>
      <c r="LA11" s="46"/>
      <c r="LB11" s="46"/>
      <c r="LC11" s="46"/>
      <c r="LD11" s="46"/>
      <c r="LE11" s="46"/>
      <c r="LF11" s="46"/>
      <c r="LG11" s="46"/>
      <c r="LH11" s="46"/>
      <c r="LI11" s="46"/>
      <c r="LJ11" s="46"/>
      <c r="LK11" s="46"/>
      <c r="LL11" s="46"/>
      <c r="LM11" s="46"/>
      <c r="LN11" s="46"/>
      <c r="LO11" s="46"/>
      <c r="LP11" s="46"/>
      <c r="LQ11" s="46"/>
      <c r="LR11" s="46"/>
      <c r="LS11" s="46"/>
      <c r="LT11" s="46"/>
      <c r="LU11" s="46"/>
      <c r="LV11" s="46"/>
      <c r="LW11" s="46"/>
      <c r="LX11" s="46"/>
      <c r="LY11" s="46"/>
      <c r="LZ11" s="46"/>
      <c r="MA11" s="46"/>
      <c r="MB11" s="46"/>
      <c r="MC11" s="46"/>
      <c r="MD11" s="46"/>
      <c r="ME11" s="46"/>
      <c r="MF11" s="46"/>
      <c r="MG11" s="46"/>
      <c r="MH11" s="46"/>
      <c r="MI11" s="46"/>
      <c r="MJ11" s="46"/>
      <c r="MK11" s="46"/>
      <c r="ML11" s="46"/>
      <c r="MM11" s="46"/>
      <c r="MN11" s="46"/>
      <c r="MO11" s="46"/>
      <c r="MP11" s="46"/>
      <c r="MQ11" s="46"/>
      <c r="MR11" s="46"/>
      <c r="MS11" s="46"/>
      <c r="MT11" s="46"/>
      <c r="MU11" s="46"/>
      <c r="MV11" s="46"/>
      <c r="MW11" s="46"/>
      <c r="MX11" s="46"/>
      <c r="MY11" s="46"/>
      <c r="MZ11" s="46"/>
      <c r="NA11" s="46"/>
      <c r="NB11" s="46"/>
      <c r="NC11" s="46"/>
      <c r="ND11" s="46"/>
      <c r="NE11" s="46"/>
      <c r="NF11" s="46"/>
      <c r="NG11" s="46"/>
      <c r="NH11" s="46"/>
      <c r="NI11" s="46"/>
      <c r="NJ11" s="46"/>
      <c r="NK11" s="46"/>
      <c r="NL11" s="46"/>
      <c r="NM11" s="46"/>
      <c r="NN11" s="46"/>
      <c r="NO11" s="46"/>
      <c r="NP11" s="46"/>
      <c r="NQ11" s="46"/>
      <c r="NR11" s="46"/>
      <c r="NS11" s="46"/>
      <c r="NT11" s="46"/>
      <c r="NU11" s="46"/>
      <c r="NV11" s="46"/>
      <c r="NW11" s="46"/>
      <c r="NX11" s="46"/>
      <c r="NY11" s="46"/>
      <c r="NZ11" s="46"/>
      <c r="OA11" s="46"/>
      <c r="OB11" s="46"/>
      <c r="OC11" s="46"/>
      <c r="OD11" s="46"/>
      <c r="OE11" s="46"/>
      <c r="OF11" s="46"/>
      <c r="OG11" s="46"/>
      <c r="OH11" s="46"/>
      <c r="OI11" s="46"/>
      <c r="OJ11" s="46"/>
      <c r="OK11" s="46"/>
      <c r="OL11" s="46"/>
      <c r="OM11" s="46"/>
      <c r="ON11" s="46"/>
      <c r="OO11" s="46"/>
      <c r="OP11" s="46"/>
      <c r="OQ11" s="46"/>
      <c r="OR11" s="46"/>
      <c r="OS11" s="46"/>
      <c r="OT11" s="46"/>
      <c r="OU11" s="46"/>
      <c r="OV11" s="46"/>
      <c r="OW11" s="46"/>
      <c r="OX11" s="46"/>
      <c r="OY11" s="46"/>
      <c r="OZ11" s="46"/>
      <c r="PA11" s="46"/>
      <c r="PB11" s="46"/>
      <c r="PC11" s="46"/>
      <c r="PD11" s="46"/>
      <c r="PE11" s="46"/>
      <c r="PF11" s="46"/>
      <c r="PG11" s="46"/>
      <c r="PH11" s="46"/>
      <c r="PI11" s="46"/>
      <c r="PJ11" s="46"/>
      <c r="PK11" s="46"/>
      <c r="PL11" s="46"/>
      <c r="PM11" s="46"/>
      <c r="PN11" s="46"/>
      <c r="PO11" s="46"/>
      <c r="PP11" s="46"/>
      <c r="PQ11" s="46"/>
      <c r="PR11" s="46"/>
      <c r="PS11" s="46"/>
      <c r="PT11" s="46"/>
      <c r="PU11" s="46"/>
      <c r="PV11" s="46"/>
      <c r="PW11" s="46"/>
      <c r="PX11" s="46"/>
      <c r="PY11" s="46"/>
      <c r="PZ11" s="46"/>
      <c r="QA11" s="46"/>
      <c r="QB11" s="46"/>
      <c r="QC11" s="46"/>
      <c r="QD11" s="46"/>
      <c r="QE11" s="46"/>
      <c r="QF11" s="46"/>
      <c r="QG11" s="46"/>
      <c r="QH11" s="46"/>
      <c r="QI11" s="46"/>
      <c r="QJ11" s="46"/>
      <c r="QK11" s="46"/>
      <c r="QL11" s="46"/>
      <c r="QM11" s="46"/>
      <c r="QN11" s="46"/>
      <c r="QO11" s="46"/>
      <c r="QP11" s="46"/>
      <c r="QQ11" s="46"/>
      <c r="QR11" s="46"/>
      <c r="QS11" s="46"/>
      <c r="QT11" s="46"/>
      <c r="QU11" s="46"/>
      <c r="QV11" s="46"/>
      <c r="QW11" s="46"/>
      <c r="QX11" s="46"/>
      <c r="QY11" s="46"/>
      <c r="QZ11" s="46"/>
      <c r="RA11" s="46"/>
      <c r="RB11" s="46"/>
      <c r="RC11" s="46"/>
      <c r="RD11" s="46"/>
      <c r="RE11" s="46"/>
      <c r="RF11" s="46"/>
      <c r="RG11" s="46"/>
      <c r="RH11" s="46"/>
      <c r="RI11" s="46"/>
      <c r="RJ11" s="46"/>
      <c r="RK11" s="46"/>
      <c r="RL11" s="46"/>
      <c r="RM11" s="46"/>
      <c r="RN11" s="46"/>
      <c r="RO11" s="46"/>
      <c r="RP11" s="46"/>
      <c r="RQ11" s="46"/>
      <c r="RR11" s="46"/>
      <c r="RS11" s="46"/>
      <c r="RT11" s="46"/>
      <c r="RU11" s="46"/>
      <c r="RV11" s="46"/>
      <c r="RW11" s="46"/>
      <c r="RX11" s="46"/>
      <c r="RY11" s="46"/>
      <c r="RZ11" s="46"/>
      <c r="SA11" s="46"/>
      <c r="SB11" s="46"/>
      <c r="SC11" s="46"/>
      <c r="SD11" s="46"/>
      <c r="SE11" s="46"/>
      <c r="SF11" s="46"/>
      <c r="SG11" s="46"/>
      <c r="SH11" s="46"/>
      <c r="SI11" s="46"/>
      <c r="SJ11" s="46"/>
      <c r="SK11" s="46"/>
      <c r="SL11" s="46"/>
      <c r="SM11" s="46"/>
      <c r="SN11" s="46"/>
      <c r="SO11" s="46"/>
      <c r="SP11" s="46"/>
      <c r="SQ11" s="46"/>
      <c r="SR11" s="46"/>
      <c r="SS11" s="46"/>
      <c r="ST11" s="46"/>
      <c r="SU11" s="46"/>
      <c r="SV11" s="46"/>
      <c r="SW11" s="46"/>
      <c r="SX11" s="46"/>
      <c r="SY11" s="46"/>
      <c r="SZ11" s="46"/>
      <c r="TA11" s="46"/>
      <c r="TB11" s="46"/>
      <c r="TC11" s="46"/>
      <c r="TD11" s="46"/>
      <c r="TE11" s="46"/>
      <c r="TF11" s="46"/>
      <c r="TG11" s="46"/>
      <c r="TH11" s="46"/>
      <c r="TI11" s="46"/>
      <c r="TJ11" s="46"/>
      <c r="TK11" s="46"/>
      <c r="TL11" s="46"/>
      <c r="TM11" s="46"/>
      <c r="TN11" s="46"/>
      <c r="TO11" s="46"/>
      <c r="TP11" s="46"/>
      <c r="TQ11" s="46"/>
      <c r="TR11" s="46"/>
      <c r="TS11" s="46"/>
      <c r="TT11" s="46"/>
      <c r="TU11" s="46"/>
      <c r="TV11" s="46"/>
      <c r="TW11" s="46"/>
      <c r="TX11" s="46"/>
      <c r="TY11" s="46"/>
      <c r="TZ11" s="46"/>
      <c r="UA11" s="46"/>
      <c r="UB11" s="46"/>
      <c r="UC11" s="46"/>
      <c r="UD11" s="46"/>
      <c r="UE11" s="46"/>
      <c r="UF11" s="46"/>
      <c r="UG11" s="46"/>
      <c r="UH11" s="46"/>
      <c r="UI11" s="46"/>
      <c r="UJ11" s="46"/>
      <c r="UK11" s="46"/>
      <c r="UL11" s="46"/>
      <c r="UM11" s="46"/>
      <c r="UN11" s="46"/>
      <c r="UO11" s="46"/>
      <c r="UP11" s="46"/>
      <c r="UQ11" s="46"/>
      <c r="UR11" s="46"/>
      <c r="US11" s="46"/>
      <c r="UT11" s="46"/>
      <c r="UU11" s="46"/>
      <c r="UV11" s="46"/>
      <c r="UW11" s="46"/>
      <c r="UX11" s="46"/>
      <c r="UY11" s="46"/>
      <c r="UZ11" s="46"/>
      <c r="VA11" s="46"/>
      <c r="VB11" s="46"/>
      <c r="VC11" s="46"/>
      <c r="VD11" s="46"/>
      <c r="VE11" s="46"/>
      <c r="VF11" s="46"/>
      <c r="VG11" s="46"/>
      <c r="VH11" s="46"/>
      <c r="VI11" s="46"/>
      <c r="VJ11" s="46"/>
      <c r="VK11" s="46"/>
      <c r="VL11" s="46"/>
      <c r="VM11" s="46"/>
      <c r="VN11" s="46"/>
      <c r="VO11" s="46"/>
      <c r="VP11" s="46"/>
      <c r="VQ11" s="46"/>
      <c r="VR11" s="46"/>
      <c r="VS11" s="46"/>
      <c r="VT11" s="46"/>
      <c r="VU11" s="46"/>
      <c r="VV11" s="46"/>
      <c r="VW11" s="46"/>
      <c r="VX11" s="46"/>
      <c r="VY11" s="46"/>
      <c r="VZ11" s="46"/>
      <c r="WA11" s="46"/>
      <c r="WB11" s="46"/>
      <c r="WC11" s="46"/>
      <c r="WD11" s="46"/>
      <c r="WE11" s="46"/>
      <c r="WF11" s="46"/>
      <c r="WG11" s="46"/>
      <c r="WH11" s="46"/>
      <c r="WI11" s="46"/>
      <c r="WJ11" s="46"/>
      <c r="WK11" s="46"/>
      <c r="WL11" s="46"/>
      <c r="WM11" s="46"/>
      <c r="WN11" s="46"/>
      <c r="WO11" s="46"/>
      <c r="WP11" s="46"/>
      <c r="WQ11" s="46"/>
      <c r="WR11" s="46"/>
      <c r="WS11" s="46"/>
      <c r="WT11" s="46"/>
      <c r="WU11" s="46"/>
      <c r="WV11" s="46"/>
      <c r="WW11" s="46"/>
      <c r="WX11" s="46"/>
      <c r="WY11" s="46"/>
      <c r="WZ11" s="46"/>
      <c r="XA11" s="46"/>
      <c r="XB11" s="46"/>
      <c r="XC11" s="46"/>
      <c r="XD11" s="46"/>
      <c r="XE11" s="46"/>
      <c r="XF11" s="46"/>
      <c r="XG11" s="46"/>
      <c r="XH11" s="46"/>
      <c r="XI11" s="46"/>
      <c r="XJ11" s="46"/>
      <c r="XK11" s="46"/>
      <c r="XL11" s="46"/>
      <c r="XM11" s="46"/>
      <c r="XN11" s="46"/>
      <c r="XO11" s="46"/>
      <c r="XP11" s="46"/>
      <c r="XQ11" s="46"/>
      <c r="XR11" s="46"/>
      <c r="XS11" s="46"/>
      <c r="XT11" s="46"/>
      <c r="XU11" s="46"/>
      <c r="XV11" s="46"/>
      <c r="XW11" s="46"/>
      <c r="XX11" s="46"/>
      <c r="XY11" s="46"/>
      <c r="XZ11" s="46"/>
      <c r="YA11" s="46"/>
      <c r="YB11" s="46"/>
      <c r="YC11" s="46"/>
      <c r="YD11" s="46"/>
      <c r="YE11" s="46"/>
      <c r="YF11" s="46"/>
      <c r="YG11" s="46"/>
      <c r="YH11" s="46"/>
      <c r="YI11" s="46"/>
      <c r="YJ11" s="46"/>
      <c r="YK11" s="46"/>
      <c r="YL11" s="46"/>
      <c r="YM11" s="46"/>
      <c r="YN11" s="46"/>
      <c r="YO11" s="46"/>
      <c r="YP11" s="46"/>
      <c r="YQ11" s="46"/>
      <c r="YR11" s="46"/>
      <c r="YS11" s="46"/>
      <c r="YT11" s="46"/>
      <c r="YU11" s="46"/>
      <c r="YV11" s="46"/>
      <c r="YW11" s="46"/>
      <c r="YX11" s="46"/>
      <c r="YY11" s="46"/>
      <c r="YZ11" s="46"/>
      <c r="ZA11" s="46"/>
      <c r="ZB11" s="46"/>
      <c r="ZC11" s="46"/>
      <c r="ZD11" s="46"/>
      <c r="ZE11" s="46"/>
      <c r="ZF11" s="46"/>
      <c r="ZG11" s="46"/>
      <c r="ZH11" s="46"/>
      <c r="ZI11" s="46"/>
      <c r="ZJ11" s="46"/>
      <c r="ZK11" s="46"/>
      <c r="ZL11" s="46"/>
      <c r="ZM11" s="46"/>
      <c r="ZN11" s="46"/>
      <c r="ZO11" s="46"/>
      <c r="ZP11" s="46"/>
      <c r="ZQ11" s="46"/>
      <c r="ZR11" s="46"/>
      <c r="ZS11" s="46"/>
      <c r="ZT11" s="46"/>
      <c r="ZU11" s="46"/>
      <c r="ZV11" s="46"/>
      <c r="ZW11" s="46"/>
      <c r="ZX11" s="46"/>
      <c r="ZY11" s="46"/>
      <c r="ZZ11" s="46"/>
      <c r="AAA11" s="46"/>
      <c r="AAB11" s="46"/>
      <c r="AAC11" s="46"/>
      <c r="AAD11" s="46"/>
      <c r="AAE11" s="46"/>
      <c r="AAF11" s="46"/>
      <c r="AAG11" s="46"/>
      <c r="AAH11" s="46"/>
      <c r="AAI11" s="46"/>
      <c r="AAJ11" s="46"/>
      <c r="AAK11" s="46"/>
      <c r="AAL11" s="46"/>
      <c r="AAM11" s="46"/>
      <c r="AAN11" s="46"/>
      <c r="AAO11" s="46"/>
      <c r="AAP11" s="46"/>
      <c r="AAQ11" s="46"/>
      <c r="AAR11" s="46"/>
      <c r="AAS11" s="46"/>
      <c r="AAT11" s="46"/>
      <c r="AAU11" s="46"/>
      <c r="AAV11" s="46"/>
      <c r="AAW11" s="46"/>
      <c r="AAX11" s="46"/>
      <c r="AAY11" s="46"/>
      <c r="AAZ11" s="46"/>
      <c r="ABA11" s="46"/>
      <c r="ABB11" s="46"/>
      <c r="ABC11" s="46"/>
      <c r="ABD11" s="46"/>
      <c r="ABE11" s="46"/>
      <c r="ABF11" s="46"/>
      <c r="ABG11" s="46"/>
      <c r="ABH11" s="46"/>
      <c r="ABI11" s="46"/>
      <c r="ABJ11" s="46"/>
      <c r="ABK11" s="46"/>
      <c r="ABL11" s="46"/>
      <c r="ABM11" s="46"/>
      <c r="ABN11" s="46"/>
      <c r="ABO11" s="46"/>
      <c r="ABP11" s="46"/>
      <c r="ABQ11" s="46"/>
      <c r="ABR11" s="46"/>
      <c r="ABS11" s="46"/>
      <c r="ABT11" s="46"/>
      <c r="ABU11" s="46"/>
      <c r="ABV11" s="46"/>
      <c r="ABW11" s="46"/>
      <c r="ABX11" s="46"/>
      <c r="ABY11" s="46"/>
      <c r="ABZ11" s="46"/>
      <c r="ACA11" s="46"/>
      <c r="ACB11" s="46"/>
      <c r="ACC11" s="46"/>
      <c r="ACD11" s="46"/>
      <c r="ACE11" s="46"/>
      <c r="ACF11" s="46"/>
      <c r="ACG11" s="46"/>
      <c r="ACH11" s="46"/>
      <c r="ACI11" s="46"/>
      <c r="ACJ11" s="46"/>
      <c r="ACK11" s="46"/>
      <c r="ACL11" s="46"/>
      <c r="ACM11" s="46"/>
      <c r="ACN11" s="46"/>
      <c r="ACO11" s="46"/>
      <c r="ACP11" s="46"/>
      <c r="ACQ11" s="46"/>
      <c r="ACR11" s="46"/>
      <c r="ACS11" s="46"/>
      <c r="ACT11" s="46"/>
      <c r="ACU11" s="46"/>
      <c r="ACV11" s="46"/>
      <c r="ACW11" s="46"/>
      <c r="ACX11" s="46"/>
      <c r="ACY11" s="46"/>
      <c r="ACZ11" s="46"/>
      <c r="ADA11" s="46"/>
      <c r="ADB11" s="46"/>
      <c r="ADC11" s="46"/>
      <c r="ADD11" s="46"/>
      <c r="ADE11" s="46"/>
      <c r="ADF11" s="46"/>
      <c r="ADG11" s="46"/>
      <c r="ADH11" s="46"/>
      <c r="ADI11" s="46"/>
      <c r="ADJ11" s="46"/>
      <c r="ADK11" s="46"/>
      <c r="ADL11" s="46"/>
      <c r="ADM11" s="46"/>
      <c r="ADN11" s="46"/>
      <c r="ADO11" s="46"/>
      <c r="ADP11" s="46"/>
      <c r="ADQ11" s="46"/>
      <c r="ADR11" s="46"/>
      <c r="ADS11" s="46"/>
      <c r="ADT11" s="46"/>
      <c r="ADU11" s="46"/>
      <c r="ADV11" s="46"/>
      <c r="ADW11" s="46"/>
      <c r="ADX11" s="46"/>
      <c r="ADY11" s="46"/>
      <c r="ADZ11" s="46"/>
      <c r="AEA11" s="46"/>
      <c r="AEB11" s="46"/>
      <c r="AEC11" s="46"/>
      <c r="AED11" s="46"/>
      <c r="AEE11" s="46"/>
      <c r="AEF11" s="46"/>
      <c r="AEG11" s="46"/>
      <c r="AEH11" s="46"/>
      <c r="AEI11" s="46"/>
      <c r="AEJ11" s="46"/>
      <c r="AEK11" s="46"/>
      <c r="AEL11" s="46"/>
      <c r="AEM11" s="46"/>
      <c r="AEN11" s="46"/>
      <c r="AEO11" s="46"/>
      <c r="AEP11" s="46"/>
      <c r="AEQ11" s="46"/>
      <c r="AER11" s="46"/>
      <c r="AES11" s="46"/>
      <c r="AET11" s="46"/>
      <c r="AEU11" s="46"/>
      <c r="AEV11" s="46"/>
      <c r="AEW11" s="46"/>
      <c r="AEX11" s="46"/>
      <c r="AEY11" s="46"/>
      <c r="AEZ11" s="46"/>
      <c r="AFA11" s="46"/>
      <c r="AFB11" s="46"/>
      <c r="AFC11" s="46"/>
      <c r="AFD11" s="46"/>
      <c r="AFE11" s="46"/>
      <c r="AFF11" s="46"/>
      <c r="AFG11" s="46"/>
      <c r="AFH11" s="46"/>
      <c r="AFI11" s="46"/>
      <c r="AFJ11" s="46"/>
      <c r="AFK11" s="46"/>
      <c r="AFL11" s="46"/>
      <c r="AFM11" s="46"/>
      <c r="AFN11" s="46"/>
      <c r="AFO11" s="46"/>
      <c r="AFP11" s="46"/>
      <c r="AFQ11" s="46"/>
      <c r="AFR11" s="46"/>
      <c r="AFS11" s="46"/>
      <c r="AFT11" s="46"/>
      <c r="AFU11" s="46"/>
      <c r="AFV11" s="46"/>
      <c r="AFW11" s="46"/>
      <c r="AFX11" s="46"/>
      <c r="AFY11" s="46"/>
      <c r="AFZ11" s="46"/>
      <c r="AGA11" s="46"/>
      <c r="AGB11" s="46"/>
      <c r="AGC11" s="46"/>
      <c r="AGD11" s="46"/>
      <c r="AGE11" s="46"/>
      <c r="AGF11" s="46"/>
      <c r="AGG11" s="46"/>
      <c r="AGH11" s="46"/>
      <c r="AGI11" s="46"/>
      <c r="AGJ11" s="46"/>
      <c r="AGK11" s="46"/>
      <c r="AGL11" s="46"/>
      <c r="AGM11" s="46"/>
      <c r="AGN11" s="46"/>
      <c r="AGO11" s="46"/>
      <c r="AGP11" s="46"/>
      <c r="AGQ11" s="46"/>
      <c r="AGR11" s="46"/>
      <c r="AGS11" s="46"/>
      <c r="AGT11" s="46"/>
      <c r="AGU11" s="46"/>
      <c r="AGV11" s="46"/>
      <c r="AGW11" s="46"/>
      <c r="AGX11" s="46"/>
      <c r="AGY11" s="46"/>
      <c r="AGZ11" s="46"/>
      <c r="AHA11" s="46"/>
      <c r="AHB11" s="46"/>
      <c r="AHC11" s="46"/>
      <c r="AHD11" s="46"/>
      <c r="AHE11" s="46"/>
      <c r="AHF11" s="46"/>
      <c r="AHG11" s="46"/>
      <c r="AHH11" s="46"/>
      <c r="AHI11" s="46"/>
      <c r="AHJ11" s="46"/>
      <c r="AHK11" s="46"/>
      <c r="AHL11" s="46"/>
      <c r="AHM11" s="46"/>
      <c r="AHN11" s="46"/>
      <c r="AHO11" s="46"/>
      <c r="AHP11" s="46"/>
      <c r="AHQ11" s="46"/>
      <c r="AHR11" s="46"/>
      <c r="AHS11" s="46"/>
      <c r="AHT11" s="46"/>
      <c r="AHU11" s="46"/>
      <c r="AHV11" s="46"/>
      <c r="AHW11" s="46"/>
      <c r="AHX11" s="46"/>
      <c r="AHY11" s="46"/>
      <c r="AHZ11" s="46"/>
      <c r="AIA11" s="46"/>
      <c r="AIB11" s="46"/>
      <c r="AIC11" s="46"/>
      <c r="AID11" s="46"/>
      <c r="AIE11" s="46"/>
      <c r="AIF11" s="46"/>
      <c r="AIG11" s="46"/>
      <c r="AIH11" s="46"/>
      <c r="AII11" s="46"/>
      <c r="AIJ11" s="46"/>
      <c r="AIK11" s="46"/>
      <c r="AIL11" s="46"/>
      <c r="AIM11" s="46"/>
      <c r="AIN11" s="46"/>
      <c r="AIO11" s="46"/>
      <c r="AIP11" s="46"/>
      <c r="AIQ11" s="46"/>
      <c r="AIR11" s="46"/>
      <c r="AIS11" s="46"/>
      <c r="AIT11" s="46"/>
      <c r="AIU11" s="46"/>
      <c r="AIV11" s="46"/>
      <c r="AIW11" s="46"/>
      <c r="AIX11" s="46"/>
      <c r="AIY11" s="46"/>
      <c r="AIZ11" s="46"/>
      <c r="AJA11" s="46"/>
      <c r="AJB11" s="46"/>
      <c r="AJC11" s="46"/>
      <c r="AJD11" s="46"/>
      <c r="AJE11" s="46"/>
      <c r="AJF11" s="46"/>
      <c r="AJG11" s="46"/>
      <c r="AJH11" s="46"/>
      <c r="AJI11" s="46"/>
      <c r="AJJ11" s="46"/>
      <c r="AJK11" s="46"/>
      <c r="AJL11" s="46"/>
      <c r="AJM11" s="46"/>
      <c r="AJN11" s="46"/>
      <c r="AJO11" s="46"/>
      <c r="AJP11" s="46"/>
      <c r="AJQ11" s="46"/>
      <c r="AJR11" s="46"/>
      <c r="AJS11" s="46"/>
      <c r="AJT11" s="46"/>
      <c r="AJU11" s="46"/>
      <c r="AJV11" s="46"/>
      <c r="AJW11" s="46"/>
      <c r="AJX11" s="46"/>
      <c r="AJY11" s="46"/>
      <c r="AJZ11" s="46"/>
      <c r="AKA11" s="46"/>
      <c r="AKB11" s="46"/>
      <c r="AKC11" s="46"/>
      <c r="AKD11" s="46"/>
      <c r="AKE11" s="46"/>
      <c r="AKF11" s="46"/>
      <c r="AKG11" s="46"/>
      <c r="AKH11" s="46"/>
      <c r="AKI11" s="46"/>
      <c r="AKJ11" s="46"/>
      <c r="AKK11" s="46"/>
      <c r="AKL11" s="46"/>
      <c r="AKM11" s="46"/>
      <c r="AKN11" s="46"/>
      <c r="AKO11" s="46"/>
      <c r="AKP11" s="46"/>
      <c r="AKQ11" s="46"/>
      <c r="AKR11" s="46"/>
      <c r="AKS11" s="46"/>
      <c r="AKT11" s="46"/>
      <c r="AKU11" s="46"/>
      <c r="AKV11" s="46"/>
      <c r="AKW11" s="46"/>
      <c r="AKX11" s="46"/>
      <c r="AKY11" s="46"/>
      <c r="AKZ11" s="46"/>
      <c r="ALA11" s="46"/>
      <c r="ALB11" s="46"/>
      <c r="ALC11" s="46"/>
      <c r="ALD11" s="46"/>
      <c r="ALE11" s="46"/>
      <c r="ALF11" s="46"/>
      <c r="ALG11" s="46"/>
      <c r="ALH11" s="46"/>
      <c r="ALI11" s="46"/>
      <c r="ALJ11" s="46"/>
      <c r="ALK11" s="46"/>
      <c r="ALL11" s="46"/>
      <c r="ALM11" s="46"/>
      <c r="ALN11" s="46"/>
      <c r="ALO11" s="46"/>
      <c r="ALP11" s="46"/>
      <c r="ALQ11" s="46"/>
      <c r="ALR11" s="46"/>
      <c r="ALS11" s="46"/>
      <c r="ALT11" s="46"/>
      <c r="ALU11" s="46"/>
      <c r="ALV11" s="46"/>
      <c r="ALW11" s="46"/>
      <c r="ALX11" s="46"/>
      <c r="ALY11" s="46"/>
      <c r="ALZ11" s="46"/>
      <c r="AMA11" s="46"/>
      <c r="AMB11" s="46"/>
      <c r="AMC11" s="46"/>
      <c r="AMD11" s="46"/>
      <c r="AME11" s="46"/>
      <c r="AMF11" s="46"/>
      <c r="AMG11" s="46"/>
      <c r="AMH11" s="46"/>
      <c r="AMI11" s="46"/>
      <c r="AMJ11" s="46"/>
      <c r="AMK11" s="46"/>
      <c r="AML11" s="46"/>
      <c r="AMM11" s="46"/>
      <c r="AMN11" s="46"/>
      <c r="AMO11" s="46"/>
      <c r="AMP11" s="46"/>
      <c r="AMQ11" s="46"/>
      <c r="AMR11" s="46"/>
      <c r="AMS11" s="46"/>
      <c r="AMT11" s="46"/>
      <c r="AMU11" s="46"/>
      <c r="AMV11" s="46"/>
      <c r="AMW11" s="46"/>
      <c r="AMX11" s="46"/>
      <c r="AMY11" s="46"/>
      <c r="AMZ11" s="46"/>
      <c r="ANA11" s="46"/>
      <c r="ANB11" s="46"/>
      <c r="ANC11" s="46"/>
      <c r="AND11" s="46"/>
      <c r="ANE11" s="46"/>
      <c r="ANF11" s="46"/>
      <c r="ANG11" s="46"/>
      <c r="ANH11" s="46"/>
      <c r="ANI11" s="46"/>
      <c r="ANJ11" s="46"/>
      <c r="ANK11" s="46"/>
      <c r="ANL11" s="46"/>
      <c r="ANM11" s="46"/>
      <c r="ANN11" s="46"/>
      <c r="ANO11" s="46"/>
      <c r="ANP11" s="46"/>
      <c r="ANQ11" s="46"/>
      <c r="ANR11" s="46"/>
      <c r="ANS11" s="46"/>
      <c r="ANT11" s="46"/>
      <c r="ANU11" s="46"/>
      <c r="ANV11" s="46"/>
      <c r="ANW11" s="46"/>
      <c r="ANX11" s="46"/>
      <c r="ANY11" s="46"/>
      <c r="ANZ11" s="46"/>
      <c r="AOA11" s="46"/>
      <c r="AOB11" s="46"/>
      <c r="AOC11" s="46"/>
      <c r="AOD11" s="46"/>
      <c r="AOE11" s="46"/>
      <c r="AOF11" s="46"/>
      <c r="AOG11" s="46"/>
      <c r="AOH11" s="46"/>
      <c r="AOI11" s="46"/>
      <c r="AOJ11" s="46"/>
      <c r="AOK11" s="46"/>
      <c r="AOL11" s="46"/>
      <c r="AOM11" s="46"/>
      <c r="AON11" s="46"/>
      <c r="AOO11" s="46"/>
      <c r="AOP11" s="46"/>
      <c r="AOQ11" s="46"/>
      <c r="AOR11" s="46"/>
      <c r="AOS11" s="46"/>
      <c r="AOT11" s="46"/>
      <c r="AOU11" s="46"/>
      <c r="AOV11" s="46"/>
      <c r="AOW11" s="46"/>
      <c r="AOX11" s="46"/>
      <c r="AOY11" s="46"/>
      <c r="AOZ11" s="46"/>
      <c r="APA11" s="46"/>
      <c r="APB11" s="46"/>
      <c r="APC11" s="46"/>
      <c r="APD11" s="46"/>
      <c r="APE11" s="46"/>
      <c r="APF11" s="46"/>
      <c r="APG11" s="46"/>
      <c r="APH11" s="46"/>
      <c r="API11" s="46"/>
      <c r="APJ11" s="46"/>
      <c r="APK11" s="46"/>
      <c r="APL11" s="46"/>
      <c r="APM11" s="46"/>
      <c r="APN11" s="46"/>
      <c r="APO11" s="46"/>
      <c r="APP11" s="46"/>
      <c r="APQ11" s="46"/>
      <c r="APR11" s="46"/>
      <c r="APS11" s="46"/>
      <c r="APT11" s="46"/>
      <c r="APU11" s="46"/>
      <c r="APV11" s="46"/>
      <c r="APW11" s="46"/>
      <c r="APX11" s="46"/>
      <c r="APY11" s="46"/>
      <c r="APZ11" s="46"/>
      <c r="AQA11" s="46"/>
      <c r="AQB11" s="46"/>
      <c r="AQC11" s="46"/>
      <c r="AQD11" s="46"/>
      <c r="AQE11" s="46"/>
      <c r="AQF11" s="46"/>
      <c r="AQG11" s="46"/>
      <c r="AQH11" s="46"/>
      <c r="AQI11" s="46"/>
      <c r="AQJ11" s="46"/>
      <c r="AQK11" s="46"/>
      <c r="AQL11" s="46"/>
      <c r="AQM11" s="46"/>
      <c r="AQN11" s="46"/>
      <c r="AQO11" s="46"/>
      <c r="AQP11" s="46"/>
      <c r="AQQ11" s="46"/>
      <c r="AQR11" s="46"/>
      <c r="AQS11" s="46"/>
      <c r="AQT11" s="46"/>
      <c r="AQU11" s="46"/>
      <c r="AQV11" s="46"/>
      <c r="AQW11" s="46"/>
      <c r="AQX11" s="46"/>
      <c r="AQY11" s="46"/>
      <c r="AQZ11" s="46"/>
      <c r="ARA11" s="46"/>
      <c r="ARB11" s="46"/>
      <c r="ARC11" s="46"/>
      <c r="ARD11" s="46"/>
      <c r="ARE11" s="46"/>
      <c r="ARF11" s="46"/>
      <c r="ARG11" s="46"/>
      <c r="ARH11" s="46"/>
      <c r="ARI11" s="46"/>
      <c r="ARJ11" s="46"/>
      <c r="ARK11" s="46"/>
      <c r="ARL11" s="46"/>
      <c r="ARM11" s="46"/>
      <c r="ARN11" s="46"/>
      <c r="ARO11" s="46"/>
      <c r="ARP11" s="46"/>
      <c r="ARQ11" s="46"/>
      <c r="ARR11" s="46"/>
      <c r="ARS11" s="46"/>
      <c r="ART11" s="46"/>
      <c r="ARU11" s="46"/>
      <c r="ARV11" s="46"/>
      <c r="ARW11" s="46"/>
      <c r="ARX11" s="46"/>
      <c r="ARY11" s="46"/>
      <c r="ARZ11" s="46"/>
      <c r="ASA11" s="46"/>
      <c r="ASB11" s="46"/>
      <c r="ASC11" s="46"/>
      <c r="ASD11" s="46"/>
      <c r="ASE11" s="46"/>
      <c r="ASF11" s="46"/>
      <c r="ASG11" s="46"/>
      <c r="ASH11" s="46"/>
      <c r="ASI11" s="46"/>
      <c r="ASJ11" s="46"/>
      <c r="ASK11" s="46"/>
      <c r="ASL11" s="46"/>
      <c r="ASM11" s="46"/>
      <c r="ASN11" s="46"/>
      <c r="ASO11" s="46"/>
      <c r="ASP11" s="46"/>
      <c r="ASQ11" s="46"/>
      <c r="ASR11" s="46"/>
      <c r="ASS11" s="46"/>
      <c r="AST11" s="46"/>
      <c r="ASU11" s="46"/>
      <c r="ASV11" s="46"/>
      <c r="ASW11" s="46"/>
      <c r="ASX11" s="46"/>
      <c r="ASY11" s="46"/>
      <c r="ASZ11" s="46"/>
      <c r="ATA11" s="46"/>
      <c r="ATB11" s="46"/>
      <c r="ATC11" s="46"/>
      <c r="ATD11" s="46"/>
      <c r="ATE11" s="46"/>
      <c r="ATF11" s="46"/>
      <c r="ATG11" s="46"/>
      <c r="ATH11" s="46"/>
      <c r="ATI11" s="46"/>
      <c r="ATJ11" s="46"/>
      <c r="ATK11" s="46"/>
      <c r="ATL11" s="46"/>
      <c r="ATM11" s="46"/>
      <c r="ATN11" s="46"/>
      <c r="ATO11" s="46"/>
      <c r="ATP11" s="46"/>
      <c r="ATQ11" s="46"/>
      <c r="ATR11" s="46"/>
      <c r="ATS11" s="46"/>
      <c r="ATT11" s="46"/>
      <c r="ATU11" s="46"/>
      <c r="ATV11" s="46"/>
      <c r="ATW11" s="46"/>
      <c r="ATX11" s="46"/>
      <c r="ATY11" s="46"/>
      <c r="ATZ11" s="46"/>
      <c r="AUA11" s="46"/>
      <c r="AUB11" s="46"/>
      <c r="AUC11" s="46"/>
      <c r="AUD11" s="46"/>
      <c r="AUE11" s="46"/>
      <c r="AUF11" s="46"/>
      <c r="AUG11" s="46"/>
      <c r="AUH11" s="46"/>
      <c r="AUI11" s="46"/>
      <c r="AUJ11" s="46"/>
      <c r="AUK11" s="46"/>
      <c r="AUL11" s="46"/>
      <c r="AUM11" s="46"/>
      <c r="AUN11" s="46"/>
      <c r="AUO11" s="46"/>
      <c r="AUP11" s="46"/>
      <c r="AUQ11" s="46"/>
      <c r="AUR11" s="46"/>
      <c r="AUS11" s="46"/>
      <c r="AUT11" s="46"/>
      <c r="AUU11" s="46"/>
      <c r="AUV11" s="46"/>
      <c r="AUW11" s="46"/>
      <c r="AUX11" s="46"/>
      <c r="AUY11" s="46"/>
      <c r="AUZ11" s="46"/>
      <c r="AVA11" s="46"/>
      <c r="AVB11" s="46"/>
      <c r="AVC11" s="46"/>
      <c r="AVD11" s="46"/>
      <c r="AVE11" s="46"/>
      <c r="AVF11" s="46"/>
      <c r="AVG11" s="46"/>
      <c r="AVH11" s="46"/>
      <c r="AVI11" s="46"/>
      <c r="AVJ11" s="46"/>
      <c r="AVK11" s="46"/>
      <c r="AVL11" s="46"/>
      <c r="AVM11" s="46"/>
      <c r="AVN11" s="46"/>
      <c r="AVO11" s="46"/>
      <c r="AVP11" s="46"/>
      <c r="AVQ11" s="46"/>
      <c r="AVR11" s="46"/>
      <c r="AVS11" s="46"/>
      <c r="AVT11" s="46"/>
      <c r="AVU11" s="46"/>
      <c r="AVV11" s="46"/>
      <c r="AVW11" s="46"/>
      <c r="AVX11" s="46"/>
      <c r="AVY11" s="46"/>
      <c r="AVZ11" s="46"/>
      <c r="AWA11" s="46"/>
      <c r="AWB11" s="46"/>
      <c r="AWC11" s="46"/>
      <c r="AWD11" s="46"/>
      <c r="AWE11" s="46"/>
      <c r="AWF11" s="46"/>
      <c r="AWG11" s="46"/>
      <c r="AWH11" s="46"/>
      <c r="AWI11" s="46"/>
      <c r="AWJ11" s="46"/>
      <c r="AWK11" s="46"/>
      <c r="AWL11" s="46"/>
      <c r="AWM11" s="46"/>
      <c r="AWN11" s="46"/>
      <c r="AWO11" s="46"/>
      <c r="AWP11" s="46"/>
      <c r="AWQ11" s="46"/>
      <c r="AWR11" s="46"/>
      <c r="AWS11" s="46"/>
      <c r="AWT11" s="46"/>
      <c r="AWU11" s="46"/>
      <c r="AWV11" s="46"/>
      <c r="AWW11" s="46"/>
      <c r="AWX11" s="46"/>
      <c r="AWY11" s="46"/>
      <c r="AWZ11" s="46"/>
      <c r="AXA11" s="46"/>
      <c r="AXB11" s="46"/>
      <c r="AXC11" s="46"/>
      <c r="AXD11" s="46"/>
      <c r="AXE11" s="46"/>
      <c r="AXF11" s="46"/>
      <c r="AXG11" s="46"/>
      <c r="AXH11" s="46"/>
      <c r="AXI11" s="46"/>
      <c r="AXJ11" s="46"/>
      <c r="AXK11" s="46"/>
      <c r="AXL11" s="46"/>
      <c r="AXM11" s="46"/>
      <c r="AXN11" s="46"/>
      <c r="AXO11" s="46"/>
      <c r="AXP11" s="46"/>
      <c r="AXQ11" s="46"/>
      <c r="AXR11" s="46"/>
      <c r="AXS11" s="46"/>
      <c r="AXT11" s="46"/>
      <c r="AXU11" s="46"/>
      <c r="AXV11" s="46"/>
      <c r="AXW11" s="46"/>
      <c r="AXX11" s="46"/>
      <c r="AXY11" s="46"/>
      <c r="AXZ11" s="46"/>
      <c r="AYA11" s="46"/>
      <c r="AYB11" s="46"/>
      <c r="AYC11" s="46"/>
      <c r="AYD11" s="46"/>
      <c r="AYE11" s="46"/>
      <c r="AYF11" s="46"/>
      <c r="AYG11" s="46"/>
      <c r="AYH11" s="46"/>
      <c r="AYI11" s="46"/>
      <c r="AYJ11" s="46"/>
      <c r="AYK11" s="46"/>
      <c r="AYL11" s="46"/>
      <c r="AYM11" s="46"/>
      <c r="AYN11" s="46"/>
      <c r="AYO11" s="46"/>
      <c r="AYP11" s="46"/>
      <c r="AYQ11" s="46"/>
      <c r="AYR11" s="46"/>
      <c r="AYS11" s="46"/>
      <c r="AYT11" s="46"/>
      <c r="AYU11" s="46"/>
      <c r="AYV11" s="46"/>
      <c r="AYW11" s="46"/>
      <c r="AYX11" s="46"/>
      <c r="AYY11" s="46"/>
      <c r="AYZ11" s="46"/>
      <c r="AZA11" s="46"/>
      <c r="AZB11" s="46"/>
      <c r="AZC11" s="46"/>
      <c r="AZD11" s="46"/>
      <c r="AZE11" s="46"/>
      <c r="AZF11" s="46"/>
      <c r="AZG11" s="46"/>
      <c r="AZH11" s="46"/>
      <c r="AZI11" s="46"/>
      <c r="AZJ11" s="46"/>
      <c r="AZK11" s="46"/>
      <c r="AZL11" s="46"/>
      <c r="AZM11" s="46"/>
      <c r="AZN11" s="46"/>
      <c r="AZO11" s="46"/>
      <c r="AZP11" s="46"/>
      <c r="AZQ11" s="46"/>
      <c r="AZR11" s="46"/>
      <c r="AZS11" s="46"/>
      <c r="AZT11" s="46"/>
      <c r="AZU11" s="46"/>
      <c r="AZV11" s="46"/>
      <c r="AZW11" s="46"/>
      <c r="AZX11" s="46"/>
      <c r="AZY11" s="46"/>
      <c r="AZZ11" s="46"/>
      <c r="BAA11" s="46"/>
      <c r="BAB11" s="46"/>
      <c r="BAC11" s="46"/>
      <c r="BAD11" s="46"/>
      <c r="BAE11" s="46"/>
      <c r="BAF11" s="46"/>
      <c r="BAG11" s="46"/>
      <c r="BAH11" s="46"/>
      <c r="BAI11" s="46"/>
      <c r="BAJ11" s="46"/>
      <c r="BAK11" s="46"/>
      <c r="BAL11" s="46"/>
      <c r="BAM11" s="46"/>
      <c r="BAN11" s="46"/>
      <c r="BAO11" s="46"/>
      <c r="BAP11" s="46"/>
      <c r="BAQ11" s="46"/>
      <c r="BAR11" s="46"/>
      <c r="BAS11" s="46"/>
      <c r="BAT11" s="46"/>
      <c r="BAU11" s="46"/>
      <c r="BAV11" s="46"/>
      <c r="BAW11" s="46"/>
      <c r="BAX11" s="46"/>
      <c r="BAY11" s="46"/>
      <c r="BAZ11" s="46"/>
      <c r="BBA11" s="46"/>
      <c r="BBB11" s="46"/>
      <c r="BBC11" s="46"/>
      <c r="BBD11" s="46"/>
      <c r="BBE11" s="46"/>
      <c r="BBF11" s="46"/>
      <c r="BBG11" s="46"/>
      <c r="BBH11" s="46"/>
      <c r="BBI11" s="46"/>
      <c r="BBJ11" s="46"/>
      <c r="BBK11" s="46"/>
      <c r="BBL11" s="46"/>
      <c r="BBM11" s="46"/>
      <c r="BBN11" s="46"/>
      <c r="BBO11" s="46"/>
      <c r="BBP11" s="46"/>
      <c r="BBQ11" s="46"/>
      <c r="BBR11" s="46"/>
      <c r="BBS11" s="46"/>
      <c r="BBT11" s="46"/>
      <c r="BBU11" s="46"/>
      <c r="BBV11" s="46"/>
      <c r="BBW11" s="46"/>
      <c r="BBX11" s="46"/>
      <c r="BBY11" s="46"/>
      <c r="BBZ11" s="46"/>
      <c r="BCA11" s="46"/>
      <c r="BCB11" s="46"/>
      <c r="BCC11" s="46"/>
      <c r="BCD11" s="46"/>
      <c r="BCE11" s="46"/>
      <c r="BCF11" s="46"/>
      <c r="BCG11" s="46"/>
      <c r="BCH11" s="46"/>
      <c r="BCI11" s="46"/>
      <c r="BCJ11" s="46"/>
      <c r="BCK11" s="46"/>
      <c r="BCL11" s="46"/>
      <c r="BCM11" s="46"/>
      <c r="BCN11" s="46"/>
      <c r="BCO11" s="46"/>
      <c r="BCP11" s="46"/>
      <c r="BCQ11" s="46"/>
      <c r="BCR11" s="46"/>
      <c r="BCS11" s="46"/>
      <c r="BCT11" s="46"/>
      <c r="BCU11" s="46"/>
      <c r="BCV11" s="46"/>
      <c r="BCW11" s="46"/>
      <c r="BCX11" s="46"/>
      <c r="BCY11" s="46"/>
      <c r="BCZ11" s="46"/>
      <c r="BDA11" s="46"/>
      <c r="BDB11" s="46"/>
      <c r="BDC11" s="46"/>
      <c r="BDD11" s="46"/>
      <c r="BDE11" s="46"/>
      <c r="BDF11" s="46"/>
      <c r="BDG11" s="46"/>
      <c r="BDH11" s="46"/>
      <c r="BDI11" s="46"/>
      <c r="BDJ11" s="46"/>
      <c r="BDK11" s="46"/>
      <c r="BDL11" s="46"/>
      <c r="BDM11" s="46"/>
      <c r="BDN11" s="46"/>
      <c r="BDO11" s="46"/>
      <c r="BDP11" s="46"/>
      <c r="BDQ11" s="46"/>
      <c r="BDR11" s="46"/>
      <c r="BDS11" s="46"/>
      <c r="BDT11" s="46"/>
      <c r="BDU11" s="46"/>
      <c r="BDV11" s="46"/>
      <c r="BDW11" s="46"/>
      <c r="BDX11" s="46"/>
      <c r="BDY11" s="46"/>
      <c r="BDZ11" s="46"/>
      <c r="BEA11" s="46"/>
      <c r="BEB11" s="46"/>
      <c r="BEC11" s="46"/>
      <c r="BED11" s="46"/>
      <c r="BEE11" s="46"/>
      <c r="BEF11" s="46"/>
      <c r="BEG11" s="46"/>
      <c r="BEH11" s="46"/>
      <c r="BEI11" s="46"/>
      <c r="BEJ11" s="46"/>
      <c r="BEK11" s="46"/>
      <c r="BEL11" s="46"/>
      <c r="BEM11" s="46"/>
      <c r="BEN11" s="46"/>
      <c r="BEO11" s="46"/>
      <c r="BEP11" s="46"/>
      <c r="BEQ11" s="46"/>
      <c r="BER11" s="46"/>
      <c r="BES11" s="46"/>
      <c r="BET11" s="46"/>
      <c r="BEU11" s="46"/>
      <c r="BEV11" s="46"/>
      <c r="BEW11" s="46"/>
      <c r="BEX11" s="46"/>
      <c r="BEY11" s="46"/>
      <c r="BEZ11" s="46"/>
      <c r="BFA11" s="46"/>
      <c r="BFB11" s="46"/>
      <c r="BFC11" s="46"/>
      <c r="BFD11" s="46"/>
      <c r="BFE11" s="46"/>
      <c r="BFF11" s="46"/>
      <c r="BFG11" s="46"/>
      <c r="BFH11" s="46"/>
      <c r="BFI11" s="46"/>
      <c r="BFJ11" s="46"/>
      <c r="BFK11" s="46"/>
      <c r="BFL11" s="46"/>
      <c r="BFM11" s="46"/>
      <c r="BFN11" s="46"/>
      <c r="BFO11" s="46"/>
      <c r="BFP11" s="46"/>
      <c r="BFQ11" s="46"/>
      <c r="BFR11" s="46"/>
      <c r="BFS11" s="46"/>
      <c r="BFT11" s="46"/>
      <c r="BFU11" s="46"/>
      <c r="BFV11" s="46"/>
      <c r="BFW11" s="46"/>
      <c r="BFX11" s="46"/>
      <c r="BFY11" s="46"/>
      <c r="BFZ11" s="46"/>
      <c r="BGA11" s="46"/>
      <c r="BGB11" s="46"/>
      <c r="BGC11" s="46"/>
      <c r="BGD11" s="46"/>
      <c r="BGE11" s="46"/>
      <c r="BGF11" s="46"/>
      <c r="BGG11" s="46"/>
      <c r="BGH11" s="46"/>
      <c r="BGI11" s="46"/>
      <c r="BGJ11" s="46"/>
      <c r="BGK11" s="46"/>
      <c r="BGL11" s="46"/>
      <c r="BGM11" s="46"/>
      <c r="BGN11" s="46"/>
      <c r="BGO11" s="46"/>
      <c r="BGP11" s="46"/>
      <c r="BGQ11" s="46"/>
      <c r="BGR11" s="46"/>
      <c r="BGS11" s="46"/>
      <c r="BGT11" s="46"/>
      <c r="BGU11" s="46"/>
      <c r="BGV11" s="46"/>
      <c r="BGW11" s="46"/>
      <c r="BGX11" s="46"/>
      <c r="BGY11" s="46"/>
      <c r="BGZ11" s="46"/>
      <c r="BHA11" s="46"/>
      <c r="BHB11" s="46"/>
      <c r="BHC11" s="46"/>
      <c r="BHD11" s="46"/>
      <c r="BHE11" s="46"/>
      <c r="BHF11" s="46"/>
      <c r="BHG11" s="46"/>
      <c r="BHH11" s="46"/>
      <c r="BHI11" s="46"/>
      <c r="BHJ11" s="46"/>
      <c r="BHK11" s="46"/>
      <c r="BHL11" s="46"/>
      <c r="BHM11" s="46"/>
      <c r="BHN11" s="46"/>
      <c r="BHO11" s="46"/>
      <c r="BHP11" s="46"/>
      <c r="BHQ11" s="46"/>
      <c r="BHR11" s="46"/>
      <c r="BHS11" s="46"/>
      <c r="BHT11" s="46"/>
      <c r="BHU11" s="46"/>
      <c r="BHV11" s="46"/>
      <c r="BHW11" s="46"/>
      <c r="BHX11" s="46"/>
      <c r="BHY11" s="46"/>
      <c r="BHZ11" s="46"/>
      <c r="BIA11" s="46"/>
      <c r="BIB11" s="46"/>
      <c r="BIC11" s="46"/>
      <c r="BID11" s="46"/>
      <c r="BIE11" s="46"/>
      <c r="BIF11" s="46"/>
      <c r="BIG11" s="46"/>
      <c r="BIH11" s="46"/>
      <c r="BII11" s="46"/>
      <c r="BIJ11" s="46"/>
      <c r="BIK11" s="46"/>
      <c r="BIL11" s="46"/>
      <c r="BIM11" s="46"/>
      <c r="BIN11" s="46"/>
      <c r="BIO11" s="46"/>
      <c r="BIP11" s="46"/>
      <c r="BIQ11" s="46"/>
      <c r="BIR11" s="46"/>
      <c r="BIS11" s="46"/>
      <c r="BIT11" s="46"/>
      <c r="BIU11" s="46"/>
      <c r="BIV11" s="46"/>
      <c r="BIW11" s="46"/>
      <c r="BIX11" s="46"/>
      <c r="BIY11" s="46"/>
      <c r="BIZ11" s="46"/>
      <c r="BJA11" s="46"/>
      <c r="BJB11" s="46"/>
      <c r="BJC11" s="46"/>
      <c r="BJD11" s="46"/>
      <c r="BJE11" s="46"/>
      <c r="BJF11" s="46"/>
      <c r="BJG11" s="46"/>
      <c r="BJH11" s="46"/>
      <c r="BJI11" s="46"/>
      <c r="BJJ11" s="46"/>
      <c r="BJK11" s="46"/>
      <c r="BJL11" s="46"/>
      <c r="BJM11" s="46"/>
      <c r="BJN11" s="46"/>
      <c r="BJO11" s="46"/>
      <c r="BJP11" s="46"/>
      <c r="BJQ11" s="46"/>
      <c r="BJR11" s="46"/>
      <c r="BJS11" s="46"/>
      <c r="BJT11" s="46"/>
      <c r="BJU11" s="46"/>
      <c r="BJV11" s="46"/>
      <c r="BJW11" s="46"/>
      <c r="BJX11" s="46"/>
      <c r="BJY11" s="46"/>
      <c r="BJZ11" s="46"/>
      <c r="BKA11" s="46"/>
      <c r="BKB11" s="46"/>
      <c r="BKC11" s="46"/>
      <c r="BKD11" s="46"/>
      <c r="BKE11" s="46"/>
      <c r="BKF11" s="46"/>
      <c r="BKG11" s="46"/>
      <c r="BKH11" s="46"/>
      <c r="BKI11" s="46"/>
      <c r="BKJ11" s="46"/>
      <c r="BKK11" s="46"/>
      <c r="BKL11" s="46"/>
      <c r="BKM11" s="46"/>
      <c r="BKN11" s="46"/>
      <c r="BKO11" s="46"/>
      <c r="BKP11" s="46"/>
      <c r="BKQ11" s="46"/>
      <c r="BKR11" s="46"/>
      <c r="BKS11" s="46"/>
      <c r="BKT11" s="46"/>
      <c r="BKU11" s="46"/>
      <c r="BKV11" s="46"/>
      <c r="BKW11" s="46"/>
      <c r="BKX11" s="46"/>
      <c r="BKY11" s="46"/>
      <c r="BKZ11" s="46"/>
      <c r="BLA11" s="46"/>
      <c r="BLB11" s="46"/>
      <c r="BLC11" s="46"/>
      <c r="BLD11" s="46"/>
      <c r="BLE11" s="46"/>
      <c r="BLF11" s="46"/>
      <c r="BLG11" s="46"/>
      <c r="BLH11" s="46"/>
      <c r="BLI11" s="46"/>
      <c r="BLJ11" s="46"/>
      <c r="BLK11" s="46"/>
      <c r="BLL11" s="46"/>
      <c r="BLM11" s="46"/>
      <c r="BLN11" s="46"/>
      <c r="BLO11" s="46"/>
      <c r="BLP11" s="46"/>
      <c r="BLQ11" s="46"/>
      <c r="BLR11" s="46"/>
      <c r="BLS11" s="46"/>
      <c r="BLT11" s="46"/>
      <c r="BLU11" s="46"/>
      <c r="BLV11" s="46"/>
      <c r="BLW11" s="46"/>
      <c r="BLX11" s="46"/>
      <c r="BLY11" s="46"/>
      <c r="BLZ11" s="46"/>
      <c r="BMA11" s="46"/>
      <c r="BMB11" s="46"/>
      <c r="BMC11" s="46"/>
      <c r="BMD11" s="46"/>
      <c r="BME11" s="46"/>
      <c r="BMF11" s="46"/>
      <c r="BMG11" s="46"/>
      <c r="BMH11" s="46"/>
      <c r="BMI11" s="46"/>
      <c r="BMJ11" s="46"/>
      <c r="BMK11" s="46"/>
      <c r="BML11" s="46"/>
      <c r="BMM11" s="46"/>
      <c r="BMN11" s="46"/>
      <c r="BMO11" s="46"/>
      <c r="BMP11" s="46"/>
      <c r="BMQ11" s="46"/>
      <c r="BMR11" s="46"/>
      <c r="BMS11" s="46"/>
      <c r="BMT11" s="46"/>
      <c r="BMU11" s="46"/>
      <c r="BMV11" s="46"/>
      <c r="BMW11" s="46"/>
      <c r="BMX11" s="46"/>
      <c r="BMY11" s="46"/>
      <c r="BMZ11" s="46"/>
      <c r="BNA11" s="46"/>
      <c r="BNB11" s="46"/>
      <c r="BNC11" s="46"/>
      <c r="BND11" s="46"/>
      <c r="BNE11" s="46"/>
      <c r="BNF11" s="46"/>
      <c r="BNG11" s="46"/>
      <c r="BNH11" s="46"/>
      <c r="BNI11" s="46"/>
      <c r="BNJ11" s="46"/>
      <c r="BNK11" s="46"/>
      <c r="BNL11" s="46"/>
      <c r="BNM11" s="46"/>
      <c r="BNN11" s="46"/>
      <c r="BNO11" s="46"/>
      <c r="BNP11" s="46"/>
      <c r="BNQ11" s="46"/>
      <c r="BNR11" s="46"/>
      <c r="BNS11" s="46"/>
      <c r="BNT11" s="46"/>
      <c r="BNU11" s="46"/>
      <c r="BNV11" s="46"/>
      <c r="BNW11" s="46"/>
      <c r="BNX11" s="46"/>
      <c r="BNY11" s="46"/>
      <c r="BNZ11" s="46"/>
      <c r="BOA11" s="46"/>
      <c r="BOB11" s="46"/>
      <c r="BOC11" s="46"/>
      <c r="BOD11" s="46"/>
      <c r="BOE11" s="46"/>
      <c r="BOF11" s="46"/>
      <c r="BOG11" s="46"/>
      <c r="BOH11" s="46"/>
      <c r="BOI11" s="46"/>
      <c r="BOJ11" s="46"/>
      <c r="BOK11" s="46"/>
      <c r="BOL11" s="46"/>
      <c r="BOM11" s="46"/>
      <c r="BON11" s="46"/>
      <c r="BOO11" s="46"/>
      <c r="BOP11" s="46"/>
      <c r="BOQ11" s="46"/>
      <c r="BOR11" s="46"/>
      <c r="BOS11" s="46"/>
      <c r="BOT11" s="46"/>
      <c r="BOU11" s="46"/>
      <c r="BOV11" s="46"/>
      <c r="BOW11" s="46"/>
      <c r="BOX11" s="46"/>
      <c r="BOY11" s="46"/>
      <c r="BOZ11" s="46"/>
      <c r="BPA11" s="46"/>
      <c r="BPB11" s="46"/>
      <c r="BPC11" s="46"/>
      <c r="BPD11" s="46"/>
      <c r="BPE11" s="46"/>
      <c r="BPF11" s="46"/>
      <c r="BPG11" s="46"/>
      <c r="BPH11" s="46"/>
      <c r="BPI11" s="46"/>
      <c r="BPJ11" s="46"/>
      <c r="BPK11" s="46"/>
      <c r="BPL11" s="46"/>
      <c r="BPM11" s="46"/>
      <c r="BPN11" s="46"/>
      <c r="BPO11" s="46"/>
      <c r="BPP11" s="46"/>
      <c r="BPQ11" s="46"/>
      <c r="BPR11" s="46"/>
      <c r="BPS11" s="46"/>
      <c r="BPT11" s="46"/>
      <c r="BPU11" s="46"/>
      <c r="BPV11" s="46"/>
      <c r="BPW11" s="46"/>
      <c r="BPX11" s="46"/>
      <c r="BPY11" s="46"/>
      <c r="BPZ11" s="46"/>
      <c r="BQA11" s="46"/>
      <c r="BQB11" s="46"/>
      <c r="BQC11" s="46"/>
      <c r="BQD11" s="46"/>
      <c r="BQE11" s="46"/>
      <c r="BQF11" s="46"/>
      <c r="BQG11" s="46"/>
      <c r="BQH11" s="46"/>
      <c r="BQI11" s="46"/>
      <c r="BQJ11" s="46"/>
      <c r="BQK11" s="46"/>
      <c r="BQL11" s="46"/>
      <c r="BQM11" s="46"/>
      <c r="BQN11" s="46"/>
      <c r="BQO11" s="46"/>
      <c r="BQP11" s="46"/>
      <c r="BQQ11" s="46"/>
      <c r="BQR11" s="46"/>
      <c r="BQS11" s="46"/>
      <c r="BQT11" s="46"/>
      <c r="BQU11" s="46"/>
      <c r="BQV11" s="46"/>
      <c r="BQW11" s="46"/>
      <c r="BQX11" s="46"/>
      <c r="BQY11" s="46"/>
      <c r="BQZ11" s="46"/>
      <c r="BRA11" s="46"/>
      <c r="BRB11" s="46"/>
      <c r="BRC11" s="46"/>
      <c r="BRD11" s="46"/>
      <c r="BRE11" s="46"/>
      <c r="BRF11" s="46"/>
      <c r="BRG11" s="46"/>
      <c r="BRH11" s="46"/>
      <c r="BRI11" s="46"/>
      <c r="BRJ11" s="46"/>
      <c r="BRK11" s="46"/>
      <c r="BRL11" s="46"/>
      <c r="BRM11" s="46"/>
      <c r="BRN11" s="46"/>
      <c r="BRO11" s="46"/>
      <c r="BRP11" s="46"/>
      <c r="BRQ11" s="46"/>
      <c r="BRR11" s="46"/>
      <c r="BRS11" s="46"/>
      <c r="BRT11" s="46"/>
      <c r="BRU11" s="46"/>
      <c r="BRV11" s="46"/>
      <c r="BRW11" s="46"/>
      <c r="BRX11" s="46"/>
      <c r="BRY11" s="46"/>
      <c r="BRZ11" s="46"/>
      <c r="BSA11" s="46"/>
      <c r="BSB11" s="46"/>
      <c r="BSC11" s="46"/>
      <c r="BSD11" s="46"/>
      <c r="BSE11" s="46"/>
      <c r="BSF11" s="46"/>
      <c r="BSG11" s="46"/>
      <c r="BSH11" s="46"/>
      <c r="BSI11" s="46"/>
      <c r="BSJ11" s="46"/>
      <c r="BSK11" s="46"/>
      <c r="BSL11" s="46"/>
      <c r="BSM11" s="46"/>
      <c r="BSN11" s="46"/>
      <c r="BSO11" s="46"/>
      <c r="BSP11" s="46"/>
      <c r="BSQ11" s="46"/>
      <c r="BSR11" s="46"/>
      <c r="BSS11" s="46"/>
      <c r="BST11" s="46"/>
      <c r="BSU11" s="46"/>
      <c r="BSV11" s="46"/>
      <c r="BSW11" s="46"/>
      <c r="BSX11" s="46"/>
      <c r="BSY11" s="46"/>
      <c r="BSZ11" s="46"/>
      <c r="BTA11" s="46"/>
      <c r="BTB11" s="46"/>
      <c r="BTC11" s="46"/>
      <c r="BTD11" s="46"/>
      <c r="BTE11" s="46"/>
      <c r="BTF11" s="46"/>
      <c r="BTG11" s="46"/>
      <c r="BTH11" s="46"/>
      <c r="BTI11" s="46"/>
      <c r="BTJ11" s="46"/>
      <c r="BTK11" s="46"/>
      <c r="BTL11" s="46"/>
      <c r="BTM11" s="46"/>
      <c r="BTN11" s="46"/>
      <c r="BTO11" s="46"/>
      <c r="BTP11" s="46"/>
      <c r="BTQ11" s="46"/>
      <c r="BTR11" s="46"/>
      <c r="BTS11" s="46"/>
      <c r="BTT11" s="46"/>
      <c r="BTU11" s="46"/>
      <c r="BTV11" s="46"/>
      <c r="BTW11" s="46"/>
      <c r="BTX11" s="46"/>
      <c r="BTY11" s="46"/>
      <c r="BTZ11" s="46"/>
      <c r="BUA11" s="46"/>
      <c r="BUB11" s="46"/>
      <c r="BUC11" s="46"/>
      <c r="BUD11" s="46"/>
      <c r="BUE11" s="46"/>
      <c r="BUF11" s="46"/>
      <c r="BUG11" s="46"/>
      <c r="BUH11" s="46"/>
      <c r="BUI11" s="46"/>
      <c r="BUJ11" s="46"/>
      <c r="BUK11" s="46"/>
      <c r="BUL11" s="46"/>
      <c r="BUM11" s="46"/>
      <c r="BUN11" s="46"/>
      <c r="BUO11" s="46"/>
      <c r="BUP11" s="46"/>
      <c r="BUQ11" s="46"/>
      <c r="BUR11" s="46"/>
      <c r="BUS11" s="46"/>
      <c r="BUT11" s="46"/>
      <c r="BUU11" s="46"/>
      <c r="BUV11" s="46"/>
      <c r="BUW11" s="46"/>
      <c r="BUX11" s="46"/>
      <c r="BUY11" s="46"/>
      <c r="BUZ11" s="46"/>
      <c r="BVA11" s="46"/>
      <c r="BVB11" s="46"/>
      <c r="BVC11" s="46"/>
      <c r="BVD11" s="46"/>
      <c r="BVE11" s="46"/>
      <c r="BVF11" s="46"/>
      <c r="BVG11" s="46"/>
      <c r="BVH11" s="46"/>
      <c r="BVI11" s="46"/>
      <c r="BVJ11" s="46"/>
      <c r="BVK11" s="46"/>
      <c r="BVL11" s="46"/>
      <c r="BVM11" s="46"/>
      <c r="BVN11" s="46"/>
      <c r="BVO11" s="46"/>
      <c r="BVP11" s="46"/>
      <c r="BVQ11" s="46"/>
      <c r="BVR11" s="46"/>
      <c r="BVS11" s="46"/>
      <c r="BVT11" s="46"/>
      <c r="BVU11" s="46"/>
      <c r="BVV11" s="46"/>
      <c r="BVW11" s="46"/>
      <c r="BVX11" s="46"/>
      <c r="BVY11" s="46"/>
      <c r="BVZ11" s="46"/>
      <c r="BWA11" s="46"/>
      <c r="BWB11" s="46"/>
      <c r="BWC11" s="46"/>
      <c r="BWD11" s="46"/>
      <c r="BWE11" s="46"/>
      <c r="BWF11" s="46"/>
      <c r="BWG11" s="46"/>
      <c r="BWH11" s="46"/>
      <c r="BWI11" s="46"/>
      <c r="BWJ11" s="46"/>
      <c r="BWK11" s="46"/>
      <c r="BWL11" s="46"/>
      <c r="BWM11" s="46"/>
      <c r="BWN11" s="46"/>
      <c r="BWO11" s="46"/>
      <c r="BWP11" s="46"/>
      <c r="BWQ11" s="46"/>
      <c r="BWR11" s="46"/>
      <c r="BWS11" s="46"/>
      <c r="BWT11" s="46"/>
      <c r="BWU11" s="46"/>
      <c r="BWV11" s="46"/>
      <c r="BWW11" s="46"/>
      <c r="BWX11" s="46"/>
      <c r="BWY11" s="46"/>
      <c r="BWZ11" s="46"/>
      <c r="BXA11" s="46"/>
      <c r="BXB11" s="46"/>
      <c r="BXC11" s="46"/>
      <c r="BXD11" s="46"/>
      <c r="BXE11" s="46"/>
      <c r="BXF11" s="46"/>
      <c r="BXG11" s="46"/>
      <c r="BXH11" s="46"/>
      <c r="BXI11" s="46"/>
      <c r="BXJ11" s="46"/>
      <c r="BXK11" s="46"/>
      <c r="BXL11" s="46"/>
      <c r="BXM11" s="46"/>
      <c r="BXN11" s="46"/>
      <c r="BXO11" s="46"/>
      <c r="BXP11" s="46"/>
      <c r="BXQ11" s="46"/>
      <c r="BXR11" s="46"/>
      <c r="BXS11" s="46"/>
      <c r="BXT11" s="46"/>
      <c r="BXU11" s="46"/>
      <c r="BXV11" s="46"/>
      <c r="BXW11" s="46"/>
      <c r="BXX11" s="46"/>
      <c r="BXY11" s="46"/>
      <c r="BXZ11" s="46"/>
      <c r="BYA11" s="46"/>
      <c r="BYB11" s="46"/>
      <c r="BYC11" s="46"/>
      <c r="BYD11" s="46"/>
      <c r="BYE11" s="46"/>
      <c r="BYF11" s="46"/>
      <c r="BYG11" s="46"/>
      <c r="BYH11" s="46"/>
      <c r="BYI11" s="46"/>
      <c r="BYJ11" s="46"/>
      <c r="BYK11" s="46"/>
      <c r="BYL11" s="46"/>
      <c r="BYM11" s="46"/>
      <c r="BYN11" s="46"/>
      <c r="BYO11" s="46"/>
      <c r="BYP11" s="46"/>
      <c r="BYQ11" s="46"/>
      <c r="BYR11" s="46"/>
      <c r="BYS11" s="46"/>
      <c r="BYT11" s="46"/>
      <c r="BYU11" s="46"/>
      <c r="BYV11" s="46"/>
      <c r="BYW11" s="46"/>
      <c r="BYX11" s="46"/>
      <c r="BYY11" s="46"/>
      <c r="BYZ11" s="46"/>
      <c r="BZA11" s="46"/>
      <c r="BZB11" s="46"/>
      <c r="BZC11" s="46"/>
      <c r="BZD11" s="46"/>
      <c r="BZE11" s="46"/>
      <c r="BZF11" s="46"/>
      <c r="BZG11" s="46"/>
      <c r="BZH11" s="46"/>
      <c r="BZI11" s="46"/>
      <c r="BZJ11" s="46"/>
      <c r="BZK11" s="46"/>
      <c r="BZL11" s="46"/>
      <c r="BZM11" s="46"/>
      <c r="BZN11" s="46"/>
      <c r="BZO11" s="46"/>
      <c r="BZP11" s="46"/>
      <c r="BZQ11" s="46"/>
      <c r="BZR11" s="46"/>
      <c r="BZS11" s="46"/>
      <c r="BZT11" s="46"/>
      <c r="BZU11" s="46"/>
      <c r="BZV11" s="46"/>
      <c r="BZW11" s="46"/>
      <c r="BZX11" s="46"/>
      <c r="BZY11" s="46"/>
      <c r="BZZ11" s="46"/>
      <c r="CAA11" s="46"/>
      <c r="CAB11" s="46"/>
      <c r="CAC11" s="46"/>
      <c r="CAD11" s="46"/>
      <c r="CAE11" s="46"/>
      <c r="CAF11" s="46"/>
      <c r="CAG11" s="46"/>
      <c r="CAH11" s="46"/>
      <c r="CAI11" s="46"/>
      <c r="CAJ11" s="46"/>
      <c r="CAK11" s="46"/>
      <c r="CAL11" s="46"/>
      <c r="CAM11" s="46"/>
      <c r="CAN11" s="46"/>
      <c r="CAO11" s="46"/>
      <c r="CAP11" s="46"/>
      <c r="CAQ11" s="46"/>
      <c r="CAR11" s="46"/>
      <c r="CAS11" s="46"/>
      <c r="CAT11" s="46"/>
      <c r="CAU11" s="46"/>
      <c r="CAV11" s="46"/>
      <c r="CAW11" s="46"/>
      <c r="CAX11" s="46"/>
      <c r="CAY11" s="46"/>
      <c r="CAZ11" s="46"/>
      <c r="CBA11" s="46"/>
      <c r="CBB11" s="46"/>
      <c r="CBC11" s="46"/>
      <c r="CBD11" s="46"/>
      <c r="CBE11" s="46"/>
      <c r="CBF11" s="46"/>
      <c r="CBG11" s="46"/>
      <c r="CBH11" s="46"/>
      <c r="CBI11" s="46"/>
      <c r="CBJ11" s="46"/>
      <c r="CBK11" s="46"/>
      <c r="CBL11" s="46"/>
      <c r="CBM11" s="46"/>
      <c r="CBN11" s="46"/>
      <c r="CBO11" s="46"/>
      <c r="CBP11" s="46"/>
      <c r="CBQ11" s="46"/>
      <c r="CBR11" s="46"/>
      <c r="CBS11" s="46"/>
      <c r="CBT11" s="46"/>
      <c r="CBU11" s="46"/>
      <c r="CBV11" s="46"/>
      <c r="CBW11" s="46"/>
      <c r="CBX11" s="46"/>
      <c r="CBY11" s="46"/>
      <c r="CBZ11" s="46"/>
      <c r="CCA11" s="46"/>
      <c r="CCB11" s="46"/>
      <c r="CCC11" s="46"/>
      <c r="CCD11" s="46"/>
      <c r="CCE11" s="46"/>
      <c r="CCF11" s="46"/>
      <c r="CCG11" s="46"/>
      <c r="CCH11" s="46"/>
      <c r="CCI11" s="46"/>
      <c r="CCJ11" s="46"/>
      <c r="CCK11" s="46"/>
      <c r="CCL11" s="46"/>
      <c r="CCM11" s="46"/>
      <c r="CCN11" s="46"/>
      <c r="CCO11" s="46"/>
      <c r="CCP11" s="46"/>
      <c r="CCQ11" s="46"/>
      <c r="CCR11" s="46"/>
      <c r="CCS11" s="46"/>
      <c r="CCT11" s="46"/>
      <c r="CCU11" s="46"/>
      <c r="CCV11" s="46"/>
      <c r="CCW11" s="46"/>
      <c r="CCX11" s="46"/>
      <c r="CCY11" s="46"/>
      <c r="CCZ11" s="46"/>
      <c r="CDA11" s="46"/>
      <c r="CDB11" s="46"/>
      <c r="CDC11" s="46"/>
      <c r="CDD11" s="46"/>
      <c r="CDE11" s="46"/>
      <c r="CDF11" s="46"/>
      <c r="CDG11" s="46"/>
      <c r="CDH11" s="46"/>
      <c r="CDI11" s="46"/>
      <c r="CDJ11" s="46"/>
      <c r="CDK11" s="46"/>
      <c r="CDL11" s="46"/>
      <c r="CDM11" s="46"/>
      <c r="CDN11" s="46"/>
      <c r="CDO11" s="46"/>
      <c r="CDP11" s="46"/>
      <c r="CDQ11" s="46"/>
      <c r="CDR11" s="46"/>
      <c r="CDS11" s="46"/>
      <c r="CDT11" s="46"/>
      <c r="CDU11" s="46"/>
      <c r="CDV11" s="46"/>
      <c r="CDW11" s="46"/>
      <c r="CDX11" s="46"/>
      <c r="CDY11" s="46"/>
      <c r="CDZ11" s="46"/>
      <c r="CEA11" s="46"/>
      <c r="CEB11" s="46"/>
      <c r="CEC11" s="46"/>
      <c r="CED11" s="46"/>
      <c r="CEE11" s="46"/>
      <c r="CEF11" s="46"/>
      <c r="CEG11" s="46"/>
      <c r="CEH11" s="46"/>
      <c r="CEI11" s="46"/>
      <c r="CEJ11" s="46"/>
      <c r="CEK11" s="46"/>
      <c r="CEL11" s="46"/>
      <c r="CEM11" s="46"/>
      <c r="CEN11" s="46"/>
      <c r="CEO11" s="46"/>
      <c r="CEP11" s="46"/>
      <c r="CEQ11" s="46"/>
      <c r="CER11" s="46"/>
      <c r="CES11" s="46"/>
      <c r="CET11" s="46"/>
      <c r="CEU11" s="46"/>
      <c r="CEV11" s="46"/>
      <c r="CEW11" s="46"/>
      <c r="CEX11" s="46"/>
      <c r="CEY11" s="46"/>
      <c r="CEZ11" s="46"/>
      <c r="CFA11" s="46"/>
      <c r="CFB11" s="46"/>
      <c r="CFC11" s="46"/>
      <c r="CFD11" s="46"/>
      <c r="CFE11" s="46"/>
      <c r="CFF11" s="46"/>
      <c r="CFG11" s="46"/>
      <c r="CFH11" s="46"/>
      <c r="CFI11" s="46"/>
      <c r="CFJ11" s="46"/>
      <c r="CFK11" s="46"/>
      <c r="CFL11" s="46"/>
      <c r="CFM11" s="46"/>
      <c r="CFN11" s="46"/>
      <c r="CFO11" s="46"/>
      <c r="CFP11" s="46"/>
      <c r="CFQ11" s="46"/>
      <c r="CFR11" s="46"/>
      <c r="CFS11" s="46"/>
      <c r="CFT11" s="46"/>
      <c r="CFU11" s="46"/>
      <c r="CFV11" s="46"/>
      <c r="CFW11" s="46"/>
      <c r="CFX11" s="46"/>
      <c r="CFY11" s="46"/>
      <c r="CFZ11" s="46"/>
      <c r="CGA11" s="46"/>
      <c r="CGB11" s="46"/>
      <c r="CGC11" s="46"/>
      <c r="CGD11" s="46"/>
      <c r="CGE11" s="46"/>
      <c r="CGF11" s="46"/>
      <c r="CGG11" s="46"/>
      <c r="CGH11" s="46"/>
      <c r="CGI11" s="46"/>
      <c r="CGJ11" s="46"/>
      <c r="CGK11" s="46"/>
      <c r="CGL11" s="46"/>
      <c r="CGM11" s="46"/>
      <c r="CGN11" s="46"/>
      <c r="CGO11" s="46"/>
      <c r="CGP11" s="46"/>
      <c r="CGQ11" s="46"/>
      <c r="CGR11" s="46"/>
      <c r="CGS11" s="46"/>
      <c r="CGT11" s="46"/>
      <c r="CGU11" s="46"/>
      <c r="CGV11" s="46"/>
      <c r="CGW11" s="46"/>
      <c r="CGX11" s="46"/>
      <c r="CGY11" s="46"/>
      <c r="CGZ11" s="46"/>
      <c r="CHA11" s="46"/>
      <c r="CHB11" s="46"/>
      <c r="CHC11" s="46"/>
      <c r="CHD11" s="46"/>
      <c r="CHE11" s="46"/>
      <c r="CHF11" s="46"/>
      <c r="CHG11" s="46"/>
      <c r="CHH11" s="46"/>
      <c r="CHI11" s="46"/>
      <c r="CHJ11" s="46"/>
      <c r="CHK11" s="46"/>
      <c r="CHL11" s="46"/>
      <c r="CHM11" s="46"/>
      <c r="CHN11" s="46"/>
      <c r="CHO11" s="46"/>
      <c r="CHP11" s="46"/>
      <c r="CHQ11" s="46"/>
      <c r="CHR11" s="46"/>
      <c r="CHS11" s="46"/>
      <c r="CHT11" s="46"/>
      <c r="CHU11" s="46"/>
      <c r="CHV11" s="46"/>
      <c r="CHW11" s="46"/>
      <c r="CHX11" s="46"/>
      <c r="CHY11" s="46"/>
      <c r="CHZ11" s="46"/>
      <c r="CIA11" s="46"/>
      <c r="CIB11" s="46"/>
      <c r="CIC11" s="46"/>
      <c r="CID11" s="46"/>
      <c r="CIE11" s="46"/>
      <c r="CIF11" s="46"/>
      <c r="CIG11" s="46"/>
      <c r="CIH11" s="46"/>
      <c r="CII11" s="46"/>
      <c r="CIJ11" s="46"/>
      <c r="CIK11" s="46"/>
      <c r="CIL11" s="46"/>
      <c r="CIM11" s="46"/>
      <c r="CIN11" s="46"/>
      <c r="CIO11" s="46"/>
      <c r="CIP11" s="46"/>
      <c r="CIQ11" s="46"/>
      <c r="CIR11" s="46"/>
      <c r="CIS11" s="46"/>
      <c r="CIT11" s="46"/>
      <c r="CIU11" s="46"/>
      <c r="CIV11" s="46"/>
      <c r="CIW11" s="46"/>
      <c r="CIX11" s="46"/>
      <c r="CIY11" s="46"/>
      <c r="CIZ11" s="46"/>
      <c r="CJA11" s="46"/>
      <c r="CJB11" s="46"/>
      <c r="CJC11" s="46"/>
      <c r="CJD11" s="46"/>
      <c r="CJE11" s="46"/>
      <c r="CJF11" s="46"/>
      <c r="CJG11" s="46"/>
      <c r="CJH11" s="46"/>
      <c r="CJI11" s="46"/>
      <c r="CJJ11" s="46"/>
      <c r="CJK11" s="46"/>
      <c r="CJL11" s="46"/>
      <c r="CJM11" s="46"/>
      <c r="CJN11" s="46"/>
      <c r="CJO11" s="46"/>
      <c r="CJP11" s="46"/>
      <c r="CJQ11" s="46"/>
      <c r="CJR11" s="46"/>
      <c r="CJS11" s="46"/>
      <c r="CJT11" s="46"/>
      <c r="CJU11" s="46"/>
      <c r="CJV11" s="46"/>
      <c r="CJW11" s="46"/>
      <c r="CJX11" s="46"/>
      <c r="CJY11" s="46"/>
      <c r="CJZ11" s="46"/>
      <c r="CKA11" s="46"/>
      <c r="CKB11" s="46"/>
      <c r="CKC11" s="46"/>
      <c r="CKD11" s="46"/>
      <c r="CKE11" s="46"/>
      <c r="CKF11" s="46"/>
      <c r="CKG11" s="46"/>
      <c r="CKH11" s="46"/>
      <c r="CKI11" s="46"/>
      <c r="CKJ11" s="46"/>
      <c r="CKK11" s="46"/>
      <c r="CKL11" s="46"/>
      <c r="CKM11" s="46"/>
      <c r="CKN11" s="46"/>
      <c r="CKO11" s="46"/>
      <c r="CKP11" s="46"/>
      <c r="CKQ11" s="46"/>
      <c r="CKR11" s="46"/>
      <c r="CKS11" s="46"/>
      <c r="CKT11" s="46"/>
      <c r="CKU11" s="46"/>
      <c r="CKV11" s="46"/>
      <c r="CKW11" s="46"/>
      <c r="CKX11" s="46"/>
      <c r="CKY11" s="46"/>
      <c r="CKZ11" s="46"/>
      <c r="CLA11" s="46"/>
      <c r="CLB11" s="46"/>
      <c r="CLC11" s="46"/>
      <c r="CLD11" s="46"/>
      <c r="CLE11" s="46"/>
      <c r="CLF11" s="46"/>
      <c r="CLG11" s="46"/>
      <c r="CLH11" s="46"/>
      <c r="CLI11" s="46"/>
      <c r="CLJ11" s="46"/>
      <c r="CLK11" s="46"/>
      <c r="CLL11" s="46"/>
      <c r="CLM11" s="46"/>
      <c r="CLN11" s="46"/>
      <c r="CLO11" s="46"/>
      <c r="CLP11" s="46"/>
      <c r="CLQ11" s="46"/>
      <c r="CLR11" s="46"/>
      <c r="CLS11" s="46"/>
      <c r="CLT11" s="46"/>
      <c r="CLU11" s="46"/>
      <c r="CLV11" s="46"/>
      <c r="CLW11" s="46"/>
      <c r="CLX11" s="46"/>
      <c r="CLY11" s="46"/>
      <c r="CLZ11" s="46"/>
      <c r="CMA11" s="46"/>
      <c r="CMB11" s="46"/>
      <c r="CMC11" s="46"/>
      <c r="CMD11" s="46"/>
      <c r="CME11" s="46"/>
      <c r="CMF11" s="46"/>
      <c r="CMG11" s="46"/>
      <c r="CMH11" s="46"/>
      <c r="CMI11" s="46"/>
      <c r="CMJ11" s="46"/>
      <c r="CMK11" s="46"/>
      <c r="CML11" s="46"/>
      <c r="CMM11" s="46"/>
      <c r="CMN11" s="46"/>
      <c r="CMO11" s="46"/>
      <c r="CMP11" s="46"/>
      <c r="CMQ11" s="46"/>
      <c r="CMR11" s="46"/>
      <c r="CMS11" s="46"/>
      <c r="CMT11" s="46"/>
      <c r="CMU11" s="46"/>
      <c r="CMV11" s="46"/>
      <c r="CMW11" s="46"/>
      <c r="CMX11" s="46"/>
      <c r="CMY11" s="46"/>
      <c r="CMZ11" s="46"/>
      <c r="CNA11" s="46"/>
      <c r="CNB11" s="46"/>
      <c r="CNC11" s="46"/>
      <c r="CND11" s="46"/>
      <c r="CNE11" s="46"/>
      <c r="CNF11" s="46"/>
      <c r="CNG11" s="46"/>
      <c r="CNH11" s="46"/>
      <c r="CNI11" s="46"/>
      <c r="CNJ11" s="46"/>
      <c r="CNK11" s="46"/>
      <c r="CNL11" s="46"/>
      <c r="CNM11" s="46"/>
      <c r="CNN11" s="46"/>
      <c r="CNO11" s="46"/>
      <c r="CNP11" s="46"/>
      <c r="CNQ11" s="46"/>
      <c r="CNR11" s="46"/>
      <c r="CNS11" s="46"/>
      <c r="CNT11" s="46"/>
      <c r="CNU11" s="46"/>
      <c r="CNV11" s="46"/>
      <c r="CNW11" s="46"/>
      <c r="CNX11" s="46"/>
      <c r="CNY11" s="46"/>
      <c r="CNZ11" s="46"/>
      <c r="COA11" s="46"/>
      <c r="COB11" s="46"/>
      <c r="COC11" s="46"/>
      <c r="COD11" s="46"/>
      <c r="COE11" s="46"/>
      <c r="COF11" s="46"/>
      <c r="COG11" s="46"/>
      <c r="COH11" s="46"/>
      <c r="COI11" s="46"/>
      <c r="COJ11" s="46"/>
      <c r="COK11" s="46"/>
      <c r="COL11" s="46"/>
      <c r="COM11" s="46"/>
      <c r="CON11" s="46"/>
      <c r="COO11" s="46"/>
      <c r="COP11" s="46"/>
      <c r="COQ11" s="46"/>
      <c r="COR11" s="46"/>
      <c r="COS11" s="46"/>
      <c r="COT11" s="46"/>
      <c r="COU11" s="46"/>
      <c r="COV11" s="46"/>
      <c r="COW11" s="46"/>
      <c r="COX11" s="46"/>
      <c r="COY11" s="46"/>
      <c r="COZ11" s="46"/>
      <c r="CPA11" s="46"/>
      <c r="CPB11" s="46"/>
      <c r="CPC11" s="46"/>
      <c r="CPD11" s="46"/>
      <c r="CPE11" s="46"/>
      <c r="CPF11" s="46"/>
      <c r="CPG11" s="46"/>
      <c r="CPH11" s="46"/>
      <c r="CPI11" s="46"/>
      <c r="CPJ11" s="46"/>
      <c r="CPK11" s="46"/>
      <c r="CPL11" s="46"/>
      <c r="CPM11" s="46"/>
      <c r="CPN11" s="46"/>
      <c r="CPO11" s="46"/>
      <c r="CPP11" s="46"/>
      <c r="CPQ11" s="46"/>
      <c r="CPR11" s="46"/>
      <c r="CPS11" s="46"/>
      <c r="CPT11" s="46"/>
      <c r="CPU11" s="46"/>
      <c r="CPV11" s="46"/>
      <c r="CPW11" s="46"/>
      <c r="CPX11" s="46"/>
      <c r="CPY11" s="46"/>
      <c r="CPZ11" s="46"/>
      <c r="CQA11" s="46"/>
      <c r="CQB11" s="46"/>
      <c r="CQC11" s="46"/>
      <c r="CQD11" s="46"/>
      <c r="CQE11" s="46"/>
      <c r="CQF11" s="46"/>
      <c r="CQG11" s="46"/>
      <c r="CQH11" s="46"/>
      <c r="CQI11" s="46"/>
      <c r="CQJ11" s="46"/>
      <c r="CQK11" s="46"/>
      <c r="CQL11" s="46"/>
      <c r="CQM11" s="46"/>
      <c r="CQN11" s="46"/>
      <c r="CQO11" s="46"/>
      <c r="CQP11" s="46"/>
      <c r="CQQ11" s="46"/>
      <c r="CQR11" s="46"/>
      <c r="CQS11" s="46"/>
      <c r="CQT11" s="46"/>
      <c r="CQU11" s="46"/>
      <c r="CQV11" s="46"/>
      <c r="CQW11" s="46"/>
      <c r="CQX11" s="46"/>
      <c r="CQY11" s="46"/>
      <c r="CQZ11" s="46"/>
      <c r="CRA11" s="46"/>
      <c r="CRB11" s="46"/>
      <c r="CRC11" s="46"/>
      <c r="CRD11" s="46"/>
      <c r="CRE11" s="46"/>
      <c r="CRF11" s="46"/>
      <c r="CRG11" s="46"/>
      <c r="CRH11" s="46"/>
      <c r="CRI11" s="46"/>
      <c r="CRJ11" s="46"/>
      <c r="CRK11" s="46"/>
      <c r="CRL11" s="46"/>
      <c r="CRM11" s="46"/>
      <c r="CRN11" s="46"/>
      <c r="CRO11" s="46"/>
      <c r="CRP11" s="46"/>
      <c r="CRQ11" s="46"/>
      <c r="CRR11" s="46"/>
      <c r="CRS11" s="46"/>
      <c r="CRT11" s="46"/>
      <c r="CRU11" s="46"/>
      <c r="CRV11" s="46"/>
      <c r="CRW11" s="46"/>
      <c r="CRX11" s="46"/>
      <c r="CRY11" s="46"/>
      <c r="CRZ11" s="46"/>
      <c r="CSA11" s="46"/>
      <c r="CSB11" s="46"/>
      <c r="CSC11" s="46"/>
      <c r="CSD11" s="46"/>
      <c r="CSE11" s="46"/>
      <c r="CSF11" s="46"/>
      <c r="CSG11" s="46"/>
      <c r="CSH11" s="46"/>
      <c r="CSI11" s="46"/>
      <c r="CSJ11" s="46"/>
      <c r="CSK11" s="46"/>
      <c r="CSL11" s="46"/>
      <c r="CSM11" s="46"/>
      <c r="CSN11" s="46"/>
      <c r="CSO11" s="46"/>
      <c r="CSP11" s="46"/>
      <c r="CSQ11" s="46"/>
      <c r="CSR11" s="46"/>
      <c r="CSS11" s="46"/>
      <c r="CST11" s="46"/>
      <c r="CSU11" s="46"/>
      <c r="CSV11" s="46"/>
      <c r="CSW11" s="46"/>
      <c r="CSX11" s="46"/>
      <c r="CSY11" s="46"/>
      <c r="CSZ11" s="46"/>
      <c r="CTA11" s="46"/>
      <c r="CTB11" s="46"/>
      <c r="CTC11" s="46"/>
      <c r="CTD11" s="46"/>
      <c r="CTE11" s="46"/>
      <c r="CTF11" s="46"/>
      <c r="CTG11" s="46"/>
      <c r="CTH11" s="46"/>
      <c r="CTI11" s="46"/>
      <c r="CTJ11" s="46"/>
      <c r="CTK11" s="46"/>
      <c r="CTL11" s="46"/>
      <c r="CTM11" s="46"/>
      <c r="CTN11" s="46"/>
      <c r="CTO11" s="46"/>
      <c r="CTP11" s="46"/>
      <c r="CTQ11" s="46"/>
      <c r="CTR11" s="46"/>
      <c r="CTS11" s="46"/>
      <c r="CTT11" s="46"/>
      <c r="CTU11" s="46"/>
      <c r="CTV11" s="46"/>
      <c r="CTW11" s="46"/>
      <c r="CTX11" s="46"/>
      <c r="CTY11" s="46"/>
      <c r="CTZ11" s="46"/>
      <c r="CUA11" s="46"/>
      <c r="CUB11" s="46"/>
      <c r="CUC11" s="46"/>
      <c r="CUD11" s="46"/>
      <c r="CUE11" s="46"/>
      <c r="CUF11" s="46"/>
      <c r="CUG11" s="46"/>
      <c r="CUH11" s="46"/>
      <c r="CUI11" s="46"/>
      <c r="CUJ11" s="46"/>
      <c r="CUK11" s="46"/>
      <c r="CUL11" s="46"/>
      <c r="CUM11" s="46"/>
      <c r="CUN11" s="46"/>
      <c r="CUO11" s="46"/>
      <c r="CUP11" s="46"/>
      <c r="CUQ11" s="46"/>
      <c r="CUR11" s="46"/>
      <c r="CUS11" s="46"/>
      <c r="CUT11" s="46"/>
      <c r="CUU11" s="46"/>
      <c r="CUV11" s="46"/>
      <c r="CUW11" s="46"/>
      <c r="CUX11" s="46"/>
      <c r="CUY11" s="46"/>
      <c r="CUZ11" s="46"/>
      <c r="CVA11" s="46"/>
      <c r="CVB11" s="46"/>
      <c r="CVC11" s="46"/>
      <c r="CVD11" s="46"/>
      <c r="CVE11" s="46"/>
      <c r="CVF11" s="46"/>
      <c r="CVG11" s="46"/>
      <c r="CVH11" s="46"/>
      <c r="CVI11" s="46"/>
      <c r="CVJ11" s="46"/>
      <c r="CVK11" s="46"/>
      <c r="CVL11" s="46"/>
      <c r="CVM11" s="46"/>
      <c r="CVN11" s="46"/>
      <c r="CVO11" s="46"/>
      <c r="CVP11" s="46"/>
      <c r="CVQ11" s="46"/>
      <c r="CVR11" s="46"/>
      <c r="CVS11" s="46"/>
      <c r="CVT11" s="46"/>
      <c r="CVU11" s="46"/>
      <c r="CVV11" s="46"/>
      <c r="CVW11" s="46"/>
      <c r="CVX11" s="46"/>
      <c r="CVY11" s="46"/>
      <c r="CVZ11" s="46"/>
      <c r="CWA11" s="46"/>
      <c r="CWB11" s="46"/>
      <c r="CWC11" s="46"/>
      <c r="CWD11" s="46"/>
      <c r="CWE11" s="46"/>
      <c r="CWF11" s="46"/>
      <c r="CWG11" s="46"/>
      <c r="CWH11" s="46"/>
      <c r="CWI11" s="46"/>
      <c r="CWJ11" s="46"/>
      <c r="CWK11" s="46"/>
      <c r="CWL11" s="46"/>
      <c r="CWM11" s="46"/>
      <c r="CWN11" s="46"/>
      <c r="CWO11" s="46"/>
      <c r="CWP11" s="46"/>
      <c r="CWQ11" s="46"/>
      <c r="CWR11" s="46"/>
      <c r="CWS11" s="46"/>
      <c r="CWT11" s="46"/>
      <c r="CWU11" s="46"/>
      <c r="CWV11" s="46"/>
      <c r="CWW11" s="46"/>
      <c r="CWX11" s="46"/>
      <c r="CWY11" s="46"/>
      <c r="CWZ11" s="46"/>
      <c r="CXA11" s="46"/>
      <c r="CXB11" s="46"/>
      <c r="CXC11" s="46"/>
      <c r="CXD11" s="46"/>
      <c r="CXE11" s="46"/>
      <c r="CXF11" s="46"/>
      <c r="CXG11" s="46"/>
      <c r="CXH11" s="46"/>
      <c r="CXI11" s="46"/>
      <c r="CXJ11" s="46"/>
      <c r="CXK11" s="46"/>
      <c r="CXL11" s="46"/>
      <c r="CXM11" s="46"/>
      <c r="CXN11" s="46"/>
      <c r="CXO11" s="46"/>
      <c r="CXP11" s="46"/>
      <c r="CXQ11" s="46"/>
      <c r="CXR11" s="46"/>
      <c r="CXS11" s="46"/>
      <c r="CXT11" s="46"/>
      <c r="CXU11" s="46"/>
      <c r="CXV11" s="46"/>
      <c r="CXW11" s="46"/>
      <c r="CXX11" s="46"/>
      <c r="CXY11" s="46"/>
      <c r="CXZ11" s="46"/>
      <c r="CYA11" s="46"/>
      <c r="CYB11" s="46"/>
      <c r="CYC11" s="46"/>
      <c r="CYD11" s="46"/>
      <c r="CYE11" s="46"/>
      <c r="CYF11" s="46"/>
      <c r="CYG11" s="46"/>
      <c r="CYH11" s="46"/>
      <c r="CYI11" s="46"/>
      <c r="CYJ11" s="46"/>
      <c r="CYK11" s="46"/>
      <c r="CYL11" s="46"/>
      <c r="CYM11" s="46"/>
      <c r="CYN11" s="46"/>
      <c r="CYO11" s="46"/>
      <c r="CYP11" s="46"/>
      <c r="CYQ11" s="46"/>
      <c r="CYR11" s="46"/>
      <c r="CYS11" s="46"/>
      <c r="CYT11" s="46"/>
      <c r="CYU11" s="46"/>
      <c r="CYV11" s="46"/>
      <c r="CYW11" s="46"/>
      <c r="CYX11" s="46"/>
      <c r="CYY11" s="46"/>
      <c r="CYZ11" s="46"/>
      <c r="CZA11" s="46"/>
      <c r="CZB11" s="46"/>
      <c r="CZC11" s="46"/>
      <c r="CZD11" s="46"/>
      <c r="CZE11" s="46"/>
      <c r="CZF11" s="46"/>
      <c r="CZG11" s="46"/>
      <c r="CZH11" s="46"/>
      <c r="CZI11" s="46"/>
      <c r="CZJ11" s="46"/>
      <c r="CZK11" s="46"/>
      <c r="CZL11" s="46"/>
      <c r="CZM11" s="46"/>
      <c r="CZN11" s="46"/>
      <c r="CZO11" s="46"/>
      <c r="CZP11" s="46"/>
      <c r="CZQ11" s="46"/>
      <c r="CZR11" s="46"/>
      <c r="CZS11" s="46"/>
      <c r="CZT11" s="46"/>
      <c r="CZU11" s="46"/>
      <c r="CZV11" s="46"/>
      <c r="CZW11" s="46"/>
      <c r="CZX11" s="46"/>
      <c r="CZY11" s="46"/>
      <c r="CZZ11" s="46"/>
      <c r="DAA11" s="46"/>
      <c r="DAB11" s="46"/>
      <c r="DAC11" s="46"/>
      <c r="DAD11" s="46"/>
      <c r="DAE11" s="46"/>
      <c r="DAF11" s="46"/>
      <c r="DAG11" s="46"/>
      <c r="DAH11" s="46"/>
      <c r="DAI11" s="46"/>
      <c r="DAJ11" s="46"/>
      <c r="DAK11" s="46"/>
      <c r="DAL11" s="46"/>
      <c r="DAM11" s="46"/>
      <c r="DAN11" s="46"/>
      <c r="DAO11" s="46"/>
      <c r="DAP11" s="46"/>
      <c r="DAQ11" s="46"/>
      <c r="DAR11" s="46"/>
      <c r="DAS11" s="46"/>
      <c r="DAT11" s="46"/>
      <c r="DAU11" s="46"/>
      <c r="DAV11" s="46"/>
      <c r="DAW11" s="46"/>
      <c r="DAX11" s="46"/>
      <c r="DAY11" s="46"/>
      <c r="DAZ11" s="46"/>
      <c r="DBA11" s="46"/>
      <c r="DBB11" s="46"/>
      <c r="DBC11" s="46"/>
      <c r="DBD11" s="46"/>
      <c r="DBE11" s="46"/>
      <c r="DBF11" s="46"/>
      <c r="DBG11" s="46"/>
      <c r="DBH11" s="46"/>
      <c r="DBI11" s="46"/>
      <c r="DBJ11" s="46"/>
      <c r="DBK11" s="46"/>
      <c r="DBL11" s="46"/>
      <c r="DBM11" s="46"/>
      <c r="DBN11" s="46"/>
      <c r="DBO11" s="46"/>
      <c r="DBP11" s="46"/>
      <c r="DBQ11" s="46"/>
      <c r="DBR11" s="46"/>
      <c r="DBS11" s="46"/>
      <c r="DBT11" s="46"/>
      <c r="DBU11" s="46"/>
      <c r="DBV11" s="46"/>
      <c r="DBW11" s="46"/>
      <c r="DBX11" s="46"/>
      <c r="DBY11" s="46"/>
      <c r="DBZ11" s="46"/>
      <c r="DCA11" s="46"/>
      <c r="DCB11" s="46"/>
      <c r="DCC11" s="46"/>
      <c r="DCD11" s="46"/>
      <c r="DCE11" s="46"/>
      <c r="DCF11" s="46"/>
      <c r="DCG11" s="46"/>
      <c r="DCH11" s="46"/>
      <c r="DCI11" s="46"/>
      <c r="DCJ11" s="46"/>
      <c r="DCK11" s="46"/>
      <c r="DCL11" s="46"/>
      <c r="DCM11" s="46"/>
      <c r="DCN11" s="46"/>
      <c r="DCO11" s="46"/>
      <c r="DCP11" s="46"/>
      <c r="DCQ11" s="46"/>
      <c r="DCR11" s="46"/>
      <c r="DCS11" s="46"/>
      <c r="DCT11" s="46"/>
      <c r="DCU11" s="46"/>
      <c r="DCV11" s="46"/>
      <c r="DCW11" s="46"/>
      <c r="DCX11" s="46"/>
      <c r="DCY11" s="46"/>
      <c r="DCZ11" s="46"/>
      <c r="DDA11" s="46"/>
      <c r="DDB11" s="46"/>
      <c r="DDC11" s="46"/>
      <c r="DDD11" s="46"/>
      <c r="DDE11" s="46"/>
      <c r="DDF11" s="46"/>
      <c r="DDG11" s="46"/>
      <c r="DDH11" s="46"/>
      <c r="DDI11" s="46"/>
      <c r="DDJ11" s="46"/>
      <c r="DDK11" s="46"/>
      <c r="DDL11" s="46"/>
      <c r="DDM11" s="46"/>
      <c r="DDN11" s="46"/>
      <c r="DDO11" s="46"/>
      <c r="DDP11" s="46"/>
      <c r="DDQ11" s="46"/>
      <c r="DDR11" s="46"/>
      <c r="DDS11" s="46"/>
      <c r="DDT11" s="46"/>
      <c r="DDU11" s="46"/>
      <c r="DDV11" s="46"/>
      <c r="DDW11" s="46"/>
      <c r="DDX11" s="46"/>
      <c r="DDY11" s="46"/>
      <c r="DDZ11" s="46"/>
      <c r="DEA11" s="46"/>
      <c r="DEB11" s="46"/>
      <c r="DEC11" s="46"/>
      <c r="DED11" s="46"/>
      <c r="DEE11" s="46"/>
      <c r="DEF11" s="46"/>
      <c r="DEG11" s="46"/>
      <c r="DEH11" s="46"/>
      <c r="DEI11" s="46"/>
      <c r="DEJ11" s="46"/>
      <c r="DEK11" s="46"/>
      <c r="DEL11" s="46"/>
      <c r="DEM11" s="46"/>
      <c r="DEN11" s="46"/>
      <c r="DEO11" s="46"/>
      <c r="DEP11" s="46"/>
      <c r="DEQ11" s="46"/>
      <c r="DER11" s="46"/>
      <c r="DES11" s="46"/>
      <c r="DET11" s="46"/>
      <c r="DEU11" s="46"/>
      <c r="DEV11" s="46"/>
      <c r="DEW11" s="46"/>
      <c r="DEX11" s="46"/>
      <c r="DEY11" s="46"/>
      <c r="DEZ11" s="46"/>
      <c r="DFA11" s="46"/>
      <c r="DFB11" s="46"/>
      <c r="DFC11" s="46"/>
      <c r="DFD11" s="46"/>
      <c r="DFE11" s="46"/>
      <c r="DFF11" s="46"/>
      <c r="DFG11" s="46"/>
      <c r="DFH11" s="46"/>
      <c r="DFI11" s="46"/>
      <c r="DFJ11" s="46"/>
      <c r="DFK11" s="46"/>
      <c r="DFL11" s="46"/>
      <c r="DFM11" s="46"/>
      <c r="DFN11" s="46"/>
      <c r="DFO11" s="46"/>
      <c r="DFP11" s="46"/>
      <c r="DFQ11" s="46"/>
      <c r="DFR11" s="46"/>
      <c r="DFS11" s="46"/>
      <c r="DFT11" s="46"/>
      <c r="DFU11" s="46"/>
      <c r="DFV11" s="46"/>
      <c r="DFW11" s="46"/>
      <c r="DFX11" s="46"/>
      <c r="DFY11" s="46"/>
      <c r="DFZ11" s="46"/>
      <c r="DGA11" s="46"/>
      <c r="DGB11" s="46"/>
      <c r="DGC11" s="46"/>
      <c r="DGD11" s="46"/>
      <c r="DGE11" s="46"/>
      <c r="DGF11" s="46"/>
      <c r="DGG11" s="46"/>
      <c r="DGH11" s="46"/>
      <c r="DGI11" s="46"/>
      <c r="DGJ11" s="46"/>
      <c r="DGK11" s="46"/>
      <c r="DGL11" s="46"/>
      <c r="DGM11" s="46"/>
      <c r="DGN11" s="46"/>
      <c r="DGO11" s="46"/>
      <c r="DGP11" s="46"/>
      <c r="DGQ11" s="46"/>
      <c r="DGR11" s="46"/>
      <c r="DGS11" s="46"/>
      <c r="DGT11" s="46"/>
      <c r="DGU11" s="46"/>
      <c r="DGV11" s="46"/>
      <c r="DGW11" s="46"/>
      <c r="DGX11" s="46"/>
      <c r="DGY11" s="46"/>
      <c r="DGZ11" s="46"/>
      <c r="DHA11" s="46"/>
      <c r="DHB11" s="46"/>
      <c r="DHC11" s="46"/>
      <c r="DHD11" s="46"/>
      <c r="DHE11" s="46"/>
      <c r="DHF11" s="46"/>
      <c r="DHG11" s="46"/>
      <c r="DHH11" s="46"/>
      <c r="DHI11" s="46"/>
      <c r="DHJ11" s="46"/>
      <c r="DHK11" s="46"/>
      <c r="DHL11" s="46"/>
      <c r="DHM11" s="46"/>
      <c r="DHN11" s="46"/>
      <c r="DHO11" s="46"/>
      <c r="DHP11" s="46"/>
      <c r="DHQ11" s="46"/>
      <c r="DHR11" s="46"/>
      <c r="DHS11" s="46"/>
      <c r="DHT11" s="46"/>
      <c r="DHU11" s="46"/>
      <c r="DHV11" s="46"/>
      <c r="DHW11" s="46"/>
      <c r="DHX11" s="46"/>
      <c r="DHY11" s="46"/>
      <c r="DHZ11" s="46"/>
      <c r="DIA11" s="46"/>
      <c r="DIB11" s="46"/>
      <c r="DIC11" s="46"/>
      <c r="DID11" s="46"/>
      <c r="DIE11" s="46"/>
      <c r="DIF11" s="46"/>
      <c r="DIG11" s="46"/>
      <c r="DIH11" s="46"/>
      <c r="DII11" s="46"/>
      <c r="DIJ11" s="46"/>
      <c r="DIK11" s="46"/>
      <c r="DIL11" s="46"/>
      <c r="DIM11" s="46"/>
      <c r="DIN11" s="46"/>
      <c r="DIO11" s="46"/>
      <c r="DIP11" s="46"/>
      <c r="DIQ11" s="46"/>
      <c r="DIR11" s="46"/>
      <c r="DIS11" s="46"/>
      <c r="DIT11" s="46"/>
      <c r="DIU11" s="46"/>
      <c r="DIV11" s="46"/>
      <c r="DIW11" s="46"/>
      <c r="DIX11" s="46"/>
      <c r="DIY11" s="46"/>
      <c r="DIZ11" s="46"/>
      <c r="DJA11" s="46"/>
      <c r="DJB11" s="46"/>
      <c r="DJC11" s="46"/>
      <c r="DJD11" s="46"/>
      <c r="DJE11" s="46"/>
      <c r="DJF11" s="46"/>
      <c r="DJG11" s="46"/>
      <c r="DJH11" s="46"/>
      <c r="DJI11" s="46"/>
      <c r="DJJ11" s="46"/>
      <c r="DJK11" s="46"/>
      <c r="DJL11" s="46"/>
      <c r="DJM11" s="46"/>
      <c r="DJN11" s="46"/>
      <c r="DJO11" s="46"/>
      <c r="DJP11" s="46"/>
      <c r="DJQ11" s="46"/>
      <c r="DJR11" s="46"/>
      <c r="DJS11" s="46"/>
      <c r="DJT11" s="46"/>
      <c r="DJU11" s="46"/>
      <c r="DJV11" s="46"/>
      <c r="DJW11" s="46"/>
      <c r="DJX11" s="46"/>
      <c r="DJY11" s="46"/>
      <c r="DJZ11" s="46"/>
      <c r="DKA11" s="46"/>
      <c r="DKB11" s="46"/>
      <c r="DKC11" s="46"/>
      <c r="DKD11" s="46"/>
      <c r="DKE11" s="46"/>
      <c r="DKF11" s="46"/>
      <c r="DKG11" s="46"/>
      <c r="DKH11" s="46"/>
      <c r="DKI11" s="46"/>
      <c r="DKJ11" s="46"/>
      <c r="DKK11" s="46"/>
      <c r="DKL11" s="46"/>
      <c r="DKM11" s="46"/>
      <c r="DKN11" s="46"/>
      <c r="DKO11" s="46"/>
      <c r="DKP11" s="46"/>
      <c r="DKQ11" s="46"/>
      <c r="DKR11" s="46"/>
      <c r="DKS11" s="46"/>
      <c r="DKT11" s="46"/>
      <c r="DKU11" s="46"/>
      <c r="DKV11" s="46"/>
      <c r="DKW11" s="46"/>
      <c r="DKX11" s="46"/>
      <c r="DKY11" s="46"/>
      <c r="DKZ11" s="46"/>
      <c r="DLA11" s="46"/>
      <c r="DLB11" s="46"/>
      <c r="DLC11" s="46"/>
      <c r="DLD11" s="46"/>
      <c r="DLE11" s="46"/>
      <c r="DLF11" s="46"/>
      <c r="DLG11" s="46"/>
      <c r="DLH11" s="46"/>
      <c r="DLI11" s="46"/>
      <c r="DLJ11" s="46"/>
      <c r="DLK11" s="46"/>
      <c r="DLL11" s="46"/>
      <c r="DLM11" s="46"/>
      <c r="DLN11" s="46"/>
      <c r="DLO11" s="46"/>
      <c r="DLP11" s="46"/>
      <c r="DLQ11" s="46"/>
      <c r="DLR11" s="46"/>
      <c r="DLS11" s="46"/>
      <c r="DLT11" s="46"/>
      <c r="DLU11" s="46"/>
      <c r="DLV11" s="46"/>
      <c r="DLW11" s="46"/>
      <c r="DLX11" s="46"/>
      <c r="DLY11" s="46"/>
      <c r="DLZ11" s="46"/>
      <c r="DMA11" s="46"/>
      <c r="DMB11" s="46"/>
      <c r="DMC11" s="46"/>
      <c r="DMD11" s="46"/>
      <c r="DME11" s="46"/>
      <c r="DMF11" s="46"/>
      <c r="DMG11" s="46"/>
      <c r="DMH11" s="46"/>
      <c r="DMI11" s="46"/>
      <c r="DMJ11" s="46"/>
      <c r="DMK11" s="46"/>
      <c r="DML11" s="46"/>
      <c r="DMM11" s="46"/>
      <c r="DMN11" s="46"/>
      <c r="DMO11" s="46"/>
      <c r="DMP11" s="46"/>
      <c r="DMQ11" s="46"/>
      <c r="DMR11" s="46"/>
      <c r="DMS11" s="46"/>
      <c r="DMT11" s="46"/>
      <c r="DMU11" s="46"/>
      <c r="DMV11" s="46"/>
      <c r="DMW11" s="46"/>
      <c r="DMX11" s="46"/>
      <c r="DMY11" s="46"/>
      <c r="DMZ11" s="46"/>
      <c r="DNA11" s="46"/>
      <c r="DNB11" s="46"/>
      <c r="DNC11" s="46"/>
      <c r="DND11" s="46"/>
      <c r="DNE11" s="46"/>
      <c r="DNF11" s="46"/>
      <c r="DNG11" s="46"/>
      <c r="DNH11" s="46"/>
      <c r="DNI11" s="46"/>
      <c r="DNJ11" s="46"/>
      <c r="DNK11" s="46"/>
      <c r="DNL11" s="46"/>
      <c r="DNM11" s="46"/>
      <c r="DNN11" s="46"/>
      <c r="DNO11" s="46"/>
      <c r="DNP11" s="46"/>
      <c r="DNQ11" s="46"/>
      <c r="DNR11" s="46"/>
      <c r="DNS11" s="46"/>
      <c r="DNT11" s="46"/>
      <c r="DNU11" s="46"/>
      <c r="DNV11" s="46"/>
      <c r="DNW11" s="46"/>
      <c r="DNX11" s="46"/>
      <c r="DNY11" s="46"/>
      <c r="DNZ11" s="46"/>
      <c r="DOA11" s="46"/>
      <c r="DOB11" s="46"/>
      <c r="DOC11" s="46"/>
      <c r="DOD11" s="46"/>
      <c r="DOE11" s="46"/>
      <c r="DOF11" s="46"/>
      <c r="DOG11" s="46"/>
      <c r="DOH11" s="46"/>
      <c r="DOI11" s="46"/>
      <c r="DOJ11" s="46"/>
      <c r="DOK11" s="46"/>
      <c r="DOL11" s="46"/>
      <c r="DOM11" s="46"/>
      <c r="DON11" s="46"/>
      <c r="DOO11" s="46"/>
      <c r="DOP11" s="46"/>
      <c r="DOQ11" s="46"/>
      <c r="DOR11" s="46"/>
      <c r="DOS11" s="46"/>
      <c r="DOT11" s="46"/>
      <c r="DOU11" s="46"/>
      <c r="DOV11" s="46"/>
      <c r="DOW11" s="46"/>
      <c r="DOX11" s="46"/>
      <c r="DOY11" s="46"/>
      <c r="DOZ11" s="46"/>
      <c r="DPA11" s="46"/>
      <c r="DPB11" s="46"/>
      <c r="DPC11" s="46"/>
      <c r="DPD11" s="46"/>
      <c r="DPE11" s="46"/>
      <c r="DPF11" s="46"/>
      <c r="DPG11" s="46"/>
      <c r="DPH11" s="46"/>
      <c r="DPI11" s="46"/>
      <c r="DPJ11" s="46"/>
      <c r="DPK11" s="46"/>
      <c r="DPL11" s="46"/>
      <c r="DPM11" s="46"/>
      <c r="DPN11" s="46"/>
      <c r="DPO11" s="46"/>
      <c r="DPP11" s="46"/>
      <c r="DPQ11" s="46"/>
      <c r="DPR11" s="46"/>
      <c r="DPS11" s="46"/>
      <c r="DPT11" s="46"/>
      <c r="DPU11" s="46"/>
      <c r="DPV11" s="46"/>
      <c r="DPW11" s="46"/>
      <c r="DPX11" s="46"/>
      <c r="DPY11" s="46"/>
      <c r="DPZ11" s="46"/>
      <c r="DQA11" s="46"/>
      <c r="DQB11" s="46"/>
      <c r="DQC11" s="46"/>
      <c r="DQD11" s="46"/>
      <c r="DQE11" s="46"/>
      <c r="DQF11" s="46"/>
      <c r="DQG11" s="46"/>
      <c r="DQH11" s="46"/>
      <c r="DQI11" s="46"/>
      <c r="DQJ11" s="46"/>
      <c r="DQK11" s="46"/>
      <c r="DQL11" s="46"/>
      <c r="DQM11" s="46"/>
      <c r="DQN11" s="46"/>
      <c r="DQO11" s="46"/>
      <c r="DQP11" s="46"/>
      <c r="DQQ11" s="46"/>
      <c r="DQR11" s="46"/>
      <c r="DQS11" s="46"/>
      <c r="DQT11" s="46"/>
      <c r="DQU11" s="46"/>
      <c r="DQV11" s="46"/>
      <c r="DQW11" s="46"/>
      <c r="DQX11" s="46"/>
      <c r="DQY11" s="46"/>
      <c r="DQZ11" s="46"/>
      <c r="DRA11" s="46"/>
      <c r="DRB11" s="46"/>
      <c r="DRC11" s="46"/>
      <c r="DRD11" s="46"/>
      <c r="DRE11" s="46"/>
      <c r="DRF11" s="46"/>
      <c r="DRG11" s="46"/>
      <c r="DRH11" s="46"/>
      <c r="DRI11" s="46"/>
      <c r="DRJ11" s="46"/>
      <c r="DRK11" s="46"/>
      <c r="DRL11" s="46"/>
      <c r="DRM11" s="46"/>
      <c r="DRN11" s="46"/>
      <c r="DRO11" s="46"/>
      <c r="DRP11" s="46"/>
      <c r="DRQ11" s="46"/>
      <c r="DRR11" s="46"/>
      <c r="DRS11" s="46"/>
      <c r="DRT11" s="46"/>
      <c r="DRU11" s="46"/>
      <c r="DRV11" s="46"/>
      <c r="DRW11" s="46"/>
      <c r="DRX11" s="46"/>
      <c r="DRY11" s="46"/>
      <c r="DRZ11" s="46"/>
      <c r="DSA11" s="46"/>
      <c r="DSB11" s="46"/>
      <c r="DSC11" s="46"/>
      <c r="DSD11" s="46"/>
      <c r="DSE11" s="46"/>
      <c r="DSF11" s="46"/>
      <c r="DSG11" s="46"/>
      <c r="DSH11" s="46"/>
      <c r="DSI11" s="46"/>
      <c r="DSJ11" s="46"/>
      <c r="DSK11" s="46"/>
      <c r="DSL11" s="46"/>
      <c r="DSM11" s="46"/>
      <c r="DSN11" s="46"/>
      <c r="DSO11" s="46"/>
      <c r="DSP11" s="46"/>
      <c r="DSQ11" s="46"/>
      <c r="DSR11" s="46"/>
      <c r="DSS11" s="46"/>
      <c r="DST11" s="46"/>
      <c r="DSU11" s="46"/>
      <c r="DSV11" s="46"/>
      <c r="DSW11" s="46"/>
      <c r="DSX11" s="46"/>
      <c r="DSY11" s="46"/>
      <c r="DSZ11" s="46"/>
      <c r="DTA11" s="46"/>
      <c r="DTB11" s="46"/>
      <c r="DTC11" s="46"/>
      <c r="DTD11" s="46"/>
      <c r="DTE11" s="46"/>
      <c r="DTF11" s="46"/>
      <c r="DTG11" s="46"/>
      <c r="DTH11" s="46"/>
      <c r="DTI11" s="46"/>
      <c r="DTJ11" s="46"/>
      <c r="DTK11" s="46"/>
      <c r="DTL11" s="46"/>
      <c r="DTM11" s="46"/>
      <c r="DTN11" s="46"/>
      <c r="DTO11" s="46"/>
      <c r="DTP11" s="46"/>
      <c r="DTQ11" s="46"/>
      <c r="DTR11" s="46"/>
      <c r="DTS11" s="46"/>
      <c r="DTT11" s="46"/>
      <c r="DTU11" s="46"/>
      <c r="DTV11" s="46"/>
      <c r="DTW11" s="46"/>
      <c r="DTX11" s="46"/>
      <c r="DTY11" s="46"/>
      <c r="DTZ11" s="46"/>
      <c r="DUA11" s="46"/>
      <c r="DUB11" s="46"/>
      <c r="DUC11" s="46"/>
      <c r="DUD11" s="46"/>
      <c r="DUE11" s="46"/>
      <c r="DUF11" s="46"/>
      <c r="DUG11" s="46"/>
      <c r="DUH11" s="46"/>
      <c r="DUI11" s="46"/>
      <c r="DUJ11" s="46"/>
      <c r="DUK11" s="46"/>
      <c r="DUL11" s="46"/>
      <c r="DUM11" s="46"/>
      <c r="DUN11" s="46"/>
      <c r="DUO11" s="46"/>
      <c r="DUP11" s="46"/>
      <c r="DUQ11" s="46"/>
      <c r="DUR11" s="46"/>
      <c r="DUS11" s="46"/>
      <c r="DUT11" s="46"/>
      <c r="DUU11" s="46"/>
      <c r="DUV11" s="46"/>
      <c r="DUW11" s="46"/>
      <c r="DUX11" s="46"/>
      <c r="DUY11" s="46"/>
      <c r="DUZ11" s="46"/>
      <c r="DVA11" s="46"/>
      <c r="DVB11" s="46"/>
      <c r="DVC11" s="46"/>
      <c r="DVD11" s="46"/>
      <c r="DVE11" s="46"/>
      <c r="DVF11" s="46"/>
      <c r="DVG11" s="46"/>
      <c r="DVH11" s="46"/>
      <c r="DVI11" s="46"/>
      <c r="DVJ11" s="46"/>
      <c r="DVK11" s="46"/>
      <c r="DVL11" s="46"/>
      <c r="DVM11" s="46"/>
      <c r="DVN11" s="46"/>
      <c r="DVO11" s="46"/>
      <c r="DVP11" s="46"/>
      <c r="DVQ11" s="46"/>
      <c r="DVR11" s="46"/>
      <c r="DVS11" s="46"/>
      <c r="DVT11" s="46"/>
      <c r="DVU11" s="46"/>
      <c r="DVV11" s="46"/>
      <c r="DVW11" s="46"/>
      <c r="DVX11" s="46"/>
      <c r="DVY11" s="46"/>
      <c r="DVZ11" s="46"/>
      <c r="DWA11" s="46"/>
      <c r="DWB11" s="46"/>
      <c r="DWC11" s="46"/>
      <c r="DWD11" s="46"/>
      <c r="DWE11" s="46"/>
      <c r="DWF11" s="46"/>
      <c r="DWG11" s="46"/>
      <c r="DWH11" s="46"/>
      <c r="DWI11" s="46"/>
      <c r="DWJ11" s="46"/>
      <c r="DWK11" s="46"/>
      <c r="DWL11" s="46"/>
      <c r="DWM11" s="46"/>
      <c r="DWN11" s="46"/>
      <c r="DWO11" s="46"/>
      <c r="DWP11" s="46"/>
      <c r="DWQ11" s="46"/>
      <c r="DWR11" s="46"/>
      <c r="DWS11" s="46"/>
      <c r="DWT11" s="46"/>
      <c r="DWU11" s="46"/>
      <c r="DWV11" s="46"/>
      <c r="DWW11" s="46"/>
      <c r="DWX11" s="46"/>
      <c r="DWY11" s="46"/>
      <c r="DWZ11" s="46"/>
      <c r="DXA11" s="46"/>
      <c r="DXB11" s="46"/>
      <c r="DXC11" s="46"/>
      <c r="DXD11" s="46"/>
      <c r="DXE11" s="46"/>
      <c r="DXF11" s="46"/>
      <c r="DXG11" s="46"/>
      <c r="DXH11" s="46"/>
      <c r="DXI11" s="46"/>
      <c r="DXJ11" s="46"/>
      <c r="DXK11" s="46"/>
      <c r="DXL11" s="46"/>
      <c r="DXM11" s="46"/>
      <c r="DXN11" s="46"/>
      <c r="DXO11" s="46"/>
      <c r="DXP11" s="46"/>
      <c r="DXQ11" s="46"/>
      <c r="DXR11" s="46"/>
      <c r="DXS11" s="46"/>
      <c r="DXT11" s="46"/>
      <c r="DXU11" s="46"/>
      <c r="DXV11" s="46"/>
      <c r="DXW11" s="46"/>
      <c r="DXX11" s="46"/>
      <c r="DXY11" s="46"/>
      <c r="DXZ11" s="46"/>
      <c r="DYA11" s="46"/>
      <c r="DYB11" s="46"/>
      <c r="DYC11" s="46"/>
      <c r="DYD11" s="46"/>
      <c r="DYE11" s="46"/>
      <c r="DYF11" s="46"/>
      <c r="DYG11" s="46"/>
      <c r="DYH11" s="46"/>
      <c r="DYI11" s="46"/>
      <c r="DYJ11" s="46"/>
      <c r="DYK11" s="46"/>
      <c r="DYL11" s="46"/>
      <c r="DYM11" s="46"/>
      <c r="DYN11" s="46"/>
      <c r="DYO11" s="46"/>
      <c r="DYP11" s="46"/>
      <c r="DYQ11" s="46"/>
      <c r="DYR11" s="46"/>
      <c r="DYS11" s="46"/>
      <c r="DYT11" s="46"/>
      <c r="DYU11" s="46"/>
      <c r="DYV11" s="46"/>
      <c r="DYW11" s="46"/>
      <c r="DYX11" s="46"/>
      <c r="DYY11" s="46"/>
      <c r="DYZ11" s="46"/>
      <c r="DZA11" s="46"/>
      <c r="DZB11" s="46"/>
      <c r="DZC11" s="46"/>
      <c r="DZD11" s="46"/>
      <c r="DZE11" s="46"/>
      <c r="DZF11" s="46"/>
      <c r="DZG11" s="46"/>
      <c r="DZH11" s="46"/>
      <c r="DZI11" s="46"/>
      <c r="DZJ11" s="46"/>
      <c r="DZK11" s="46"/>
      <c r="DZL11" s="46"/>
      <c r="DZM11" s="46"/>
      <c r="DZN11" s="46"/>
      <c r="DZO11" s="46"/>
      <c r="DZP11" s="46"/>
      <c r="DZQ11" s="46"/>
      <c r="DZR11" s="46"/>
      <c r="DZS11" s="46"/>
      <c r="DZT11" s="46"/>
      <c r="DZU11" s="46"/>
      <c r="DZV11" s="46"/>
      <c r="DZW11" s="46"/>
      <c r="DZX11" s="46"/>
      <c r="DZY11" s="46"/>
      <c r="DZZ11" s="46"/>
      <c r="EAA11" s="46"/>
      <c r="EAB11" s="46"/>
      <c r="EAC11" s="46"/>
      <c r="EAD11" s="46"/>
      <c r="EAE11" s="46"/>
      <c r="EAF11" s="46"/>
      <c r="EAG11" s="46"/>
      <c r="EAH11" s="46"/>
      <c r="EAI11" s="46"/>
      <c r="EAJ11" s="46"/>
      <c r="EAK11" s="46"/>
      <c r="EAL11" s="46"/>
      <c r="EAM11" s="46"/>
      <c r="EAN11" s="46"/>
      <c r="EAO11" s="46"/>
      <c r="EAP11" s="46"/>
      <c r="EAQ11" s="46"/>
      <c r="EAR11" s="46"/>
      <c r="EAS11" s="46"/>
      <c r="EAT11" s="46"/>
      <c r="EAU11" s="46"/>
      <c r="EAV11" s="46"/>
      <c r="EAW11" s="46"/>
      <c r="EAX11" s="46"/>
      <c r="EAY11" s="46"/>
      <c r="EAZ11" s="46"/>
      <c r="EBA11" s="46"/>
      <c r="EBB11" s="46"/>
      <c r="EBC11" s="46"/>
      <c r="EBD11" s="46"/>
      <c r="EBE11" s="46"/>
      <c r="EBF11" s="46"/>
      <c r="EBG11" s="46"/>
      <c r="EBH11" s="46"/>
      <c r="EBI11" s="46"/>
      <c r="EBJ11" s="46"/>
      <c r="EBK11" s="46"/>
      <c r="EBL11" s="46"/>
      <c r="EBM11" s="46"/>
      <c r="EBN11" s="46"/>
      <c r="EBO11" s="46"/>
      <c r="EBP11" s="46"/>
      <c r="EBQ11" s="46"/>
      <c r="EBR11" s="46"/>
      <c r="EBS11" s="46"/>
      <c r="EBT11" s="46"/>
      <c r="EBU11" s="46"/>
      <c r="EBV11" s="46"/>
      <c r="EBW11" s="46"/>
      <c r="EBX11" s="46"/>
      <c r="EBY11" s="46"/>
      <c r="EBZ11" s="46"/>
      <c r="ECA11" s="46"/>
      <c r="ECB11" s="46"/>
      <c r="ECC11" s="46"/>
      <c r="ECD11" s="46"/>
      <c r="ECE11" s="46"/>
      <c r="ECF11" s="46"/>
      <c r="ECG11" s="46"/>
      <c r="ECH11" s="46"/>
      <c r="ECI11" s="46"/>
      <c r="ECJ11" s="46"/>
      <c r="ECK11" s="46"/>
      <c r="ECL11" s="46"/>
      <c r="ECM11" s="46"/>
      <c r="ECN11" s="46"/>
      <c r="ECO11" s="46"/>
      <c r="ECP11" s="46"/>
      <c r="ECQ11" s="46"/>
      <c r="ECR11" s="46"/>
      <c r="ECS11" s="46"/>
      <c r="ECT11" s="46"/>
      <c r="ECU11" s="46"/>
      <c r="ECV11" s="46"/>
      <c r="ECW11" s="46"/>
      <c r="ECX11" s="46"/>
      <c r="ECY11" s="46"/>
      <c r="ECZ11" s="46"/>
      <c r="EDA11" s="46"/>
      <c r="EDB11" s="46"/>
      <c r="EDC11" s="46"/>
      <c r="EDD11" s="46"/>
      <c r="EDE11" s="46"/>
      <c r="EDF11" s="46"/>
      <c r="EDG11" s="46"/>
      <c r="EDH11" s="46"/>
      <c r="EDI11" s="46"/>
      <c r="EDJ11" s="46"/>
      <c r="EDK11" s="46"/>
      <c r="EDL11" s="46"/>
      <c r="EDM11" s="46"/>
      <c r="EDN11" s="46"/>
      <c r="EDO11" s="46"/>
      <c r="EDP11" s="46"/>
      <c r="EDQ11" s="46"/>
      <c r="EDR11" s="46"/>
      <c r="EDS11" s="46"/>
      <c r="EDT11" s="46"/>
      <c r="EDU11" s="46"/>
      <c r="EDV11" s="46"/>
      <c r="EDW11" s="46"/>
      <c r="EDX11" s="46"/>
      <c r="EDY11" s="46"/>
      <c r="EDZ11" s="46"/>
      <c r="EEA11" s="46"/>
      <c r="EEB11" s="46"/>
      <c r="EEC11" s="46"/>
      <c r="EED11" s="46"/>
      <c r="EEE11" s="46"/>
      <c r="EEF11" s="46"/>
      <c r="EEG11" s="46"/>
      <c r="EEH11" s="46"/>
      <c r="EEI11" s="46"/>
      <c r="EEJ11" s="46"/>
      <c r="EEK11" s="46"/>
      <c r="EEL11" s="46"/>
      <c r="EEM11" s="46"/>
      <c r="EEN11" s="46"/>
      <c r="EEO11" s="46"/>
      <c r="EEP11" s="46"/>
      <c r="EEQ11" s="46"/>
      <c r="EER11" s="46"/>
      <c r="EES11" s="46"/>
      <c r="EET11" s="46"/>
      <c r="EEU11" s="46"/>
      <c r="EEV11" s="46"/>
      <c r="EEW11" s="46"/>
      <c r="EEX11" s="46"/>
      <c r="EEY11" s="46"/>
      <c r="EEZ11" s="46"/>
      <c r="EFA11" s="46"/>
      <c r="EFB11" s="46"/>
      <c r="EFC11" s="46"/>
      <c r="EFD11" s="46"/>
      <c r="EFE11" s="46"/>
      <c r="EFF11" s="46"/>
      <c r="EFG11" s="46"/>
      <c r="EFH11" s="46"/>
      <c r="EFI11" s="46"/>
      <c r="EFJ11" s="46"/>
      <c r="EFK11" s="46"/>
      <c r="EFL11" s="46"/>
      <c r="EFM11" s="46"/>
      <c r="EFN11" s="46"/>
      <c r="EFO11" s="46"/>
      <c r="EFP11" s="46"/>
      <c r="EFQ11" s="46"/>
      <c r="EFR11" s="46"/>
      <c r="EFS11" s="46"/>
      <c r="EFT11" s="46"/>
      <c r="EFU11" s="46"/>
      <c r="EFV11" s="46"/>
      <c r="EFW11" s="46"/>
      <c r="EFX11" s="46"/>
      <c r="EFY11" s="46"/>
      <c r="EFZ11" s="46"/>
      <c r="EGA11" s="46"/>
      <c r="EGB11" s="46"/>
      <c r="EGC11" s="46"/>
      <c r="EGD11" s="46"/>
      <c r="EGE11" s="46"/>
      <c r="EGF11" s="46"/>
      <c r="EGG11" s="46"/>
      <c r="EGH11" s="46"/>
      <c r="EGI11" s="46"/>
      <c r="EGJ11" s="46"/>
      <c r="EGK11" s="46"/>
      <c r="EGL11" s="46"/>
      <c r="EGM11" s="46"/>
      <c r="EGN11" s="46"/>
      <c r="EGO11" s="46"/>
      <c r="EGP11" s="46"/>
      <c r="EGQ11" s="46"/>
      <c r="EGR11" s="46"/>
      <c r="EGS11" s="46"/>
      <c r="EGT11" s="46"/>
      <c r="EGU11" s="46"/>
      <c r="EGV11" s="46"/>
      <c r="EGW11" s="46"/>
      <c r="EGX11" s="46"/>
      <c r="EGY11" s="46"/>
      <c r="EGZ11" s="46"/>
      <c r="EHA11" s="46"/>
      <c r="EHB11" s="46"/>
      <c r="EHC11" s="46"/>
      <c r="EHD11" s="46"/>
      <c r="EHE11" s="46"/>
      <c r="EHF11" s="46"/>
      <c r="EHG11" s="46"/>
      <c r="EHH11" s="46"/>
      <c r="EHI11" s="46"/>
      <c r="EHJ11" s="46"/>
      <c r="EHK11" s="46"/>
      <c r="EHL11" s="46"/>
      <c r="EHM11" s="46"/>
      <c r="EHN11" s="46"/>
      <c r="EHO11" s="46"/>
      <c r="EHP11" s="46"/>
      <c r="EHQ11" s="46"/>
      <c r="EHR11" s="46"/>
      <c r="EHS11" s="46"/>
      <c r="EHT11" s="46"/>
      <c r="EHU11" s="46"/>
      <c r="EHV11" s="46"/>
      <c r="EHW11" s="46"/>
      <c r="EHX11" s="46"/>
      <c r="EHY11" s="46"/>
      <c r="EHZ11" s="46"/>
      <c r="EIA11" s="46"/>
      <c r="EIB11" s="46"/>
      <c r="EIC11" s="46"/>
      <c r="EID11" s="46"/>
      <c r="EIE11" s="46"/>
      <c r="EIF11" s="46"/>
      <c r="EIG11" s="46"/>
      <c r="EIH11" s="46"/>
      <c r="EII11" s="46"/>
      <c r="EIJ11" s="46"/>
      <c r="EIK11" s="46"/>
      <c r="EIL11" s="46"/>
      <c r="EIM11" s="46"/>
      <c r="EIN11" s="46"/>
      <c r="EIO11" s="46"/>
      <c r="EIP11" s="46"/>
      <c r="EIQ11" s="46"/>
      <c r="EIR11" s="46"/>
      <c r="EIS11" s="46"/>
      <c r="EIT11" s="46"/>
      <c r="EIU11" s="46"/>
      <c r="EIV11" s="46"/>
      <c r="EIW11" s="46"/>
      <c r="EIX11" s="46"/>
      <c r="EIY11" s="46"/>
      <c r="EIZ11" s="46"/>
      <c r="EJA11" s="46"/>
      <c r="EJB11" s="46"/>
      <c r="EJC11" s="46"/>
      <c r="EJD11" s="46"/>
      <c r="EJE11" s="46"/>
      <c r="EJF11" s="46"/>
      <c r="EJG11" s="46"/>
      <c r="EJH11" s="46"/>
      <c r="EJI11" s="46"/>
      <c r="EJJ11" s="46"/>
      <c r="EJK11" s="46"/>
      <c r="EJL11" s="46"/>
      <c r="EJM11" s="46"/>
      <c r="EJN11" s="46"/>
      <c r="EJO11" s="46"/>
      <c r="EJP11" s="46"/>
      <c r="EJQ11" s="46"/>
      <c r="EJR11" s="46"/>
      <c r="EJS11" s="46"/>
      <c r="EJT11" s="46"/>
      <c r="EJU11" s="46"/>
      <c r="EJV11" s="46"/>
      <c r="EJW11" s="46"/>
      <c r="EJX11" s="46"/>
      <c r="EJY11" s="46"/>
      <c r="EJZ11" s="46"/>
      <c r="EKA11" s="46"/>
      <c r="EKB11" s="46"/>
      <c r="EKC11" s="46"/>
      <c r="EKD11" s="46"/>
      <c r="EKE11" s="46"/>
      <c r="EKF11" s="46"/>
      <c r="EKG11" s="46"/>
      <c r="EKH11" s="46"/>
      <c r="EKI11" s="46"/>
      <c r="EKJ11" s="46"/>
      <c r="EKK11" s="46"/>
      <c r="EKL11" s="46"/>
      <c r="EKM11" s="46"/>
      <c r="EKN11" s="46"/>
      <c r="EKO11" s="46"/>
      <c r="EKP11" s="46"/>
      <c r="EKQ11" s="46"/>
      <c r="EKR11" s="46"/>
      <c r="EKS11" s="46"/>
      <c r="EKT11" s="46"/>
      <c r="EKU11" s="46"/>
      <c r="EKV11" s="46"/>
      <c r="EKW11" s="46"/>
      <c r="EKX11" s="46"/>
      <c r="EKY11" s="46"/>
      <c r="EKZ11" s="46"/>
      <c r="ELA11" s="46"/>
      <c r="ELB11" s="46"/>
      <c r="ELC11" s="46"/>
      <c r="ELD11" s="46"/>
      <c r="ELE11" s="46"/>
      <c r="ELF11" s="46"/>
      <c r="ELG11" s="46"/>
      <c r="ELH11" s="46"/>
      <c r="ELI11" s="46"/>
      <c r="ELJ11" s="46"/>
      <c r="ELK11" s="46"/>
      <c r="ELL11" s="46"/>
      <c r="ELM11" s="46"/>
      <c r="ELN11" s="46"/>
      <c r="ELO11" s="46"/>
      <c r="ELP11" s="46"/>
      <c r="ELQ11" s="46"/>
      <c r="ELR11" s="46"/>
      <c r="ELS11" s="46"/>
      <c r="ELT11" s="46"/>
      <c r="ELU11" s="46"/>
      <c r="ELV11" s="46"/>
      <c r="ELW11" s="46"/>
      <c r="ELX11" s="46"/>
      <c r="ELY11" s="46"/>
      <c r="ELZ11" s="46"/>
      <c r="EMA11" s="46"/>
      <c r="EMB11" s="46"/>
      <c r="EMC11" s="46"/>
      <c r="EMD11" s="46"/>
      <c r="EME11" s="46"/>
      <c r="EMF11" s="46"/>
      <c r="EMG11" s="46"/>
      <c r="EMH11" s="46"/>
      <c r="EMI11" s="46"/>
      <c r="EMJ11" s="46"/>
      <c r="EMK11" s="46"/>
      <c r="EML11" s="46"/>
      <c r="EMM11" s="46"/>
      <c r="EMN11" s="46"/>
      <c r="EMO11" s="46"/>
      <c r="EMP11" s="46"/>
      <c r="EMQ11" s="46"/>
      <c r="EMR11" s="46"/>
      <c r="EMS11" s="46"/>
      <c r="EMT11" s="46"/>
      <c r="EMU11" s="46"/>
      <c r="EMV11" s="46"/>
      <c r="EMW11" s="46"/>
      <c r="EMX11" s="46"/>
      <c r="EMY11" s="46"/>
      <c r="EMZ11" s="46"/>
      <c r="ENA11" s="46"/>
      <c r="ENB11" s="46"/>
      <c r="ENC11" s="46"/>
      <c r="END11" s="46"/>
      <c r="ENE11" s="46"/>
      <c r="ENF11" s="46"/>
      <c r="ENG11" s="46"/>
      <c r="ENH11" s="46"/>
      <c r="ENI11" s="46"/>
      <c r="ENJ11" s="46"/>
      <c r="ENK11" s="46"/>
      <c r="ENL11" s="46"/>
      <c r="ENM11" s="46"/>
      <c r="ENN11" s="46"/>
      <c r="ENO11" s="46"/>
      <c r="ENP11" s="46"/>
      <c r="ENQ11" s="46"/>
      <c r="ENR11" s="46"/>
      <c r="ENS11" s="46"/>
      <c r="ENT11" s="46"/>
      <c r="ENU11" s="46"/>
      <c r="ENV11" s="46"/>
      <c r="ENW11" s="46"/>
      <c r="ENX11" s="46"/>
      <c r="ENY11" s="46"/>
      <c r="ENZ11" s="46"/>
      <c r="EOA11" s="46"/>
      <c r="EOB11" s="46"/>
      <c r="EOC11" s="46"/>
      <c r="EOD11" s="46"/>
      <c r="EOE11" s="46"/>
      <c r="EOF11" s="46"/>
      <c r="EOG11" s="46"/>
      <c r="EOH11" s="46"/>
      <c r="EOI11" s="46"/>
      <c r="EOJ11" s="46"/>
      <c r="EOK11" s="46"/>
      <c r="EOL11" s="46"/>
      <c r="EOM11" s="46"/>
      <c r="EON11" s="46"/>
      <c r="EOO11" s="46"/>
      <c r="EOP11" s="46"/>
      <c r="EOQ11" s="46"/>
      <c r="EOR11" s="46"/>
      <c r="EOS11" s="46"/>
      <c r="EOT11" s="46"/>
      <c r="EOU11" s="46"/>
      <c r="EOV11" s="46"/>
      <c r="EOW11" s="46"/>
      <c r="EOX11" s="46"/>
      <c r="EOY11" s="46"/>
      <c r="EOZ11" s="46"/>
      <c r="EPA11" s="46"/>
      <c r="EPB11" s="46"/>
      <c r="EPC11" s="46"/>
      <c r="EPD11" s="46"/>
      <c r="EPE11" s="46"/>
      <c r="EPF11" s="46"/>
      <c r="EPG11" s="46"/>
      <c r="EPH11" s="46"/>
      <c r="EPI11" s="46"/>
      <c r="EPJ11" s="46"/>
      <c r="EPK11" s="46"/>
      <c r="EPL11" s="46"/>
      <c r="EPM11" s="46"/>
      <c r="EPN11" s="46"/>
      <c r="EPO11" s="46"/>
      <c r="EPP11" s="46"/>
      <c r="EPQ11" s="46"/>
      <c r="EPR11" s="46"/>
      <c r="EPS11" s="46"/>
      <c r="EPT11" s="46"/>
      <c r="EPU11" s="46"/>
      <c r="EPV11" s="46"/>
      <c r="EPW11" s="46"/>
      <c r="EPX11" s="46"/>
      <c r="EPY11" s="46"/>
      <c r="EPZ11" s="46"/>
      <c r="EQA11" s="46"/>
      <c r="EQB11" s="46"/>
      <c r="EQC11" s="46"/>
      <c r="EQD11" s="46"/>
      <c r="EQE11" s="46"/>
      <c r="EQF11" s="46"/>
      <c r="EQG11" s="46"/>
      <c r="EQH11" s="46"/>
      <c r="EQI11" s="46"/>
      <c r="EQJ11" s="46"/>
      <c r="EQK11" s="46"/>
      <c r="EQL11" s="46"/>
      <c r="EQM11" s="46"/>
      <c r="EQN11" s="46"/>
      <c r="EQO11" s="46"/>
      <c r="EQP11" s="46"/>
      <c r="EQQ11" s="46"/>
      <c r="EQR11" s="46"/>
      <c r="EQS11" s="46"/>
      <c r="EQT11" s="46"/>
      <c r="EQU11" s="46"/>
      <c r="EQV11" s="46"/>
      <c r="EQW11" s="46"/>
      <c r="EQX11" s="46"/>
      <c r="EQY11" s="46"/>
      <c r="EQZ11" s="46"/>
      <c r="ERA11" s="46"/>
      <c r="ERB11" s="46"/>
      <c r="ERC11" s="46"/>
      <c r="ERD11" s="46"/>
      <c r="ERE11" s="46"/>
      <c r="ERF11" s="46"/>
      <c r="ERG11" s="46"/>
      <c r="ERH11" s="46"/>
      <c r="ERI11" s="46"/>
      <c r="ERJ11" s="46"/>
      <c r="ERK11" s="46"/>
      <c r="ERL11" s="46"/>
      <c r="ERM11" s="46"/>
      <c r="ERN11" s="46"/>
      <c r="ERO11" s="46"/>
      <c r="ERP11" s="46"/>
      <c r="ERQ11" s="46"/>
      <c r="ERR11" s="46"/>
      <c r="ERS11" s="46"/>
      <c r="ERT11" s="46"/>
      <c r="ERU11" s="46"/>
      <c r="ERV11" s="46"/>
      <c r="ERW11" s="46"/>
      <c r="ERX11" s="46"/>
      <c r="ERY11" s="46"/>
      <c r="ERZ11" s="46"/>
      <c r="ESA11" s="46"/>
      <c r="ESB11" s="46"/>
      <c r="ESC11" s="46"/>
      <c r="ESD11" s="46"/>
      <c r="ESE11" s="46"/>
      <c r="ESF11" s="46"/>
      <c r="ESG11" s="46"/>
      <c r="ESH11" s="46"/>
      <c r="ESI11" s="46"/>
      <c r="ESJ11" s="46"/>
      <c r="ESK11" s="46"/>
      <c r="ESL11" s="46"/>
      <c r="ESM11" s="46"/>
      <c r="ESN11" s="46"/>
      <c r="ESO11" s="46"/>
      <c r="ESP11" s="46"/>
      <c r="ESQ11" s="46"/>
      <c r="ESR11" s="46"/>
      <c r="ESS11" s="46"/>
      <c r="EST11" s="46"/>
      <c r="ESU11" s="46"/>
      <c r="ESV11" s="46"/>
      <c r="ESW11" s="46"/>
      <c r="ESX11" s="46"/>
      <c r="ESY11" s="46"/>
      <c r="ESZ11" s="46"/>
      <c r="ETA11" s="46"/>
      <c r="ETB11" s="46"/>
      <c r="ETC11" s="46"/>
      <c r="ETD11" s="46"/>
      <c r="ETE11" s="46"/>
      <c r="ETF11" s="46"/>
      <c r="ETG11" s="46"/>
      <c r="ETH11" s="46"/>
      <c r="ETI11" s="46"/>
      <c r="ETJ11" s="46"/>
      <c r="ETK11" s="46"/>
      <c r="ETL11" s="46"/>
      <c r="ETM11" s="46"/>
      <c r="ETN11" s="46"/>
      <c r="ETO11" s="46"/>
      <c r="ETP11" s="46"/>
      <c r="ETQ11" s="46"/>
      <c r="ETR11" s="46"/>
      <c r="ETS11" s="46"/>
      <c r="ETT11" s="46"/>
      <c r="ETU11" s="46"/>
      <c r="ETV11" s="46"/>
      <c r="ETW11" s="46"/>
      <c r="ETX11" s="46"/>
      <c r="ETY11" s="46"/>
      <c r="ETZ11" s="46"/>
      <c r="EUA11" s="46"/>
      <c r="EUB11" s="46"/>
      <c r="EUC11" s="46"/>
      <c r="EUD11" s="46"/>
      <c r="EUE11" s="46"/>
      <c r="EUF11" s="46"/>
      <c r="EUG11" s="46"/>
      <c r="EUH11" s="46"/>
      <c r="EUI11" s="46"/>
      <c r="EUJ11" s="46"/>
      <c r="EUK11" s="46"/>
      <c r="EUL11" s="46"/>
      <c r="EUM11" s="46"/>
      <c r="EUN11" s="46"/>
      <c r="EUO11" s="46"/>
      <c r="EUP11" s="46"/>
      <c r="EUQ11" s="46"/>
      <c r="EUR11" s="46"/>
      <c r="EUS11" s="46"/>
      <c r="EUT11" s="46"/>
      <c r="EUU11" s="46"/>
      <c r="EUV11" s="46"/>
      <c r="EUW11" s="46"/>
      <c r="EUX11" s="46"/>
      <c r="EUY11" s="46"/>
      <c r="EUZ11" s="46"/>
      <c r="EVA11" s="46"/>
      <c r="EVB11" s="46"/>
      <c r="EVC11" s="46"/>
      <c r="EVD11" s="46"/>
      <c r="EVE11" s="46"/>
      <c r="EVF11" s="46"/>
      <c r="EVG11" s="46"/>
      <c r="EVH11" s="46"/>
      <c r="EVI11" s="46"/>
      <c r="EVJ11" s="46"/>
      <c r="EVK11" s="46"/>
      <c r="EVL11" s="46"/>
      <c r="EVM11" s="46"/>
      <c r="EVN11" s="46"/>
      <c r="EVO11" s="46"/>
      <c r="EVP11" s="46"/>
      <c r="EVQ11" s="46"/>
      <c r="EVR11" s="46"/>
      <c r="EVS11" s="46"/>
      <c r="EVT11" s="46"/>
      <c r="EVU11" s="46"/>
      <c r="EVV11" s="46"/>
      <c r="EVW11" s="46"/>
      <c r="EVX11" s="46"/>
      <c r="EVY11" s="46"/>
      <c r="EVZ11" s="46"/>
      <c r="EWA11" s="46"/>
      <c r="EWB11" s="46"/>
      <c r="EWC11" s="46"/>
      <c r="EWD11" s="46"/>
      <c r="EWE11" s="46"/>
      <c r="EWF11" s="46"/>
      <c r="EWG11" s="46"/>
      <c r="EWH11" s="46"/>
      <c r="EWI11" s="46"/>
      <c r="EWJ11" s="46"/>
      <c r="EWK11" s="46"/>
      <c r="EWL11" s="46"/>
      <c r="EWM11" s="46"/>
      <c r="EWN11" s="46"/>
      <c r="EWO11" s="46"/>
      <c r="EWP11" s="46"/>
      <c r="EWQ11" s="46"/>
      <c r="EWR11" s="46"/>
      <c r="EWS11" s="46"/>
      <c r="EWT11" s="46"/>
      <c r="EWU11" s="46"/>
      <c r="EWV11" s="46"/>
      <c r="EWW11" s="46"/>
      <c r="EWX11" s="46"/>
      <c r="EWY11" s="46"/>
      <c r="EWZ11" s="46"/>
      <c r="EXA11" s="46"/>
      <c r="EXB11" s="46"/>
      <c r="EXC11" s="46"/>
      <c r="EXD11" s="46"/>
      <c r="EXE11" s="46"/>
      <c r="EXF11" s="46"/>
      <c r="EXG11" s="46"/>
      <c r="EXH11" s="46"/>
      <c r="EXI11" s="46"/>
      <c r="EXJ11" s="46"/>
      <c r="EXK11" s="46"/>
      <c r="EXL11" s="46"/>
      <c r="EXM11" s="46"/>
      <c r="EXN11" s="46"/>
      <c r="EXO11" s="46"/>
      <c r="EXP11" s="46"/>
      <c r="EXQ11" s="46"/>
      <c r="EXR11" s="46"/>
      <c r="EXS11" s="46"/>
      <c r="EXT11" s="46"/>
      <c r="EXU11" s="46"/>
      <c r="EXV11" s="46"/>
      <c r="EXW11" s="46"/>
      <c r="EXX11" s="46"/>
      <c r="EXY11" s="46"/>
      <c r="EXZ11" s="46"/>
      <c r="EYA11" s="46"/>
      <c r="EYB11" s="46"/>
      <c r="EYC11" s="46"/>
      <c r="EYD11" s="46"/>
      <c r="EYE11" s="46"/>
      <c r="EYF11" s="46"/>
      <c r="EYG11" s="46"/>
      <c r="EYH11" s="46"/>
      <c r="EYI11" s="46"/>
      <c r="EYJ11" s="46"/>
      <c r="EYK11" s="46"/>
      <c r="EYL11" s="46"/>
      <c r="EYM11" s="46"/>
      <c r="EYN11" s="46"/>
      <c r="EYO11" s="46"/>
      <c r="EYP11" s="46"/>
      <c r="EYQ11" s="46"/>
      <c r="EYR11" s="46"/>
      <c r="EYS11" s="46"/>
      <c r="EYT11" s="46"/>
      <c r="EYU11" s="46"/>
      <c r="EYV11" s="46"/>
      <c r="EYW11" s="46"/>
      <c r="EYX11" s="46"/>
      <c r="EYY11" s="46"/>
      <c r="EYZ11" s="46"/>
      <c r="EZA11" s="46"/>
      <c r="EZB11" s="46"/>
      <c r="EZC11" s="46"/>
      <c r="EZD11" s="46"/>
      <c r="EZE11" s="46"/>
      <c r="EZF11" s="46"/>
      <c r="EZG11" s="46"/>
      <c r="EZH11" s="46"/>
      <c r="EZI11" s="46"/>
      <c r="EZJ11" s="46"/>
      <c r="EZK11" s="46"/>
      <c r="EZL11" s="46"/>
      <c r="EZM11" s="46"/>
      <c r="EZN11" s="46"/>
      <c r="EZO11" s="46"/>
      <c r="EZP11" s="46"/>
      <c r="EZQ11" s="46"/>
      <c r="EZR11" s="46"/>
      <c r="EZS11" s="46"/>
      <c r="EZT11" s="46"/>
      <c r="EZU11" s="46"/>
      <c r="EZV11" s="46"/>
      <c r="EZW11" s="46"/>
      <c r="EZX11" s="46"/>
      <c r="EZY11" s="46"/>
      <c r="EZZ11" s="46"/>
      <c r="FAA11" s="46"/>
      <c r="FAB11" s="46"/>
      <c r="FAC11" s="46"/>
      <c r="FAD11" s="46"/>
      <c r="FAE11" s="46"/>
      <c r="FAF11" s="46"/>
      <c r="FAG11" s="46"/>
      <c r="FAH11" s="46"/>
      <c r="FAI11" s="46"/>
      <c r="FAJ11" s="46"/>
      <c r="FAK11" s="46"/>
      <c r="FAL11" s="46"/>
      <c r="FAM11" s="46"/>
      <c r="FAN11" s="46"/>
      <c r="FAO11" s="46"/>
      <c r="FAP11" s="46"/>
      <c r="FAQ11" s="46"/>
      <c r="FAR11" s="46"/>
      <c r="FAS11" s="46"/>
      <c r="FAT11" s="46"/>
      <c r="FAU11" s="46"/>
      <c r="FAV11" s="46"/>
      <c r="FAW11" s="46"/>
      <c r="FAX11" s="46"/>
      <c r="FAY11" s="46"/>
      <c r="FAZ11" s="46"/>
      <c r="FBA11" s="46"/>
      <c r="FBB11" s="46"/>
      <c r="FBC11" s="46"/>
      <c r="FBD11" s="46"/>
      <c r="FBE11" s="46"/>
      <c r="FBF11" s="46"/>
      <c r="FBG11" s="46"/>
      <c r="FBH11" s="46"/>
      <c r="FBI11" s="46"/>
      <c r="FBJ11" s="46"/>
      <c r="FBK11" s="46"/>
      <c r="FBL11" s="46"/>
      <c r="FBM11" s="46"/>
      <c r="FBN11" s="46"/>
      <c r="FBO11" s="46"/>
      <c r="FBP11" s="46"/>
      <c r="FBQ11" s="46"/>
      <c r="FBR11" s="46"/>
      <c r="FBS11" s="46"/>
      <c r="FBT11" s="46"/>
      <c r="FBU11" s="46"/>
      <c r="FBV11" s="46"/>
      <c r="FBW11" s="46"/>
      <c r="FBX11" s="46"/>
      <c r="FBY11" s="46"/>
      <c r="FBZ11" s="46"/>
      <c r="FCA11" s="46"/>
      <c r="FCB11" s="46"/>
      <c r="FCC11" s="46"/>
      <c r="FCD11" s="46"/>
      <c r="FCE11" s="46"/>
      <c r="FCF11" s="46"/>
      <c r="FCG11" s="46"/>
      <c r="FCH11" s="46"/>
      <c r="FCI11" s="46"/>
      <c r="FCJ11" s="46"/>
      <c r="FCK11" s="46"/>
      <c r="FCL11" s="46"/>
      <c r="FCM11" s="46"/>
      <c r="FCN11" s="46"/>
      <c r="FCO11" s="46"/>
      <c r="FCP11" s="46"/>
      <c r="FCQ11" s="46"/>
      <c r="FCR11" s="46"/>
      <c r="FCS11" s="46"/>
      <c r="FCT11" s="46"/>
      <c r="FCU11" s="46"/>
      <c r="FCV11" s="46"/>
      <c r="FCW11" s="46"/>
      <c r="FCX11" s="46"/>
      <c r="FCY11" s="46"/>
      <c r="FCZ11" s="46"/>
      <c r="FDA11" s="46"/>
      <c r="FDB11" s="46"/>
      <c r="FDC11" s="46"/>
      <c r="FDD11" s="46"/>
      <c r="FDE11" s="46"/>
      <c r="FDF11" s="46"/>
      <c r="FDG11" s="46"/>
      <c r="FDH11" s="46"/>
      <c r="FDI11" s="46"/>
      <c r="FDJ11" s="46"/>
      <c r="FDK11" s="46"/>
      <c r="FDL11" s="46"/>
      <c r="FDM11" s="46"/>
      <c r="FDN11" s="46"/>
      <c r="FDO11" s="46"/>
      <c r="FDP11" s="46"/>
      <c r="FDQ11" s="46"/>
      <c r="FDR11" s="46"/>
      <c r="FDS11" s="46"/>
      <c r="FDT11" s="46"/>
      <c r="FDU11" s="46"/>
      <c r="FDV11" s="46"/>
      <c r="FDW11" s="46"/>
      <c r="FDX11" s="46"/>
      <c r="FDY11" s="46"/>
      <c r="FDZ11" s="46"/>
      <c r="FEA11" s="46"/>
      <c r="FEB11" s="46"/>
      <c r="FEC11" s="46"/>
      <c r="FED11" s="46"/>
      <c r="FEE11" s="46"/>
      <c r="FEF11" s="46"/>
      <c r="FEG11" s="46"/>
      <c r="FEH11" s="46"/>
      <c r="FEI11" s="46"/>
      <c r="FEJ11" s="46"/>
      <c r="FEK11" s="46"/>
      <c r="FEL11" s="46"/>
      <c r="FEM11" s="46"/>
      <c r="FEN11" s="46"/>
      <c r="FEO11" s="46"/>
      <c r="FEP11" s="46"/>
      <c r="FEQ11" s="46"/>
      <c r="FER11" s="46"/>
      <c r="FES11" s="46"/>
      <c r="FET11" s="46"/>
      <c r="FEU11" s="46"/>
      <c r="FEV11" s="46"/>
      <c r="FEW11" s="46"/>
      <c r="FEX11" s="46"/>
      <c r="FEY11" s="46"/>
      <c r="FEZ11" s="46"/>
      <c r="FFA11" s="46"/>
      <c r="FFB11" s="46"/>
      <c r="FFC11" s="46"/>
      <c r="FFD11" s="46"/>
      <c r="FFE11" s="46"/>
      <c r="FFF11" s="46"/>
      <c r="FFG11" s="46"/>
      <c r="FFH11" s="46"/>
      <c r="FFI11" s="46"/>
      <c r="FFJ11" s="46"/>
      <c r="FFK11" s="46"/>
      <c r="FFL11" s="46"/>
      <c r="FFM11" s="46"/>
      <c r="FFN11" s="46"/>
      <c r="FFO11" s="46"/>
      <c r="FFP11" s="46"/>
      <c r="FFQ11" s="46"/>
      <c r="FFR11" s="46"/>
      <c r="FFS11" s="46"/>
      <c r="FFT11" s="46"/>
      <c r="FFU11" s="46"/>
      <c r="FFV11" s="46"/>
      <c r="FFW11" s="46"/>
      <c r="FFX11" s="46"/>
      <c r="FFY11" s="46"/>
      <c r="FFZ11" s="46"/>
      <c r="FGA11" s="46"/>
      <c r="FGB11" s="46"/>
      <c r="FGC11" s="46"/>
      <c r="FGD11" s="46"/>
      <c r="FGE11" s="46"/>
      <c r="FGF11" s="46"/>
      <c r="FGG11" s="46"/>
      <c r="FGH11" s="46"/>
      <c r="FGI11" s="46"/>
      <c r="FGJ11" s="46"/>
      <c r="FGK11" s="46"/>
      <c r="FGL11" s="46"/>
      <c r="FGM11" s="46"/>
      <c r="FGN11" s="46"/>
      <c r="FGO11" s="46"/>
      <c r="FGP11" s="46"/>
      <c r="FGQ11" s="46"/>
      <c r="FGR11" s="46"/>
      <c r="FGS11" s="46"/>
      <c r="FGT11" s="46"/>
      <c r="FGU11" s="46"/>
      <c r="FGV11" s="46"/>
      <c r="FGW11" s="46"/>
      <c r="FGX11" s="46"/>
      <c r="FGY11" s="46"/>
      <c r="FGZ11" s="46"/>
      <c r="FHA11" s="46"/>
      <c r="FHB11" s="46"/>
      <c r="FHC11" s="46"/>
      <c r="FHD11" s="46"/>
      <c r="FHE11" s="46"/>
      <c r="FHF11" s="46"/>
      <c r="FHG11" s="46"/>
      <c r="FHH11" s="46"/>
      <c r="FHI11" s="46"/>
      <c r="FHJ11" s="46"/>
      <c r="FHK11" s="46"/>
      <c r="FHL11" s="46"/>
      <c r="FHM11" s="46"/>
      <c r="FHN11" s="46"/>
      <c r="FHO11" s="46"/>
      <c r="FHP11" s="46"/>
      <c r="FHQ11" s="46"/>
      <c r="FHR11" s="46"/>
      <c r="FHS11" s="46"/>
      <c r="FHT11" s="46"/>
      <c r="FHU11" s="46"/>
      <c r="FHV11" s="46"/>
      <c r="FHW11" s="46"/>
      <c r="FHX11" s="46"/>
      <c r="FHY11" s="46"/>
      <c r="FHZ11" s="46"/>
      <c r="FIA11" s="46"/>
      <c r="FIB11" s="46"/>
      <c r="FIC11" s="46"/>
      <c r="FID11" s="46"/>
      <c r="FIE11" s="46"/>
      <c r="FIF11" s="46"/>
      <c r="FIG11" s="46"/>
      <c r="FIH11" s="46"/>
      <c r="FII11" s="46"/>
      <c r="FIJ11" s="46"/>
      <c r="FIK11" s="46"/>
      <c r="FIL11" s="46"/>
      <c r="FIM11" s="46"/>
      <c r="FIN11" s="46"/>
      <c r="FIO11" s="46"/>
      <c r="FIP11" s="46"/>
      <c r="FIQ11" s="46"/>
      <c r="FIR11" s="46"/>
      <c r="FIS11" s="46"/>
      <c r="FIT11" s="46"/>
      <c r="FIU11" s="46"/>
      <c r="FIV11" s="46"/>
      <c r="FIW11" s="46"/>
      <c r="FIX11" s="46"/>
      <c r="FIY11" s="46"/>
      <c r="FIZ11" s="46"/>
      <c r="FJA11" s="46"/>
      <c r="FJB11" s="46"/>
      <c r="FJC11" s="46"/>
      <c r="FJD11" s="46"/>
      <c r="FJE11" s="46"/>
      <c r="FJF11" s="46"/>
      <c r="FJG11" s="46"/>
      <c r="FJH11" s="46"/>
      <c r="FJI11" s="46"/>
      <c r="FJJ11" s="46"/>
      <c r="FJK11" s="46"/>
      <c r="FJL11" s="46"/>
      <c r="FJM11" s="46"/>
      <c r="FJN11" s="46"/>
      <c r="FJO11" s="46"/>
      <c r="FJP11" s="46"/>
      <c r="FJQ11" s="46"/>
      <c r="FJR11" s="46"/>
      <c r="FJS11" s="46"/>
      <c r="FJT11" s="46"/>
      <c r="FJU11" s="46"/>
      <c r="FJV11" s="46"/>
      <c r="FJW11" s="46"/>
      <c r="FJX11" s="46"/>
      <c r="FJY11" s="46"/>
      <c r="FJZ11" s="46"/>
      <c r="FKA11" s="46"/>
      <c r="FKB11" s="46"/>
      <c r="FKC11" s="46"/>
      <c r="FKD11" s="46"/>
      <c r="FKE11" s="46"/>
      <c r="FKF11" s="46"/>
      <c r="FKG11" s="46"/>
      <c r="FKH11" s="46"/>
      <c r="FKI11" s="46"/>
      <c r="FKJ11" s="46"/>
      <c r="FKK11" s="46"/>
      <c r="FKL11" s="46"/>
      <c r="FKM11" s="46"/>
      <c r="FKN11" s="46"/>
      <c r="FKO11" s="46"/>
      <c r="FKP11" s="46"/>
      <c r="FKQ11" s="46"/>
      <c r="FKR11" s="46"/>
      <c r="FKS11" s="46"/>
      <c r="FKT11" s="46"/>
      <c r="FKU11" s="46"/>
      <c r="FKV11" s="46"/>
      <c r="FKW11" s="46"/>
      <c r="FKX11" s="46"/>
      <c r="FKY11" s="46"/>
      <c r="FKZ11" s="46"/>
      <c r="FLA11" s="46"/>
      <c r="FLB11" s="46"/>
      <c r="FLC11" s="46"/>
      <c r="FLD11" s="46"/>
      <c r="FLE11" s="46"/>
      <c r="FLF11" s="46"/>
      <c r="FLG11" s="46"/>
      <c r="FLH11" s="46"/>
      <c r="FLI11" s="46"/>
      <c r="FLJ11" s="46"/>
      <c r="FLK11" s="46"/>
      <c r="FLL11" s="46"/>
      <c r="FLM11" s="46"/>
      <c r="FLN11" s="46"/>
      <c r="FLO11" s="46"/>
      <c r="FLP11" s="46"/>
      <c r="FLQ11" s="46"/>
      <c r="FLR11" s="46"/>
      <c r="FLS11" s="46"/>
      <c r="FLT11" s="46"/>
      <c r="FLU11" s="46"/>
      <c r="FLV11" s="46"/>
      <c r="FLW11" s="46"/>
      <c r="FLX11" s="46"/>
      <c r="FLY11" s="46"/>
      <c r="FLZ11" s="46"/>
      <c r="FMA11" s="46"/>
      <c r="FMB11" s="46"/>
      <c r="FMC11" s="46"/>
      <c r="FMD11" s="46"/>
      <c r="FME11" s="46"/>
      <c r="FMF11" s="46"/>
      <c r="FMG11" s="46"/>
      <c r="FMH11" s="46"/>
      <c r="FMI11" s="46"/>
      <c r="FMJ11" s="46"/>
      <c r="FMK11" s="46"/>
      <c r="FML11" s="46"/>
      <c r="FMM11" s="46"/>
      <c r="FMN11" s="46"/>
      <c r="FMO11" s="46"/>
      <c r="FMP11" s="46"/>
      <c r="FMQ11" s="46"/>
      <c r="FMR11" s="46"/>
      <c r="FMS11" s="46"/>
      <c r="FMT11" s="46"/>
      <c r="FMU11" s="46"/>
      <c r="FMV11" s="46"/>
      <c r="FMW11" s="46"/>
      <c r="FMX11" s="46"/>
      <c r="FMY11" s="46"/>
      <c r="FMZ11" s="46"/>
      <c r="FNA11" s="46"/>
      <c r="FNB11" s="46"/>
      <c r="FNC11" s="46"/>
      <c r="FND11" s="46"/>
      <c r="FNE11" s="46"/>
      <c r="FNF11" s="46"/>
      <c r="FNG11" s="46"/>
      <c r="FNH11" s="46"/>
      <c r="FNI11" s="46"/>
      <c r="FNJ11" s="46"/>
      <c r="FNK11" s="46"/>
      <c r="FNL11" s="46"/>
      <c r="FNM11" s="46"/>
      <c r="FNN11" s="46"/>
      <c r="FNO11" s="46"/>
      <c r="FNP11" s="46"/>
      <c r="FNQ11" s="46"/>
      <c r="FNR11" s="46"/>
      <c r="FNS11" s="46"/>
      <c r="FNT11" s="46"/>
      <c r="FNU11" s="46"/>
      <c r="FNV11" s="46"/>
      <c r="FNW11" s="46"/>
      <c r="FNX11" s="46"/>
      <c r="FNY11" s="46"/>
      <c r="FNZ11" s="46"/>
      <c r="FOA11" s="46"/>
      <c r="FOB11" s="46"/>
      <c r="FOC11" s="46"/>
      <c r="FOD11" s="46"/>
      <c r="FOE11" s="46"/>
      <c r="FOF11" s="46"/>
      <c r="FOG11" s="46"/>
      <c r="FOH11" s="46"/>
      <c r="FOI11" s="46"/>
      <c r="FOJ11" s="46"/>
      <c r="FOK11" s="46"/>
      <c r="FOL11" s="46"/>
      <c r="FOM11" s="46"/>
      <c r="FON11" s="46"/>
      <c r="FOO11" s="46"/>
      <c r="FOP11" s="46"/>
      <c r="FOQ11" s="46"/>
      <c r="FOR11" s="46"/>
      <c r="FOS11" s="46"/>
      <c r="FOT11" s="46"/>
      <c r="FOU11" s="46"/>
      <c r="FOV11" s="46"/>
      <c r="FOW11" s="46"/>
      <c r="FOX11" s="46"/>
      <c r="FOY11" s="46"/>
      <c r="FOZ11" s="46"/>
      <c r="FPA11" s="46"/>
      <c r="FPB11" s="46"/>
      <c r="FPC11" s="46"/>
      <c r="FPD11" s="46"/>
      <c r="FPE11" s="46"/>
      <c r="FPF11" s="46"/>
      <c r="FPG11" s="46"/>
      <c r="FPH11" s="46"/>
      <c r="FPI11" s="46"/>
      <c r="FPJ11" s="46"/>
      <c r="FPK11" s="46"/>
      <c r="FPL11" s="46"/>
      <c r="FPM11" s="46"/>
      <c r="FPN11" s="46"/>
      <c r="FPO11" s="46"/>
      <c r="FPP11" s="46"/>
      <c r="FPQ11" s="46"/>
      <c r="FPR11" s="46"/>
      <c r="FPS11" s="46"/>
      <c r="FPT11" s="46"/>
      <c r="FPU11" s="46"/>
      <c r="FPV11" s="46"/>
      <c r="FPW11" s="46"/>
      <c r="FPX11" s="46"/>
      <c r="FPY11" s="46"/>
      <c r="FPZ11" s="46"/>
      <c r="FQA11" s="46"/>
      <c r="FQB11" s="46"/>
      <c r="FQC11" s="46"/>
      <c r="FQD11" s="46"/>
      <c r="FQE11" s="46"/>
      <c r="FQF11" s="46"/>
      <c r="FQG11" s="46"/>
      <c r="FQH11" s="46"/>
      <c r="FQI11" s="46"/>
      <c r="FQJ11" s="46"/>
      <c r="FQK11" s="46"/>
      <c r="FQL11" s="46"/>
      <c r="FQM11" s="46"/>
      <c r="FQN11" s="46"/>
      <c r="FQO11" s="46"/>
      <c r="FQP11" s="46"/>
      <c r="FQQ11" s="46"/>
      <c r="FQR11" s="46"/>
      <c r="FQS11" s="46"/>
      <c r="FQT11" s="46"/>
      <c r="FQU11" s="46"/>
      <c r="FQV11" s="46"/>
      <c r="FQW11" s="46"/>
      <c r="FQX11" s="46"/>
      <c r="FQY11" s="46"/>
      <c r="FQZ11" s="46"/>
      <c r="FRA11" s="46"/>
      <c r="FRB11" s="46"/>
      <c r="FRC11" s="46"/>
      <c r="FRD11" s="46"/>
      <c r="FRE11" s="46"/>
      <c r="FRF11" s="46"/>
      <c r="FRG11" s="46"/>
      <c r="FRH11" s="46"/>
      <c r="FRI11" s="46"/>
      <c r="FRJ11" s="46"/>
      <c r="FRK11" s="46"/>
      <c r="FRL11" s="46"/>
      <c r="FRM11" s="46"/>
      <c r="FRN11" s="46"/>
      <c r="FRO11" s="46"/>
      <c r="FRP11" s="46"/>
      <c r="FRQ11" s="46"/>
      <c r="FRR11" s="46"/>
      <c r="FRS11" s="46"/>
      <c r="FRT11" s="46"/>
      <c r="FRU11" s="46"/>
      <c r="FRV11" s="46"/>
      <c r="FRW11" s="46"/>
      <c r="FRX11" s="46"/>
      <c r="FRY11" s="46"/>
      <c r="FRZ11" s="46"/>
      <c r="FSA11" s="46"/>
      <c r="FSB11" s="46"/>
      <c r="FSC11" s="46"/>
      <c r="FSD11" s="46"/>
      <c r="FSE11" s="46"/>
      <c r="FSF11" s="46"/>
      <c r="FSG11" s="46"/>
      <c r="FSH11" s="46"/>
      <c r="FSI11" s="46"/>
      <c r="FSJ11" s="46"/>
      <c r="FSK11" s="46"/>
      <c r="FSL11" s="46"/>
      <c r="FSM11" s="46"/>
      <c r="FSN11" s="46"/>
      <c r="FSO11" s="46"/>
      <c r="FSP11" s="46"/>
      <c r="FSQ11" s="46"/>
      <c r="FSR11" s="46"/>
      <c r="FSS11" s="46"/>
      <c r="FST11" s="46"/>
      <c r="FSU11" s="46"/>
      <c r="FSV11" s="46"/>
      <c r="FSW11" s="46"/>
      <c r="FSX11" s="46"/>
      <c r="FSY11" s="46"/>
      <c r="FSZ11" s="46"/>
      <c r="FTA11" s="46"/>
      <c r="FTB11" s="46"/>
      <c r="FTC11" s="46"/>
      <c r="FTD11" s="46"/>
      <c r="FTE11" s="46"/>
      <c r="FTF11" s="46"/>
      <c r="FTG11" s="46"/>
      <c r="FTH11" s="46"/>
      <c r="FTI11" s="46"/>
      <c r="FTJ11" s="46"/>
      <c r="FTK11" s="46"/>
      <c r="FTL11" s="46"/>
      <c r="FTM11" s="46"/>
      <c r="FTN11" s="46"/>
      <c r="FTO11" s="46"/>
      <c r="FTP11" s="46"/>
      <c r="FTQ11" s="46"/>
      <c r="FTR11" s="46"/>
      <c r="FTS11" s="46"/>
      <c r="FTT11" s="46"/>
      <c r="FTU11" s="46"/>
      <c r="FTV11" s="46"/>
      <c r="FTW11" s="46"/>
      <c r="FTX11" s="46"/>
      <c r="FTY11" s="46"/>
      <c r="FTZ11" s="46"/>
      <c r="FUA11" s="46"/>
      <c r="FUB11" s="46"/>
      <c r="FUC11" s="46"/>
      <c r="FUD11" s="46"/>
      <c r="FUE11" s="46"/>
      <c r="FUF11" s="46"/>
      <c r="FUG11" s="46"/>
      <c r="FUH11" s="46"/>
      <c r="FUI11" s="46"/>
      <c r="FUJ11" s="46"/>
      <c r="FUK11" s="46"/>
      <c r="FUL11" s="46"/>
      <c r="FUM11" s="46"/>
      <c r="FUN11" s="46"/>
      <c r="FUO11" s="46"/>
      <c r="FUP11" s="46"/>
      <c r="FUQ11" s="46"/>
      <c r="FUR11" s="46"/>
      <c r="FUS11" s="46"/>
      <c r="FUT11" s="46"/>
      <c r="FUU11" s="46"/>
      <c r="FUV11" s="46"/>
      <c r="FUW11" s="46"/>
      <c r="FUX11" s="46"/>
      <c r="FUY11" s="46"/>
      <c r="FUZ11" s="46"/>
      <c r="FVA11" s="46"/>
      <c r="FVB11" s="46"/>
      <c r="FVC11" s="46"/>
      <c r="FVD11" s="46"/>
      <c r="FVE11" s="46"/>
      <c r="FVF11" s="46"/>
      <c r="FVG11" s="46"/>
      <c r="FVH11" s="46"/>
      <c r="FVI11" s="46"/>
      <c r="FVJ11" s="46"/>
      <c r="FVK11" s="46"/>
      <c r="FVL11" s="46"/>
      <c r="FVM11" s="46"/>
      <c r="FVN11" s="46"/>
      <c r="FVO11" s="46"/>
      <c r="FVP11" s="46"/>
      <c r="FVQ11" s="46"/>
      <c r="FVR11" s="46"/>
      <c r="FVS11" s="46"/>
      <c r="FVT11" s="46"/>
      <c r="FVU11" s="46"/>
      <c r="FVV11" s="46"/>
      <c r="FVW11" s="46"/>
      <c r="FVX11" s="46"/>
      <c r="FVY11" s="46"/>
      <c r="FVZ11" s="46"/>
      <c r="FWA11" s="46"/>
      <c r="FWB11" s="46"/>
      <c r="FWC11" s="46"/>
      <c r="FWD11" s="46"/>
      <c r="FWE11" s="46"/>
      <c r="FWF11" s="46"/>
      <c r="FWG11" s="46"/>
      <c r="FWH11" s="46"/>
      <c r="FWI11" s="46"/>
      <c r="FWJ11" s="46"/>
      <c r="FWK11" s="46"/>
      <c r="FWL11" s="46"/>
      <c r="FWM11" s="46"/>
      <c r="FWN11" s="46"/>
      <c r="FWO11" s="46"/>
      <c r="FWP11" s="46"/>
      <c r="FWQ11" s="46"/>
      <c r="FWR11" s="46"/>
      <c r="FWS11" s="46"/>
      <c r="FWT11" s="46"/>
      <c r="FWU11" s="46"/>
      <c r="FWV11" s="46"/>
      <c r="FWW11" s="46"/>
      <c r="FWX11" s="46"/>
      <c r="FWY11" s="46"/>
      <c r="FWZ11" s="46"/>
      <c r="FXA11" s="46"/>
      <c r="FXB11" s="46"/>
      <c r="FXC11" s="46"/>
      <c r="FXD11" s="46"/>
      <c r="FXE11" s="46"/>
      <c r="FXF11" s="46"/>
      <c r="FXG11" s="46"/>
      <c r="FXH11" s="46"/>
      <c r="FXI11" s="46"/>
      <c r="FXJ11" s="46"/>
      <c r="FXK11" s="46"/>
      <c r="FXL11" s="46"/>
      <c r="FXM11" s="46"/>
      <c r="FXN11" s="46"/>
      <c r="FXO11" s="46"/>
      <c r="FXP11" s="46"/>
      <c r="FXQ11" s="46"/>
      <c r="FXR11" s="46"/>
      <c r="FXS11" s="46"/>
      <c r="FXT11" s="46"/>
      <c r="FXU11" s="46"/>
      <c r="FXV11" s="46"/>
      <c r="FXW11" s="46"/>
      <c r="FXX11" s="46"/>
      <c r="FXY11" s="46"/>
      <c r="FXZ11" s="46"/>
      <c r="FYA11" s="46"/>
      <c r="FYB11" s="46"/>
      <c r="FYC11" s="46"/>
      <c r="FYD11" s="46"/>
      <c r="FYE11" s="46"/>
      <c r="FYF11" s="46"/>
      <c r="FYG11" s="46"/>
      <c r="FYH11" s="46"/>
      <c r="FYI11" s="46"/>
      <c r="FYJ11" s="46"/>
      <c r="FYK11" s="46"/>
      <c r="FYL11" s="46"/>
      <c r="FYM11" s="46"/>
      <c r="FYN11" s="46"/>
      <c r="FYO11" s="46"/>
      <c r="FYP11" s="46"/>
      <c r="FYQ11" s="46"/>
      <c r="FYR11" s="46"/>
      <c r="FYS11" s="46"/>
      <c r="FYT11" s="46"/>
      <c r="FYU11" s="46"/>
      <c r="FYV11" s="46"/>
      <c r="FYW11" s="46"/>
      <c r="FYX11" s="46"/>
      <c r="FYY11" s="46"/>
      <c r="FYZ11" s="46"/>
      <c r="FZA11" s="46"/>
      <c r="FZB11" s="46"/>
      <c r="FZC11" s="46"/>
      <c r="FZD11" s="46"/>
      <c r="FZE11" s="46"/>
      <c r="FZF11" s="46"/>
      <c r="FZG11" s="46"/>
      <c r="FZH11" s="46"/>
      <c r="FZI11" s="46"/>
      <c r="FZJ11" s="46"/>
      <c r="FZK11" s="46"/>
      <c r="FZL11" s="46"/>
      <c r="FZM11" s="46"/>
      <c r="FZN11" s="46"/>
      <c r="FZO11" s="46"/>
      <c r="FZP11" s="46"/>
      <c r="FZQ11" s="46"/>
      <c r="FZR11" s="46"/>
      <c r="FZS11" s="46"/>
      <c r="FZT11" s="46"/>
      <c r="FZU11" s="46"/>
      <c r="FZV11" s="46"/>
      <c r="FZW11" s="46"/>
      <c r="FZX11" s="46"/>
      <c r="FZY11" s="46"/>
      <c r="FZZ11" s="46"/>
      <c r="GAA11" s="46"/>
      <c r="GAB11" s="46"/>
      <c r="GAC11" s="46"/>
      <c r="GAD11" s="46"/>
      <c r="GAE11" s="46"/>
      <c r="GAF11" s="46"/>
      <c r="GAG11" s="46"/>
      <c r="GAH11" s="46"/>
      <c r="GAI11" s="46"/>
      <c r="GAJ11" s="46"/>
      <c r="GAK11" s="46"/>
      <c r="GAL11" s="46"/>
      <c r="GAM11" s="46"/>
      <c r="GAN11" s="46"/>
      <c r="GAO11" s="46"/>
      <c r="GAP11" s="46"/>
      <c r="GAQ11" s="46"/>
      <c r="GAR11" s="46"/>
      <c r="GAS11" s="46"/>
      <c r="GAT11" s="46"/>
      <c r="GAU11" s="46"/>
      <c r="GAV11" s="46"/>
      <c r="GAW11" s="46"/>
      <c r="GAX11" s="46"/>
      <c r="GAY11" s="46"/>
      <c r="GAZ11" s="46"/>
      <c r="GBA11" s="46"/>
      <c r="GBB11" s="46"/>
      <c r="GBC11" s="46"/>
      <c r="GBD11" s="46"/>
      <c r="GBE11" s="46"/>
      <c r="GBF11" s="46"/>
      <c r="GBG11" s="46"/>
      <c r="GBH11" s="46"/>
      <c r="GBI11" s="46"/>
      <c r="GBJ11" s="46"/>
      <c r="GBK11" s="46"/>
      <c r="GBL11" s="46"/>
      <c r="GBM11" s="46"/>
      <c r="GBN11" s="46"/>
      <c r="GBO11" s="46"/>
      <c r="GBP11" s="46"/>
      <c r="GBQ11" s="46"/>
      <c r="GBR11" s="46"/>
      <c r="GBS11" s="46"/>
      <c r="GBT11" s="46"/>
      <c r="GBU11" s="46"/>
      <c r="GBV11" s="46"/>
      <c r="GBW11" s="46"/>
      <c r="GBX11" s="46"/>
      <c r="GBY11" s="46"/>
      <c r="GBZ11" s="46"/>
      <c r="GCA11" s="46"/>
      <c r="GCB11" s="46"/>
      <c r="GCC11" s="46"/>
      <c r="GCD11" s="46"/>
      <c r="GCE11" s="46"/>
      <c r="GCF11" s="46"/>
      <c r="GCG11" s="46"/>
      <c r="GCH11" s="46"/>
      <c r="GCI11" s="46"/>
      <c r="GCJ11" s="46"/>
      <c r="GCK11" s="46"/>
      <c r="GCL11" s="46"/>
      <c r="GCM11" s="46"/>
      <c r="GCN11" s="46"/>
      <c r="GCO11" s="46"/>
      <c r="GCP11" s="46"/>
      <c r="GCQ11" s="46"/>
      <c r="GCR11" s="46"/>
      <c r="GCS11" s="46"/>
      <c r="GCT11" s="46"/>
      <c r="GCU11" s="46"/>
      <c r="GCV11" s="46"/>
      <c r="GCW11" s="46"/>
      <c r="GCX11" s="46"/>
      <c r="GCY11" s="46"/>
      <c r="GCZ11" s="46"/>
      <c r="GDA11" s="46"/>
      <c r="GDB11" s="46"/>
      <c r="GDC11" s="46"/>
      <c r="GDD11" s="46"/>
      <c r="GDE11" s="46"/>
      <c r="GDF11" s="46"/>
      <c r="GDG11" s="46"/>
      <c r="GDH11" s="46"/>
      <c r="GDI11" s="46"/>
      <c r="GDJ11" s="46"/>
      <c r="GDK11" s="46"/>
      <c r="GDL11" s="46"/>
      <c r="GDM11" s="46"/>
      <c r="GDN11" s="46"/>
      <c r="GDO11" s="46"/>
      <c r="GDP11" s="46"/>
      <c r="GDQ11" s="46"/>
      <c r="GDR11" s="46"/>
      <c r="GDS11" s="46"/>
      <c r="GDT11" s="46"/>
      <c r="GDU11" s="46"/>
      <c r="GDV11" s="46"/>
      <c r="GDW11" s="46"/>
      <c r="GDX11" s="46"/>
      <c r="GDY11" s="46"/>
      <c r="GDZ11" s="46"/>
      <c r="GEA11" s="46"/>
      <c r="GEB11" s="46"/>
      <c r="GEC11" s="46"/>
      <c r="GED11" s="46"/>
      <c r="GEE11" s="46"/>
      <c r="GEF11" s="46"/>
      <c r="GEG11" s="46"/>
      <c r="GEH11" s="46"/>
      <c r="GEI11" s="46"/>
      <c r="GEJ11" s="46"/>
      <c r="GEK11" s="46"/>
      <c r="GEL11" s="46"/>
      <c r="GEM11" s="46"/>
      <c r="GEN11" s="46"/>
      <c r="GEO11" s="46"/>
      <c r="GEP11" s="46"/>
      <c r="GEQ11" s="46"/>
      <c r="GER11" s="46"/>
      <c r="GES11" s="46"/>
      <c r="GET11" s="46"/>
      <c r="GEU11" s="46"/>
      <c r="GEV11" s="46"/>
      <c r="GEW11" s="46"/>
      <c r="GEX11" s="46"/>
      <c r="GEY11" s="46"/>
      <c r="GEZ11" s="46"/>
      <c r="GFA11" s="46"/>
      <c r="GFB11" s="46"/>
      <c r="GFC11" s="46"/>
      <c r="GFD11" s="46"/>
      <c r="GFE11" s="46"/>
      <c r="GFF11" s="46"/>
      <c r="GFG11" s="46"/>
      <c r="GFH11" s="46"/>
      <c r="GFI11" s="46"/>
      <c r="GFJ11" s="46"/>
      <c r="GFK11" s="46"/>
      <c r="GFL11" s="46"/>
      <c r="GFM11" s="46"/>
      <c r="GFN11" s="46"/>
      <c r="GFO11" s="46"/>
      <c r="GFP11" s="46"/>
      <c r="GFQ11" s="46"/>
      <c r="GFR11" s="46"/>
      <c r="GFS11" s="46"/>
      <c r="GFT11" s="46"/>
      <c r="GFU11" s="46"/>
      <c r="GFV11" s="46"/>
      <c r="GFW11" s="46"/>
      <c r="GFX11" s="46"/>
      <c r="GFY11" s="46"/>
      <c r="GFZ11" s="46"/>
      <c r="GGA11" s="46"/>
      <c r="GGB11" s="46"/>
      <c r="GGC11" s="46"/>
      <c r="GGD11" s="46"/>
      <c r="GGE11" s="46"/>
      <c r="GGF11" s="46"/>
      <c r="GGG11" s="46"/>
      <c r="GGH11" s="46"/>
      <c r="GGI11" s="46"/>
      <c r="GGJ11" s="46"/>
      <c r="GGK11" s="46"/>
      <c r="GGL11" s="46"/>
      <c r="GGM11" s="46"/>
      <c r="GGN11" s="46"/>
      <c r="GGO11" s="46"/>
      <c r="GGP11" s="46"/>
      <c r="GGQ11" s="46"/>
      <c r="GGR11" s="46"/>
      <c r="GGS11" s="46"/>
      <c r="GGT11" s="46"/>
      <c r="GGU11" s="46"/>
      <c r="GGV11" s="46"/>
      <c r="GGW11" s="46"/>
      <c r="GGX11" s="46"/>
      <c r="GGY11" s="46"/>
      <c r="GGZ11" s="46"/>
      <c r="GHA11" s="46"/>
      <c r="GHB11" s="46"/>
      <c r="GHC11" s="46"/>
      <c r="GHD11" s="46"/>
      <c r="GHE11" s="46"/>
      <c r="GHF11" s="46"/>
      <c r="GHG11" s="46"/>
      <c r="GHH11" s="46"/>
      <c r="GHI11" s="46"/>
      <c r="GHJ11" s="46"/>
      <c r="GHK11" s="46"/>
      <c r="GHL11" s="46"/>
      <c r="GHM11" s="46"/>
      <c r="GHN11" s="46"/>
      <c r="GHO11" s="46"/>
      <c r="GHP11" s="46"/>
      <c r="GHQ11" s="46"/>
      <c r="GHR11" s="46"/>
      <c r="GHS11" s="46"/>
      <c r="GHT11" s="46"/>
      <c r="GHU11" s="46"/>
      <c r="GHV11" s="46"/>
      <c r="GHW11" s="46"/>
      <c r="GHX11" s="46"/>
      <c r="GHY11" s="46"/>
      <c r="GHZ11" s="46"/>
      <c r="GIA11" s="46"/>
      <c r="GIB11" s="46"/>
      <c r="GIC11" s="46"/>
      <c r="GID11" s="46"/>
      <c r="GIE11" s="46"/>
      <c r="GIF11" s="46"/>
      <c r="GIG11" s="46"/>
      <c r="GIH11" s="46"/>
      <c r="GII11" s="46"/>
      <c r="GIJ11" s="46"/>
      <c r="GIK11" s="46"/>
      <c r="GIL11" s="46"/>
      <c r="GIM11" s="46"/>
      <c r="GIN11" s="46"/>
      <c r="GIO11" s="46"/>
      <c r="GIP11" s="46"/>
      <c r="GIQ11" s="46"/>
      <c r="GIR11" s="46"/>
      <c r="GIS11" s="46"/>
      <c r="GIT11" s="46"/>
      <c r="GIU11" s="46"/>
      <c r="GIV11" s="46"/>
      <c r="GIW11" s="46"/>
      <c r="GIX11" s="46"/>
      <c r="GIY11" s="46"/>
      <c r="GIZ11" s="46"/>
      <c r="GJA11" s="46"/>
      <c r="GJB11" s="46"/>
      <c r="GJC11" s="46"/>
      <c r="GJD11" s="46"/>
      <c r="GJE11" s="46"/>
      <c r="GJF11" s="46"/>
      <c r="GJG11" s="46"/>
      <c r="GJH11" s="46"/>
      <c r="GJI11" s="46"/>
      <c r="GJJ11" s="46"/>
      <c r="GJK11" s="46"/>
      <c r="GJL11" s="46"/>
      <c r="GJM11" s="46"/>
      <c r="GJN11" s="46"/>
      <c r="GJO11" s="46"/>
      <c r="GJP11" s="46"/>
      <c r="GJQ11" s="46"/>
      <c r="GJR11" s="46"/>
      <c r="GJS11" s="46"/>
      <c r="GJT11" s="46"/>
      <c r="GJU11" s="46"/>
      <c r="GJV11" s="46"/>
      <c r="GJW11" s="46"/>
      <c r="GJX11" s="46"/>
      <c r="GJY11" s="46"/>
      <c r="GJZ11" s="46"/>
      <c r="GKA11" s="46"/>
      <c r="GKB11" s="46"/>
      <c r="GKC11" s="46"/>
      <c r="GKD11" s="46"/>
      <c r="GKE11" s="46"/>
      <c r="GKF11" s="46"/>
      <c r="GKG11" s="46"/>
      <c r="GKH11" s="46"/>
      <c r="GKI11" s="46"/>
      <c r="GKJ11" s="46"/>
      <c r="GKK11" s="46"/>
      <c r="GKL11" s="46"/>
      <c r="GKM11" s="46"/>
      <c r="GKN11" s="46"/>
      <c r="GKO11" s="46"/>
      <c r="GKP11" s="46"/>
      <c r="GKQ11" s="46"/>
      <c r="GKR11" s="46"/>
      <c r="GKS11" s="46"/>
      <c r="GKT11" s="46"/>
      <c r="GKU11" s="46"/>
      <c r="GKV11" s="46"/>
      <c r="GKW11" s="46"/>
      <c r="GKX11" s="46"/>
      <c r="GKY11" s="46"/>
      <c r="GKZ11" s="46"/>
      <c r="GLA11" s="46"/>
      <c r="GLB11" s="46"/>
      <c r="GLC11" s="46"/>
      <c r="GLD11" s="46"/>
      <c r="GLE11" s="46"/>
      <c r="GLF11" s="46"/>
      <c r="GLG11" s="46"/>
      <c r="GLH11" s="46"/>
      <c r="GLI11" s="46"/>
      <c r="GLJ11" s="46"/>
      <c r="GLK11" s="46"/>
      <c r="GLL11" s="46"/>
      <c r="GLM11" s="46"/>
      <c r="GLN11" s="46"/>
      <c r="GLO11" s="46"/>
      <c r="GLP11" s="46"/>
      <c r="GLQ11" s="46"/>
      <c r="GLR11" s="46"/>
      <c r="GLS11" s="46"/>
      <c r="GLT11" s="46"/>
      <c r="GLU11" s="46"/>
      <c r="GLV11" s="46"/>
      <c r="GLW11" s="46"/>
      <c r="GLX11" s="46"/>
      <c r="GLY11" s="46"/>
      <c r="GLZ11" s="46"/>
      <c r="GMA11" s="46"/>
      <c r="GMB11" s="46"/>
      <c r="GMC11" s="46"/>
      <c r="GMD11" s="46"/>
      <c r="GME11" s="46"/>
      <c r="GMF11" s="46"/>
      <c r="GMG11" s="46"/>
      <c r="GMH11" s="46"/>
      <c r="GMI11" s="46"/>
      <c r="GMJ11" s="46"/>
      <c r="GMK11" s="46"/>
      <c r="GML11" s="46"/>
      <c r="GMM11" s="46"/>
      <c r="GMN11" s="46"/>
      <c r="GMO11" s="46"/>
      <c r="GMP11" s="46"/>
      <c r="GMQ11" s="46"/>
      <c r="GMR11" s="46"/>
      <c r="GMS11" s="46"/>
      <c r="GMT11" s="46"/>
      <c r="GMU11" s="46"/>
      <c r="GMV11" s="46"/>
      <c r="GMW11" s="46"/>
      <c r="GMX11" s="46"/>
      <c r="GMY11" s="46"/>
      <c r="GMZ11" s="46"/>
      <c r="GNA11" s="46"/>
      <c r="GNB11" s="46"/>
      <c r="GNC11" s="46"/>
      <c r="GND11" s="46"/>
      <c r="GNE11" s="46"/>
      <c r="GNF11" s="46"/>
      <c r="GNG11" s="46"/>
      <c r="GNH11" s="46"/>
      <c r="GNI11" s="46"/>
      <c r="GNJ11" s="46"/>
      <c r="GNK11" s="46"/>
      <c r="GNL11" s="46"/>
      <c r="GNM11" s="46"/>
      <c r="GNN11" s="46"/>
      <c r="GNO11" s="46"/>
      <c r="GNP11" s="46"/>
      <c r="GNQ11" s="46"/>
      <c r="GNR11" s="46"/>
      <c r="GNS11" s="46"/>
      <c r="GNT11" s="46"/>
      <c r="GNU11" s="46"/>
      <c r="GNV11" s="46"/>
      <c r="GNW11" s="46"/>
      <c r="GNX11" s="46"/>
      <c r="GNY11" s="46"/>
      <c r="GNZ11" s="46"/>
      <c r="GOA11" s="46"/>
      <c r="GOB11" s="46"/>
      <c r="GOC11" s="46"/>
      <c r="GOD11" s="46"/>
      <c r="GOE11" s="46"/>
      <c r="GOF11" s="46"/>
      <c r="GOG11" s="46"/>
      <c r="GOH11" s="46"/>
      <c r="GOI11" s="46"/>
      <c r="GOJ11" s="46"/>
      <c r="GOK11" s="46"/>
      <c r="GOL11" s="46"/>
      <c r="GOM11" s="46"/>
      <c r="GON11" s="46"/>
      <c r="GOO11" s="46"/>
      <c r="GOP11" s="46"/>
      <c r="GOQ11" s="46"/>
      <c r="GOR11" s="46"/>
      <c r="GOS11" s="46"/>
      <c r="GOT11" s="46"/>
      <c r="GOU11" s="46"/>
      <c r="GOV11" s="46"/>
      <c r="GOW11" s="46"/>
      <c r="GOX11" s="46"/>
      <c r="GOY11" s="46"/>
      <c r="GOZ11" s="46"/>
      <c r="GPA11" s="46"/>
      <c r="GPB11" s="46"/>
      <c r="GPC11" s="46"/>
      <c r="GPD11" s="46"/>
      <c r="GPE11" s="46"/>
      <c r="GPF11" s="46"/>
      <c r="GPG11" s="46"/>
      <c r="GPH11" s="46"/>
      <c r="GPI11" s="46"/>
      <c r="GPJ11" s="46"/>
      <c r="GPK11" s="46"/>
      <c r="GPL11" s="46"/>
      <c r="GPM11" s="46"/>
      <c r="GPN11" s="46"/>
      <c r="GPO11" s="46"/>
      <c r="GPP11" s="46"/>
      <c r="GPQ11" s="46"/>
      <c r="GPR11" s="46"/>
      <c r="GPS11" s="46"/>
      <c r="GPT11" s="46"/>
      <c r="GPU11" s="46"/>
      <c r="GPV11" s="46"/>
      <c r="GPW11" s="46"/>
      <c r="GPX11" s="46"/>
      <c r="GPY11" s="46"/>
      <c r="GPZ11" s="46"/>
      <c r="GQA11" s="46"/>
      <c r="GQB11" s="46"/>
      <c r="GQC11" s="46"/>
      <c r="GQD11" s="46"/>
      <c r="GQE11" s="46"/>
      <c r="GQF11" s="46"/>
      <c r="GQG11" s="46"/>
      <c r="GQH11" s="46"/>
      <c r="GQI11" s="46"/>
      <c r="GQJ11" s="46"/>
      <c r="GQK11" s="46"/>
      <c r="GQL11" s="46"/>
      <c r="GQM11" s="46"/>
      <c r="GQN11" s="46"/>
      <c r="GQO11" s="46"/>
      <c r="GQP11" s="46"/>
      <c r="GQQ11" s="46"/>
      <c r="GQR11" s="46"/>
      <c r="GQS11" s="46"/>
      <c r="GQT11" s="46"/>
      <c r="GQU11" s="46"/>
      <c r="GQV11" s="46"/>
      <c r="GQW11" s="46"/>
      <c r="GQX11" s="46"/>
      <c r="GQY11" s="46"/>
      <c r="GQZ11" s="46"/>
      <c r="GRA11" s="46"/>
      <c r="GRB11" s="46"/>
      <c r="GRC11" s="46"/>
      <c r="GRD11" s="46"/>
      <c r="GRE11" s="46"/>
      <c r="GRF11" s="46"/>
      <c r="GRG11" s="46"/>
      <c r="GRH11" s="46"/>
      <c r="GRI11" s="46"/>
      <c r="GRJ11" s="46"/>
      <c r="GRK11" s="46"/>
      <c r="GRL11" s="46"/>
      <c r="GRM11" s="46"/>
      <c r="GRN11" s="46"/>
      <c r="GRO11" s="46"/>
      <c r="GRP11" s="46"/>
      <c r="GRQ11" s="46"/>
      <c r="GRR11" s="46"/>
      <c r="GRS11" s="46"/>
      <c r="GRT11" s="46"/>
      <c r="GRU11" s="46"/>
      <c r="GRV11" s="46"/>
      <c r="GRW11" s="46"/>
      <c r="GRX11" s="46"/>
      <c r="GRY11" s="46"/>
      <c r="GRZ11" s="46"/>
      <c r="GSA11" s="46"/>
      <c r="GSB11" s="46"/>
      <c r="GSC11" s="46"/>
      <c r="GSD11" s="46"/>
      <c r="GSE11" s="46"/>
      <c r="GSF11" s="46"/>
      <c r="GSG11" s="46"/>
      <c r="GSH11" s="46"/>
      <c r="GSI11" s="46"/>
      <c r="GSJ11" s="46"/>
      <c r="GSK11" s="46"/>
      <c r="GSL11" s="46"/>
      <c r="GSM11" s="46"/>
      <c r="GSN11" s="46"/>
      <c r="GSO11" s="46"/>
      <c r="GSP11" s="46"/>
      <c r="GSQ11" s="46"/>
      <c r="GSR11" s="46"/>
      <c r="GSS11" s="46"/>
      <c r="GST11" s="46"/>
      <c r="GSU11" s="46"/>
      <c r="GSV11" s="46"/>
      <c r="GSW11" s="46"/>
      <c r="GSX11" s="46"/>
      <c r="GSY11" s="46"/>
      <c r="GSZ11" s="46"/>
      <c r="GTA11" s="46"/>
      <c r="GTB11" s="46"/>
      <c r="GTC11" s="46"/>
      <c r="GTD11" s="46"/>
      <c r="GTE11" s="46"/>
      <c r="GTF11" s="46"/>
      <c r="GTG11" s="46"/>
      <c r="GTH11" s="46"/>
      <c r="GTI11" s="46"/>
      <c r="GTJ11" s="46"/>
      <c r="GTK11" s="46"/>
      <c r="GTL11" s="46"/>
      <c r="GTM11" s="46"/>
      <c r="GTN11" s="46"/>
      <c r="GTO11" s="46"/>
      <c r="GTP11" s="46"/>
      <c r="GTQ11" s="46"/>
      <c r="GTR11" s="46"/>
      <c r="GTS11" s="46"/>
      <c r="GTT11" s="46"/>
      <c r="GTU11" s="46"/>
      <c r="GTV11" s="46"/>
      <c r="GTW11" s="46"/>
      <c r="GTX11" s="46"/>
      <c r="GTY11" s="46"/>
      <c r="GTZ11" s="46"/>
      <c r="GUA11" s="46"/>
      <c r="GUB11" s="46"/>
      <c r="GUC11" s="46"/>
      <c r="GUD11" s="46"/>
      <c r="GUE11" s="46"/>
      <c r="GUF11" s="46"/>
      <c r="GUG11" s="46"/>
      <c r="GUH11" s="46"/>
      <c r="GUI11" s="46"/>
      <c r="GUJ11" s="46"/>
      <c r="GUK11" s="46"/>
      <c r="GUL11" s="46"/>
      <c r="GUM11" s="46"/>
      <c r="GUN11" s="46"/>
      <c r="GUO11" s="46"/>
      <c r="GUP11" s="46"/>
      <c r="GUQ11" s="46"/>
      <c r="GUR11" s="46"/>
      <c r="GUS11" s="46"/>
      <c r="GUT11" s="46"/>
      <c r="GUU11" s="46"/>
      <c r="GUV11" s="46"/>
      <c r="GUW11" s="46"/>
      <c r="GUX11" s="46"/>
      <c r="GUY11" s="46"/>
      <c r="GUZ11" s="46"/>
      <c r="GVA11" s="46"/>
      <c r="GVB11" s="46"/>
      <c r="GVC11" s="46"/>
      <c r="GVD11" s="46"/>
      <c r="GVE11" s="46"/>
      <c r="GVF11" s="46"/>
      <c r="GVG11" s="46"/>
      <c r="GVH11" s="46"/>
      <c r="GVI11" s="46"/>
      <c r="GVJ11" s="46"/>
      <c r="GVK11" s="46"/>
      <c r="GVL11" s="46"/>
      <c r="GVM11" s="46"/>
      <c r="GVN11" s="46"/>
      <c r="GVO11" s="46"/>
      <c r="GVP11" s="46"/>
      <c r="GVQ11" s="46"/>
      <c r="GVR11" s="46"/>
      <c r="GVS11" s="46"/>
      <c r="GVT11" s="46"/>
      <c r="GVU11" s="46"/>
      <c r="GVV11" s="46"/>
      <c r="GVW11" s="46"/>
      <c r="GVX11" s="46"/>
      <c r="GVY11" s="46"/>
      <c r="GVZ11" s="46"/>
      <c r="GWA11" s="46"/>
      <c r="GWB11" s="46"/>
      <c r="GWC11" s="46"/>
      <c r="GWD11" s="46"/>
      <c r="GWE11" s="46"/>
      <c r="GWF11" s="46"/>
      <c r="GWG11" s="46"/>
      <c r="GWH11" s="46"/>
      <c r="GWI11" s="46"/>
      <c r="GWJ11" s="46"/>
      <c r="GWK11" s="46"/>
      <c r="GWL11" s="46"/>
      <c r="GWM11" s="46"/>
      <c r="GWN11" s="46"/>
      <c r="GWO11" s="46"/>
      <c r="GWP11" s="46"/>
      <c r="GWQ11" s="46"/>
      <c r="GWR11" s="46"/>
      <c r="GWS11" s="46"/>
      <c r="GWT11" s="46"/>
      <c r="GWU11" s="46"/>
      <c r="GWV11" s="46"/>
      <c r="GWW11" s="46"/>
      <c r="GWX11" s="46"/>
      <c r="GWY11" s="46"/>
      <c r="GWZ11" s="46"/>
      <c r="GXA11" s="46"/>
      <c r="GXB11" s="46"/>
      <c r="GXC11" s="46"/>
      <c r="GXD11" s="46"/>
      <c r="GXE11" s="46"/>
      <c r="GXF11" s="46"/>
      <c r="GXG11" s="46"/>
      <c r="GXH11" s="46"/>
      <c r="GXI11" s="46"/>
      <c r="GXJ11" s="46"/>
      <c r="GXK11" s="46"/>
      <c r="GXL11" s="46"/>
      <c r="GXM11" s="46"/>
      <c r="GXN11" s="46"/>
      <c r="GXO11" s="46"/>
      <c r="GXP11" s="46"/>
      <c r="GXQ11" s="46"/>
      <c r="GXR11" s="46"/>
      <c r="GXS11" s="46"/>
      <c r="GXT11" s="46"/>
      <c r="GXU11" s="46"/>
      <c r="GXV11" s="46"/>
      <c r="GXW11" s="46"/>
      <c r="GXX11" s="46"/>
      <c r="GXY11" s="46"/>
      <c r="GXZ11" s="46"/>
      <c r="GYA11" s="46"/>
      <c r="GYB11" s="46"/>
      <c r="GYC11" s="46"/>
      <c r="GYD11" s="46"/>
      <c r="GYE11" s="46"/>
      <c r="GYF11" s="46"/>
      <c r="GYG11" s="46"/>
      <c r="GYH11" s="46"/>
      <c r="GYI11" s="46"/>
      <c r="GYJ11" s="46"/>
      <c r="GYK11" s="46"/>
      <c r="GYL11" s="46"/>
      <c r="GYM11" s="46"/>
      <c r="GYN11" s="46"/>
      <c r="GYO11" s="46"/>
      <c r="GYP11" s="46"/>
      <c r="GYQ11" s="46"/>
      <c r="GYR11" s="46"/>
      <c r="GYS11" s="46"/>
      <c r="GYT11" s="46"/>
      <c r="GYU11" s="46"/>
      <c r="GYV11" s="46"/>
      <c r="GYW11" s="46"/>
      <c r="GYX11" s="46"/>
      <c r="GYY11" s="46"/>
      <c r="GYZ11" s="46"/>
      <c r="GZA11" s="46"/>
      <c r="GZB11" s="46"/>
      <c r="GZC11" s="46"/>
      <c r="GZD11" s="46"/>
      <c r="GZE11" s="46"/>
      <c r="GZF11" s="46"/>
      <c r="GZG11" s="46"/>
      <c r="GZH11" s="46"/>
      <c r="GZI11" s="46"/>
      <c r="GZJ11" s="46"/>
      <c r="GZK11" s="46"/>
      <c r="GZL11" s="46"/>
      <c r="GZM11" s="46"/>
      <c r="GZN11" s="46"/>
      <c r="GZO11" s="46"/>
      <c r="GZP11" s="46"/>
      <c r="GZQ11" s="46"/>
      <c r="GZR11" s="46"/>
      <c r="GZS11" s="46"/>
      <c r="GZT11" s="46"/>
      <c r="GZU11" s="46"/>
      <c r="GZV11" s="46"/>
      <c r="GZW11" s="46"/>
      <c r="GZX11" s="46"/>
      <c r="GZY11" s="46"/>
      <c r="GZZ11" s="46"/>
      <c r="HAA11" s="46"/>
      <c r="HAB11" s="46"/>
      <c r="HAC11" s="46"/>
      <c r="HAD11" s="46"/>
      <c r="HAE11" s="46"/>
      <c r="HAF11" s="46"/>
      <c r="HAG11" s="46"/>
      <c r="HAH11" s="46"/>
      <c r="HAI11" s="46"/>
      <c r="HAJ11" s="46"/>
      <c r="HAK11" s="46"/>
      <c r="HAL11" s="46"/>
      <c r="HAM11" s="46"/>
      <c r="HAN11" s="46"/>
      <c r="HAO11" s="46"/>
      <c r="HAP11" s="46"/>
      <c r="HAQ11" s="46"/>
      <c r="HAR11" s="46"/>
      <c r="HAS11" s="46"/>
      <c r="HAT11" s="46"/>
      <c r="HAU11" s="46"/>
      <c r="HAV11" s="46"/>
      <c r="HAW11" s="46"/>
      <c r="HAX11" s="46"/>
      <c r="HAY11" s="46"/>
      <c r="HAZ11" s="46"/>
      <c r="HBA11" s="46"/>
      <c r="HBB11" s="46"/>
      <c r="HBC11" s="46"/>
      <c r="HBD11" s="46"/>
      <c r="HBE11" s="46"/>
      <c r="HBF11" s="46"/>
      <c r="HBG11" s="46"/>
      <c r="HBH11" s="46"/>
      <c r="HBI11" s="46"/>
      <c r="HBJ11" s="46"/>
      <c r="HBK11" s="46"/>
      <c r="HBL11" s="46"/>
      <c r="HBM11" s="46"/>
      <c r="HBN11" s="46"/>
      <c r="HBO11" s="46"/>
      <c r="HBP11" s="46"/>
      <c r="HBQ11" s="46"/>
      <c r="HBR11" s="46"/>
      <c r="HBS11" s="46"/>
      <c r="HBT11" s="46"/>
      <c r="HBU11" s="46"/>
      <c r="HBV11" s="46"/>
      <c r="HBW11" s="46"/>
      <c r="HBX11" s="46"/>
      <c r="HBY11" s="46"/>
      <c r="HBZ11" s="46"/>
      <c r="HCA11" s="46"/>
      <c r="HCB11" s="46"/>
      <c r="HCC11" s="46"/>
      <c r="HCD11" s="46"/>
      <c r="HCE11" s="46"/>
      <c r="HCF11" s="46"/>
      <c r="HCG11" s="46"/>
      <c r="HCH11" s="46"/>
      <c r="HCI11" s="46"/>
      <c r="HCJ11" s="46"/>
      <c r="HCK11" s="46"/>
      <c r="HCL11" s="46"/>
      <c r="HCM11" s="46"/>
      <c r="HCN11" s="46"/>
      <c r="HCO11" s="46"/>
      <c r="HCP11" s="46"/>
      <c r="HCQ11" s="46"/>
      <c r="HCR11" s="46"/>
      <c r="HCS11" s="46"/>
      <c r="HCT11" s="46"/>
      <c r="HCU11" s="46"/>
      <c r="HCV11" s="46"/>
      <c r="HCW11" s="46"/>
      <c r="HCX11" s="46"/>
      <c r="HCY11" s="46"/>
      <c r="HCZ11" s="46"/>
      <c r="HDA11" s="46"/>
      <c r="HDB11" s="46"/>
      <c r="HDC11" s="46"/>
      <c r="HDD11" s="46"/>
      <c r="HDE11" s="46"/>
      <c r="HDF11" s="46"/>
      <c r="HDG11" s="46"/>
      <c r="HDH11" s="46"/>
      <c r="HDI11" s="46"/>
      <c r="HDJ11" s="46"/>
      <c r="HDK11" s="46"/>
      <c r="HDL11" s="46"/>
      <c r="HDM11" s="46"/>
      <c r="HDN11" s="46"/>
      <c r="HDO11" s="46"/>
      <c r="HDP11" s="46"/>
      <c r="HDQ11" s="46"/>
      <c r="HDR11" s="46"/>
      <c r="HDS11" s="46"/>
      <c r="HDT11" s="46"/>
      <c r="HDU11" s="46"/>
      <c r="HDV11" s="46"/>
      <c r="HDW11" s="46"/>
      <c r="HDX11" s="46"/>
      <c r="HDY11" s="46"/>
      <c r="HDZ11" s="46"/>
      <c r="HEA11" s="46"/>
      <c r="HEB11" s="46"/>
      <c r="HEC11" s="46"/>
      <c r="HED11" s="46"/>
      <c r="HEE11" s="46"/>
      <c r="HEF11" s="46"/>
      <c r="HEG11" s="46"/>
      <c r="HEH11" s="46"/>
      <c r="HEI11" s="46"/>
      <c r="HEJ11" s="46"/>
      <c r="HEK11" s="46"/>
      <c r="HEL11" s="46"/>
      <c r="HEM11" s="46"/>
      <c r="HEN11" s="46"/>
      <c r="HEO11" s="46"/>
      <c r="HEP11" s="46"/>
      <c r="HEQ11" s="46"/>
      <c r="HER11" s="46"/>
      <c r="HES11" s="46"/>
      <c r="HET11" s="46"/>
      <c r="HEU11" s="46"/>
      <c r="HEV11" s="46"/>
      <c r="HEW11" s="46"/>
      <c r="HEX11" s="46"/>
      <c r="HEY11" s="46"/>
      <c r="HEZ11" s="46"/>
      <c r="HFA11" s="46"/>
      <c r="HFB11" s="46"/>
      <c r="HFC11" s="46"/>
      <c r="HFD11" s="46"/>
      <c r="HFE11" s="46"/>
      <c r="HFF11" s="46"/>
      <c r="HFG11" s="46"/>
      <c r="HFH11" s="46"/>
      <c r="HFI11" s="46"/>
      <c r="HFJ11" s="46"/>
      <c r="HFK11" s="46"/>
      <c r="HFL11" s="46"/>
      <c r="HFM11" s="46"/>
      <c r="HFN11" s="46"/>
      <c r="HFO11" s="46"/>
      <c r="HFP11" s="46"/>
      <c r="HFQ11" s="46"/>
      <c r="HFR11" s="46"/>
      <c r="HFS11" s="46"/>
      <c r="HFT11" s="46"/>
      <c r="HFU11" s="46"/>
      <c r="HFV11" s="46"/>
      <c r="HFW11" s="46"/>
      <c r="HFX11" s="46"/>
      <c r="HFY11" s="46"/>
      <c r="HFZ11" s="46"/>
      <c r="HGA11" s="46"/>
      <c r="HGB11" s="46"/>
      <c r="HGC11" s="46"/>
      <c r="HGD11" s="46"/>
      <c r="HGE11" s="46"/>
      <c r="HGF11" s="46"/>
      <c r="HGG11" s="46"/>
      <c r="HGH11" s="46"/>
      <c r="HGI11" s="46"/>
      <c r="HGJ11" s="46"/>
      <c r="HGK11" s="46"/>
      <c r="HGL11" s="46"/>
      <c r="HGM11" s="46"/>
      <c r="HGN11" s="46"/>
      <c r="HGO11" s="46"/>
      <c r="HGP11" s="46"/>
      <c r="HGQ11" s="46"/>
      <c r="HGR11" s="46"/>
      <c r="HGS11" s="46"/>
      <c r="HGT11" s="46"/>
      <c r="HGU11" s="46"/>
      <c r="HGV11" s="46"/>
      <c r="HGW11" s="46"/>
      <c r="HGX11" s="46"/>
      <c r="HGY11" s="46"/>
      <c r="HGZ11" s="46"/>
      <c r="HHA11" s="46"/>
      <c r="HHB11" s="46"/>
      <c r="HHC11" s="46"/>
      <c r="HHD11" s="46"/>
      <c r="HHE11" s="46"/>
      <c r="HHF11" s="46"/>
      <c r="HHG11" s="46"/>
      <c r="HHH11" s="46"/>
      <c r="HHI11" s="46"/>
      <c r="HHJ11" s="46"/>
      <c r="HHK11" s="46"/>
      <c r="HHL11" s="46"/>
      <c r="HHM11" s="46"/>
      <c r="HHN11" s="46"/>
      <c r="HHO11" s="46"/>
      <c r="HHP11" s="46"/>
      <c r="HHQ11" s="46"/>
      <c r="HHR11" s="46"/>
      <c r="HHS11" s="46"/>
      <c r="HHT11" s="46"/>
      <c r="HHU11" s="46"/>
      <c r="HHV11" s="46"/>
      <c r="HHW11" s="46"/>
      <c r="HHX11" s="46"/>
      <c r="HHY11" s="46"/>
      <c r="HHZ11" s="46"/>
      <c r="HIA11" s="46"/>
      <c r="HIB11" s="46"/>
      <c r="HIC11" s="46"/>
      <c r="HID11" s="46"/>
      <c r="HIE11" s="46"/>
      <c r="HIF11" s="46"/>
      <c r="HIG11" s="46"/>
      <c r="HIH11" s="46"/>
      <c r="HII11" s="46"/>
      <c r="HIJ11" s="46"/>
      <c r="HIK11" s="46"/>
      <c r="HIL11" s="46"/>
      <c r="HIM11" s="46"/>
      <c r="HIN11" s="46"/>
      <c r="HIO11" s="46"/>
      <c r="HIP11" s="46"/>
      <c r="HIQ11" s="46"/>
      <c r="HIR11" s="46"/>
      <c r="HIS11" s="46"/>
      <c r="HIT11" s="46"/>
      <c r="HIU11" s="46"/>
      <c r="HIV11" s="46"/>
      <c r="HIW11" s="46"/>
      <c r="HIX11" s="46"/>
      <c r="HIY11" s="46"/>
      <c r="HIZ11" s="46"/>
      <c r="HJA11" s="46"/>
      <c r="HJB11" s="46"/>
      <c r="HJC11" s="46"/>
      <c r="HJD11" s="46"/>
      <c r="HJE11" s="46"/>
      <c r="HJF11" s="46"/>
      <c r="HJG11" s="46"/>
      <c r="HJH11" s="46"/>
      <c r="HJI11" s="46"/>
      <c r="HJJ11" s="46"/>
      <c r="HJK11" s="46"/>
      <c r="HJL11" s="46"/>
      <c r="HJM11" s="46"/>
      <c r="HJN11" s="46"/>
      <c r="HJO11" s="46"/>
      <c r="HJP11" s="46"/>
      <c r="HJQ11" s="46"/>
      <c r="HJR11" s="46"/>
      <c r="HJS11" s="46"/>
      <c r="HJT11" s="46"/>
      <c r="HJU11" s="46"/>
      <c r="HJV11" s="46"/>
      <c r="HJW11" s="46"/>
      <c r="HJX11" s="46"/>
      <c r="HJY11" s="46"/>
      <c r="HJZ11" s="46"/>
      <c r="HKA11" s="46"/>
      <c r="HKB11" s="46"/>
      <c r="HKC11" s="46"/>
      <c r="HKD11" s="46"/>
      <c r="HKE11" s="46"/>
      <c r="HKF11" s="46"/>
      <c r="HKG11" s="46"/>
      <c r="HKH11" s="46"/>
      <c r="HKI11" s="46"/>
      <c r="HKJ11" s="46"/>
      <c r="HKK11" s="46"/>
      <c r="HKL11" s="46"/>
      <c r="HKM11" s="46"/>
      <c r="HKN11" s="46"/>
      <c r="HKO11" s="46"/>
      <c r="HKP11" s="46"/>
      <c r="HKQ11" s="46"/>
      <c r="HKR11" s="46"/>
      <c r="HKS11" s="46"/>
      <c r="HKT11" s="46"/>
      <c r="HKU11" s="46"/>
      <c r="HKV11" s="46"/>
      <c r="HKW11" s="46"/>
      <c r="HKX11" s="46"/>
      <c r="HKY11" s="46"/>
      <c r="HKZ11" s="46"/>
      <c r="HLA11" s="46"/>
      <c r="HLB11" s="46"/>
      <c r="HLC11" s="46"/>
      <c r="HLD11" s="46"/>
      <c r="HLE11" s="46"/>
      <c r="HLF11" s="46"/>
      <c r="HLG11" s="46"/>
      <c r="HLH11" s="46"/>
      <c r="HLI11" s="46"/>
      <c r="HLJ11" s="46"/>
      <c r="HLK11" s="46"/>
      <c r="HLL11" s="46"/>
      <c r="HLM11" s="46"/>
      <c r="HLN11" s="46"/>
      <c r="HLO11" s="46"/>
      <c r="HLP11" s="46"/>
      <c r="HLQ11" s="46"/>
      <c r="HLR11" s="46"/>
      <c r="HLS11" s="46"/>
      <c r="HLT11" s="46"/>
      <c r="HLU11" s="46"/>
      <c r="HLV11" s="46"/>
      <c r="HLW11" s="46"/>
      <c r="HLX11" s="46"/>
      <c r="HLY11" s="46"/>
      <c r="HLZ11" s="46"/>
      <c r="HMA11" s="46"/>
      <c r="HMB11" s="46"/>
      <c r="HMC11" s="46"/>
      <c r="HMD11" s="46"/>
      <c r="HME11" s="46"/>
      <c r="HMF11" s="46"/>
      <c r="HMG11" s="46"/>
      <c r="HMH11" s="46"/>
      <c r="HMI11" s="46"/>
      <c r="HMJ11" s="46"/>
      <c r="HMK11" s="46"/>
      <c r="HML11" s="46"/>
      <c r="HMM11" s="46"/>
      <c r="HMN11" s="46"/>
      <c r="HMO11" s="46"/>
      <c r="HMP11" s="46"/>
      <c r="HMQ11" s="46"/>
      <c r="HMR11" s="46"/>
      <c r="HMS11" s="46"/>
      <c r="HMT11" s="46"/>
      <c r="HMU11" s="46"/>
      <c r="HMV11" s="46"/>
      <c r="HMW11" s="46"/>
      <c r="HMX11" s="46"/>
      <c r="HMY11" s="46"/>
      <c r="HMZ11" s="46"/>
      <c r="HNA11" s="46"/>
      <c r="HNB11" s="46"/>
      <c r="HNC11" s="46"/>
      <c r="HND11" s="46"/>
      <c r="HNE11" s="46"/>
      <c r="HNF11" s="46"/>
      <c r="HNG11" s="46"/>
      <c r="HNH11" s="46"/>
      <c r="HNI11" s="46"/>
      <c r="HNJ11" s="46"/>
      <c r="HNK11" s="46"/>
      <c r="HNL11" s="46"/>
      <c r="HNM11" s="46"/>
      <c r="HNN11" s="46"/>
      <c r="HNO11" s="46"/>
      <c r="HNP11" s="46"/>
      <c r="HNQ11" s="46"/>
      <c r="HNR11" s="46"/>
      <c r="HNS11" s="46"/>
      <c r="HNT11" s="46"/>
      <c r="HNU11" s="46"/>
      <c r="HNV11" s="46"/>
      <c r="HNW11" s="46"/>
      <c r="HNX11" s="46"/>
      <c r="HNY11" s="46"/>
      <c r="HNZ11" s="46"/>
      <c r="HOA11" s="46"/>
      <c r="HOB11" s="46"/>
      <c r="HOC11" s="46"/>
      <c r="HOD11" s="46"/>
      <c r="HOE11" s="46"/>
      <c r="HOF11" s="46"/>
      <c r="HOG11" s="46"/>
      <c r="HOH11" s="46"/>
      <c r="HOI11" s="46"/>
      <c r="HOJ11" s="46"/>
      <c r="HOK11" s="46"/>
      <c r="HOL11" s="46"/>
      <c r="HOM11" s="46"/>
      <c r="HON11" s="46"/>
      <c r="HOO11" s="46"/>
      <c r="HOP11" s="46"/>
      <c r="HOQ11" s="46"/>
      <c r="HOR11" s="46"/>
      <c r="HOS11" s="46"/>
      <c r="HOT11" s="46"/>
      <c r="HOU11" s="46"/>
      <c r="HOV11" s="46"/>
      <c r="HOW11" s="46"/>
      <c r="HOX11" s="46"/>
      <c r="HOY11" s="46"/>
      <c r="HOZ11" s="46"/>
      <c r="HPA11" s="46"/>
      <c r="HPB11" s="46"/>
      <c r="HPC11" s="46"/>
      <c r="HPD11" s="46"/>
      <c r="HPE11" s="46"/>
      <c r="HPF11" s="46"/>
      <c r="HPG11" s="46"/>
      <c r="HPH11" s="46"/>
      <c r="HPI11" s="46"/>
      <c r="HPJ11" s="46"/>
      <c r="HPK11" s="46"/>
      <c r="HPL11" s="46"/>
      <c r="HPM11" s="46"/>
      <c r="HPN11" s="46"/>
      <c r="HPO11" s="46"/>
      <c r="HPP11" s="46"/>
      <c r="HPQ11" s="46"/>
      <c r="HPR11" s="46"/>
      <c r="HPS11" s="46"/>
      <c r="HPT11" s="46"/>
      <c r="HPU11" s="46"/>
      <c r="HPV11" s="46"/>
      <c r="HPW11" s="46"/>
      <c r="HPX11" s="46"/>
      <c r="HPY11" s="46"/>
      <c r="HPZ11" s="46"/>
      <c r="HQA11" s="46"/>
      <c r="HQB11" s="46"/>
      <c r="HQC11" s="46"/>
      <c r="HQD11" s="46"/>
      <c r="HQE11" s="46"/>
      <c r="HQF11" s="46"/>
      <c r="HQG11" s="46"/>
      <c r="HQH11" s="46"/>
      <c r="HQI11" s="46"/>
      <c r="HQJ11" s="46"/>
      <c r="HQK11" s="46"/>
      <c r="HQL11" s="46"/>
      <c r="HQM11" s="46"/>
      <c r="HQN11" s="46"/>
      <c r="HQO11" s="46"/>
      <c r="HQP11" s="46"/>
      <c r="HQQ11" s="46"/>
      <c r="HQR11" s="46"/>
      <c r="HQS11" s="46"/>
      <c r="HQT11" s="46"/>
      <c r="HQU11" s="46"/>
      <c r="HQV11" s="46"/>
      <c r="HQW11" s="46"/>
      <c r="HQX11" s="46"/>
      <c r="HQY11" s="46"/>
      <c r="HQZ11" s="46"/>
      <c r="HRA11" s="46"/>
      <c r="HRB11" s="46"/>
      <c r="HRC11" s="46"/>
      <c r="HRD11" s="46"/>
      <c r="HRE11" s="46"/>
      <c r="HRF11" s="46"/>
      <c r="HRG11" s="46"/>
      <c r="HRH11" s="46"/>
      <c r="HRI11" s="46"/>
      <c r="HRJ11" s="46"/>
      <c r="HRK11" s="46"/>
      <c r="HRL11" s="46"/>
      <c r="HRM11" s="46"/>
      <c r="HRN11" s="46"/>
      <c r="HRO11" s="46"/>
      <c r="HRP11" s="46"/>
      <c r="HRQ11" s="46"/>
      <c r="HRR11" s="46"/>
      <c r="HRS11" s="46"/>
      <c r="HRT11" s="46"/>
      <c r="HRU11" s="46"/>
      <c r="HRV11" s="46"/>
      <c r="HRW11" s="46"/>
      <c r="HRX11" s="46"/>
      <c r="HRY11" s="46"/>
      <c r="HRZ11" s="46"/>
      <c r="HSA11" s="46"/>
      <c r="HSB11" s="46"/>
      <c r="HSC11" s="46"/>
      <c r="HSD11" s="46"/>
      <c r="HSE11" s="46"/>
      <c r="HSF11" s="46"/>
      <c r="HSG11" s="46"/>
      <c r="HSH11" s="46"/>
      <c r="HSI11" s="46"/>
      <c r="HSJ11" s="46"/>
      <c r="HSK11" s="46"/>
      <c r="HSL11" s="46"/>
      <c r="HSM11" s="46"/>
      <c r="HSN11" s="46"/>
      <c r="HSO11" s="46"/>
      <c r="HSP11" s="46"/>
      <c r="HSQ11" s="46"/>
      <c r="HSR11" s="46"/>
      <c r="HSS11" s="46"/>
      <c r="HST11" s="46"/>
      <c r="HSU11" s="46"/>
      <c r="HSV11" s="46"/>
      <c r="HSW11" s="46"/>
      <c r="HSX11" s="46"/>
      <c r="HSY11" s="46"/>
      <c r="HSZ11" s="46"/>
      <c r="HTA11" s="46"/>
      <c r="HTB11" s="46"/>
      <c r="HTC11" s="46"/>
      <c r="HTD11" s="46"/>
      <c r="HTE11" s="46"/>
      <c r="HTF11" s="46"/>
      <c r="HTG11" s="46"/>
      <c r="HTH11" s="46"/>
      <c r="HTI11" s="46"/>
      <c r="HTJ11" s="46"/>
      <c r="HTK11" s="46"/>
      <c r="HTL11" s="46"/>
      <c r="HTM11" s="46"/>
      <c r="HTN11" s="46"/>
      <c r="HTO11" s="46"/>
      <c r="HTP11" s="46"/>
      <c r="HTQ11" s="46"/>
      <c r="HTR11" s="46"/>
      <c r="HTS11" s="46"/>
      <c r="HTT11" s="46"/>
      <c r="HTU11" s="46"/>
      <c r="HTV11" s="46"/>
      <c r="HTW11" s="46"/>
      <c r="HTX11" s="46"/>
      <c r="HTY11" s="46"/>
      <c r="HTZ11" s="46"/>
      <c r="HUA11" s="46"/>
      <c r="HUB11" s="46"/>
      <c r="HUC11" s="46"/>
      <c r="HUD11" s="46"/>
      <c r="HUE11" s="46"/>
      <c r="HUF11" s="46"/>
      <c r="HUG11" s="46"/>
      <c r="HUH11" s="46"/>
      <c r="HUI11" s="46"/>
      <c r="HUJ11" s="46"/>
      <c r="HUK11" s="46"/>
      <c r="HUL11" s="46"/>
      <c r="HUM11" s="46"/>
      <c r="HUN11" s="46"/>
      <c r="HUO11" s="46"/>
      <c r="HUP11" s="46"/>
      <c r="HUQ11" s="46"/>
      <c r="HUR11" s="46"/>
      <c r="HUS11" s="46"/>
      <c r="HUT11" s="46"/>
      <c r="HUU11" s="46"/>
      <c r="HUV11" s="46"/>
      <c r="HUW11" s="46"/>
      <c r="HUX11" s="46"/>
      <c r="HUY11" s="46"/>
      <c r="HUZ11" s="46"/>
      <c r="HVA11" s="46"/>
      <c r="HVB11" s="46"/>
      <c r="HVC11" s="46"/>
      <c r="HVD11" s="46"/>
      <c r="HVE11" s="46"/>
      <c r="HVF11" s="46"/>
      <c r="HVG11" s="46"/>
      <c r="HVH11" s="46"/>
      <c r="HVI11" s="46"/>
      <c r="HVJ11" s="46"/>
      <c r="HVK11" s="46"/>
      <c r="HVL11" s="46"/>
      <c r="HVM11" s="46"/>
      <c r="HVN11" s="46"/>
      <c r="HVO11" s="46"/>
      <c r="HVP11" s="46"/>
      <c r="HVQ11" s="46"/>
      <c r="HVR11" s="46"/>
      <c r="HVS11" s="46"/>
      <c r="HVT11" s="46"/>
      <c r="HVU11" s="46"/>
      <c r="HVV11" s="46"/>
      <c r="HVW11" s="46"/>
      <c r="HVX11" s="46"/>
      <c r="HVY11" s="46"/>
      <c r="HVZ11" s="46"/>
      <c r="HWA11" s="46"/>
      <c r="HWB11" s="46"/>
      <c r="HWC11" s="46"/>
      <c r="HWD11" s="46"/>
      <c r="HWE11" s="46"/>
      <c r="HWF11" s="46"/>
      <c r="HWG11" s="46"/>
      <c r="HWH11" s="46"/>
      <c r="HWI11" s="46"/>
      <c r="HWJ11" s="46"/>
      <c r="HWK11" s="46"/>
      <c r="HWL11" s="46"/>
      <c r="HWM11" s="46"/>
      <c r="HWN11" s="46"/>
      <c r="HWO11" s="46"/>
      <c r="HWP11" s="46"/>
      <c r="HWQ11" s="46"/>
      <c r="HWR11" s="46"/>
      <c r="HWS11" s="46"/>
      <c r="HWT11" s="46"/>
      <c r="HWU11" s="46"/>
      <c r="HWV11" s="46"/>
      <c r="HWW11" s="46"/>
      <c r="HWX11" s="46"/>
      <c r="HWY11" s="46"/>
      <c r="HWZ11" s="46"/>
      <c r="HXA11" s="46"/>
      <c r="HXB11" s="46"/>
      <c r="HXC11" s="46"/>
      <c r="HXD11" s="46"/>
      <c r="HXE11" s="46"/>
      <c r="HXF11" s="46"/>
      <c r="HXG11" s="46"/>
      <c r="HXH11" s="46"/>
      <c r="HXI11" s="46"/>
      <c r="HXJ11" s="46"/>
      <c r="HXK11" s="46"/>
      <c r="HXL11" s="46"/>
      <c r="HXM11" s="46"/>
      <c r="HXN11" s="46"/>
      <c r="HXO11" s="46"/>
      <c r="HXP11" s="46"/>
      <c r="HXQ11" s="46"/>
      <c r="HXR11" s="46"/>
      <c r="HXS11" s="46"/>
      <c r="HXT11" s="46"/>
      <c r="HXU11" s="46"/>
      <c r="HXV11" s="46"/>
      <c r="HXW11" s="46"/>
      <c r="HXX11" s="46"/>
      <c r="HXY11" s="46"/>
      <c r="HXZ11" s="46"/>
      <c r="HYA11" s="46"/>
      <c r="HYB11" s="46"/>
      <c r="HYC11" s="46"/>
      <c r="HYD11" s="46"/>
      <c r="HYE11" s="46"/>
      <c r="HYF11" s="46"/>
      <c r="HYG11" s="46"/>
      <c r="HYH11" s="46"/>
      <c r="HYI11" s="46"/>
      <c r="HYJ11" s="46"/>
      <c r="HYK11" s="46"/>
      <c r="HYL11" s="46"/>
      <c r="HYM11" s="46"/>
      <c r="HYN11" s="46"/>
      <c r="HYO11" s="46"/>
      <c r="HYP11" s="46"/>
      <c r="HYQ11" s="46"/>
      <c r="HYR11" s="46"/>
      <c r="HYS11" s="46"/>
      <c r="HYT11" s="46"/>
      <c r="HYU11" s="46"/>
      <c r="HYV11" s="46"/>
      <c r="HYW11" s="46"/>
      <c r="HYX11" s="46"/>
      <c r="HYY11" s="46"/>
      <c r="HYZ11" s="46"/>
      <c r="HZA11" s="46"/>
      <c r="HZB11" s="46"/>
      <c r="HZC11" s="46"/>
      <c r="HZD11" s="46"/>
      <c r="HZE11" s="46"/>
      <c r="HZF11" s="46"/>
      <c r="HZG11" s="46"/>
      <c r="HZH11" s="46"/>
      <c r="HZI11" s="46"/>
      <c r="HZJ11" s="46"/>
      <c r="HZK11" s="46"/>
      <c r="HZL11" s="46"/>
      <c r="HZM11" s="46"/>
      <c r="HZN11" s="46"/>
      <c r="HZO11" s="46"/>
      <c r="HZP11" s="46"/>
      <c r="HZQ11" s="46"/>
      <c r="HZR11" s="46"/>
      <c r="HZS11" s="46"/>
      <c r="HZT11" s="46"/>
      <c r="HZU11" s="46"/>
      <c r="HZV11" s="46"/>
      <c r="HZW11" s="46"/>
      <c r="HZX11" s="46"/>
      <c r="HZY11" s="46"/>
      <c r="HZZ11" s="46"/>
      <c r="IAA11" s="46"/>
      <c r="IAB11" s="46"/>
      <c r="IAC11" s="46"/>
      <c r="IAD11" s="46"/>
      <c r="IAE11" s="46"/>
      <c r="IAF11" s="46"/>
      <c r="IAG11" s="46"/>
      <c r="IAH11" s="46"/>
      <c r="IAI11" s="46"/>
      <c r="IAJ11" s="46"/>
      <c r="IAK11" s="46"/>
      <c r="IAL11" s="46"/>
      <c r="IAM11" s="46"/>
      <c r="IAN11" s="46"/>
      <c r="IAO11" s="46"/>
      <c r="IAP11" s="46"/>
      <c r="IAQ11" s="46"/>
      <c r="IAR11" s="46"/>
      <c r="IAS11" s="46"/>
      <c r="IAT11" s="46"/>
      <c r="IAU11" s="46"/>
      <c r="IAV11" s="46"/>
      <c r="IAW11" s="46"/>
      <c r="IAX11" s="46"/>
      <c r="IAY11" s="46"/>
      <c r="IAZ11" s="46"/>
      <c r="IBA11" s="46"/>
      <c r="IBB11" s="46"/>
      <c r="IBC11" s="46"/>
      <c r="IBD11" s="46"/>
      <c r="IBE11" s="46"/>
      <c r="IBF11" s="46"/>
      <c r="IBG11" s="46"/>
      <c r="IBH11" s="46"/>
      <c r="IBI11" s="46"/>
      <c r="IBJ11" s="46"/>
      <c r="IBK11" s="46"/>
      <c r="IBL11" s="46"/>
      <c r="IBM11" s="46"/>
      <c r="IBN11" s="46"/>
      <c r="IBO11" s="46"/>
      <c r="IBP11" s="46"/>
      <c r="IBQ11" s="46"/>
      <c r="IBR11" s="46"/>
      <c r="IBS11" s="46"/>
      <c r="IBT11" s="46"/>
      <c r="IBU11" s="46"/>
      <c r="IBV11" s="46"/>
      <c r="IBW11" s="46"/>
      <c r="IBX11" s="46"/>
      <c r="IBY11" s="46"/>
      <c r="IBZ11" s="46"/>
      <c r="ICA11" s="46"/>
      <c r="ICB11" s="46"/>
      <c r="ICC11" s="46"/>
      <c r="ICD11" s="46"/>
      <c r="ICE11" s="46"/>
      <c r="ICF11" s="46"/>
      <c r="ICG11" s="46"/>
      <c r="ICH11" s="46"/>
      <c r="ICI11" s="46"/>
      <c r="ICJ11" s="46"/>
      <c r="ICK11" s="46"/>
      <c r="ICL11" s="46"/>
      <c r="ICM11" s="46"/>
      <c r="ICN11" s="46"/>
      <c r="ICO11" s="46"/>
      <c r="ICP11" s="46"/>
      <c r="ICQ11" s="46"/>
      <c r="ICR11" s="46"/>
      <c r="ICS11" s="46"/>
      <c r="ICT11" s="46"/>
      <c r="ICU11" s="46"/>
      <c r="ICV11" s="46"/>
      <c r="ICW11" s="46"/>
      <c r="ICX11" s="46"/>
      <c r="ICY11" s="46"/>
      <c r="ICZ11" s="46"/>
      <c r="IDA11" s="46"/>
      <c r="IDB11" s="46"/>
      <c r="IDC11" s="46"/>
      <c r="IDD11" s="46"/>
      <c r="IDE11" s="46"/>
      <c r="IDF11" s="46"/>
      <c r="IDG11" s="46"/>
      <c r="IDH11" s="46"/>
      <c r="IDI11" s="46"/>
      <c r="IDJ11" s="46"/>
      <c r="IDK11" s="46"/>
      <c r="IDL11" s="46"/>
      <c r="IDM11" s="46"/>
      <c r="IDN11" s="46"/>
      <c r="IDO11" s="46"/>
      <c r="IDP11" s="46"/>
      <c r="IDQ11" s="46"/>
      <c r="IDR11" s="46"/>
      <c r="IDS11" s="46"/>
      <c r="IDT11" s="46"/>
      <c r="IDU11" s="46"/>
      <c r="IDV11" s="46"/>
      <c r="IDW11" s="46"/>
      <c r="IDX11" s="46"/>
      <c r="IDY11" s="46"/>
      <c r="IDZ11" s="46"/>
      <c r="IEA11" s="46"/>
      <c r="IEB11" s="46"/>
      <c r="IEC11" s="46"/>
      <c r="IED11" s="46"/>
      <c r="IEE11" s="46"/>
      <c r="IEF11" s="46"/>
      <c r="IEG11" s="46"/>
      <c r="IEH11" s="46"/>
      <c r="IEI11" s="46"/>
      <c r="IEJ11" s="46"/>
      <c r="IEK11" s="46"/>
      <c r="IEL11" s="46"/>
      <c r="IEM11" s="46"/>
      <c r="IEN11" s="46"/>
      <c r="IEO11" s="46"/>
      <c r="IEP11" s="46"/>
      <c r="IEQ11" s="46"/>
      <c r="IER11" s="46"/>
      <c r="IES11" s="46"/>
      <c r="IET11" s="46"/>
      <c r="IEU11" s="46"/>
      <c r="IEV11" s="46"/>
      <c r="IEW11" s="46"/>
      <c r="IEX11" s="46"/>
      <c r="IEY11" s="46"/>
      <c r="IEZ11" s="46"/>
      <c r="IFA11" s="46"/>
      <c r="IFB11" s="46"/>
      <c r="IFC11" s="46"/>
      <c r="IFD11" s="46"/>
      <c r="IFE11" s="46"/>
      <c r="IFF11" s="46"/>
      <c r="IFG11" s="46"/>
      <c r="IFH11" s="46"/>
      <c r="IFI11" s="46"/>
      <c r="IFJ11" s="46"/>
      <c r="IFK11" s="46"/>
      <c r="IFL11" s="46"/>
      <c r="IFM11" s="46"/>
      <c r="IFN11" s="46"/>
      <c r="IFO11" s="46"/>
      <c r="IFP11" s="46"/>
      <c r="IFQ11" s="46"/>
      <c r="IFR11" s="46"/>
      <c r="IFS11" s="46"/>
      <c r="IFT11" s="46"/>
      <c r="IFU11" s="46"/>
      <c r="IFV11" s="46"/>
      <c r="IFW11" s="46"/>
      <c r="IFX11" s="46"/>
      <c r="IFY11" s="46"/>
      <c r="IFZ11" s="46"/>
      <c r="IGA11" s="46"/>
      <c r="IGB11" s="46"/>
      <c r="IGC11" s="46"/>
      <c r="IGD11" s="46"/>
      <c r="IGE11" s="46"/>
      <c r="IGF11" s="46"/>
      <c r="IGG11" s="46"/>
      <c r="IGH11" s="46"/>
      <c r="IGI11" s="46"/>
      <c r="IGJ11" s="46"/>
      <c r="IGK11" s="46"/>
      <c r="IGL11" s="46"/>
      <c r="IGM11" s="46"/>
      <c r="IGN11" s="46"/>
      <c r="IGO11" s="46"/>
      <c r="IGP11" s="46"/>
      <c r="IGQ11" s="46"/>
      <c r="IGR11" s="46"/>
      <c r="IGS11" s="46"/>
      <c r="IGT11" s="46"/>
      <c r="IGU11" s="46"/>
      <c r="IGV11" s="46"/>
      <c r="IGW11" s="46"/>
      <c r="IGX11" s="46"/>
      <c r="IGY11" s="46"/>
      <c r="IGZ11" s="46"/>
      <c r="IHA11" s="46"/>
      <c r="IHB11" s="46"/>
      <c r="IHC11" s="46"/>
      <c r="IHD11" s="46"/>
      <c r="IHE11" s="46"/>
      <c r="IHF11" s="46"/>
      <c r="IHG11" s="46"/>
      <c r="IHH11" s="46"/>
      <c r="IHI11" s="46"/>
      <c r="IHJ11" s="46"/>
      <c r="IHK11" s="46"/>
      <c r="IHL11" s="46"/>
      <c r="IHM11" s="46"/>
      <c r="IHN11" s="46"/>
      <c r="IHO11" s="46"/>
      <c r="IHP11" s="46"/>
      <c r="IHQ11" s="46"/>
      <c r="IHR11" s="46"/>
      <c r="IHS11" s="46"/>
      <c r="IHT11" s="46"/>
      <c r="IHU11" s="46"/>
      <c r="IHV11" s="46"/>
      <c r="IHW11" s="46"/>
      <c r="IHX11" s="46"/>
      <c r="IHY11" s="46"/>
      <c r="IHZ11" s="46"/>
      <c r="IIA11" s="46"/>
      <c r="IIB11" s="46"/>
      <c r="IIC11" s="46"/>
      <c r="IID11" s="46"/>
      <c r="IIE11" s="46"/>
      <c r="IIF11" s="46"/>
      <c r="IIG11" s="46"/>
      <c r="IIH11" s="46"/>
      <c r="III11" s="46"/>
      <c r="IIJ11" s="46"/>
      <c r="IIK11" s="46"/>
      <c r="IIL11" s="46"/>
      <c r="IIM11" s="46"/>
      <c r="IIN11" s="46"/>
      <c r="IIO11" s="46"/>
      <c r="IIP11" s="46"/>
      <c r="IIQ11" s="46"/>
      <c r="IIR11" s="46"/>
      <c r="IIS11" s="46"/>
      <c r="IIT11" s="46"/>
      <c r="IIU11" s="46"/>
      <c r="IIV11" s="46"/>
      <c r="IIW11" s="46"/>
      <c r="IIX11" s="46"/>
      <c r="IIY11" s="46"/>
      <c r="IIZ11" s="46"/>
      <c r="IJA11" s="46"/>
      <c r="IJB11" s="46"/>
      <c r="IJC11" s="46"/>
      <c r="IJD11" s="46"/>
      <c r="IJE11" s="46"/>
      <c r="IJF11" s="46"/>
      <c r="IJG11" s="46"/>
      <c r="IJH11" s="46"/>
      <c r="IJI11" s="46"/>
      <c r="IJJ11" s="46"/>
      <c r="IJK11" s="46"/>
      <c r="IJL11" s="46"/>
      <c r="IJM11" s="46"/>
      <c r="IJN11" s="46"/>
      <c r="IJO11" s="46"/>
      <c r="IJP11" s="46"/>
      <c r="IJQ11" s="46"/>
      <c r="IJR11" s="46"/>
      <c r="IJS11" s="46"/>
      <c r="IJT11" s="46"/>
      <c r="IJU11" s="46"/>
      <c r="IJV11" s="46"/>
      <c r="IJW11" s="46"/>
      <c r="IJX11" s="46"/>
      <c r="IJY11" s="46"/>
      <c r="IJZ11" s="46"/>
      <c r="IKA11" s="46"/>
      <c r="IKB11" s="46"/>
      <c r="IKC11" s="46"/>
      <c r="IKD11" s="46"/>
      <c r="IKE11" s="46"/>
      <c r="IKF11" s="46"/>
      <c r="IKG11" s="46"/>
      <c r="IKH11" s="46"/>
      <c r="IKI11" s="46"/>
      <c r="IKJ11" s="46"/>
      <c r="IKK11" s="46"/>
      <c r="IKL11" s="46"/>
      <c r="IKM11" s="46"/>
      <c r="IKN11" s="46"/>
      <c r="IKO11" s="46"/>
      <c r="IKP11" s="46"/>
      <c r="IKQ11" s="46"/>
      <c r="IKR11" s="46"/>
      <c r="IKS11" s="46"/>
      <c r="IKT11" s="46"/>
      <c r="IKU11" s="46"/>
      <c r="IKV11" s="46"/>
      <c r="IKW11" s="46"/>
      <c r="IKX11" s="46"/>
      <c r="IKY11" s="46"/>
      <c r="IKZ11" s="46"/>
      <c r="ILA11" s="46"/>
      <c r="ILB11" s="46"/>
      <c r="ILC11" s="46"/>
      <c r="ILD11" s="46"/>
      <c r="ILE11" s="46"/>
      <c r="ILF11" s="46"/>
      <c r="ILG11" s="46"/>
      <c r="ILH11" s="46"/>
      <c r="ILI11" s="46"/>
      <c r="ILJ11" s="46"/>
      <c r="ILK11" s="46"/>
      <c r="ILL11" s="46"/>
      <c r="ILM11" s="46"/>
      <c r="ILN11" s="46"/>
      <c r="ILO11" s="46"/>
      <c r="ILP11" s="46"/>
      <c r="ILQ11" s="46"/>
      <c r="ILR11" s="46"/>
      <c r="ILS11" s="46"/>
      <c r="ILT11" s="46"/>
      <c r="ILU11" s="46"/>
      <c r="ILV11" s="46"/>
      <c r="ILW11" s="46"/>
      <c r="ILX11" s="46"/>
      <c r="ILY11" s="46"/>
      <c r="ILZ11" s="46"/>
      <c r="IMA11" s="46"/>
      <c r="IMB11" s="46"/>
      <c r="IMC11" s="46"/>
      <c r="IMD11" s="46"/>
      <c r="IME11" s="46"/>
      <c r="IMF11" s="46"/>
      <c r="IMG11" s="46"/>
      <c r="IMH11" s="46"/>
      <c r="IMI11" s="46"/>
      <c r="IMJ11" s="46"/>
      <c r="IMK11" s="46"/>
      <c r="IML11" s="46"/>
      <c r="IMM11" s="46"/>
      <c r="IMN11" s="46"/>
      <c r="IMO11" s="46"/>
      <c r="IMP11" s="46"/>
      <c r="IMQ11" s="46"/>
      <c r="IMR11" s="46"/>
      <c r="IMS11" s="46"/>
      <c r="IMT11" s="46"/>
      <c r="IMU11" s="46"/>
      <c r="IMV11" s="46"/>
      <c r="IMW11" s="46"/>
      <c r="IMX11" s="46"/>
      <c r="IMY11" s="46"/>
      <c r="IMZ11" s="46"/>
      <c r="INA11" s="46"/>
      <c r="INB11" s="46"/>
      <c r="INC11" s="46"/>
      <c r="IND11" s="46"/>
      <c r="INE11" s="46"/>
      <c r="INF11" s="46"/>
      <c r="ING11" s="46"/>
      <c r="INH11" s="46"/>
      <c r="INI11" s="46"/>
      <c r="INJ11" s="46"/>
      <c r="INK11" s="46"/>
      <c r="INL11" s="46"/>
      <c r="INM11" s="46"/>
      <c r="INN11" s="46"/>
      <c r="INO11" s="46"/>
      <c r="INP11" s="46"/>
      <c r="INQ11" s="46"/>
      <c r="INR11" s="46"/>
      <c r="INS11" s="46"/>
      <c r="INT11" s="46"/>
      <c r="INU11" s="46"/>
      <c r="INV11" s="46"/>
      <c r="INW11" s="46"/>
      <c r="INX11" s="46"/>
      <c r="INY11" s="46"/>
      <c r="INZ11" s="46"/>
      <c r="IOA11" s="46"/>
      <c r="IOB11" s="46"/>
      <c r="IOC11" s="46"/>
      <c r="IOD11" s="46"/>
      <c r="IOE11" s="46"/>
      <c r="IOF11" s="46"/>
      <c r="IOG11" s="46"/>
      <c r="IOH11" s="46"/>
      <c r="IOI11" s="46"/>
      <c r="IOJ11" s="46"/>
      <c r="IOK11" s="46"/>
      <c r="IOL11" s="46"/>
      <c r="IOM11" s="46"/>
      <c r="ION11" s="46"/>
      <c r="IOO11" s="46"/>
      <c r="IOP11" s="46"/>
      <c r="IOQ11" s="46"/>
      <c r="IOR11" s="46"/>
      <c r="IOS11" s="46"/>
      <c r="IOT11" s="46"/>
      <c r="IOU11" s="46"/>
      <c r="IOV11" s="46"/>
      <c r="IOW11" s="46"/>
      <c r="IOX11" s="46"/>
      <c r="IOY11" s="46"/>
      <c r="IOZ11" s="46"/>
      <c r="IPA11" s="46"/>
      <c r="IPB11" s="46"/>
      <c r="IPC11" s="46"/>
      <c r="IPD11" s="46"/>
      <c r="IPE11" s="46"/>
      <c r="IPF11" s="46"/>
      <c r="IPG11" s="46"/>
      <c r="IPH11" s="46"/>
      <c r="IPI11" s="46"/>
      <c r="IPJ11" s="46"/>
      <c r="IPK11" s="46"/>
      <c r="IPL11" s="46"/>
      <c r="IPM11" s="46"/>
      <c r="IPN11" s="46"/>
      <c r="IPO11" s="46"/>
      <c r="IPP11" s="46"/>
      <c r="IPQ11" s="46"/>
      <c r="IPR11" s="46"/>
      <c r="IPS11" s="46"/>
      <c r="IPT11" s="46"/>
      <c r="IPU11" s="46"/>
      <c r="IPV11" s="46"/>
      <c r="IPW11" s="46"/>
      <c r="IPX11" s="46"/>
      <c r="IPY11" s="46"/>
      <c r="IPZ11" s="46"/>
      <c r="IQA11" s="46"/>
      <c r="IQB11" s="46"/>
      <c r="IQC11" s="46"/>
      <c r="IQD11" s="46"/>
      <c r="IQE11" s="46"/>
      <c r="IQF11" s="46"/>
      <c r="IQG11" s="46"/>
      <c r="IQH11" s="46"/>
      <c r="IQI11" s="46"/>
      <c r="IQJ11" s="46"/>
      <c r="IQK11" s="46"/>
      <c r="IQL11" s="46"/>
      <c r="IQM11" s="46"/>
      <c r="IQN11" s="46"/>
      <c r="IQO11" s="46"/>
      <c r="IQP11" s="46"/>
      <c r="IQQ11" s="46"/>
      <c r="IQR11" s="46"/>
      <c r="IQS11" s="46"/>
      <c r="IQT11" s="46"/>
      <c r="IQU11" s="46"/>
      <c r="IQV11" s="46"/>
      <c r="IQW11" s="46"/>
      <c r="IQX11" s="46"/>
      <c r="IQY11" s="46"/>
      <c r="IQZ11" s="46"/>
      <c r="IRA11" s="46"/>
      <c r="IRB11" s="46"/>
      <c r="IRC11" s="46"/>
      <c r="IRD11" s="46"/>
      <c r="IRE11" s="46"/>
      <c r="IRF11" s="46"/>
      <c r="IRG11" s="46"/>
      <c r="IRH11" s="46"/>
      <c r="IRI11" s="46"/>
      <c r="IRJ11" s="46"/>
      <c r="IRK11" s="46"/>
      <c r="IRL11" s="46"/>
      <c r="IRM11" s="46"/>
      <c r="IRN11" s="46"/>
      <c r="IRO11" s="46"/>
      <c r="IRP11" s="46"/>
      <c r="IRQ11" s="46"/>
      <c r="IRR11" s="46"/>
      <c r="IRS11" s="46"/>
      <c r="IRT11" s="46"/>
      <c r="IRU11" s="46"/>
      <c r="IRV11" s="46"/>
      <c r="IRW11" s="46"/>
      <c r="IRX11" s="46"/>
      <c r="IRY11" s="46"/>
      <c r="IRZ11" s="46"/>
      <c r="ISA11" s="46"/>
      <c r="ISB11" s="46"/>
      <c r="ISC11" s="46"/>
      <c r="ISD11" s="46"/>
      <c r="ISE11" s="46"/>
      <c r="ISF11" s="46"/>
      <c r="ISG11" s="46"/>
      <c r="ISH11" s="46"/>
      <c r="ISI11" s="46"/>
      <c r="ISJ11" s="46"/>
      <c r="ISK11" s="46"/>
      <c r="ISL11" s="46"/>
      <c r="ISM11" s="46"/>
      <c r="ISN11" s="46"/>
      <c r="ISO11" s="46"/>
      <c r="ISP11" s="46"/>
      <c r="ISQ11" s="46"/>
      <c r="ISR11" s="46"/>
      <c r="ISS11" s="46"/>
      <c r="IST11" s="46"/>
      <c r="ISU11" s="46"/>
      <c r="ISV11" s="46"/>
      <c r="ISW11" s="46"/>
      <c r="ISX11" s="46"/>
      <c r="ISY11" s="46"/>
      <c r="ISZ11" s="46"/>
      <c r="ITA11" s="46"/>
      <c r="ITB11" s="46"/>
      <c r="ITC11" s="46"/>
      <c r="ITD11" s="46"/>
      <c r="ITE11" s="46"/>
      <c r="ITF11" s="46"/>
      <c r="ITG11" s="46"/>
      <c r="ITH11" s="46"/>
      <c r="ITI11" s="46"/>
      <c r="ITJ11" s="46"/>
      <c r="ITK11" s="46"/>
      <c r="ITL11" s="46"/>
      <c r="ITM11" s="46"/>
      <c r="ITN11" s="46"/>
      <c r="ITO11" s="46"/>
      <c r="ITP11" s="46"/>
      <c r="ITQ11" s="46"/>
      <c r="ITR11" s="46"/>
      <c r="ITS11" s="46"/>
      <c r="ITT11" s="46"/>
      <c r="ITU11" s="46"/>
      <c r="ITV11" s="46"/>
      <c r="ITW11" s="46"/>
      <c r="ITX11" s="46"/>
      <c r="ITY11" s="46"/>
      <c r="ITZ11" s="46"/>
      <c r="IUA11" s="46"/>
      <c r="IUB11" s="46"/>
      <c r="IUC11" s="46"/>
      <c r="IUD11" s="46"/>
      <c r="IUE11" s="46"/>
      <c r="IUF11" s="46"/>
      <c r="IUG11" s="46"/>
      <c r="IUH11" s="46"/>
      <c r="IUI11" s="46"/>
      <c r="IUJ11" s="46"/>
      <c r="IUK11" s="46"/>
      <c r="IUL11" s="46"/>
      <c r="IUM11" s="46"/>
      <c r="IUN11" s="46"/>
      <c r="IUO11" s="46"/>
      <c r="IUP11" s="46"/>
      <c r="IUQ11" s="46"/>
      <c r="IUR11" s="46"/>
      <c r="IUS11" s="46"/>
      <c r="IUT11" s="46"/>
      <c r="IUU11" s="46"/>
      <c r="IUV11" s="46"/>
      <c r="IUW11" s="46"/>
      <c r="IUX11" s="46"/>
      <c r="IUY11" s="46"/>
      <c r="IUZ11" s="46"/>
      <c r="IVA11" s="46"/>
      <c r="IVB11" s="46"/>
      <c r="IVC11" s="46"/>
      <c r="IVD11" s="46"/>
      <c r="IVE11" s="46"/>
      <c r="IVF11" s="46"/>
      <c r="IVG11" s="46"/>
      <c r="IVH11" s="46"/>
      <c r="IVI11" s="46"/>
      <c r="IVJ11" s="46"/>
      <c r="IVK11" s="46"/>
      <c r="IVL11" s="46"/>
      <c r="IVM11" s="46"/>
      <c r="IVN11" s="46"/>
      <c r="IVO11" s="46"/>
      <c r="IVP11" s="46"/>
      <c r="IVQ11" s="46"/>
      <c r="IVR11" s="46"/>
      <c r="IVS11" s="46"/>
      <c r="IVT11" s="46"/>
      <c r="IVU11" s="46"/>
      <c r="IVV11" s="46"/>
      <c r="IVW11" s="46"/>
      <c r="IVX11" s="46"/>
      <c r="IVY11" s="46"/>
      <c r="IVZ11" s="46"/>
      <c r="IWA11" s="46"/>
      <c r="IWB11" s="46"/>
      <c r="IWC11" s="46"/>
      <c r="IWD11" s="46"/>
      <c r="IWE11" s="46"/>
      <c r="IWF11" s="46"/>
      <c r="IWG11" s="46"/>
      <c r="IWH11" s="46"/>
      <c r="IWI11" s="46"/>
      <c r="IWJ11" s="46"/>
      <c r="IWK11" s="46"/>
      <c r="IWL11" s="46"/>
      <c r="IWM11" s="46"/>
      <c r="IWN11" s="46"/>
      <c r="IWO11" s="46"/>
      <c r="IWP11" s="46"/>
      <c r="IWQ11" s="46"/>
      <c r="IWR11" s="46"/>
      <c r="IWS11" s="46"/>
      <c r="IWT11" s="46"/>
      <c r="IWU11" s="46"/>
      <c r="IWV11" s="46"/>
      <c r="IWW11" s="46"/>
      <c r="IWX11" s="46"/>
      <c r="IWY11" s="46"/>
      <c r="IWZ11" s="46"/>
      <c r="IXA11" s="46"/>
      <c r="IXB11" s="46"/>
      <c r="IXC11" s="46"/>
      <c r="IXD11" s="46"/>
      <c r="IXE11" s="46"/>
      <c r="IXF11" s="46"/>
      <c r="IXG11" s="46"/>
      <c r="IXH11" s="46"/>
      <c r="IXI11" s="46"/>
      <c r="IXJ11" s="46"/>
      <c r="IXK11" s="46"/>
      <c r="IXL11" s="46"/>
      <c r="IXM11" s="46"/>
      <c r="IXN11" s="46"/>
      <c r="IXO11" s="46"/>
      <c r="IXP11" s="46"/>
      <c r="IXQ11" s="46"/>
      <c r="IXR11" s="46"/>
      <c r="IXS11" s="46"/>
      <c r="IXT11" s="46"/>
      <c r="IXU11" s="46"/>
      <c r="IXV11" s="46"/>
      <c r="IXW11" s="46"/>
      <c r="IXX11" s="46"/>
      <c r="IXY11" s="46"/>
      <c r="IXZ11" s="46"/>
      <c r="IYA11" s="46"/>
      <c r="IYB11" s="46"/>
      <c r="IYC11" s="46"/>
      <c r="IYD11" s="46"/>
      <c r="IYE11" s="46"/>
      <c r="IYF11" s="46"/>
      <c r="IYG11" s="46"/>
      <c r="IYH11" s="46"/>
      <c r="IYI11" s="46"/>
      <c r="IYJ11" s="46"/>
      <c r="IYK11" s="46"/>
      <c r="IYL11" s="46"/>
      <c r="IYM11" s="46"/>
      <c r="IYN11" s="46"/>
      <c r="IYO11" s="46"/>
      <c r="IYP11" s="46"/>
      <c r="IYQ11" s="46"/>
      <c r="IYR11" s="46"/>
      <c r="IYS11" s="46"/>
      <c r="IYT11" s="46"/>
      <c r="IYU11" s="46"/>
      <c r="IYV11" s="46"/>
      <c r="IYW11" s="46"/>
      <c r="IYX11" s="46"/>
      <c r="IYY11" s="46"/>
      <c r="IYZ11" s="46"/>
      <c r="IZA11" s="46"/>
      <c r="IZB11" s="46"/>
      <c r="IZC11" s="46"/>
      <c r="IZD11" s="46"/>
      <c r="IZE11" s="46"/>
      <c r="IZF11" s="46"/>
      <c r="IZG11" s="46"/>
      <c r="IZH11" s="46"/>
      <c r="IZI11" s="46"/>
      <c r="IZJ11" s="46"/>
      <c r="IZK11" s="46"/>
      <c r="IZL11" s="46"/>
      <c r="IZM11" s="46"/>
      <c r="IZN11" s="46"/>
      <c r="IZO11" s="46"/>
      <c r="IZP11" s="46"/>
      <c r="IZQ11" s="46"/>
      <c r="IZR11" s="46"/>
      <c r="IZS11" s="46"/>
      <c r="IZT11" s="46"/>
      <c r="IZU11" s="46"/>
      <c r="IZV11" s="46"/>
      <c r="IZW11" s="46"/>
      <c r="IZX11" s="46"/>
      <c r="IZY11" s="46"/>
      <c r="IZZ11" s="46"/>
      <c r="JAA11" s="46"/>
      <c r="JAB11" s="46"/>
      <c r="JAC11" s="46"/>
      <c r="JAD11" s="46"/>
      <c r="JAE11" s="46"/>
      <c r="JAF11" s="46"/>
      <c r="JAG11" s="46"/>
      <c r="JAH11" s="46"/>
      <c r="JAI11" s="46"/>
      <c r="JAJ11" s="46"/>
      <c r="JAK11" s="46"/>
      <c r="JAL11" s="46"/>
      <c r="JAM11" s="46"/>
      <c r="JAN11" s="46"/>
      <c r="JAO11" s="46"/>
      <c r="JAP11" s="46"/>
      <c r="JAQ11" s="46"/>
      <c r="JAR11" s="46"/>
      <c r="JAS11" s="46"/>
      <c r="JAT11" s="46"/>
      <c r="JAU11" s="46"/>
      <c r="JAV11" s="46"/>
      <c r="JAW11" s="46"/>
      <c r="JAX11" s="46"/>
      <c r="JAY11" s="46"/>
      <c r="JAZ11" s="46"/>
      <c r="JBA11" s="46"/>
      <c r="JBB11" s="46"/>
      <c r="JBC11" s="46"/>
      <c r="JBD11" s="46"/>
      <c r="JBE11" s="46"/>
      <c r="JBF11" s="46"/>
      <c r="JBG11" s="46"/>
      <c r="JBH11" s="46"/>
      <c r="JBI11" s="46"/>
      <c r="JBJ11" s="46"/>
      <c r="JBK11" s="46"/>
      <c r="JBL11" s="46"/>
      <c r="JBM11" s="46"/>
      <c r="JBN11" s="46"/>
      <c r="JBO11" s="46"/>
      <c r="JBP11" s="46"/>
      <c r="JBQ11" s="46"/>
      <c r="JBR11" s="46"/>
      <c r="JBS11" s="46"/>
      <c r="JBT11" s="46"/>
      <c r="JBU11" s="46"/>
      <c r="JBV11" s="46"/>
      <c r="JBW11" s="46"/>
      <c r="JBX11" s="46"/>
      <c r="JBY11" s="46"/>
      <c r="JBZ11" s="46"/>
      <c r="JCA11" s="46"/>
      <c r="JCB11" s="46"/>
      <c r="JCC11" s="46"/>
      <c r="JCD11" s="46"/>
      <c r="JCE11" s="46"/>
      <c r="JCF11" s="46"/>
      <c r="JCG11" s="46"/>
      <c r="JCH11" s="46"/>
      <c r="JCI11" s="46"/>
      <c r="JCJ11" s="46"/>
      <c r="JCK11" s="46"/>
      <c r="JCL11" s="46"/>
      <c r="JCM11" s="46"/>
      <c r="JCN11" s="46"/>
      <c r="JCO11" s="46"/>
      <c r="JCP11" s="46"/>
      <c r="JCQ11" s="46"/>
      <c r="JCR11" s="46"/>
      <c r="JCS11" s="46"/>
      <c r="JCT11" s="46"/>
      <c r="JCU11" s="46"/>
      <c r="JCV11" s="46"/>
      <c r="JCW11" s="46"/>
      <c r="JCX11" s="46"/>
      <c r="JCY11" s="46"/>
      <c r="JCZ11" s="46"/>
      <c r="JDA11" s="46"/>
      <c r="JDB11" s="46"/>
      <c r="JDC11" s="46"/>
      <c r="JDD11" s="46"/>
      <c r="JDE11" s="46"/>
      <c r="JDF11" s="46"/>
      <c r="JDG11" s="46"/>
      <c r="JDH11" s="46"/>
      <c r="JDI11" s="46"/>
      <c r="JDJ11" s="46"/>
      <c r="JDK11" s="46"/>
      <c r="JDL11" s="46"/>
      <c r="JDM11" s="46"/>
      <c r="JDN11" s="46"/>
      <c r="JDO11" s="46"/>
      <c r="JDP11" s="46"/>
      <c r="JDQ11" s="46"/>
      <c r="JDR11" s="46"/>
      <c r="JDS11" s="46"/>
      <c r="JDT11" s="46"/>
      <c r="JDU11" s="46"/>
      <c r="JDV11" s="46"/>
      <c r="JDW11" s="46"/>
      <c r="JDX11" s="46"/>
      <c r="JDY11" s="46"/>
      <c r="JDZ11" s="46"/>
      <c r="JEA11" s="46"/>
      <c r="JEB11" s="46"/>
      <c r="JEC11" s="46"/>
      <c r="JED11" s="46"/>
      <c r="JEE11" s="46"/>
      <c r="JEF11" s="46"/>
      <c r="JEG11" s="46"/>
      <c r="JEH11" s="46"/>
      <c r="JEI11" s="46"/>
      <c r="JEJ11" s="46"/>
      <c r="JEK11" s="46"/>
      <c r="JEL11" s="46"/>
      <c r="JEM11" s="46"/>
      <c r="JEN11" s="46"/>
      <c r="JEO11" s="46"/>
      <c r="JEP11" s="46"/>
      <c r="JEQ11" s="46"/>
      <c r="JER11" s="46"/>
      <c r="JES11" s="46"/>
      <c r="JET11" s="46"/>
      <c r="JEU11" s="46"/>
      <c r="JEV11" s="46"/>
      <c r="JEW11" s="46"/>
      <c r="JEX11" s="46"/>
      <c r="JEY11" s="46"/>
      <c r="JEZ11" s="46"/>
      <c r="JFA11" s="46"/>
      <c r="JFB11" s="46"/>
      <c r="JFC11" s="46"/>
      <c r="JFD11" s="46"/>
      <c r="JFE11" s="46"/>
      <c r="JFF11" s="46"/>
      <c r="JFG11" s="46"/>
      <c r="JFH11" s="46"/>
      <c r="JFI11" s="46"/>
      <c r="JFJ11" s="46"/>
      <c r="JFK11" s="46"/>
      <c r="JFL11" s="46"/>
      <c r="JFM11" s="46"/>
      <c r="JFN11" s="46"/>
      <c r="JFO11" s="46"/>
      <c r="JFP11" s="46"/>
      <c r="JFQ11" s="46"/>
      <c r="JFR11" s="46"/>
      <c r="JFS11" s="46"/>
      <c r="JFT11" s="46"/>
      <c r="JFU11" s="46"/>
      <c r="JFV11" s="46"/>
      <c r="JFW11" s="46"/>
      <c r="JFX11" s="46"/>
      <c r="JFY11" s="46"/>
      <c r="JFZ11" s="46"/>
      <c r="JGA11" s="46"/>
      <c r="JGB11" s="46"/>
      <c r="JGC11" s="46"/>
      <c r="JGD11" s="46"/>
      <c r="JGE11" s="46"/>
      <c r="JGF11" s="46"/>
      <c r="JGG11" s="46"/>
      <c r="JGH11" s="46"/>
      <c r="JGI11" s="46"/>
      <c r="JGJ11" s="46"/>
      <c r="JGK11" s="46"/>
      <c r="JGL11" s="46"/>
      <c r="JGM11" s="46"/>
      <c r="JGN11" s="46"/>
      <c r="JGO11" s="46"/>
      <c r="JGP11" s="46"/>
      <c r="JGQ11" s="46"/>
      <c r="JGR11" s="46"/>
      <c r="JGS11" s="46"/>
      <c r="JGT11" s="46"/>
      <c r="JGU11" s="46"/>
      <c r="JGV11" s="46"/>
      <c r="JGW11" s="46"/>
      <c r="JGX11" s="46"/>
      <c r="JGY11" s="46"/>
      <c r="JGZ11" s="46"/>
      <c r="JHA11" s="46"/>
      <c r="JHB11" s="46"/>
      <c r="JHC11" s="46"/>
      <c r="JHD11" s="46"/>
      <c r="JHE11" s="46"/>
      <c r="JHF11" s="46"/>
      <c r="JHG11" s="46"/>
      <c r="JHH11" s="46"/>
      <c r="JHI11" s="46"/>
      <c r="JHJ11" s="46"/>
      <c r="JHK11" s="46"/>
      <c r="JHL11" s="46"/>
      <c r="JHM11" s="46"/>
      <c r="JHN11" s="46"/>
      <c r="JHO11" s="46"/>
      <c r="JHP11" s="46"/>
      <c r="JHQ11" s="46"/>
      <c r="JHR11" s="46"/>
      <c r="JHS11" s="46"/>
      <c r="JHT11" s="46"/>
      <c r="JHU11" s="46"/>
      <c r="JHV11" s="46"/>
      <c r="JHW11" s="46"/>
      <c r="JHX11" s="46"/>
      <c r="JHY11" s="46"/>
      <c r="JHZ11" s="46"/>
      <c r="JIA11" s="46"/>
      <c r="JIB11" s="46"/>
      <c r="JIC11" s="46"/>
      <c r="JID11" s="46"/>
      <c r="JIE11" s="46"/>
      <c r="JIF11" s="46"/>
      <c r="JIG11" s="46"/>
      <c r="JIH11" s="46"/>
      <c r="JII11" s="46"/>
      <c r="JIJ11" s="46"/>
      <c r="JIK11" s="46"/>
      <c r="JIL11" s="46"/>
      <c r="JIM11" s="46"/>
      <c r="JIN11" s="46"/>
      <c r="JIO11" s="46"/>
      <c r="JIP11" s="46"/>
      <c r="JIQ11" s="46"/>
      <c r="JIR11" s="46"/>
      <c r="JIS11" s="46"/>
      <c r="JIT11" s="46"/>
      <c r="JIU11" s="46"/>
      <c r="JIV11" s="46"/>
      <c r="JIW11" s="46"/>
      <c r="JIX11" s="46"/>
      <c r="JIY11" s="46"/>
      <c r="JIZ11" s="46"/>
      <c r="JJA11" s="46"/>
      <c r="JJB11" s="46"/>
      <c r="JJC11" s="46"/>
      <c r="JJD11" s="46"/>
      <c r="JJE11" s="46"/>
      <c r="JJF11" s="46"/>
      <c r="JJG11" s="46"/>
      <c r="JJH11" s="46"/>
      <c r="JJI11" s="46"/>
      <c r="JJJ11" s="46"/>
      <c r="JJK11" s="46"/>
      <c r="JJL11" s="46"/>
      <c r="JJM11" s="46"/>
      <c r="JJN11" s="46"/>
      <c r="JJO11" s="46"/>
      <c r="JJP11" s="46"/>
      <c r="JJQ11" s="46"/>
      <c r="JJR11" s="46"/>
      <c r="JJS11" s="46"/>
      <c r="JJT11" s="46"/>
      <c r="JJU11" s="46"/>
      <c r="JJV11" s="46"/>
      <c r="JJW11" s="46"/>
      <c r="JJX11" s="46"/>
      <c r="JJY11" s="46"/>
      <c r="JJZ11" s="46"/>
      <c r="JKA11" s="46"/>
      <c r="JKB11" s="46"/>
      <c r="JKC11" s="46"/>
      <c r="JKD11" s="46"/>
      <c r="JKE11" s="46"/>
      <c r="JKF11" s="46"/>
      <c r="JKG11" s="46"/>
      <c r="JKH11" s="46"/>
      <c r="JKI11" s="46"/>
      <c r="JKJ11" s="46"/>
      <c r="JKK11" s="46"/>
      <c r="JKL11" s="46"/>
      <c r="JKM11" s="46"/>
      <c r="JKN11" s="46"/>
      <c r="JKO11" s="46"/>
      <c r="JKP11" s="46"/>
      <c r="JKQ11" s="46"/>
      <c r="JKR11" s="46"/>
      <c r="JKS11" s="46"/>
      <c r="JKT11" s="46"/>
      <c r="JKU11" s="46"/>
      <c r="JKV11" s="46"/>
      <c r="JKW11" s="46"/>
      <c r="JKX11" s="46"/>
      <c r="JKY11" s="46"/>
      <c r="JKZ11" s="46"/>
      <c r="JLA11" s="46"/>
      <c r="JLB11" s="46"/>
      <c r="JLC11" s="46"/>
      <c r="JLD11" s="46"/>
      <c r="JLE11" s="46"/>
      <c r="JLF11" s="46"/>
      <c r="JLG11" s="46"/>
      <c r="JLH11" s="46"/>
      <c r="JLI11" s="46"/>
      <c r="JLJ11" s="46"/>
      <c r="JLK11" s="46"/>
      <c r="JLL11" s="46"/>
      <c r="JLM11" s="46"/>
      <c r="JLN11" s="46"/>
      <c r="JLO11" s="46"/>
      <c r="JLP11" s="46"/>
      <c r="JLQ11" s="46"/>
      <c r="JLR11" s="46"/>
      <c r="JLS11" s="46"/>
      <c r="JLT11" s="46"/>
      <c r="JLU11" s="46"/>
      <c r="JLV11" s="46"/>
      <c r="JLW11" s="46"/>
      <c r="JLX11" s="46"/>
      <c r="JLY11" s="46"/>
      <c r="JLZ11" s="46"/>
      <c r="JMA11" s="46"/>
      <c r="JMB11" s="46"/>
      <c r="JMC11" s="46"/>
      <c r="JMD11" s="46"/>
      <c r="JME11" s="46"/>
      <c r="JMF11" s="46"/>
      <c r="JMG11" s="46"/>
      <c r="JMH11" s="46"/>
      <c r="JMI11" s="46"/>
      <c r="JMJ11" s="46"/>
      <c r="JMK11" s="46"/>
      <c r="JML11" s="46"/>
      <c r="JMM11" s="46"/>
      <c r="JMN11" s="46"/>
      <c r="JMO11" s="46"/>
      <c r="JMP11" s="46"/>
      <c r="JMQ11" s="46"/>
      <c r="JMR11" s="46"/>
      <c r="JMS11" s="46"/>
      <c r="JMT11" s="46"/>
      <c r="JMU11" s="46"/>
      <c r="JMV11" s="46"/>
      <c r="JMW11" s="46"/>
      <c r="JMX11" s="46"/>
      <c r="JMY11" s="46"/>
      <c r="JMZ11" s="46"/>
      <c r="JNA11" s="46"/>
      <c r="JNB11" s="46"/>
      <c r="JNC11" s="46"/>
      <c r="JND11" s="46"/>
      <c r="JNE11" s="46"/>
      <c r="JNF11" s="46"/>
      <c r="JNG11" s="46"/>
      <c r="JNH11" s="46"/>
      <c r="JNI11" s="46"/>
      <c r="JNJ11" s="46"/>
      <c r="JNK11" s="46"/>
      <c r="JNL11" s="46"/>
      <c r="JNM11" s="46"/>
      <c r="JNN11" s="46"/>
      <c r="JNO11" s="46"/>
      <c r="JNP11" s="46"/>
      <c r="JNQ11" s="46"/>
      <c r="JNR11" s="46"/>
      <c r="JNS11" s="46"/>
      <c r="JNT11" s="46"/>
      <c r="JNU11" s="46"/>
      <c r="JNV11" s="46"/>
      <c r="JNW11" s="46"/>
      <c r="JNX11" s="46"/>
      <c r="JNY11" s="46"/>
      <c r="JNZ11" s="46"/>
      <c r="JOA11" s="46"/>
      <c r="JOB11" s="46"/>
      <c r="JOC11" s="46"/>
      <c r="JOD11" s="46"/>
      <c r="JOE11" s="46"/>
      <c r="JOF11" s="46"/>
      <c r="JOG11" s="46"/>
      <c r="JOH11" s="46"/>
      <c r="JOI11" s="46"/>
      <c r="JOJ11" s="46"/>
      <c r="JOK11" s="46"/>
      <c r="JOL11" s="46"/>
      <c r="JOM11" s="46"/>
      <c r="JON11" s="46"/>
      <c r="JOO11" s="46"/>
      <c r="JOP11" s="46"/>
      <c r="JOQ11" s="46"/>
      <c r="JOR11" s="46"/>
      <c r="JOS11" s="46"/>
      <c r="JOT11" s="46"/>
      <c r="JOU11" s="46"/>
      <c r="JOV11" s="46"/>
      <c r="JOW11" s="46"/>
      <c r="JOX11" s="46"/>
      <c r="JOY11" s="46"/>
      <c r="JOZ11" s="46"/>
      <c r="JPA11" s="46"/>
      <c r="JPB11" s="46"/>
      <c r="JPC11" s="46"/>
      <c r="JPD11" s="46"/>
      <c r="JPE11" s="46"/>
      <c r="JPF11" s="46"/>
      <c r="JPG11" s="46"/>
      <c r="JPH11" s="46"/>
      <c r="JPI11" s="46"/>
      <c r="JPJ11" s="46"/>
      <c r="JPK11" s="46"/>
      <c r="JPL11" s="46"/>
      <c r="JPM11" s="46"/>
      <c r="JPN11" s="46"/>
      <c r="JPO11" s="46"/>
      <c r="JPP11" s="46"/>
      <c r="JPQ11" s="46"/>
      <c r="JPR11" s="46"/>
      <c r="JPS11" s="46"/>
      <c r="JPT11" s="46"/>
      <c r="JPU11" s="46"/>
      <c r="JPV11" s="46"/>
      <c r="JPW11" s="46"/>
      <c r="JPX11" s="46"/>
      <c r="JPY11" s="46"/>
      <c r="JPZ11" s="46"/>
      <c r="JQA11" s="46"/>
      <c r="JQB11" s="46"/>
      <c r="JQC11" s="46"/>
      <c r="JQD11" s="46"/>
      <c r="JQE11" s="46"/>
      <c r="JQF11" s="46"/>
      <c r="JQG11" s="46"/>
      <c r="JQH11" s="46"/>
      <c r="JQI11" s="46"/>
      <c r="JQJ11" s="46"/>
      <c r="JQK11" s="46"/>
      <c r="JQL11" s="46"/>
      <c r="JQM11" s="46"/>
      <c r="JQN11" s="46"/>
      <c r="JQO11" s="46"/>
      <c r="JQP11" s="46"/>
      <c r="JQQ11" s="46"/>
      <c r="JQR11" s="46"/>
      <c r="JQS11" s="46"/>
      <c r="JQT11" s="46"/>
      <c r="JQU11" s="46"/>
      <c r="JQV11" s="46"/>
      <c r="JQW11" s="46"/>
      <c r="JQX11" s="46"/>
      <c r="JQY11" s="46"/>
      <c r="JQZ11" s="46"/>
      <c r="JRA11" s="46"/>
      <c r="JRB11" s="46"/>
      <c r="JRC11" s="46"/>
      <c r="JRD11" s="46"/>
      <c r="JRE11" s="46"/>
      <c r="JRF11" s="46"/>
      <c r="JRG11" s="46"/>
      <c r="JRH11" s="46"/>
      <c r="JRI11" s="46"/>
      <c r="JRJ11" s="46"/>
      <c r="JRK11" s="46"/>
      <c r="JRL11" s="46"/>
      <c r="JRM11" s="46"/>
      <c r="JRN11" s="46"/>
      <c r="JRO11" s="46"/>
      <c r="JRP11" s="46"/>
      <c r="JRQ11" s="46"/>
      <c r="JRR11" s="46"/>
      <c r="JRS11" s="46"/>
      <c r="JRT11" s="46"/>
      <c r="JRU11" s="46"/>
      <c r="JRV11" s="46"/>
      <c r="JRW11" s="46"/>
      <c r="JRX11" s="46"/>
      <c r="JRY11" s="46"/>
      <c r="JRZ11" s="46"/>
      <c r="JSA11" s="46"/>
      <c r="JSB11" s="46"/>
      <c r="JSC11" s="46"/>
      <c r="JSD11" s="46"/>
      <c r="JSE11" s="46"/>
      <c r="JSF11" s="46"/>
      <c r="JSG11" s="46"/>
      <c r="JSH11" s="46"/>
      <c r="JSI11" s="46"/>
      <c r="JSJ11" s="46"/>
      <c r="JSK11" s="46"/>
      <c r="JSL11" s="46"/>
      <c r="JSM11" s="46"/>
      <c r="JSN11" s="46"/>
      <c r="JSO11" s="46"/>
      <c r="JSP11" s="46"/>
      <c r="JSQ11" s="46"/>
      <c r="JSR11" s="46"/>
      <c r="JSS11" s="46"/>
      <c r="JST11" s="46"/>
      <c r="JSU11" s="46"/>
      <c r="JSV11" s="46"/>
      <c r="JSW11" s="46"/>
      <c r="JSX11" s="46"/>
      <c r="JSY11" s="46"/>
      <c r="JSZ11" s="46"/>
      <c r="JTA11" s="46"/>
      <c r="JTB11" s="46"/>
      <c r="JTC11" s="46"/>
      <c r="JTD11" s="46"/>
      <c r="JTE11" s="46"/>
      <c r="JTF11" s="46"/>
      <c r="JTG11" s="46"/>
      <c r="JTH11" s="46"/>
      <c r="JTI11" s="46"/>
      <c r="JTJ11" s="46"/>
      <c r="JTK11" s="46"/>
      <c r="JTL11" s="46"/>
      <c r="JTM11" s="46"/>
      <c r="JTN11" s="46"/>
      <c r="JTO11" s="46"/>
      <c r="JTP11" s="46"/>
      <c r="JTQ11" s="46"/>
      <c r="JTR11" s="46"/>
      <c r="JTS11" s="46"/>
      <c r="JTT11" s="46"/>
      <c r="JTU11" s="46"/>
      <c r="JTV11" s="46"/>
      <c r="JTW11" s="46"/>
      <c r="JTX11" s="46"/>
      <c r="JTY11" s="46"/>
      <c r="JTZ11" s="46"/>
      <c r="JUA11" s="46"/>
      <c r="JUB11" s="46"/>
      <c r="JUC11" s="46"/>
      <c r="JUD11" s="46"/>
      <c r="JUE11" s="46"/>
      <c r="JUF11" s="46"/>
      <c r="JUG11" s="46"/>
      <c r="JUH11" s="46"/>
      <c r="JUI11" s="46"/>
      <c r="JUJ11" s="46"/>
      <c r="JUK11" s="46"/>
      <c r="JUL11" s="46"/>
      <c r="JUM11" s="46"/>
      <c r="JUN11" s="46"/>
      <c r="JUO11" s="46"/>
      <c r="JUP11" s="46"/>
      <c r="JUQ11" s="46"/>
      <c r="JUR11" s="46"/>
      <c r="JUS11" s="46"/>
      <c r="JUT11" s="46"/>
      <c r="JUU11" s="46"/>
      <c r="JUV11" s="46"/>
      <c r="JUW11" s="46"/>
      <c r="JUX11" s="46"/>
      <c r="JUY11" s="46"/>
      <c r="JUZ11" s="46"/>
      <c r="JVA11" s="46"/>
      <c r="JVB11" s="46"/>
      <c r="JVC11" s="46"/>
      <c r="JVD11" s="46"/>
      <c r="JVE11" s="46"/>
      <c r="JVF11" s="46"/>
      <c r="JVG11" s="46"/>
      <c r="JVH11" s="46"/>
      <c r="JVI11" s="46"/>
      <c r="JVJ11" s="46"/>
      <c r="JVK11" s="46"/>
      <c r="JVL11" s="46"/>
      <c r="JVM11" s="46"/>
      <c r="JVN11" s="46"/>
      <c r="JVO11" s="46"/>
      <c r="JVP11" s="46"/>
      <c r="JVQ11" s="46"/>
      <c r="JVR11" s="46"/>
      <c r="JVS11" s="46"/>
      <c r="JVT11" s="46"/>
      <c r="JVU11" s="46"/>
      <c r="JVV11" s="46"/>
      <c r="JVW11" s="46"/>
      <c r="JVX11" s="46"/>
      <c r="JVY11" s="46"/>
      <c r="JVZ11" s="46"/>
      <c r="JWA11" s="46"/>
      <c r="JWB11" s="46"/>
      <c r="JWC11" s="46"/>
      <c r="JWD11" s="46"/>
      <c r="JWE11" s="46"/>
      <c r="JWF11" s="46"/>
      <c r="JWG11" s="46"/>
      <c r="JWH11" s="46"/>
      <c r="JWI11" s="46"/>
      <c r="JWJ11" s="46"/>
      <c r="JWK11" s="46"/>
      <c r="JWL11" s="46"/>
      <c r="JWM11" s="46"/>
      <c r="JWN11" s="46"/>
      <c r="JWO11" s="46"/>
      <c r="JWP11" s="46"/>
      <c r="JWQ11" s="46"/>
      <c r="JWR11" s="46"/>
      <c r="JWS11" s="46"/>
      <c r="JWT11" s="46"/>
      <c r="JWU11" s="46"/>
      <c r="JWV11" s="46"/>
      <c r="JWW11" s="46"/>
      <c r="JWX11" s="46"/>
      <c r="JWY11" s="46"/>
      <c r="JWZ11" s="46"/>
      <c r="JXA11" s="46"/>
      <c r="JXB11" s="46"/>
      <c r="JXC11" s="46"/>
      <c r="JXD11" s="46"/>
      <c r="JXE11" s="46"/>
      <c r="JXF11" s="46"/>
      <c r="JXG11" s="46"/>
      <c r="JXH11" s="46"/>
      <c r="JXI11" s="46"/>
      <c r="JXJ11" s="46"/>
      <c r="JXK11" s="46"/>
      <c r="JXL11" s="46"/>
      <c r="JXM11" s="46"/>
      <c r="JXN11" s="46"/>
      <c r="JXO11" s="46"/>
      <c r="JXP11" s="46"/>
      <c r="JXQ11" s="46"/>
      <c r="JXR11" s="46"/>
      <c r="JXS11" s="46"/>
      <c r="JXT11" s="46"/>
      <c r="JXU11" s="46"/>
      <c r="JXV11" s="46"/>
      <c r="JXW11" s="46"/>
      <c r="JXX11" s="46"/>
      <c r="JXY11" s="46"/>
      <c r="JXZ11" s="46"/>
      <c r="JYA11" s="46"/>
      <c r="JYB11" s="46"/>
      <c r="JYC11" s="46"/>
      <c r="JYD11" s="46"/>
      <c r="JYE11" s="46"/>
      <c r="JYF11" s="46"/>
      <c r="JYG11" s="46"/>
      <c r="JYH11" s="46"/>
      <c r="JYI11" s="46"/>
      <c r="JYJ11" s="46"/>
      <c r="JYK11" s="46"/>
      <c r="JYL11" s="46"/>
      <c r="JYM11" s="46"/>
      <c r="JYN11" s="46"/>
      <c r="JYO11" s="46"/>
      <c r="JYP11" s="46"/>
      <c r="JYQ11" s="46"/>
      <c r="JYR11" s="46"/>
      <c r="JYS11" s="46"/>
      <c r="JYT11" s="46"/>
      <c r="JYU11" s="46"/>
      <c r="JYV11" s="46"/>
      <c r="JYW11" s="46"/>
      <c r="JYX11" s="46"/>
      <c r="JYY11" s="46"/>
      <c r="JYZ11" s="46"/>
      <c r="JZA11" s="46"/>
      <c r="JZB11" s="46"/>
      <c r="JZC11" s="46"/>
      <c r="JZD11" s="46"/>
      <c r="JZE11" s="46"/>
      <c r="JZF11" s="46"/>
      <c r="JZG11" s="46"/>
      <c r="JZH11" s="46"/>
      <c r="JZI11" s="46"/>
      <c r="JZJ11" s="46"/>
      <c r="JZK11" s="46"/>
      <c r="JZL11" s="46"/>
      <c r="JZM11" s="46"/>
      <c r="JZN11" s="46"/>
      <c r="JZO11" s="46"/>
      <c r="JZP11" s="46"/>
      <c r="JZQ11" s="46"/>
      <c r="JZR11" s="46"/>
      <c r="JZS11" s="46"/>
      <c r="JZT11" s="46"/>
      <c r="JZU11" s="46"/>
      <c r="JZV11" s="46"/>
      <c r="JZW11" s="46"/>
      <c r="JZX11" s="46"/>
      <c r="JZY11" s="46"/>
      <c r="JZZ11" s="46"/>
      <c r="KAA11" s="46"/>
      <c r="KAB11" s="46"/>
      <c r="KAC11" s="46"/>
      <c r="KAD11" s="46"/>
      <c r="KAE11" s="46"/>
      <c r="KAF11" s="46"/>
      <c r="KAG11" s="46"/>
      <c r="KAH11" s="46"/>
      <c r="KAI11" s="46"/>
      <c r="KAJ11" s="46"/>
      <c r="KAK11" s="46"/>
      <c r="KAL11" s="46"/>
      <c r="KAM11" s="46"/>
      <c r="KAN11" s="46"/>
      <c r="KAO11" s="46"/>
      <c r="KAP11" s="46"/>
      <c r="KAQ11" s="46"/>
      <c r="KAR11" s="46"/>
      <c r="KAS11" s="46"/>
      <c r="KAT11" s="46"/>
      <c r="KAU11" s="46"/>
      <c r="KAV11" s="46"/>
      <c r="KAW11" s="46"/>
      <c r="KAX11" s="46"/>
      <c r="KAY11" s="46"/>
      <c r="KAZ11" s="46"/>
      <c r="KBA11" s="46"/>
      <c r="KBB11" s="46"/>
      <c r="KBC11" s="46"/>
      <c r="KBD11" s="46"/>
      <c r="KBE11" s="46"/>
      <c r="KBF11" s="46"/>
      <c r="KBG11" s="46"/>
      <c r="KBH11" s="46"/>
      <c r="KBI11" s="46"/>
      <c r="KBJ11" s="46"/>
      <c r="KBK11" s="46"/>
      <c r="KBL11" s="46"/>
      <c r="KBM11" s="46"/>
      <c r="KBN11" s="46"/>
      <c r="KBO11" s="46"/>
      <c r="KBP11" s="46"/>
      <c r="KBQ11" s="46"/>
      <c r="KBR11" s="46"/>
      <c r="KBS11" s="46"/>
      <c r="KBT11" s="46"/>
      <c r="KBU11" s="46"/>
      <c r="KBV11" s="46"/>
      <c r="KBW11" s="46"/>
      <c r="KBX11" s="46"/>
      <c r="KBY11" s="46"/>
      <c r="KBZ11" s="46"/>
      <c r="KCA11" s="46"/>
      <c r="KCB11" s="46"/>
      <c r="KCC11" s="46"/>
      <c r="KCD11" s="46"/>
      <c r="KCE11" s="46"/>
      <c r="KCF11" s="46"/>
      <c r="KCG11" s="46"/>
      <c r="KCH11" s="46"/>
      <c r="KCI11" s="46"/>
      <c r="KCJ11" s="46"/>
      <c r="KCK11" s="46"/>
      <c r="KCL11" s="46"/>
      <c r="KCM11" s="46"/>
      <c r="KCN11" s="46"/>
      <c r="KCO11" s="46"/>
      <c r="KCP11" s="46"/>
      <c r="KCQ11" s="46"/>
      <c r="KCR11" s="46"/>
      <c r="KCS11" s="46"/>
      <c r="KCT11" s="46"/>
      <c r="KCU11" s="46"/>
      <c r="KCV11" s="46"/>
      <c r="KCW11" s="46"/>
      <c r="KCX11" s="46"/>
      <c r="KCY11" s="46"/>
      <c r="KCZ11" s="46"/>
      <c r="KDA11" s="46"/>
      <c r="KDB11" s="46"/>
      <c r="KDC11" s="46"/>
      <c r="KDD11" s="46"/>
      <c r="KDE11" s="46"/>
      <c r="KDF11" s="46"/>
      <c r="KDG11" s="46"/>
      <c r="KDH11" s="46"/>
      <c r="KDI11" s="46"/>
      <c r="KDJ11" s="46"/>
      <c r="KDK11" s="46"/>
      <c r="KDL11" s="46"/>
      <c r="KDM11" s="46"/>
      <c r="KDN11" s="46"/>
      <c r="KDO11" s="46"/>
      <c r="KDP11" s="46"/>
      <c r="KDQ11" s="46"/>
      <c r="KDR11" s="46"/>
      <c r="KDS11" s="46"/>
      <c r="KDT11" s="46"/>
      <c r="KDU11" s="46"/>
      <c r="KDV11" s="46"/>
      <c r="KDW11" s="46"/>
      <c r="KDX11" s="46"/>
      <c r="KDY11" s="46"/>
      <c r="KDZ11" s="46"/>
      <c r="KEA11" s="46"/>
      <c r="KEB11" s="46"/>
      <c r="KEC11" s="46"/>
      <c r="KED11" s="46"/>
      <c r="KEE11" s="46"/>
      <c r="KEF11" s="46"/>
      <c r="KEG11" s="46"/>
      <c r="KEH11" s="46"/>
      <c r="KEI11" s="46"/>
      <c r="KEJ11" s="46"/>
      <c r="KEK11" s="46"/>
      <c r="KEL11" s="46"/>
      <c r="KEM11" s="46"/>
      <c r="KEN11" s="46"/>
      <c r="KEO11" s="46"/>
      <c r="KEP11" s="46"/>
      <c r="KEQ11" s="46"/>
      <c r="KER11" s="46"/>
      <c r="KES11" s="46"/>
      <c r="KET11" s="46"/>
      <c r="KEU11" s="46"/>
      <c r="KEV11" s="46"/>
      <c r="KEW11" s="46"/>
      <c r="KEX11" s="46"/>
      <c r="KEY11" s="46"/>
      <c r="KEZ11" s="46"/>
      <c r="KFA11" s="46"/>
      <c r="KFB11" s="46"/>
      <c r="KFC11" s="46"/>
      <c r="KFD11" s="46"/>
      <c r="KFE11" s="46"/>
      <c r="KFF11" s="46"/>
      <c r="KFG11" s="46"/>
      <c r="KFH11" s="46"/>
      <c r="KFI11" s="46"/>
      <c r="KFJ11" s="46"/>
      <c r="KFK11" s="46"/>
      <c r="KFL11" s="46"/>
      <c r="KFM11" s="46"/>
      <c r="KFN11" s="46"/>
      <c r="KFO11" s="46"/>
      <c r="KFP11" s="46"/>
      <c r="KFQ11" s="46"/>
      <c r="KFR11" s="46"/>
      <c r="KFS11" s="46"/>
      <c r="KFT11" s="46"/>
      <c r="KFU11" s="46"/>
      <c r="KFV11" s="46"/>
      <c r="KFW11" s="46"/>
      <c r="KFX11" s="46"/>
      <c r="KFY11" s="46"/>
      <c r="KFZ11" s="46"/>
      <c r="KGA11" s="46"/>
      <c r="KGB11" s="46"/>
      <c r="KGC11" s="46"/>
      <c r="KGD11" s="46"/>
      <c r="KGE11" s="46"/>
      <c r="KGF11" s="46"/>
      <c r="KGG11" s="46"/>
      <c r="KGH11" s="46"/>
      <c r="KGI11" s="46"/>
      <c r="KGJ11" s="46"/>
      <c r="KGK11" s="46"/>
      <c r="KGL11" s="46"/>
      <c r="KGM11" s="46"/>
      <c r="KGN11" s="46"/>
      <c r="KGO11" s="46"/>
      <c r="KGP11" s="46"/>
      <c r="KGQ11" s="46"/>
      <c r="KGR11" s="46"/>
      <c r="KGS11" s="46"/>
      <c r="KGT11" s="46"/>
      <c r="KGU11" s="46"/>
      <c r="KGV11" s="46"/>
      <c r="KGW11" s="46"/>
      <c r="KGX11" s="46"/>
      <c r="KGY11" s="46"/>
      <c r="KGZ11" s="46"/>
      <c r="KHA11" s="46"/>
      <c r="KHB11" s="46"/>
      <c r="KHC11" s="46"/>
      <c r="KHD11" s="46"/>
      <c r="KHE11" s="46"/>
      <c r="KHF11" s="46"/>
      <c r="KHG11" s="46"/>
      <c r="KHH11" s="46"/>
      <c r="KHI11" s="46"/>
      <c r="KHJ11" s="46"/>
      <c r="KHK11" s="46"/>
      <c r="KHL11" s="46"/>
      <c r="KHM11" s="46"/>
      <c r="KHN11" s="46"/>
      <c r="KHO11" s="46"/>
      <c r="KHP11" s="46"/>
      <c r="KHQ11" s="46"/>
      <c r="KHR11" s="46"/>
      <c r="KHS11" s="46"/>
      <c r="KHT11" s="46"/>
      <c r="KHU11" s="46"/>
      <c r="KHV11" s="46"/>
      <c r="KHW11" s="46"/>
      <c r="KHX11" s="46"/>
      <c r="KHY11" s="46"/>
      <c r="KHZ11" s="46"/>
      <c r="KIA11" s="46"/>
      <c r="KIB11" s="46"/>
      <c r="KIC11" s="46"/>
      <c r="KID11" s="46"/>
      <c r="KIE11" s="46"/>
      <c r="KIF11" s="46"/>
      <c r="KIG11" s="46"/>
      <c r="KIH11" s="46"/>
      <c r="KII11" s="46"/>
      <c r="KIJ11" s="46"/>
      <c r="KIK11" s="46"/>
      <c r="KIL11" s="46"/>
      <c r="KIM11" s="46"/>
      <c r="KIN11" s="46"/>
      <c r="KIO11" s="46"/>
      <c r="KIP11" s="46"/>
      <c r="KIQ11" s="46"/>
      <c r="KIR11" s="46"/>
      <c r="KIS11" s="46"/>
      <c r="KIT11" s="46"/>
      <c r="KIU11" s="46"/>
      <c r="KIV11" s="46"/>
      <c r="KIW11" s="46"/>
      <c r="KIX11" s="46"/>
      <c r="KIY11" s="46"/>
      <c r="KIZ11" s="46"/>
      <c r="KJA11" s="46"/>
      <c r="KJB11" s="46"/>
      <c r="KJC11" s="46"/>
      <c r="KJD11" s="46"/>
      <c r="KJE11" s="46"/>
      <c r="KJF11" s="46"/>
      <c r="KJG11" s="46"/>
      <c r="KJH11" s="46"/>
      <c r="KJI11" s="46"/>
      <c r="KJJ11" s="46"/>
      <c r="KJK11" s="46"/>
      <c r="KJL11" s="46"/>
      <c r="KJM11" s="46"/>
      <c r="KJN11" s="46"/>
      <c r="KJO11" s="46"/>
      <c r="KJP11" s="46"/>
      <c r="KJQ11" s="46"/>
      <c r="KJR11" s="46"/>
      <c r="KJS11" s="46"/>
      <c r="KJT11" s="46"/>
      <c r="KJU11" s="46"/>
      <c r="KJV11" s="46"/>
      <c r="KJW11" s="46"/>
      <c r="KJX11" s="46"/>
      <c r="KJY11" s="46"/>
      <c r="KJZ11" s="46"/>
      <c r="KKA11" s="46"/>
      <c r="KKB11" s="46"/>
      <c r="KKC11" s="46"/>
      <c r="KKD11" s="46"/>
      <c r="KKE11" s="46"/>
      <c r="KKF11" s="46"/>
      <c r="KKG11" s="46"/>
      <c r="KKH11" s="46"/>
      <c r="KKI11" s="46"/>
      <c r="KKJ11" s="46"/>
      <c r="KKK11" s="46"/>
      <c r="KKL11" s="46"/>
      <c r="KKM11" s="46"/>
      <c r="KKN11" s="46"/>
      <c r="KKO11" s="46"/>
      <c r="KKP11" s="46"/>
      <c r="KKQ11" s="46"/>
      <c r="KKR11" s="46"/>
      <c r="KKS11" s="46"/>
      <c r="KKT11" s="46"/>
      <c r="KKU11" s="46"/>
      <c r="KKV11" s="46"/>
      <c r="KKW11" s="46"/>
      <c r="KKX11" s="46"/>
      <c r="KKY11" s="46"/>
      <c r="KKZ11" s="46"/>
      <c r="KLA11" s="46"/>
      <c r="KLB11" s="46"/>
      <c r="KLC11" s="46"/>
      <c r="KLD11" s="46"/>
      <c r="KLE11" s="46"/>
      <c r="KLF11" s="46"/>
      <c r="KLG11" s="46"/>
      <c r="KLH11" s="46"/>
      <c r="KLI11" s="46"/>
      <c r="KLJ11" s="46"/>
      <c r="KLK11" s="46"/>
      <c r="KLL11" s="46"/>
      <c r="KLM11" s="46"/>
      <c r="KLN11" s="46"/>
      <c r="KLO11" s="46"/>
      <c r="KLP11" s="46"/>
      <c r="KLQ11" s="46"/>
      <c r="KLR11" s="46"/>
      <c r="KLS11" s="46"/>
      <c r="KLT11" s="46"/>
      <c r="KLU11" s="46"/>
      <c r="KLV11" s="46"/>
      <c r="KLW11" s="46"/>
      <c r="KLX11" s="46"/>
      <c r="KLY11" s="46"/>
      <c r="KLZ11" s="46"/>
      <c r="KMA11" s="46"/>
      <c r="KMB11" s="46"/>
      <c r="KMC11" s="46"/>
      <c r="KMD11" s="46"/>
      <c r="KME11" s="46"/>
      <c r="KMF11" s="46"/>
      <c r="KMG11" s="46"/>
      <c r="KMH11" s="46"/>
      <c r="KMI11" s="46"/>
      <c r="KMJ11" s="46"/>
      <c r="KMK11" s="46"/>
      <c r="KML11" s="46"/>
      <c r="KMM11" s="46"/>
      <c r="KMN11" s="46"/>
      <c r="KMO11" s="46"/>
      <c r="KMP11" s="46"/>
      <c r="KMQ11" s="46"/>
      <c r="KMR11" s="46"/>
      <c r="KMS11" s="46"/>
      <c r="KMT11" s="46"/>
      <c r="KMU11" s="46"/>
      <c r="KMV11" s="46"/>
      <c r="KMW11" s="46"/>
      <c r="KMX11" s="46"/>
      <c r="KMY11" s="46"/>
      <c r="KMZ11" s="46"/>
      <c r="KNA11" s="46"/>
      <c r="KNB11" s="46"/>
      <c r="KNC11" s="46"/>
      <c r="KND11" s="46"/>
      <c r="KNE11" s="46"/>
      <c r="KNF11" s="46"/>
      <c r="KNG11" s="46"/>
      <c r="KNH11" s="46"/>
      <c r="KNI11" s="46"/>
      <c r="KNJ11" s="46"/>
      <c r="KNK11" s="46"/>
      <c r="KNL11" s="46"/>
      <c r="KNM11" s="46"/>
      <c r="KNN11" s="46"/>
      <c r="KNO11" s="46"/>
      <c r="KNP11" s="46"/>
      <c r="KNQ11" s="46"/>
      <c r="KNR11" s="46"/>
      <c r="KNS11" s="46"/>
      <c r="KNT11" s="46"/>
      <c r="KNU11" s="46"/>
      <c r="KNV11" s="46"/>
      <c r="KNW11" s="46"/>
      <c r="KNX11" s="46"/>
      <c r="KNY11" s="46"/>
      <c r="KNZ11" s="46"/>
      <c r="KOA11" s="46"/>
      <c r="KOB11" s="46"/>
      <c r="KOC11" s="46"/>
      <c r="KOD11" s="46"/>
      <c r="KOE11" s="46"/>
      <c r="KOF11" s="46"/>
      <c r="KOG11" s="46"/>
      <c r="KOH11" s="46"/>
      <c r="KOI11" s="46"/>
      <c r="KOJ11" s="46"/>
      <c r="KOK11" s="46"/>
      <c r="KOL11" s="46"/>
      <c r="KOM11" s="46"/>
      <c r="KON11" s="46"/>
      <c r="KOO11" s="46"/>
      <c r="KOP11" s="46"/>
      <c r="KOQ11" s="46"/>
      <c r="KOR11" s="46"/>
      <c r="KOS11" s="46"/>
      <c r="KOT11" s="46"/>
      <c r="KOU11" s="46"/>
      <c r="KOV11" s="46"/>
      <c r="KOW11" s="46"/>
      <c r="KOX11" s="46"/>
      <c r="KOY11" s="46"/>
      <c r="KOZ11" s="46"/>
      <c r="KPA11" s="46"/>
      <c r="KPB11" s="46"/>
      <c r="KPC11" s="46"/>
      <c r="KPD11" s="46"/>
      <c r="KPE11" s="46"/>
      <c r="KPF11" s="46"/>
      <c r="KPG11" s="46"/>
      <c r="KPH11" s="46"/>
      <c r="KPI11" s="46"/>
      <c r="KPJ11" s="46"/>
      <c r="KPK11" s="46"/>
      <c r="KPL11" s="46"/>
      <c r="KPM11" s="46"/>
      <c r="KPN11" s="46"/>
      <c r="KPO11" s="46"/>
      <c r="KPP11" s="46"/>
      <c r="KPQ11" s="46"/>
      <c r="KPR11" s="46"/>
      <c r="KPS11" s="46"/>
      <c r="KPT11" s="46"/>
      <c r="KPU11" s="46"/>
      <c r="KPV11" s="46"/>
      <c r="KPW11" s="46"/>
      <c r="KPX11" s="46"/>
      <c r="KPY11" s="46"/>
      <c r="KPZ11" s="46"/>
      <c r="KQA11" s="46"/>
      <c r="KQB11" s="46"/>
      <c r="KQC11" s="46"/>
      <c r="KQD11" s="46"/>
      <c r="KQE11" s="46"/>
      <c r="KQF11" s="46"/>
      <c r="KQG11" s="46"/>
      <c r="KQH11" s="46"/>
      <c r="KQI11" s="46"/>
      <c r="KQJ11" s="46"/>
      <c r="KQK11" s="46"/>
      <c r="KQL11" s="46"/>
      <c r="KQM11" s="46"/>
      <c r="KQN11" s="46"/>
      <c r="KQO11" s="46"/>
      <c r="KQP11" s="46"/>
      <c r="KQQ11" s="46"/>
      <c r="KQR11" s="46"/>
      <c r="KQS11" s="46"/>
      <c r="KQT11" s="46"/>
      <c r="KQU11" s="46"/>
      <c r="KQV11" s="46"/>
      <c r="KQW11" s="46"/>
      <c r="KQX11" s="46"/>
      <c r="KQY11" s="46"/>
      <c r="KQZ11" s="46"/>
      <c r="KRA11" s="46"/>
      <c r="KRB11" s="46"/>
      <c r="KRC11" s="46"/>
      <c r="KRD11" s="46"/>
      <c r="KRE11" s="46"/>
      <c r="KRF11" s="46"/>
      <c r="KRG11" s="46"/>
      <c r="KRH11" s="46"/>
      <c r="KRI11" s="46"/>
      <c r="KRJ11" s="46"/>
      <c r="KRK11" s="46"/>
      <c r="KRL11" s="46"/>
      <c r="KRM11" s="46"/>
      <c r="KRN11" s="46"/>
      <c r="KRO11" s="46"/>
      <c r="KRP11" s="46"/>
      <c r="KRQ11" s="46"/>
      <c r="KRR11" s="46"/>
      <c r="KRS11" s="46"/>
      <c r="KRT11" s="46"/>
      <c r="KRU11" s="46"/>
      <c r="KRV11" s="46"/>
      <c r="KRW11" s="46"/>
      <c r="KRX11" s="46"/>
      <c r="KRY11" s="46"/>
      <c r="KRZ11" s="46"/>
      <c r="KSA11" s="46"/>
      <c r="KSB11" s="46"/>
      <c r="KSC11" s="46"/>
      <c r="KSD11" s="46"/>
      <c r="KSE11" s="46"/>
      <c r="KSF11" s="46"/>
      <c r="KSG11" s="46"/>
      <c r="KSH11" s="46"/>
      <c r="KSI11" s="46"/>
      <c r="KSJ11" s="46"/>
      <c r="KSK11" s="46"/>
      <c r="KSL11" s="46"/>
      <c r="KSM11" s="46"/>
      <c r="KSN11" s="46"/>
      <c r="KSO11" s="46"/>
      <c r="KSP11" s="46"/>
      <c r="KSQ11" s="46"/>
      <c r="KSR11" s="46"/>
      <c r="KSS11" s="46"/>
      <c r="KST11" s="46"/>
      <c r="KSU11" s="46"/>
      <c r="KSV11" s="46"/>
      <c r="KSW11" s="46"/>
      <c r="KSX11" s="46"/>
      <c r="KSY11" s="46"/>
      <c r="KSZ11" s="46"/>
      <c r="KTA11" s="46"/>
      <c r="KTB11" s="46"/>
      <c r="KTC11" s="46"/>
      <c r="KTD11" s="46"/>
      <c r="KTE11" s="46"/>
      <c r="KTF11" s="46"/>
      <c r="KTG11" s="46"/>
      <c r="KTH11" s="46"/>
      <c r="KTI11" s="46"/>
      <c r="KTJ11" s="46"/>
      <c r="KTK11" s="46"/>
      <c r="KTL11" s="46"/>
      <c r="KTM11" s="46"/>
      <c r="KTN11" s="46"/>
      <c r="KTO11" s="46"/>
      <c r="KTP11" s="46"/>
      <c r="KTQ11" s="46"/>
      <c r="KTR11" s="46"/>
      <c r="KTS11" s="46"/>
      <c r="KTT11" s="46"/>
      <c r="KTU11" s="46"/>
      <c r="KTV11" s="46"/>
      <c r="KTW11" s="46"/>
      <c r="KTX11" s="46"/>
      <c r="KTY11" s="46"/>
      <c r="KTZ11" s="46"/>
      <c r="KUA11" s="46"/>
      <c r="KUB11" s="46"/>
      <c r="KUC11" s="46"/>
      <c r="KUD11" s="46"/>
      <c r="KUE11" s="46"/>
      <c r="KUF11" s="46"/>
      <c r="KUG11" s="46"/>
      <c r="KUH11" s="46"/>
      <c r="KUI11" s="46"/>
      <c r="KUJ11" s="46"/>
      <c r="KUK11" s="46"/>
      <c r="KUL11" s="46"/>
      <c r="KUM11" s="46"/>
      <c r="KUN11" s="46"/>
      <c r="KUO11" s="46"/>
      <c r="KUP11" s="46"/>
      <c r="KUQ11" s="46"/>
      <c r="KUR11" s="46"/>
      <c r="KUS11" s="46"/>
      <c r="KUT11" s="46"/>
      <c r="KUU11" s="46"/>
      <c r="KUV11" s="46"/>
      <c r="KUW11" s="46"/>
      <c r="KUX11" s="46"/>
      <c r="KUY11" s="46"/>
      <c r="KUZ11" s="46"/>
      <c r="KVA11" s="46"/>
      <c r="KVB11" s="46"/>
      <c r="KVC11" s="46"/>
      <c r="KVD11" s="46"/>
      <c r="KVE11" s="46"/>
      <c r="KVF11" s="46"/>
      <c r="KVG11" s="46"/>
      <c r="KVH11" s="46"/>
      <c r="KVI11" s="46"/>
      <c r="KVJ11" s="46"/>
      <c r="KVK11" s="46"/>
      <c r="KVL11" s="46"/>
      <c r="KVM11" s="46"/>
      <c r="KVN11" s="46"/>
      <c r="KVO11" s="46"/>
      <c r="KVP11" s="46"/>
      <c r="KVQ11" s="46"/>
      <c r="KVR11" s="46"/>
      <c r="KVS11" s="46"/>
      <c r="KVT11" s="46"/>
      <c r="KVU11" s="46"/>
      <c r="KVV11" s="46"/>
      <c r="KVW11" s="46"/>
      <c r="KVX11" s="46"/>
      <c r="KVY11" s="46"/>
      <c r="KVZ11" s="46"/>
      <c r="KWA11" s="46"/>
      <c r="KWB11" s="46"/>
      <c r="KWC11" s="46"/>
      <c r="KWD11" s="46"/>
      <c r="KWE11" s="46"/>
      <c r="KWF11" s="46"/>
      <c r="KWG11" s="46"/>
      <c r="KWH11" s="46"/>
      <c r="KWI11" s="46"/>
      <c r="KWJ11" s="46"/>
      <c r="KWK11" s="46"/>
      <c r="KWL11" s="46"/>
      <c r="KWM11" s="46"/>
      <c r="KWN11" s="46"/>
      <c r="KWO11" s="46"/>
      <c r="KWP11" s="46"/>
      <c r="KWQ11" s="46"/>
      <c r="KWR11" s="46"/>
      <c r="KWS11" s="46"/>
      <c r="KWT11" s="46"/>
      <c r="KWU11" s="46"/>
      <c r="KWV11" s="46"/>
      <c r="KWW11" s="46"/>
      <c r="KWX11" s="46"/>
      <c r="KWY11" s="46"/>
      <c r="KWZ11" s="46"/>
      <c r="KXA11" s="46"/>
      <c r="KXB11" s="46"/>
      <c r="KXC11" s="46"/>
      <c r="KXD11" s="46"/>
      <c r="KXE11" s="46"/>
      <c r="KXF11" s="46"/>
      <c r="KXG11" s="46"/>
      <c r="KXH11" s="46"/>
      <c r="KXI11" s="46"/>
      <c r="KXJ11" s="46"/>
      <c r="KXK11" s="46"/>
      <c r="KXL11" s="46"/>
      <c r="KXM11" s="46"/>
      <c r="KXN11" s="46"/>
      <c r="KXO11" s="46"/>
      <c r="KXP11" s="46"/>
      <c r="KXQ11" s="46"/>
      <c r="KXR11" s="46"/>
      <c r="KXS11" s="46"/>
      <c r="KXT11" s="46"/>
      <c r="KXU11" s="46"/>
      <c r="KXV11" s="46"/>
      <c r="KXW11" s="46"/>
      <c r="KXX11" s="46"/>
      <c r="KXY11" s="46"/>
      <c r="KXZ11" s="46"/>
      <c r="KYA11" s="46"/>
      <c r="KYB11" s="46"/>
      <c r="KYC11" s="46"/>
      <c r="KYD11" s="46"/>
      <c r="KYE11" s="46"/>
      <c r="KYF11" s="46"/>
      <c r="KYG11" s="46"/>
      <c r="KYH11" s="46"/>
      <c r="KYI11" s="46"/>
      <c r="KYJ11" s="46"/>
      <c r="KYK11" s="46"/>
      <c r="KYL11" s="46"/>
      <c r="KYM11" s="46"/>
      <c r="KYN11" s="46"/>
      <c r="KYO11" s="46"/>
      <c r="KYP11" s="46"/>
      <c r="KYQ11" s="46"/>
      <c r="KYR11" s="46"/>
      <c r="KYS11" s="46"/>
      <c r="KYT11" s="46"/>
      <c r="KYU11" s="46"/>
      <c r="KYV11" s="46"/>
      <c r="KYW11" s="46"/>
      <c r="KYX11" s="46"/>
      <c r="KYY11" s="46"/>
      <c r="KYZ11" s="46"/>
      <c r="KZA11" s="46"/>
      <c r="KZB11" s="46"/>
      <c r="KZC11" s="46"/>
      <c r="KZD11" s="46"/>
      <c r="KZE11" s="46"/>
      <c r="KZF11" s="46"/>
      <c r="KZG11" s="46"/>
      <c r="KZH11" s="46"/>
      <c r="KZI11" s="46"/>
      <c r="KZJ11" s="46"/>
      <c r="KZK11" s="46"/>
      <c r="KZL11" s="46"/>
      <c r="KZM11" s="46"/>
      <c r="KZN11" s="46"/>
      <c r="KZO11" s="46"/>
      <c r="KZP11" s="46"/>
      <c r="KZQ11" s="46"/>
      <c r="KZR11" s="46"/>
      <c r="KZS11" s="46"/>
      <c r="KZT11" s="46"/>
      <c r="KZU11" s="46"/>
      <c r="KZV11" s="46"/>
      <c r="KZW11" s="46"/>
      <c r="KZX11" s="46"/>
      <c r="KZY11" s="46"/>
      <c r="KZZ11" s="46"/>
      <c r="LAA11" s="46"/>
      <c r="LAB11" s="46"/>
      <c r="LAC11" s="46"/>
      <c r="LAD11" s="46"/>
      <c r="LAE11" s="46"/>
      <c r="LAF11" s="46"/>
      <c r="LAG11" s="46"/>
      <c r="LAH11" s="46"/>
      <c r="LAI11" s="46"/>
      <c r="LAJ11" s="46"/>
      <c r="LAK11" s="46"/>
      <c r="LAL11" s="46"/>
      <c r="LAM11" s="46"/>
      <c r="LAN11" s="46"/>
      <c r="LAO11" s="46"/>
      <c r="LAP11" s="46"/>
      <c r="LAQ11" s="46"/>
      <c r="LAR11" s="46"/>
      <c r="LAS11" s="46"/>
      <c r="LAT11" s="46"/>
      <c r="LAU11" s="46"/>
      <c r="LAV11" s="46"/>
      <c r="LAW11" s="46"/>
      <c r="LAX11" s="46"/>
      <c r="LAY11" s="46"/>
      <c r="LAZ11" s="46"/>
      <c r="LBA11" s="46"/>
      <c r="LBB11" s="46"/>
      <c r="LBC11" s="46"/>
      <c r="LBD11" s="46"/>
      <c r="LBE11" s="46"/>
      <c r="LBF11" s="46"/>
      <c r="LBG11" s="46"/>
      <c r="LBH11" s="46"/>
      <c r="LBI11" s="46"/>
      <c r="LBJ11" s="46"/>
      <c r="LBK11" s="46"/>
      <c r="LBL11" s="46"/>
      <c r="LBM11" s="46"/>
      <c r="LBN11" s="46"/>
      <c r="LBO11" s="46"/>
      <c r="LBP11" s="46"/>
      <c r="LBQ11" s="46"/>
      <c r="LBR11" s="46"/>
      <c r="LBS11" s="46"/>
      <c r="LBT11" s="46"/>
      <c r="LBU11" s="46"/>
      <c r="LBV11" s="46"/>
      <c r="LBW11" s="46"/>
      <c r="LBX11" s="46"/>
      <c r="LBY11" s="46"/>
      <c r="LBZ11" s="46"/>
      <c r="LCA11" s="46"/>
      <c r="LCB11" s="46"/>
      <c r="LCC11" s="46"/>
      <c r="LCD11" s="46"/>
      <c r="LCE11" s="46"/>
      <c r="LCF11" s="46"/>
      <c r="LCG11" s="46"/>
      <c r="LCH11" s="46"/>
      <c r="LCI11" s="46"/>
      <c r="LCJ11" s="46"/>
      <c r="LCK11" s="46"/>
      <c r="LCL11" s="46"/>
      <c r="LCM11" s="46"/>
      <c r="LCN11" s="46"/>
      <c r="LCO11" s="46"/>
      <c r="LCP11" s="46"/>
      <c r="LCQ11" s="46"/>
      <c r="LCR11" s="46"/>
      <c r="LCS11" s="46"/>
      <c r="LCT11" s="46"/>
      <c r="LCU11" s="46"/>
      <c r="LCV11" s="46"/>
      <c r="LCW11" s="46"/>
      <c r="LCX11" s="46"/>
      <c r="LCY11" s="46"/>
      <c r="LCZ11" s="46"/>
      <c r="LDA11" s="46"/>
      <c r="LDB11" s="46"/>
      <c r="LDC11" s="46"/>
      <c r="LDD11" s="46"/>
      <c r="LDE11" s="46"/>
      <c r="LDF11" s="46"/>
      <c r="LDG11" s="46"/>
      <c r="LDH11" s="46"/>
      <c r="LDI11" s="46"/>
      <c r="LDJ11" s="46"/>
      <c r="LDK11" s="46"/>
      <c r="LDL11" s="46"/>
      <c r="LDM11" s="46"/>
      <c r="LDN11" s="46"/>
      <c r="LDO11" s="46"/>
      <c r="LDP11" s="46"/>
      <c r="LDQ11" s="46"/>
      <c r="LDR11" s="46"/>
      <c r="LDS11" s="46"/>
      <c r="LDT11" s="46"/>
      <c r="LDU11" s="46"/>
      <c r="LDV11" s="46"/>
      <c r="LDW11" s="46"/>
      <c r="LDX11" s="46"/>
      <c r="LDY11" s="46"/>
      <c r="LDZ11" s="46"/>
      <c r="LEA11" s="46"/>
      <c r="LEB11" s="46"/>
      <c r="LEC11" s="46"/>
      <c r="LED11" s="46"/>
      <c r="LEE11" s="46"/>
      <c r="LEF11" s="46"/>
      <c r="LEG11" s="46"/>
      <c r="LEH11" s="46"/>
      <c r="LEI11" s="46"/>
      <c r="LEJ11" s="46"/>
      <c r="LEK11" s="46"/>
      <c r="LEL11" s="46"/>
      <c r="LEM11" s="46"/>
      <c r="LEN11" s="46"/>
      <c r="LEO11" s="46"/>
      <c r="LEP11" s="46"/>
      <c r="LEQ11" s="46"/>
      <c r="LER11" s="46"/>
      <c r="LES11" s="46"/>
      <c r="LET11" s="46"/>
      <c r="LEU11" s="46"/>
      <c r="LEV11" s="46"/>
      <c r="LEW11" s="46"/>
      <c r="LEX11" s="46"/>
      <c r="LEY11" s="46"/>
      <c r="LEZ11" s="46"/>
      <c r="LFA11" s="46"/>
      <c r="LFB11" s="46"/>
      <c r="LFC11" s="46"/>
      <c r="LFD11" s="46"/>
      <c r="LFE11" s="46"/>
      <c r="LFF11" s="46"/>
      <c r="LFG11" s="46"/>
      <c r="LFH11" s="46"/>
      <c r="LFI11" s="46"/>
      <c r="LFJ11" s="46"/>
      <c r="LFK11" s="46"/>
      <c r="LFL11" s="46"/>
      <c r="LFM11" s="46"/>
      <c r="LFN11" s="46"/>
      <c r="LFO11" s="46"/>
      <c r="LFP11" s="46"/>
      <c r="LFQ11" s="46"/>
      <c r="LFR11" s="46"/>
      <c r="LFS11" s="46"/>
      <c r="LFT11" s="46"/>
      <c r="LFU11" s="46"/>
      <c r="LFV11" s="46"/>
      <c r="LFW11" s="46"/>
      <c r="LFX11" s="46"/>
      <c r="LFY11" s="46"/>
      <c r="LFZ11" s="46"/>
      <c r="LGA11" s="46"/>
      <c r="LGB11" s="46"/>
      <c r="LGC11" s="46"/>
      <c r="LGD11" s="46"/>
      <c r="LGE11" s="46"/>
      <c r="LGF11" s="46"/>
      <c r="LGG11" s="46"/>
      <c r="LGH11" s="46"/>
      <c r="LGI11" s="46"/>
      <c r="LGJ11" s="46"/>
      <c r="LGK11" s="46"/>
      <c r="LGL11" s="46"/>
      <c r="LGM11" s="46"/>
      <c r="LGN11" s="46"/>
      <c r="LGO11" s="46"/>
      <c r="LGP11" s="46"/>
      <c r="LGQ11" s="46"/>
      <c r="LGR11" s="46"/>
      <c r="LGS11" s="46"/>
      <c r="LGT11" s="46"/>
      <c r="LGU11" s="46"/>
      <c r="LGV11" s="46"/>
      <c r="LGW11" s="46"/>
      <c r="LGX11" s="46"/>
      <c r="LGY11" s="46"/>
      <c r="LGZ11" s="46"/>
      <c r="LHA11" s="46"/>
      <c r="LHB11" s="46"/>
      <c r="LHC11" s="46"/>
      <c r="LHD11" s="46"/>
      <c r="LHE11" s="46"/>
      <c r="LHF11" s="46"/>
      <c r="LHG11" s="46"/>
      <c r="LHH11" s="46"/>
      <c r="LHI11" s="46"/>
      <c r="LHJ11" s="46"/>
      <c r="LHK11" s="46"/>
      <c r="LHL11" s="46"/>
      <c r="LHM11" s="46"/>
      <c r="LHN11" s="46"/>
      <c r="LHO11" s="46"/>
      <c r="LHP11" s="46"/>
      <c r="LHQ11" s="46"/>
      <c r="LHR11" s="46"/>
      <c r="LHS11" s="46"/>
      <c r="LHT11" s="46"/>
      <c r="LHU11" s="46"/>
      <c r="LHV11" s="46"/>
      <c r="LHW11" s="46"/>
      <c r="LHX11" s="46"/>
      <c r="LHY11" s="46"/>
      <c r="LHZ11" s="46"/>
      <c r="LIA11" s="46"/>
      <c r="LIB11" s="46"/>
      <c r="LIC11" s="46"/>
      <c r="LID11" s="46"/>
      <c r="LIE11" s="46"/>
      <c r="LIF11" s="46"/>
      <c r="LIG11" s="46"/>
      <c r="LIH11" s="46"/>
      <c r="LII11" s="46"/>
      <c r="LIJ11" s="46"/>
      <c r="LIK11" s="46"/>
      <c r="LIL11" s="46"/>
      <c r="LIM11" s="46"/>
      <c r="LIN11" s="46"/>
      <c r="LIO11" s="46"/>
      <c r="LIP11" s="46"/>
      <c r="LIQ11" s="46"/>
      <c r="LIR11" s="46"/>
      <c r="LIS11" s="46"/>
      <c r="LIT11" s="46"/>
      <c r="LIU11" s="46"/>
      <c r="LIV11" s="46"/>
      <c r="LIW11" s="46"/>
      <c r="LIX11" s="46"/>
      <c r="LIY11" s="46"/>
      <c r="LIZ11" s="46"/>
      <c r="LJA11" s="46"/>
      <c r="LJB11" s="46"/>
      <c r="LJC11" s="46"/>
      <c r="LJD11" s="46"/>
      <c r="LJE11" s="46"/>
      <c r="LJF11" s="46"/>
      <c r="LJG11" s="46"/>
      <c r="LJH11" s="46"/>
      <c r="LJI11" s="46"/>
      <c r="LJJ11" s="46"/>
      <c r="LJK11" s="46"/>
      <c r="LJL11" s="46"/>
      <c r="LJM11" s="46"/>
      <c r="LJN11" s="46"/>
      <c r="LJO11" s="46"/>
      <c r="LJP11" s="46"/>
      <c r="LJQ11" s="46"/>
      <c r="LJR11" s="46"/>
      <c r="LJS11" s="46"/>
      <c r="LJT11" s="46"/>
      <c r="LJU11" s="46"/>
      <c r="LJV11" s="46"/>
      <c r="LJW11" s="46"/>
      <c r="LJX11" s="46"/>
      <c r="LJY11" s="46"/>
      <c r="LJZ11" s="46"/>
      <c r="LKA11" s="46"/>
      <c r="LKB11" s="46"/>
      <c r="LKC11" s="46"/>
      <c r="LKD11" s="46"/>
      <c r="LKE11" s="46"/>
      <c r="LKF11" s="46"/>
      <c r="LKG11" s="46"/>
      <c r="LKH11" s="46"/>
      <c r="LKI11" s="46"/>
      <c r="LKJ11" s="46"/>
      <c r="LKK11" s="46"/>
      <c r="LKL11" s="46"/>
      <c r="LKM11" s="46"/>
      <c r="LKN11" s="46"/>
      <c r="LKO11" s="46"/>
      <c r="LKP11" s="46"/>
      <c r="LKQ11" s="46"/>
      <c r="LKR11" s="46"/>
      <c r="LKS11" s="46"/>
      <c r="LKT11" s="46"/>
      <c r="LKU11" s="46"/>
      <c r="LKV11" s="46"/>
      <c r="LKW11" s="46"/>
      <c r="LKX11" s="46"/>
      <c r="LKY11" s="46"/>
      <c r="LKZ11" s="46"/>
      <c r="LLA11" s="46"/>
      <c r="LLB11" s="46"/>
      <c r="LLC11" s="46"/>
      <c r="LLD11" s="46"/>
      <c r="LLE11" s="46"/>
      <c r="LLF11" s="46"/>
      <c r="LLG11" s="46"/>
      <c r="LLH11" s="46"/>
      <c r="LLI11" s="46"/>
      <c r="LLJ11" s="46"/>
      <c r="LLK11" s="46"/>
      <c r="LLL11" s="46"/>
      <c r="LLM11" s="46"/>
      <c r="LLN11" s="46"/>
      <c r="LLO11" s="46"/>
      <c r="LLP11" s="46"/>
      <c r="LLQ11" s="46"/>
      <c r="LLR11" s="46"/>
      <c r="LLS11" s="46"/>
      <c r="LLT11" s="46"/>
      <c r="LLU11" s="46"/>
      <c r="LLV11" s="46"/>
      <c r="LLW11" s="46"/>
      <c r="LLX11" s="46"/>
      <c r="LLY11" s="46"/>
      <c r="LLZ11" s="46"/>
      <c r="LMA11" s="46"/>
      <c r="LMB11" s="46"/>
      <c r="LMC11" s="46"/>
      <c r="LMD11" s="46"/>
      <c r="LME11" s="46"/>
      <c r="LMF11" s="46"/>
      <c r="LMG11" s="46"/>
      <c r="LMH11" s="46"/>
      <c r="LMI11" s="46"/>
      <c r="LMJ11" s="46"/>
      <c r="LMK11" s="46"/>
      <c r="LML11" s="46"/>
      <c r="LMM11" s="46"/>
      <c r="LMN11" s="46"/>
      <c r="LMO11" s="46"/>
      <c r="LMP11" s="46"/>
      <c r="LMQ11" s="46"/>
      <c r="LMR11" s="46"/>
      <c r="LMS11" s="46"/>
      <c r="LMT11" s="46"/>
      <c r="LMU11" s="46"/>
      <c r="LMV11" s="46"/>
      <c r="LMW11" s="46"/>
      <c r="LMX11" s="46"/>
      <c r="LMY11" s="46"/>
      <c r="LMZ11" s="46"/>
      <c r="LNA11" s="46"/>
      <c r="LNB11" s="46"/>
      <c r="LNC11" s="46"/>
      <c r="LND11" s="46"/>
      <c r="LNE11" s="46"/>
      <c r="LNF11" s="46"/>
      <c r="LNG11" s="46"/>
      <c r="LNH11" s="46"/>
      <c r="LNI11" s="46"/>
      <c r="LNJ11" s="46"/>
      <c r="LNK11" s="46"/>
      <c r="LNL11" s="46"/>
      <c r="LNM11" s="46"/>
      <c r="LNN11" s="46"/>
      <c r="LNO11" s="46"/>
      <c r="LNP11" s="46"/>
      <c r="LNQ11" s="46"/>
      <c r="LNR11" s="46"/>
      <c r="LNS11" s="46"/>
      <c r="LNT11" s="46"/>
      <c r="LNU11" s="46"/>
      <c r="LNV11" s="46"/>
      <c r="LNW11" s="46"/>
      <c r="LNX11" s="46"/>
      <c r="LNY11" s="46"/>
      <c r="LNZ11" s="46"/>
      <c r="LOA11" s="46"/>
      <c r="LOB11" s="46"/>
      <c r="LOC11" s="46"/>
      <c r="LOD11" s="46"/>
      <c r="LOE11" s="46"/>
      <c r="LOF11" s="46"/>
      <c r="LOG11" s="46"/>
      <c r="LOH11" s="46"/>
      <c r="LOI11" s="46"/>
      <c r="LOJ11" s="46"/>
      <c r="LOK11" s="46"/>
      <c r="LOL11" s="46"/>
      <c r="LOM11" s="46"/>
      <c r="LON11" s="46"/>
      <c r="LOO11" s="46"/>
      <c r="LOP11" s="46"/>
      <c r="LOQ11" s="46"/>
      <c r="LOR11" s="46"/>
      <c r="LOS11" s="46"/>
      <c r="LOT11" s="46"/>
      <c r="LOU11" s="46"/>
      <c r="LOV11" s="46"/>
      <c r="LOW11" s="46"/>
      <c r="LOX11" s="46"/>
      <c r="LOY11" s="46"/>
      <c r="LOZ11" s="46"/>
      <c r="LPA11" s="46"/>
      <c r="LPB11" s="46"/>
      <c r="LPC11" s="46"/>
      <c r="LPD11" s="46"/>
      <c r="LPE11" s="46"/>
      <c r="LPF11" s="46"/>
      <c r="LPG11" s="46"/>
      <c r="LPH11" s="46"/>
      <c r="LPI11" s="46"/>
      <c r="LPJ11" s="46"/>
      <c r="LPK11" s="46"/>
      <c r="LPL11" s="46"/>
      <c r="LPM11" s="46"/>
      <c r="LPN11" s="46"/>
      <c r="LPO11" s="46"/>
      <c r="LPP11" s="46"/>
      <c r="LPQ11" s="46"/>
      <c r="LPR11" s="46"/>
      <c r="LPS11" s="46"/>
      <c r="LPT11" s="46"/>
      <c r="LPU11" s="46"/>
      <c r="LPV11" s="46"/>
      <c r="LPW11" s="46"/>
      <c r="LPX11" s="46"/>
      <c r="LPY11" s="46"/>
      <c r="LPZ11" s="46"/>
      <c r="LQA11" s="46"/>
      <c r="LQB11" s="46"/>
      <c r="LQC11" s="46"/>
      <c r="LQD11" s="46"/>
      <c r="LQE11" s="46"/>
      <c r="LQF11" s="46"/>
      <c r="LQG11" s="46"/>
      <c r="LQH11" s="46"/>
      <c r="LQI11" s="46"/>
      <c r="LQJ11" s="46"/>
      <c r="LQK11" s="46"/>
      <c r="LQL11" s="46"/>
      <c r="LQM11" s="46"/>
      <c r="LQN11" s="46"/>
      <c r="LQO11" s="46"/>
      <c r="LQP11" s="46"/>
      <c r="LQQ11" s="46"/>
      <c r="LQR11" s="46"/>
      <c r="LQS11" s="46"/>
      <c r="LQT11" s="46"/>
      <c r="LQU11" s="46"/>
      <c r="LQV11" s="46"/>
      <c r="LQW11" s="46"/>
      <c r="LQX11" s="46"/>
      <c r="LQY11" s="46"/>
      <c r="LQZ11" s="46"/>
      <c r="LRA11" s="46"/>
      <c r="LRB11" s="46"/>
      <c r="LRC11" s="46"/>
      <c r="LRD11" s="46"/>
      <c r="LRE11" s="46"/>
      <c r="LRF11" s="46"/>
      <c r="LRG11" s="46"/>
      <c r="LRH11" s="46"/>
      <c r="LRI11" s="46"/>
      <c r="LRJ11" s="46"/>
      <c r="LRK11" s="46"/>
      <c r="LRL11" s="46"/>
      <c r="LRM11" s="46"/>
      <c r="LRN11" s="46"/>
      <c r="LRO11" s="46"/>
      <c r="LRP11" s="46"/>
      <c r="LRQ11" s="46"/>
      <c r="LRR11" s="46"/>
      <c r="LRS11" s="46"/>
      <c r="LRT11" s="46"/>
      <c r="LRU11" s="46"/>
      <c r="LRV11" s="46"/>
      <c r="LRW11" s="46"/>
      <c r="LRX11" s="46"/>
      <c r="LRY11" s="46"/>
      <c r="LRZ11" s="46"/>
      <c r="LSA11" s="46"/>
      <c r="LSB11" s="46"/>
      <c r="LSC11" s="46"/>
      <c r="LSD11" s="46"/>
      <c r="LSE11" s="46"/>
      <c r="LSF11" s="46"/>
      <c r="LSG11" s="46"/>
      <c r="LSH11" s="46"/>
      <c r="LSI11" s="46"/>
      <c r="LSJ11" s="46"/>
      <c r="LSK11" s="46"/>
      <c r="LSL11" s="46"/>
      <c r="LSM11" s="46"/>
      <c r="LSN11" s="46"/>
      <c r="LSO11" s="46"/>
      <c r="LSP11" s="46"/>
      <c r="LSQ11" s="46"/>
      <c r="LSR11" s="46"/>
      <c r="LSS11" s="46"/>
      <c r="LST11" s="46"/>
      <c r="LSU11" s="46"/>
      <c r="LSV11" s="46"/>
      <c r="LSW11" s="46"/>
      <c r="LSX11" s="46"/>
      <c r="LSY11" s="46"/>
      <c r="LSZ11" s="46"/>
      <c r="LTA11" s="46"/>
      <c r="LTB11" s="46"/>
      <c r="LTC11" s="46"/>
      <c r="LTD11" s="46"/>
      <c r="LTE11" s="46"/>
      <c r="LTF11" s="46"/>
      <c r="LTG11" s="46"/>
      <c r="LTH11" s="46"/>
      <c r="LTI11" s="46"/>
      <c r="LTJ11" s="46"/>
      <c r="LTK11" s="46"/>
      <c r="LTL11" s="46"/>
      <c r="LTM11" s="46"/>
      <c r="LTN11" s="46"/>
      <c r="LTO11" s="46"/>
      <c r="LTP11" s="46"/>
      <c r="LTQ11" s="46"/>
      <c r="LTR11" s="46"/>
      <c r="LTS11" s="46"/>
      <c r="LTT11" s="46"/>
      <c r="LTU11" s="46"/>
      <c r="LTV11" s="46"/>
      <c r="LTW11" s="46"/>
      <c r="LTX11" s="46"/>
      <c r="LTY11" s="46"/>
      <c r="LTZ11" s="46"/>
      <c r="LUA11" s="46"/>
      <c r="LUB11" s="46"/>
      <c r="LUC11" s="46"/>
      <c r="LUD11" s="46"/>
      <c r="LUE11" s="46"/>
      <c r="LUF11" s="46"/>
      <c r="LUG11" s="46"/>
      <c r="LUH11" s="46"/>
      <c r="LUI11" s="46"/>
      <c r="LUJ11" s="46"/>
      <c r="LUK11" s="46"/>
      <c r="LUL11" s="46"/>
      <c r="LUM11" s="46"/>
      <c r="LUN11" s="46"/>
      <c r="LUO11" s="46"/>
      <c r="LUP11" s="46"/>
      <c r="LUQ11" s="46"/>
      <c r="LUR11" s="46"/>
      <c r="LUS11" s="46"/>
      <c r="LUT11" s="46"/>
      <c r="LUU11" s="46"/>
      <c r="LUV11" s="46"/>
      <c r="LUW11" s="46"/>
      <c r="LUX11" s="46"/>
      <c r="LUY11" s="46"/>
      <c r="LUZ11" s="46"/>
      <c r="LVA11" s="46"/>
      <c r="LVB11" s="46"/>
      <c r="LVC11" s="46"/>
      <c r="LVD11" s="46"/>
      <c r="LVE11" s="46"/>
      <c r="LVF11" s="46"/>
      <c r="LVG11" s="46"/>
      <c r="LVH11" s="46"/>
      <c r="LVI11" s="46"/>
      <c r="LVJ11" s="46"/>
      <c r="LVK11" s="46"/>
      <c r="LVL11" s="46"/>
      <c r="LVM11" s="46"/>
      <c r="LVN11" s="46"/>
      <c r="LVO11" s="46"/>
      <c r="LVP11" s="46"/>
      <c r="LVQ11" s="46"/>
      <c r="LVR11" s="46"/>
      <c r="LVS11" s="46"/>
      <c r="LVT11" s="46"/>
      <c r="LVU11" s="46"/>
      <c r="LVV11" s="46"/>
      <c r="LVW11" s="46"/>
      <c r="LVX11" s="46"/>
      <c r="LVY11" s="46"/>
      <c r="LVZ11" s="46"/>
      <c r="LWA11" s="46"/>
      <c r="LWB11" s="46"/>
      <c r="LWC11" s="46"/>
      <c r="LWD11" s="46"/>
      <c r="LWE11" s="46"/>
      <c r="LWF11" s="46"/>
      <c r="LWG11" s="46"/>
      <c r="LWH11" s="46"/>
      <c r="LWI11" s="46"/>
      <c r="LWJ11" s="46"/>
      <c r="LWK11" s="46"/>
      <c r="LWL11" s="46"/>
      <c r="LWM11" s="46"/>
      <c r="LWN11" s="46"/>
      <c r="LWO11" s="46"/>
      <c r="LWP11" s="46"/>
      <c r="LWQ11" s="46"/>
      <c r="LWR11" s="46"/>
      <c r="LWS11" s="46"/>
      <c r="LWT11" s="46"/>
      <c r="LWU11" s="46"/>
      <c r="LWV11" s="46"/>
      <c r="LWW11" s="46"/>
      <c r="LWX11" s="46"/>
      <c r="LWY11" s="46"/>
      <c r="LWZ11" s="46"/>
      <c r="LXA11" s="46"/>
      <c r="LXB11" s="46"/>
      <c r="LXC11" s="46"/>
      <c r="LXD11" s="46"/>
      <c r="LXE11" s="46"/>
      <c r="LXF11" s="46"/>
      <c r="LXG11" s="46"/>
      <c r="LXH11" s="46"/>
      <c r="LXI11" s="46"/>
      <c r="LXJ11" s="46"/>
      <c r="LXK11" s="46"/>
      <c r="LXL11" s="46"/>
      <c r="LXM11" s="46"/>
      <c r="LXN11" s="46"/>
      <c r="LXO11" s="46"/>
      <c r="LXP11" s="46"/>
      <c r="LXQ11" s="46"/>
      <c r="LXR11" s="46"/>
      <c r="LXS11" s="46"/>
      <c r="LXT11" s="46"/>
      <c r="LXU11" s="46"/>
      <c r="LXV11" s="46"/>
      <c r="LXW11" s="46"/>
      <c r="LXX11" s="46"/>
      <c r="LXY11" s="46"/>
      <c r="LXZ11" s="46"/>
      <c r="LYA11" s="46"/>
      <c r="LYB11" s="46"/>
      <c r="LYC11" s="46"/>
      <c r="LYD11" s="46"/>
      <c r="LYE11" s="46"/>
      <c r="LYF11" s="46"/>
      <c r="LYG11" s="46"/>
      <c r="LYH11" s="46"/>
      <c r="LYI11" s="46"/>
      <c r="LYJ11" s="46"/>
      <c r="LYK11" s="46"/>
      <c r="LYL11" s="46"/>
      <c r="LYM11" s="46"/>
      <c r="LYN11" s="46"/>
      <c r="LYO11" s="46"/>
      <c r="LYP11" s="46"/>
      <c r="LYQ11" s="46"/>
      <c r="LYR11" s="46"/>
      <c r="LYS11" s="46"/>
      <c r="LYT11" s="46"/>
      <c r="LYU11" s="46"/>
      <c r="LYV11" s="46"/>
      <c r="LYW11" s="46"/>
      <c r="LYX11" s="46"/>
      <c r="LYY11" s="46"/>
      <c r="LYZ11" s="46"/>
      <c r="LZA11" s="46"/>
      <c r="LZB11" s="46"/>
      <c r="LZC11" s="46"/>
      <c r="LZD11" s="46"/>
      <c r="LZE11" s="46"/>
      <c r="LZF11" s="46"/>
      <c r="LZG11" s="46"/>
      <c r="LZH11" s="46"/>
      <c r="LZI11" s="46"/>
      <c r="LZJ11" s="46"/>
      <c r="LZK11" s="46"/>
      <c r="LZL11" s="46"/>
      <c r="LZM11" s="46"/>
      <c r="LZN11" s="46"/>
      <c r="LZO11" s="46"/>
      <c r="LZP11" s="46"/>
      <c r="LZQ11" s="46"/>
      <c r="LZR11" s="46"/>
      <c r="LZS11" s="46"/>
      <c r="LZT11" s="46"/>
      <c r="LZU11" s="46"/>
      <c r="LZV11" s="46"/>
      <c r="LZW11" s="46"/>
      <c r="LZX11" s="46"/>
      <c r="LZY11" s="46"/>
      <c r="LZZ11" s="46"/>
      <c r="MAA11" s="46"/>
      <c r="MAB11" s="46"/>
      <c r="MAC11" s="46"/>
      <c r="MAD11" s="46"/>
      <c r="MAE11" s="46"/>
      <c r="MAF11" s="46"/>
      <c r="MAG11" s="46"/>
      <c r="MAH11" s="46"/>
      <c r="MAI11" s="46"/>
      <c r="MAJ11" s="46"/>
      <c r="MAK11" s="46"/>
      <c r="MAL11" s="46"/>
      <c r="MAM11" s="46"/>
      <c r="MAN11" s="46"/>
      <c r="MAO11" s="46"/>
      <c r="MAP11" s="46"/>
      <c r="MAQ11" s="46"/>
      <c r="MAR11" s="46"/>
      <c r="MAS11" s="46"/>
      <c r="MAT11" s="46"/>
      <c r="MAU11" s="46"/>
      <c r="MAV11" s="46"/>
      <c r="MAW11" s="46"/>
      <c r="MAX11" s="46"/>
      <c r="MAY11" s="46"/>
      <c r="MAZ11" s="46"/>
      <c r="MBA11" s="46"/>
      <c r="MBB11" s="46"/>
      <c r="MBC11" s="46"/>
      <c r="MBD11" s="46"/>
      <c r="MBE11" s="46"/>
      <c r="MBF11" s="46"/>
      <c r="MBG11" s="46"/>
      <c r="MBH11" s="46"/>
      <c r="MBI11" s="46"/>
      <c r="MBJ11" s="46"/>
      <c r="MBK11" s="46"/>
      <c r="MBL11" s="46"/>
      <c r="MBM11" s="46"/>
      <c r="MBN11" s="46"/>
      <c r="MBO11" s="46"/>
      <c r="MBP11" s="46"/>
      <c r="MBQ11" s="46"/>
      <c r="MBR11" s="46"/>
      <c r="MBS11" s="46"/>
      <c r="MBT11" s="46"/>
      <c r="MBU11" s="46"/>
      <c r="MBV11" s="46"/>
      <c r="MBW11" s="46"/>
      <c r="MBX11" s="46"/>
      <c r="MBY11" s="46"/>
      <c r="MBZ11" s="46"/>
      <c r="MCA11" s="46"/>
      <c r="MCB11" s="46"/>
      <c r="MCC11" s="46"/>
      <c r="MCD11" s="46"/>
      <c r="MCE11" s="46"/>
      <c r="MCF11" s="46"/>
      <c r="MCG11" s="46"/>
      <c r="MCH11" s="46"/>
      <c r="MCI11" s="46"/>
      <c r="MCJ11" s="46"/>
      <c r="MCK11" s="46"/>
      <c r="MCL11" s="46"/>
      <c r="MCM11" s="46"/>
      <c r="MCN11" s="46"/>
      <c r="MCO11" s="46"/>
      <c r="MCP11" s="46"/>
      <c r="MCQ11" s="46"/>
      <c r="MCR11" s="46"/>
      <c r="MCS11" s="46"/>
      <c r="MCT11" s="46"/>
      <c r="MCU11" s="46"/>
      <c r="MCV11" s="46"/>
      <c r="MCW11" s="46"/>
      <c r="MCX11" s="46"/>
      <c r="MCY11" s="46"/>
      <c r="MCZ11" s="46"/>
      <c r="MDA11" s="46"/>
      <c r="MDB11" s="46"/>
      <c r="MDC11" s="46"/>
      <c r="MDD11" s="46"/>
      <c r="MDE11" s="46"/>
      <c r="MDF11" s="46"/>
      <c r="MDG11" s="46"/>
      <c r="MDH11" s="46"/>
      <c r="MDI11" s="46"/>
      <c r="MDJ11" s="46"/>
      <c r="MDK11" s="46"/>
      <c r="MDL11" s="46"/>
      <c r="MDM11" s="46"/>
      <c r="MDN11" s="46"/>
      <c r="MDO11" s="46"/>
      <c r="MDP11" s="46"/>
      <c r="MDQ11" s="46"/>
      <c r="MDR11" s="46"/>
      <c r="MDS11" s="46"/>
      <c r="MDT11" s="46"/>
      <c r="MDU11" s="46"/>
      <c r="MDV11" s="46"/>
      <c r="MDW11" s="46"/>
      <c r="MDX11" s="46"/>
      <c r="MDY11" s="46"/>
      <c r="MDZ11" s="46"/>
      <c r="MEA11" s="46"/>
      <c r="MEB11" s="46"/>
      <c r="MEC11" s="46"/>
      <c r="MED11" s="46"/>
      <c r="MEE11" s="46"/>
      <c r="MEF11" s="46"/>
      <c r="MEG11" s="46"/>
      <c r="MEH11" s="46"/>
      <c r="MEI11" s="46"/>
      <c r="MEJ11" s="46"/>
      <c r="MEK11" s="46"/>
      <c r="MEL11" s="46"/>
      <c r="MEM11" s="46"/>
      <c r="MEN11" s="46"/>
      <c r="MEO11" s="46"/>
      <c r="MEP11" s="46"/>
      <c r="MEQ11" s="46"/>
      <c r="MER11" s="46"/>
      <c r="MES11" s="46"/>
      <c r="MET11" s="46"/>
      <c r="MEU11" s="46"/>
      <c r="MEV11" s="46"/>
      <c r="MEW11" s="46"/>
      <c r="MEX11" s="46"/>
      <c r="MEY11" s="46"/>
      <c r="MEZ11" s="46"/>
      <c r="MFA11" s="46"/>
      <c r="MFB11" s="46"/>
      <c r="MFC11" s="46"/>
      <c r="MFD11" s="46"/>
      <c r="MFE11" s="46"/>
      <c r="MFF11" s="46"/>
      <c r="MFG11" s="46"/>
      <c r="MFH11" s="46"/>
      <c r="MFI11" s="46"/>
      <c r="MFJ11" s="46"/>
      <c r="MFK11" s="46"/>
      <c r="MFL11" s="46"/>
      <c r="MFM11" s="46"/>
      <c r="MFN11" s="46"/>
      <c r="MFO11" s="46"/>
      <c r="MFP11" s="46"/>
      <c r="MFQ11" s="46"/>
      <c r="MFR11" s="46"/>
      <c r="MFS11" s="46"/>
      <c r="MFT11" s="46"/>
      <c r="MFU11" s="46"/>
      <c r="MFV11" s="46"/>
      <c r="MFW11" s="46"/>
      <c r="MFX11" s="46"/>
      <c r="MFY11" s="46"/>
      <c r="MFZ11" s="46"/>
      <c r="MGA11" s="46"/>
      <c r="MGB11" s="46"/>
      <c r="MGC11" s="46"/>
      <c r="MGD11" s="46"/>
      <c r="MGE11" s="46"/>
      <c r="MGF11" s="46"/>
      <c r="MGG11" s="46"/>
      <c r="MGH11" s="46"/>
      <c r="MGI11" s="46"/>
      <c r="MGJ11" s="46"/>
      <c r="MGK11" s="46"/>
      <c r="MGL11" s="46"/>
      <c r="MGM11" s="46"/>
      <c r="MGN11" s="46"/>
      <c r="MGO11" s="46"/>
      <c r="MGP11" s="46"/>
      <c r="MGQ11" s="46"/>
      <c r="MGR11" s="46"/>
      <c r="MGS11" s="46"/>
      <c r="MGT11" s="46"/>
      <c r="MGU11" s="46"/>
      <c r="MGV11" s="46"/>
      <c r="MGW11" s="46"/>
      <c r="MGX11" s="46"/>
      <c r="MGY11" s="46"/>
      <c r="MGZ11" s="46"/>
      <c r="MHA11" s="46"/>
      <c r="MHB11" s="46"/>
      <c r="MHC11" s="46"/>
      <c r="MHD11" s="46"/>
      <c r="MHE11" s="46"/>
      <c r="MHF11" s="46"/>
      <c r="MHG11" s="46"/>
      <c r="MHH11" s="46"/>
      <c r="MHI11" s="46"/>
      <c r="MHJ11" s="46"/>
      <c r="MHK11" s="46"/>
      <c r="MHL11" s="46"/>
      <c r="MHM11" s="46"/>
      <c r="MHN11" s="46"/>
      <c r="MHO11" s="46"/>
      <c r="MHP11" s="46"/>
      <c r="MHQ11" s="46"/>
      <c r="MHR11" s="46"/>
      <c r="MHS11" s="46"/>
      <c r="MHT11" s="46"/>
      <c r="MHU11" s="46"/>
      <c r="MHV11" s="46"/>
      <c r="MHW11" s="46"/>
      <c r="MHX11" s="46"/>
      <c r="MHY11" s="46"/>
      <c r="MHZ11" s="46"/>
      <c r="MIA11" s="46"/>
      <c r="MIB11" s="46"/>
      <c r="MIC11" s="46"/>
      <c r="MID11" s="46"/>
      <c r="MIE11" s="46"/>
      <c r="MIF11" s="46"/>
      <c r="MIG11" s="46"/>
      <c r="MIH11" s="46"/>
      <c r="MII11" s="46"/>
      <c r="MIJ11" s="46"/>
      <c r="MIK11" s="46"/>
      <c r="MIL11" s="46"/>
      <c r="MIM11" s="46"/>
      <c r="MIN11" s="46"/>
      <c r="MIO11" s="46"/>
      <c r="MIP11" s="46"/>
      <c r="MIQ11" s="46"/>
      <c r="MIR11" s="46"/>
      <c r="MIS11" s="46"/>
      <c r="MIT11" s="46"/>
      <c r="MIU11" s="46"/>
      <c r="MIV11" s="46"/>
      <c r="MIW11" s="46"/>
      <c r="MIX11" s="46"/>
      <c r="MIY11" s="46"/>
      <c r="MIZ11" s="46"/>
      <c r="MJA11" s="46"/>
      <c r="MJB11" s="46"/>
      <c r="MJC11" s="46"/>
      <c r="MJD11" s="46"/>
      <c r="MJE11" s="46"/>
      <c r="MJF11" s="46"/>
      <c r="MJG11" s="46"/>
      <c r="MJH11" s="46"/>
      <c r="MJI11" s="46"/>
      <c r="MJJ11" s="46"/>
      <c r="MJK11" s="46"/>
      <c r="MJL11" s="46"/>
      <c r="MJM11" s="46"/>
      <c r="MJN11" s="46"/>
      <c r="MJO11" s="46"/>
      <c r="MJP11" s="46"/>
      <c r="MJQ11" s="46"/>
      <c r="MJR11" s="46"/>
      <c r="MJS11" s="46"/>
      <c r="MJT11" s="46"/>
      <c r="MJU11" s="46"/>
      <c r="MJV11" s="46"/>
      <c r="MJW11" s="46"/>
      <c r="MJX11" s="46"/>
      <c r="MJY11" s="46"/>
      <c r="MJZ11" s="46"/>
      <c r="MKA11" s="46"/>
      <c r="MKB11" s="46"/>
      <c r="MKC11" s="46"/>
      <c r="MKD11" s="46"/>
      <c r="MKE11" s="46"/>
      <c r="MKF11" s="46"/>
      <c r="MKG11" s="46"/>
      <c r="MKH11" s="46"/>
      <c r="MKI11" s="46"/>
      <c r="MKJ11" s="46"/>
      <c r="MKK11" s="46"/>
      <c r="MKL11" s="46"/>
      <c r="MKM11" s="46"/>
      <c r="MKN11" s="46"/>
      <c r="MKO11" s="46"/>
      <c r="MKP11" s="46"/>
      <c r="MKQ11" s="46"/>
      <c r="MKR11" s="46"/>
      <c r="MKS11" s="46"/>
      <c r="MKT11" s="46"/>
      <c r="MKU11" s="46"/>
      <c r="MKV11" s="46"/>
      <c r="MKW11" s="46"/>
      <c r="MKX11" s="46"/>
      <c r="MKY11" s="46"/>
      <c r="MKZ11" s="46"/>
      <c r="MLA11" s="46"/>
      <c r="MLB11" s="46"/>
      <c r="MLC11" s="46"/>
      <c r="MLD11" s="46"/>
      <c r="MLE11" s="46"/>
      <c r="MLF11" s="46"/>
      <c r="MLG11" s="46"/>
      <c r="MLH11" s="46"/>
      <c r="MLI11" s="46"/>
      <c r="MLJ11" s="46"/>
      <c r="MLK11" s="46"/>
      <c r="MLL11" s="46"/>
      <c r="MLM11" s="46"/>
      <c r="MLN11" s="46"/>
      <c r="MLO11" s="46"/>
      <c r="MLP11" s="46"/>
      <c r="MLQ11" s="46"/>
      <c r="MLR11" s="46"/>
      <c r="MLS11" s="46"/>
      <c r="MLT11" s="46"/>
      <c r="MLU11" s="46"/>
      <c r="MLV11" s="46"/>
      <c r="MLW11" s="46"/>
      <c r="MLX11" s="46"/>
      <c r="MLY11" s="46"/>
      <c r="MLZ11" s="46"/>
      <c r="MMA11" s="46"/>
      <c r="MMB11" s="46"/>
      <c r="MMC11" s="46"/>
      <c r="MMD11" s="46"/>
      <c r="MME11" s="46"/>
      <c r="MMF11" s="46"/>
      <c r="MMG11" s="46"/>
      <c r="MMH11" s="46"/>
      <c r="MMI11" s="46"/>
      <c r="MMJ11" s="46"/>
      <c r="MMK11" s="46"/>
      <c r="MML11" s="46"/>
      <c r="MMM11" s="46"/>
      <c r="MMN11" s="46"/>
      <c r="MMO11" s="46"/>
      <c r="MMP11" s="46"/>
      <c r="MMQ11" s="46"/>
      <c r="MMR11" s="46"/>
      <c r="MMS11" s="46"/>
      <c r="MMT11" s="46"/>
      <c r="MMU11" s="46"/>
      <c r="MMV11" s="46"/>
      <c r="MMW11" s="46"/>
      <c r="MMX11" s="46"/>
      <c r="MMY11" s="46"/>
      <c r="MMZ11" s="46"/>
      <c r="MNA11" s="46"/>
      <c r="MNB11" s="46"/>
      <c r="MNC11" s="46"/>
      <c r="MND11" s="46"/>
      <c r="MNE11" s="46"/>
      <c r="MNF11" s="46"/>
      <c r="MNG11" s="46"/>
      <c r="MNH11" s="46"/>
      <c r="MNI11" s="46"/>
      <c r="MNJ11" s="46"/>
      <c r="MNK11" s="46"/>
      <c r="MNL11" s="46"/>
      <c r="MNM11" s="46"/>
      <c r="MNN11" s="46"/>
      <c r="MNO11" s="46"/>
      <c r="MNP11" s="46"/>
      <c r="MNQ11" s="46"/>
      <c r="MNR11" s="46"/>
      <c r="MNS11" s="46"/>
      <c r="MNT11" s="46"/>
      <c r="MNU11" s="46"/>
      <c r="MNV11" s="46"/>
      <c r="MNW11" s="46"/>
      <c r="MNX11" s="46"/>
      <c r="MNY11" s="46"/>
      <c r="MNZ11" s="46"/>
      <c r="MOA11" s="46"/>
      <c r="MOB11" s="46"/>
      <c r="MOC11" s="46"/>
      <c r="MOD11" s="46"/>
      <c r="MOE11" s="46"/>
      <c r="MOF11" s="46"/>
      <c r="MOG11" s="46"/>
      <c r="MOH11" s="46"/>
      <c r="MOI11" s="46"/>
      <c r="MOJ11" s="46"/>
      <c r="MOK11" s="46"/>
      <c r="MOL11" s="46"/>
      <c r="MOM11" s="46"/>
      <c r="MON11" s="46"/>
      <c r="MOO11" s="46"/>
      <c r="MOP11" s="46"/>
      <c r="MOQ11" s="46"/>
      <c r="MOR11" s="46"/>
      <c r="MOS11" s="46"/>
      <c r="MOT11" s="46"/>
      <c r="MOU11" s="46"/>
      <c r="MOV11" s="46"/>
      <c r="MOW11" s="46"/>
      <c r="MOX11" s="46"/>
      <c r="MOY11" s="46"/>
      <c r="MOZ11" s="46"/>
      <c r="MPA11" s="46"/>
      <c r="MPB11" s="46"/>
      <c r="MPC11" s="46"/>
      <c r="MPD11" s="46"/>
      <c r="MPE11" s="46"/>
      <c r="MPF11" s="46"/>
      <c r="MPG11" s="46"/>
      <c r="MPH11" s="46"/>
      <c r="MPI11" s="46"/>
      <c r="MPJ11" s="46"/>
      <c r="MPK11" s="46"/>
      <c r="MPL11" s="46"/>
      <c r="MPM11" s="46"/>
      <c r="MPN11" s="46"/>
      <c r="MPO11" s="46"/>
      <c r="MPP11" s="46"/>
      <c r="MPQ11" s="46"/>
      <c r="MPR11" s="46"/>
      <c r="MPS11" s="46"/>
      <c r="MPT11" s="46"/>
      <c r="MPU11" s="46"/>
      <c r="MPV11" s="46"/>
      <c r="MPW11" s="46"/>
      <c r="MPX11" s="46"/>
      <c r="MPY11" s="46"/>
      <c r="MPZ11" s="46"/>
      <c r="MQA11" s="46"/>
      <c r="MQB11" s="46"/>
      <c r="MQC11" s="46"/>
      <c r="MQD11" s="46"/>
      <c r="MQE11" s="46"/>
      <c r="MQF11" s="46"/>
      <c r="MQG11" s="46"/>
      <c r="MQH11" s="46"/>
      <c r="MQI11" s="46"/>
      <c r="MQJ11" s="46"/>
      <c r="MQK11" s="46"/>
      <c r="MQL11" s="46"/>
      <c r="MQM11" s="46"/>
      <c r="MQN11" s="46"/>
      <c r="MQO11" s="46"/>
      <c r="MQP11" s="46"/>
      <c r="MQQ11" s="46"/>
      <c r="MQR11" s="46"/>
      <c r="MQS11" s="46"/>
      <c r="MQT11" s="46"/>
      <c r="MQU11" s="46"/>
      <c r="MQV11" s="46"/>
      <c r="MQW11" s="46"/>
      <c r="MQX11" s="46"/>
      <c r="MQY11" s="46"/>
      <c r="MQZ11" s="46"/>
      <c r="MRA11" s="46"/>
      <c r="MRB11" s="46"/>
      <c r="MRC11" s="46"/>
      <c r="MRD11" s="46"/>
      <c r="MRE11" s="46"/>
      <c r="MRF11" s="46"/>
      <c r="MRG11" s="46"/>
      <c r="MRH11" s="46"/>
      <c r="MRI11" s="46"/>
      <c r="MRJ11" s="46"/>
      <c r="MRK11" s="46"/>
      <c r="MRL11" s="46"/>
      <c r="MRM11" s="46"/>
      <c r="MRN11" s="46"/>
      <c r="MRO11" s="46"/>
      <c r="MRP11" s="46"/>
      <c r="MRQ11" s="46"/>
      <c r="MRR11" s="46"/>
      <c r="MRS11" s="46"/>
      <c r="MRT11" s="46"/>
      <c r="MRU11" s="46"/>
      <c r="MRV11" s="46"/>
      <c r="MRW11" s="46"/>
      <c r="MRX11" s="46"/>
      <c r="MRY11" s="46"/>
      <c r="MRZ11" s="46"/>
      <c r="MSA11" s="46"/>
      <c r="MSB11" s="46"/>
      <c r="MSC11" s="46"/>
      <c r="MSD11" s="46"/>
      <c r="MSE11" s="46"/>
      <c r="MSF11" s="46"/>
      <c r="MSG11" s="46"/>
      <c r="MSH11" s="46"/>
      <c r="MSI11" s="46"/>
      <c r="MSJ11" s="46"/>
      <c r="MSK11" s="46"/>
      <c r="MSL11" s="46"/>
      <c r="MSM11" s="46"/>
      <c r="MSN11" s="46"/>
      <c r="MSO11" s="46"/>
      <c r="MSP11" s="46"/>
      <c r="MSQ11" s="46"/>
      <c r="MSR11" s="46"/>
      <c r="MSS11" s="46"/>
      <c r="MST11" s="46"/>
      <c r="MSU11" s="46"/>
      <c r="MSV11" s="46"/>
      <c r="MSW11" s="46"/>
      <c r="MSX11" s="46"/>
      <c r="MSY11" s="46"/>
      <c r="MSZ11" s="46"/>
      <c r="MTA11" s="46"/>
      <c r="MTB11" s="46"/>
      <c r="MTC11" s="46"/>
      <c r="MTD11" s="46"/>
      <c r="MTE11" s="46"/>
      <c r="MTF11" s="46"/>
      <c r="MTG11" s="46"/>
      <c r="MTH11" s="46"/>
      <c r="MTI11" s="46"/>
      <c r="MTJ11" s="46"/>
      <c r="MTK11" s="46"/>
      <c r="MTL11" s="46"/>
      <c r="MTM11" s="46"/>
      <c r="MTN11" s="46"/>
      <c r="MTO11" s="46"/>
      <c r="MTP11" s="46"/>
      <c r="MTQ11" s="46"/>
      <c r="MTR11" s="46"/>
      <c r="MTS11" s="46"/>
      <c r="MTT11" s="46"/>
      <c r="MTU11" s="46"/>
      <c r="MTV11" s="46"/>
      <c r="MTW11" s="46"/>
      <c r="MTX11" s="46"/>
      <c r="MTY11" s="46"/>
      <c r="MTZ11" s="46"/>
      <c r="MUA11" s="46"/>
      <c r="MUB11" s="46"/>
      <c r="MUC11" s="46"/>
      <c r="MUD11" s="46"/>
      <c r="MUE11" s="46"/>
      <c r="MUF11" s="46"/>
      <c r="MUG11" s="46"/>
      <c r="MUH11" s="46"/>
      <c r="MUI11" s="46"/>
      <c r="MUJ11" s="46"/>
      <c r="MUK11" s="46"/>
      <c r="MUL11" s="46"/>
      <c r="MUM11" s="46"/>
      <c r="MUN11" s="46"/>
      <c r="MUO11" s="46"/>
      <c r="MUP11" s="46"/>
      <c r="MUQ11" s="46"/>
      <c r="MUR11" s="46"/>
      <c r="MUS11" s="46"/>
      <c r="MUT11" s="46"/>
      <c r="MUU11" s="46"/>
      <c r="MUV11" s="46"/>
      <c r="MUW11" s="46"/>
      <c r="MUX11" s="46"/>
      <c r="MUY11" s="46"/>
      <c r="MUZ11" s="46"/>
      <c r="MVA11" s="46"/>
      <c r="MVB11" s="46"/>
      <c r="MVC11" s="46"/>
      <c r="MVD11" s="46"/>
      <c r="MVE11" s="46"/>
      <c r="MVF11" s="46"/>
      <c r="MVG11" s="46"/>
      <c r="MVH11" s="46"/>
      <c r="MVI11" s="46"/>
      <c r="MVJ11" s="46"/>
      <c r="MVK11" s="46"/>
      <c r="MVL11" s="46"/>
      <c r="MVM11" s="46"/>
      <c r="MVN11" s="46"/>
      <c r="MVO11" s="46"/>
      <c r="MVP11" s="46"/>
      <c r="MVQ11" s="46"/>
      <c r="MVR11" s="46"/>
      <c r="MVS11" s="46"/>
      <c r="MVT11" s="46"/>
      <c r="MVU11" s="46"/>
      <c r="MVV11" s="46"/>
      <c r="MVW11" s="46"/>
      <c r="MVX11" s="46"/>
      <c r="MVY11" s="46"/>
      <c r="MVZ11" s="46"/>
      <c r="MWA11" s="46"/>
      <c r="MWB11" s="46"/>
      <c r="MWC11" s="46"/>
      <c r="MWD11" s="46"/>
      <c r="MWE11" s="46"/>
      <c r="MWF11" s="46"/>
      <c r="MWG11" s="46"/>
      <c r="MWH11" s="46"/>
      <c r="MWI11" s="46"/>
      <c r="MWJ11" s="46"/>
      <c r="MWK11" s="46"/>
      <c r="MWL11" s="46"/>
      <c r="MWM11" s="46"/>
      <c r="MWN11" s="46"/>
      <c r="MWO11" s="46"/>
      <c r="MWP11" s="46"/>
      <c r="MWQ11" s="46"/>
      <c r="MWR11" s="46"/>
      <c r="MWS11" s="46"/>
      <c r="MWT11" s="46"/>
      <c r="MWU11" s="46"/>
      <c r="MWV11" s="46"/>
      <c r="MWW11" s="46"/>
      <c r="MWX11" s="46"/>
      <c r="MWY11" s="46"/>
      <c r="MWZ11" s="46"/>
      <c r="MXA11" s="46"/>
      <c r="MXB11" s="46"/>
      <c r="MXC11" s="46"/>
      <c r="MXD11" s="46"/>
      <c r="MXE11" s="46"/>
      <c r="MXF11" s="46"/>
      <c r="MXG11" s="46"/>
      <c r="MXH11" s="46"/>
      <c r="MXI11" s="46"/>
      <c r="MXJ11" s="46"/>
      <c r="MXK11" s="46"/>
      <c r="MXL11" s="46"/>
      <c r="MXM11" s="46"/>
      <c r="MXN11" s="46"/>
      <c r="MXO11" s="46"/>
      <c r="MXP11" s="46"/>
      <c r="MXQ11" s="46"/>
      <c r="MXR11" s="46"/>
      <c r="MXS11" s="46"/>
      <c r="MXT11" s="46"/>
      <c r="MXU11" s="46"/>
      <c r="MXV11" s="46"/>
      <c r="MXW11" s="46"/>
      <c r="MXX11" s="46"/>
      <c r="MXY11" s="46"/>
      <c r="MXZ11" s="46"/>
      <c r="MYA11" s="46"/>
      <c r="MYB11" s="46"/>
      <c r="MYC11" s="46"/>
      <c r="MYD11" s="46"/>
      <c r="MYE11" s="46"/>
      <c r="MYF11" s="46"/>
      <c r="MYG11" s="46"/>
      <c r="MYH11" s="46"/>
      <c r="MYI11" s="46"/>
      <c r="MYJ11" s="46"/>
      <c r="MYK11" s="46"/>
      <c r="MYL11" s="46"/>
      <c r="MYM11" s="46"/>
      <c r="MYN11" s="46"/>
      <c r="MYO11" s="46"/>
      <c r="MYP11" s="46"/>
      <c r="MYQ11" s="46"/>
      <c r="MYR11" s="46"/>
      <c r="MYS11" s="46"/>
      <c r="MYT11" s="46"/>
      <c r="MYU11" s="46"/>
      <c r="MYV11" s="46"/>
      <c r="MYW11" s="46"/>
      <c r="MYX11" s="46"/>
      <c r="MYY11" s="46"/>
      <c r="MYZ11" s="46"/>
      <c r="MZA11" s="46"/>
      <c r="MZB11" s="46"/>
      <c r="MZC11" s="46"/>
      <c r="MZD11" s="46"/>
      <c r="MZE11" s="46"/>
      <c r="MZF11" s="46"/>
      <c r="MZG11" s="46"/>
      <c r="MZH11" s="46"/>
      <c r="MZI11" s="46"/>
      <c r="MZJ11" s="46"/>
      <c r="MZK11" s="46"/>
      <c r="MZL11" s="46"/>
      <c r="MZM11" s="46"/>
      <c r="MZN11" s="46"/>
      <c r="MZO11" s="46"/>
      <c r="MZP11" s="46"/>
      <c r="MZQ11" s="46"/>
      <c r="MZR11" s="46"/>
      <c r="MZS11" s="46"/>
      <c r="MZT11" s="46"/>
      <c r="MZU11" s="46"/>
      <c r="MZV11" s="46"/>
      <c r="MZW11" s="46"/>
      <c r="MZX11" s="46"/>
      <c r="MZY11" s="46"/>
      <c r="MZZ11" s="46"/>
      <c r="NAA11" s="46"/>
      <c r="NAB11" s="46"/>
      <c r="NAC11" s="46"/>
      <c r="NAD11" s="46"/>
      <c r="NAE11" s="46"/>
      <c r="NAF11" s="46"/>
      <c r="NAG11" s="46"/>
      <c r="NAH11" s="46"/>
      <c r="NAI11" s="46"/>
      <c r="NAJ11" s="46"/>
      <c r="NAK11" s="46"/>
      <c r="NAL11" s="46"/>
      <c r="NAM11" s="46"/>
      <c r="NAN11" s="46"/>
      <c r="NAO11" s="46"/>
      <c r="NAP11" s="46"/>
      <c r="NAQ11" s="46"/>
      <c r="NAR11" s="46"/>
      <c r="NAS11" s="46"/>
      <c r="NAT11" s="46"/>
      <c r="NAU11" s="46"/>
      <c r="NAV11" s="46"/>
      <c r="NAW11" s="46"/>
      <c r="NAX11" s="46"/>
      <c r="NAY11" s="46"/>
      <c r="NAZ11" s="46"/>
      <c r="NBA11" s="46"/>
      <c r="NBB11" s="46"/>
      <c r="NBC11" s="46"/>
      <c r="NBD11" s="46"/>
      <c r="NBE11" s="46"/>
      <c r="NBF11" s="46"/>
      <c r="NBG11" s="46"/>
      <c r="NBH11" s="46"/>
      <c r="NBI11" s="46"/>
      <c r="NBJ11" s="46"/>
      <c r="NBK11" s="46"/>
      <c r="NBL11" s="46"/>
      <c r="NBM11" s="46"/>
      <c r="NBN11" s="46"/>
      <c r="NBO11" s="46"/>
      <c r="NBP11" s="46"/>
      <c r="NBQ11" s="46"/>
      <c r="NBR11" s="46"/>
      <c r="NBS11" s="46"/>
      <c r="NBT11" s="46"/>
      <c r="NBU11" s="46"/>
      <c r="NBV11" s="46"/>
      <c r="NBW11" s="46"/>
      <c r="NBX11" s="46"/>
      <c r="NBY11" s="46"/>
      <c r="NBZ11" s="46"/>
      <c r="NCA11" s="46"/>
      <c r="NCB11" s="46"/>
      <c r="NCC11" s="46"/>
      <c r="NCD11" s="46"/>
      <c r="NCE11" s="46"/>
      <c r="NCF11" s="46"/>
      <c r="NCG11" s="46"/>
      <c r="NCH11" s="46"/>
      <c r="NCI11" s="46"/>
      <c r="NCJ11" s="46"/>
      <c r="NCK11" s="46"/>
      <c r="NCL11" s="46"/>
      <c r="NCM11" s="46"/>
      <c r="NCN11" s="46"/>
      <c r="NCO11" s="46"/>
      <c r="NCP11" s="46"/>
      <c r="NCQ11" s="46"/>
      <c r="NCR11" s="46"/>
      <c r="NCS11" s="46"/>
      <c r="NCT11" s="46"/>
      <c r="NCU11" s="46"/>
      <c r="NCV11" s="46"/>
      <c r="NCW11" s="46"/>
      <c r="NCX11" s="46"/>
      <c r="NCY11" s="46"/>
      <c r="NCZ11" s="46"/>
      <c r="NDA11" s="46"/>
      <c r="NDB11" s="46"/>
      <c r="NDC11" s="46"/>
      <c r="NDD11" s="46"/>
      <c r="NDE11" s="46"/>
      <c r="NDF11" s="46"/>
      <c r="NDG11" s="46"/>
      <c r="NDH11" s="46"/>
      <c r="NDI11" s="46"/>
      <c r="NDJ11" s="46"/>
      <c r="NDK11" s="46"/>
      <c r="NDL11" s="46"/>
      <c r="NDM11" s="46"/>
      <c r="NDN11" s="46"/>
      <c r="NDO11" s="46"/>
      <c r="NDP11" s="46"/>
      <c r="NDQ11" s="46"/>
      <c r="NDR11" s="46"/>
      <c r="NDS11" s="46"/>
      <c r="NDT11" s="46"/>
      <c r="NDU11" s="46"/>
      <c r="NDV11" s="46"/>
      <c r="NDW11" s="46"/>
      <c r="NDX11" s="46"/>
      <c r="NDY11" s="46"/>
      <c r="NDZ11" s="46"/>
      <c r="NEA11" s="46"/>
      <c r="NEB11" s="46"/>
      <c r="NEC11" s="46"/>
      <c r="NED11" s="46"/>
      <c r="NEE11" s="46"/>
      <c r="NEF11" s="46"/>
      <c r="NEG11" s="46"/>
      <c r="NEH11" s="46"/>
      <c r="NEI11" s="46"/>
      <c r="NEJ11" s="46"/>
      <c r="NEK11" s="46"/>
      <c r="NEL11" s="46"/>
      <c r="NEM11" s="46"/>
      <c r="NEN11" s="46"/>
      <c r="NEO11" s="46"/>
      <c r="NEP11" s="46"/>
      <c r="NEQ11" s="46"/>
      <c r="NER11" s="46"/>
      <c r="NES11" s="46"/>
      <c r="NET11" s="46"/>
      <c r="NEU11" s="46"/>
      <c r="NEV11" s="46"/>
      <c r="NEW11" s="46"/>
      <c r="NEX11" s="46"/>
      <c r="NEY11" s="46"/>
      <c r="NEZ11" s="46"/>
      <c r="NFA11" s="46"/>
      <c r="NFB11" s="46"/>
      <c r="NFC11" s="46"/>
      <c r="NFD11" s="46"/>
      <c r="NFE11" s="46"/>
      <c r="NFF11" s="46"/>
      <c r="NFG11" s="46"/>
      <c r="NFH11" s="46"/>
      <c r="NFI11" s="46"/>
      <c r="NFJ11" s="46"/>
      <c r="NFK11" s="46"/>
      <c r="NFL11" s="46"/>
      <c r="NFM11" s="46"/>
      <c r="NFN11" s="46"/>
      <c r="NFO11" s="46"/>
      <c r="NFP11" s="46"/>
      <c r="NFQ11" s="46"/>
      <c r="NFR11" s="46"/>
      <c r="NFS11" s="46"/>
      <c r="NFT11" s="46"/>
      <c r="NFU11" s="46"/>
      <c r="NFV11" s="46"/>
      <c r="NFW11" s="46"/>
      <c r="NFX11" s="46"/>
      <c r="NFY11" s="46"/>
      <c r="NFZ11" s="46"/>
      <c r="NGA11" s="46"/>
      <c r="NGB11" s="46"/>
      <c r="NGC11" s="46"/>
      <c r="NGD11" s="46"/>
      <c r="NGE11" s="46"/>
      <c r="NGF11" s="46"/>
      <c r="NGG11" s="46"/>
      <c r="NGH11" s="46"/>
      <c r="NGI11" s="46"/>
      <c r="NGJ11" s="46"/>
      <c r="NGK11" s="46"/>
      <c r="NGL11" s="46"/>
      <c r="NGM11" s="46"/>
      <c r="NGN11" s="46"/>
      <c r="NGO11" s="46"/>
      <c r="NGP11" s="46"/>
      <c r="NGQ11" s="46"/>
      <c r="NGR11" s="46"/>
      <c r="NGS11" s="46"/>
      <c r="NGT11" s="46"/>
      <c r="NGU11" s="46"/>
      <c r="NGV11" s="46"/>
      <c r="NGW11" s="46"/>
      <c r="NGX11" s="46"/>
      <c r="NGY11" s="46"/>
      <c r="NGZ11" s="46"/>
      <c r="NHA11" s="46"/>
      <c r="NHB11" s="46"/>
      <c r="NHC11" s="46"/>
      <c r="NHD11" s="46"/>
      <c r="NHE11" s="46"/>
      <c r="NHF11" s="46"/>
      <c r="NHG11" s="46"/>
      <c r="NHH11" s="46"/>
      <c r="NHI11" s="46"/>
      <c r="NHJ11" s="46"/>
      <c r="NHK11" s="46"/>
      <c r="NHL11" s="46"/>
      <c r="NHM11" s="46"/>
      <c r="NHN11" s="46"/>
      <c r="NHO11" s="46"/>
      <c r="NHP11" s="46"/>
      <c r="NHQ11" s="46"/>
      <c r="NHR11" s="46"/>
      <c r="NHS11" s="46"/>
      <c r="NHT11" s="46"/>
      <c r="NHU11" s="46"/>
      <c r="NHV11" s="46"/>
      <c r="NHW11" s="46"/>
      <c r="NHX11" s="46"/>
      <c r="NHY11" s="46"/>
      <c r="NHZ11" s="46"/>
      <c r="NIA11" s="46"/>
      <c r="NIB11" s="46"/>
      <c r="NIC11" s="46"/>
      <c r="NID11" s="46"/>
      <c r="NIE11" s="46"/>
      <c r="NIF11" s="46"/>
      <c r="NIG11" s="46"/>
      <c r="NIH11" s="46"/>
      <c r="NII11" s="46"/>
      <c r="NIJ11" s="46"/>
      <c r="NIK11" s="46"/>
      <c r="NIL11" s="46"/>
      <c r="NIM11" s="46"/>
      <c r="NIN11" s="46"/>
      <c r="NIO11" s="46"/>
      <c r="NIP11" s="46"/>
      <c r="NIQ11" s="46"/>
      <c r="NIR11" s="46"/>
      <c r="NIS11" s="46"/>
      <c r="NIT11" s="46"/>
      <c r="NIU11" s="46"/>
      <c r="NIV11" s="46"/>
      <c r="NIW11" s="46"/>
      <c r="NIX11" s="46"/>
      <c r="NIY11" s="46"/>
      <c r="NIZ11" s="46"/>
      <c r="NJA11" s="46"/>
      <c r="NJB11" s="46"/>
      <c r="NJC11" s="46"/>
      <c r="NJD11" s="46"/>
      <c r="NJE11" s="46"/>
      <c r="NJF11" s="46"/>
      <c r="NJG11" s="46"/>
      <c r="NJH11" s="46"/>
      <c r="NJI11" s="46"/>
      <c r="NJJ11" s="46"/>
      <c r="NJK11" s="46"/>
      <c r="NJL11" s="46"/>
      <c r="NJM11" s="46"/>
      <c r="NJN11" s="46"/>
      <c r="NJO11" s="46"/>
      <c r="NJP11" s="46"/>
      <c r="NJQ11" s="46"/>
      <c r="NJR11" s="46"/>
      <c r="NJS11" s="46"/>
      <c r="NJT11" s="46"/>
      <c r="NJU11" s="46"/>
      <c r="NJV11" s="46"/>
      <c r="NJW11" s="46"/>
      <c r="NJX11" s="46"/>
      <c r="NJY11" s="46"/>
      <c r="NJZ11" s="46"/>
      <c r="NKA11" s="46"/>
      <c r="NKB11" s="46"/>
      <c r="NKC11" s="46"/>
      <c r="NKD11" s="46"/>
      <c r="NKE11" s="46"/>
      <c r="NKF11" s="46"/>
      <c r="NKG11" s="46"/>
      <c r="NKH11" s="46"/>
      <c r="NKI11" s="46"/>
      <c r="NKJ11" s="46"/>
      <c r="NKK11" s="46"/>
      <c r="NKL11" s="46"/>
      <c r="NKM11" s="46"/>
      <c r="NKN11" s="46"/>
      <c r="NKO11" s="46"/>
      <c r="NKP11" s="46"/>
      <c r="NKQ11" s="46"/>
      <c r="NKR11" s="46"/>
      <c r="NKS11" s="46"/>
      <c r="NKT11" s="46"/>
      <c r="NKU11" s="46"/>
      <c r="NKV11" s="46"/>
      <c r="NKW11" s="46"/>
      <c r="NKX11" s="46"/>
      <c r="NKY11" s="46"/>
      <c r="NKZ11" s="46"/>
      <c r="NLA11" s="46"/>
      <c r="NLB11" s="46"/>
      <c r="NLC11" s="46"/>
      <c r="NLD11" s="46"/>
      <c r="NLE11" s="46"/>
      <c r="NLF11" s="46"/>
      <c r="NLG11" s="46"/>
      <c r="NLH11" s="46"/>
      <c r="NLI11" s="46"/>
      <c r="NLJ11" s="46"/>
      <c r="NLK11" s="46"/>
      <c r="NLL11" s="46"/>
      <c r="NLM11" s="46"/>
      <c r="NLN11" s="46"/>
      <c r="NLO11" s="46"/>
      <c r="NLP11" s="46"/>
      <c r="NLQ11" s="46"/>
      <c r="NLR11" s="46"/>
      <c r="NLS11" s="46"/>
      <c r="NLT11" s="46"/>
      <c r="NLU11" s="46"/>
      <c r="NLV11" s="46"/>
      <c r="NLW11" s="46"/>
      <c r="NLX11" s="46"/>
      <c r="NLY11" s="46"/>
      <c r="NLZ11" s="46"/>
      <c r="NMA11" s="46"/>
      <c r="NMB11" s="46"/>
      <c r="NMC11" s="46"/>
      <c r="NMD11" s="46"/>
      <c r="NME11" s="46"/>
      <c r="NMF11" s="46"/>
      <c r="NMG11" s="46"/>
      <c r="NMH11" s="46"/>
      <c r="NMI11" s="46"/>
      <c r="NMJ11" s="46"/>
      <c r="NMK11" s="46"/>
      <c r="NML11" s="46"/>
      <c r="NMM11" s="46"/>
      <c r="NMN11" s="46"/>
      <c r="NMO11" s="46"/>
      <c r="NMP11" s="46"/>
      <c r="NMQ11" s="46"/>
      <c r="NMR11" s="46"/>
      <c r="NMS11" s="46"/>
      <c r="NMT11" s="46"/>
      <c r="NMU11" s="46"/>
      <c r="NMV11" s="46"/>
      <c r="NMW11" s="46"/>
      <c r="NMX11" s="46"/>
      <c r="NMY11" s="46"/>
      <c r="NMZ11" s="46"/>
      <c r="NNA11" s="46"/>
      <c r="NNB11" s="46"/>
      <c r="NNC11" s="46"/>
      <c r="NND11" s="46"/>
      <c r="NNE11" s="46"/>
      <c r="NNF11" s="46"/>
      <c r="NNG11" s="46"/>
      <c r="NNH11" s="46"/>
      <c r="NNI11" s="46"/>
      <c r="NNJ11" s="46"/>
      <c r="NNK11" s="46"/>
      <c r="NNL11" s="46"/>
      <c r="NNM11" s="46"/>
      <c r="NNN11" s="46"/>
      <c r="NNO11" s="46"/>
      <c r="NNP11" s="46"/>
      <c r="NNQ11" s="46"/>
      <c r="NNR11" s="46"/>
      <c r="NNS11" s="46"/>
      <c r="NNT11" s="46"/>
      <c r="NNU11" s="46"/>
      <c r="NNV11" s="46"/>
      <c r="NNW11" s="46"/>
      <c r="NNX11" s="46"/>
      <c r="NNY11" s="46"/>
      <c r="NNZ11" s="46"/>
      <c r="NOA11" s="46"/>
      <c r="NOB11" s="46"/>
      <c r="NOC11" s="46"/>
      <c r="NOD11" s="46"/>
      <c r="NOE11" s="46"/>
      <c r="NOF11" s="46"/>
      <c r="NOG11" s="46"/>
      <c r="NOH11" s="46"/>
      <c r="NOI11" s="46"/>
      <c r="NOJ11" s="46"/>
      <c r="NOK11" s="46"/>
      <c r="NOL11" s="46"/>
      <c r="NOM11" s="46"/>
      <c r="NON11" s="46"/>
      <c r="NOO11" s="46"/>
      <c r="NOP11" s="46"/>
      <c r="NOQ11" s="46"/>
      <c r="NOR11" s="46"/>
      <c r="NOS11" s="46"/>
      <c r="NOT11" s="46"/>
      <c r="NOU11" s="46"/>
      <c r="NOV11" s="46"/>
      <c r="NOW11" s="46"/>
      <c r="NOX11" s="46"/>
      <c r="NOY11" s="46"/>
      <c r="NOZ11" s="46"/>
      <c r="NPA11" s="46"/>
      <c r="NPB11" s="46"/>
      <c r="NPC11" s="46"/>
      <c r="NPD11" s="46"/>
      <c r="NPE11" s="46"/>
      <c r="NPF11" s="46"/>
      <c r="NPG11" s="46"/>
      <c r="NPH11" s="46"/>
      <c r="NPI11" s="46"/>
      <c r="NPJ11" s="46"/>
      <c r="NPK11" s="46"/>
      <c r="NPL11" s="46"/>
      <c r="NPM11" s="46"/>
      <c r="NPN11" s="46"/>
      <c r="NPO11" s="46"/>
      <c r="NPP11" s="46"/>
      <c r="NPQ11" s="46"/>
      <c r="NPR11" s="46"/>
      <c r="NPS11" s="46"/>
      <c r="NPT11" s="46"/>
      <c r="NPU11" s="46"/>
      <c r="NPV11" s="46"/>
      <c r="NPW11" s="46"/>
      <c r="NPX11" s="46"/>
      <c r="NPY11" s="46"/>
      <c r="NPZ11" s="46"/>
      <c r="NQA11" s="46"/>
      <c r="NQB11" s="46"/>
      <c r="NQC11" s="46"/>
      <c r="NQD11" s="46"/>
      <c r="NQE11" s="46"/>
      <c r="NQF11" s="46"/>
      <c r="NQG11" s="46"/>
      <c r="NQH11" s="46"/>
      <c r="NQI11" s="46"/>
      <c r="NQJ11" s="46"/>
      <c r="NQK11" s="46"/>
      <c r="NQL11" s="46"/>
      <c r="NQM11" s="46"/>
      <c r="NQN11" s="46"/>
      <c r="NQO11" s="46"/>
      <c r="NQP11" s="46"/>
      <c r="NQQ11" s="46"/>
      <c r="NQR11" s="46"/>
      <c r="NQS11" s="46"/>
      <c r="NQT11" s="46"/>
      <c r="NQU11" s="46"/>
      <c r="NQV11" s="46"/>
      <c r="NQW11" s="46"/>
      <c r="NQX11" s="46"/>
      <c r="NQY11" s="46"/>
      <c r="NQZ11" s="46"/>
      <c r="NRA11" s="46"/>
      <c r="NRB11" s="46"/>
      <c r="NRC11" s="46"/>
      <c r="NRD11" s="46"/>
      <c r="NRE11" s="46"/>
      <c r="NRF11" s="46"/>
      <c r="NRG11" s="46"/>
      <c r="NRH11" s="46"/>
      <c r="NRI11" s="46"/>
      <c r="NRJ11" s="46"/>
      <c r="NRK11" s="46"/>
      <c r="NRL11" s="46"/>
      <c r="NRM11" s="46"/>
      <c r="NRN11" s="46"/>
      <c r="NRO11" s="46"/>
      <c r="NRP11" s="46"/>
      <c r="NRQ11" s="46"/>
      <c r="NRR11" s="46"/>
      <c r="NRS11" s="46"/>
      <c r="NRT11" s="46"/>
      <c r="NRU11" s="46"/>
      <c r="NRV11" s="46"/>
      <c r="NRW11" s="46"/>
      <c r="NRX11" s="46"/>
      <c r="NRY11" s="46"/>
      <c r="NRZ11" s="46"/>
      <c r="NSA11" s="46"/>
      <c r="NSB11" s="46"/>
      <c r="NSC11" s="46"/>
      <c r="NSD11" s="46"/>
      <c r="NSE11" s="46"/>
      <c r="NSF11" s="46"/>
      <c r="NSG11" s="46"/>
      <c r="NSH11" s="46"/>
      <c r="NSI11" s="46"/>
      <c r="NSJ11" s="46"/>
      <c r="NSK11" s="46"/>
      <c r="NSL11" s="46"/>
      <c r="NSM11" s="46"/>
      <c r="NSN11" s="46"/>
      <c r="NSO11" s="46"/>
      <c r="NSP11" s="46"/>
      <c r="NSQ11" s="46"/>
      <c r="NSR11" s="46"/>
      <c r="NSS11" s="46"/>
      <c r="NST11" s="46"/>
      <c r="NSU11" s="46"/>
      <c r="NSV11" s="46"/>
      <c r="NSW11" s="46"/>
      <c r="NSX11" s="46"/>
      <c r="NSY11" s="46"/>
      <c r="NSZ11" s="46"/>
      <c r="NTA11" s="46"/>
      <c r="NTB11" s="46"/>
      <c r="NTC11" s="46"/>
      <c r="NTD11" s="46"/>
      <c r="NTE11" s="46"/>
      <c r="NTF11" s="46"/>
      <c r="NTG11" s="46"/>
      <c r="NTH11" s="46"/>
      <c r="NTI11" s="46"/>
      <c r="NTJ11" s="46"/>
      <c r="NTK11" s="46"/>
      <c r="NTL11" s="46"/>
      <c r="NTM11" s="46"/>
      <c r="NTN11" s="46"/>
      <c r="NTO11" s="46"/>
      <c r="NTP11" s="46"/>
      <c r="NTQ11" s="46"/>
      <c r="NTR11" s="46"/>
      <c r="NTS11" s="46"/>
      <c r="NTT11" s="46"/>
      <c r="NTU11" s="46"/>
      <c r="NTV11" s="46"/>
      <c r="NTW11" s="46"/>
      <c r="NTX11" s="46"/>
      <c r="NTY11" s="46"/>
      <c r="NTZ11" s="46"/>
      <c r="NUA11" s="46"/>
      <c r="NUB11" s="46"/>
      <c r="NUC11" s="46"/>
      <c r="NUD11" s="46"/>
      <c r="NUE11" s="46"/>
      <c r="NUF11" s="46"/>
      <c r="NUG11" s="46"/>
      <c r="NUH11" s="46"/>
      <c r="NUI11" s="46"/>
      <c r="NUJ11" s="46"/>
      <c r="NUK11" s="46"/>
      <c r="NUL11" s="46"/>
      <c r="NUM11" s="46"/>
      <c r="NUN11" s="46"/>
      <c r="NUO11" s="46"/>
      <c r="NUP11" s="46"/>
      <c r="NUQ11" s="46"/>
      <c r="NUR11" s="46"/>
      <c r="NUS11" s="46"/>
      <c r="NUT11" s="46"/>
      <c r="NUU11" s="46"/>
      <c r="NUV11" s="46"/>
      <c r="NUW11" s="46"/>
      <c r="NUX11" s="46"/>
      <c r="NUY11" s="46"/>
      <c r="NUZ11" s="46"/>
      <c r="NVA11" s="46"/>
      <c r="NVB11" s="46"/>
      <c r="NVC11" s="46"/>
      <c r="NVD11" s="46"/>
      <c r="NVE11" s="46"/>
      <c r="NVF11" s="46"/>
      <c r="NVG11" s="46"/>
      <c r="NVH11" s="46"/>
      <c r="NVI11" s="46"/>
      <c r="NVJ11" s="46"/>
      <c r="NVK11" s="46"/>
      <c r="NVL11" s="46"/>
      <c r="NVM11" s="46"/>
      <c r="NVN11" s="46"/>
      <c r="NVO11" s="46"/>
      <c r="NVP11" s="46"/>
      <c r="NVQ11" s="46"/>
      <c r="NVR11" s="46"/>
      <c r="NVS11" s="46"/>
      <c r="NVT11" s="46"/>
      <c r="NVU11" s="46"/>
      <c r="NVV11" s="46"/>
      <c r="NVW11" s="46"/>
      <c r="NVX11" s="46"/>
      <c r="NVY11" s="46"/>
      <c r="NVZ11" s="46"/>
      <c r="NWA11" s="46"/>
      <c r="NWB11" s="46"/>
      <c r="NWC11" s="46"/>
      <c r="NWD11" s="46"/>
      <c r="NWE11" s="46"/>
      <c r="NWF11" s="46"/>
      <c r="NWG11" s="46"/>
      <c r="NWH11" s="46"/>
      <c r="NWI11" s="46"/>
      <c r="NWJ11" s="46"/>
      <c r="NWK11" s="46"/>
      <c r="NWL11" s="46"/>
      <c r="NWM11" s="46"/>
      <c r="NWN11" s="46"/>
      <c r="NWO11" s="46"/>
      <c r="NWP11" s="46"/>
      <c r="NWQ11" s="46"/>
      <c r="NWR11" s="46"/>
      <c r="NWS11" s="46"/>
      <c r="NWT11" s="46"/>
      <c r="NWU11" s="46"/>
      <c r="NWV11" s="46"/>
      <c r="NWW11" s="46"/>
      <c r="NWX11" s="46"/>
      <c r="NWY11" s="46"/>
      <c r="NWZ11" s="46"/>
      <c r="NXA11" s="46"/>
      <c r="NXB11" s="46"/>
      <c r="NXC11" s="46"/>
      <c r="NXD11" s="46"/>
      <c r="NXE11" s="46"/>
      <c r="NXF11" s="46"/>
      <c r="NXG11" s="46"/>
      <c r="NXH11" s="46"/>
      <c r="NXI11" s="46"/>
      <c r="NXJ11" s="46"/>
      <c r="NXK11" s="46"/>
      <c r="NXL11" s="46"/>
      <c r="NXM11" s="46"/>
      <c r="NXN11" s="46"/>
      <c r="NXO11" s="46"/>
      <c r="NXP11" s="46"/>
      <c r="NXQ11" s="46"/>
      <c r="NXR11" s="46"/>
      <c r="NXS11" s="46"/>
      <c r="NXT11" s="46"/>
      <c r="NXU11" s="46"/>
      <c r="NXV11" s="46"/>
      <c r="NXW11" s="46"/>
      <c r="NXX11" s="46"/>
      <c r="NXY11" s="46"/>
      <c r="NXZ11" s="46"/>
      <c r="NYA11" s="46"/>
      <c r="NYB11" s="46"/>
      <c r="NYC11" s="46"/>
      <c r="NYD11" s="46"/>
      <c r="NYE11" s="46"/>
      <c r="NYF11" s="46"/>
      <c r="NYG11" s="46"/>
      <c r="NYH11" s="46"/>
      <c r="NYI11" s="46"/>
      <c r="NYJ11" s="46"/>
      <c r="NYK11" s="46"/>
      <c r="NYL11" s="46"/>
      <c r="NYM11" s="46"/>
      <c r="NYN11" s="46"/>
      <c r="NYO11" s="46"/>
      <c r="NYP11" s="46"/>
      <c r="NYQ11" s="46"/>
      <c r="NYR11" s="46"/>
      <c r="NYS11" s="46"/>
      <c r="NYT11" s="46"/>
      <c r="NYU11" s="46"/>
      <c r="NYV11" s="46"/>
      <c r="NYW11" s="46"/>
      <c r="NYX11" s="46"/>
      <c r="NYY11" s="46"/>
      <c r="NYZ11" s="46"/>
      <c r="NZA11" s="46"/>
      <c r="NZB11" s="46"/>
      <c r="NZC11" s="46"/>
      <c r="NZD11" s="46"/>
      <c r="NZE11" s="46"/>
      <c r="NZF11" s="46"/>
      <c r="NZG11" s="46"/>
      <c r="NZH11" s="46"/>
      <c r="NZI11" s="46"/>
      <c r="NZJ11" s="46"/>
      <c r="NZK11" s="46"/>
      <c r="NZL11" s="46"/>
      <c r="NZM11" s="46"/>
      <c r="NZN11" s="46"/>
      <c r="NZO11" s="46"/>
      <c r="NZP11" s="46"/>
      <c r="NZQ11" s="46"/>
      <c r="NZR11" s="46"/>
      <c r="NZS11" s="46"/>
      <c r="NZT11" s="46"/>
      <c r="NZU11" s="46"/>
      <c r="NZV11" s="46"/>
      <c r="NZW11" s="46"/>
      <c r="NZX11" s="46"/>
      <c r="NZY11" s="46"/>
      <c r="NZZ11" s="46"/>
      <c r="OAA11" s="46"/>
      <c r="OAB11" s="46"/>
      <c r="OAC11" s="46"/>
      <c r="OAD11" s="46"/>
      <c r="OAE11" s="46"/>
      <c r="OAF11" s="46"/>
      <c r="OAG11" s="46"/>
      <c r="OAH11" s="46"/>
      <c r="OAI11" s="46"/>
      <c r="OAJ11" s="46"/>
      <c r="OAK11" s="46"/>
      <c r="OAL11" s="46"/>
      <c r="OAM11" s="46"/>
      <c r="OAN11" s="46"/>
      <c r="OAO11" s="46"/>
      <c r="OAP11" s="46"/>
      <c r="OAQ11" s="46"/>
      <c r="OAR11" s="46"/>
      <c r="OAS11" s="46"/>
      <c r="OAT11" s="46"/>
      <c r="OAU11" s="46"/>
      <c r="OAV11" s="46"/>
      <c r="OAW11" s="46"/>
      <c r="OAX11" s="46"/>
      <c r="OAY11" s="46"/>
      <c r="OAZ11" s="46"/>
      <c r="OBA11" s="46"/>
      <c r="OBB11" s="46"/>
      <c r="OBC11" s="46"/>
      <c r="OBD11" s="46"/>
      <c r="OBE11" s="46"/>
      <c r="OBF11" s="46"/>
      <c r="OBG11" s="46"/>
      <c r="OBH11" s="46"/>
      <c r="OBI11" s="46"/>
      <c r="OBJ11" s="46"/>
      <c r="OBK11" s="46"/>
      <c r="OBL11" s="46"/>
      <c r="OBM11" s="46"/>
      <c r="OBN11" s="46"/>
      <c r="OBO11" s="46"/>
      <c r="OBP11" s="46"/>
      <c r="OBQ11" s="46"/>
      <c r="OBR11" s="46"/>
      <c r="OBS11" s="46"/>
      <c r="OBT11" s="46"/>
      <c r="OBU11" s="46"/>
      <c r="OBV11" s="46"/>
      <c r="OBW11" s="46"/>
      <c r="OBX11" s="46"/>
      <c r="OBY11" s="46"/>
      <c r="OBZ11" s="46"/>
      <c r="OCA11" s="46"/>
      <c r="OCB11" s="46"/>
      <c r="OCC11" s="46"/>
      <c r="OCD11" s="46"/>
      <c r="OCE11" s="46"/>
      <c r="OCF11" s="46"/>
      <c r="OCG11" s="46"/>
      <c r="OCH11" s="46"/>
      <c r="OCI11" s="46"/>
      <c r="OCJ11" s="46"/>
      <c r="OCK11" s="46"/>
      <c r="OCL11" s="46"/>
      <c r="OCM11" s="46"/>
      <c r="OCN11" s="46"/>
      <c r="OCO11" s="46"/>
      <c r="OCP11" s="46"/>
      <c r="OCQ11" s="46"/>
      <c r="OCR11" s="46"/>
      <c r="OCS11" s="46"/>
      <c r="OCT11" s="46"/>
      <c r="OCU11" s="46"/>
      <c r="OCV11" s="46"/>
      <c r="OCW11" s="46"/>
      <c r="OCX11" s="46"/>
      <c r="OCY11" s="46"/>
      <c r="OCZ11" s="46"/>
      <c r="ODA11" s="46"/>
      <c r="ODB11" s="46"/>
      <c r="ODC11" s="46"/>
      <c r="ODD11" s="46"/>
      <c r="ODE11" s="46"/>
      <c r="ODF11" s="46"/>
      <c r="ODG11" s="46"/>
      <c r="ODH11" s="46"/>
      <c r="ODI11" s="46"/>
      <c r="ODJ11" s="46"/>
      <c r="ODK11" s="46"/>
      <c r="ODL11" s="46"/>
      <c r="ODM11" s="46"/>
      <c r="ODN11" s="46"/>
      <c r="ODO11" s="46"/>
      <c r="ODP11" s="46"/>
      <c r="ODQ11" s="46"/>
      <c r="ODR11" s="46"/>
      <c r="ODS11" s="46"/>
      <c r="ODT11" s="46"/>
      <c r="ODU11" s="46"/>
      <c r="ODV11" s="46"/>
      <c r="ODW11" s="46"/>
      <c r="ODX11" s="46"/>
      <c r="ODY11" s="46"/>
      <c r="ODZ11" s="46"/>
      <c r="OEA11" s="46"/>
      <c r="OEB11" s="46"/>
      <c r="OEC11" s="46"/>
      <c r="OED11" s="46"/>
      <c r="OEE11" s="46"/>
      <c r="OEF11" s="46"/>
      <c r="OEG11" s="46"/>
      <c r="OEH11" s="46"/>
      <c r="OEI11" s="46"/>
      <c r="OEJ11" s="46"/>
      <c r="OEK11" s="46"/>
      <c r="OEL11" s="46"/>
      <c r="OEM11" s="46"/>
      <c r="OEN11" s="46"/>
      <c r="OEO11" s="46"/>
      <c r="OEP11" s="46"/>
      <c r="OEQ11" s="46"/>
      <c r="OER11" s="46"/>
      <c r="OES11" s="46"/>
      <c r="OET11" s="46"/>
      <c r="OEU11" s="46"/>
      <c r="OEV11" s="46"/>
      <c r="OEW11" s="46"/>
      <c r="OEX11" s="46"/>
      <c r="OEY11" s="46"/>
      <c r="OEZ11" s="46"/>
      <c r="OFA11" s="46"/>
      <c r="OFB11" s="46"/>
      <c r="OFC11" s="46"/>
      <c r="OFD11" s="46"/>
      <c r="OFE11" s="46"/>
      <c r="OFF11" s="46"/>
      <c r="OFG11" s="46"/>
      <c r="OFH11" s="46"/>
      <c r="OFI11" s="46"/>
      <c r="OFJ11" s="46"/>
      <c r="OFK11" s="46"/>
      <c r="OFL11" s="46"/>
      <c r="OFM11" s="46"/>
      <c r="OFN11" s="46"/>
      <c r="OFO11" s="46"/>
      <c r="OFP11" s="46"/>
      <c r="OFQ11" s="46"/>
      <c r="OFR11" s="46"/>
      <c r="OFS11" s="46"/>
      <c r="OFT11" s="46"/>
      <c r="OFU11" s="46"/>
      <c r="OFV11" s="46"/>
      <c r="OFW11" s="46"/>
      <c r="OFX11" s="46"/>
      <c r="OFY11" s="46"/>
      <c r="OFZ11" s="46"/>
      <c r="OGA11" s="46"/>
      <c r="OGB11" s="46"/>
      <c r="OGC11" s="46"/>
      <c r="OGD11" s="46"/>
      <c r="OGE11" s="46"/>
      <c r="OGF11" s="46"/>
      <c r="OGG11" s="46"/>
      <c r="OGH11" s="46"/>
      <c r="OGI11" s="46"/>
      <c r="OGJ11" s="46"/>
      <c r="OGK11" s="46"/>
      <c r="OGL11" s="46"/>
      <c r="OGM11" s="46"/>
      <c r="OGN11" s="46"/>
      <c r="OGO11" s="46"/>
      <c r="OGP11" s="46"/>
      <c r="OGQ11" s="46"/>
      <c r="OGR11" s="46"/>
      <c r="OGS11" s="46"/>
      <c r="OGT11" s="46"/>
      <c r="OGU11" s="46"/>
      <c r="OGV11" s="46"/>
      <c r="OGW11" s="46"/>
      <c r="OGX11" s="46"/>
      <c r="OGY11" s="46"/>
      <c r="OGZ11" s="46"/>
      <c r="OHA11" s="46"/>
      <c r="OHB11" s="46"/>
      <c r="OHC11" s="46"/>
      <c r="OHD11" s="46"/>
      <c r="OHE11" s="46"/>
      <c r="OHF11" s="46"/>
      <c r="OHG11" s="46"/>
      <c r="OHH11" s="46"/>
      <c r="OHI11" s="46"/>
      <c r="OHJ11" s="46"/>
      <c r="OHK11" s="46"/>
      <c r="OHL11" s="46"/>
      <c r="OHM11" s="46"/>
      <c r="OHN11" s="46"/>
      <c r="OHO11" s="46"/>
      <c r="OHP11" s="46"/>
      <c r="OHQ11" s="46"/>
      <c r="OHR11" s="46"/>
      <c r="OHS11" s="46"/>
      <c r="OHT11" s="46"/>
      <c r="OHU11" s="46"/>
      <c r="OHV11" s="46"/>
      <c r="OHW11" s="46"/>
      <c r="OHX11" s="46"/>
      <c r="OHY11" s="46"/>
      <c r="OHZ11" s="46"/>
      <c r="OIA11" s="46"/>
      <c r="OIB11" s="46"/>
      <c r="OIC11" s="46"/>
      <c r="OID11" s="46"/>
      <c r="OIE11" s="46"/>
      <c r="OIF11" s="46"/>
      <c r="OIG11" s="46"/>
      <c r="OIH11" s="46"/>
      <c r="OII11" s="46"/>
      <c r="OIJ11" s="46"/>
      <c r="OIK11" s="46"/>
      <c r="OIL11" s="46"/>
      <c r="OIM11" s="46"/>
      <c r="OIN11" s="46"/>
      <c r="OIO11" s="46"/>
      <c r="OIP11" s="46"/>
      <c r="OIQ11" s="46"/>
      <c r="OIR11" s="46"/>
      <c r="OIS11" s="46"/>
      <c r="OIT11" s="46"/>
      <c r="OIU11" s="46"/>
      <c r="OIV11" s="46"/>
      <c r="OIW11" s="46"/>
      <c r="OIX11" s="46"/>
      <c r="OIY11" s="46"/>
      <c r="OIZ11" s="46"/>
      <c r="OJA11" s="46"/>
      <c r="OJB11" s="46"/>
      <c r="OJC11" s="46"/>
      <c r="OJD11" s="46"/>
      <c r="OJE11" s="46"/>
      <c r="OJF11" s="46"/>
      <c r="OJG11" s="46"/>
      <c r="OJH11" s="46"/>
      <c r="OJI11" s="46"/>
      <c r="OJJ11" s="46"/>
      <c r="OJK11" s="46"/>
      <c r="OJL11" s="46"/>
      <c r="OJM11" s="46"/>
      <c r="OJN11" s="46"/>
      <c r="OJO11" s="46"/>
      <c r="OJP11" s="46"/>
      <c r="OJQ11" s="46"/>
      <c r="OJR11" s="46"/>
      <c r="OJS11" s="46"/>
      <c r="OJT11" s="46"/>
      <c r="OJU11" s="46"/>
      <c r="OJV11" s="46"/>
      <c r="OJW11" s="46"/>
      <c r="OJX11" s="46"/>
      <c r="OJY11" s="46"/>
      <c r="OJZ11" s="46"/>
      <c r="OKA11" s="46"/>
      <c r="OKB11" s="46"/>
      <c r="OKC11" s="46"/>
      <c r="OKD11" s="46"/>
      <c r="OKE11" s="46"/>
      <c r="OKF11" s="46"/>
      <c r="OKG11" s="46"/>
      <c r="OKH11" s="46"/>
      <c r="OKI11" s="46"/>
      <c r="OKJ11" s="46"/>
      <c r="OKK11" s="46"/>
      <c r="OKL11" s="46"/>
      <c r="OKM11" s="46"/>
      <c r="OKN11" s="46"/>
      <c r="OKO11" s="46"/>
      <c r="OKP11" s="46"/>
      <c r="OKQ11" s="46"/>
      <c r="OKR11" s="46"/>
      <c r="OKS11" s="46"/>
      <c r="OKT11" s="46"/>
      <c r="OKU11" s="46"/>
      <c r="OKV11" s="46"/>
      <c r="OKW11" s="46"/>
      <c r="OKX11" s="46"/>
      <c r="OKY11" s="46"/>
      <c r="OKZ11" s="46"/>
      <c r="OLA11" s="46"/>
      <c r="OLB11" s="46"/>
      <c r="OLC11" s="46"/>
      <c r="OLD11" s="46"/>
      <c r="OLE11" s="46"/>
      <c r="OLF11" s="46"/>
      <c r="OLG11" s="46"/>
      <c r="OLH11" s="46"/>
      <c r="OLI11" s="46"/>
      <c r="OLJ11" s="46"/>
      <c r="OLK11" s="46"/>
      <c r="OLL11" s="46"/>
      <c r="OLM11" s="46"/>
      <c r="OLN11" s="46"/>
      <c r="OLO11" s="46"/>
      <c r="OLP11" s="46"/>
      <c r="OLQ11" s="46"/>
      <c r="OLR11" s="46"/>
      <c r="OLS11" s="46"/>
      <c r="OLT11" s="46"/>
      <c r="OLU11" s="46"/>
      <c r="OLV11" s="46"/>
      <c r="OLW11" s="46"/>
      <c r="OLX11" s="46"/>
      <c r="OLY11" s="46"/>
      <c r="OLZ11" s="46"/>
      <c r="OMA11" s="46"/>
      <c r="OMB11" s="46"/>
      <c r="OMC11" s="46"/>
      <c r="OMD11" s="46"/>
      <c r="OME11" s="46"/>
      <c r="OMF11" s="46"/>
      <c r="OMG11" s="46"/>
      <c r="OMH11" s="46"/>
      <c r="OMI11" s="46"/>
      <c r="OMJ11" s="46"/>
      <c r="OMK11" s="46"/>
      <c r="OML11" s="46"/>
      <c r="OMM11" s="46"/>
      <c r="OMN11" s="46"/>
      <c r="OMO11" s="46"/>
      <c r="OMP11" s="46"/>
      <c r="OMQ11" s="46"/>
      <c r="OMR11" s="46"/>
      <c r="OMS11" s="46"/>
      <c r="OMT11" s="46"/>
      <c r="OMU11" s="46"/>
      <c r="OMV11" s="46"/>
      <c r="OMW11" s="46"/>
      <c r="OMX11" s="46"/>
      <c r="OMY11" s="46"/>
      <c r="OMZ11" s="46"/>
      <c r="ONA11" s="46"/>
      <c r="ONB11" s="46"/>
      <c r="ONC11" s="46"/>
      <c r="OND11" s="46"/>
      <c r="ONE11" s="46"/>
      <c r="ONF11" s="46"/>
      <c r="ONG11" s="46"/>
      <c r="ONH11" s="46"/>
      <c r="ONI11" s="46"/>
      <c r="ONJ11" s="46"/>
      <c r="ONK11" s="46"/>
      <c r="ONL11" s="46"/>
      <c r="ONM11" s="46"/>
      <c r="ONN11" s="46"/>
      <c r="ONO11" s="46"/>
      <c r="ONP11" s="46"/>
      <c r="ONQ11" s="46"/>
      <c r="ONR11" s="46"/>
      <c r="ONS11" s="46"/>
      <c r="ONT11" s="46"/>
      <c r="ONU11" s="46"/>
      <c r="ONV11" s="46"/>
      <c r="ONW11" s="46"/>
      <c r="ONX11" s="46"/>
      <c r="ONY11" s="46"/>
      <c r="ONZ11" s="46"/>
      <c r="OOA11" s="46"/>
      <c r="OOB11" s="46"/>
      <c r="OOC11" s="46"/>
      <c r="OOD11" s="46"/>
      <c r="OOE11" s="46"/>
      <c r="OOF11" s="46"/>
      <c r="OOG11" s="46"/>
      <c r="OOH11" s="46"/>
      <c r="OOI11" s="46"/>
      <c r="OOJ11" s="46"/>
      <c r="OOK11" s="46"/>
      <c r="OOL11" s="46"/>
      <c r="OOM11" s="46"/>
      <c r="OON11" s="46"/>
      <c r="OOO11" s="46"/>
      <c r="OOP11" s="46"/>
      <c r="OOQ11" s="46"/>
      <c r="OOR11" s="46"/>
      <c r="OOS11" s="46"/>
      <c r="OOT11" s="46"/>
      <c r="OOU11" s="46"/>
      <c r="OOV11" s="46"/>
      <c r="OOW11" s="46"/>
      <c r="OOX11" s="46"/>
      <c r="OOY11" s="46"/>
      <c r="OOZ11" s="46"/>
      <c r="OPA11" s="46"/>
      <c r="OPB11" s="46"/>
      <c r="OPC11" s="46"/>
      <c r="OPD11" s="46"/>
      <c r="OPE11" s="46"/>
      <c r="OPF11" s="46"/>
      <c r="OPG11" s="46"/>
      <c r="OPH11" s="46"/>
      <c r="OPI11" s="46"/>
      <c r="OPJ11" s="46"/>
      <c r="OPK11" s="46"/>
      <c r="OPL11" s="46"/>
      <c r="OPM11" s="46"/>
      <c r="OPN11" s="46"/>
      <c r="OPO11" s="46"/>
      <c r="OPP11" s="46"/>
      <c r="OPQ11" s="46"/>
      <c r="OPR11" s="46"/>
      <c r="OPS11" s="46"/>
      <c r="OPT11" s="46"/>
      <c r="OPU11" s="46"/>
      <c r="OPV11" s="46"/>
      <c r="OPW11" s="46"/>
      <c r="OPX11" s="46"/>
      <c r="OPY11" s="46"/>
      <c r="OPZ11" s="46"/>
      <c r="OQA11" s="46"/>
      <c r="OQB11" s="46"/>
      <c r="OQC11" s="46"/>
      <c r="OQD11" s="46"/>
      <c r="OQE11" s="46"/>
      <c r="OQF11" s="46"/>
      <c r="OQG11" s="46"/>
      <c r="OQH11" s="46"/>
      <c r="OQI11" s="46"/>
      <c r="OQJ11" s="46"/>
      <c r="OQK11" s="46"/>
      <c r="OQL11" s="46"/>
      <c r="OQM11" s="46"/>
      <c r="OQN11" s="46"/>
      <c r="OQO11" s="46"/>
      <c r="OQP11" s="46"/>
      <c r="OQQ11" s="46"/>
      <c r="OQR11" s="46"/>
      <c r="OQS11" s="46"/>
      <c r="OQT11" s="46"/>
      <c r="OQU11" s="46"/>
      <c r="OQV11" s="46"/>
      <c r="OQW11" s="46"/>
      <c r="OQX11" s="46"/>
      <c r="OQY11" s="46"/>
      <c r="OQZ11" s="46"/>
      <c r="ORA11" s="46"/>
      <c r="ORB11" s="46"/>
      <c r="ORC11" s="46"/>
      <c r="ORD11" s="46"/>
      <c r="ORE11" s="46"/>
      <c r="ORF11" s="46"/>
      <c r="ORG11" s="46"/>
      <c r="ORH11" s="46"/>
      <c r="ORI11" s="46"/>
      <c r="ORJ11" s="46"/>
      <c r="ORK11" s="46"/>
      <c r="ORL11" s="46"/>
      <c r="ORM11" s="46"/>
      <c r="ORN11" s="46"/>
      <c r="ORO11" s="46"/>
      <c r="ORP11" s="46"/>
      <c r="ORQ11" s="46"/>
      <c r="ORR11" s="46"/>
      <c r="ORS11" s="46"/>
      <c r="ORT11" s="46"/>
      <c r="ORU11" s="46"/>
      <c r="ORV11" s="46"/>
      <c r="ORW11" s="46"/>
      <c r="ORX11" s="46"/>
      <c r="ORY11" s="46"/>
      <c r="ORZ11" s="46"/>
      <c r="OSA11" s="46"/>
      <c r="OSB11" s="46"/>
      <c r="OSC11" s="46"/>
      <c r="OSD11" s="46"/>
      <c r="OSE11" s="46"/>
      <c r="OSF11" s="46"/>
      <c r="OSG11" s="46"/>
      <c r="OSH11" s="46"/>
      <c r="OSI11" s="46"/>
      <c r="OSJ11" s="46"/>
      <c r="OSK11" s="46"/>
      <c r="OSL11" s="46"/>
      <c r="OSM11" s="46"/>
      <c r="OSN11" s="46"/>
      <c r="OSO11" s="46"/>
      <c r="OSP11" s="46"/>
      <c r="OSQ11" s="46"/>
      <c r="OSR11" s="46"/>
      <c r="OSS11" s="46"/>
      <c r="OST11" s="46"/>
      <c r="OSU11" s="46"/>
      <c r="OSV11" s="46"/>
      <c r="OSW11" s="46"/>
      <c r="OSX11" s="46"/>
      <c r="OSY11" s="46"/>
      <c r="OSZ11" s="46"/>
      <c r="OTA11" s="46"/>
      <c r="OTB11" s="46"/>
      <c r="OTC11" s="46"/>
      <c r="OTD11" s="46"/>
      <c r="OTE11" s="46"/>
      <c r="OTF11" s="46"/>
      <c r="OTG11" s="46"/>
      <c r="OTH11" s="46"/>
      <c r="OTI11" s="46"/>
      <c r="OTJ11" s="46"/>
      <c r="OTK11" s="46"/>
      <c r="OTL11" s="46"/>
      <c r="OTM11" s="46"/>
      <c r="OTN11" s="46"/>
      <c r="OTO11" s="46"/>
      <c r="OTP11" s="46"/>
      <c r="OTQ11" s="46"/>
      <c r="OTR11" s="46"/>
      <c r="OTS11" s="46"/>
      <c r="OTT11" s="46"/>
      <c r="OTU11" s="46"/>
      <c r="OTV11" s="46"/>
      <c r="OTW11" s="46"/>
      <c r="OTX11" s="46"/>
      <c r="OTY11" s="46"/>
      <c r="OTZ11" s="46"/>
      <c r="OUA11" s="46"/>
      <c r="OUB11" s="46"/>
      <c r="OUC11" s="46"/>
      <c r="OUD11" s="46"/>
      <c r="OUE11" s="46"/>
      <c r="OUF11" s="46"/>
      <c r="OUG11" s="46"/>
      <c r="OUH11" s="46"/>
      <c r="OUI11" s="46"/>
      <c r="OUJ11" s="46"/>
      <c r="OUK11" s="46"/>
      <c r="OUL11" s="46"/>
      <c r="OUM11" s="46"/>
      <c r="OUN11" s="46"/>
      <c r="OUO11" s="46"/>
      <c r="OUP11" s="46"/>
      <c r="OUQ11" s="46"/>
      <c r="OUR11" s="46"/>
      <c r="OUS11" s="46"/>
      <c r="OUT11" s="46"/>
      <c r="OUU11" s="46"/>
      <c r="OUV11" s="46"/>
      <c r="OUW11" s="46"/>
      <c r="OUX11" s="46"/>
      <c r="OUY11" s="46"/>
      <c r="OUZ11" s="46"/>
      <c r="OVA11" s="46"/>
      <c r="OVB11" s="46"/>
      <c r="OVC11" s="46"/>
      <c r="OVD11" s="46"/>
      <c r="OVE11" s="46"/>
      <c r="OVF11" s="46"/>
      <c r="OVG11" s="46"/>
      <c r="OVH11" s="46"/>
      <c r="OVI11" s="46"/>
      <c r="OVJ11" s="46"/>
      <c r="OVK11" s="46"/>
      <c r="OVL11" s="46"/>
      <c r="OVM11" s="46"/>
      <c r="OVN11" s="46"/>
      <c r="OVO11" s="46"/>
      <c r="OVP11" s="46"/>
      <c r="OVQ11" s="46"/>
      <c r="OVR11" s="46"/>
      <c r="OVS11" s="46"/>
      <c r="OVT11" s="46"/>
      <c r="OVU11" s="46"/>
      <c r="OVV11" s="46"/>
      <c r="OVW11" s="46"/>
      <c r="OVX11" s="46"/>
      <c r="OVY11" s="46"/>
      <c r="OVZ11" s="46"/>
      <c r="OWA11" s="46"/>
      <c r="OWB11" s="46"/>
      <c r="OWC11" s="46"/>
      <c r="OWD11" s="46"/>
      <c r="OWE11" s="46"/>
      <c r="OWF11" s="46"/>
      <c r="OWG11" s="46"/>
      <c r="OWH11" s="46"/>
      <c r="OWI11" s="46"/>
      <c r="OWJ11" s="46"/>
      <c r="OWK11" s="46"/>
      <c r="OWL11" s="46"/>
      <c r="OWM11" s="46"/>
      <c r="OWN11" s="46"/>
      <c r="OWO11" s="46"/>
      <c r="OWP11" s="46"/>
      <c r="OWQ11" s="46"/>
      <c r="OWR11" s="46"/>
      <c r="OWS11" s="46"/>
      <c r="OWT11" s="46"/>
      <c r="OWU11" s="46"/>
      <c r="OWV11" s="46"/>
      <c r="OWW11" s="46"/>
      <c r="OWX11" s="46"/>
      <c r="OWY11" s="46"/>
      <c r="OWZ11" s="46"/>
      <c r="OXA11" s="46"/>
      <c r="OXB11" s="46"/>
      <c r="OXC11" s="46"/>
      <c r="OXD11" s="46"/>
      <c r="OXE11" s="46"/>
      <c r="OXF11" s="46"/>
      <c r="OXG11" s="46"/>
      <c r="OXH11" s="46"/>
      <c r="OXI11" s="46"/>
      <c r="OXJ11" s="46"/>
      <c r="OXK11" s="46"/>
      <c r="OXL11" s="46"/>
      <c r="OXM11" s="46"/>
      <c r="OXN11" s="46"/>
      <c r="OXO11" s="46"/>
      <c r="OXP11" s="46"/>
      <c r="OXQ11" s="46"/>
      <c r="OXR11" s="46"/>
      <c r="OXS11" s="46"/>
      <c r="OXT11" s="46"/>
      <c r="OXU11" s="46"/>
      <c r="OXV11" s="46"/>
      <c r="OXW11" s="46"/>
      <c r="OXX11" s="46"/>
      <c r="OXY11" s="46"/>
      <c r="OXZ11" s="46"/>
      <c r="OYA11" s="46"/>
      <c r="OYB11" s="46"/>
      <c r="OYC11" s="46"/>
      <c r="OYD11" s="46"/>
      <c r="OYE11" s="46"/>
      <c r="OYF11" s="46"/>
      <c r="OYG11" s="46"/>
      <c r="OYH11" s="46"/>
      <c r="OYI11" s="46"/>
      <c r="OYJ11" s="46"/>
      <c r="OYK11" s="46"/>
      <c r="OYL11" s="46"/>
      <c r="OYM11" s="46"/>
      <c r="OYN11" s="46"/>
      <c r="OYO11" s="46"/>
      <c r="OYP11" s="46"/>
      <c r="OYQ11" s="46"/>
      <c r="OYR11" s="46"/>
      <c r="OYS11" s="46"/>
      <c r="OYT11" s="46"/>
      <c r="OYU11" s="46"/>
      <c r="OYV11" s="46"/>
      <c r="OYW11" s="46"/>
      <c r="OYX11" s="46"/>
      <c r="OYY11" s="46"/>
      <c r="OYZ11" s="46"/>
      <c r="OZA11" s="46"/>
      <c r="OZB11" s="46"/>
      <c r="OZC11" s="46"/>
      <c r="OZD11" s="46"/>
      <c r="OZE11" s="46"/>
      <c r="OZF11" s="46"/>
      <c r="OZG11" s="46"/>
      <c r="OZH11" s="46"/>
      <c r="OZI11" s="46"/>
      <c r="OZJ11" s="46"/>
      <c r="OZK11" s="46"/>
      <c r="OZL11" s="46"/>
      <c r="OZM11" s="46"/>
      <c r="OZN11" s="46"/>
      <c r="OZO11" s="46"/>
      <c r="OZP11" s="46"/>
      <c r="OZQ11" s="46"/>
      <c r="OZR11" s="46"/>
      <c r="OZS11" s="46"/>
      <c r="OZT11" s="46"/>
      <c r="OZU11" s="46"/>
      <c r="OZV11" s="46"/>
      <c r="OZW11" s="46"/>
      <c r="OZX11" s="46"/>
      <c r="OZY11" s="46"/>
      <c r="OZZ11" s="46"/>
      <c r="PAA11" s="46"/>
      <c r="PAB11" s="46"/>
      <c r="PAC11" s="46"/>
      <c r="PAD11" s="46"/>
      <c r="PAE11" s="46"/>
      <c r="PAF11" s="46"/>
      <c r="PAG11" s="46"/>
      <c r="PAH11" s="46"/>
      <c r="PAI11" s="46"/>
      <c r="PAJ11" s="46"/>
      <c r="PAK11" s="46"/>
      <c r="PAL11" s="46"/>
      <c r="PAM11" s="46"/>
      <c r="PAN11" s="46"/>
      <c r="PAO11" s="46"/>
      <c r="PAP11" s="46"/>
      <c r="PAQ11" s="46"/>
      <c r="PAR11" s="46"/>
      <c r="PAS11" s="46"/>
      <c r="PAT11" s="46"/>
      <c r="PAU11" s="46"/>
      <c r="PAV11" s="46"/>
      <c r="PAW11" s="46"/>
      <c r="PAX11" s="46"/>
      <c r="PAY11" s="46"/>
      <c r="PAZ11" s="46"/>
      <c r="PBA11" s="46"/>
      <c r="PBB11" s="46"/>
      <c r="PBC11" s="46"/>
      <c r="PBD11" s="46"/>
      <c r="PBE11" s="46"/>
      <c r="PBF11" s="46"/>
      <c r="PBG11" s="46"/>
      <c r="PBH11" s="46"/>
      <c r="PBI11" s="46"/>
      <c r="PBJ11" s="46"/>
      <c r="PBK11" s="46"/>
      <c r="PBL11" s="46"/>
      <c r="PBM11" s="46"/>
      <c r="PBN11" s="46"/>
      <c r="PBO11" s="46"/>
      <c r="PBP11" s="46"/>
      <c r="PBQ11" s="46"/>
      <c r="PBR11" s="46"/>
      <c r="PBS11" s="46"/>
      <c r="PBT11" s="46"/>
      <c r="PBU11" s="46"/>
      <c r="PBV11" s="46"/>
      <c r="PBW11" s="46"/>
      <c r="PBX11" s="46"/>
      <c r="PBY11" s="46"/>
      <c r="PBZ11" s="46"/>
      <c r="PCA11" s="46"/>
      <c r="PCB11" s="46"/>
      <c r="PCC11" s="46"/>
      <c r="PCD11" s="46"/>
      <c r="PCE11" s="46"/>
      <c r="PCF11" s="46"/>
      <c r="PCG11" s="46"/>
      <c r="PCH11" s="46"/>
      <c r="PCI11" s="46"/>
      <c r="PCJ11" s="46"/>
      <c r="PCK11" s="46"/>
      <c r="PCL11" s="46"/>
      <c r="PCM11" s="46"/>
      <c r="PCN11" s="46"/>
      <c r="PCO11" s="46"/>
      <c r="PCP11" s="46"/>
      <c r="PCQ11" s="46"/>
      <c r="PCR11" s="46"/>
      <c r="PCS11" s="46"/>
      <c r="PCT11" s="46"/>
      <c r="PCU11" s="46"/>
      <c r="PCV11" s="46"/>
      <c r="PCW11" s="46"/>
      <c r="PCX11" s="46"/>
      <c r="PCY11" s="46"/>
      <c r="PCZ11" s="46"/>
      <c r="PDA11" s="46"/>
      <c r="PDB11" s="46"/>
      <c r="PDC11" s="46"/>
      <c r="PDD11" s="46"/>
      <c r="PDE11" s="46"/>
      <c r="PDF11" s="46"/>
      <c r="PDG11" s="46"/>
      <c r="PDH11" s="46"/>
      <c r="PDI11" s="46"/>
      <c r="PDJ11" s="46"/>
      <c r="PDK11" s="46"/>
      <c r="PDL11" s="46"/>
      <c r="PDM11" s="46"/>
      <c r="PDN11" s="46"/>
      <c r="PDO11" s="46"/>
      <c r="PDP11" s="46"/>
      <c r="PDQ11" s="46"/>
      <c r="PDR11" s="46"/>
      <c r="PDS11" s="46"/>
      <c r="PDT11" s="46"/>
      <c r="PDU11" s="46"/>
      <c r="PDV11" s="46"/>
      <c r="PDW11" s="46"/>
      <c r="PDX11" s="46"/>
      <c r="PDY11" s="46"/>
      <c r="PDZ11" s="46"/>
      <c r="PEA11" s="46"/>
      <c r="PEB11" s="46"/>
      <c r="PEC11" s="46"/>
      <c r="PED11" s="46"/>
      <c r="PEE11" s="46"/>
      <c r="PEF11" s="46"/>
      <c r="PEG11" s="46"/>
      <c r="PEH11" s="46"/>
      <c r="PEI11" s="46"/>
      <c r="PEJ11" s="46"/>
      <c r="PEK11" s="46"/>
      <c r="PEL11" s="46"/>
      <c r="PEM11" s="46"/>
      <c r="PEN11" s="46"/>
      <c r="PEO11" s="46"/>
      <c r="PEP11" s="46"/>
      <c r="PEQ11" s="46"/>
      <c r="PER11" s="46"/>
      <c r="PES11" s="46"/>
      <c r="PET11" s="46"/>
      <c r="PEU11" s="46"/>
      <c r="PEV11" s="46"/>
      <c r="PEW11" s="46"/>
      <c r="PEX11" s="46"/>
      <c r="PEY11" s="46"/>
      <c r="PEZ11" s="46"/>
      <c r="PFA11" s="46"/>
      <c r="PFB11" s="46"/>
      <c r="PFC11" s="46"/>
      <c r="PFD11" s="46"/>
      <c r="PFE11" s="46"/>
      <c r="PFF11" s="46"/>
      <c r="PFG11" s="46"/>
      <c r="PFH11" s="46"/>
      <c r="PFI11" s="46"/>
      <c r="PFJ11" s="46"/>
      <c r="PFK11" s="46"/>
      <c r="PFL11" s="46"/>
      <c r="PFM11" s="46"/>
      <c r="PFN11" s="46"/>
      <c r="PFO11" s="46"/>
      <c r="PFP11" s="46"/>
      <c r="PFQ11" s="46"/>
      <c r="PFR11" s="46"/>
      <c r="PFS11" s="46"/>
      <c r="PFT11" s="46"/>
      <c r="PFU11" s="46"/>
      <c r="PFV11" s="46"/>
      <c r="PFW11" s="46"/>
      <c r="PFX11" s="46"/>
      <c r="PFY11" s="46"/>
      <c r="PFZ11" s="46"/>
      <c r="PGA11" s="46"/>
      <c r="PGB11" s="46"/>
      <c r="PGC11" s="46"/>
      <c r="PGD11" s="46"/>
      <c r="PGE11" s="46"/>
      <c r="PGF11" s="46"/>
      <c r="PGG11" s="46"/>
      <c r="PGH11" s="46"/>
      <c r="PGI11" s="46"/>
      <c r="PGJ11" s="46"/>
      <c r="PGK11" s="46"/>
      <c r="PGL11" s="46"/>
      <c r="PGM11" s="46"/>
      <c r="PGN11" s="46"/>
      <c r="PGO11" s="46"/>
      <c r="PGP11" s="46"/>
      <c r="PGQ11" s="46"/>
      <c r="PGR11" s="46"/>
      <c r="PGS11" s="46"/>
      <c r="PGT11" s="46"/>
      <c r="PGU11" s="46"/>
      <c r="PGV11" s="46"/>
      <c r="PGW11" s="46"/>
      <c r="PGX11" s="46"/>
      <c r="PGY11" s="46"/>
      <c r="PGZ11" s="46"/>
      <c r="PHA11" s="46"/>
      <c r="PHB11" s="46"/>
      <c r="PHC11" s="46"/>
      <c r="PHD11" s="46"/>
      <c r="PHE11" s="46"/>
      <c r="PHF11" s="46"/>
      <c r="PHG11" s="46"/>
      <c r="PHH11" s="46"/>
      <c r="PHI11" s="46"/>
      <c r="PHJ11" s="46"/>
      <c r="PHK11" s="46"/>
      <c r="PHL11" s="46"/>
      <c r="PHM11" s="46"/>
      <c r="PHN11" s="46"/>
      <c r="PHO11" s="46"/>
      <c r="PHP11" s="46"/>
      <c r="PHQ11" s="46"/>
      <c r="PHR11" s="46"/>
      <c r="PHS11" s="46"/>
      <c r="PHT11" s="46"/>
      <c r="PHU11" s="46"/>
      <c r="PHV11" s="46"/>
      <c r="PHW11" s="46"/>
      <c r="PHX11" s="46"/>
      <c r="PHY11" s="46"/>
      <c r="PHZ11" s="46"/>
      <c r="PIA11" s="46"/>
      <c r="PIB11" s="46"/>
      <c r="PIC11" s="46"/>
      <c r="PID11" s="46"/>
      <c r="PIE11" s="46"/>
      <c r="PIF11" s="46"/>
      <c r="PIG11" s="46"/>
      <c r="PIH11" s="46"/>
      <c r="PII11" s="46"/>
      <c r="PIJ11" s="46"/>
      <c r="PIK11" s="46"/>
      <c r="PIL11" s="46"/>
      <c r="PIM11" s="46"/>
      <c r="PIN11" s="46"/>
      <c r="PIO11" s="46"/>
      <c r="PIP11" s="46"/>
      <c r="PIQ11" s="46"/>
      <c r="PIR11" s="46"/>
      <c r="PIS11" s="46"/>
      <c r="PIT11" s="46"/>
      <c r="PIU11" s="46"/>
      <c r="PIV11" s="46"/>
      <c r="PIW11" s="46"/>
      <c r="PIX11" s="46"/>
      <c r="PIY11" s="46"/>
      <c r="PIZ11" s="46"/>
      <c r="PJA11" s="46"/>
      <c r="PJB11" s="46"/>
      <c r="PJC11" s="46"/>
      <c r="PJD11" s="46"/>
      <c r="PJE11" s="46"/>
      <c r="PJF11" s="46"/>
      <c r="PJG11" s="46"/>
      <c r="PJH11" s="46"/>
      <c r="PJI11" s="46"/>
      <c r="PJJ11" s="46"/>
      <c r="PJK11" s="46"/>
      <c r="PJL11" s="46"/>
      <c r="PJM11" s="46"/>
      <c r="PJN11" s="46"/>
      <c r="PJO11" s="46"/>
      <c r="PJP11" s="46"/>
      <c r="PJQ11" s="46"/>
      <c r="PJR11" s="46"/>
      <c r="PJS11" s="46"/>
      <c r="PJT11" s="46"/>
      <c r="PJU11" s="46"/>
      <c r="PJV11" s="46"/>
      <c r="PJW11" s="46"/>
      <c r="PJX11" s="46"/>
      <c r="PJY11" s="46"/>
      <c r="PJZ11" s="46"/>
      <c r="PKA11" s="46"/>
      <c r="PKB11" s="46"/>
      <c r="PKC11" s="46"/>
      <c r="PKD11" s="46"/>
      <c r="PKE11" s="46"/>
      <c r="PKF11" s="46"/>
      <c r="PKG11" s="46"/>
      <c r="PKH11" s="46"/>
      <c r="PKI11" s="46"/>
      <c r="PKJ11" s="46"/>
      <c r="PKK11" s="46"/>
      <c r="PKL11" s="46"/>
      <c r="PKM11" s="46"/>
      <c r="PKN11" s="46"/>
      <c r="PKO11" s="46"/>
      <c r="PKP11" s="46"/>
      <c r="PKQ11" s="46"/>
      <c r="PKR11" s="46"/>
      <c r="PKS11" s="46"/>
      <c r="PKT11" s="46"/>
      <c r="PKU11" s="46"/>
      <c r="PKV11" s="46"/>
      <c r="PKW11" s="46"/>
      <c r="PKX11" s="46"/>
      <c r="PKY11" s="46"/>
      <c r="PKZ11" s="46"/>
      <c r="PLA11" s="46"/>
      <c r="PLB11" s="46"/>
      <c r="PLC11" s="46"/>
      <c r="PLD11" s="46"/>
      <c r="PLE11" s="46"/>
      <c r="PLF11" s="46"/>
      <c r="PLG11" s="46"/>
      <c r="PLH11" s="46"/>
      <c r="PLI11" s="46"/>
      <c r="PLJ11" s="46"/>
      <c r="PLK11" s="46"/>
      <c r="PLL11" s="46"/>
      <c r="PLM11" s="46"/>
      <c r="PLN11" s="46"/>
      <c r="PLO11" s="46"/>
      <c r="PLP11" s="46"/>
      <c r="PLQ11" s="46"/>
      <c r="PLR11" s="46"/>
      <c r="PLS11" s="46"/>
      <c r="PLT11" s="46"/>
      <c r="PLU11" s="46"/>
      <c r="PLV11" s="46"/>
      <c r="PLW11" s="46"/>
      <c r="PLX11" s="46"/>
      <c r="PLY11" s="46"/>
      <c r="PLZ11" s="46"/>
      <c r="PMA11" s="46"/>
      <c r="PMB11" s="46"/>
      <c r="PMC11" s="46"/>
      <c r="PMD11" s="46"/>
      <c r="PME11" s="46"/>
      <c r="PMF11" s="46"/>
      <c r="PMG11" s="46"/>
      <c r="PMH11" s="46"/>
      <c r="PMI11" s="46"/>
      <c r="PMJ11" s="46"/>
      <c r="PMK11" s="46"/>
      <c r="PML11" s="46"/>
      <c r="PMM11" s="46"/>
      <c r="PMN11" s="46"/>
      <c r="PMO11" s="46"/>
      <c r="PMP11" s="46"/>
      <c r="PMQ11" s="46"/>
      <c r="PMR11" s="46"/>
      <c r="PMS11" s="46"/>
      <c r="PMT11" s="46"/>
      <c r="PMU11" s="46"/>
      <c r="PMV11" s="46"/>
      <c r="PMW11" s="46"/>
      <c r="PMX11" s="46"/>
      <c r="PMY11" s="46"/>
      <c r="PMZ11" s="46"/>
      <c r="PNA11" s="46"/>
      <c r="PNB11" s="46"/>
      <c r="PNC11" s="46"/>
      <c r="PND11" s="46"/>
      <c r="PNE11" s="46"/>
      <c r="PNF11" s="46"/>
      <c r="PNG11" s="46"/>
      <c r="PNH11" s="46"/>
      <c r="PNI11" s="46"/>
      <c r="PNJ11" s="46"/>
      <c r="PNK11" s="46"/>
      <c r="PNL11" s="46"/>
      <c r="PNM11" s="46"/>
      <c r="PNN11" s="46"/>
      <c r="PNO11" s="46"/>
      <c r="PNP11" s="46"/>
      <c r="PNQ11" s="46"/>
      <c r="PNR11" s="46"/>
      <c r="PNS11" s="46"/>
      <c r="PNT11" s="46"/>
      <c r="PNU11" s="46"/>
      <c r="PNV11" s="46"/>
      <c r="PNW11" s="46"/>
      <c r="PNX11" s="46"/>
      <c r="PNY11" s="46"/>
      <c r="PNZ11" s="46"/>
      <c r="POA11" s="46"/>
      <c r="POB11" s="46"/>
      <c r="POC11" s="46"/>
      <c r="POD11" s="46"/>
      <c r="POE11" s="46"/>
      <c r="POF11" s="46"/>
      <c r="POG11" s="46"/>
      <c r="POH11" s="46"/>
      <c r="POI11" s="46"/>
      <c r="POJ11" s="46"/>
      <c r="POK11" s="46"/>
      <c r="POL11" s="46"/>
      <c r="POM11" s="46"/>
      <c r="PON11" s="46"/>
      <c r="POO11" s="46"/>
      <c r="POP11" s="46"/>
      <c r="POQ11" s="46"/>
      <c r="POR11" s="46"/>
      <c r="POS11" s="46"/>
      <c r="POT11" s="46"/>
      <c r="POU11" s="46"/>
      <c r="POV11" s="46"/>
      <c r="POW11" s="46"/>
      <c r="POX11" s="46"/>
      <c r="POY11" s="46"/>
      <c r="POZ11" s="46"/>
      <c r="PPA11" s="46"/>
      <c r="PPB11" s="46"/>
      <c r="PPC11" s="46"/>
      <c r="PPD11" s="46"/>
      <c r="PPE11" s="46"/>
      <c r="PPF11" s="46"/>
      <c r="PPG11" s="46"/>
      <c r="PPH11" s="46"/>
      <c r="PPI11" s="46"/>
      <c r="PPJ11" s="46"/>
      <c r="PPK11" s="46"/>
      <c r="PPL11" s="46"/>
      <c r="PPM11" s="46"/>
      <c r="PPN11" s="46"/>
      <c r="PPO11" s="46"/>
      <c r="PPP11" s="46"/>
      <c r="PPQ11" s="46"/>
      <c r="PPR11" s="46"/>
      <c r="PPS11" s="46"/>
      <c r="PPT11" s="46"/>
      <c r="PPU11" s="46"/>
      <c r="PPV11" s="46"/>
      <c r="PPW11" s="46"/>
      <c r="PPX11" s="46"/>
      <c r="PPY11" s="46"/>
      <c r="PPZ11" s="46"/>
      <c r="PQA11" s="46"/>
      <c r="PQB11" s="46"/>
      <c r="PQC11" s="46"/>
      <c r="PQD11" s="46"/>
      <c r="PQE11" s="46"/>
      <c r="PQF11" s="46"/>
      <c r="PQG11" s="46"/>
      <c r="PQH11" s="46"/>
      <c r="PQI11" s="46"/>
      <c r="PQJ11" s="46"/>
      <c r="PQK11" s="46"/>
      <c r="PQL11" s="46"/>
      <c r="PQM11" s="46"/>
      <c r="PQN11" s="46"/>
      <c r="PQO11" s="46"/>
      <c r="PQP11" s="46"/>
      <c r="PQQ11" s="46"/>
      <c r="PQR11" s="46"/>
      <c r="PQS11" s="46"/>
      <c r="PQT11" s="46"/>
      <c r="PQU11" s="46"/>
      <c r="PQV11" s="46"/>
      <c r="PQW11" s="46"/>
      <c r="PQX11" s="46"/>
      <c r="PQY11" s="46"/>
      <c r="PQZ11" s="46"/>
      <c r="PRA11" s="46"/>
      <c r="PRB11" s="46"/>
      <c r="PRC11" s="46"/>
      <c r="PRD11" s="46"/>
      <c r="PRE11" s="46"/>
      <c r="PRF11" s="46"/>
      <c r="PRG11" s="46"/>
      <c r="PRH11" s="46"/>
      <c r="PRI11" s="46"/>
      <c r="PRJ11" s="46"/>
      <c r="PRK11" s="46"/>
      <c r="PRL11" s="46"/>
      <c r="PRM11" s="46"/>
      <c r="PRN11" s="46"/>
      <c r="PRO11" s="46"/>
      <c r="PRP11" s="46"/>
      <c r="PRQ11" s="46"/>
      <c r="PRR11" s="46"/>
      <c r="PRS11" s="46"/>
      <c r="PRT11" s="46"/>
      <c r="PRU11" s="46"/>
      <c r="PRV11" s="46"/>
      <c r="PRW11" s="46"/>
      <c r="PRX11" s="46"/>
      <c r="PRY11" s="46"/>
      <c r="PRZ11" s="46"/>
      <c r="PSA11" s="46"/>
      <c r="PSB11" s="46"/>
      <c r="PSC11" s="46"/>
      <c r="PSD11" s="46"/>
      <c r="PSE11" s="46"/>
      <c r="PSF11" s="46"/>
      <c r="PSG11" s="46"/>
      <c r="PSH11" s="46"/>
      <c r="PSI11" s="46"/>
      <c r="PSJ11" s="46"/>
      <c r="PSK11" s="46"/>
      <c r="PSL11" s="46"/>
      <c r="PSM11" s="46"/>
      <c r="PSN11" s="46"/>
      <c r="PSO11" s="46"/>
      <c r="PSP11" s="46"/>
      <c r="PSQ11" s="46"/>
      <c r="PSR11" s="46"/>
      <c r="PSS11" s="46"/>
      <c r="PST11" s="46"/>
      <c r="PSU11" s="46"/>
      <c r="PSV11" s="46"/>
      <c r="PSW11" s="46"/>
      <c r="PSX11" s="46"/>
      <c r="PSY11" s="46"/>
      <c r="PSZ11" s="46"/>
      <c r="PTA11" s="46"/>
      <c r="PTB11" s="46"/>
      <c r="PTC11" s="46"/>
      <c r="PTD11" s="46"/>
      <c r="PTE11" s="46"/>
      <c r="PTF11" s="46"/>
      <c r="PTG11" s="46"/>
      <c r="PTH11" s="46"/>
      <c r="PTI11" s="46"/>
      <c r="PTJ11" s="46"/>
      <c r="PTK11" s="46"/>
      <c r="PTL11" s="46"/>
      <c r="PTM11" s="46"/>
      <c r="PTN11" s="46"/>
      <c r="PTO11" s="46"/>
      <c r="PTP11" s="46"/>
      <c r="PTQ11" s="46"/>
      <c r="PTR11" s="46"/>
      <c r="PTS11" s="46"/>
      <c r="PTT11" s="46"/>
      <c r="PTU11" s="46"/>
      <c r="PTV11" s="46"/>
      <c r="PTW11" s="46"/>
      <c r="PTX11" s="46"/>
      <c r="PTY11" s="46"/>
      <c r="PTZ11" s="46"/>
      <c r="PUA11" s="46"/>
      <c r="PUB11" s="46"/>
      <c r="PUC11" s="46"/>
      <c r="PUD11" s="46"/>
      <c r="PUE11" s="46"/>
      <c r="PUF11" s="46"/>
      <c r="PUG11" s="46"/>
      <c r="PUH11" s="46"/>
      <c r="PUI11" s="46"/>
      <c r="PUJ11" s="46"/>
      <c r="PUK11" s="46"/>
      <c r="PUL11" s="46"/>
      <c r="PUM11" s="46"/>
      <c r="PUN11" s="46"/>
      <c r="PUO11" s="46"/>
      <c r="PUP11" s="46"/>
      <c r="PUQ11" s="46"/>
      <c r="PUR11" s="46"/>
      <c r="PUS11" s="46"/>
      <c r="PUT11" s="46"/>
      <c r="PUU11" s="46"/>
      <c r="PUV11" s="46"/>
      <c r="PUW11" s="46"/>
      <c r="PUX11" s="46"/>
      <c r="PUY11" s="46"/>
      <c r="PUZ11" s="46"/>
      <c r="PVA11" s="46"/>
      <c r="PVB11" s="46"/>
      <c r="PVC11" s="46"/>
      <c r="PVD11" s="46"/>
      <c r="PVE11" s="46"/>
      <c r="PVF11" s="46"/>
      <c r="PVG11" s="46"/>
      <c r="PVH11" s="46"/>
      <c r="PVI11" s="46"/>
      <c r="PVJ11" s="46"/>
      <c r="PVK11" s="46"/>
      <c r="PVL11" s="46"/>
      <c r="PVM11" s="46"/>
      <c r="PVN11" s="46"/>
      <c r="PVO11" s="46"/>
      <c r="PVP11" s="46"/>
      <c r="PVQ11" s="46"/>
      <c r="PVR11" s="46"/>
      <c r="PVS11" s="46"/>
      <c r="PVT11" s="46"/>
      <c r="PVU11" s="46"/>
      <c r="PVV11" s="46"/>
      <c r="PVW11" s="46"/>
      <c r="PVX11" s="46"/>
      <c r="PVY11" s="46"/>
      <c r="PVZ11" s="46"/>
      <c r="PWA11" s="46"/>
      <c r="PWB11" s="46"/>
      <c r="PWC11" s="46"/>
      <c r="PWD11" s="46"/>
      <c r="PWE11" s="46"/>
      <c r="PWF11" s="46"/>
      <c r="PWG11" s="46"/>
      <c r="PWH11" s="46"/>
      <c r="PWI11" s="46"/>
      <c r="PWJ11" s="46"/>
      <c r="PWK11" s="46"/>
      <c r="PWL11" s="46"/>
      <c r="PWM11" s="46"/>
      <c r="PWN11" s="46"/>
      <c r="PWO11" s="46"/>
      <c r="PWP11" s="46"/>
      <c r="PWQ11" s="46"/>
      <c r="PWR11" s="46"/>
      <c r="PWS11" s="46"/>
      <c r="PWT11" s="46"/>
      <c r="PWU11" s="46"/>
      <c r="PWV11" s="46"/>
      <c r="PWW11" s="46"/>
      <c r="PWX11" s="46"/>
      <c r="PWY11" s="46"/>
      <c r="PWZ11" s="46"/>
      <c r="PXA11" s="46"/>
      <c r="PXB11" s="46"/>
      <c r="PXC11" s="46"/>
      <c r="PXD11" s="46"/>
      <c r="PXE11" s="46"/>
      <c r="PXF11" s="46"/>
      <c r="PXG11" s="46"/>
      <c r="PXH11" s="46"/>
      <c r="PXI11" s="46"/>
      <c r="PXJ11" s="46"/>
      <c r="PXK11" s="46"/>
      <c r="PXL11" s="46"/>
      <c r="PXM11" s="46"/>
      <c r="PXN11" s="46"/>
      <c r="PXO11" s="46"/>
      <c r="PXP11" s="46"/>
      <c r="PXQ11" s="46"/>
      <c r="PXR11" s="46"/>
      <c r="PXS11" s="46"/>
      <c r="PXT11" s="46"/>
      <c r="PXU11" s="46"/>
      <c r="PXV11" s="46"/>
      <c r="PXW11" s="46"/>
      <c r="PXX11" s="46"/>
      <c r="PXY11" s="46"/>
      <c r="PXZ11" s="46"/>
      <c r="PYA11" s="46"/>
      <c r="PYB11" s="46"/>
      <c r="PYC11" s="46"/>
      <c r="PYD11" s="46"/>
      <c r="PYE11" s="46"/>
      <c r="PYF11" s="46"/>
      <c r="PYG11" s="46"/>
      <c r="PYH11" s="46"/>
      <c r="PYI11" s="46"/>
      <c r="PYJ11" s="46"/>
      <c r="PYK11" s="46"/>
      <c r="PYL11" s="46"/>
      <c r="PYM11" s="46"/>
      <c r="PYN11" s="46"/>
      <c r="PYO11" s="46"/>
      <c r="PYP11" s="46"/>
      <c r="PYQ11" s="46"/>
      <c r="PYR11" s="46"/>
      <c r="PYS11" s="46"/>
      <c r="PYT11" s="46"/>
      <c r="PYU11" s="46"/>
      <c r="PYV11" s="46"/>
      <c r="PYW11" s="46"/>
      <c r="PYX11" s="46"/>
      <c r="PYY11" s="46"/>
      <c r="PYZ11" s="46"/>
      <c r="PZA11" s="46"/>
      <c r="PZB11" s="46"/>
      <c r="PZC11" s="46"/>
      <c r="PZD11" s="46"/>
      <c r="PZE11" s="46"/>
      <c r="PZF11" s="46"/>
      <c r="PZG11" s="46"/>
      <c r="PZH11" s="46"/>
      <c r="PZI11" s="46"/>
      <c r="PZJ11" s="46"/>
      <c r="PZK11" s="46"/>
      <c r="PZL11" s="46"/>
      <c r="PZM11" s="46"/>
      <c r="PZN11" s="46"/>
      <c r="PZO11" s="46"/>
      <c r="PZP11" s="46"/>
      <c r="PZQ11" s="46"/>
      <c r="PZR11" s="46"/>
      <c r="PZS11" s="46"/>
      <c r="PZT11" s="46"/>
      <c r="PZU11" s="46"/>
      <c r="PZV11" s="46"/>
      <c r="PZW11" s="46"/>
      <c r="PZX11" s="46"/>
      <c r="PZY11" s="46"/>
      <c r="PZZ11" s="46"/>
      <c r="QAA11" s="46"/>
      <c r="QAB11" s="46"/>
      <c r="QAC11" s="46"/>
      <c r="QAD11" s="46"/>
      <c r="QAE11" s="46"/>
      <c r="QAF11" s="46"/>
      <c r="QAG11" s="46"/>
      <c r="QAH11" s="46"/>
      <c r="QAI11" s="46"/>
      <c r="QAJ11" s="46"/>
      <c r="QAK11" s="46"/>
      <c r="QAL11" s="46"/>
      <c r="QAM11" s="46"/>
      <c r="QAN11" s="46"/>
      <c r="QAO11" s="46"/>
      <c r="QAP11" s="46"/>
      <c r="QAQ11" s="46"/>
      <c r="QAR11" s="46"/>
      <c r="QAS11" s="46"/>
      <c r="QAT11" s="46"/>
      <c r="QAU11" s="46"/>
      <c r="QAV11" s="46"/>
      <c r="QAW11" s="46"/>
      <c r="QAX11" s="46"/>
      <c r="QAY11" s="46"/>
      <c r="QAZ11" s="46"/>
      <c r="QBA11" s="46"/>
      <c r="QBB11" s="46"/>
      <c r="QBC11" s="46"/>
      <c r="QBD11" s="46"/>
      <c r="QBE11" s="46"/>
      <c r="QBF11" s="46"/>
      <c r="QBG11" s="46"/>
      <c r="QBH11" s="46"/>
      <c r="QBI11" s="46"/>
      <c r="QBJ11" s="46"/>
      <c r="QBK11" s="46"/>
      <c r="QBL11" s="46"/>
      <c r="QBM11" s="46"/>
      <c r="QBN11" s="46"/>
      <c r="QBO11" s="46"/>
      <c r="QBP11" s="46"/>
      <c r="QBQ11" s="46"/>
      <c r="QBR11" s="46"/>
      <c r="QBS11" s="46"/>
      <c r="QBT11" s="46"/>
      <c r="QBU11" s="46"/>
      <c r="QBV11" s="46"/>
      <c r="QBW11" s="46"/>
      <c r="QBX11" s="46"/>
      <c r="QBY11" s="46"/>
      <c r="QBZ11" s="46"/>
      <c r="QCA11" s="46"/>
      <c r="QCB11" s="46"/>
      <c r="QCC11" s="46"/>
      <c r="QCD11" s="46"/>
      <c r="QCE11" s="46"/>
      <c r="QCF11" s="46"/>
      <c r="QCG11" s="46"/>
      <c r="QCH11" s="46"/>
      <c r="QCI11" s="46"/>
      <c r="QCJ11" s="46"/>
      <c r="QCK11" s="46"/>
      <c r="QCL11" s="46"/>
      <c r="QCM11" s="46"/>
      <c r="QCN11" s="46"/>
      <c r="QCO11" s="46"/>
      <c r="QCP11" s="46"/>
      <c r="QCQ11" s="46"/>
      <c r="QCR11" s="46"/>
      <c r="QCS11" s="46"/>
      <c r="QCT11" s="46"/>
      <c r="QCU11" s="46"/>
      <c r="QCV11" s="46"/>
      <c r="QCW11" s="46"/>
      <c r="QCX11" s="46"/>
      <c r="QCY11" s="46"/>
      <c r="QCZ11" s="46"/>
      <c r="QDA11" s="46"/>
      <c r="QDB11" s="46"/>
      <c r="QDC11" s="46"/>
      <c r="QDD11" s="46"/>
      <c r="QDE11" s="46"/>
      <c r="QDF11" s="46"/>
      <c r="QDG11" s="46"/>
      <c r="QDH11" s="46"/>
      <c r="QDI11" s="46"/>
      <c r="QDJ11" s="46"/>
      <c r="QDK11" s="46"/>
      <c r="QDL11" s="46"/>
      <c r="QDM11" s="46"/>
      <c r="QDN11" s="46"/>
      <c r="QDO11" s="46"/>
      <c r="QDP11" s="46"/>
      <c r="QDQ11" s="46"/>
      <c r="QDR11" s="46"/>
      <c r="QDS11" s="46"/>
      <c r="QDT11" s="46"/>
      <c r="QDU11" s="46"/>
      <c r="QDV11" s="46"/>
      <c r="QDW11" s="46"/>
      <c r="QDX11" s="46"/>
      <c r="QDY11" s="46"/>
      <c r="QDZ11" s="46"/>
      <c r="QEA11" s="46"/>
      <c r="QEB11" s="46"/>
      <c r="QEC11" s="46"/>
      <c r="QED11" s="46"/>
      <c r="QEE11" s="46"/>
      <c r="QEF11" s="46"/>
      <c r="QEG11" s="46"/>
      <c r="QEH11" s="46"/>
      <c r="QEI11" s="46"/>
      <c r="QEJ11" s="46"/>
      <c r="QEK11" s="46"/>
      <c r="QEL11" s="46"/>
      <c r="QEM11" s="46"/>
      <c r="QEN11" s="46"/>
      <c r="QEO11" s="46"/>
      <c r="QEP11" s="46"/>
      <c r="QEQ11" s="46"/>
      <c r="QER11" s="46"/>
      <c r="QES11" s="46"/>
      <c r="QET11" s="46"/>
      <c r="QEU11" s="46"/>
      <c r="QEV11" s="46"/>
      <c r="QEW11" s="46"/>
      <c r="QEX11" s="46"/>
      <c r="QEY11" s="46"/>
      <c r="QEZ11" s="46"/>
      <c r="QFA11" s="46"/>
      <c r="QFB11" s="46"/>
      <c r="QFC11" s="46"/>
      <c r="QFD11" s="46"/>
      <c r="QFE11" s="46"/>
      <c r="QFF11" s="46"/>
      <c r="QFG11" s="46"/>
      <c r="QFH11" s="46"/>
      <c r="QFI11" s="46"/>
      <c r="QFJ11" s="46"/>
      <c r="QFK11" s="46"/>
      <c r="QFL11" s="46"/>
      <c r="QFM11" s="46"/>
      <c r="QFN11" s="46"/>
      <c r="QFO11" s="46"/>
      <c r="QFP11" s="46"/>
      <c r="QFQ11" s="46"/>
      <c r="QFR11" s="46"/>
      <c r="QFS11" s="46"/>
      <c r="QFT11" s="46"/>
      <c r="QFU11" s="46"/>
      <c r="QFV11" s="46"/>
      <c r="QFW11" s="46"/>
      <c r="QFX11" s="46"/>
      <c r="QFY11" s="46"/>
      <c r="QFZ11" s="46"/>
      <c r="QGA11" s="46"/>
      <c r="QGB11" s="46"/>
      <c r="QGC11" s="46"/>
      <c r="QGD11" s="46"/>
      <c r="QGE11" s="46"/>
      <c r="QGF11" s="46"/>
      <c r="QGG11" s="46"/>
      <c r="QGH11" s="46"/>
      <c r="QGI11" s="46"/>
      <c r="QGJ11" s="46"/>
      <c r="QGK11" s="46"/>
      <c r="QGL11" s="46"/>
      <c r="QGM11" s="46"/>
      <c r="QGN11" s="46"/>
      <c r="QGO11" s="46"/>
      <c r="QGP11" s="46"/>
      <c r="QGQ11" s="46"/>
      <c r="QGR11" s="46"/>
      <c r="QGS11" s="46"/>
      <c r="QGT11" s="46"/>
      <c r="QGU11" s="46"/>
      <c r="QGV11" s="46"/>
      <c r="QGW11" s="46"/>
      <c r="QGX11" s="46"/>
      <c r="QGY11" s="46"/>
      <c r="QGZ11" s="46"/>
      <c r="QHA11" s="46"/>
      <c r="QHB11" s="46"/>
      <c r="QHC11" s="46"/>
      <c r="QHD11" s="46"/>
      <c r="QHE11" s="46"/>
      <c r="QHF11" s="46"/>
      <c r="QHG11" s="46"/>
      <c r="QHH11" s="46"/>
      <c r="QHI11" s="46"/>
      <c r="QHJ11" s="46"/>
      <c r="QHK11" s="46"/>
      <c r="QHL11" s="46"/>
      <c r="QHM11" s="46"/>
      <c r="QHN11" s="46"/>
      <c r="QHO11" s="46"/>
      <c r="QHP11" s="46"/>
      <c r="QHQ11" s="46"/>
      <c r="QHR11" s="46"/>
      <c r="QHS11" s="46"/>
      <c r="QHT11" s="46"/>
      <c r="QHU11" s="46"/>
      <c r="QHV11" s="46"/>
      <c r="QHW11" s="46"/>
      <c r="QHX11" s="46"/>
      <c r="QHY11" s="46"/>
      <c r="QHZ11" s="46"/>
      <c r="QIA11" s="46"/>
      <c r="QIB11" s="46"/>
      <c r="QIC11" s="46"/>
      <c r="QID11" s="46"/>
      <c r="QIE11" s="46"/>
      <c r="QIF11" s="46"/>
      <c r="QIG11" s="46"/>
      <c r="QIH11" s="46"/>
      <c r="QII11" s="46"/>
      <c r="QIJ11" s="46"/>
      <c r="QIK11" s="46"/>
      <c r="QIL11" s="46"/>
      <c r="QIM11" s="46"/>
      <c r="QIN11" s="46"/>
      <c r="QIO11" s="46"/>
      <c r="QIP11" s="46"/>
      <c r="QIQ11" s="46"/>
      <c r="QIR11" s="46"/>
      <c r="QIS11" s="46"/>
      <c r="QIT11" s="46"/>
      <c r="QIU11" s="46"/>
      <c r="QIV11" s="46"/>
      <c r="QIW11" s="46"/>
      <c r="QIX11" s="46"/>
      <c r="QIY11" s="46"/>
      <c r="QIZ11" s="46"/>
      <c r="QJA11" s="46"/>
      <c r="QJB11" s="46"/>
      <c r="QJC11" s="46"/>
      <c r="QJD11" s="46"/>
      <c r="QJE11" s="46"/>
      <c r="QJF11" s="46"/>
      <c r="QJG11" s="46"/>
      <c r="QJH11" s="46"/>
      <c r="QJI11" s="46"/>
      <c r="QJJ11" s="46"/>
      <c r="QJK11" s="46"/>
      <c r="QJL11" s="46"/>
      <c r="QJM11" s="46"/>
      <c r="QJN11" s="46"/>
      <c r="QJO11" s="46"/>
      <c r="QJP11" s="46"/>
      <c r="QJQ11" s="46"/>
      <c r="QJR11" s="46"/>
      <c r="QJS11" s="46"/>
      <c r="QJT11" s="46"/>
      <c r="QJU11" s="46"/>
      <c r="QJV11" s="46"/>
      <c r="QJW11" s="46"/>
      <c r="QJX11" s="46"/>
      <c r="QJY11" s="46"/>
      <c r="QJZ11" s="46"/>
      <c r="QKA11" s="46"/>
      <c r="QKB11" s="46"/>
      <c r="QKC11" s="46"/>
      <c r="QKD11" s="46"/>
      <c r="QKE11" s="46"/>
      <c r="QKF11" s="46"/>
      <c r="QKG11" s="46"/>
      <c r="QKH11" s="46"/>
      <c r="QKI11" s="46"/>
      <c r="QKJ11" s="46"/>
      <c r="QKK11" s="46"/>
      <c r="QKL11" s="46"/>
      <c r="QKM11" s="46"/>
      <c r="QKN11" s="46"/>
      <c r="QKO11" s="46"/>
      <c r="QKP11" s="46"/>
      <c r="QKQ11" s="46"/>
      <c r="QKR11" s="46"/>
      <c r="QKS11" s="46"/>
      <c r="QKT11" s="46"/>
      <c r="QKU11" s="46"/>
      <c r="QKV11" s="46"/>
      <c r="QKW11" s="46"/>
      <c r="QKX11" s="46"/>
      <c r="QKY11" s="46"/>
      <c r="QKZ11" s="46"/>
      <c r="QLA11" s="46"/>
      <c r="QLB11" s="46"/>
      <c r="QLC11" s="46"/>
      <c r="QLD11" s="46"/>
      <c r="QLE11" s="46"/>
      <c r="QLF11" s="46"/>
      <c r="QLG11" s="46"/>
      <c r="QLH11" s="46"/>
      <c r="QLI11" s="46"/>
      <c r="QLJ11" s="46"/>
      <c r="QLK11" s="46"/>
      <c r="QLL11" s="46"/>
      <c r="QLM11" s="46"/>
      <c r="QLN11" s="46"/>
      <c r="QLO11" s="46"/>
      <c r="QLP11" s="46"/>
      <c r="QLQ11" s="46"/>
      <c r="QLR11" s="46"/>
      <c r="QLS11" s="46"/>
      <c r="QLT11" s="46"/>
      <c r="QLU11" s="46"/>
      <c r="QLV11" s="46"/>
      <c r="QLW11" s="46"/>
      <c r="QLX11" s="46"/>
      <c r="QLY11" s="46"/>
      <c r="QLZ11" s="46"/>
      <c r="QMA11" s="46"/>
      <c r="QMB11" s="46"/>
      <c r="QMC11" s="46"/>
      <c r="QMD11" s="46"/>
      <c r="QME11" s="46"/>
      <c r="QMF11" s="46"/>
      <c r="QMG11" s="46"/>
      <c r="QMH11" s="46"/>
      <c r="QMI11" s="46"/>
      <c r="QMJ11" s="46"/>
      <c r="QMK11" s="46"/>
      <c r="QML11" s="46"/>
      <c r="QMM11" s="46"/>
      <c r="QMN11" s="46"/>
      <c r="QMO11" s="46"/>
      <c r="QMP11" s="46"/>
      <c r="QMQ11" s="46"/>
      <c r="QMR11" s="46"/>
      <c r="QMS11" s="46"/>
      <c r="QMT11" s="46"/>
      <c r="QMU11" s="46"/>
      <c r="QMV11" s="46"/>
      <c r="QMW11" s="46"/>
      <c r="QMX11" s="46"/>
      <c r="QMY11" s="46"/>
      <c r="QMZ11" s="46"/>
      <c r="QNA11" s="46"/>
      <c r="QNB11" s="46"/>
      <c r="QNC11" s="46"/>
      <c r="QND11" s="46"/>
      <c r="QNE11" s="46"/>
      <c r="QNF11" s="46"/>
      <c r="QNG11" s="46"/>
      <c r="QNH11" s="46"/>
      <c r="QNI11" s="46"/>
      <c r="QNJ11" s="46"/>
      <c r="QNK11" s="46"/>
      <c r="QNL11" s="46"/>
      <c r="QNM11" s="46"/>
      <c r="QNN11" s="46"/>
      <c r="QNO11" s="46"/>
      <c r="QNP11" s="46"/>
      <c r="QNQ11" s="46"/>
      <c r="QNR11" s="46"/>
      <c r="QNS11" s="46"/>
      <c r="QNT11" s="46"/>
      <c r="QNU11" s="46"/>
      <c r="QNV11" s="46"/>
      <c r="QNW11" s="46"/>
      <c r="QNX11" s="46"/>
      <c r="QNY11" s="46"/>
      <c r="QNZ11" s="46"/>
      <c r="QOA11" s="46"/>
      <c r="QOB11" s="46"/>
      <c r="QOC11" s="46"/>
      <c r="QOD11" s="46"/>
      <c r="QOE11" s="46"/>
      <c r="QOF11" s="46"/>
      <c r="QOG11" s="46"/>
      <c r="QOH11" s="46"/>
      <c r="QOI11" s="46"/>
      <c r="QOJ11" s="46"/>
      <c r="QOK11" s="46"/>
      <c r="QOL11" s="46"/>
      <c r="QOM11" s="46"/>
      <c r="QON11" s="46"/>
      <c r="QOO11" s="46"/>
      <c r="QOP11" s="46"/>
      <c r="QOQ11" s="46"/>
      <c r="QOR11" s="46"/>
      <c r="QOS11" s="46"/>
      <c r="QOT11" s="46"/>
      <c r="QOU11" s="46"/>
      <c r="QOV11" s="46"/>
      <c r="QOW11" s="46"/>
      <c r="QOX11" s="46"/>
      <c r="QOY11" s="46"/>
      <c r="QOZ11" s="46"/>
      <c r="QPA11" s="46"/>
      <c r="QPB11" s="46"/>
      <c r="QPC11" s="46"/>
      <c r="QPD11" s="46"/>
      <c r="QPE11" s="46"/>
      <c r="QPF11" s="46"/>
      <c r="QPG11" s="46"/>
      <c r="QPH11" s="46"/>
      <c r="QPI11" s="46"/>
      <c r="QPJ11" s="46"/>
      <c r="QPK11" s="46"/>
      <c r="QPL11" s="46"/>
      <c r="QPM11" s="46"/>
      <c r="QPN11" s="46"/>
      <c r="QPO11" s="46"/>
      <c r="QPP11" s="46"/>
      <c r="QPQ11" s="46"/>
      <c r="QPR11" s="46"/>
      <c r="QPS11" s="46"/>
      <c r="QPT11" s="46"/>
      <c r="QPU11" s="46"/>
      <c r="QPV11" s="46"/>
      <c r="QPW11" s="46"/>
      <c r="QPX11" s="46"/>
      <c r="QPY11" s="46"/>
      <c r="QPZ11" s="46"/>
      <c r="QQA11" s="46"/>
      <c r="QQB11" s="46"/>
      <c r="QQC11" s="46"/>
      <c r="QQD11" s="46"/>
      <c r="QQE11" s="46"/>
      <c r="QQF11" s="46"/>
      <c r="QQG11" s="46"/>
      <c r="QQH11" s="46"/>
      <c r="QQI11" s="46"/>
      <c r="QQJ11" s="46"/>
      <c r="QQK11" s="46"/>
      <c r="QQL11" s="46"/>
      <c r="QQM11" s="46"/>
      <c r="QQN11" s="46"/>
      <c r="QQO11" s="46"/>
      <c r="QQP11" s="46"/>
      <c r="QQQ11" s="46"/>
      <c r="QQR11" s="46"/>
      <c r="QQS11" s="46"/>
      <c r="QQT11" s="46"/>
      <c r="QQU11" s="46"/>
      <c r="QQV11" s="46"/>
      <c r="QQW11" s="46"/>
      <c r="QQX11" s="46"/>
      <c r="QQY11" s="46"/>
      <c r="QQZ11" s="46"/>
      <c r="QRA11" s="46"/>
      <c r="QRB11" s="46"/>
      <c r="QRC11" s="46"/>
      <c r="QRD11" s="46"/>
      <c r="QRE11" s="46"/>
      <c r="QRF11" s="46"/>
      <c r="QRG11" s="46"/>
      <c r="QRH11" s="46"/>
      <c r="QRI11" s="46"/>
      <c r="QRJ11" s="46"/>
      <c r="QRK11" s="46"/>
      <c r="QRL11" s="46"/>
      <c r="QRM11" s="46"/>
      <c r="QRN11" s="46"/>
      <c r="QRO11" s="46"/>
      <c r="QRP11" s="46"/>
      <c r="QRQ11" s="46"/>
      <c r="QRR11" s="46"/>
      <c r="QRS11" s="46"/>
      <c r="QRT11" s="46"/>
      <c r="QRU11" s="46"/>
      <c r="QRV11" s="46"/>
      <c r="QRW11" s="46"/>
      <c r="QRX11" s="46"/>
      <c r="QRY11" s="46"/>
      <c r="QRZ11" s="46"/>
      <c r="QSA11" s="46"/>
      <c r="QSB11" s="46"/>
      <c r="QSC11" s="46"/>
      <c r="QSD11" s="46"/>
      <c r="QSE11" s="46"/>
      <c r="QSF11" s="46"/>
      <c r="QSG11" s="46"/>
      <c r="QSH11" s="46"/>
      <c r="QSI11" s="46"/>
      <c r="QSJ11" s="46"/>
      <c r="QSK11" s="46"/>
      <c r="QSL11" s="46"/>
      <c r="QSM11" s="46"/>
      <c r="QSN11" s="46"/>
      <c r="QSO11" s="46"/>
      <c r="QSP11" s="46"/>
      <c r="QSQ11" s="46"/>
      <c r="QSR11" s="46"/>
      <c r="QSS11" s="46"/>
      <c r="QST11" s="46"/>
      <c r="QSU11" s="46"/>
      <c r="QSV11" s="46"/>
      <c r="QSW11" s="46"/>
      <c r="QSX11" s="46"/>
      <c r="QSY11" s="46"/>
      <c r="QSZ11" s="46"/>
      <c r="QTA11" s="46"/>
      <c r="QTB11" s="46"/>
      <c r="QTC11" s="46"/>
      <c r="QTD11" s="46"/>
      <c r="QTE11" s="46"/>
      <c r="QTF11" s="46"/>
      <c r="QTG11" s="46"/>
      <c r="QTH11" s="46"/>
      <c r="QTI11" s="46"/>
      <c r="QTJ11" s="46"/>
      <c r="QTK11" s="46"/>
      <c r="QTL11" s="46"/>
      <c r="QTM11" s="46"/>
      <c r="QTN11" s="46"/>
      <c r="QTO11" s="46"/>
      <c r="QTP11" s="46"/>
      <c r="QTQ11" s="46"/>
      <c r="QTR11" s="46"/>
      <c r="QTS11" s="46"/>
      <c r="QTT11" s="46"/>
      <c r="QTU11" s="46"/>
      <c r="QTV11" s="46"/>
      <c r="QTW11" s="46"/>
      <c r="QTX11" s="46"/>
      <c r="QTY11" s="46"/>
      <c r="QTZ11" s="46"/>
      <c r="QUA11" s="46"/>
      <c r="QUB11" s="46"/>
      <c r="QUC11" s="46"/>
      <c r="QUD11" s="46"/>
      <c r="QUE11" s="46"/>
      <c r="QUF11" s="46"/>
      <c r="QUG11" s="46"/>
      <c r="QUH11" s="46"/>
      <c r="QUI11" s="46"/>
      <c r="QUJ11" s="46"/>
      <c r="QUK11" s="46"/>
      <c r="QUL11" s="46"/>
      <c r="QUM11" s="46"/>
      <c r="QUN11" s="46"/>
      <c r="QUO11" s="46"/>
      <c r="QUP11" s="46"/>
      <c r="QUQ11" s="46"/>
      <c r="QUR11" s="46"/>
      <c r="QUS11" s="46"/>
      <c r="QUT11" s="46"/>
      <c r="QUU11" s="46"/>
      <c r="QUV11" s="46"/>
      <c r="QUW11" s="46"/>
      <c r="QUX11" s="46"/>
      <c r="QUY11" s="46"/>
      <c r="QUZ11" s="46"/>
      <c r="QVA11" s="46"/>
      <c r="QVB11" s="46"/>
      <c r="QVC11" s="46"/>
      <c r="QVD11" s="46"/>
      <c r="QVE11" s="46"/>
      <c r="QVF11" s="46"/>
      <c r="QVG11" s="46"/>
      <c r="QVH11" s="46"/>
      <c r="QVI11" s="46"/>
      <c r="QVJ11" s="46"/>
      <c r="QVK11" s="46"/>
      <c r="QVL11" s="46"/>
      <c r="QVM11" s="46"/>
      <c r="QVN11" s="46"/>
      <c r="QVO11" s="46"/>
      <c r="QVP11" s="46"/>
      <c r="QVQ11" s="46"/>
      <c r="QVR11" s="46"/>
      <c r="QVS11" s="46"/>
      <c r="QVT11" s="46"/>
      <c r="QVU11" s="46"/>
      <c r="QVV11" s="46"/>
      <c r="QVW11" s="46"/>
      <c r="QVX11" s="46"/>
      <c r="QVY11" s="46"/>
      <c r="QVZ11" s="46"/>
      <c r="QWA11" s="46"/>
      <c r="QWB11" s="46"/>
      <c r="QWC11" s="46"/>
      <c r="QWD11" s="46"/>
      <c r="QWE11" s="46"/>
      <c r="QWF11" s="46"/>
      <c r="QWG11" s="46"/>
      <c r="QWH11" s="46"/>
      <c r="QWI11" s="46"/>
      <c r="QWJ11" s="46"/>
      <c r="QWK11" s="46"/>
      <c r="QWL11" s="46"/>
      <c r="QWM11" s="46"/>
      <c r="QWN11" s="46"/>
      <c r="QWO11" s="46"/>
      <c r="QWP11" s="46"/>
      <c r="QWQ11" s="46"/>
      <c r="QWR11" s="46"/>
      <c r="QWS11" s="46"/>
      <c r="QWT11" s="46"/>
      <c r="QWU11" s="46"/>
      <c r="QWV11" s="46"/>
      <c r="QWW11" s="46"/>
      <c r="QWX11" s="46"/>
      <c r="QWY11" s="46"/>
      <c r="QWZ11" s="46"/>
      <c r="QXA11" s="46"/>
      <c r="QXB11" s="46"/>
      <c r="QXC11" s="46"/>
      <c r="QXD11" s="46"/>
      <c r="QXE11" s="46"/>
      <c r="QXF11" s="46"/>
      <c r="QXG11" s="46"/>
      <c r="QXH11" s="46"/>
      <c r="QXI11" s="46"/>
      <c r="QXJ11" s="46"/>
      <c r="QXK11" s="46"/>
      <c r="QXL11" s="46"/>
      <c r="QXM11" s="46"/>
      <c r="QXN11" s="46"/>
      <c r="QXO11" s="46"/>
      <c r="QXP11" s="46"/>
      <c r="QXQ11" s="46"/>
      <c r="QXR11" s="46"/>
      <c r="QXS11" s="46"/>
      <c r="QXT11" s="46"/>
      <c r="QXU11" s="46"/>
      <c r="QXV11" s="46"/>
      <c r="QXW11" s="46"/>
      <c r="QXX11" s="46"/>
      <c r="QXY11" s="46"/>
      <c r="QXZ11" s="46"/>
      <c r="QYA11" s="46"/>
      <c r="QYB11" s="46"/>
      <c r="QYC11" s="46"/>
      <c r="QYD11" s="46"/>
      <c r="QYE11" s="46"/>
      <c r="QYF11" s="46"/>
      <c r="QYG11" s="46"/>
      <c r="QYH11" s="46"/>
      <c r="QYI11" s="46"/>
      <c r="QYJ11" s="46"/>
      <c r="QYK11" s="46"/>
      <c r="QYL11" s="46"/>
      <c r="QYM11" s="46"/>
      <c r="QYN11" s="46"/>
      <c r="QYO11" s="46"/>
      <c r="QYP11" s="46"/>
      <c r="QYQ11" s="46"/>
      <c r="QYR11" s="46"/>
      <c r="QYS11" s="46"/>
      <c r="QYT11" s="46"/>
      <c r="QYU11" s="46"/>
      <c r="QYV11" s="46"/>
      <c r="QYW11" s="46"/>
      <c r="QYX11" s="46"/>
      <c r="QYY11" s="46"/>
      <c r="QYZ11" s="46"/>
      <c r="QZA11" s="46"/>
      <c r="QZB11" s="46"/>
      <c r="QZC11" s="46"/>
      <c r="QZD11" s="46"/>
      <c r="QZE11" s="46"/>
      <c r="QZF11" s="46"/>
      <c r="QZG11" s="46"/>
      <c r="QZH11" s="46"/>
      <c r="QZI11" s="46"/>
      <c r="QZJ11" s="46"/>
      <c r="QZK11" s="46"/>
      <c r="QZL11" s="46"/>
      <c r="QZM11" s="46"/>
      <c r="QZN11" s="46"/>
      <c r="QZO11" s="46"/>
      <c r="QZP11" s="46"/>
      <c r="QZQ11" s="46"/>
      <c r="QZR11" s="46"/>
      <c r="QZS11" s="46"/>
      <c r="QZT11" s="46"/>
      <c r="QZU11" s="46"/>
      <c r="QZV11" s="46"/>
      <c r="QZW11" s="46"/>
      <c r="QZX11" s="46"/>
      <c r="QZY11" s="46"/>
      <c r="QZZ11" s="46"/>
      <c r="RAA11" s="46"/>
      <c r="RAB11" s="46"/>
      <c r="RAC11" s="46"/>
      <c r="RAD11" s="46"/>
      <c r="RAE11" s="46"/>
      <c r="RAF11" s="46"/>
      <c r="RAG11" s="46"/>
      <c r="RAH11" s="46"/>
      <c r="RAI11" s="46"/>
      <c r="RAJ11" s="46"/>
      <c r="RAK11" s="46"/>
      <c r="RAL11" s="46"/>
      <c r="RAM11" s="46"/>
      <c r="RAN11" s="46"/>
      <c r="RAO11" s="46"/>
      <c r="RAP11" s="46"/>
      <c r="RAQ11" s="46"/>
      <c r="RAR11" s="46"/>
      <c r="RAS11" s="46"/>
      <c r="RAT11" s="46"/>
      <c r="RAU11" s="46"/>
      <c r="RAV11" s="46"/>
      <c r="RAW11" s="46"/>
      <c r="RAX11" s="46"/>
      <c r="RAY11" s="46"/>
      <c r="RAZ11" s="46"/>
      <c r="RBA11" s="46"/>
      <c r="RBB11" s="46"/>
      <c r="RBC11" s="46"/>
      <c r="RBD11" s="46"/>
      <c r="RBE11" s="46"/>
      <c r="RBF11" s="46"/>
      <c r="RBG11" s="46"/>
      <c r="RBH11" s="46"/>
      <c r="RBI11" s="46"/>
      <c r="RBJ11" s="46"/>
      <c r="RBK11" s="46"/>
      <c r="RBL11" s="46"/>
      <c r="RBM11" s="46"/>
      <c r="RBN11" s="46"/>
      <c r="RBO11" s="46"/>
      <c r="RBP11" s="46"/>
      <c r="RBQ11" s="46"/>
      <c r="RBR11" s="46"/>
      <c r="RBS11" s="46"/>
      <c r="RBT11" s="46"/>
      <c r="RBU11" s="46"/>
      <c r="RBV11" s="46"/>
      <c r="RBW11" s="46"/>
      <c r="RBX11" s="46"/>
      <c r="RBY11" s="46"/>
      <c r="RBZ11" s="46"/>
      <c r="RCA11" s="46"/>
      <c r="RCB11" s="46"/>
      <c r="RCC11" s="46"/>
      <c r="RCD11" s="46"/>
      <c r="RCE11" s="46"/>
      <c r="RCF11" s="46"/>
      <c r="RCG11" s="46"/>
      <c r="RCH11" s="46"/>
      <c r="RCI11" s="46"/>
      <c r="RCJ11" s="46"/>
      <c r="RCK11" s="46"/>
      <c r="RCL11" s="46"/>
      <c r="RCM11" s="46"/>
      <c r="RCN11" s="46"/>
      <c r="RCO11" s="46"/>
      <c r="RCP11" s="46"/>
      <c r="RCQ11" s="46"/>
      <c r="RCR11" s="46"/>
      <c r="RCS11" s="46"/>
      <c r="RCT11" s="46"/>
      <c r="RCU11" s="46"/>
      <c r="RCV11" s="46"/>
      <c r="RCW11" s="46"/>
      <c r="RCX11" s="46"/>
      <c r="RCY11" s="46"/>
      <c r="RCZ11" s="46"/>
      <c r="RDA11" s="46"/>
      <c r="RDB11" s="46"/>
      <c r="RDC11" s="46"/>
      <c r="RDD11" s="46"/>
      <c r="RDE11" s="46"/>
      <c r="RDF11" s="46"/>
      <c r="RDG11" s="46"/>
      <c r="RDH11" s="46"/>
      <c r="RDI11" s="46"/>
      <c r="RDJ11" s="46"/>
      <c r="RDK11" s="46"/>
      <c r="RDL11" s="46"/>
      <c r="RDM11" s="46"/>
      <c r="RDN11" s="46"/>
      <c r="RDO11" s="46"/>
      <c r="RDP11" s="46"/>
      <c r="RDQ11" s="46"/>
      <c r="RDR11" s="46"/>
      <c r="RDS11" s="46"/>
      <c r="RDT11" s="46"/>
      <c r="RDU11" s="46"/>
      <c r="RDV11" s="46"/>
      <c r="RDW11" s="46"/>
      <c r="RDX11" s="46"/>
      <c r="RDY11" s="46"/>
      <c r="RDZ11" s="46"/>
      <c r="REA11" s="46"/>
      <c r="REB11" s="46"/>
      <c r="REC11" s="46"/>
      <c r="RED11" s="46"/>
      <c r="REE11" s="46"/>
      <c r="REF11" s="46"/>
      <c r="REG11" s="46"/>
      <c r="REH11" s="46"/>
      <c r="REI11" s="46"/>
      <c r="REJ11" s="46"/>
      <c r="REK11" s="46"/>
      <c r="REL11" s="46"/>
      <c r="REM11" s="46"/>
      <c r="REN11" s="46"/>
      <c r="REO11" s="46"/>
      <c r="REP11" s="46"/>
      <c r="REQ11" s="46"/>
      <c r="RER11" s="46"/>
      <c r="RES11" s="46"/>
      <c r="RET11" s="46"/>
      <c r="REU11" s="46"/>
      <c r="REV11" s="46"/>
      <c r="REW11" s="46"/>
      <c r="REX11" s="46"/>
      <c r="REY11" s="46"/>
      <c r="REZ11" s="46"/>
      <c r="RFA11" s="46"/>
      <c r="RFB11" s="46"/>
      <c r="RFC11" s="46"/>
      <c r="RFD11" s="46"/>
      <c r="RFE11" s="46"/>
      <c r="RFF11" s="46"/>
      <c r="RFG11" s="46"/>
      <c r="RFH11" s="46"/>
      <c r="RFI11" s="46"/>
      <c r="RFJ11" s="46"/>
      <c r="RFK11" s="46"/>
      <c r="RFL11" s="46"/>
      <c r="RFM11" s="46"/>
      <c r="RFN11" s="46"/>
      <c r="RFO11" s="46"/>
      <c r="RFP11" s="46"/>
      <c r="RFQ11" s="46"/>
      <c r="RFR11" s="46"/>
      <c r="RFS11" s="46"/>
      <c r="RFT11" s="46"/>
      <c r="RFU11" s="46"/>
      <c r="RFV11" s="46"/>
      <c r="RFW11" s="46"/>
      <c r="RFX11" s="46"/>
      <c r="RFY11" s="46"/>
      <c r="RFZ11" s="46"/>
      <c r="RGA11" s="46"/>
      <c r="RGB11" s="46"/>
      <c r="RGC11" s="46"/>
      <c r="RGD11" s="46"/>
      <c r="RGE11" s="46"/>
      <c r="RGF11" s="46"/>
      <c r="RGG11" s="46"/>
      <c r="RGH11" s="46"/>
      <c r="RGI11" s="46"/>
      <c r="RGJ11" s="46"/>
      <c r="RGK11" s="46"/>
      <c r="RGL11" s="46"/>
      <c r="RGM11" s="46"/>
      <c r="RGN11" s="46"/>
      <c r="RGO11" s="46"/>
      <c r="RGP11" s="46"/>
      <c r="RGQ11" s="46"/>
      <c r="RGR11" s="46"/>
      <c r="RGS11" s="46"/>
      <c r="RGT11" s="46"/>
      <c r="RGU11" s="46"/>
      <c r="RGV11" s="46"/>
      <c r="RGW11" s="46"/>
      <c r="RGX11" s="46"/>
      <c r="RGY11" s="46"/>
      <c r="RGZ11" s="46"/>
      <c r="RHA11" s="46"/>
      <c r="RHB11" s="46"/>
      <c r="RHC11" s="46"/>
      <c r="RHD11" s="46"/>
      <c r="RHE11" s="46"/>
      <c r="RHF11" s="46"/>
      <c r="RHG11" s="46"/>
      <c r="RHH11" s="46"/>
      <c r="RHI11" s="46"/>
      <c r="RHJ11" s="46"/>
      <c r="RHK11" s="46"/>
      <c r="RHL11" s="46"/>
      <c r="RHM11" s="46"/>
      <c r="RHN11" s="46"/>
      <c r="RHO11" s="46"/>
      <c r="RHP11" s="46"/>
      <c r="RHQ11" s="46"/>
      <c r="RHR11" s="46"/>
      <c r="RHS11" s="46"/>
      <c r="RHT11" s="46"/>
      <c r="RHU11" s="46"/>
      <c r="RHV11" s="46"/>
      <c r="RHW11" s="46"/>
      <c r="RHX11" s="46"/>
      <c r="RHY11" s="46"/>
      <c r="RHZ11" s="46"/>
      <c r="RIA11" s="46"/>
      <c r="RIB11" s="46"/>
      <c r="RIC11" s="46"/>
      <c r="RID11" s="46"/>
      <c r="RIE11" s="46"/>
      <c r="RIF11" s="46"/>
      <c r="RIG11" s="46"/>
      <c r="RIH11" s="46"/>
      <c r="RII11" s="46"/>
      <c r="RIJ11" s="46"/>
      <c r="RIK11" s="46"/>
      <c r="RIL11" s="46"/>
      <c r="RIM11" s="46"/>
      <c r="RIN11" s="46"/>
      <c r="RIO11" s="46"/>
      <c r="RIP11" s="46"/>
      <c r="RIQ11" s="46"/>
      <c r="RIR11" s="46"/>
      <c r="RIS11" s="46"/>
      <c r="RIT11" s="46"/>
      <c r="RIU11" s="46"/>
      <c r="RIV11" s="46"/>
      <c r="RIW11" s="46"/>
      <c r="RIX11" s="46"/>
      <c r="RIY11" s="46"/>
      <c r="RIZ11" s="46"/>
      <c r="RJA11" s="46"/>
      <c r="RJB11" s="46"/>
      <c r="RJC11" s="46"/>
      <c r="RJD11" s="46"/>
      <c r="RJE11" s="46"/>
      <c r="RJF11" s="46"/>
      <c r="RJG11" s="46"/>
      <c r="RJH11" s="46"/>
      <c r="RJI11" s="46"/>
      <c r="RJJ11" s="46"/>
      <c r="RJK11" s="46"/>
      <c r="RJL11" s="46"/>
      <c r="RJM11" s="46"/>
      <c r="RJN11" s="46"/>
      <c r="RJO11" s="46"/>
      <c r="RJP11" s="46"/>
      <c r="RJQ11" s="46"/>
      <c r="RJR11" s="46"/>
      <c r="RJS11" s="46"/>
      <c r="RJT11" s="46"/>
      <c r="RJU11" s="46"/>
      <c r="RJV11" s="46"/>
      <c r="RJW11" s="46"/>
      <c r="RJX11" s="46"/>
      <c r="RJY11" s="46"/>
      <c r="RJZ11" s="46"/>
      <c r="RKA11" s="46"/>
      <c r="RKB11" s="46"/>
      <c r="RKC11" s="46"/>
      <c r="RKD11" s="46"/>
      <c r="RKE11" s="46"/>
      <c r="RKF11" s="46"/>
      <c r="RKG11" s="46"/>
      <c r="RKH11" s="46"/>
      <c r="RKI11" s="46"/>
      <c r="RKJ11" s="46"/>
      <c r="RKK11" s="46"/>
      <c r="RKL11" s="46"/>
      <c r="RKM11" s="46"/>
      <c r="RKN11" s="46"/>
      <c r="RKO11" s="46"/>
      <c r="RKP11" s="46"/>
      <c r="RKQ11" s="46"/>
      <c r="RKR11" s="46"/>
      <c r="RKS11" s="46"/>
      <c r="RKT11" s="46"/>
      <c r="RKU11" s="46"/>
      <c r="RKV11" s="46"/>
      <c r="RKW11" s="46"/>
      <c r="RKX11" s="46"/>
      <c r="RKY11" s="46"/>
      <c r="RKZ11" s="46"/>
      <c r="RLA11" s="46"/>
      <c r="RLB11" s="46"/>
      <c r="RLC11" s="46"/>
      <c r="RLD11" s="46"/>
      <c r="RLE11" s="46"/>
      <c r="RLF11" s="46"/>
      <c r="RLG11" s="46"/>
      <c r="RLH11" s="46"/>
      <c r="RLI11" s="46"/>
      <c r="RLJ11" s="46"/>
      <c r="RLK11" s="46"/>
      <c r="RLL11" s="46"/>
      <c r="RLM11" s="46"/>
      <c r="RLN11" s="46"/>
      <c r="RLO11" s="46"/>
      <c r="RLP11" s="46"/>
      <c r="RLQ11" s="46"/>
      <c r="RLR11" s="46"/>
      <c r="RLS11" s="46"/>
      <c r="RLT11" s="46"/>
      <c r="RLU11" s="46"/>
      <c r="RLV11" s="46"/>
      <c r="RLW11" s="46"/>
      <c r="RLX11" s="46"/>
      <c r="RLY11" s="46"/>
      <c r="RLZ11" s="46"/>
      <c r="RMA11" s="46"/>
      <c r="RMB11" s="46"/>
      <c r="RMC11" s="46"/>
      <c r="RMD11" s="46"/>
      <c r="RME11" s="46"/>
      <c r="RMF11" s="46"/>
      <c r="RMG11" s="46"/>
      <c r="RMH11" s="46"/>
      <c r="RMI11" s="46"/>
      <c r="RMJ11" s="46"/>
      <c r="RMK11" s="46"/>
      <c r="RML11" s="46"/>
      <c r="RMM11" s="46"/>
      <c r="RMN11" s="46"/>
      <c r="RMO11" s="46"/>
      <c r="RMP11" s="46"/>
      <c r="RMQ11" s="46"/>
      <c r="RMR11" s="46"/>
      <c r="RMS11" s="46"/>
      <c r="RMT11" s="46"/>
      <c r="RMU11" s="46"/>
      <c r="RMV11" s="46"/>
      <c r="RMW11" s="46"/>
      <c r="RMX11" s="46"/>
      <c r="RMY11" s="46"/>
      <c r="RMZ11" s="46"/>
      <c r="RNA11" s="46"/>
      <c r="RNB11" s="46"/>
      <c r="RNC11" s="46"/>
      <c r="RND11" s="46"/>
      <c r="RNE11" s="46"/>
      <c r="RNF11" s="46"/>
      <c r="RNG11" s="46"/>
      <c r="RNH11" s="46"/>
      <c r="RNI11" s="46"/>
      <c r="RNJ11" s="46"/>
      <c r="RNK11" s="46"/>
      <c r="RNL11" s="46"/>
      <c r="RNM11" s="46"/>
      <c r="RNN11" s="46"/>
      <c r="RNO11" s="46"/>
      <c r="RNP11" s="46"/>
      <c r="RNQ11" s="46"/>
      <c r="RNR11" s="46"/>
      <c r="RNS11" s="46"/>
      <c r="RNT11" s="46"/>
      <c r="RNU11" s="46"/>
      <c r="RNV11" s="46"/>
      <c r="RNW11" s="46"/>
      <c r="RNX11" s="46"/>
      <c r="RNY11" s="46"/>
      <c r="RNZ11" s="46"/>
      <c r="ROA11" s="46"/>
      <c r="ROB11" s="46"/>
      <c r="ROC11" s="46"/>
      <c r="ROD11" s="46"/>
      <c r="ROE11" s="46"/>
      <c r="ROF11" s="46"/>
      <c r="ROG11" s="46"/>
      <c r="ROH11" s="46"/>
      <c r="ROI11" s="46"/>
      <c r="ROJ11" s="46"/>
      <c r="ROK11" s="46"/>
      <c r="ROL11" s="46"/>
      <c r="ROM11" s="46"/>
      <c r="RON11" s="46"/>
      <c r="ROO11" s="46"/>
      <c r="ROP11" s="46"/>
      <c r="ROQ11" s="46"/>
      <c r="ROR11" s="46"/>
      <c r="ROS11" s="46"/>
      <c r="ROT11" s="46"/>
      <c r="ROU11" s="46"/>
      <c r="ROV11" s="46"/>
      <c r="ROW11" s="46"/>
      <c r="ROX11" s="46"/>
      <c r="ROY11" s="46"/>
      <c r="ROZ11" s="46"/>
      <c r="RPA11" s="46"/>
      <c r="RPB11" s="46"/>
      <c r="RPC11" s="46"/>
      <c r="RPD11" s="46"/>
      <c r="RPE11" s="46"/>
      <c r="RPF11" s="46"/>
      <c r="RPG11" s="46"/>
      <c r="RPH11" s="46"/>
      <c r="RPI11" s="46"/>
      <c r="RPJ11" s="46"/>
      <c r="RPK11" s="46"/>
      <c r="RPL11" s="46"/>
      <c r="RPM11" s="46"/>
      <c r="RPN11" s="46"/>
      <c r="RPO11" s="46"/>
      <c r="RPP11" s="46"/>
      <c r="RPQ11" s="46"/>
      <c r="RPR11" s="46"/>
      <c r="RPS11" s="46"/>
      <c r="RPT11" s="46"/>
      <c r="RPU11" s="46"/>
      <c r="RPV11" s="46"/>
      <c r="RPW11" s="46"/>
      <c r="RPX11" s="46"/>
      <c r="RPY11" s="46"/>
      <c r="RPZ11" s="46"/>
      <c r="RQA11" s="46"/>
      <c r="RQB11" s="46"/>
      <c r="RQC11" s="46"/>
      <c r="RQD11" s="46"/>
      <c r="RQE11" s="46"/>
      <c r="RQF11" s="46"/>
      <c r="RQG11" s="46"/>
      <c r="RQH11" s="46"/>
      <c r="RQI11" s="46"/>
      <c r="RQJ11" s="46"/>
      <c r="RQK11" s="46"/>
      <c r="RQL11" s="46"/>
      <c r="RQM11" s="46"/>
      <c r="RQN11" s="46"/>
      <c r="RQO11" s="46"/>
      <c r="RQP11" s="46"/>
      <c r="RQQ11" s="46"/>
      <c r="RQR11" s="46"/>
      <c r="RQS11" s="46"/>
      <c r="RQT11" s="46"/>
      <c r="RQU11" s="46"/>
      <c r="RQV11" s="46"/>
      <c r="RQW11" s="46"/>
      <c r="RQX11" s="46"/>
      <c r="RQY11" s="46"/>
      <c r="RQZ11" s="46"/>
      <c r="RRA11" s="46"/>
      <c r="RRB11" s="46"/>
      <c r="RRC11" s="46"/>
      <c r="RRD11" s="46"/>
      <c r="RRE11" s="46"/>
      <c r="RRF11" s="46"/>
      <c r="RRG11" s="46"/>
      <c r="RRH11" s="46"/>
      <c r="RRI11" s="46"/>
      <c r="RRJ11" s="46"/>
      <c r="RRK11" s="46"/>
      <c r="RRL11" s="46"/>
      <c r="RRM11" s="46"/>
      <c r="RRN11" s="46"/>
      <c r="RRO11" s="46"/>
      <c r="RRP11" s="46"/>
      <c r="RRQ11" s="46"/>
      <c r="RRR11" s="46"/>
      <c r="RRS11" s="46"/>
      <c r="RRT11" s="46"/>
      <c r="RRU11" s="46"/>
      <c r="RRV11" s="46"/>
      <c r="RRW11" s="46"/>
      <c r="RRX11" s="46"/>
      <c r="RRY11" s="46"/>
      <c r="RRZ11" s="46"/>
      <c r="RSA11" s="46"/>
      <c r="RSB11" s="46"/>
      <c r="RSC11" s="46"/>
      <c r="RSD11" s="46"/>
      <c r="RSE11" s="46"/>
      <c r="RSF11" s="46"/>
      <c r="RSG11" s="46"/>
      <c r="RSH11" s="46"/>
      <c r="RSI11" s="46"/>
      <c r="RSJ11" s="46"/>
      <c r="RSK11" s="46"/>
      <c r="RSL11" s="46"/>
      <c r="RSM11" s="46"/>
      <c r="RSN11" s="46"/>
      <c r="RSO11" s="46"/>
      <c r="RSP11" s="46"/>
      <c r="RSQ11" s="46"/>
      <c r="RSR11" s="46"/>
      <c r="RSS11" s="46"/>
      <c r="RST11" s="46"/>
      <c r="RSU11" s="46"/>
      <c r="RSV11" s="46"/>
      <c r="RSW11" s="46"/>
      <c r="RSX11" s="46"/>
      <c r="RSY11" s="46"/>
      <c r="RSZ11" s="46"/>
      <c r="RTA11" s="46"/>
      <c r="RTB11" s="46"/>
      <c r="RTC11" s="46"/>
      <c r="RTD11" s="46"/>
      <c r="RTE11" s="46"/>
      <c r="RTF11" s="46"/>
      <c r="RTG11" s="46"/>
      <c r="RTH11" s="46"/>
      <c r="RTI11" s="46"/>
      <c r="RTJ11" s="46"/>
      <c r="RTK11" s="46"/>
      <c r="RTL11" s="46"/>
      <c r="RTM11" s="46"/>
      <c r="RTN11" s="46"/>
      <c r="RTO11" s="46"/>
      <c r="RTP11" s="46"/>
      <c r="RTQ11" s="46"/>
      <c r="RTR11" s="46"/>
      <c r="RTS11" s="46"/>
      <c r="RTT11" s="46"/>
      <c r="RTU11" s="46"/>
      <c r="RTV11" s="46"/>
      <c r="RTW11" s="46"/>
      <c r="RTX11" s="46"/>
      <c r="RTY11" s="46"/>
      <c r="RTZ11" s="46"/>
      <c r="RUA11" s="46"/>
      <c r="RUB11" s="46"/>
      <c r="RUC11" s="46"/>
      <c r="RUD11" s="46"/>
      <c r="RUE11" s="46"/>
      <c r="RUF11" s="46"/>
      <c r="RUG11" s="46"/>
      <c r="RUH11" s="46"/>
      <c r="RUI11" s="46"/>
      <c r="RUJ11" s="46"/>
      <c r="RUK11" s="46"/>
      <c r="RUL11" s="46"/>
      <c r="RUM11" s="46"/>
      <c r="RUN11" s="46"/>
      <c r="RUO11" s="46"/>
      <c r="RUP11" s="46"/>
      <c r="RUQ11" s="46"/>
      <c r="RUR11" s="46"/>
      <c r="RUS11" s="46"/>
      <c r="RUT11" s="46"/>
      <c r="RUU11" s="46"/>
      <c r="RUV11" s="46"/>
      <c r="RUW11" s="46"/>
      <c r="RUX11" s="46"/>
      <c r="RUY11" s="46"/>
      <c r="RUZ11" s="46"/>
      <c r="RVA11" s="46"/>
      <c r="RVB11" s="46"/>
      <c r="RVC11" s="46"/>
      <c r="RVD11" s="46"/>
      <c r="RVE11" s="46"/>
      <c r="RVF11" s="46"/>
      <c r="RVG11" s="46"/>
      <c r="RVH11" s="46"/>
      <c r="RVI11" s="46"/>
      <c r="RVJ11" s="46"/>
      <c r="RVK11" s="46"/>
      <c r="RVL11" s="46"/>
      <c r="RVM11" s="46"/>
      <c r="RVN11" s="46"/>
      <c r="RVO11" s="46"/>
      <c r="RVP11" s="46"/>
      <c r="RVQ11" s="46"/>
      <c r="RVR11" s="46"/>
      <c r="RVS11" s="46"/>
      <c r="RVT11" s="46"/>
      <c r="RVU11" s="46"/>
      <c r="RVV11" s="46"/>
      <c r="RVW11" s="46"/>
      <c r="RVX11" s="46"/>
      <c r="RVY11" s="46"/>
      <c r="RVZ11" s="46"/>
      <c r="RWA11" s="46"/>
      <c r="RWB11" s="46"/>
      <c r="RWC11" s="46"/>
      <c r="RWD11" s="46"/>
      <c r="RWE11" s="46"/>
      <c r="RWF11" s="46"/>
      <c r="RWG11" s="46"/>
      <c r="RWH11" s="46"/>
      <c r="RWI11" s="46"/>
      <c r="RWJ11" s="46"/>
      <c r="RWK11" s="46"/>
      <c r="RWL11" s="46"/>
      <c r="RWM11" s="46"/>
      <c r="RWN11" s="46"/>
      <c r="RWO11" s="46"/>
      <c r="RWP11" s="46"/>
      <c r="RWQ11" s="46"/>
      <c r="RWR11" s="46"/>
      <c r="RWS11" s="46"/>
      <c r="RWT11" s="46"/>
      <c r="RWU11" s="46"/>
      <c r="RWV11" s="46"/>
      <c r="RWW11" s="46"/>
      <c r="RWX11" s="46"/>
      <c r="RWY11" s="46"/>
      <c r="RWZ11" s="46"/>
      <c r="RXA11" s="46"/>
      <c r="RXB11" s="46"/>
      <c r="RXC11" s="46"/>
      <c r="RXD11" s="46"/>
      <c r="RXE11" s="46"/>
      <c r="RXF11" s="46"/>
      <c r="RXG11" s="46"/>
      <c r="RXH11" s="46"/>
      <c r="RXI11" s="46"/>
      <c r="RXJ11" s="46"/>
      <c r="RXK11" s="46"/>
      <c r="RXL11" s="46"/>
      <c r="RXM11" s="46"/>
      <c r="RXN11" s="46"/>
      <c r="RXO11" s="46"/>
      <c r="RXP11" s="46"/>
      <c r="RXQ11" s="46"/>
      <c r="RXR11" s="46"/>
      <c r="RXS11" s="46"/>
      <c r="RXT11" s="46"/>
      <c r="RXU11" s="46"/>
      <c r="RXV11" s="46"/>
      <c r="RXW11" s="46"/>
      <c r="RXX11" s="46"/>
      <c r="RXY11" s="46"/>
      <c r="RXZ11" s="46"/>
      <c r="RYA11" s="46"/>
      <c r="RYB11" s="46"/>
      <c r="RYC11" s="46"/>
      <c r="RYD11" s="46"/>
      <c r="RYE11" s="46"/>
      <c r="RYF11" s="46"/>
      <c r="RYG11" s="46"/>
      <c r="RYH11" s="46"/>
      <c r="RYI11" s="46"/>
      <c r="RYJ11" s="46"/>
      <c r="RYK11" s="46"/>
      <c r="RYL11" s="46"/>
      <c r="RYM11" s="46"/>
      <c r="RYN11" s="46"/>
      <c r="RYO11" s="46"/>
      <c r="RYP11" s="46"/>
      <c r="RYQ11" s="46"/>
      <c r="RYR11" s="46"/>
      <c r="RYS11" s="46"/>
      <c r="RYT11" s="46"/>
      <c r="RYU11" s="46"/>
      <c r="RYV11" s="46"/>
      <c r="RYW11" s="46"/>
      <c r="RYX11" s="46"/>
      <c r="RYY11" s="46"/>
      <c r="RYZ11" s="46"/>
      <c r="RZA11" s="46"/>
      <c r="RZB11" s="46"/>
      <c r="RZC11" s="46"/>
      <c r="RZD11" s="46"/>
      <c r="RZE11" s="46"/>
      <c r="RZF11" s="46"/>
      <c r="RZG11" s="46"/>
      <c r="RZH11" s="46"/>
      <c r="RZI11" s="46"/>
      <c r="RZJ11" s="46"/>
      <c r="RZK11" s="46"/>
      <c r="RZL11" s="46"/>
      <c r="RZM11" s="46"/>
      <c r="RZN11" s="46"/>
      <c r="RZO11" s="46"/>
      <c r="RZP11" s="46"/>
      <c r="RZQ11" s="46"/>
      <c r="RZR11" s="46"/>
      <c r="RZS11" s="46"/>
      <c r="RZT11" s="46"/>
      <c r="RZU11" s="46"/>
      <c r="RZV11" s="46"/>
      <c r="RZW11" s="46"/>
      <c r="RZX11" s="46"/>
      <c r="RZY11" s="46"/>
      <c r="RZZ11" s="46"/>
      <c r="SAA11" s="46"/>
      <c r="SAB11" s="46"/>
      <c r="SAC11" s="46"/>
      <c r="SAD11" s="46"/>
      <c r="SAE11" s="46"/>
      <c r="SAF11" s="46"/>
      <c r="SAG11" s="46"/>
      <c r="SAH11" s="46"/>
      <c r="SAI11" s="46"/>
      <c r="SAJ11" s="46"/>
      <c r="SAK11" s="46"/>
      <c r="SAL11" s="46"/>
      <c r="SAM11" s="46"/>
      <c r="SAN11" s="46"/>
      <c r="SAO11" s="46"/>
      <c r="SAP11" s="46"/>
      <c r="SAQ11" s="46"/>
      <c r="SAR11" s="46"/>
      <c r="SAS11" s="46"/>
      <c r="SAT11" s="46"/>
      <c r="SAU11" s="46"/>
      <c r="SAV11" s="46"/>
      <c r="SAW11" s="46"/>
      <c r="SAX11" s="46"/>
      <c r="SAY11" s="46"/>
      <c r="SAZ11" s="46"/>
      <c r="SBA11" s="46"/>
      <c r="SBB11" s="46"/>
      <c r="SBC11" s="46"/>
      <c r="SBD11" s="46"/>
      <c r="SBE11" s="46"/>
      <c r="SBF11" s="46"/>
      <c r="SBG11" s="46"/>
      <c r="SBH11" s="46"/>
      <c r="SBI11" s="46"/>
      <c r="SBJ11" s="46"/>
      <c r="SBK11" s="46"/>
      <c r="SBL11" s="46"/>
      <c r="SBM11" s="46"/>
      <c r="SBN11" s="46"/>
      <c r="SBO11" s="46"/>
      <c r="SBP11" s="46"/>
      <c r="SBQ11" s="46"/>
      <c r="SBR11" s="46"/>
      <c r="SBS11" s="46"/>
      <c r="SBT11" s="46"/>
      <c r="SBU11" s="46"/>
      <c r="SBV11" s="46"/>
      <c r="SBW11" s="46"/>
      <c r="SBX11" s="46"/>
      <c r="SBY11" s="46"/>
      <c r="SBZ11" s="46"/>
      <c r="SCA11" s="46"/>
      <c r="SCB11" s="46"/>
      <c r="SCC11" s="46"/>
      <c r="SCD11" s="46"/>
      <c r="SCE11" s="46"/>
      <c r="SCF11" s="46"/>
      <c r="SCG11" s="46"/>
      <c r="SCH11" s="46"/>
      <c r="SCI11" s="46"/>
      <c r="SCJ11" s="46"/>
      <c r="SCK11" s="46"/>
      <c r="SCL11" s="46"/>
      <c r="SCM11" s="46"/>
      <c r="SCN11" s="46"/>
      <c r="SCO11" s="46"/>
      <c r="SCP11" s="46"/>
      <c r="SCQ11" s="46"/>
      <c r="SCR11" s="46"/>
      <c r="SCS11" s="46"/>
      <c r="SCT11" s="46"/>
      <c r="SCU11" s="46"/>
      <c r="SCV11" s="46"/>
      <c r="SCW11" s="46"/>
      <c r="SCX11" s="46"/>
      <c r="SCY11" s="46"/>
      <c r="SCZ11" s="46"/>
      <c r="SDA11" s="46"/>
      <c r="SDB11" s="46"/>
      <c r="SDC11" s="46"/>
      <c r="SDD11" s="46"/>
      <c r="SDE11" s="46"/>
      <c r="SDF11" s="46"/>
      <c r="SDG11" s="46"/>
      <c r="SDH11" s="46"/>
      <c r="SDI11" s="46"/>
      <c r="SDJ11" s="46"/>
      <c r="SDK11" s="46"/>
      <c r="SDL11" s="46"/>
      <c r="SDM11" s="46"/>
      <c r="SDN11" s="46"/>
      <c r="SDO11" s="46"/>
      <c r="SDP11" s="46"/>
      <c r="SDQ11" s="46"/>
      <c r="SDR11" s="46"/>
      <c r="SDS11" s="46"/>
      <c r="SDT11" s="46"/>
      <c r="SDU11" s="46"/>
      <c r="SDV11" s="46"/>
      <c r="SDW11" s="46"/>
      <c r="SDX11" s="46"/>
      <c r="SDY11" s="46"/>
      <c r="SDZ11" s="46"/>
      <c r="SEA11" s="46"/>
      <c r="SEB11" s="46"/>
      <c r="SEC11" s="46"/>
      <c r="SED11" s="46"/>
      <c r="SEE11" s="46"/>
      <c r="SEF11" s="46"/>
      <c r="SEG11" s="46"/>
      <c r="SEH11" s="46"/>
      <c r="SEI11" s="46"/>
      <c r="SEJ11" s="46"/>
      <c r="SEK11" s="46"/>
      <c r="SEL11" s="46"/>
      <c r="SEM11" s="46"/>
      <c r="SEN11" s="46"/>
      <c r="SEO11" s="46"/>
      <c r="SEP11" s="46"/>
      <c r="SEQ11" s="46"/>
      <c r="SER11" s="46"/>
      <c r="SES11" s="46"/>
      <c r="SET11" s="46"/>
      <c r="SEU11" s="46"/>
      <c r="SEV11" s="46"/>
      <c r="SEW11" s="46"/>
      <c r="SEX11" s="46"/>
      <c r="SEY11" s="46"/>
      <c r="SEZ11" s="46"/>
      <c r="SFA11" s="46"/>
      <c r="SFB11" s="46"/>
      <c r="SFC11" s="46"/>
      <c r="SFD11" s="46"/>
      <c r="SFE11" s="46"/>
      <c r="SFF11" s="46"/>
      <c r="SFG11" s="46"/>
      <c r="SFH11" s="46"/>
      <c r="SFI11" s="46"/>
      <c r="SFJ11" s="46"/>
      <c r="SFK11" s="46"/>
      <c r="SFL11" s="46"/>
      <c r="SFM11" s="46"/>
      <c r="SFN11" s="46"/>
      <c r="SFO11" s="46"/>
      <c r="SFP11" s="46"/>
      <c r="SFQ11" s="46"/>
      <c r="SFR11" s="46"/>
      <c r="SFS11" s="46"/>
      <c r="SFT11" s="46"/>
      <c r="SFU11" s="46"/>
      <c r="SFV11" s="46"/>
      <c r="SFW11" s="46"/>
      <c r="SFX11" s="46"/>
      <c r="SFY11" s="46"/>
      <c r="SFZ11" s="46"/>
      <c r="SGA11" s="46"/>
      <c r="SGB11" s="46"/>
      <c r="SGC11" s="46"/>
      <c r="SGD11" s="46"/>
      <c r="SGE11" s="46"/>
      <c r="SGF11" s="46"/>
      <c r="SGG11" s="46"/>
      <c r="SGH11" s="46"/>
      <c r="SGI11" s="46"/>
      <c r="SGJ11" s="46"/>
      <c r="SGK11" s="46"/>
      <c r="SGL11" s="46"/>
      <c r="SGM11" s="46"/>
      <c r="SGN11" s="46"/>
      <c r="SGO11" s="46"/>
      <c r="SGP11" s="46"/>
      <c r="SGQ11" s="46"/>
      <c r="SGR11" s="46"/>
      <c r="SGS11" s="46"/>
      <c r="SGT11" s="46"/>
      <c r="SGU11" s="46"/>
      <c r="SGV11" s="46"/>
      <c r="SGW11" s="46"/>
      <c r="SGX11" s="46"/>
      <c r="SGY11" s="46"/>
      <c r="SGZ11" s="46"/>
      <c r="SHA11" s="46"/>
      <c r="SHB11" s="46"/>
      <c r="SHC11" s="46"/>
      <c r="SHD11" s="46"/>
      <c r="SHE11" s="46"/>
      <c r="SHF11" s="46"/>
      <c r="SHG11" s="46"/>
      <c r="SHH11" s="46"/>
      <c r="SHI11" s="46"/>
      <c r="SHJ11" s="46"/>
      <c r="SHK11" s="46"/>
      <c r="SHL11" s="46"/>
      <c r="SHM11" s="46"/>
      <c r="SHN11" s="46"/>
      <c r="SHO11" s="46"/>
      <c r="SHP11" s="46"/>
      <c r="SHQ11" s="46"/>
      <c r="SHR11" s="46"/>
      <c r="SHS11" s="46"/>
      <c r="SHT11" s="46"/>
      <c r="SHU11" s="46"/>
      <c r="SHV11" s="46"/>
      <c r="SHW11" s="46"/>
      <c r="SHX11" s="46"/>
      <c r="SHY11" s="46"/>
      <c r="SHZ11" s="46"/>
      <c r="SIA11" s="46"/>
      <c r="SIB11" s="46"/>
      <c r="SIC11" s="46"/>
      <c r="SID11" s="46"/>
      <c r="SIE11" s="46"/>
      <c r="SIF11" s="46"/>
      <c r="SIG11" s="46"/>
      <c r="SIH11" s="46"/>
      <c r="SII11" s="46"/>
      <c r="SIJ11" s="46"/>
      <c r="SIK11" s="46"/>
      <c r="SIL11" s="46"/>
      <c r="SIM11" s="46"/>
      <c r="SIN11" s="46"/>
      <c r="SIO11" s="46"/>
      <c r="SIP11" s="46"/>
      <c r="SIQ11" s="46"/>
      <c r="SIR11" s="46"/>
      <c r="SIS11" s="46"/>
      <c r="SIT11" s="46"/>
      <c r="SIU11" s="46"/>
      <c r="SIV11" s="46"/>
      <c r="SIW11" s="46"/>
      <c r="SIX11" s="46"/>
      <c r="SIY11" s="46"/>
      <c r="SIZ11" s="46"/>
      <c r="SJA11" s="46"/>
      <c r="SJB11" s="46"/>
      <c r="SJC11" s="46"/>
      <c r="SJD11" s="46"/>
      <c r="SJE11" s="46"/>
      <c r="SJF11" s="46"/>
      <c r="SJG11" s="46"/>
      <c r="SJH11" s="46"/>
      <c r="SJI11" s="46"/>
      <c r="SJJ11" s="46"/>
      <c r="SJK11" s="46"/>
      <c r="SJL11" s="46"/>
      <c r="SJM11" s="46"/>
      <c r="SJN11" s="46"/>
      <c r="SJO11" s="46"/>
      <c r="SJP11" s="46"/>
      <c r="SJQ11" s="46"/>
      <c r="SJR11" s="46"/>
      <c r="SJS11" s="46"/>
      <c r="SJT11" s="46"/>
      <c r="SJU11" s="46"/>
      <c r="SJV11" s="46"/>
      <c r="SJW11" s="46"/>
      <c r="SJX11" s="46"/>
      <c r="SJY11" s="46"/>
      <c r="SJZ11" s="46"/>
      <c r="SKA11" s="46"/>
      <c r="SKB11" s="46"/>
      <c r="SKC11" s="46"/>
      <c r="SKD11" s="46"/>
      <c r="SKE11" s="46"/>
      <c r="SKF11" s="46"/>
      <c r="SKG11" s="46"/>
      <c r="SKH11" s="46"/>
      <c r="SKI11" s="46"/>
      <c r="SKJ11" s="46"/>
      <c r="SKK11" s="46"/>
      <c r="SKL11" s="46"/>
      <c r="SKM11" s="46"/>
      <c r="SKN11" s="46"/>
      <c r="SKO11" s="46"/>
      <c r="SKP11" s="46"/>
      <c r="SKQ11" s="46"/>
      <c r="SKR11" s="46"/>
      <c r="SKS11" s="46"/>
      <c r="SKT11" s="46"/>
      <c r="SKU11" s="46"/>
      <c r="SKV11" s="46"/>
      <c r="SKW11" s="46"/>
      <c r="SKX11" s="46"/>
      <c r="SKY11" s="46"/>
      <c r="SKZ11" s="46"/>
      <c r="SLA11" s="46"/>
      <c r="SLB11" s="46"/>
      <c r="SLC11" s="46"/>
      <c r="SLD11" s="46"/>
      <c r="SLE11" s="46"/>
      <c r="SLF11" s="46"/>
      <c r="SLG11" s="46"/>
      <c r="SLH11" s="46"/>
      <c r="SLI11" s="46"/>
      <c r="SLJ11" s="46"/>
      <c r="SLK11" s="46"/>
      <c r="SLL11" s="46"/>
      <c r="SLM11" s="46"/>
      <c r="SLN11" s="46"/>
      <c r="SLO11" s="46"/>
      <c r="SLP11" s="46"/>
      <c r="SLQ11" s="46"/>
      <c r="SLR11" s="46"/>
      <c r="SLS11" s="46"/>
      <c r="SLT11" s="46"/>
      <c r="SLU11" s="46"/>
      <c r="SLV11" s="46"/>
      <c r="SLW11" s="46"/>
      <c r="SLX11" s="46"/>
      <c r="SLY11" s="46"/>
      <c r="SLZ11" s="46"/>
      <c r="SMA11" s="46"/>
      <c r="SMB11" s="46"/>
      <c r="SMC11" s="46"/>
      <c r="SMD11" s="46"/>
      <c r="SME11" s="46"/>
      <c r="SMF11" s="46"/>
      <c r="SMG11" s="46"/>
      <c r="SMH11" s="46"/>
      <c r="SMI11" s="46"/>
      <c r="SMJ11" s="46"/>
      <c r="SMK11" s="46"/>
      <c r="SML11" s="46"/>
      <c r="SMM11" s="46"/>
      <c r="SMN11" s="46"/>
      <c r="SMO11" s="46"/>
      <c r="SMP11" s="46"/>
      <c r="SMQ11" s="46"/>
      <c r="SMR11" s="46"/>
      <c r="SMS11" s="46"/>
      <c r="SMT11" s="46"/>
      <c r="SMU11" s="46"/>
      <c r="SMV11" s="46"/>
      <c r="SMW11" s="46"/>
      <c r="SMX11" s="46"/>
      <c r="SMY11" s="46"/>
      <c r="SMZ11" s="46"/>
      <c r="SNA11" s="46"/>
      <c r="SNB11" s="46"/>
      <c r="SNC11" s="46"/>
      <c r="SND11" s="46"/>
      <c r="SNE11" s="46"/>
      <c r="SNF11" s="46"/>
      <c r="SNG11" s="46"/>
      <c r="SNH11" s="46"/>
      <c r="SNI11" s="46"/>
      <c r="SNJ11" s="46"/>
      <c r="SNK11" s="46"/>
      <c r="SNL11" s="46"/>
      <c r="SNM11" s="46"/>
      <c r="SNN11" s="46"/>
      <c r="SNO11" s="46"/>
      <c r="SNP11" s="46"/>
      <c r="SNQ11" s="46"/>
      <c r="SNR11" s="46"/>
      <c r="SNS11" s="46"/>
      <c r="SNT11" s="46"/>
      <c r="SNU11" s="46"/>
      <c r="SNV11" s="46"/>
      <c r="SNW11" s="46"/>
      <c r="SNX11" s="46"/>
      <c r="SNY11" s="46"/>
      <c r="SNZ11" s="46"/>
      <c r="SOA11" s="46"/>
      <c r="SOB11" s="46"/>
      <c r="SOC11" s="46"/>
      <c r="SOD11" s="46"/>
      <c r="SOE11" s="46"/>
      <c r="SOF11" s="46"/>
      <c r="SOG11" s="46"/>
      <c r="SOH11" s="46"/>
      <c r="SOI11" s="46"/>
      <c r="SOJ11" s="46"/>
      <c r="SOK11" s="46"/>
      <c r="SOL11" s="46"/>
      <c r="SOM11" s="46"/>
      <c r="SON11" s="46"/>
      <c r="SOO11" s="46"/>
      <c r="SOP11" s="46"/>
      <c r="SOQ11" s="46"/>
      <c r="SOR11" s="46"/>
      <c r="SOS11" s="46"/>
      <c r="SOT11" s="46"/>
      <c r="SOU11" s="46"/>
      <c r="SOV11" s="46"/>
      <c r="SOW11" s="46"/>
      <c r="SOX11" s="46"/>
      <c r="SOY11" s="46"/>
      <c r="SOZ11" s="46"/>
      <c r="SPA11" s="46"/>
      <c r="SPB11" s="46"/>
      <c r="SPC11" s="46"/>
      <c r="SPD11" s="46"/>
      <c r="SPE11" s="46"/>
      <c r="SPF11" s="46"/>
      <c r="SPG11" s="46"/>
      <c r="SPH11" s="46"/>
      <c r="SPI11" s="46"/>
      <c r="SPJ11" s="46"/>
      <c r="SPK11" s="46"/>
      <c r="SPL11" s="46"/>
      <c r="SPM11" s="46"/>
      <c r="SPN11" s="46"/>
      <c r="SPO11" s="46"/>
      <c r="SPP11" s="46"/>
      <c r="SPQ11" s="46"/>
      <c r="SPR11" s="46"/>
      <c r="SPS11" s="46"/>
      <c r="SPT11" s="46"/>
      <c r="SPU11" s="46"/>
      <c r="SPV11" s="46"/>
      <c r="SPW11" s="46"/>
      <c r="SPX11" s="46"/>
      <c r="SPY11" s="46"/>
      <c r="SPZ11" s="46"/>
      <c r="SQA11" s="46"/>
      <c r="SQB11" s="46"/>
      <c r="SQC11" s="46"/>
      <c r="SQD11" s="46"/>
      <c r="SQE11" s="46"/>
      <c r="SQF11" s="46"/>
      <c r="SQG11" s="46"/>
      <c r="SQH11" s="46"/>
      <c r="SQI11" s="46"/>
      <c r="SQJ11" s="46"/>
      <c r="SQK11" s="46"/>
      <c r="SQL11" s="46"/>
      <c r="SQM11" s="46"/>
      <c r="SQN11" s="46"/>
      <c r="SQO11" s="46"/>
      <c r="SQP11" s="46"/>
      <c r="SQQ11" s="46"/>
      <c r="SQR11" s="46"/>
      <c r="SQS11" s="46"/>
      <c r="SQT11" s="46"/>
      <c r="SQU11" s="46"/>
      <c r="SQV11" s="46"/>
      <c r="SQW11" s="46"/>
      <c r="SQX11" s="46"/>
      <c r="SQY11" s="46"/>
      <c r="SQZ11" s="46"/>
      <c r="SRA11" s="46"/>
      <c r="SRB11" s="46"/>
      <c r="SRC11" s="46"/>
      <c r="SRD11" s="46"/>
      <c r="SRE11" s="46"/>
      <c r="SRF11" s="46"/>
      <c r="SRG11" s="46"/>
      <c r="SRH11" s="46"/>
      <c r="SRI11" s="46"/>
      <c r="SRJ11" s="46"/>
      <c r="SRK11" s="46"/>
      <c r="SRL11" s="46"/>
      <c r="SRM11" s="46"/>
      <c r="SRN11" s="46"/>
      <c r="SRO11" s="46"/>
      <c r="SRP11" s="46"/>
      <c r="SRQ11" s="46"/>
      <c r="SRR11" s="46"/>
      <c r="SRS11" s="46"/>
      <c r="SRT11" s="46"/>
      <c r="SRU11" s="46"/>
      <c r="SRV11" s="46"/>
      <c r="SRW11" s="46"/>
      <c r="SRX11" s="46"/>
      <c r="SRY11" s="46"/>
      <c r="SRZ11" s="46"/>
      <c r="SSA11" s="46"/>
      <c r="SSB11" s="46"/>
      <c r="SSC11" s="46"/>
      <c r="SSD11" s="46"/>
      <c r="SSE11" s="46"/>
      <c r="SSF11" s="46"/>
      <c r="SSG11" s="46"/>
      <c r="SSH11" s="46"/>
      <c r="SSI11" s="46"/>
      <c r="SSJ11" s="46"/>
      <c r="SSK11" s="46"/>
      <c r="SSL11" s="46"/>
      <c r="SSM11" s="46"/>
      <c r="SSN11" s="46"/>
      <c r="SSO11" s="46"/>
      <c r="SSP11" s="46"/>
      <c r="SSQ11" s="46"/>
      <c r="SSR11" s="46"/>
      <c r="SSS11" s="46"/>
      <c r="SST11" s="46"/>
      <c r="SSU11" s="46"/>
      <c r="SSV11" s="46"/>
      <c r="SSW11" s="46"/>
      <c r="SSX11" s="46"/>
      <c r="SSY11" s="46"/>
      <c r="SSZ11" s="46"/>
      <c r="STA11" s="46"/>
      <c r="STB11" s="46"/>
      <c r="STC11" s="46"/>
      <c r="STD11" s="46"/>
      <c r="STE11" s="46"/>
      <c r="STF11" s="46"/>
      <c r="STG11" s="46"/>
      <c r="STH11" s="46"/>
      <c r="STI11" s="46"/>
      <c r="STJ11" s="46"/>
      <c r="STK11" s="46"/>
      <c r="STL11" s="46"/>
      <c r="STM11" s="46"/>
      <c r="STN11" s="46"/>
      <c r="STO11" s="46"/>
      <c r="STP11" s="46"/>
      <c r="STQ11" s="46"/>
      <c r="STR11" s="46"/>
      <c r="STS11" s="46"/>
      <c r="STT11" s="46"/>
      <c r="STU11" s="46"/>
      <c r="STV11" s="46"/>
      <c r="STW11" s="46"/>
      <c r="STX11" s="46"/>
      <c r="STY11" s="46"/>
      <c r="STZ11" s="46"/>
      <c r="SUA11" s="46"/>
      <c r="SUB11" s="46"/>
      <c r="SUC11" s="46"/>
      <c r="SUD11" s="46"/>
      <c r="SUE11" s="46"/>
      <c r="SUF11" s="46"/>
      <c r="SUG11" s="46"/>
      <c r="SUH11" s="46"/>
      <c r="SUI11" s="46"/>
      <c r="SUJ11" s="46"/>
      <c r="SUK11" s="46"/>
      <c r="SUL11" s="46"/>
      <c r="SUM11" s="46"/>
      <c r="SUN11" s="46"/>
      <c r="SUO11" s="46"/>
      <c r="SUP11" s="46"/>
      <c r="SUQ11" s="46"/>
      <c r="SUR11" s="46"/>
      <c r="SUS11" s="46"/>
      <c r="SUT11" s="46"/>
      <c r="SUU11" s="46"/>
      <c r="SUV11" s="46"/>
      <c r="SUW11" s="46"/>
      <c r="SUX11" s="46"/>
      <c r="SUY11" s="46"/>
      <c r="SUZ11" s="46"/>
      <c r="SVA11" s="46"/>
      <c r="SVB11" s="46"/>
      <c r="SVC11" s="46"/>
      <c r="SVD11" s="46"/>
      <c r="SVE11" s="46"/>
      <c r="SVF11" s="46"/>
      <c r="SVG11" s="46"/>
      <c r="SVH11" s="46"/>
      <c r="SVI11" s="46"/>
      <c r="SVJ11" s="46"/>
      <c r="SVK11" s="46"/>
      <c r="SVL11" s="46"/>
      <c r="SVM11" s="46"/>
      <c r="SVN11" s="46"/>
      <c r="SVO11" s="46"/>
      <c r="SVP11" s="46"/>
      <c r="SVQ11" s="46"/>
      <c r="SVR11" s="46"/>
      <c r="SVS11" s="46"/>
      <c r="SVT11" s="46"/>
      <c r="SVU11" s="46"/>
      <c r="SVV11" s="46"/>
      <c r="SVW11" s="46"/>
      <c r="SVX11" s="46"/>
      <c r="SVY11" s="46"/>
      <c r="SVZ11" s="46"/>
      <c r="SWA11" s="46"/>
      <c r="SWB11" s="46"/>
      <c r="SWC11" s="46"/>
      <c r="SWD11" s="46"/>
      <c r="SWE11" s="46"/>
      <c r="SWF11" s="46"/>
      <c r="SWG11" s="46"/>
      <c r="SWH11" s="46"/>
      <c r="SWI11" s="46"/>
      <c r="SWJ11" s="46"/>
      <c r="SWK11" s="46"/>
      <c r="SWL11" s="46"/>
      <c r="SWM11" s="46"/>
      <c r="SWN11" s="46"/>
      <c r="SWO11" s="46"/>
      <c r="SWP11" s="46"/>
      <c r="SWQ11" s="46"/>
      <c r="SWR11" s="46"/>
      <c r="SWS11" s="46"/>
      <c r="SWT11" s="46"/>
      <c r="SWU11" s="46"/>
      <c r="SWV11" s="46"/>
      <c r="SWW11" s="46"/>
      <c r="SWX11" s="46"/>
      <c r="SWY11" s="46"/>
      <c r="SWZ11" s="46"/>
      <c r="SXA11" s="46"/>
      <c r="SXB11" s="46"/>
      <c r="SXC11" s="46"/>
      <c r="SXD11" s="46"/>
      <c r="SXE11" s="46"/>
      <c r="SXF11" s="46"/>
      <c r="SXG11" s="46"/>
      <c r="SXH11" s="46"/>
      <c r="SXI11" s="46"/>
      <c r="SXJ11" s="46"/>
      <c r="SXK11" s="46"/>
      <c r="SXL11" s="46"/>
      <c r="SXM11" s="46"/>
      <c r="SXN11" s="46"/>
      <c r="SXO11" s="46"/>
      <c r="SXP11" s="46"/>
      <c r="SXQ11" s="46"/>
      <c r="SXR11" s="46"/>
      <c r="SXS11" s="46"/>
      <c r="SXT11" s="46"/>
      <c r="SXU11" s="46"/>
      <c r="SXV11" s="46"/>
      <c r="SXW11" s="46"/>
      <c r="SXX11" s="46"/>
      <c r="SXY11" s="46"/>
      <c r="SXZ11" s="46"/>
      <c r="SYA11" s="46"/>
      <c r="SYB11" s="46"/>
      <c r="SYC11" s="46"/>
      <c r="SYD11" s="46"/>
      <c r="SYE11" s="46"/>
      <c r="SYF11" s="46"/>
      <c r="SYG11" s="46"/>
      <c r="SYH11" s="46"/>
      <c r="SYI11" s="46"/>
      <c r="SYJ11" s="46"/>
      <c r="SYK11" s="46"/>
      <c r="SYL11" s="46"/>
      <c r="SYM11" s="46"/>
      <c r="SYN11" s="46"/>
      <c r="SYO11" s="46"/>
      <c r="SYP11" s="46"/>
      <c r="SYQ11" s="46"/>
      <c r="SYR11" s="46"/>
      <c r="SYS11" s="46"/>
      <c r="SYT11" s="46"/>
      <c r="SYU11" s="46"/>
      <c r="SYV11" s="46"/>
      <c r="SYW11" s="46"/>
      <c r="SYX11" s="46"/>
      <c r="SYY11" s="46"/>
      <c r="SYZ11" s="46"/>
      <c r="SZA11" s="46"/>
      <c r="SZB11" s="46"/>
      <c r="SZC11" s="46"/>
      <c r="SZD11" s="46"/>
      <c r="SZE11" s="46"/>
      <c r="SZF11" s="46"/>
      <c r="SZG11" s="46"/>
      <c r="SZH11" s="46"/>
      <c r="SZI11" s="46"/>
      <c r="SZJ11" s="46"/>
      <c r="SZK11" s="46"/>
      <c r="SZL11" s="46"/>
      <c r="SZM11" s="46"/>
      <c r="SZN11" s="46"/>
      <c r="SZO11" s="46"/>
      <c r="SZP11" s="46"/>
      <c r="SZQ11" s="46"/>
      <c r="SZR11" s="46"/>
      <c r="SZS11" s="46"/>
      <c r="SZT11" s="46"/>
      <c r="SZU11" s="46"/>
      <c r="SZV11" s="46"/>
      <c r="SZW11" s="46"/>
      <c r="SZX11" s="46"/>
      <c r="SZY11" s="46"/>
      <c r="SZZ11" s="46"/>
      <c r="TAA11" s="46"/>
      <c r="TAB11" s="46"/>
      <c r="TAC11" s="46"/>
      <c r="TAD11" s="46"/>
      <c r="TAE11" s="46"/>
      <c r="TAF11" s="46"/>
      <c r="TAG11" s="46"/>
      <c r="TAH11" s="46"/>
      <c r="TAI11" s="46"/>
      <c r="TAJ11" s="46"/>
      <c r="TAK11" s="46"/>
      <c r="TAL11" s="46"/>
      <c r="TAM11" s="46"/>
      <c r="TAN11" s="46"/>
      <c r="TAO11" s="46"/>
      <c r="TAP11" s="46"/>
      <c r="TAQ11" s="46"/>
      <c r="TAR11" s="46"/>
      <c r="TAS11" s="46"/>
      <c r="TAT11" s="46"/>
      <c r="TAU11" s="46"/>
      <c r="TAV11" s="46"/>
      <c r="TAW11" s="46"/>
      <c r="TAX11" s="46"/>
      <c r="TAY11" s="46"/>
      <c r="TAZ11" s="46"/>
      <c r="TBA11" s="46"/>
      <c r="TBB11" s="46"/>
      <c r="TBC11" s="46"/>
      <c r="TBD11" s="46"/>
      <c r="TBE11" s="46"/>
      <c r="TBF11" s="46"/>
      <c r="TBG11" s="46"/>
      <c r="TBH11" s="46"/>
      <c r="TBI11" s="46"/>
      <c r="TBJ11" s="46"/>
      <c r="TBK11" s="46"/>
      <c r="TBL11" s="46"/>
      <c r="TBM11" s="46"/>
      <c r="TBN11" s="46"/>
      <c r="TBO11" s="46"/>
      <c r="TBP11" s="46"/>
      <c r="TBQ11" s="46"/>
      <c r="TBR11" s="46"/>
      <c r="TBS11" s="46"/>
      <c r="TBT11" s="46"/>
      <c r="TBU11" s="46"/>
      <c r="TBV11" s="46"/>
      <c r="TBW11" s="46"/>
      <c r="TBX11" s="46"/>
      <c r="TBY11" s="46"/>
      <c r="TBZ11" s="46"/>
      <c r="TCA11" s="46"/>
      <c r="TCB11" s="46"/>
      <c r="TCC11" s="46"/>
      <c r="TCD11" s="46"/>
      <c r="TCE11" s="46"/>
      <c r="TCF11" s="46"/>
      <c r="TCG11" s="46"/>
      <c r="TCH11" s="46"/>
      <c r="TCI11" s="46"/>
      <c r="TCJ11" s="46"/>
      <c r="TCK11" s="46"/>
      <c r="TCL11" s="46"/>
      <c r="TCM11" s="46"/>
      <c r="TCN11" s="46"/>
      <c r="TCO11" s="46"/>
      <c r="TCP11" s="46"/>
      <c r="TCQ11" s="46"/>
      <c r="TCR11" s="46"/>
      <c r="TCS11" s="46"/>
      <c r="TCT11" s="46"/>
      <c r="TCU11" s="46"/>
      <c r="TCV11" s="46"/>
      <c r="TCW11" s="46"/>
      <c r="TCX11" s="46"/>
      <c r="TCY11" s="46"/>
      <c r="TCZ11" s="46"/>
      <c r="TDA11" s="46"/>
      <c r="TDB11" s="46"/>
      <c r="TDC11" s="46"/>
      <c r="TDD11" s="46"/>
      <c r="TDE11" s="46"/>
      <c r="TDF11" s="46"/>
      <c r="TDG11" s="46"/>
      <c r="TDH11" s="46"/>
      <c r="TDI11" s="46"/>
      <c r="TDJ11" s="46"/>
      <c r="TDK11" s="46"/>
      <c r="TDL11" s="46"/>
      <c r="TDM11" s="46"/>
      <c r="TDN11" s="46"/>
      <c r="TDO11" s="46"/>
      <c r="TDP11" s="46"/>
      <c r="TDQ11" s="46"/>
      <c r="TDR11" s="46"/>
      <c r="TDS11" s="46"/>
      <c r="TDT11" s="46"/>
      <c r="TDU11" s="46"/>
      <c r="TDV11" s="46"/>
      <c r="TDW11" s="46"/>
      <c r="TDX11" s="46"/>
      <c r="TDY11" s="46"/>
      <c r="TDZ11" s="46"/>
      <c r="TEA11" s="46"/>
      <c r="TEB11" s="46"/>
      <c r="TEC11" s="46"/>
      <c r="TED11" s="46"/>
      <c r="TEE11" s="46"/>
      <c r="TEF11" s="46"/>
      <c r="TEG11" s="46"/>
      <c r="TEH11" s="46"/>
      <c r="TEI11" s="46"/>
      <c r="TEJ11" s="46"/>
      <c r="TEK11" s="46"/>
      <c r="TEL11" s="46"/>
      <c r="TEM11" s="46"/>
      <c r="TEN11" s="46"/>
      <c r="TEO11" s="46"/>
      <c r="TEP11" s="46"/>
      <c r="TEQ11" s="46"/>
      <c r="TER11" s="46"/>
      <c r="TES11" s="46"/>
      <c r="TET11" s="46"/>
      <c r="TEU11" s="46"/>
      <c r="TEV11" s="46"/>
      <c r="TEW11" s="46"/>
      <c r="TEX11" s="46"/>
      <c r="TEY11" s="46"/>
      <c r="TEZ11" s="46"/>
      <c r="TFA11" s="46"/>
      <c r="TFB11" s="46"/>
      <c r="TFC11" s="46"/>
      <c r="TFD11" s="46"/>
      <c r="TFE11" s="46"/>
      <c r="TFF11" s="46"/>
      <c r="TFG11" s="46"/>
      <c r="TFH11" s="46"/>
      <c r="TFI11" s="46"/>
      <c r="TFJ11" s="46"/>
      <c r="TFK11" s="46"/>
      <c r="TFL11" s="46"/>
      <c r="TFM11" s="46"/>
      <c r="TFN11" s="46"/>
      <c r="TFO11" s="46"/>
      <c r="TFP11" s="46"/>
      <c r="TFQ11" s="46"/>
      <c r="TFR11" s="46"/>
      <c r="TFS11" s="46"/>
      <c r="TFT11" s="46"/>
      <c r="TFU11" s="46"/>
      <c r="TFV11" s="46"/>
      <c r="TFW11" s="46"/>
      <c r="TFX11" s="46"/>
      <c r="TFY11" s="46"/>
      <c r="TFZ11" s="46"/>
      <c r="TGA11" s="46"/>
      <c r="TGB11" s="46"/>
      <c r="TGC11" s="46"/>
      <c r="TGD11" s="46"/>
      <c r="TGE11" s="46"/>
      <c r="TGF11" s="46"/>
      <c r="TGG11" s="46"/>
      <c r="TGH11" s="46"/>
      <c r="TGI11" s="46"/>
      <c r="TGJ11" s="46"/>
      <c r="TGK11" s="46"/>
      <c r="TGL11" s="46"/>
      <c r="TGM11" s="46"/>
      <c r="TGN11" s="46"/>
      <c r="TGO11" s="46"/>
      <c r="TGP11" s="46"/>
      <c r="TGQ11" s="46"/>
      <c r="TGR11" s="46"/>
      <c r="TGS11" s="46"/>
      <c r="TGT11" s="46"/>
      <c r="TGU11" s="46"/>
      <c r="TGV11" s="46"/>
      <c r="TGW11" s="46"/>
      <c r="TGX11" s="46"/>
      <c r="TGY11" s="46"/>
      <c r="TGZ11" s="46"/>
      <c r="THA11" s="46"/>
      <c r="THB11" s="46"/>
      <c r="THC11" s="46"/>
      <c r="THD11" s="46"/>
      <c r="THE11" s="46"/>
      <c r="THF11" s="46"/>
      <c r="THG11" s="46"/>
      <c r="THH11" s="46"/>
      <c r="THI11" s="46"/>
      <c r="THJ11" s="46"/>
      <c r="THK11" s="46"/>
      <c r="THL11" s="46"/>
      <c r="THM11" s="46"/>
      <c r="THN11" s="46"/>
      <c r="THO11" s="46"/>
      <c r="THP11" s="46"/>
      <c r="THQ11" s="46"/>
      <c r="THR11" s="46"/>
      <c r="THS11" s="46"/>
      <c r="THT11" s="46"/>
      <c r="THU11" s="46"/>
      <c r="THV11" s="46"/>
      <c r="THW11" s="46"/>
      <c r="THX11" s="46"/>
      <c r="THY11" s="46"/>
      <c r="THZ11" s="46"/>
      <c r="TIA11" s="46"/>
      <c r="TIB11" s="46"/>
      <c r="TIC11" s="46"/>
      <c r="TID11" s="46"/>
      <c r="TIE11" s="46"/>
      <c r="TIF11" s="46"/>
      <c r="TIG11" s="46"/>
      <c r="TIH11" s="46"/>
      <c r="TII11" s="46"/>
      <c r="TIJ11" s="46"/>
      <c r="TIK11" s="46"/>
      <c r="TIL11" s="46"/>
      <c r="TIM11" s="46"/>
      <c r="TIN11" s="46"/>
      <c r="TIO11" s="46"/>
      <c r="TIP11" s="46"/>
      <c r="TIQ11" s="46"/>
      <c r="TIR11" s="46"/>
      <c r="TIS11" s="46"/>
      <c r="TIT11" s="46"/>
      <c r="TIU11" s="46"/>
      <c r="TIV11" s="46"/>
      <c r="TIW11" s="46"/>
      <c r="TIX11" s="46"/>
      <c r="TIY11" s="46"/>
      <c r="TIZ11" s="46"/>
      <c r="TJA11" s="46"/>
      <c r="TJB11" s="46"/>
      <c r="TJC11" s="46"/>
      <c r="TJD11" s="46"/>
      <c r="TJE11" s="46"/>
      <c r="TJF11" s="46"/>
      <c r="TJG11" s="46"/>
      <c r="TJH11" s="46"/>
      <c r="TJI11" s="46"/>
      <c r="TJJ11" s="46"/>
      <c r="TJK11" s="46"/>
      <c r="TJL11" s="46"/>
      <c r="TJM11" s="46"/>
      <c r="TJN11" s="46"/>
      <c r="TJO11" s="46"/>
      <c r="TJP11" s="46"/>
      <c r="TJQ11" s="46"/>
      <c r="TJR11" s="46"/>
      <c r="TJS11" s="46"/>
      <c r="TJT11" s="46"/>
      <c r="TJU11" s="46"/>
      <c r="TJV11" s="46"/>
      <c r="TJW11" s="46"/>
      <c r="TJX11" s="46"/>
      <c r="TJY11" s="46"/>
      <c r="TJZ11" s="46"/>
      <c r="TKA11" s="46"/>
      <c r="TKB11" s="46"/>
      <c r="TKC11" s="46"/>
      <c r="TKD11" s="46"/>
      <c r="TKE11" s="46"/>
      <c r="TKF11" s="46"/>
      <c r="TKG11" s="46"/>
      <c r="TKH11" s="46"/>
      <c r="TKI11" s="46"/>
      <c r="TKJ11" s="46"/>
      <c r="TKK11" s="46"/>
      <c r="TKL11" s="46"/>
      <c r="TKM11" s="46"/>
      <c r="TKN11" s="46"/>
      <c r="TKO11" s="46"/>
      <c r="TKP11" s="46"/>
      <c r="TKQ11" s="46"/>
      <c r="TKR11" s="46"/>
      <c r="TKS11" s="46"/>
      <c r="TKT11" s="46"/>
      <c r="TKU11" s="46"/>
      <c r="TKV11" s="46"/>
      <c r="TKW11" s="46"/>
      <c r="TKX11" s="46"/>
      <c r="TKY11" s="46"/>
      <c r="TKZ11" s="46"/>
      <c r="TLA11" s="46"/>
      <c r="TLB11" s="46"/>
      <c r="TLC11" s="46"/>
      <c r="TLD11" s="46"/>
      <c r="TLE11" s="46"/>
      <c r="TLF11" s="46"/>
      <c r="TLG11" s="46"/>
      <c r="TLH11" s="46"/>
      <c r="TLI11" s="46"/>
      <c r="TLJ11" s="46"/>
      <c r="TLK11" s="46"/>
      <c r="TLL11" s="46"/>
      <c r="TLM11" s="46"/>
      <c r="TLN11" s="46"/>
      <c r="TLO11" s="46"/>
      <c r="TLP11" s="46"/>
      <c r="TLQ11" s="46"/>
      <c r="TLR11" s="46"/>
      <c r="TLS11" s="46"/>
      <c r="TLT11" s="46"/>
      <c r="TLU11" s="46"/>
      <c r="TLV11" s="46"/>
      <c r="TLW11" s="46"/>
      <c r="TLX11" s="46"/>
      <c r="TLY11" s="46"/>
      <c r="TLZ11" s="46"/>
      <c r="TMA11" s="46"/>
      <c r="TMB11" s="46"/>
      <c r="TMC11" s="46"/>
      <c r="TMD11" s="46"/>
      <c r="TME11" s="46"/>
      <c r="TMF11" s="46"/>
      <c r="TMG11" s="46"/>
      <c r="TMH11" s="46"/>
      <c r="TMI11" s="46"/>
      <c r="TMJ11" s="46"/>
      <c r="TMK11" s="46"/>
      <c r="TML11" s="46"/>
      <c r="TMM11" s="46"/>
      <c r="TMN11" s="46"/>
      <c r="TMO11" s="46"/>
      <c r="TMP11" s="46"/>
      <c r="TMQ11" s="46"/>
      <c r="TMR11" s="46"/>
      <c r="TMS11" s="46"/>
      <c r="TMT11" s="46"/>
      <c r="TMU11" s="46"/>
      <c r="TMV11" s="46"/>
      <c r="TMW11" s="46"/>
      <c r="TMX11" s="46"/>
      <c r="TMY11" s="46"/>
      <c r="TMZ11" s="46"/>
      <c r="TNA11" s="46"/>
      <c r="TNB11" s="46"/>
      <c r="TNC11" s="46"/>
      <c r="TND11" s="46"/>
      <c r="TNE11" s="46"/>
      <c r="TNF11" s="46"/>
      <c r="TNG11" s="46"/>
      <c r="TNH11" s="46"/>
      <c r="TNI11" s="46"/>
      <c r="TNJ11" s="46"/>
      <c r="TNK11" s="46"/>
      <c r="TNL11" s="46"/>
      <c r="TNM11" s="46"/>
      <c r="TNN11" s="46"/>
      <c r="TNO11" s="46"/>
      <c r="TNP11" s="46"/>
      <c r="TNQ11" s="46"/>
      <c r="TNR11" s="46"/>
      <c r="TNS11" s="46"/>
      <c r="TNT11" s="46"/>
      <c r="TNU11" s="46"/>
      <c r="TNV11" s="46"/>
      <c r="TNW11" s="46"/>
      <c r="TNX11" s="46"/>
      <c r="TNY11" s="46"/>
      <c r="TNZ11" s="46"/>
      <c r="TOA11" s="46"/>
      <c r="TOB11" s="46"/>
      <c r="TOC11" s="46"/>
      <c r="TOD11" s="46"/>
      <c r="TOE11" s="46"/>
      <c r="TOF11" s="46"/>
      <c r="TOG11" s="46"/>
      <c r="TOH11" s="46"/>
      <c r="TOI11" s="46"/>
      <c r="TOJ11" s="46"/>
      <c r="TOK11" s="46"/>
      <c r="TOL11" s="46"/>
      <c r="TOM11" s="46"/>
      <c r="TON11" s="46"/>
      <c r="TOO11" s="46"/>
      <c r="TOP11" s="46"/>
      <c r="TOQ11" s="46"/>
      <c r="TOR11" s="46"/>
      <c r="TOS11" s="46"/>
      <c r="TOT11" s="46"/>
      <c r="TOU11" s="46"/>
      <c r="TOV11" s="46"/>
      <c r="TOW11" s="46"/>
      <c r="TOX11" s="46"/>
      <c r="TOY11" s="46"/>
      <c r="TOZ11" s="46"/>
      <c r="TPA11" s="46"/>
      <c r="TPB11" s="46"/>
      <c r="TPC11" s="46"/>
      <c r="TPD11" s="46"/>
      <c r="TPE11" s="46"/>
      <c r="TPF11" s="46"/>
      <c r="TPG11" s="46"/>
      <c r="TPH11" s="46"/>
      <c r="TPI11" s="46"/>
      <c r="TPJ11" s="46"/>
      <c r="TPK11" s="46"/>
      <c r="TPL11" s="46"/>
      <c r="TPM11" s="46"/>
      <c r="TPN11" s="46"/>
      <c r="TPO11" s="46"/>
      <c r="TPP11" s="46"/>
      <c r="TPQ11" s="46"/>
      <c r="TPR11" s="46"/>
      <c r="TPS11" s="46"/>
      <c r="TPT11" s="46"/>
      <c r="TPU11" s="46"/>
      <c r="TPV11" s="46"/>
      <c r="TPW11" s="46"/>
      <c r="TPX11" s="46"/>
      <c r="TPY11" s="46"/>
      <c r="TPZ11" s="46"/>
      <c r="TQA11" s="46"/>
      <c r="TQB11" s="46"/>
      <c r="TQC11" s="46"/>
      <c r="TQD11" s="46"/>
      <c r="TQE11" s="46"/>
      <c r="TQF11" s="46"/>
      <c r="TQG11" s="46"/>
      <c r="TQH11" s="46"/>
      <c r="TQI11" s="46"/>
      <c r="TQJ11" s="46"/>
      <c r="TQK11" s="46"/>
      <c r="TQL11" s="46"/>
      <c r="TQM11" s="46"/>
      <c r="TQN11" s="46"/>
      <c r="TQO11" s="46"/>
      <c r="TQP11" s="46"/>
      <c r="TQQ11" s="46"/>
      <c r="TQR11" s="46"/>
      <c r="TQS11" s="46"/>
      <c r="TQT11" s="46"/>
      <c r="TQU11" s="46"/>
      <c r="TQV11" s="46"/>
      <c r="TQW11" s="46"/>
      <c r="TQX11" s="46"/>
      <c r="TQY11" s="46"/>
      <c r="TQZ11" s="46"/>
      <c r="TRA11" s="46"/>
      <c r="TRB11" s="46"/>
      <c r="TRC11" s="46"/>
      <c r="TRD11" s="46"/>
      <c r="TRE11" s="46"/>
      <c r="TRF11" s="46"/>
      <c r="TRG11" s="46"/>
      <c r="TRH11" s="46"/>
      <c r="TRI11" s="46"/>
      <c r="TRJ11" s="46"/>
      <c r="TRK11" s="46"/>
      <c r="TRL11" s="46"/>
      <c r="TRM11" s="46"/>
      <c r="TRN11" s="46"/>
      <c r="TRO11" s="46"/>
      <c r="TRP11" s="46"/>
      <c r="TRQ11" s="46"/>
      <c r="TRR11" s="46"/>
      <c r="TRS11" s="46"/>
      <c r="TRT11" s="46"/>
      <c r="TRU11" s="46"/>
      <c r="TRV11" s="46"/>
      <c r="TRW11" s="46"/>
      <c r="TRX11" s="46"/>
      <c r="TRY11" s="46"/>
      <c r="TRZ11" s="46"/>
      <c r="TSA11" s="46"/>
      <c r="TSB11" s="46"/>
      <c r="TSC11" s="46"/>
      <c r="TSD11" s="46"/>
      <c r="TSE11" s="46"/>
      <c r="TSF11" s="46"/>
      <c r="TSG11" s="46"/>
      <c r="TSH11" s="46"/>
      <c r="TSI11" s="46"/>
      <c r="TSJ11" s="46"/>
      <c r="TSK11" s="46"/>
      <c r="TSL11" s="46"/>
      <c r="TSM11" s="46"/>
      <c r="TSN11" s="46"/>
      <c r="TSO11" s="46"/>
      <c r="TSP11" s="46"/>
      <c r="TSQ11" s="46"/>
      <c r="TSR11" s="46"/>
      <c r="TSS11" s="46"/>
      <c r="TST11" s="46"/>
      <c r="TSU11" s="46"/>
      <c r="TSV11" s="46"/>
      <c r="TSW11" s="46"/>
      <c r="TSX11" s="46"/>
      <c r="TSY11" s="46"/>
      <c r="TSZ11" s="46"/>
      <c r="TTA11" s="46"/>
      <c r="TTB11" s="46"/>
      <c r="TTC11" s="46"/>
      <c r="TTD11" s="46"/>
      <c r="TTE11" s="46"/>
      <c r="TTF11" s="46"/>
      <c r="TTG11" s="46"/>
      <c r="TTH11" s="46"/>
      <c r="TTI11" s="46"/>
      <c r="TTJ11" s="46"/>
      <c r="TTK11" s="46"/>
      <c r="TTL11" s="46"/>
      <c r="TTM11" s="46"/>
      <c r="TTN11" s="46"/>
      <c r="TTO11" s="46"/>
      <c r="TTP11" s="46"/>
      <c r="TTQ11" s="46"/>
      <c r="TTR11" s="46"/>
      <c r="TTS11" s="46"/>
      <c r="TTT11" s="46"/>
      <c r="TTU11" s="46"/>
      <c r="TTV11" s="46"/>
      <c r="TTW11" s="46"/>
      <c r="TTX11" s="46"/>
      <c r="TTY11" s="46"/>
      <c r="TTZ11" s="46"/>
      <c r="TUA11" s="46"/>
      <c r="TUB11" s="46"/>
      <c r="TUC11" s="46"/>
      <c r="TUD11" s="46"/>
      <c r="TUE11" s="46"/>
      <c r="TUF11" s="46"/>
      <c r="TUG11" s="46"/>
      <c r="TUH11" s="46"/>
      <c r="TUI11" s="46"/>
      <c r="TUJ11" s="46"/>
      <c r="TUK11" s="46"/>
      <c r="TUL11" s="46"/>
      <c r="TUM11" s="46"/>
      <c r="TUN11" s="46"/>
      <c r="TUO11" s="46"/>
      <c r="TUP11" s="46"/>
      <c r="TUQ11" s="46"/>
      <c r="TUR11" s="46"/>
      <c r="TUS11" s="46"/>
      <c r="TUT11" s="46"/>
      <c r="TUU11" s="46"/>
      <c r="TUV11" s="46"/>
      <c r="TUW11" s="46"/>
      <c r="TUX11" s="46"/>
      <c r="TUY11" s="46"/>
      <c r="TUZ11" s="46"/>
      <c r="TVA11" s="46"/>
      <c r="TVB11" s="46"/>
      <c r="TVC11" s="46"/>
      <c r="TVD11" s="46"/>
      <c r="TVE11" s="46"/>
      <c r="TVF11" s="46"/>
      <c r="TVG11" s="46"/>
      <c r="TVH11" s="46"/>
      <c r="TVI11" s="46"/>
      <c r="TVJ11" s="46"/>
      <c r="TVK11" s="46"/>
      <c r="TVL11" s="46"/>
      <c r="TVM11" s="46"/>
      <c r="TVN11" s="46"/>
      <c r="TVO11" s="46"/>
      <c r="TVP11" s="46"/>
      <c r="TVQ11" s="46"/>
      <c r="TVR11" s="46"/>
      <c r="TVS11" s="46"/>
      <c r="TVT11" s="46"/>
      <c r="TVU11" s="46"/>
      <c r="TVV11" s="46"/>
      <c r="TVW11" s="46"/>
      <c r="TVX11" s="46"/>
      <c r="TVY11" s="46"/>
      <c r="TVZ11" s="46"/>
      <c r="TWA11" s="46"/>
      <c r="TWB11" s="46"/>
      <c r="TWC11" s="46"/>
      <c r="TWD11" s="46"/>
      <c r="TWE11" s="46"/>
      <c r="TWF11" s="46"/>
      <c r="TWG11" s="46"/>
      <c r="TWH11" s="46"/>
      <c r="TWI11" s="46"/>
      <c r="TWJ11" s="46"/>
      <c r="TWK11" s="46"/>
      <c r="TWL11" s="46"/>
      <c r="TWM11" s="46"/>
      <c r="TWN11" s="46"/>
      <c r="TWO11" s="46"/>
      <c r="TWP11" s="46"/>
      <c r="TWQ11" s="46"/>
      <c r="TWR11" s="46"/>
      <c r="TWS11" s="46"/>
      <c r="TWT11" s="46"/>
      <c r="TWU11" s="46"/>
      <c r="TWV11" s="46"/>
      <c r="TWW11" s="46"/>
      <c r="TWX11" s="46"/>
      <c r="TWY11" s="46"/>
      <c r="TWZ11" s="46"/>
      <c r="TXA11" s="46"/>
      <c r="TXB11" s="46"/>
      <c r="TXC11" s="46"/>
      <c r="TXD11" s="46"/>
      <c r="TXE11" s="46"/>
      <c r="TXF11" s="46"/>
      <c r="TXG11" s="46"/>
      <c r="TXH11" s="46"/>
      <c r="TXI11" s="46"/>
      <c r="TXJ11" s="46"/>
      <c r="TXK11" s="46"/>
      <c r="TXL11" s="46"/>
      <c r="TXM11" s="46"/>
      <c r="TXN11" s="46"/>
      <c r="TXO11" s="46"/>
      <c r="TXP11" s="46"/>
      <c r="TXQ11" s="46"/>
      <c r="TXR11" s="46"/>
      <c r="TXS11" s="46"/>
      <c r="TXT11" s="46"/>
      <c r="TXU11" s="46"/>
      <c r="TXV11" s="46"/>
      <c r="TXW11" s="46"/>
      <c r="TXX11" s="46"/>
      <c r="TXY11" s="46"/>
      <c r="TXZ11" s="46"/>
      <c r="TYA11" s="46"/>
      <c r="TYB11" s="46"/>
      <c r="TYC11" s="46"/>
      <c r="TYD11" s="46"/>
      <c r="TYE11" s="46"/>
      <c r="TYF11" s="46"/>
      <c r="TYG11" s="46"/>
      <c r="TYH11" s="46"/>
      <c r="TYI11" s="46"/>
      <c r="TYJ11" s="46"/>
      <c r="TYK11" s="46"/>
      <c r="TYL11" s="46"/>
      <c r="TYM11" s="46"/>
      <c r="TYN11" s="46"/>
      <c r="TYO11" s="46"/>
      <c r="TYP11" s="46"/>
      <c r="TYQ11" s="46"/>
      <c r="TYR11" s="46"/>
      <c r="TYS11" s="46"/>
      <c r="TYT11" s="46"/>
      <c r="TYU11" s="46"/>
      <c r="TYV11" s="46"/>
      <c r="TYW11" s="46"/>
      <c r="TYX11" s="46"/>
      <c r="TYY11" s="46"/>
      <c r="TYZ11" s="46"/>
      <c r="TZA11" s="46"/>
      <c r="TZB11" s="46"/>
      <c r="TZC11" s="46"/>
      <c r="TZD11" s="46"/>
      <c r="TZE11" s="46"/>
      <c r="TZF11" s="46"/>
      <c r="TZG11" s="46"/>
      <c r="TZH11" s="46"/>
      <c r="TZI11" s="46"/>
      <c r="TZJ11" s="46"/>
      <c r="TZK11" s="46"/>
      <c r="TZL11" s="46"/>
      <c r="TZM11" s="46"/>
      <c r="TZN11" s="46"/>
      <c r="TZO11" s="46"/>
      <c r="TZP11" s="46"/>
      <c r="TZQ11" s="46"/>
      <c r="TZR11" s="46"/>
      <c r="TZS11" s="46"/>
      <c r="TZT11" s="46"/>
      <c r="TZU11" s="46"/>
      <c r="TZV11" s="46"/>
      <c r="TZW11" s="46"/>
      <c r="TZX11" s="46"/>
      <c r="TZY11" s="46"/>
      <c r="TZZ11" s="46"/>
      <c r="UAA11" s="46"/>
      <c r="UAB11" s="46"/>
      <c r="UAC11" s="46"/>
      <c r="UAD11" s="46"/>
      <c r="UAE11" s="46"/>
      <c r="UAF11" s="46"/>
      <c r="UAG11" s="46"/>
      <c r="UAH11" s="46"/>
      <c r="UAI11" s="46"/>
      <c r="UAJ11" s="46"/>
      <c r="UAK11" s="46"/>
      <c r="UAL11" s="46"/>
      <c r="UAM11" s="46"/>
      <c r="UAN11" s="46"/>
      <c r="UAO11" s="46"/>
      <c r="UAP11" s="46"/>
      <c r="UAQ11" s="46"/>
      <c r="UAR11" s="46"/>
      <c r="UAS11" s="46"/>
      <c r="UAT11" s="46"/>
      <c r="UAU11" s="46"/>
      <c r="UAV11" s="46"/>
      <c r="UAW11" s="46"/>
      <c r="UAX11" s="46"/>
      <c r="UAY11" s="46"/>
      <c r="UAZ11" s="46"/>
      <c r="UBA11" s="46"/>
      <c r="UBB11" s="46"/>
      <c r="UBC11" s="46"/>
      <c r="UBD11" s="46"/>
      <c r="UBE11" s="46"/>
      <c r="UBF11" s="46"/>
      <c r="UBG11" s="46"/>
      <c r="UBH11" s="46"/>
      <c r="UBI11" s="46"/>
      <c r="UBJ11" s="46"/>
      <c r="UBK11" s="46"/>
      <c r="UBL11" s="46"/>
      <c r="UBM11" s="46"/>
      <c r="UBN11" s="46"/>
      <c r="UBO11" s="46"/>
      <c r="UBP11" s="46"/>
      <c r="UBQ11" s="46"/>
      <c r="UBR11" s="46"/>
      <c r="UBS11" s="46"/>
      <c r="UBT11" s="46"/>
      <c r="UBU11" s="46"/>
      <c r="UBV11" s="46"/>
      <c r="UBW11" s="46"/>
      <c r="UBX11" s="46"/>
      <c r="UBY11" s="46"/>
      <c r="UBZ11" s="46"/>
      <c r="UCA11" s="46"/>
      <c r="UCB11" s="46"/>
      <c r="UCC11" s="46"/>
      <c r="UCD11" s="46"/>
      <c r="UCE11" s="46"/>
      <c r="UCF11" s="46"/>
      <c r="UCG11" s="46"/>
      <c r="UCH11" s="46"/>
      <c r="UCI11" s="46"/>
      <c r="UCJ11" s="46"/>
      <c r="UCK11" s="46"/>
      <c r="UCL11" s="46"/>
      <c r="UCM11" s="46"/>
      <c r="UCN11" s="46"/>
      <c r="UCO11" s="46"/>
      <c r="UCP11" s="46"/>
      <c r="UCQ11" s="46"/>
      <c r="UCR11" s="46"/>
      <c r="UCS11" s="46"/>
      <c r="UCT11" s="46"/>
      <c r="UCU11" s="46"/>
      <c r="UCV11" s="46"/>
      <c r="UCW11" s="46"/>
      <c r="UCX11" s="46"/>
      <c r="UCY11" s="46"/>
      <c r="UCZ11" s="46"/>
      <c r="UDA11" s="46"/>
      <c r="UDB11" s="46"/>
      <c r="UDC11" s="46"/>
      <c r="UDD11" s="46"/>
      <c r="UDE11" s="46"/>
      <c r="UDF11" s="46"/>
      <c r="UDG11" s="46"/>
      <c r="UDH11" s="46"/>
      <c r="UDI11" s="46"/>
      <c r="UDJ11" s="46"/>
      <c r="UDK11" s="46"/>
      <c r="UDL11" s="46"/>
      <c r="UDM11" s="46"/>
      <c r="UDN11" s="46"/>
      <c r="UDO11" s="46"/>
      <c r="UDP11" s="46"/>
      <c r="UDQ11" s="46"/>
      <c r="UDR11" s="46"/>
      <c r="UDS11" s="46"/>
      <c r="UDT11" s="46"/>
      <c r="UDU11" s="46"/>
      <c r="UDV11" s="46"/>
      <c r="UDW11" s="46"/>
      <c r="UDX11" s="46"/>
      <c r="UDY11" s="46"/>
      <c r="UDZ11" s="46"/>
      <c r="UEA11" s="46"/>
      <c r="UEB11" s="46"/>
      <c r="UEC11" s="46"/>
      <c r="UED11" s="46"/>
      <c r="UEE11" s="46"/>
      <c r="UEF11" s="46"/>
      <c r="UEG11" s="46"/>
      <c r="UEH11" s="46"/>
      <c r="UEI11" s="46"/>
      <c r="UEJ11" s="46"/>
      <c r="UEK11" s="46"/>
      <c r="UEL11" s="46"/>
      <c r="UEM11" s="46"/>
      <c r="UEN11" s="46"/>
      <c r="UEO11" s="46"/>
      <c r="UEP11" s="46"/>
      <c r="UEQ11" s="46"/>
      <c r="UER11" s="46"/>
      <c r="UES11" s="46"/>
      <c r="UET11" s="46"/>
      <c r="UEU11" s="46"/>
      <c r="UEV11" s="46"/>
      <c r="UEW11" s="46"/>
      <c r="UEX11" s="46"/>
      <c r="UEY11" s="46"/>
      <c r="UEZ11" s="46"/>
      <c r="UFA11" s="46"/>
      <c r="UFB11" s="46"/>
      <c r="UFC11" s="46"/>
      <c r="UFD11" s="46"/>
      <c r="UFE11" s="46"/>
      <c r="UFF11" s="46"/>
      <c r="UFG11" s="46"/>
      <c r="UFH11" s="46"/>
      <c r="UFI11" s="46"/>
      <c r="UFJ11" s="46"/>
      <c r="UFK11" s="46"/>
      <c r="UFL11" s="46"/>
      <c r="UFM11" s="46"/>
      <c r="UFN11" s="46"/>
      <c r="UFO11" s="46"/>
      <c r="UFP11" s="46"/>
      <c r="UFQ11" s="46"/>
      <c r="UFR11" s="46"/>
      <c r="UFS11" s="46"/>
      <c r="UFT11" s="46"/>
      <c r="UFU11" s="46"/>
      <c r="UFV11" s="46"/>
      <c r="UFW11" s="46"/>
      <c r="UFX11" s="46"/>
      <c r="UFY11" s="46"/>
      <c r="UFZ11" s="46"/>
      <c r="UGA11" s="46"/>
      <c r="UGB11" s="46"/>
      <c r="UGC11" s="46"/>
      <c r="UGD11" s="46"/>
      <c r="UGE11" s="46"/>
      <c r="UGF11" s="46"/>
      <c r="UGG11" s="46"/>
      <c r="UGH11" s="46"/>
      <c r="UGI11" s="46"/>
      <c r="UGJ11" s="46"/>
      <c r="UGK11" s="46"/>
      <c r="UGL11" s="46"/>
      <c r="UGM11" s="46"/>
      <c r="UGN11" s="46"/>
      <c r="UGO11" s="46"/>
      <c r="UGP11" s="46"/>
      <c r="UGQ11" s="46"/>
      <c r="UGR11" s="46"/>
      <c r="UGS11" s="46"/>
      <c r="UGT11" s="46"/>
      <c r="UGU11" s="46"/>
      <c r="UGV11" s="46"/>
      <c r="UGW11" s="46"/>
      <c r="UGX11" s="46"/>
      <c r="UGY11" s="46"/>
      <c r="UGZ11" s="46"/>
      <c r="UHA11" s="46"/>
      <c r="UHB11" s="46"/>
      <c r="UHC11" s="46"/>
      <c r="UHD11" s="46"/>
      <c r="UHE11" s="46"/>
      <c r="UHF11" s="46"/>
      <c r="UHG11" s="46"/>
      <c r="UHH11" s="46"/>
      <c r="UHI11" s="46"/>
      <c r="UHJ11" s="46"/>
      <c r="UHK11" s="46"/>
      <c r="UHL11" s="46"/>
      <c r="UHM11" s="46"/>
      <c r="UHN11" s="46"/>
      <c r="UHO11" s="46"/>
      <c r="UHP11" s="46"/>
      <c r="UHQ11" s="46"/>
      <c r="UHR11" s="46"/>
      <c r="UHS11" s="46"/>
      <c r="UHT11" s="46"/>
      <c r="UHU11" s="46"/>
      <c r="UHV11" s="46"/>
      <c r="UHW11" s="46"/>
      <c r="UHX11" s="46"/>
      <c r="UHY11" s="46"/>
      <c r="UHZ11" s="46"/>
      <c r="UIA11" s="46"/>
      <c r="UIB11" s="46"/>
      <c r="UIC11" s="46"/>
      <c r="UID11" s="46"/>
      <c r="UIE11" s="46"/>
      <c r="UIF11" s="46"/>
      <c r="UIG11" s="46"/>
      <c r="UIH11" s="46"/>
      <c r="UII11" s="46"/>
      <c r="UIJ11" s="46"/>
      <c r="UIK11" s="46"/>
      <c r="UIL11" s="46"/>
      <c r="UIM11" s="46"/>
      <c r="UIN11" s="46"/>
      <c r="UIO11" s="46"/>
      <c r="UIP11" s="46"/>
      <c r="UIQ11" s="46"/>
      <c r="UIR11" s="46"/>
      <c r="UIS11" s="46"/>
      <c r="UIT11" s="46"/>
      <c r="UIU11" s="46"/>
      <c r="UIV11" s="46"/>
      <c r="UIW11" s="46"/>
      <c r="UIX11" s="46"/>
      <c r="UIY11" s="46"/>
      <c r="UIZ11" s="46"/>
      <c r="UJA11" s="46"/>
      <c r="UJB11" s="46"/>
      <c r="UJC11" s="46"/>
      <c r="UJD11" s="46"/>
      <c r="UJE11" s="46"/>
      <c r="UJF11" s="46"/>
      <c r="UJG11" s="46"/>
      <c r="UJH11" s="46"/>
      <c r="UJI11" s="46"/>
      <c r="UJJ11" s="46"/>
      <c r="UJK11" s="46"/>
      <c r="UJL11" s="46"/>
      <c r="UJM11" s="46"/>
      <c r="UJN11" s="46"/>
      <c r="UJO11" s="46"/>
      <c r="UJP11" s="46"/>
      <c r="UJQ11" s="46"/>
      <c r="UJR11" s="46"/>
      <c r="UJS11" s="46"/>
      <c r="UJT11" s="46"/>
      <c r="UJU11" s="46"/>
      <c r="UJV11" s="46"/>
      <c r="UJW11" s="46"/>
      <c r="UJX11" s="46"/>
      <c r="UJY11" s="46"/>
      <c r="UJZ11" s="46"/>
      <c r="UKA11" s="46"/>
      <c r="UKB11" s="46"/>
      <c r="UKC11" s="46"/>
      <c r="UKD11" s="46"/>
      <c r="UKE11" s="46"/>
      <c r="UKF11" s="46"/>
      <c r="UKG11" s="46"/>
      <c r="UKH11" s="46"/>
      <c r="UKI11" s="46"/>
      <c r="UKJ11" s="46"/>
      <c r="UKK11" s="46"/>
      <c r="UKL11" s="46"/>
      <c r="UKM11" s="46"/>
      <c r="UKN11" s="46"/>
      <c r="UKO11" s="46"/>
      <c r="UKP11" s="46"/>
      <c r="UKQ11" s="46"/>
      <c r="UKR11" s="46"/>
      <c r="UKS11" s="46"/>
      <c r="UKT11" s="46"/>
      <c r="UKU11" s="46"/>
      <c r="UKV11" s="46"/>
      <c r="UKW11" s="46"/>
      <c r="UKX11" s="46"/>
      <c r="UKY11" s="46"/>
      <c r="UKZ11" s="46"/>
      <c r="ULA11" s="46"/>
      <c r="ULB11" s="46"/>
      <c r="ULC11" s="46"/>
      <c r="ULD11" s="46"/>
      <c r="ULE11" s="46"/>
      <c r="ULF11" s="46"/>
      <c r="ULG11" s="46"/>
      <c r="ULH11" s="46"/>
      <c r="ULI11" s="46"/>
      <c r="ULJ11" s="46"/>
      <c r="ULK11" s="46"/>
      <c r="ULL11" s="46"/>
      <c r="ULM11" s="46"/>
      <c r="ULN11" s="46"/>
      <c r="ULO11" s="46"/>
      <c r="ULP11" s="46"/>
      <c r="ULQ11" s="46"/>
      <c r="ULR11" s="46"/>
      <c r="ULS11" s="46"/>
      <c r="ULT11" s="46"/>
      <c r="ULU11" s="46"/>
      <c r="ULV11" s="46"/>
      <c r="ULW11" s="46"/>
      <c r="ULX11" s="46"/>
      <c r="ULY11" s="46"/>
      <c r="ULZ11" s="46"/>
      <c r="UMA11" s="46"/>
      <c r="UMB11" s="46"/>
      <c r="UMC11" s="46"/>
      <c r="UMD11" s="46"/>
      <c r="UME11" s="46"/>
      <c r="UMF11" s="46"/>
      <c r="UMG11" s="46"/>
      <c r="UMH11" s="46"/>
      <c r="UMI11" s="46"/>
      <c r="UMJ11" s="46"/>
      <c r="UMK11" s="46"/>
      <c r="UML11" s="46"/>
      <c r="UMM11" s="46"/>
      <c r="UMN11" s="46"/>
      <c r="UMO11" s="46"/>
      <c r="UMP11" s="46"/>
      <c r="UMQ11" s="46"/>
      <c r="UMR11" s="46"/>
      <c r="UMS11" s="46"/>
      <c r="UMT11" s="46"/>
      <c r="UMU11" s="46"/>
      <c r="UMV11" s="46"/>
      <c r="UMW11" s="46"/>
      <c r="UMX11" s="46"/>
      <c r="UMY11" s="46"/>
      <c r="UMZ11" s="46"/>
      <c r="UNA11" s="46"/>
      <c r="UNB11" s="46"/>
      <c r="UNC11" s="46"/>
      <c r="UND11" s="46"/>
      <c r="UNE11" s="46"/>
      <c r="UNF11" s="46"/>
      <c r="UNG11" s="46"/>
      <c r="UNH11" s="46"/>
      <c r="UNI11" s="46"/>
      <c r="UNJ11" s="46"/>
      <c r="UNK11" s="46"/>
      <c r="UNL11" s="46"/>
      <c r="UNM11" s="46"/>
      <c r="UNN11" s="46"/>
      <c r="UNO11" s="46"/>
      <c r="UNP11" s="46"/>
      <c r="UNQ11" s="46"/>
      <c r="UNR11" s="46"/>
      <c r="UNS11" s="46"/>
      <c r="UNT11" s="46"/>
      <c r="UNU11" s="46"/>
      <c r="UNV11" s="46"/>
      <c r="UNW11" s="46"/>
      <c r="UNX11" s="46"/>
      <c r="UNY11" s="46"/>
      <c r="UNZ11" s="46"/>
      <c r="UOA11" s="46"/>
      <c r="UOB11" s="46"/>
      <c r="UOC11" s="46"/>
      <c r="UOD11" s="46"/>
      <c r="UOE11" s="46"/>
      <c r="UOF11" s="46"/>
      <c r="UOG11" s="46"/>
      <c r="UOH11" s="46"/>
      <c r="UOI11" s="46"/>
      <c r="UOJ11" s="46"/>
      <c r="UOK11" s="46"/>
      <c r="UOL11" s="46"/>
      <c r="UOM11" s="46"/>
      <c r="UON11" s="46"/>
      <c r="UOO11" s="46"/>
      <c r="UOP11" s="46"/>
      <c r="UOQ11" s="46"/>
      <c r="UOR11" s="46"/>
      <c r="UOS11" s="46"/>
      <c r="UOT11" s="46"/>
      <c r="UOU11" s="46"/>
      <c r="UOV11" s="46"/>
      <c r="UOW11" s="46"/>
      <c r="UOX11" s="46"/>
      <c r="UOY11" s="46"/>
      <c r="UOZ11" s="46"/>
      <c r="UPA11" s="46"/>
      <c r="UPB11" s="46"/>
      <c r="UPC11" s="46"/>
      <c r="UPD11" s="46"/>
      <c r="UPE11" s="46"/>
      <c r="UPF11" s="46"/>
      <c r="UPG11" s="46"/>
      <c r="UPH11" s="46"/>
      <c r="UPI11" s="46"/>
      <c r="UPJ11" s="46"/>
      <c r="UPK11" s="46"/>
      <c r="UPL11" s="46"/>
      <c r="UPM11" s="46"/>
      <c r="UPN11" s="46"/>
      <c r="UPO11" s="46"/>
      <c r="UPP11" s="46"/>
      <c r="UPQ11" s="46"/>
      <c r="UPR11" s="46"/>
      <c r="UPS11" s="46"/>
      <c r="UPT11" s="46"/>
      <c r="UPU11" s="46"/>
      <c r="UPV11" s="46"/>
      <c r="UPW11" s="46"/>
      <c r="UPX11" s="46"/>
      <c r="UPY11" s="46"/>
      <c r="UPZ11" s="46"/>
      <c r="UQA11" s="46"/>
      <c r="UQB11" s="46"/>
      <c r="UQC11" s="46"/>
      <c r="UQD11" s="46"/>
      <c r="UQE11" s="46"/>
      <c r="UQF11" s="46"/>
      <c r="UQG11" s="46"/>
      <c r="UQH11" s="46"/>
      <c r="UQI11" s="46"/>
      <c r="UQJ11" s="46"/>
      <c r="UQK11" s="46"/>
      <c r="UQL11" s="46"/>
      <c r="UQM11" s="46"/>
      <c r="UQN11" s="46"/>
      <c r="UQO11" s="46"/>
      <c r="UQP11" s="46"/>
      <c r="UQQ11" s="46"/>
      <c r="UQR11" s="46"/>
      <c r="UQS11" s="46"/>
      <c r="UQT11" s="46"/>
      <c r="UQU11" s="46"/>
      <c r="UQV11" s="46"/>
      <c r="UQW11" s="46"/>
      <c r="UQX11" s="46"/>
      <c r="UQY11" s="46"/>
      <c r="UQZ11" s="46"/>
      <c r="URA11" s="46"/>
      <c r="URB11" s="46"/>
      <c r="URC11" s="46"/>
      <c r="URD11" s="46"/>
      <c r="URE11" s="46"/>
      <c r="URF11" s="46"/>
      <c r="URG11" s="46"/>
      <c r="URH11" s="46"/>
      <c r="URI11" s="46"/>
      <c r="URJ11" s="46"/>
      <c r="URK11" s="46"/>
      <c r="URL11" s="46"/>
      <c r="URM11" s="46"/>
      <c r="URN11" s="46"/>
      <c r="URO11" s="46"/>
      <c r="URP11" s="46"/>
      <c r="URQ11" s="46"/>
      <c r="URR11" s="46"/>
      <c r="URS11" s="46"/>
      <c r="URT11" s="46"/>
      <c r="URU11" s="46"/>
      <c r="URV11" s="46"/>
      <c r="URW11" s="46"/>
      <c r="URX11" s="46"/>
      <c r="URY11" s="46"/>
      <c r="URZ11" s="46"/>
      <c r="USA11" s="46"/>
      <c r="USB11" s="46"/>
      <c r="USC11" s="46"/>
      <c r="USD11" s="46"/>
      <c r="USE11" s="46"/>
      <c r="USF11" s="46"/>
      <c r="USG11" s="46"/>
      <c r="USH11" s="46"/>
      <c r="USI11" s="46"/>
      <c r="USJ11" s="46"/>
      <c r="USK11" s="46"/>
      <c r="USL11" s="46"/>
      <c r="USM11" s="46"/>
      <c r="USN11" s="46"/>
      <c r="USO11" s="46"/>
      <c r="USP11" s="46"/>
      <c r="USQ11" s="46"/>
      <c r="USR11" s="46"/>
      <c r="USS11" s="46"/>
      <c r="UST11" s="46"/>
      <c r="USU11" s="46"/>
      <c r="USV11" s="46"/>
      <c r="USW11" s="46"/>
      <c r="USX11" s="46"/>
      <c r="USY11" s="46"/>
      <c r="USZ11" s="46"/>
      <c r="UTA11" s="46"/>
      <c r="UTB11" s="46"/>
      <c r="UTC11" s="46"/>
      <c r="UTD11" s="46"/>
      <c r="UTE11" s="46"/>
      <c r="UTF11" s="46"/>
      <c r="UTG11" s="46"/>
      <c r="UTH11" s="46"/>
      <c r="UTI11" s="46"/>
      <c r="UTJ11" s="46"/>
      <c r="UTK11" s="46"/>
      <c r="UTL11" s="46"/>
      <c r="UTM11" s="46"/>
      <c r="UTN11" s="46"/>
      <c r="UTO11" s="46"/>
      <c r="UTP11" s="46"/>
      <c r="UTQ11" s="46"/>
      <c r="UTR11" s="46"/>
      <c r="UTS11" s="46"/>
      <c r="UTT11" s="46"/>
      <c r="UTU11" s="46"/>
      <c r="UTV11" s="46"/>
      <c r="UTW11" s="46"/>
      <c r="UTX11" s="46"/>
      <c r="UTY11" s="46"/>
      <c r="UTZ11" s="46"/>
      <c r="UUA11" s="46"/>
      <c r="UUB11" s="46"/>
      <c r="UUC11" s="46"/>
      <c r="UUD11" s="46"/>
      <c r="UUE11" s="46"/>
      <c r="UUF11" s="46"/>
      <c r="UUG11" s="46"/>
      <c r="UUH11" s="46"/>
      <c r="UUI11" s="46"/>
      <c r="UUJ11" s="46"/>
      <c r="UUK11" s="46"/>
      <c r="UUL11" s="46"/>
      <c r="UUM11" s="46"/>
      <c r="UUN11" s="46"/>
      <c r="UUO11" s="46"/>
      <c r="UUP11" s="46"/>
      <c r="UUQ11" s="46"/>
      <c r="UUR11" s="46"/>
      <c r="UUS11" s="46"/>
      <c r="UUT11" s="46"/>
      <c r="UUU11" s="46"/>
      <c r="UUV11" s="46"/>
      <c r="UUW11" s="46"/>
      <c r="UUX11" s="46"/>
      <c r="UUY11" s="46"/>
      <c r="UUZ11" s="46"/>
      <c r="UVA11" s="46"/>
      <c r="UVB11" s="46"/>
      <c r="UVC11" s="46"/>
      <c r="UVD11" s="46"/>
      <c r="UVE11" s="46"/>
      <c r="UVF11" s="46"/>
      <c r="UVG11" s="46"/>
      <c r="UVH11" s="46"/>
      <c r="UVI11" s="46"/>
      <c r="UVJ11" s="46"/>
      <c r="UVK11" s="46"/>
      <c r="UVL11" s="46"/>
      <c r="UVM11" s="46"/>
      <c r="UVN11" s="46"/>
      <c r="UVO11" s="46"/>
      <c r="UVP11" s="46"/>
      <c r="UVQ11" s="46"/>
      <c r="UVR11" s="46"/>
      <c r="UVS11" s="46"/>
      <c r="UVT11" s="46"/>
      <c r="UVU11" s="46"/>
      <c r="UVV11" s="46"/>
      <c r="UVW11" s="46"/>
      <c r="UVX11" s="46"/>
      <c r="UVY11" s="46"/>
      <c r="UVZ11" s="46"/>
      <c r="UWA11" s="46"/>
      <c r="UWB11" s="46"/>
      <c r="UWC11" s="46"/>
      <c r="UWD11" s="46"/>
      <c r="UWE11" s="46"/>
      <c r="UWF11" s="46"/>
      <c r="UWG11" s="46"/>
      <c r="UWH11" s="46"/>
      <c r="UWI11" s="46"/>
      <c r="UWJ11" s="46"/>
      <c r="UWK11" s="46"/>
      <c r="UWL11" s="46"/>
      <c r="UWM11" s="46"/>
      <c r="UWN11" s="46"/>
      <c r="UWO11" s="46"/>
      <c r="UWP11" s="46"/>
      <c r="UWQ11" s="46"/>
      <c r="UWR11" s="46"/>
      <c r="UWS11" s="46"/>
      <c r="UWT11" s="46"/>
      <c r="UWU11" s="46"/>
      <c r="UWV11" s="46"/>
      <c r="UWW11" s="46"/>
      <c r="UWX11" s="46"/>
      <c r="UWY11" s="46"/>
      <c r="UWZ11" s="46"/>
      <c r="UXA11" s="46"/>
      <c r="UXB11" s="46"/>
      <c r="UXC11" s="46"/>
      <c r="UXD11" s="46"/>
      <c r="UXE11" s="46"/>
      <c r="UXF11" s="46"/>
      <c r="UXG11" s="46"/>
      <c r="UXH11" s="46"/>
      <c r="UXI11" s="46"/>
      <c r="UXJ11" s="46"/>
      <c r="UXK11" s="46"/>
      <c r="UXL11" s="46"/>
      <c r="UXM11" s="46"/>
      <c r="UXN11" s="46"/>
      <c r="UXO11" s="46"/>
      <c r="UXP11" s="46"/>
      <c r="UXQ11" s="46"/>
      <c r="UXR11" s="46"/>
      <c r="UXS11" s="46"/>
      <c r="UXT11" s="46"/>
      <c r="UXU11" s="46"/>
      <c r="UXV11" s="46"/>
      <c r="UXW11" s="46"/>
      <c r="UXX11" s="46"/>
      <c r="UXY11" s="46"/>
      <c r="UXZ11" s="46"/>
      <c r="UYA11" s="46"/>
      <c r="UYB11" s="46"/>
      <c r="UYC11" s="46"/>
      <c r="UYD11" s="46"/>
      <c r="UYE11" s="46"/>
      <c r="UYF11" s="46"/>
      <c r="UYG11" s="46"/>
      <c r="UYH11" s="46"/>
      <c r="UYI11" s="46"/>
      <c r="UYJ11" s="46"/>
      <c r="UYK11" s="46"/>
      <c r="UYL11" s="46"/>
      <c r="UYM11" s="46"/>
      <c r="UYN11" s="46"/>
      <c r="UYO11" s="46"/>
      <c r="UYP11" s="46"/>
      <c r="UYQ11" s="46"/>
      <c r="UYR11" s="46"/>
      <c r="UYS11" s="46"/>
      <c r="UYT11" s="46"/>
      <c r="UYU11" s="46"/>
      <c r="UYV11" s="46"/>
      <c r="UYW11" s="46"/>
      <c r="UYX11" s="46"/>
      <c r="UYY11" s="46"/>
      <c r="UYZ11" s="46"/>
      <c r="UZA11" s="46"/>
      <c r="UZB11" s="46"/>
      <c r="UZC11" s="46"/>
      <c r="UZD11" s="46"/>
      <c r="UZE11" s="46"/>
      <c r="UZF11" s="46"/>
      <c r="UZG11" s="46"/>
      <c r="UZH11" s="46"/>
      <c r="UZI11" s="46"/>
      <c r="UZJ11" s="46"/>
      <c r="UZK11" s="46"/>
      <c r="UZL11" s="46"/>
      <c r="UZM11" s="46"/>
      <c r="UZN11" s="46"/>
      <c r="UZO11" s="46"/>
      <c r="UZP11" s="46"/>
      <c r="UZQ11" s="46"/>
      <c r="UZR11" s="46"/>
      <c r="UZS11" s="46"/>
      <c r="UZT11" s="46"/>
      <c r="UZU11" s="46"/>
      <c r="UZV11" s="46"/>
      <c r="UZW11" s="46"/>
      <c r="UZX11" s="46"/>
      <c r="UZY11" s="46"/>
      <c r="UZZ11" s="46"/>
      <c r="VAA11" s="46"/>
      <c r="VAB11" s="46"/>
      <c r="VAC11" s="46"/>
      <c r="VAD11" s="46"/>
      <c r="VAE11" s="46"/>
      <c r="VAF11" s="46"/>
      <c r="VAG11" s="46"/>
      <c r="VAH11" s="46"/>
      <c r="VAI11" s="46"/>
      <c r="VAJ11" s="46"/>
      <c r="VAK11" s="46"/>
      <c r="VAL11" s="46"/>
      <c r="VAM11" s="46"/>
      <c r="VAN11" s="46"/>
      <c r="VAO11" s="46"/>
      <c r="VAP11" s="46"/>
      <c r="VAQ11" s="46"/>
      <c r="VAR11" s="46"/>
      <c r="VAS11" s="46"/>
      <c r="VAT11" s="46"/>
      <c r="VAU11" s="46"/>
      <c r="VAV11" s="46"/>
      <c r="VAW11" s="46"/>
      <c r="VAX11" s="46"/>
      <c r="VAY11" s="46"/>
      <c r="VAZ11" s="46"/>
      <c r="VBA11" s="46"/>
      <c r="VBB11" s="46"/>
      <c r="VBC11" s="46"/>
      <c r="VBD11" s="46"/>
      <c r="VBE11" s="46"/>
      <c r="VBF11" s="46"/>
      <c r="VBG11" s="46"/>
      <c r="VBH11" s="46"/>
      <c r="VBI11" s="46"/>
      <c r="VBJ11" s="46"/>
      <c r="VBK11" s="46"/>
      <c r="VBL11" s="46"/>
      <c r="VBM11" s="46"/>
      <c r="VBN11" s="46"/>
      <c r="VBO11" s="46"/>
      <c r="VBP11" s="46"/>
      <c r="VBQ11" s="46"/>
      <c r="VBR11" s="46"/>
      <c r="VBS11" s="46"/>
      <c r="VBT11" s="46"/>
      <c r="VBU11" s="46"/>
      <c r="VBV11" s="46"/>
      <c r="VBW11" s="46"/>
      <c r="VBX11" s="46"/>
      <c r="VBY11" s="46"/>
      <c r="VBZ11" s="46"/>
      <c r="VCA11" s="46"/>
      <c r="VCB11" s="46"/>
      <c r="VCC11" s="46"/>
      <c r="VCD11" s="46"/>
      <c r="VCE11" s="46"/>
      <c r="VCF11" s="46"/>
      <c r="VCG11" s="46"/>
      <c r="VCH11" s="46"/>
      <c r="VCI11" s="46"/>
      <c r="VCJ11" s="46"/>
      <c r="VCK11" s="46"/>
      <c r="VCL11" s="46"/>
      <c r="VCM11" s="46"/>
      <c r="VCN11" s="46"/>
      <c r="VCO11" s="46"/>
      <c r="VCP11" s="46"/>
      <c r="VCQ11" s="46"/>
      <c r="VCR11" s="46"/>
      <c r="VCS11" s="46"/>
      <c r="VCT11" s="46"/>
      <c r="VCU11" s="46"/>
      <c r="VCV11" s="46"/>
      <c r="VCW11" s="46"/>
      <c r="VCX11" s="46"/>
      <c r="VCY11" s="46"/>
      <c r="VCZ11" s="46"/>
      <c r="VDA11" s="46"/>
      <c r="VDB11" s="46"/>
      <c r="VDC11" s="46"/>
      <c r="VDD11" s="46"/>
      <c r="VDE11" s="46"/>
      <c r="VDF11" s="46"/>
      <c r="VDG11" s="46"/>
      <c r="VDH11" s="46"/>
      <c r="VDI11" s="46"/>
      <c r="VDJ11" s="46"/>
      <c r="VDK11" s="46"/>
      <c r="VDL11" s="46"/>
      <c r="VDM11" s="46"/>
      <c r="VDN11" s="46"/>
      <c r="VDO11" s="46"/>
      <c r="VDP11" s="46"/>
      <c r="VDQ11" s="46"/>
      <c r="VDR11" s="46"/>
      <c r="VDS11" s="46"/>
      <c r="VDT11" s="46"/>
      <c r="VDU11" s="46"/>
      <c r="VDV11" s="46"/>
      <c r="VDW11" s="46"/>
      <c r="VDX11" s="46"/>
      <c r="VDY11" s="46"/>
      <c r="VDZ11" s="46"/>
      <c r="VEA11" s="46"/>
      <c r="VEB11" s="46"/>
      <c r="VEC11" s="46"/>
      <c r="VED11" s="46"/>
      <c r="VEE11" s="46"/>
      <c r="VEF11" s="46"/>
      <c r="VEG11" s="46"/>
      <c r="VEH11" s="46"/>
      <c r="VEI11" s="46"/>
      <c r="VEJ11" s="46"/>
      <c r="VEK11" s="46"/>
      <c r="VEL11" s="46"/>
      <c r="VEM11" s="46"/>
      <c r="VEN11" s="46"/>
      <c r="VEO11" s="46"/>
      <c r="VEP11" s="46"/>
      <c r="VEQ11" s="46"/>
      <c r="VER11" s="46"/>
      <c r="VES11" s="46"/>
      <c r="VET11" s="46"/>
      <c r="VEU11" s="46"/>
      <c r="VEV11" s="46"/>
      <c r="VEW11" s="46"/>
      <c r="VEX11" s="46"/>
      <c r="VEY11" s="46"/>
      <c r="VEZ11" s="46"/>
      <c r="VFA11" s="46"/>
      <c r="VFB11" s="46"/>
      <c r="VFC11" s="46"/>
      <c r="VFD11" s="46"/>
      <c r="VFE11" s="46"/>
      <c r="VFF11" s="46"/>
      <c r="VFG11" s="46"/>
      <c r="VFH11" s="46"/>
      <c r="VFI11" s="46"/>
      <c r="VFJ11" s="46"/>
      <c r="VFK11" s="46"/>
      <c r="VFL11" s="46"/>
      <c r="VFM11" s="46"/>
      <c r="VFN11" s="46"/>
      <c r="VFO11" s="46"/>
      <c r="VFP11" s="46"/>
      <c r="VFQ11" s="46"/>
      <c r="VFR11" s="46"/>
      <c r="VFS11" s="46"/>
      <c r="VFT11" s="46"/>
      <c r="VFU11" s="46"/>
      <c r="VFV11" s="46"/>
      <c r="VFW11" s="46"/>
      <c r="VFX11" s="46"/>
      <c r="VFY11" s="46"/>
      <c r="VFZ11" s="46"/>
      <c r="VGA11" s="46"/>
      <c r="VGB11" s="46"/>
      <c r="VGC11" s="46"/>
      <c r="VGD11" s="46"/>
      <c r="VGE11" s="46"/>
      <c r="VGF11" s="46"/>
      <c r="VGG11" s="46"/>
      <c r="VGH11" s="46"/>
      <c r="VGI11" s="46"/>
      <c r="VGJ11" s="46"/>
      <c r="VGK11" s="46"/>
      <c r="VGL11" s="46"/>
      <c r="VGM11" s="46"/>
      <c r="VGN11" s="46"/>
      <c r="VGO11" s="46"/>
      <c r="VGP11" s="46"/>
      <c r="VGQ11" s="46"/>
      <c r="VGR11" s="46"/>
      <c r="VGS11" s="46"/>
      <c r="VGT11" s="46"/>
      <c r="VGU11" s="46"/>
      <c r="VGV11" s="46"/>
      <c r="VGW11" s="46"/>
      <c r="VGX11" s="46"/>
      <c r="VGY11" s="46"/>
      <c r="VGZ11" s="46"/>
      <c r="VHA11" s="46"/>
      <c r="VHB11" s="46"/>
      <c r="VHC11" s="46"/>
      <c r="VHD11" s="46"/>
      <c r="VHE11" s="46"/>
      <c r="VHF11" s="46"/>
      <c r="VHG11" s="46"/>
      <c r="VHH11" s="46"/>
      <c r="VHI11" s="46"/>
      <c r="VHJ11" s="46"/>
      <c r="VHK11" s="46"/>
      <c r="VHL11" s="46"/>
      <c r="VHM11" s="46"/>
      <c r="VHN11" s="46"/>
      <c r="VHO11" s="46"/>
      <c r="VHP11" s="46"/>
      <c r="VHQ11" s="46"/>
      <c r="VHR11" s="46"/>
      <c r="VHS11" s="46"/>
      <c r="VHT11" s="46"/>
      <c r="VHU11" s="46"/>
      <c r="VHV11" s="46"/>
      <c r="VHW11" s="46"/>
      <c r="VHX11" s="46"/>
      <c r="VHY11" s="46"/>
      <c r="VHZ11" s="46"/>
      <c r="VIA11" s="46"/>
      <c r="VIB11" s="46"/>
      <c r="VIC11" s="46"/>
      <c r="VID11" s="46"/>
      <c r="VIE11" s="46"/>
      <c r="VIF11" s="46"/>
      <c r="VIG11" s="46"/>
      <c r="VIH11" s="46"/>
      <c r="VII11" s="46"/>
      <c r="VIJ11" s="46"/>
      <c r="VIK11" s="46"/>
      <c r="VIL11" s="46"/>
      <c r="VIM11" s="46"/>
      <c r="VIN11" s="46"/>
      <c r="VIO11" s="46"/>
      <c r="VIP11" s="46"/>
      <c r="VIQ11" s="46"/>
      <c r="VIR11" s="46"/>
      <c r="VIS11" s="46"/>
      <c r="VIT11" s="46"/>
      <c r="VIU11" s="46"/>
      <c r="VIV11" s="46"/>
      <c r="VIW11" s="46"/>
      <c r="VIX11" s="46"/>
      <c r="VIY11" s="46"/>
      <c r="VIZ11" s="46"/>
      <c r="VJA11" s="46"/>
      <c r="VJB11" s="46"/>
      <c r="VJC11" s="46"/>
      <c r="VJD11" s="46"/>
      <c r="VJE11" s="46"/>
      <c r="VJF11" s="46"/>
      <c r="VJG11" s="46"/>
      <c r="VJH11" s="46"/>
      <c r="VJI11" s="46"/>
      <c r="VJJ11" s="46"/>
      <c r="VJK11" s="46"/>
      <c r="VJL11" s="46"/>
      <c r="VJM11" s="46"/>
      <c r="VJN11" s="46"/>
      <c r="VJO11" s="46"/>
      <c r="VJP11" s="46"/>
      <c r="VJQ11" s="46"/>
      <c r="VJR11" s="46"/>
      <c r="VJS11" s="46"/>
      <c r="VJT11" s="46"/>
      <c r="VJU11" s="46"/>
      <c r="VJV11" s="46"/>
      <c r="VJW11" s="46"/>
      <c r="VJX11" s="46"/>
      <c r="VJY11" s="46"/>
      <c r="VJZ11" s="46"/>
      <c r="VKA11" s="46"/>
      <c r="VKB11" s="46"/>
      <c r="VKC11" s="46"/>
      <c r="VKD11" s="46"/>
      <c r="VKE11" s="46"/>
      <c r="VKF11" s="46"/>
      <c r="VKG11" s="46"/>
      <c r="VKH11" s="46"/>
      <c r="VKI11" s="46"/>
      <c r="VKJ11" s="46"/>
      <c r="VKK11" s="46"/>
      <c r="VKL11" s="46"/>
      <c r="VKM11" s="46"/>
      <c r="VKN11" s="46"/>
      <c r="VKO11" s="46"/>
      <c r="VKP11" s="46"/>
      <c r="VKQ11" s="46"/>
      <c r="VKR11" s="46"/>
      <c r="VKS11" s="46"/>
      <c r="VKT11" s="46"/>
      <c r="VKU11" s="46"/>
      <c r="VKV11" s="46"/>
      <c r="VKW11" s="46"/>
      <c r="VKX11" s="46"/>
      <c r="VKY11" s="46"/>
      <c r="VKZ11" s="46"/>
      <c r="VLA11" s="46"/>
      <c r="VLB11" s="46"/>
      <c r="VLC11" s="46"/>
      <c r="VLD11" s="46"/>
      <c r="VLE11" s="46"/>
      <c r="VLF11" s="46"/>
      <c r="VLG11" s="46"/>
      <c r="VLH11" s="46"/>
      <c r="VLI11" s="46"/>
      <c r="VLJ11" s="46"/>
      <c r="VLK11" s="46"/>
      <c r="VLL11" s="46"/>
      <c r="VLM11" s="46"/>
      <c r="VLN11" s="46"/>
      <c r="VLO11" s="46"/>
      <c r="VLP11" s="46"/>
      <c r="VLQ11" s="46"/>
      <c r="VLR11" s="46"/>
      <c r="VLS11" s="46"/>
      <c r="VLT11" s="46"/>
      <c r="VLU11" s="46"/>
      <c r="VLV11" s="46"/>
      <c r="VLW11" s="46"/>
      <c r="VLX11" s="46"/>
      <c r="VLY11" s="46"/>
      <c r="VLZ11" s="46"/>
      <c r="VMA11" s="46"/>
      <c r="VMB11" s="46"/>
      <c r="VMC11" s="46"/>
      <c r="VMD11" s="46"/>
      <c r="VME11" s="46"/>
      <c r="VMF11" s="46"/>
      <c r="VMG11" s="46"/>
      <c r="VMH11" s="46"/>
      <c r="VMI11" s="46"/>
      <c r="VMJ11" s="46"/>
      <c r="VMK11" s="46"/>
      <c r="VML11" s="46"/>
      <c r="VMM11" s="46"/>
      <c r="VMN11" s="46"/>
      <c r="VMO11" s="46"/>
      <c r="VMP11" s="46"/>
      <c r="VMQ11" s="46"/>
      <c r="VMR11" s="46"/>
      <c r="VMS11" s="46"/>
      <c r="VMT11" s="46"/>
      <c r="VMU11" s="46"/>
      <c r="VMV11" s="46"/>
      <c r="VMW11" s="46"/>
      <c r="VMX11" s="46"/>
      <c r="VMY11" s="46"/>
      <c r="VMZ11" s="46"/>
      <c r="VNA11" s="46"/>
      <c r="VNB11" s="46"/>
      <c r="VNC11" s="46"/>
      <c r="VND11" s="46"/>
      <c r="VNE11" s="46"/>
      <c r="VNF11" s="46"/>
      <c r="VNG11" s="46"/>
      <c r="VNH11" s="46"/>
      <c r="VNI11" s="46"/>
      <c r="VNJ11" s="46"/>
      <c r="VNK11" s="46"/>
      <c r="VNL11" s="46"/>
      <c r="VNM11" s="46"/>
      <c r="VNN11" s="46"/>
      <c r="VNO11" s="46"/>
      <c r="VNP11" s="46"/>
      <c r="VNQ11" s="46"/>
      <c r="VNR11" s="46"/>
      <c r="VNS11" s="46"/>
      <c r="VNT11" s="46"/>
      <c r="VNU11" s="46"/>
      <c r="VNV11" s="46"/>
      <c r="VNW11" s="46"/>
      <c r="VNX11" s="46"/>
      <c r="VNY11" s="46"/>
      <c r="VNZ11" s="46"/>
      <c r="VOA11" s="46"/>
      <c r="VOB11" s="46"/>
      <c r="VOC11" s="46"/>
      <c r="VOD11" s="46"/>
      <c r="VOE11" s="46"/>
      <c r="VOF11" s="46"/>
      <c r="VOG11" s="46"/>
      <c r="VOH11" s="46"/>
      <c r="VOI11" s="46"/>
      <c r="VOJ11" s="46"/>
      <c r="VOK11" s="46"/>
      <c r="VOL11" s="46"/>
      <c r="VOM11" s="46"/>
      <c r="VON11" s="46"/>
      <c r="VOO11" s="46"/>
      <c r="VOP11" s="46"/>
      <c r="VOQ11" s="46"/>
      <c r="VOR11" s="46"/>
      <c r="VOS11" s="46"/>
      <c r="VOT11" s="46"/>
      <c r="VOU11" s="46"/>
      <c r="VOV11" s="46"/>
      <c r="VOW11" s="46"/>
      <c r="VOX11" s="46"/>
      <c r="VOY11" s="46"/>
      <c r="VOZ11" s="46"/>
      <c r="VPA11" s="46"/>
      <c r="VPB11" s="46"/>
      <c r="VPC11" s="46"/>
      <c r="VPD11" s="46"/>
      <c r="VPE11" s="46"/>
      <c r="VPF11" s="46"/>
      <c r="VPG11" s="46"/>
      <c r="VPH11" s="46"/>
      <c r="VPI11" s="46"/>
      <c r="VPJ11" s="46"/>
      <c r="VPK11" s="46"/>
      <c r="VPL11" s="46"/>
      <c r="VPM11" s="46"/>
      <c r="VPN11" s="46"/>
      <c r="VPO11" s="46"/>
      <c r="VPP11" s="46"/>
      <c r="VPQ11" s="46"/>
      <c r="VPR11" s="46"/>
      <c r="VPS11" s="46"/>
      <c r="VPT11" s="46"/>
      <c r="VPU11" s="46"/>
      <c r="VPV11" s="46"/>
      <c r="VPW11" s="46"/>
      <c r="VPX11" s="46"/>
      <c r="VPY11" s="46"/>
      <c r="VPZ11" s="46"/>
      <c r="VQA11" s="46"/>
      <c r="VQB11" s="46"/>
      <c r="VQC11" s="46"/>
      <c r="VQD11" s="46"/>
      <c r="VQE11" s="46"/>
      <c r="VQF11" s="46"/>
      <c r="VQG11" s="46"/>
      <c r="VQH11" s="46"/>
      <c r="VQI11" s="46"/>
      <c r="VQJ11" s="46"/>
      <c r="VQK11" s="46"/>
      <c r="VQL11" s="46"/>
      <c r="VQM11" s="46"/>
      <c r="VQN11" s="46"/>
      <c r="VQO11" s="46"/>
      <c r="VQP11" s="46"/>
      <c r="VQQ11" s="46"/>
      <c r="VQR11" s="46"/>
      <c r="VQS11" s="46"/>
      <c r="VQT11" s="46"/>
      <c r="VQU11" s="46"/>
      <c r="VQV11" s="46"/>
      <c r="VQW11" s="46"/>
      <c r="VQX11" s="46"/>
      <c r="VQY11" s="46"/>
      <c r="VQZ11" s="46"/>
      <c r="VRA11" s="46"/>
      <c r="VRB11" s="46"/>
      <c r="VRC11" s="46"/>
      <c r="VRD11" s="46"/>
      <c r="VRE11" s="46"/>
      <c r="VRF11" s="46"/>
      <c r="VRG11" s="46"/>
      <c r="VRH11" s="46"/>
      <c r="VRI11" s="46"/>
      <c r="VRJ11" s="46"/>
      <c r="VRK11" s="46"/>
      <c r="VRL11" s="46"/>
      <c r="VRM11" s="46"/>
      <c r="VRN11" s="46"/>
      <c r="VRO11" s="46"/>
      <c r="VRP11" s="46"/>
      <c r="VRQ11" s="46"/>
      <c r="VRR11" s="46"/>
      <c r="VRS11" s="46"/>
      <c r="VRT11" s="46"/>
      <c r="VRU11" s="46"/>
      <c r="VRV11" s="46"/>
      <c r="VRW11" s="46"/>
      <c r="VRX11" s="46"/>
      <c r="VRY11" s="46"/>
      <c r="VRZ11" s="46"/>
      <c r="VSA11" s="46"/>
      <c r="VSB11" s="46"/>
      <c r="VSC11" s="46"/>
      <c r="VSD11" s="46"/>
      <c r="VSE11" s="46"/>
      <c r="VSF11" s="46"/>
      <c r="VSG11" s="46"/>
      <c r="VSH11" s="46"/>
      <c r="VSI11" s="46"/>
      <c r="VSJ11" s="46"/>
      <c r="VSK11" s="46"/>
      <c r="VSL11" s="46"/>
      <c r="VSM11" s="46"/>
      <c r="VSN11" s="46"/>
      <c r="VSO11" s="46"/>
      <c r="VSP11" s="46"/>
      <c r="VSQ11" s="46"/>
      <c r="VSR11" s="46"/>
      <c r="VSS11" s="46"/>
      <c r="VST11" s="46"/>
      <c r="VSU11" s="46"/>
      <c r="VSV11" s="46"/>
      <c r="VSW11" s="46"/>
      <c r="VSX11" s="46"/>
      <c r="VSY11" s="46"/>
      <c r="VSZ11" s="46"/>
      <c r="VTA11" s="46"/>
      <c r="VTB11" s="46"/>
      <c r="VTC11" s="46"/>
      <c r="VTD11" s="46"/>
      <c r="VTE11" s="46"/>
      <c r="VTF11" s="46"/>
      <c r="VTG11" s="46"/>
      <c r="VTH11" s="46"/>
      <c r="VTI11" s="46"/>
      <c r="VTJ11" s="46"/>
      <c r="VTK11" s="46"/>
      <c r="VTL11" s="46"/>
      <c r="VTM11" s="46"/>
      <c r="VTN11" s="46"/>
      <c r="VTO11" s="46"/>
      <c r="VTP11" s="46"/>
      <c r="VTQ11" s="46"/>
      <c r="VTR11" s="46"/>
      <c r="VTS11" s="46"/>
      <c r="VTT11" s="46"/>
      <c r="VTU11" s="46"/>
      <c r="VTV11" s="46"/>
      <c r="VTW11" s="46"/>
      <c r="VTX11" s="46"/>
      <c r="VTY11" s="46"/>
      <c r="VTZ11" s="46"/>
      <c r="VUA11" s="46"/>
      <c r="VUB11" s="46"/>
      <c r="VUC11" s="46"/>
      <c r="VUD11" s="46"/>
      <c r="VUE11" s="46"/>
      <c r="VUF11" s="46"/>
      <c r="VUG11" s="46"/>
      <c r="VUH11" s="46"/>
      <c r="VUI11" s="46"/>
      <c r="VUJ11" s="46"/>
      <c r="VUK11" s="46"/>
      <c r="VUL11" s="46"/>
      <c r="VUM11" s="46"/>
      <c r="VUN11" s="46"/>
      <c r="VUO11" s="46"/>
      <c r="VUP11" s="46"/>
      <c r="VUQ11" s="46"/>
      <c r="VUR11" s="46"/>
      <c r="VUS11" s="46"/>
      <c r="VUT11" s="46"/>
      <c r="VUU11" s="46"/>
      <c r="VUV11" s="46"/>
      <c r="VUW11" s="46"/>
      <c r="VUX11" s="46"/>
      <c r="VUY11" s="46"/>
      <c r="VUZ11" s="46"/>
      <c r="VVA11" s="46"/>
      <c r="VVB11" s="46"/>
      <c r="VVC11" s="46"/>
      <c r="VVD11" s="46"/>
      <c r="VVE11" s="46"/>
      <c r="VVF11" s="46"/>
      <c r="VVG11" s="46"/>
      <c r="VVH11" s="46"/>
      <c r="VVI11" s="46"/>
      <c r="VVJ11" s="46"/>
      <c r="VVK11" s="46"/>
      <c r="VVL11" s="46"/>
      <c r="VVM11" s="46"/>
      <c r="VVN11" s="46"/>
      <c r="VVO11" s="46"/>
      <c r="VVP11" s="46"/>
      <c r="VVQ11" s="46"/>
      <c r="VVR11" s="46"/>
      <c r="VVS11" s="46"/>
      <c r="VVT11" s="46"/>
      <c r="VVU11" s="46"/>
      <c r="VVV11" s="46"/>
      <c r="VVW11" s="46"/>
      <c r="VVX11" s="46"/>
      <c r="VVY11" s="46"/>
      <c r="VVZ11" s="46"/>
      <c r="VWA11" s="46"/>
      <c r="VWB11" s="46"/>
      <c r="VWC11" s="46"/>
      <c r="VWD11" s="46"/>
      <c r="VWE11" s="46"/>
      <c r="VWF11" s="46"/>
      <c r="VWG11" s="46"/>
      <c r="VWH11" s="46"/>
      <c r="VWI11" s="46"/>
      <c r="VWJ11" s="46"/>
      <c r="VWK11" s="46"/>
      <c r="VWL11" s="46"/>
      <c r="VWM11" s="46"/>
      <c r="VWN11" s="46"/>
      <c r="VWO11" s="46"/>
      <c r="VWP11" s="46"/>
      <c r="VWQ11" s="46"/>
      <c r="VWR11" s="46"/>
      <c r="VWS11" s="46"/>
      <c r="VWT11" s="46"/>
      <c r="VWU11" s="46"/>
      <c r="VWV11" s="46"/>
      <c r="VWW11" s="46"/>
      <c r="VWX11" s="46"/>
      <c r="VWY11" s="46"/>
      <c r="VWZ11" s="46"/>
      <c r="VXA11" s="46"/>
      <c r="VXB11" s="46"/>
      <c r="VXC11" s="46"/>
      <c r="VXD11" s="46"/>
      <c r="VXE11" s="46"/>
      <c r="VXF11" s="46"/>
      <c r="VXG11" s="46"/>
      <c r="VXH11" s="46"/>
      <c r="VXI11" s="46"/>
      <c r="VXJ11" s="46"/>
      <c r="VXK11" s="46"/>
      <c r="VXL11" s="46"/>
      <c r="VXM11" s="46"/>
      <c r="VXN11" s="46"/>
      <c r="VXO11" s="46"/>
      <c r="VXP11" s="46"/>
      <c r="VXQ11" s="46"/>
      <c r="VXR11" s="46"/>
      <c r="VXS11" s="46"/>
      <c r="VXT11" s="46"/>
      <c r="VXU11" s="46"/>
      <c r="VXV11" s="46"/>
      <c r="VXW11" s="46"/>
      <c r="VXX11" s="46"/>
      <c r="VXY11" s="46"/>
      <c r="VXZ11" s="46"/>
      <c r="VYA11" s="46"/>
      <c r="VYB11" s="46"/>
      <c r="VYC11" s="46"/>
      <c r="VYD11" s="46"/>
      <c r="VYE11" s="46"/>
      <c r="VYF11" s="46"/>
      <c r="VYG11" s="46"/>
      <c r="VYH11" s="46"/>
      <c r="VYI11" s="46"/>
      <c r="VYJ11" s="46"/>
      <c r="VYK11" s="46"/>
      <c r="VYL11" s="46"/>
      <c r="VYM11" s="46"/>
      <c r="VYN11" s="46"/>
      <c r="VYO11" s="46"/>
      <c r="VYP11" s="46"/>
      <c r="VYQ11" s="46"/>
      <c r="VYR11" s="46"/>
      <c r="VYS11" s="46"/>
      <c r="VYT11" s="46"/>
      <c r="VYU11" s="46"/>
      <c r="VYV11" s="46"/>
      <c r="VYW11" s="46"/>
      <c r="VYX11" s="46"/>
      <c r="VYY11" s="46"/>
      <c r="VYZ11" s="46"/>
      <c r="VZA11" s="46"/>
      <c r="VZB11" s="46"/>
      <c r="VZC11" s="46"/>
      <c r="VZD11" s="46"/>
      <c r="VZE11" s="46"/>
      <c r="VZF11" s="46"/>
      <c r="VZG11" s="46"/>
      <c r="VZH11" s="46"/>
      <c r="VZI11" s="46"/>
      <c r="VZJ11" s="46"/>
      <c r="VZK11" s="46"/>
      <c r="VZL11" s="46"/>
      <c r="VZM11" s="46"/>
      <c r="VZN11" s="46"/>
      <c r="VZO11" s="46"/>
      <c r="VZP11" s="46"/>
      <c r="VZQ11" s="46"/>
      <c r="VZR11" s="46"/>
      <c r="VZS11" s="46"/>
      <c r="VZT11" s="46"/>
      <c r="VZU11" s="46"/>
      <c r="VZV11" s="46"/>
      <c r="VZW11" s="46"/>
      <c r="VZX11" s="46"/>
      <c r="VZY11" s="46"/>
      <c r="VZZ11" s="46"/>
      <c r="WAA11" s="46"/>
      <c r="WAB11" s="46"/>
      <c r="WAC11" s="46"/>
      <c r="WAD11" s="46"/>
      <c r="WAE11" s="46"/>
      <c r="WAF11" s="46"/>
      <c r="WAG11" s="46"/>
      <c r="WAH11" s="46"/>
      <c r="WAI11" s="46"/>
      <c r="WAJ11" s="46"/>
      <c r="WAK11" s="46"/>
      <c r="WAL11" s="46"/>
      <c r="WAM11" s="46"/>
      <c r="WAN11" s="46"/>
      <c r="WAO11" s="46"/>
      <c r="WAP11" s="46"/>
      <c r="WAQ11" s="46"/>
      <c r="WAR11" s="46"/>
      <c r="WAS11" s="46"/>
      <c r="WAT11" s="46"/>
      <c r="WAU11" s="46"/>
      <c r="WAV11" s="46"/>
      <c r="WAW11" s="46"/>
      <c r="WAX11" s="46"/>
      <c r="WAY11" s="46"/>
      <c r="WAZ11" s="46"/>
      <c r="WBA11" s="46"/>
      <c r="WBB11" s="46"/>
      <c r="WBC11" s="46"/>
      <c r="WBD11" s="46"/>
      <c r="WBE11" s="46"/>
      <c r="WBF11" s="46"/>
      <c r="WBG11" s="46"/>
      <c r="WBH11" s="46"/>
      <c r="WBI11" s="46"/>
      <c r="WBJ11" s="46"/>
      <c r="WBK11" s="46"/>
      <c r="WBL11" s="46"/>
      <c r="WBM11" s="46"/>
      <c r="WBN11" s="46"/>
      <c r="WBO11" s="46"/>
      <c r="WBP11" s="46"/>
      <c r="WBQ11" s="46"/>
      <c r="WBR11" s="46"/>
      <c r="WBS11" s="46"/>
      <c r="WBT11" s="46"/>
      <c r="WBU11" s="46"/>
      <c r="WBV11" s="46"/>
      <c r="WBW11" s="46"/>
      <c r="WBX11" s="46"/>
      <c r="WBY11" s="46"/>
      <c r="WBZ11" s="46"/>
      <c r="WCA11" s="46"/>
      <c r="WCB11" s="46"/>
      <c r="WCC11" s="46"/>
      <c r="WCD11" s="46"/>
      <c r="WCE11" s="46"/>
      <c r="WCF11" s="46"/>
      <c r="WCG11" s="46"/>
      <c r="WCH11" s="46"/>
      <c r="WCI11" s="46"/>
      <c r="WCJ11" s="46"/>
      <c r="WCK11" s="46"/>
      <c r="WCL11" s="46"/>
      <c r="WCM11" s="46"/>
      <c r="WCN11" s="46"/>
      <c r="WCO11" s="46"/>
      <c r="WCP11" s="46"/>
      <c r="WCQ11" s="46"/>
      <c r="WCR11" s="46"/>
      <c r="WCS11" s="46"/>
      <c r="WCT11" s="46"/>
      <c r="WCU11" s="46"/>
      <c r="WCV11" s="46"/>
      <c r="WCW11" s="46"/>
      <c r="WCX11" s="46"/>
      <c r="WCY11" s="46"/>
      <c r="WCZ11" s="46"/>
      <c r="WDA11" s="46"/>
      <c r="WDB11" s="46"/>
      <c r="WDC11" s="46"/>
      <c r="WDD11" s="46"/>
      <c r="WDE11" s="46"/>
      <c r="WDF11" s="46"/>
      <c r="WDG11" s="46"/>
      <c r="WDH11" s="46"/>
      <c r="WDI11" s="46"/>
      <c r="WDJ11" s="46"/>
      <c r="WDK11" s="46"/>
      <c r="WDL11" s="46"/>
      <c r="WDM11" s="46"/>
      <c r="WDN11" s="46"/>
      <c r="WDO11" s="46"/>
      <c r="WDP11" s="46"/>
      <c r="WDQ11" s="46"/>
      <c r="WDR11" s="46"/>
      <c r="WDS11" s="46"/>
      <c r="WDT11" s="46"/>
      <c r="WDU11" s="46"/>
      <c r="WDV11" s="46"/>
      <c r="WDW11" s="46"/>
      <c r="WDX11" s="46"/>
      <c r="WDY11" s="46"/>
      <c r="WDZ11" s="46"/>
      <c r="WEA11" s="46"/>
      <c r="WEB11" s="46"/>
      <c r="WEC11" s="46"/>
      <c r="WED11" s="46"/>
      <c r="WEE11" s="46"/>
      <c r="WEF11" s="46"/>
      <c r="WEG11" s="46"/>
      <c r="WEH11" s="46"/>
      <c r="WEI11" s="46"/>
      <c r="WEJ11" s="46"/>
      <c r="WEK11" s="46"/>
      <c r="WEL11" s="46"/>
      <c r="WEM11" s="46"/>
      <c r="WEN11" s="46"/>
      <c r="WEO11" s="46"/>
      <c r="WEP11" s="46"/>
      <c r="WEQ11" s="46"/>
      <c r="WER11" s="46"/>
      <c r="WES11" s="46"/>
      <c r="WET11" s="46"/>
      <c r="WEU11" s="46"/>
      <c r="WEV11" s="46"/>
      <c r="WEW11" s="46"/>
      <c r="WEX11" s="46"/>
      <c r="WEY11" s="46"/>
      <c r="WEZ11" s="46"/>
      <c r="WFA11" s="46"/>
      <c r="WFB11" s="46"/>
      <c r="WFC11" s="46"/>
      <c r="WFD11" s="46"/>
      <c r="WFE11" s="46"/>
      <c r="WFF11" s="46"/>
      <c r="WFG11" s="46"/>
      <c r="WFH11" s="46"/>
      <c r="WFI11" s="46"/>
      <c r="WFJ11" s="46"/>
      <c r="WFK11" s="46"/>
      <c r="WFL11" s="46"/>
      <c r="WFM11" s="46"/>
      <c r="WFN11" s="46"/>
      <c r="WFO11" s="46"/>
      <c r="WFP11" s="46"/>
      <c r="WFQ11" s="46"/>
      <c r="WFR11" s="46"/>
      <c r="WFS11" s="46"/>
      <c r="WFT11" s="46"/>
      <c r="WFU11" s="46"/>
      <c r="WFV11" s="46"/>
      <c r="WFW11" s="46"/>
      <c r="WFX11" s="46"/>
      <c r="WFY11" s="46"/>
      <c r="WFZ11" s="46"/>
      <c r="WGA11" s="46"/>
      <c r="WGB11" s="46"/>
      <c r="WGC11" s="46"/>
      <c r="WGD11" s="46"/>
      <c r="WGE11" s="46"/>
      <c r="WGF11" s="46"/>
      <c r="WGG11" s="46"/>
      <c r="WGH11" s="46"/>
      <c r="WGI11" s="46"/>
      <c r="WGJ11" s="46"/>
      <c r="WGK11" s="46"/>
      <c r="WGL11" s="46"/>
      <c r="WGM11" s="46"/>
      <c r="WGN11" s="46"/>
      <c r="WGO11" s="46"/>
      <c r="WGP11" s="46"/>
      <c r="WGQ11" s="46"/>
      <c r="WGR11" s="46"/>
      <c r="WGS11" s="46"/>
      <c r="WGT11" s="46"/>
      <c r="WGU11" s="46"/>
      <c r="WGV11" s="46"/>
      <c r="WGW11" s="46"/>
      <c r="WGX11" s="46"/>
      <c r="WGY11" s="46"/>
      <c r="WGZ11" s="46"/>
      <c r="WHA11" s="46"/>
      <c r="WHB11" s="46"/>
      <c r="WHC11" s="46"/>
      <c r="WHD11" s="46"/>
      <c r="WHE11" s="46"/>
      <c r="WHF11" s="46"/>
      <c r="WHG11" s="46"/>
      <c r="WHH11" s="46"/>
      <c r="WHI11" s="46"/>
      <c r="WHJ11" s="46"/>
      <c r="WHK11" s="46"/>
      <c r="WHL11" s="46"/>
      <c r="WHM11" s="46"/>
      <c r="WHN11" s="46"/>
      <c r="WHO11" s="46"/>
      <c r="WHP11" s="46"/>
      <c r="WHQ11" s="46"/>
      <c r="WHR11" s="46"/>
      <c r="WHS11" s="46"/>
      <c r="WHT11" s="46"/>
      <c r="WHU11" s="46"/>
      <c r="WHV11" s="46"/>
      <c r="WHW11" s="46"/>
      <c r="WHX11" s="46"/>
      <c r="WHY11" s="46"/>
      <c r="WHZ11" s="46"/>
      <c r="WIA11" s="46"/>
      <c r="WIB11" s="46"/>
      <c r="WIC11" s="46"/>
      <c r="WID11" s="46"/>
      <c r="WIE11" s="46"/>
      <c r="WIF11" s="46"/>
      <c r="WIG11" s="46"/>
      <c r="WIH11" s="46"/>
      <c r="WII11" s="46"/>
      <c r="WIJ11" s="46"/>
      <c r="WIK11" s="46"/>
      <c r="WIL11" s="46"/>
      <c r="WIM11" s="46"/>
      <c r="WIN11" s="46"/>
      <c r="WIO11" s="46"/>
      <c r="WIP11" s="46"/>
      <c r="WIQ11" s="46"/>
      <c r="WIR11" s="46"/>
      <c r="WIS11" s="46"/>
      <c r="WIT11" s="46"/>
      <c r="WIU11" s="46"/>
      <c r="WIV11" s="46"/>
      <c r="WIW11" s="46"/>
      <c r="WIX11" s="46"/>
      <c r="WIY11" s="46"/>
      <c r="WIZ11" s="46"/>
      <c r="WJA11" s="46"/>
      <c r="WJB11" s="46"/>
      <c r="WJC11" s="46"/>
      <c r="WJD11" s="46"/>
      <c r="WJE11" s="46"/>
      <c r="WJF11" s="46"/>
      <c r="WJG11" s="46"/>
      <c r="WJH11" s="46"/>
      <c r="WJI11" s="46"/>
      <c r="WJJ11" s="46"/>
      <c r="WJK11" s="46"/>
      <c r="WJL11" s="46"/>
      <c r="WJM11" s="46"/>
      <c r="WJN11" s="46"/>
      <c r="WJO11" s="46"/>
      <c r="WJP11" s="46"/>
      <c r="WJQ11" s="46"/>
      <c r="WJR11" s="46"/>
      <c r="WJS11" s="46"/>
      <c r="WJT11" s="46"/>
      <c r="WJU11" s="46"/>
      <c r="WJV11" s="46"/>
      <c r="WJW11" s="46"/>
      <c r="WJX11" s="46"/>
      <c r="WJY11" s="46"/>
      <c r="WJZ11" s="46"/>
      <c r="WKA11" s="46"/>
      <c r="WKB11" s="46"/>
      <c r="WKC11" s="46"/>
      <c r="WKD11" s="46"/>
      <c r="WKE11" s="46"/>
      <c r="WKF11" s="46"/>
      <c r="WKG11" s="46"/>
      <c r="WKH11" s="46"/>
      <c r="WKI11" s="46"/>
      <c r="WKJ11" s="46"/>
      <c r="WKK11" s="46"/>
      <c r="WKL11" s="46"/>
      <c r="WKM11" s="46"/>
      <c r="WKN11" s="46"/>
      <c r="WKO11" s="46"/>
      <c r="WKP11" s="46"/>
      <c r="WKQ11" s="46"/>
      <c r="WKR11" s="46"/>
      <c r="WKS11" s="46"/>
      <c r="WKT11" s="46"/>
      <c r="WKU11" s="46"/>
      <c r="WKV11" s="46"/>
      <c r="WKW11" s="46"/>
      <c r="WKX11" s="46"/>
      <c r="WKY11" s="46"/>
      <c r="WKZ11" s="46"/>
      <c r="WLA11" s="46"/>
      <c r="WLB11" s="46"/>
      <c r="WLC11" s="46"/>
      <c r="WLD11" s="46"/>
      <c r="WLE11" s="46"/>
      <c r="WLF11" s="46"/>
      <c r="WLG11" s="46"/>
      <c r="WLH11" s="46"/>
      <c r="WLI11" s="46"/>
      <c r="WLJ11" s="46"/>
      <c r="WLK11" s="46"/>
      <c r="WLL11" s="46"/>
      <c r="WLM11" s="46"/>
      <c r="WLN11" s="46"/>
      <c r="WLO11" s="46"/>
      <c r="WLP11" s="46"/>
      <c r="WLQ11" s="46"/>
      <c r="WLR11" s="46"/>
      <c r="WLS11" s="46"/>
      <c r="WLT11" s="46"/>
      <c r="WLU11" s="46"/>
      <c r="WLV11" s="46"/>
      <c r="WLW11" s="46"/>
      <c r="WLX11" s="46"/>
      <c r="WLY11" s="46"/>
      <c r="WLZ11" s="46"/>
      <c r="WMA11" s="46"/>
      <c r="WMB11" s="46"/>
      <c r="WMC11" s="46"/>
      <c r="WMD11" s="46"/>
      <c r="WME11" s="46"/>
      <c r="WMF11" s="46"/>
      <c r="WMG11" s="46"/>
      <c r="WMH11" s="46"/>
      <c r="WMI11" s="46"/>
      <c r="WMJ11" s="46"/>
      <c r="WMK11" s="46"/>
      <c r="WML11" s="46"/>
      <c r="WMM11" s="46"/>
      <c r="WMN11" s="46"/>
      <c r="WMO11" s="46"/>
      <c r="WMP11" s="46"/>
      <c r="WMQ11" s="46"/>
      <c r="WMR11" s="46"/>
      <c r="WMS11" s="46"/>
      <c r="WMT11" s="46"/>
      <c r="WMU11" s="46"/>
      <c r="WMV11" s="46"/>
      <c r="WMW11" s="46"/>
      <c r="WMX11" s="46"/>
      <c r="WMY11" s="46"/>
      <c r="WMZ11" s="46"/>
      <c r="WNA11" s="46"/>
      <c r="WNB11" s="46"/>
      <c r="WNC11" s="46"/>
      <c r="WND11" s="46"/>
      <c r="WNE11" s="46"/>
      <c r="WNF11" s="46"/>
      <c r="WNG11" s="46"/>
      <c r="WNH11" s="46"/>
      <c r="WNI11" s="46"/>
      <c r="WNJ11" s="46"/>
      <c r="WNK11" s="46"/>
      <c r="WNL11" s="46"/>
      <c r="WNM11" s="46"/>
      <c r="WNN11" s="46"/>
      <c r="WNO11" s="46"/>
      <c r="WNP11" s="46"/>
      <c r="WNQ11" s="46"/>
      <c r="WNR11" s="46"/>
      <c r="WNS11" s="46"/>
      <c r="WNT11" s="46"/>
      <c r="WNU11" s="46"/>
      <c r="WNV11" s="46"/>
      <c r="WNW11" s="46"/>
      <c r="WNX11" s="46"/>
      <c r="WNY11" s="46"/>
      <c r="WNZ11" s="46"/>
      <c r="WOA11" s="46"/>
      <c r="WOB11" s="46"/>
      <c r="WOC11" s="46"/>
      <c r="WOD11" s="46"/>
      <c r="WOE11" s="46"/>
      <c r="WOF11" s="46"/>
      <c r="WOG11" s="46"/>
      <c r="WOH11" s="46"/>
      <c r="WOI11" s="46"/>
      <c r="WOJ11" s="46"/>
      <c r="WOK11" s="46"/>
      <c r="WOL11" s="46"/>
      <c r="WOM11" s="46"/>
      <c r="WON11" s="46"/>
      <c r="WOO11" s="46"/>
      <c r="WOP11" s="46"/>
      <c r="WOQ11" s="46"/>
      <c r="WOR11" s="46"/>
      <c r="WOS11" s="46"/>
      <c r="WOT11" s="46"/>
      <c r="WOU11" s="46"/>
      <c r="WOV11" s="46"/>
      <c r="WOW11" s="46"/>
      <c r="WOX11" s="46"/>
      <c r="WOY11" s="46"/>
      <c r="WOZ11" s="46"/>
      <c r="WPA11" s="46"/>
      <c r="WPB11" s="46"/>
      <c r="WPC11" s="46"/>
      <c r="WPD11" s="46"/>
      <c r="WPE11" s="46"/>
      <c r="WPF11" s="46"/>
      <c r="WPG11" s="46"/>
      <c r="WPH11" s="46"/>
      <c r="WPI11" s="46"/>
      <c r="WPJ11" s="46"/>
      <c r="WPK11" s="46"/>
      <c r="WPL11" s="46"/>
      <c r="WPM11" s="46"/>
      <c r="WPN11" s="46"/>
      <c r="WPO11" s="46"/>
      <c r="WPP11" s="46"/>
      <c r="WPQ11" s="46"/>
      <c r="WPR11" s="46"/>
      <c r="WPS11" s="46"/>
      <c r="WPT11" s="46"/>
      <c r="WPU11" s="46"/>
      <c r="WPV11" s="46"/>
      <c r="WPW11" s="46"/>
      <c r="WPX11" s="46"/>
      <c r="WPY11" s="46"/>
      <c r="WPZ11" s="46"/>
      <c r="WQA11" s="46"/>
      <c r="WQB11" s="46"/>
      <c r="WQC11" s="46"/>
      <c r="WQD11" s="46"/>
      <c r="WQE11" s="46"/>
      <c r="WQF11" s="46"/>
      <c r="WQG11" s="46"/>
      <c r="WQH11" s="46"/>
      <c r="WQI11" s="46"/>
      <c r="WQJ11" s="46"/>
      <c r="WQK11" s="46"/>
      <c r="WQL11" s="46"/>
      <c r="WQM11" s="46"/>
      <c r="WQN11" s="46"/>
      <c r="WQO11" s="46"/>
      <c r="WQP11" s="46"/>
      <c r="WQQ11" s="46"/>
      <c r="WQR11" s="46"/>
      <c r="WQS11" s="46"/>
      <c r="WQT11" s="46"/>
      <c r="WQU11" s="46"/>
      <c r="WQV11" s="46"/>
      <c r="WQW11" s="46"/>
      <c r="WQX11" s="46"/>
      <c r="WQY11" s="46"/>
      <c r="WQZ11" s="46"/>
      <c r="WRA11" s="46"/>
      <c r="WRB11" s="46"/>
      <c r="WRC11" s="46"/>
      <c r="WRD11" s="46"/>
      <c r="WRE11" s="46"/>
      <c r="WRF11" s="46"/>
      <c r="WRG11" s="46"/>
      <c r="WRH11" s="46"/>
      <c r="WRI11" s="46"/>
      <c r="WRJ11" s="46"/>
      <c r="WRK11" s="46"/>
      <c r="WRL11" s="46"/>
      <c r="WRM11" s="46"/>
      <c r="WRN11" s="46"/>
      <c r="WRO11" s="46"/>
      <c r="WRP11" s="46"/>
      <c r="WRQ11" s="46"/>
      <c r="WRR11" s="46"/>
      <c r="WRS11" s="46"/>
      <c r="WRT11" s="46"/>
      <c r="WRU11" s="46"/>
      <c r="WRV11" s="46"/>
      <c r="WRW11" s="46"/>
      <c r="WRX11" s="46"/>
      <c r="WRY11" s="46"/>
      <c r="WRZ11" s="46"/>
      <c r="WSA11" s="46"/>
      <c r="WSB11" s="46"/>
      <c r="WSC11" s="46"/>
      <c r="WSD11" s="46"/>
      <c r="WSE11" s="46"/>
      <c r="WSF11" s="46"/>
      <c r="WSG11" s="46"/>
      <c r="WSH11" s="46"/>
      <c r="WSI11" s="46"/>
      <c r="WSJ11" s="46"/>
      <c r="WSK11" s="46"/>
      <c r="WSL11" s="46"/>
      <c r="WSM11" s="46"/>
      <c r="WSN11" s="46"/>
      <c r="WSO11" s="46"/>
      <c r="WSP11" s="46"/>
      <c r="WSQ11" s="46"/>
      <c r="WSR11" s="46"/>
      <c r="WSS11" s="46"/>
      <c r="WST11" s="46"/>
      <c r="WSU11" s="46"/>
      <c r="WSV11" s="46"/>
      <c r="WSW11" s="46"/>
      <c r="WSX11" s="46"/>
      <c r="WSY11" s="46"/>
      <c r="WSZ11" s="46"/>
      <c r="WTA11" s="46"/>
      <c r="WTB11" s="46"/>
      <c r="WTC11" s="46"/>
      <c r="WTD11" s="46"/>
      <c r="WTE11" s="46"/>
      <c r="WTF11" s="46"/>
      <c r="WTG11" s="46"/>
      <c r="WTH11" s="46"/>
      <c r="WTI11" s="46"/>
      <c r="WTJ11" s="46"/>
      <c r="WTK11" s="46"/>
      <c r="WTL11" s="46"/>
      <c r="WTM11" s="46"/>
      <c r="WTN11" s="46"/>
      <c r="WTO11" s="46"/>
      <c r="WTP11" s="46"/>
      <c r="WTQ11" s="46"/>
      <c r="WTR11" s="46"/>
      <c r="WTS11" s="46"/>
      <c r="WTT11" s="46"/>
      <c r="WTU11" s="46"/>
      <c r="WTV11" s="46"/>
      <c r="WTW11" s="46"/>
      <c r="WTX11" s="46"/>
      <c r="WTY11" s="46"/>
      <c r="WTZ11" s="46"/>
      <c r="WUA11" s="46"/>
      <c r="WUB11" s="46"/>
      <c r="WUC11" s="46"/>
      <c r="WUD11" s="46"/>
      <c r="WUE11" s="46"/>
      <c r="WUF11" s="46"/>
      <c r="WUG11" s="46"/>
      <c r="WUH11" s="46"/>
      <c r="WUI11" s="46"/>
      <c r="WUJ11" s="46"/>
      <c r="WUK11" s="46"/>
      <c r="WUL11" s="46"/>
      <c r="WUM11" s="46"/>
      <c r="WUN11" s="46"/>
      <c r="WUO11" s="46"/>
      <c r="WUP11" s="46"/>
      <c r="WUQ11" s="46"/>
      <c r="WUR11" s="46"/>
      <c r="WUS11" s="46"/>
      <c r="WUT11" s="46"/>
      <c r="WUU11" s="46"/>
      <c r="WUV11" s="46"/>
      <c r="WUW11" s="46"/>
      <c r="WUX11" s="46"/>
      <c r="WUY11" s="46"/>
      <c r="WUZ11" s="46"/>
      <c r="WVA11" s="46"/>
      <c r="WVB11" s="46"/>
      <c r="WVC11" s="46"/>
      <c r="WVD11" s="46"/>
      <c r="WVE11" s="46"/>
      <c r="WVF11" s="46"/>
      <c r="WVG11" s="46"/>
      <c r="WVH11" s="46"/>
      <c r="WVI11" s="46"/>
      <c r="WVJ11" s="46"/>
      <c r="WVK11" s="46"/>
      <c r="WVL11" s="46"/>
      <c r="WVM11" s="46"/>
      <c r="WVN11" s="46"/>
      <c r="WVO11" s="46"/>
      <c r="WVP11" s="46"/>
      <c r="WVQ11" s="46"/>
      <c r="WVR11" s="46"/>
      <c r="WVS11" s="46"/>
      <c r="WVT11" s="46"/>
      <c r="WVU11" s="46"/>
      <c r="WVV11" s="46"/>
      <c r="WVW11" s="46"/>
      <c r="WVX11" s="46"/>
      <c r="WVY11" s="46"/>
      <c r="WVZ11" s="46"/>
      <c r="WWA11" s="46"/>
      <c r="WWB11" s="46"/>
      <c r="WWC11" s="46"/>
      <c r="WWD11" s="46"/>
      <c r="WWE11" s="46"/>
      <c r="WWF11" s="46"/>
      <c r="WWG11" s="46"/>
      <c r="WWH11" s="46"/>
      <c r="WWI11" s="46"/>
      <c r="WWJ11" s="46"/>
      <c r="WWK11" s="46"/>
      <c r="WWL11" s="46"/>
      <c r="WWM11" s="46"/>
      <c r="WWN11" s="46"/>
      <c r="WWO11" s="46"/>
      <c r="WWP11" s="46"/>
      <c r="WWQ11" s="46"/>
      <c r="WWR11" s="46"/>
      <c r="WWS11" s="46"/>
      <c r="WWT11" s="46"/>
      <c r="WWU11" s="46"/>
      <c r="WWV11" s="46"/>
      <c r="WWW11" s="46"/>
      <c r="WWX11" s="46"/>
      <c r="WWY11" s="46"/>
      <c r="WWZ11" s="46"/>
      <c r="WXA11" s="46"/>
      <c r="WXB11" s="46"/>
      <c r="WXC11" s="46"/>
      <c r="WXD11" s="46"/>
      <c r="WXE11" s="46"/>
      <c r="WXF11" s="46"/>
      <c r="WXG11" s="46"/>
      <c r="WXH11" s="46"/>
      <c r="WXI11" s="46"/>
      <c r="WXJ11" s="46"/>
      <c r="WXK11" s="46"/>
      <c r="WXL11" s="46"/>
      <c r="WXM11" s="46"/>
      <c r="WXN11" s="46"/>
      <c r="WXO11" s="46"/>
      <c r="WXP11" s="46"/>
      <c r="WXQ11" s="46"/>
      <c r="WXR11" s="46"/>
      <c r="WXS11" s="46"/>
      <c r="WXT11" s="46"/>
      <c r="WXU11" s="46"/>
      <c r="WXV11" s="46"/>
      <c r="WXW11" s="46"/>
      <c r="WXX11" s="46"/>
      <c r="WXY11" s="46"/>
      <c r="WXZ11" s="46"/>
      <c r="WYA11" s="46"/>
      <c r="WYB11" s="46"/>
      <c r="WYC11" s="46"/>
      <c r="WYD11" s="46"/>
      <c r="WYE11" s="46"/>
      <c r="WYF11" s="46"/>
      <c r="WYG11" s="46"/>
      <c r="WYH11" s="46"/>
      <c r="WYI11" s="46"/>
      <c r="WYJ11" s="46"/>
      <c r="WYK11" s="46"/>
      <c r="WYL11" s="46"/>
      <c r="WYM11" s="46"/>
      <c r="WYN11" s="46"/>
      <c r="WYO11" s="46"/>
      <c r="WYP11" s="46"/>
      <c r="WYQ11" s="46"/>
      <c r="WYR11" s="46"/>
      <c r="WYS11" s="46"/>
      <c r="WYT11" s="46"/>
      <c r="WYU11" s="46"/>
      <c r="WYV11" s="46"/>
      <c r="WYW11" s="46"/>
      <c r="WYX11" s="46"/>
      <c r="WYY11" s="46"/>
      <c r="WYZ11" s="46"/>
      <c r="WZA11" s="46"/>
      <c r="WZB11" s="46"/>
      <c r="WZC11" s="46"/>
      <c r="WZD11" s="46"/>
      <c r="WZE11" s="46"/>
      <c r="WZF11" s="46"/>
      <c r="WZG11" s="46"/>
      <c r="WZH11" s="46"/>
      <c r="WZI11" s="46"/>
      <c r="WZJ11" s="46"/>
      <c r="WZK11" s="46"/>
      <c r="WZL11" s="46"/>
      <c r="WZM11" s="46"/>
      <c r="WZN11" s="46"/>
      <c r="WZO11" s="46"/>
      <c r="WZP11" s="46"/>
      <c r="WZQ11" s="46"/>
      <c r="WZR11" s="46"/>
      <c r="WZS11" s="46"/>
      <c r="WZT11" s="46"/>
      <c r="WZU11" s="46"/>
      <c r="WZV11" s="46"/>
      <c r="WZW11" s="46"/>
      <c r="WZX11" s="46"/>
      <c r="WZY11" s="46"/>
      <c r="WZZ11" s="46"/>
      <c r="XAA11" s="46"/>
      <c r="XAB11" s="46"/>
      <c r="XAC11" s="46"/>
      <c r="XAD11" s="46"/>
      <c r="XAE11" s="46"/>
      <c r="XAF11" s="46"/>
      <c r="XAG11" s="46"/>
      <c r="XAH11" s="46"/>
      <c r="XAI11" s="46"/>
      <c r="XAJ11" s="46"/>
      <c r="XAK11" s="46"/>
      <c r="XAL11" s="46"/>
      <c r="XAM11" s="46"/>
      <c r="XAN11" s="46"/>
      <c r="XAO11" s="46"/>
      <c r="XAP11" s="46"/>
      <c r="XAQ11" s="46"/>
      <c r="XAR11" s="46"/>
      <c r="XAS11" s="46"/>
      <c r="XAT11" s="46"/>
      <c r="XAU11" s="46"/>
      <c r="XAV11" s="46"/>
      <c r="XAW11" s="46"/>
      <c r="XAX11" s="46"/>
      <c r="XAY11" s="46"/>
      <c r="XAZ11" s="46"/>
      <c r="XBA11" s="46"/>
      <c r="XBB11" s="46"/>
      <c r="XBC11" s="46"/>
      <c r="XBD11" s="46"/>
      <c r="XBE11" s="46"/>
      <c r="XBF11" s="46"/>
      <c r="XBG11" s="46"/>
      <c r="XBH11" s="46"/>
      <c r="XBI11" s="46"/>
      <c r="XBJ11" s="46"/>
      <c r="XBK11" s="46"/>
      <c r="XBL11" s="46"/>
      <c r="XBM11" s="46"/>
      <c r="XBN11" s="46"/>
      <c r="XBO11" s="46"/>
      <c r="XBP11" s="46"/>
      <c r="XBQ11" s="46"/>
      <c r="XBR11" s="46"/>
      <c r="XBS11" s="46"/>
      <c r="XBT11" s="46"/>
      <c r="XBU11" s="46"/>
      <c r="XBV11" s="46"/>
      <c r="XBW11" s="46"/>
      <c r="XBX11" s="46"/>
      <c r="XBY11" s="46"/>
      <c r="XBZ11" s="46"/>
      <c r="XCA11" s="46"/>
      <c r="XCB11" s="46"/>
      <c r="XCC11" s="46"/>
      <c r="XCD11" s="46"/>
      <c r="XCE11" s="46"/>
      <c r="XCF11" s="46"/>
      <c r="XCG11" s="46"/>
      <c r="XCH11" s="46"/>
      <c r="XCI11" s="46"/>
      <c r="XCJ11" s="46"/>
      <c r="XCK11" s="46"/>
      <c r="XCL11" s="46"/>
      <c r="XCM11" s="46"/>
      <c r="XCN11" s="46"/>
      <c r="XCO11" s="46"/>
      <c r="XCP11" s="46"/>
      <c r="XCQ11" s="46"/>
      <c r="XCR11" s="46"/>
      <c r="XCS11" s="46"/>
      <c r="XCT11" s="46"/>
      <c r="XCU11" s="46"/>
      <c r="XCV11" s="46"/>
      <c r="XCW11" s="46"/>
      <c r="XCX11" s="46"/>
      <c r="XCY11" s="46"/>
      <c r="XCZ11" s="46"/>
      <c r="XDA11" s="46"/>
      <c r="XDB11" s="46"/>
      <c r="XDC11" s="46"/>
      <c r="XDD11" s="46"/>
      <c r="XDE11" s="46"/>
      <c r="XDF11" s="46"/>
      <c r="XDG11" s="46"/>
      <c r="XDH11" s="46"/>
      <c r="XDI11" s="46"/>
      <c r="XDJ11" s="46"/>
      <c r="XDK11" s="46"/>
      <c r="XDL11" s="46"/>
      <c r="XDM11" s="46"/>
      <c r="XDN11" s="46"/>
      <c r="XDO11" s="46"/>
      <c r="XDP11" s="46"/>
      <c r="XDQ11" s="46"/>
      <c r="XDR11" s="46"/>
      <c r="XDS11" s="46"/>
      <c r="XDT11" s="46"/>
      <c r="XDU11" s="46"/>
      <c r="XDV11" s="46"/>
      <c r="XDW11" s="46"/>
      <c r="XDX11" s="46"/>
      <c r="XDY11" s="46"/>
      <c r="XDZ11" s="46"/>
      <c r="XEA11" s="46"/>
      <c r="XEB11" s="46"/>
      <c r="XEC11" s="46"/>
      <c r="XED11" s="46"/>
      <c r="XEE11" s="46"/>
      <c r="XEF11" s="46"/>
      <c r="XEG11" s="46"/>
      <c r="XEH11" s="46"/>
      <c r="XEI11" s="46"/>
      <c r="XEJ11" s="46"/>
      <c r="XEK11" s="46"/>
      <c r="XEL11" s="46"/>
      <c r="XEM11" s="46"/>
      <c r="XEN11" s="46"/>
      <c r="XEO11" s="46"/>
      <c r="XEP11" s="46"/>
      <c r="XEQ11" s="46"/>
      <c r="XER11" s="46"/>
      <c r="XES11" s="46"/>
    </row>
    <row r="12" spans="1:16373" s="7" customFormat="1" ht="10.5" customHeight="1" x14ac:dyDescent="0.25">
      <c r="A12" s="46"/>
      <c r="B12" s="186"/>
      <c r="C12" s="46"/>
      <c r="D12" s="46"/>
      <c r="E12" s="46"/>
      <c r="F12" s="187"/>
      <c r="G12" s="93"/>
      <c r="H12" s="93"/>
      <c r="I12" s="178"/>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c r="IW12" s="46"/>
      <c r="IX12" s="46"/>
      <c r="IY12" s="46"/>
      <c r="IZ12" s="46"/>
      <c r="JA12" s="46"/>
      <c r="JB12" s="46"/>
      <c r="JC12" s="46"/>
      <c r="JD12" s="46"/>
      <c r="JE12" s="46"/>
      <c r="JF12" s="46"/>
      <c r="JG12" s="46"/>
      <c r="JH12" s="46"/>
      <c r="JI12" s="46"/>
      <c r="JJ12" s="46"/>
      <c r="JK12" s="46"/>
      <c r="JL12" s="46"/>
      <c r="JM12" s="46"/>
      <c r="JN12" s="46"/>
      <c r="JO12" s="46"/>
      <c r="JP12" s="46"/>
      <c r="JQ12" s="46"/>
      <c r="JR12" s="46"/>
      <c r="JS12" s="46"/>
      <c r="JT12" s="46"/>
      <c r="JU12" s="46"/>
      <c r="JV12" s="46"/>
      <c r="JW12" s="46"/>
      <c r="JX12" s="46"/>
      <c r="JY12" s="46"/>
      <c r="JZ12" s="46"/>
      <c r="KA12" s="46"/>
      <c r="KB12" s="46"/>
      <c r="KC12" s="46"/>
      <c r="KD12" s="46"/>
      <c r="KE12" s="46"/>
      <c r="KF12" s="46"/>
      <c r="KG12" s="46"/>
      <c r="KH12" s="46"/>
      <c r="KI12" s="46"/>
      <c r="KJ12" s="46"/>
      <c r="KK12" s="46"/>
      <c r="KL12" s="46"/>
      <c r="KM12" s="46"/>
      <c r="KN12" s="46"/>
      <c r="KO12" s="46"/>
      <c r="KP12" s="46"/>
      <c r="KQ12" s="46"/>
      <c r="KR12" s="46"/>
      <c r="KS12" s="46"/>
      <c r="KT12" s="46"/>
      <c r="KU12" s="46"/>
      <c r="KV12" s="46"/>
      <c r="KW12" s="46"/>
      <c r="KX12" s="46"/>
      <c r="KY12" s="46"/>
      <c r="KZ12" s="46"/>
      <c r="LA12" s="46"/>
      <c r="LB12" s="46"/>
      <c r="LC12" s="46"/>
      <c r="LD12" s="46"/>
      <c r="LE12" s="46"/>
      <c r="LF12" s="46"/>
      <c r="LG12" s="46"/>
      <c r="LH12" s="46"/>
      <c r="LI12" s="46"/>
      <c r="LJ12" s="46"/>
      <c r="LK12" s="46"/>
      <c r="LL12" s="46"/>
      <c r="LM12" s="46"/>
      <c r="LN12" s="46"/>
      <c r="LO12" s="46"/>
      <c r="LP12" s="46"/>
      <c r="LQ12" s="46"/>
      <c r="LR12" s="46"/>
      <c r="LS12" s="46"/>
      <c r="LT12" s="46"/>
      <c r="LU12" s="46"/>
      <c r="LV12" s="46"/>
      <c r="LW12" s="46"/>
      <c r="LX12" s="46"/>
      <c r="LY12" s="46"/>
      <c r="LZ12" s="46"/>
      <c r="MA12" s="46"/>
      <c r="MB12" s="46"/>
      <c r="MC12" s="46"/>
      <c r="MD12" s="46"/>
      <c r="ME12" s="46"/>
      <c r="MF12" s="46"/>
      <c r="MG12" s="46"/>
      <c r="MH12" s="46"/>
      <c r="MI12" s="46"/>
      <c r="MJ12" s="46"/>
      <c r="MK12" s="46"/>
      <c r="ML12" s="46"/>
      <c r="MM12" s="46"/>
      <c r="MN12" s="46"/>
      <c r="MO12" s="46"/>
      <c r="MP12" s="46"/>
      <c r="MQ12" s="46"/>
      <c r="MR12" s="46"/>
      <c r="MS12" s="46"/>
      <c r="MT12" s="46"/>
      <c r="MU12" s="46"/>
      <c r="MV12" s="46"/>
      <c r="MW12" s="46"/>
      <c r="MX12" s="46"/>
      <c r="MY12" s="46"/>
      <c r="MZ12" s="46"/>
      <c r="NA12" s="46"/>
      <c r="NB12" s="46"/>
      <c r="NC12" s="46"/>
      <c r="ND12" s="46"/>
      <c r="NE12" s="46"/>
      <c r="NF12" s="46"/>
      <c r="NG12" s="46"/>
      <c r="NH12" s="46"/>
      <c r="NI12" s="46"/>
      <c r="NJ12" s="46"/>
      <c r="NK12" s="46"/>
      <c r="NL12" s="46"/>
      <c r="NM12" s="46"/>
      <c r="NN12" s="46"/>
      <c r="NO12" s="46"/>
      <c r="NP12" s="46"/>
      <c r="NQ12" s="46"/>
      <c r="NR12" s="46"/>
      <c r="NS12" s="46"/>
      <c r="NT12" s="46"/>
      <c r="NU12" s="46"/>
      <c r="NV12" s="46"/>
      <c r="NW12" s="46"/>
      <c r="NX12" s="46"/>
      <c r="NY12" s="46"/>
      <c r="NZ12" s="46"/>
      <c r="OA12" s="46"/>
      <c r="OB12" s="46"/>
      <c r="OC12" s="46"/>
      <c r="OD12" s="46"/>
      <c r="OE12" s="46"/>
      <c r="OF12" s="46"/>
      <c r="OG12" s="46"/>
      <c r="OH12" s="46"/>
      <c r="OI12" s="46"/>
      <c r="OJ12" s="46"/>
      <c r="OK12" s="46"/>
      <c r="OL12" s="46"/>
      <c r="OM12" s="46"/>
      <c r="ON12" s="46"/>
      <c r="OO12" s="46"/>
      <c r="OP12" s="46"/>
      <c r="OQ12" s="46"/>
      <c r="OR12" s="46"/>
      <c r="OS12" s="46"/>
      <c r="OT12" s="46"/>
      <c r="OU12" s="46"/>
      <c r="OV12" s="46"/>
      <c r="OW12" s="46"/>
      <c r="OX12" s="46"/>
      <c r="OY12" s="46"/>
      <c r="OZ12" s="46"/>
      <c r="PA12" s="46"/>
      <c r="PB12" s="46"/>
      <c r="PC12" s="46"/>
      <c r="PD12" s="46"/>
      <c r="PE12" s="46"/>
      <c r="PF12" s="46"/>
      <c r="PG12" s="46"/>
      <c r="PH12" s="46"/>
      <c r="PI12" s="46"/>
      <c r="PJ12" s="46"/>
      <c r="PK12" s="46"/>
      <c r="PL12" s="46"/>
      <c r="PM12" s="46"/>
      <c r="PN12" s="46"/>
      <c r="PO12" s="46"/>
      <c r="PP12" s="46"/>
      <c r="PQ12" s="46"/>
      <c r="PR12" s="46"/>
      <c r="PS12" s="46"/>
      <c r="PT12" s="46"/>
      <c r="PU12" s="46"/>
      <c r="PV12" s="46"/>
      <c r="PW12" s="46"/>
      <c r="PX12" s="46"/>
      <c r="PY12" s="46"/>
      <c r="PZ12" s="46"/>
      <c r="QA12" s="46"/>
      <c r="QB12" s="46"/>
      <c r="QC12" s="46"/>
      <c r="QD12" s="46"/>
      <c r="QE12" s="46"/>
      <c r="QF12" s="46"/>
      <c r="QG12" s="46"/>
      <c r="QH12" s="46"/>
      <c r="QI12" s="46"/>
      <c r="QJ12" s="46"/>
      <c r="QK12" s="46"/>
      <c r="QL12" s="46"/>
      <c r="QM12" s="46"/>
      <c r="QN12" s="46"/>
      <c r="QO12" s="46"/>
      <c r="QP12" s="46"/>
      <c r="QQ12" s="46"/>
      <c r="QR12" s="46"/>
      <c r="QS12" s="46"/>
      <c r="QT12" s="46"/>
      <c r="QU12" s="46"/>
      <c r="QV12" s="46"/>
      <c r="QW12" s="46"/>
      <c r="QX12" s="46"/>
      <c r="QY12" s="46"/>
      <c r="QZ12" s="46"/>
      <c r="RA12" s="46"/>
      <c r="RB12" s="46"/>
      <c r="RC12" s="46"/>
      <c r="RD12" s="46"/>
      <c r="RE12" s="46"/>
      <c r="RF12" s="46"/>
      <c r="RG12" s="46"/>
      <c r="RH12" s="46"/>
      <c r="RI12" s="46"/>
      <c r="RJ12" s="46"/>
      <c r="RK12" s="46"/>
      <c r="RL12" s="46"/>
      <c r="RM12" s="46"/>
      <c r="RN12" s="46"/>
      <c r="RO12" s="46"/>
      <c r="RP12" s="46"/>
      <c r="RQ12" s="46"/>
      <c r="RR12" s="46"/>
      <c r="RS12" s="46"/>
      <c r="RT12" s="46"/>
      <c r="RU12" s="46"/>
      <c r="RV12" s="46"/>
      <c r="RW12" s="46"/>
      <c r="RX12" s="46"/>
      <c r="RY12" s="46"/>
      <c r="RZ12" s="46"/>
      <c r="SA12" s="46"/>
      <c r="SB12" s="46"/>
      <c r="SC12" s="46"/>
      <c r="SD12" s="46"/>
      <c r="SE12" s="46"/>
      <c r="SF12" s="46"/>
      <c r="SG12" s="46"/>
      <c r="SH12" s="46"/>
      <c r="SI12" s="46"/>
      <c r="SJ12" s="46"/>
      <c r="SK12" s="46"/>
      <c r="SL12" s="46"/>
      <c r="SM12" s="46"/>
      <c r="SN12" s="46"/>
      <c r="SO12" s="46"/>
      <c r="SP12" s="46"/>
      <c r="SQ12" s="46"/>
      <c r="SR12" s="46"/>
      <c r="SS12" s="46"/>
      <c r="ST12" s="46"/>
      <c r="SU12" s="46"/>
      <c r="SV12" s="46"/>
      <c r="SW12" s="46"/>
      <c r="SX12" s="46"/>
      <c r="SY12" s="46"/>
      <c r="SZ12" s="46"/>
      <c r="TA12" s="46"/>
      <c r="TB12" s="46"/>
      <c r="TC12" s="46"/>
      <c r="TD12" s="46"/>
      <c r="TE12" s="46"/>
      <c r="TF12" s="46"/>
      <c r="TG12" s="46"/>
      <c r="TH12" s="46"/>
      <c r="TI12" s="46"/>
      <c r="TJ12" s="46"/>
      <c r="TK12" s="46"/>
      <c r="TL12" s="46"/>
      <c r="TM12" s="46"/>
      <c r="TN12" s="46"/>
      <c r="TO12" s="46"/>
      <c r="TP12" s="46"/>
      <c r="TQ12" s="46"/>
      <c r="TR12" s="46"/>
      <c r="TS12" s="46"/>
      <c r="TT12" s="46"/>
      <c r="TU12" s="46"/>
      <c r="TV12" s="46"/>
      <c r="TW12" s="46"/>
      <c r="TX12" s="46"/>
      <c r="TY12" s="46"/>
      <c r="TZ12" s="46"/>
      <c r="UA12" s="46"/>
      <c r="UB12" s="46"/>
      <c r="UC12" s="46"/>
      <c r="UD12" s="46"/>
      <c r="UE12" s="46"/>
      <c r="UF12" s="46"/>
      <c r="UG12" s="46"/>
      <c r="UH12" s="46"/>
      <c r="UI12" s="46"/>
      <c r="UJ12" s="46"/>
      <c r="UK12" s="46"/>
      <c r="UL12" s="46"/>
      <c r="UM12" s="46"/>
      <c r="UN12" s="46"/>
      <c r="UO12" s="46"/>
      <c r="UP12" s="46"/>
      <c r="UQ12" s="46"/>
      <c r="UR12" s="46"/>
      <c r="US12" s="46"/>
      <c r="UT12" s="46"/>
      <c r="UU12" s="46"/>
      <c r="UV12" s="46"/>
      <c r="UW12" s="46"/>
      <c r="UX12" s="46"/>
      <c r="UY12" s="46"/>
      <c r="UZ12" s="46"/>
      <c r="VA12" s="46"/>
      <c r="VB12" s="46"/>
      <c r="VC12" s="46"/>
      <c r="VD12" s="46"/>
      <c r="VE12" s="46"/>
      <c r="VF12" s="46"/>
      <c r="VG12" s="46"/>
      <c r="VH12" s="46"/>
      <c r="VI12" s="46"/>
      <c r="VJ12" s="46"/>
      <c r="VK12" s="46"/>
      <c r="VL12" s="46"/>
      <c r="VM12" s="46"/>
      <c r="VN12" s="46"/>
      <c r="VO12" s="46"/>
      <c r="VP12" s="46"/>
      <c r="VQ12" s="46"/>
      <c r="VR12" s="46"/>
      <c r="VS12" s="46"/>
      <c r="VT12" s="46"/>
      <c r="VU12" s="46"/>
      <c r="VV12" s="46"/>
      <c r="VW12" s="46"/>
      <c r="VX12" s="46"/>
      <c r="VY12" s="46"/>
      <c r="VZ12" s="46"/>
      <c r="WA12" s="46"/>
      <c r="WB12" s="46"/>
      <c r="WC12" s="46"/>
      <c r="WD12" s="46"/>
      <c r="WE12" s="46"/>
      <c r="WF12" s="46"/>
      <c r="WG12" s="46"/>
      <c r="WH12" s="46"/>
      <c r="WI12" s="46"/>
      <c r="WJ12" s="46"/>
      <c r="WK12" s="46"/>
      <c r="WL12" s="46"/>
      <c r="WM12" s="46"/>
      <c r="WN12" s="46"/>
      <c r="WO12" s="46"/>
      <c r="WP12" s="46"/>
      <c r="WQ12" s="46"/>
      <c r="WR12" s="46"/>
      <c r="WS12" s="46"/>
      <c r="WT12" s="46"/>
      <c r="WU12" s="46"/>
      <c r="WV12" s="46"/>
      <c r="WW12" s="46"/>
      <c r="WX12" s="46"/>
      <c r="WY12" s="46"/>
      <c r="WZ12" s="46"/>
      <c r="XA12" s="46"/>
      <c r="XB12" s="46"/>
      <c r="XC12" s="46"/>
      <c r="XD12" s="46"/>
      <c r="XE12" s="46"/>
      <c r="XF12" s="46"/>
      <c r="XG12" s="46"/>
      <c r="XH12" s="46"/>
      <c r="XI12" s="46"/>
      <c r="XJ12" s="46"/>
      <c r="XK12" s="46"/>
      <c r="XL12" s="46"/>
      <c r="XM12" s="46"/>
      <c r="XN12" s="46"/>
      <c r="XO12" s="46"/>
      <c r="XP12" s="46"/>
      <c r="XQ12" s="46"/>
      <c r="XR12" s="46"/>
      <c r="XS12" s="46"/>
      <c r="XT12" s="46"/>
      <c r="XU12" s="46"/>
      <c r="XV12" s="46"/>
      <c r="XW12" s="46"/>
      <c r="XX12" s="46"/>
      <c r="XY12" s="46"/>
      <c r="XZ12" s="46"/>
      <c r="YA12" s="46"/>
      <c r="YB12" s="46"/>
      <c r="YC12" s="46"/>
      <c r="YD12" s="46"/>
      <c r="YE12" s="46"/>
      <c r="YF12" s="46"/>
      <c r="YG12" s="46"/>
      <c r="YH12" s="46"/>
      <c r="YI12" s="46"/>
      <c r="YJ12" s="46"/>
      <c r="YK12" s="46"/>
      <c r="YL12" s="46"/>
      <c r="YM12" s="46"/>
      <c r="YN12" s="46"/>
      <c r="YO12" s="46"/>
      <c r="YP12" s="46"/>
      <c r="YQ12" s="46"/>
      <c r="YR12" s="46"/>
      <c r="YS12" s="46"/>
      <c r="YT12" s="46"/>
      <c r="YU12" s="46"/>
      <c r="YV12" s="46"/>
      <c r="YW12" s="46"/>
      <c r="YX12" s="46"/>
      <c r="YY12" s="46"/>
      <c r="YZ12" s="46"/>
      <c r="ZA12" s="46"/>
      <c r="ZB12" s="46"/>
      <c r="ZC12" s="46"/>
      <c r="ZD12" s="46"/>
      <c r="ZE12" s="46"/>
      <c r="ZF12" s="46"/>
      <c r="ZG12" s="46"/>
      <c r="ZH12" s="46"/>
      <c r="ZI12" s="46"/>
      <c r="ZJ12" s="46"/>
      <c r="ZK12" s="46"/>
      <c r="ZL12" s="46"/>
      <c r="ZM12" s="46"/>
      <c r="ZN12" s="46"/>
      <c r="ZO12" s="46"/>
      <c r="ZP12" s="46"/>
      <c r="ZQ12" s="46"/>
      <c r="ZR12" s="46"/>
      <c r="ZS12" s="46"/>
      <c r="ZT12" s="46"/>
      <c r="ZU12" s="46"/>
      <c r="ZV12" s="46"/>
      <c r="ZW12" s="46"/>
      <c r="ZX12" s="46"/>
      <c r="ZY12" s="46"/>
      <c r="ZZ12" s="46"/>
      <c r="AAA12" s="46"/>
      <c r="AAB12" s="46"/>
      <c r="AAC12" s="46"/>
      <c r="AAD12" s="46"/>
      <c r="AAE12" s="46"/>
      <c r="AAF12" s="46"/>
      <c r="AAG12" s="46"/>
      <c r="AAH12" s="46"/>
      <c r="AAI12" s="46"/>
      <c r="AAJ12" s="46"/>
      <c r="AAK12" s="46"/>
      <c r="AAL12" s="46"/>
      <c r="AAM12" s="46"/>
      <c r="AAN12" s="46"/>
      <c r="AAO12" s="46"/>
      <c r="AAP12" s="46"/>
      <c r="AAQ12" s="46"/>
      <c r="AAR12" s="46"/>
      <c r="AAS12" s="46"/>
      <c r="AAT12" s="46"/>
      <c r="AAU12" s="46"/>
      <c r="AAV12" s="46"/>
      <c r="AAW12" s="46"/>
      <c r="AAX12" s="46"/>
      <c r="AAY12" s="46"/>
      <c r="AAZ12" s="46"/>
      <c r="ABA12" s="46"/>
      <c r="ABB12" s="46"/>
      <c r="ABC12" s="46"/>
      <c r="ABD12" s="46"/>
      <c r="ABE12" s="46"/>
      <c r="ABF12" s="46"/>
      <c r="ABG12" s="46"/>
      <c r="ABH12" s="46"/>
      <c r="ABI12" s="46"/>
      <c r="ABJ12" s="46"/>
      <c r="ABK12" s="46"/>
      <c r="ABL12" s="46"/>
      <c r="ABM12" s="46"/>
      <c r="ABN12" s="46"/>
      <c r="ABO12" s="46"/>
      <c r="ABP12" s="46"/>
      <c r="ABQ12" s="46"/>
      <c r="ABR12" s="46"/>
      <c r="ABS12" s="46"/>
      <c r="ABT12" s="46"/>
      <c r="ABU12" s="46"/>
      <c r="ABV12" s="46"/>
      <c r="ABW12" s="46"/>
      <c r="ABX12" s="46"/>
      <c r="ABY12" s="46"/>
      <c r="ABZ12" s="46"/>
      <c r="ACA12" s="46"/>
      <c r="ACB12" s="46"/>
      <c r="ACC12" s="46"/>
      <c r="ACD12" s="46"/>
      <c r="ACE12" s="46"/>
      <c r="ACF12" s="46"/>
      <c r="ACG12" s="46"/>
      <c r="ACH12" s="46"/>
      <c r="ACI12" s="46"/>
      <c r="ACJ12" s="46"/>
      <c r="ACK12" s="46"/>
      <c r="ACL12" s="46"/>
      <c r="ACM12" s="46"/>
      <c r="ACN12" s="46"/>
      <c r="ACO12" s="46"/>
      <c r="ACP12" s="46"/>
      <c r="ACQ12" s="46"/>
      <c r="ACR12" s="46"/>
      <c r="ACS12" s="46"/>
      <c r="ACT12" s="46"/>
      <c r="ACU12" s="46"/>
      <c r="ACV12" s="46"/>
      <c r="ACW12" s="46"/>
      <c r="ACX12" s="46"/>
      <c r="ACY12" s="46"/>
      <c r="ACZ12" s="46"/>
      <c r="ADA12" s="46"/>
      <c r="ADB12" s="46"/>
      <c r="ADC12" s="46"/>
      <c r="ADD12" s="46"/>
      <c r="ADE12" s="46"/>
      <c r="ADF12" s="46"/>
      <c r="ADG12" s="46"/>
      <c r="ADH12" s="46"/>
      <c r="ADI12" s="46"/>
      <c r="ADJ12" s="46"/>
      <c r="ADK12" s="46"/>
      <c r="ADL12" s="46"/>
      <c r="ADM12" s="46"/>
      <c r="ADN12" s="46"/>
      <c r="ADO12" s="46"/>
      <c r="ADP12" s="46"/>
      <c r="ADQ12" s="46"/>
      <c r="ADR12" s="46"/>
      <c r="ADS12" s="46"/>
      <c r="ADT12" s="46"/>
      <c r="ADU12" s="46"/>
      <c r="ADV12" s="46"/>
      <c r="ADW12" s="46"/>
      <c r="ADX12" s="46"/>
      <c r="ADY12" s="46"/>
      <c r="ADZ12" s="46"/>
      <c r="AEA12" s="46"/>
      <c r="AEB12" s="46"/>
      <c r="AEC12" s="46"/>
      <c r="AED12" s="46"/>
      <c r="AEE12" s="46"/>
      <c r="AEF12" s="46"/>
      <c r="AEG12" s="46"/>
      <c r="AEH12" s="46"/>
      <c r="AEI12" s="46"/>
      <c r="AEJ12" s="46"/>
      <c r="AEK12" s="46"/>
      <c r="AEL12" s="46"/>
      <c r="AEM12" s="46"/>
      <c r="AEN12" s="46"/>
      <c r="AEO12" s="46"/>
      <c r="AEP12" s="46"/>
      <c r="AEQ12" s="46"/>
      <c r="AER12" s="46"/>
      <c r="AES12" s="46"/>
      <c r="AET12" s="46"/>
      <c r="AEU12" s="46"/>
      <c r="AEV12" s="46"/>
      <c r="AEW12" s="46"/>
      <c r="AEX12" s="46"/>
      <c r="AEY12" s="46"/>
      <c r="AEZ12" s="46"/>
      <c r="AFA12" s="46"/>
      <c r="AFB12" s="46"/>
      <c r="AFC12" s="46"/>
      <c r="AFD12" s="46"/>
      <c r="AFE12" s="46"/>
      <c r="AFF12" s="46"/>
      <c r="AFG12" s="46"/>
      <c r="AFH12" s="46"/>
      <c r="AFI12" s="46"/>
      <c r="AFJ12" s="46"/>
      <c r="AFK12" s="46"/>
      <c r="AFL12" s="46"/>
      <c r="AFM12" s="46"/>
      <c r="AFN12" s="46"/>
      <c r="AFO12" s="46"/>
      <c r="AFP12" s="46"/>
      <c r="AFQ12" s="46"/>
      <c r="AFR12" s="46"/>
      <c r="AFS12" s="46"/>
      <c r="AFT12" s="46"/>
      <c r="AFU12" s="46"/>
      <c r="AFV12" s="46"/>
      <c r="AFW12" s="46"/>
      <c r="AFX12" s="46"/>
      <c r="AFY12" s="46"/>
      <c r="AFZ12" s="46"/>
      <c r="AGA12" s="46"/>
      <c r="AGB12" s="46"/>
      <c r="AGC12" s="46"/>
      <c r="AGD12" s="46"/>
      <c r="AGE12" s="46"/>
      <c r="AGF12" s="46"/>
      <c r="AGG12" s="46"/>
      <c r="AGH12" s="46"/>
      <c r="AGI12" s="46"/>
      <c r="AGJ12" s="46"/>
      <c r="AGK12" s="46"/>
      <c r="AGL12" s="46"/>
      <c r="AGM12" s="46"/>
      <c r="AGN12" s="46"/>
      <c r="AGO12" s="46"/>
      <c r="AGP12" s="46"/>
      <c r="AGQ12" s="46"/>
      <c r="AGR12" s="46"/>
      <c r="AGS12" s="46"/>
      <c r="AGT12" s="46"/>
      <c r="AGU12" s="46"/>
      <c r="AGV12" s="46"/>
      <c r="AGW12" s="46"/>
      <c r="AGX12" s="46"/>
      <c r="AGY12" s="46"/>
      <c r="AGZ12" s="46"/>
      <c r="AHA12" s="46"/>
      <c r="AHB12" s="46"/>
      <c r="AHC12" s="46"/>
      <c r="AHD12" s="46"/>
      <c r="AHE12" s="46"/>
      <c r="AHF12" s="46"/>
      <c r="AHG12" s="46"/>
      <c r="AHH12" s="46"/>
      <c r="AHI12" s="46"/>
      <c r="AHJ12" s="46"/>
      <c r="AHK12" s="46"/>
      <c r="AHL12" s="46"/>
      <c r="AHM12" s="46"/>
      <c r="AHN12" s="46"/>
      <c r="AHO12" s="46"/>
      <c r="AHP12" s="46"/>
      <c r="AHQ12" s="46"/>
      <c r="AHR12" s="46"/>
      <c r="AHS12" s="46"/>
      <c r="AHT12" s="46"/>
      <c r="AHU12" s="46"/>
      <c r="AHV12" s="46"/>
      <c r="AHW12" s="46"/>
      <c r="AHX12" s="46"/>
      <c r="AHY12" s="46"/>
      <c r="AHZ12" s="46"/>
      <c r="AIA12" s="46"/>
      <c r="AIB12" s="46"/>
      <c r="AIC12" s="46"/>
      <c r="AID12" s="46"/>
      <c r="AIE12" s="46"/>
      <c r="AIF12" s="46"/>
      <c r="AIG12" s="46"/>
      <c r="AIH12" s="46"/>
      <c r="AII12" s="46"/>
      <c r="AIJ12" s="46"/>
      <c r="AIK12" s="46"/>
      <c r="AIL12" s="46"/>
      <c r="AIM12" s="46"/>
      <c r="AIN12" s="46"/>
      <c r="AIO12" s="46"/>
      <c r="AIP12" s="46"/>
      <c r="AIQ12" s="46"/>
      <c r="AIR12" s="46"/>
      <c r="AIS12" s="46"/>
      <c r="AIT12" s="46"/>
      <c r="AIU12" s="46"/>
      <c r="AIV12" s="46"/>
      <c r="AIW12" s="46"/>
      <c r="AIX12" s="46"/>
      <c r="AIY12" s="46"/>
      <c r="AIZ12" s="46"/>
      <c r="AJA12" s="46"/>
      <c r="AJB12" s="46"/>
      <c r="AJC12" s="46"/>
      <c r="AJD12" s="46"/>
      <c r="AJE12" s="46"/>
      <c r="AJF12" s="46"/>
      <c r="AJG12" s="46"/>
      <c r="AJH12" s="46"/>
      <c r="AJI12" s="46"/>
      <c r="AJJ12" s="46"/>
      <c r="AJK12" s="46"/>
      <c r="AJL12" s="46"/>
      <c r="AJM12" s="46"/>
      <c r="AJN12" s="46"/>
      <c r="AJO12" s="46"/>
      <c r="AJP12" s="46"/>
      <c r="AJQ12" s="46"/>
      <c r="AJR12" s="46"/>
      <c r="AJS12" s="46"/>
      <c r="AJT12" s="46"/>
      <c r="AJU12" s="46"/>
      <c r="AJV12" s="46"/>
      <c r="AJW12" s="46"/>
      <c r="AJX12" s="46"/>
      <c r="AJY12" s="46"/>
      <c r="AJZ12" s="46"/>
      <c r="AKA12" s="46"/>
      <c r="AKB12" s="46"/>
      <c r="AKC12" s="46"/>
      <c r="AKD12" s="46"/>
      <c r="AKE12" s="46"/>
      <c r="AKF12" s="46"/>
      <c r="AKG12" s="46"/>
      <c r="AKH12" s="46"/>
      <c r="AKI12" s="46"/>
      <c r="AKJ12" s="46"/>
      <c r="AKK12" s="46"/>
      <c r="AKL12" s="46"/>
      <c r="AKM12" s="46"/>
      <c r="AKN12" s="46"/>
      <c r="AKO12" s="46"/>
      <c r="AKP12" s="46"/>
      <c r="AKQ12" s="46"/>
      <c r="AKR12" s="46"/>
      <c r="AKS12" s="46"/>
      <c r="AKT12" s="46"/>
      <c r="AKU12" s="46"/>
      <c r="AKV12" s="46"/>
      <c r="AKW12" s="46"/>
      <c r="AKX12" s="46"/>
      <c r="AKY12" s="46"/>
      <c r="AKZ12" s="46"/>
      <c r="ALA12" s="46"/>
      <c r="ALB12" s="46"/>
      <c r="ALC12" s="46"/>
      <c r="ALD12" s="46"/>
      <c r="ALE12" s="46"/>
      <c r="ALF12" s="46"/>
      <c r="ALG12" s="46"/>
      <c r="ALH12" s="46"/>
      <c r="ALI12" s="46"/>
      <c r="ALJ12" s="46"/>
      <c r="ALK12" s="46"/>
      <c r="ALL12" s="46"/>
      <c r="ALM12" s="46"/>
      <c r="ALN12" s="46"/>
      <c r="ALO12" s="46"/>
      <c r="ALP12" s="46"/>
      <c r="ALQ12" s="46"/>
      <c r="ALR12" s="46"/>
      <c r="ALS12" s="46"/>
      <c r="ALT12" s="46"/>
      <c r="ALU12" s="46"/>
      <c r="ALV12" s="46"/>
      <c r="ALW12" s="46"/>
      <c r="ALX12" s="46"/>
      <c r="ALY12" s="46"/>
      <c r="ALZ12" s="46"/>
      <c r="AMA12" s="46"/>
      <c r="AMB12" s="46"/>
      <c r="AMC12" s="46"/>
      <c r="AMD12" s="46"/>
      <c r="AME12" s="46"/>
      <c r="AMF12" s="46"/>
      <c r="AMG12" s="46"/>
      <c r="AMH12" s="46"/>
      <c r="AMI12" s="46"/>
      <c r="AMJ12" s="46"/>
      <c r="AMK12" s="46"/>
      <c r="AML12" s="46"/>
      <c r="AMM12" s="46"/>
      <c r="AMN12" s="46"/>
      <c r="AMO12" s="46"/>
      <c r="AMP12" s="46"/>
      <c r="AMQ12" s="46"/>
      <c r="AMR12" s="46"/>
      <c r="AMS12" s="46"/>
      <c r="AMT12" s="46"/>
      <c r="AMU12" s="46"/>
      <c r="AMV12" s="46"/>
      <c r="AMW12" s="46"/>
      <c r="AMX12" s="46"/>
      <c r="AMY12" s="46"/>
      <c r="AMZ12" s="46"/>
      <c r="ANA12" s="46"/>
      <c r="ANB12" s="46"/>
      <c r="ANC12" s="46"/>
      <c r="AND12" s="46"/>
      <c r="ANE12" s="46"/>
      <c r="ANF12" s="46"/>
      <c r="ANG12" s="46"/>
      <c r="ANH12" s="46"/>
      <c r="ANI12" s="46"/>
      <c r="ANJ12" s="46"/>
      <c r="ANK12" s="46"/>
      <c r="ANL12" s="46"/>
      <c r="ANM12" s="46"/>
      <c r="ANN12" s="46"/>
      <c r="ANO12" s="46"/>
      <c r="ANP12" s="46"/>
      <c r="ANQ12" s="46"/>
      <c r="ANR12" s="46"/>
      <c r="ANS12" s="46"/>
      <c r="ANT12" s="46"/>
      <c r="ANU12" s="46"/>
      <c r="ANV12" s="46"/>
      <c r="ANW12" s="46"/>
      <c r="ANX12" s="46"/>
      <c r="ANY12" s="46"/>
      <c r="ANZ12" s="46"/>
      <c r="AOA12" s="46"/>
      <c r="AOB12" s="46"/>
      <c r="AOC12" s="46"/>
      <c r="AOD12" s="46"/>
      <c r="AOE12" s="46"/>
      <c r="AOF12" s="46"/>
      <c r="AOG12" s="46"/>
      <c r="AOH12" s="46"/>
      <c r="AOI12" s="46"/>
      <c r="AOJ12" s="46"/>
      <c r="AOK12" s="46"/>
      <c r="AOL12" s="46"/>
      <c r="AOM12" s="46"/>
      <c r="AON12" s="46"/>
      <c r="AOO12" s="46"/>
      <c r="AOP12" s="46"/>
      <c r="AOQ12" s="46"/>
      <c r="AOR12" s="46"/>
      <c r="AOS12" s="46"/>
      <c r="AOT12" s="46"/>
      <c r="AOU12" s="46"/>
      <c r="AOV12" s="46"/>
      <c r="AOW12" s="46"/>
      <c r="AOX12" s="46"/>
      <c r="AOY12" s="46"/>
      <c r="AOZ12" s="46"/>
      <c r="APA12" s="46"/>
      <c r="APB12" s="46"/>
      <c r="APC12" s="46"/>
      <c r="APD12" s="46"/>
      <c r="APE12" s="46"/>
      <c r="APF12" s="46"/>
      <c r="APG12" s="46"/>
      <c r="APH12" s="46"/>
      <c r="API12" s="46"/>
      <c r="APJ12" s="46"/>
      <c r="APK12" s="46"/>
      <c r="APL12" s="46"/>
      <c r="APM12" s="46"/>
      <c r="APN12" s="46"/>
      <c r="APO12" s="46"/>
      <c r="APP12" s="46"/>
      <c r="APQ12" s="46"/>
      <c r="APR12" s="46"/>
      <c r="APS12" s="46"/>
      <c r="APT12" s="46"/>
      <c r="APU12" s="46"/>
      <c r="APV12" s="46"/>
      <c r="APW12" s="46"/>
      <c r="APX12" s="46"/>
      <c r="APY12" s="46"/>
      <c r="APZ12" s="46"/>
      <c r="AQA12" s="46"/>
      <c r="AQB12" s="46"/>
      <c r="AQC12" s="46"/>
      <c r="AQD12" s="46"/>
      <c r="AQE12" s="46"/>
      <c r="AQF12" s="46"/>
      <c r="AQG12" s="46"/>
      <c r="AQH12" s="46"/>
      <c r="AQI12" s="46"/>
      <c r="AQJ12" s="46"/>
      <c r="AQK12" s="46"/>
      <c r="AQL12" s="46"/>
      <c r="AQM12" s="46"/>
      <c r="AQN12" s="46"/>
      <c r="AQO12" s="46"/>
      <c r="AQP12" s="46"/>
      <c r="AQQ12" s="46"/>
      <c r="AQR12" s="46"/>
      <c r="AQS12" s="46"/>
      <c r="AQT12" s="46"/>
      <c r="AQU12" s="46"/>
      <c r="AQV12" s="46"/>
      <c r="AQW12" s="46"/>
      <c r="AQX12" s="46"/>
      <c r="AQY12" s="46"/>
      <c r="AQZ12" s="46"/>
      <c r="ARA12" s="46"/>
      <c r="ARB12" s="46"/>
      <c r="ARC12" s="46"/>
      <c r="ARD12" s="46"/>
      <c r="ARE12" s="46"/>
      <c r="ARF12" s="46"/>
      <c r="ARG12" s="46"/>
      <c r="ARH12" s="46"/>
      <c r="ARI12" s="46"/>
      <c r="ARJ12" s="46"/>
      <c r="ARK12" s="46"/>
      <c r="ARL12" s="46"/>
      <c r="ARM12" s="46"/>
      <c r="ARN12" s="46"/>
      <c r="ARO12" s="46"/>
      <c r="ARP12" s="46"/>
      <c r="ARQ12" s="46"/>
      <c r="ARR12" s="46"/>
      <c r="ARS12" s="46"/>
      <c r="ART12" s="46"/>
      <c r="ARU12" s="46"/>
      <c r="ARV12" s="46"/>
      <c r="ARW12" s="46"/>
      <c r="ARX12" s="46"/>
      <c r="ARY12" s="46"/>
      <c r="ARZ12" s="46"/>
      <c r="ASA12" s="46"/>
      <c r="ASB12" s="46"/>
      <c r="ASC12" s="46"/>
      <c r="ASD12" s="46"/>
      <c r="ASE12" s="46"/>
      <c r="ASF12" s="46"/>
      <c r="ASG12" s="46"/>
      <c r="ASH12" s="46"/>
      <c r="ASI12" s="46"/>
      <c r="ASJ12" s="46"/>
      <c r="ASK12" s="46"/>
      <c r="ASL12" s="46"/>
      <c r="ASM12" s="46"/>
      <c r="ASN12" s="46"/>
      <c r="ASO12" s="46"/>
      <c r="ASP12" s="46"/>
      <c r="ASQ12" s="46"/>
      <c r="ASR12" s="46"/>
      <c r="ASS12" s="46"/>
      <c r="AST12" s="46"/>
      <c r="ASU12" s="46"/>
      <c r="ASV12" s="46"/>
      <c r="ASW12" s="46"/>
      <c r="ASX12" s="46"/>
      <c r="ASY12" s="46"/>
      <c r="ASZ12" s="46"/>
      <c r="ATA12" s="46"/>
      <c r="ATB12" s="46"/>
      <c r="ATC12" s="46"/>
      <c r="ATD12" s="46"/>
      <c r="ATE12" s="46"/>
      <c r="ATF12" s="46"/>
      <c r="ATG12" s="46"/>
      <c r="ATH12" s="46"/>
      <c r="ATI12" s="46"/>
      <c r="ATJ12" s="46"/>
      <c r="ATK12" s="46"/>
      <c r="ATL12" s="46"/>
      <c r="ATM12" s="46"/>
      <c r="ATN12" s="46"/>
      <c r="ATO12" s="46"/>
      <c r="ATP12" s="46"/>
      <c r="ATQ12" s="46"/>
      <c r="ATR12" s="46"/>
      <c r="ATS12" s="46"/>
      <c r="ATT12" s="46"/>
      <c r="ATU12" s="46"/>
      <c r="ATV12" s="46"/>
      <c r="ATW12" s="46"/>
      <c r="ATX12" s="46"/>
      <c r="ATY12" s="46"/>
      <c r="ATZ12" s="46"/>
      <c r="AUA12" s="46"/>
      <c r="AUB12" s="46"/>
      <c r="AUC12" s="46"/>
      <c r="AUD12" s="46"/>
      <c r="AUE12" s="46"/>
      <c r="AUF12" s="46"/>
      <c r="AUG12" s="46"/>
      <c r="AUH12" s="46"/>
      <c r="AUI12" s="46"/>
      <c r="AUJ12" s="46"/>
      <c r="AUK12" s="46"/>
      <c r="AUL12" s="46"/>
      <c r="AUM12" s="46"/>
      <c r="AUN12" s="46"/>
      <c r="AUO12" s="46"/>
      <c r="AUP12" s="46"/>
      <c r="AUQ12" s="46"/>
      <c r="AUR12" s="46"/>
      <c r="AUS12" s="46"/>
      <c r="AUT12" s="46"/>
      <c r="AUU12" s="46"/>
      <c r="AUV12" s="46"/>
      <c r="AUW12" s="46"/>
      <c r="AUX12" s="46"/>
      <c r="AUY12" s="46"/>
      <c r="AUZ12" s="46"/>
      <c r="AVA12" s="46"/>
      <c r="AVB12" s="46"/>
      <c r="AVC12" s="46"/>
      <c r="AVD12" s="46"/>
      <c r="AVE12" s="46"/>
      <c r="AVF12" s="46"/>
      <c r="AVG12" s="46"/>
      <c r="AVH12" s="46"/>
      <c r="AVI12" s="46"/>
      <c r="AVJ12" s="46"/>
      <c r="AVK12" s="46"/>
      <c r="AVL12" s="46"/>
      <c r="AVM12" s="46"/>
      <c r="AVN12" s="46"/>
      <c r="AVO12" s="46"/>
      <c r="AVP12" s="46"/>
      <c r="AVQ12" s="46"/>
      <c r="AVR12" s="46"/>
      <c r="AVS12" s="46"/>
      <c r="AVT12" s="46"/>
      <c r="AVU12" s="46"/>
      <c r="AVV12" s="46"/>
      <c r="AVW12" s="46"/>
      <c r="AVX12" s="46"/>
      <c r="AVY12" s="46"/>
      <c r="AVZ12" s="46"/>
      <c r="AWA12" s="46"/>
      <c r="AWB12" s="46"/>
      <c r="AWC12" s="46"/>
      <c r="AWD12" s="46"/>
      <c r="AWE12" s="46"/>
      <c r="AWF12" s="46"/>
      <c r="AWG12" s="46"/>
      <c r="AWH12" s="46"/>
      <c r="AWI12" s="46"/>
      <c r="AWJ12" s="46"/>
      <c r="AWK12" s="46"/>
      <c r="AWL12" s="46"/>
      <c r="AWM12" s="46"/>
      <c r="AWN12" s="46"/>
      <c r="AWO12" s="46"/>
      <c r="AWP12" s="46"/>
      <c r="AWQ12" s="46"/>
      <c r="AWR12" s="46"/>
      <c r="AWS12" s="46"/>
      <c r="AWT12" s="46"/>
      <c r="AWU12" s="46"/>
      <c r="AWV12" s="46"/>
      <c r="AWW12" s="46"/>
      <c r="AWX12" s="46"/>
      <c r="AWY12" s="46"/>
      <c r="AWZ12" s="46"/>
      <c r="AXA12" s="46"/>
      <c r="AXB12" s="46"/>
      <c r="AXC12" s="46"/>
      <c r="AXD12" s="46"/>
      <c r="AXE12" s="46"/>
      <c r="AXF12" s="46"/>
      <c r="AXG12" s="46"/>
      <c r="AXH12" s="46"/>
      <c r="AXI12" s="46"/>
      <c r="AXJ12" s="46"/>
      <c r="AXK12" s="46"/>
      <c r="AXL12" s="46"/>
      <c r="AXM12" s="46"/>
      <c r="AXN12" s="46"/>
      <c r="AXO12" s="46"/>
      <c r="AXP12" s="46"/>
      <c r="AXQ12" s="46"/>
      <c r="AXR12" s="46"/>
      <c r="AXS12" s="46"/>
      <c r="AXT12" s="46"/>
      <c r="AXU12" s="46"/>
      <c r="AXV12" s="46"/>
      <c r="AXW12" s="46"/>
      <c r="AXX12" s="46"/>
      <c r="AXY12" s="46"/>
      <c r="AXZ12" s="46"/>
      <c r="AYA12" s="46"/>
      <c r="AYB12" s="46"/>
      <c r="AYC12" s="46"/>
      <c r="AYD12" s="46"/>
      <c r="AYE12" s="46"/>
      <c r="AYF12" s="46"/>
      <c r="AYG12" s="46"/>
      <c r="AYH12" s="46"/>
      <c r="AYI12" s="46"/>
      <c r="AYJ12" s="46"/>
      <c r="AYK12" s="46"/>
      <c r="AYL12" s="46"/>
      <c r="AYM12" s="46"/>
      <c r="AYN12" s="46"/>
      <c r="AYO12" s="46"/>
      <c r="AYP12" s="46"/>
      <c r="AYQ12" s="46"/>
      <c r="AYR12" s="46"/>
      <c r="AYS12" s="46"/>
      <c r="AYT12" s="46"/>
      <c r="AYU12" s="46"/>
      <c r="AYV12" s="46"/>
      <c r="AYW12" s="46"/>
      <c r="AYX12" s="46"/>
      <c r="AYY12" s="46"/>
      <c r="AYZ12" s="46"/>
      <c r="AZA12" s="46"/>
      <c r="AZB12" s="46"/>
      <c r="AZC12" s="46"/>
      <c r="AZD12" s="46"/>
      <c r="AZE12" s="46"/>
      <c r="AZF12" s="46"/>
      <c r="AZG12" s="46"/>
      <c r="AZH12" s="46"/>
      <c r="AZI12" s="46"/>
      <c r="AZJ12" s="46"/>
      <c r="AZK12" s="46"/>
      <c r="AZL12" s="46"/>
      <c r="AZM12" s="46"/>
      <c r="AZN12" s="46"/>
      <c r="AZO12" s="46"/>
      <c r="AZP12" s="46"/>
      <c r="AZQ12" s="46"/>
      <c r="AZR12" s="46"/>
      <c r="AZS12" s="46"/>
      <c r="AZT12" s="46"/>
      <c r="AZU12" s="46"/>
      <c r="AZV12" s="46"/>
      <c r="AZW12" s="46"/>
      <c r="AZX12" s="46"/>
      <c r="AZY12" s="46"/>
      <c r="AZZ12" s="46"/>
      <c r="BAA12" s="46"/>
      <c r="BAB12" s="46"/>
      <c r="BAC12" s="46"/>
      <c r="BAD12" s="46"/>
      <c r="BAE12" s="46"/>
      <c r="BAF12" s="46"/>
      <c r="BAG12" s="46"/>
      <c r="BAH12" s="46"/>
      <c r="BAI12" s="46"/>
      <c r="BAJ12" s="46"/>
      <c r="BAK12" s="46"/>
      <c r="BAL12" s="46"/>
      <c r="BAM12" s="46"/>
      <c r="BAN12" s="46"/>
      <c r="BAO12" s="46"/>
      <c r="BAP12" s="46"/>
      <c r="BAQ12" s="46"/>
      <c r="BAR12" s="46"/>
      <c r="BAS12" s="46"/>
      <c r="BAT12" s="46"/>
      <c r="BAU12" s="46"/>
      <c r="BAV12" s="46"/>
      <c r="BAW12" s="46"/>
      <c r="BAX12" s="46"/>
      <c r="BAY12" s="46"/>
      <c r="BAZ12" s="46"/>
      <c r="BBA12" s="46"/>
      <c r="BBB12" s="46"/>
      <c r="BBC12" s="46"/>
      <c r="BBD12" s="46"/>
      <c r="BBE12" s="46"/>
      <c r="BBF12" s="46"/>
      <c r="BBG12" s="46"/>
      <c r="BBH12" s="46"/>
      <c r="BBI12" s="46"/>
      <c r="BBJ12" s="46"/>
      <c r="BBK12" s="46"/>
      <c r="BBL12" s="46"/>
      <c r="BBM12" s="46"/>
      <c r="BBN12" s="46"/>
      <c r="BBO12" s="46"/>
      <c r="BBP12" s="46"/>
      <c r="BBQ12" s="46"/>
      <c r="BBR12" s="46"/>
      <c r="BBS12" s="46"/>
      <c r="BBT12" s="46"/>
      <c r="BBU12" s="46"/>
      <c r="BBV12" s="46"/>
      <c r="BBW12" s="46"/>
      <c r="BBX12" s="46"/>
      <c r="BBY12" s="46"/>
      <c r="BBZ12" s="46"/>
      <c r="BCA12" s="46"/>
      <c r="BCB12" s="46"/>
      <c r="BCC12" s="46"/>
      <c r="BCD12" s="46"/>
      <c r="BCE12" s="46"/>
      <c r="BCF12" s="46"/>
      <c r="BCG12" s="46"/>
      <c r="BCH12" s="46"/>
      <c r="BCI12" s="46"/>
      <c r="BCJ12" s="46"/>
      <c r="BCK12" s="46"/>
      <c r="BCL12" s="46"/>
      <c r="BCM12" s="46"/>
      <c r="BCN12" s="46"/>
      <c r="BCO12" s="46"/>
      <c r="BCP12" s="46"/>
      <c r="BCQ12" s="46"/>
      <c r="BCR12" s="46"/>
      <c r="BCS12" s="46"/>
      <c r="BCT12" s="46"/>
      <c r="BCU12" s="46"/>
      <c r="BCV12" s="46"/>
      <c r="BCW12" s="46"/>
      <c r="BCX12" s="46"/>
      <c r="BCY12" s="46"/>
      <c r="BCZ12" s="46"/>
      <c r="BDA12" s="46"/>
      <c r="BDB12" s="46"/>
      <c r="BDC12" s="46"/>
      <c r="BDD12" s="46"/>
      <c r="BDE12" s="46"/>
      <c r="BDF12" s="46"/>
      <c r="BDG12" s="46"/>
      <c r="BDH12" s="46"/>
      <c r="BDI12" s="46"/>
      <c r="BDJ12" s="46"/>
      <c r="BDK12" s="46"/>
      <c r="BDL12" s="46"/>
      <c r="BDM12" s="46"/>
      <c r="BDN12" s="46"/>
      <c r="BDO12" s="46"/>
      <c r="BDP12" s="46"/>
      <c r="BDQ12" s="46"/>
      <c r="BDR12" s="46"/>
      <c r="BDS12" s="46"/>
      <c r="BDT12" s="46"/>
      <c r="BDU12" s="46"/>
      <c r="BDV12" s="46"/>
      <c r="BDW12" s="46"/>
      <c r="BDX12" s="46"/>
      <c r="BDY12" s="46"/>
      <c r="BDZ12" s="46"/>
      <c r="BEA12" s="46"/>
      <c r="BEB12" s="46"/>
      <c r="BEC12" s="46"/>
      <c r="BED12" s="46"/>
      <c r="BEE12" s="46"/>
      <c r="BEF12" s="46"/>
      <c r="BEG12" s="46"/>
      <c r="BEH12" s="46"/>
      <c r="BEI12" s="46"/>
      <c r="BEJ12" s="46"/>
      <c r="BEK12" s="46"/>
      <c r="BEL12" s="46"/>
      <c r="BEM12" s="46"/>
      <c r="BEN12" s="46"/>
      <c r="BEO12" s="46"/>
      <c r="BEP12" s="46"/>
      <c r="BEQ12" s="46"/>
      <c r="BER12" s="46"/>
      <c r="BES12" s="46"/>
      <c r="BET12" s="46"/>
      <c r="BEU12" s="46"/>
      <c r="BEV12" s="46"/>
      <c r="BEW12" s="46"/>
      <c r="BEX12" s="46"/>
      <c r="BEY12" s="46"/>
      <c r="BEZ12" s="46"/>
      <c r="BFA12" s="46"/>
      <c r="BFB12" s="46"/>
      <c r="BFC12" s="46"/>
      <c r="BFD12" s="46"/>
      <c r="BFE12" s="46"/>
      <c r="BFF12" s="46"/>
      <c r="BFG12" s="46"/>
      <c r="BFH12" s="46"/>
      <c r="BFI12" s="46"/>
      <c r="BFJ12" s="46"/>
      <c r="BFK12" s="46"/>
      <c r="BFL12" s="46"/>
      <c r="BFM12" s="46"/>
      <c r="BFN12" s="46"/>
      <c r="BFO12" s="46"/>
      <c r="BFP12" s="46"/>
      <c r="BFQ12" s="46"/>
      <c r="BFR12" s="46"/>
      <c r="BFS12" s="46"/>
      <c r="BFT12" s="46"/>
      <c r="BFU12" s="46"/>
      <c r="BFV12" s="46"/>
      <c r="BFW12" s="46"/>
      <c r="BFX12" s="46"/>
      <c r="BFY12" s="46"/>
      <c r="BFZ12" s="46"/>
      <c r="BGA12" s="46"/>
      <c r="BGB12" s="46"/>
      <c r="BGC12" s="46"/>
      <c r="BGD12" s="46"/>
      <c r="BGE12" s="46"/>
      <c r="BGF12" s="46"/>
      <c r="BGG12" s="46"/>
      <c r="BGH12" s="46"/>
      <c r="BGI12" s="46"/>
      <c r="BGJ12" s="46"/>
      <c r="BGK12" s="46"/>
      <c r="BGL12" s="46"/>
      <c r="BGM12" s="46"/>
      <c r="BGN12" s="46"/>
      <c r="BGO12" s="46"/>
      <c r="BGP12" s="46"/>
      <c r="BGQ12" s="46"/>
      <c r="BGR12" s="46"/>
      <c r="BGS12" s="46"/>
      <c r="BGT12" s="46"/>
      <c r="BGU12" s="46"/>
      <c r="BGV12" s="46"/>
      <c r="BGW12" s="46"/>
      <c r="BGX12" s="46"/>
      <c r="BGY12" s="46"/>
      <c r="BGZ12" s="46"/>
      <c r="BHA12" s="46"/>
      <c r="BHB12" s="46"/>
      <c r="BHC12" s="46"/>
      <c r="BHD12" s="46"/>
      <c r="BHE12" s="46"/>
      <c r="BHF12" s="46"/>
      <c r="BHG12" s="46"/>
      <c r="BHH12" s="46"/>
      <c r="BHI12" s="46"/>
      <c r="BHJ12" s="46"/>
      <c r="BHK12" s="46"/>
      <c r="BHL12" s="46"/>
      <c r="BHM12" s="46"/>
      <c r="BHN12" s="46"/>
      <c r="BHO12" s="46"/>
      <c r="BHP12" s="46"/>
      <c r="BHQ12" s="46"/>
      <c r="BHR12" s="46"/>
      <c r="BHS12" s="46"/>
      <c r="BHT12" s="46"/>
      <c r="BHU12" s="46"/>
      <c r="BHV12" s="46"/>
      <c r="BHW12" s="46"/>
      <c r="BHX12" s="46"/>
      <c r="BHY12" s="46"/>
      <c r="BHZ12" s="46"/>
      <c r="BIA12" s="46"/>
      <c r="BIB12" s="46"/>
      <c r="BIC12" s="46"/>
      <c r="BID12" s="46"/>
      <c r="BIE12" s="46"/>
      <c r="BIF12" s="46"/>
      <c r="BIG12" s="46"/>
      <c r="BIH12" s="46"/>
      <c r="BII12" s="46"/>
      <c r="BIJ12" s="46"/>
      <c r="BIK12" s="46"/>
      <c r="BIL12" s="46"/>
      <c r="BIM12" s="46"/>
      <c r="BIN12" s="46"/>
      <c r="BIO12" s="46"/>
      <c r="BIP12" s="46"/>
      <c r="BIQ12" s="46"/>
      <c r="BIR12" s="46"/>
      <c r="BIS12" s="46"/>
      <c r="BIT12" s="46"/>
      <c r="BIU12" s="46"/>
      <c r="BIV12" s="46"/>
      <c r="BIW12" s="46"/>
      <c r="BIX12" s="46"/>
      <c r="BIY12" s="46"/>
      <c r="BIZ12" s="46"/>
      <c r="BJA12" s="46"/>
      <c r="BJB12" s="46"/>
      <c r="BJC12" s="46"/>
      <c r="BJD12" s="46"/>
      <c r="BJE12" s="46"/>
      <c r="BJF12" s="46"/>
      <c r="BJG12" s="46"/>
      <c r="BJH12" s="46"/>
      <c r="BJI12" s="46"/>
      <c r="BJJ12" s="46"/>
      <c r="BJK12" s="46"/>
      <c r="BJL12" s="46"/>
      <c r="BJM12" s="46"/>
      <c r="BJN12" s="46"/>
      <c r="BJO12" s="46"/>
      <c r="BJP12" s="46"/>
      <c r="BJQ12" s="46"/>
      <c r="BJR12" s="46"/>
      <c r="BJS12" s="46"/>
      <c r="BJT12" s="46"/>
      <c r="BJU12" s="46"/>
      <c r="BJV12" s="46"/>
      <c r="BJW12" s="46"/>
      <c r="BJX12" s="46"/>
      <c r="BJY12" s="46"/>
      <c r="BJZ12" s="46"/>
      <c r="BKA12" s="46"/>
      <c r="BKB12" s="46"/>
      <c r="BKC12" s="46"/>
      <c r="BKD12" s="46"/>
      <c r="BKE12" s="46"/>
      <c r="BKF12" s="46"/>
      <c r="BKG12" s="46"/>
      <c r="BKH12" s="46"/>
      <c r="BKI12" s="46"/>
      <c r="BKJ12" s="46"/>
      <c r="BKK12" s="46"/>
      <c r="BKL12" s="46"/>
      <c r="BKM12" s="46"/>
      <c r="BKN12" s="46"/>
      <c r="BKO12" s="46"/>
      <c r="BKP12" s="46"/>
      <c r="BKQ12" s="46"/>
      <c r="BKR12" s="46"/>
      <c r="BKS12" s="46"/>
      <c r="BKT12" s="46"/>
      <c r="BKU12" s="46"/>
      <c r="BKV12" s="46"/>
      <c r="BKW12" s="46"/>
      <c r="BKX12" s="46"/>
      <c r="BKY12" s="46"/>
      <c r="BKZ12" s="46"/>
      <c r="BLA12" s="46"/>
      <c r="BLB12" s="46"/>
      <c r="BLC12" s="46"/>
      <c r="BLD12" s="46"/>
      <c r="BLE12" s="46"/>
      <c r="BLF12" s="46"/>
      <c r="BLG12" s="46"/>
      <c r="BLH12" s="46"/>
      <c r="BLI12" s="46"/>
      <c r="BLJ12" s="46"/>
      <c r="BLK12" s="46"/>
      <c r="BLL12" s="46"/>
      <c r="BLM12" s="46"/>
      <c r="BLN12" s="46"/>
      <c r="BLO12" s="46"/>
      <c r="BLP12" s="46"/>
      <c r="BLQ12" s="46"/>
      <c r="BLR12" s="46"/>
      <c r="BLS12" s="46"/>
      <c r="BLT12" s="46"/>
      <c r="BLU12" s="46"/>
      <c r="BLV12" s="46"/>
      <c r="BLW12" s="46"/>
      <c r="BLX12" s="46"/>
      <c r="BLY12" s="46"/>
      <c r="BLZ12" s="46"/>
      <c r="BMA12" s="46"/>
      <c r="BMB12" s="46"/>
      <c r="BMC12" s="46"/>
      <c r="BMD12" s="46"/>
      <c r="BME12" s="46"/>
      <c r="BMF12" s="46"/>
      <c r="BMG12" s="46"/>
      <c r="BMH12" s="46"/>
      <c r="BMI12" s="46"/>
      <c r="BMJ12" s="46"/>
      <c r="BMK12" s="46"/>
      <c r="BML12" s="46"/>
      <c r="BMM12" s="46"/>
      <c r="BMN12" s="46"/>
      <c r="BMO12" s="46"/>
      <c r="BMP12" s="46"/>
      <c r="BMQ12" s="46"/>
      <c r="BMR12" s="46"/>
      <c r="BMS12" s="46"/>
      <c r="BMT12" s="46"/>
      <c r="BMU12" s="46"/>
      <c r="BMV12" s="46"/>
      <c r="BMW12" s="46"/>
      <c r="BMX12" s="46"/>
      <c r="BMY12" s="46"/>
      <c r="BMZ12" s="46"/>
      <c r="BNA12" s="46"/>
      <c r="BNB12" s="46"/>
      <c r="BNC12" s="46"/>
      <c r="BND12" s="46"/>
      <c r="BNE12" s="46"/>
      <c r="BNF12" s="46"/>
      <c r="BNG12" s="46"/>
      <c r="BNH12" s="46"/>
      <c r="BNI12" s="46"/>
      <c r="BNJ12" s="46"/>
      <c r="BNK12" s="46"/>
      <c r="BNL12" s="46"/>
      <c r="BNM12" s="46"/>
      <c r="BNN12" s="46"/>
      <c r="BNO12" s="46"/>
      <c r="BNP12" s="46"/>
      <c r="BNQ12" s="46"/>
      <c r="BNR12" s="46"/>
      <c r="BNS12" s="46"/>
      <c r="BNT12" s="46"/>
      <c r="BNU12" s="46"/>
      <c r="BNV12" s="46"/>
      <c r="BNW12" s="46"/>
      <c r="BNX12" s="46"/>
      <c r="BNY12" s="46"/>
      <c r="BNZ12" s="46"/>
      <c r="BOA12" s="46"/>
      <c r="BOB12" s="46"/>
      <c r="BOC12" s="46"/>
      <c r="BOD12" s="46"/>
      <c r="BOE12" s="46"/>
      <c r="BOF12" s="46"/>
      <c r="BOG12" s="46"/>
      <c r="BOH12" s="46"/>
      <c r="BOI12" s="46"/>
      <c r="BOJ12" s="46"/>
      <c r="BOK12" s="46"/>
      <c r="BOL12" s="46"/>
      <c r="BOM12" s="46"/>
      <c r="BON12" s="46"/>
      <c r="BOO12" s="46"/>
      <c r="BOP12" s="46"/>
      <c r="BOQ12" s="46"/>
      <c r="BOR12" s="46"/>
      <c r="BOS12" s="46"/>
      <c r="BOT12" s="46"/>
      <c r="BOU12" s="46"/>
      <c r="BOV12" s="46"/>
      <c r="BOW12" s="46"/>
      <c r="BOX12" s="46"/>
      <c r="BOY12" s="46"/>
      <c r="BOZ12" s="46"/>
      <c r="BPA12" s="46"/>
      <c r="BPB12" s="46"/>
      <c r="BPC12" s="46"/>
      <c r="BPD12" s="46"/>
      <c r="BPE12" s="46"/>
      <c r="BPF12" s="46"/>
      <c r="BPG12" s="46"/>
      <c r="BPH12" s="46"/>
      <c r="BPI12" s="46"/>
      <c r="BPJ12" s="46"/>
      <c r="BPK12" s="46"/>
      <c r="BPL12" s="46"/>
      <c r="BPM12" s="46"/>
      <c r="BPN12" s="46"/>
      <c r="BPO12" s="46"/>
      <c r="BPP12" s="46"/>
      <c r="BPQ12" s="46"/>
      <c r="BPR12" s="46"/>
      <c r="BPS12" s="46"/>
      <c r="BPT12" s="46"/>
      <c r="BPU12" s="46"/>
      <c r="BPV12" s="46"/>
      <c r="BPW12" s="46"/>
      <c r="BPX12" s="46"/>
      <c r="BPY12" s="46"/>
      <c r="BPZ12" s="46"/>
      <c r="BQA12" s="46"/>
      <c r="BQB12" s="46"/>
      <c r="BQC12" s="46"/>
      <c r="BQD12" s="46"/>
      <c r="BQE12" s="46"/>
      <c r="BQF12" s="46"/>
      <c r="BQG12" s="46"/>
      <c r="BQH12" s="46"/>
      <c r="BQI12" s="46"/>
      <c r="BQJ12" s="46"/>
      <c r="BQK12" s="46"/>
      <c r="BQL12" s="46"/>
      <c r="BQM12" s="46"/>
      <c r="BQN12" s="46"/>
      <c r="BQO12" s="46"/>
      <c r="BQP12" s="46"/>
      <c r="BQQ12" s="46"/>
      <c r="BQR12" s="46"/>
      <c r="BQS12" s="46"/>
      <c r="BQT12" s="46"/>
      <c r="BQU12" s="46"/>
      <c r="BQV12" s="46"/>
      <c r="BQW12" s="46"/>
      <c r="BQX12" s="46"/>
      <c r="BQY12" s="46"/>
      <c r="BQZ12" s="46"/>
      <c r="BRA12" s="46"/>
      <c r="BRB12" s="46"/>
      <c r="BRC12" s="46"/>
      <c r="BRD12" s="46"/>
      <c r="BRE12" s="46"/>
      <c r="BRF12" s="46"/>
      <c r="BRG12" s="46"/>
      <c r="BRH12" s="46"/>
      <c r="BRI12" s="46"/>
      <c r="BRJ12" s="46"/>
      <c r="BRK12" s="46"/>
      <c r="BRL12" s="46"/>
      <c r="BRM12" s="46"/>
      <c r="BRN12" s="46"/>
      <c r="BRO12" s="46"/>
      <c r="BRP12" s="46"/>
      <c r="BRQ12" s="46"/>
      <c r="BRR12" s="46"/>
      <c r="BRS12" s="46"/>
      <c r="BRT12" s="46"/>
      <c r="BRU12" s="46"/>
      <c r="BRV12" s="46"/>
      <c r="BRW12" s="46"/>
      <c r="BRX12" s="46"/>
      <c r="BRY12" s="46"/>
      <c r="BRZ12" s="46"/>
      <c r="BSA12" s="46"/>
      <c r="BSB12" s="46"/>
      <c r="BSC12" s="46"/>
      <c r="BSD12" s="46"/>
      <c r="BSE12" s="46"/>
      <c r="BSF12" s="46"/>
      <c r="BSG12" s="46"/>
      <c r="BSH12" s="46"/>
      <c r="BSI12" s="46"/>
      <c r="BSJ12" s="46"/>
      <c r="BSK12" s="46"/>
      <c r="BSL12" s="46"/>
      <c r="BSM12" s="46"/>
      <c r="BSN12" s="46"/>
      <c r="BSO12" s="46"/>
      <c r="BSP12" s="46"/>
      <c r="BSQ12" s="46"/>
      <c r="BSR12" s="46"/>
      <c r="BSS12" s="46"/>
      <c r="BST12" s="46"/>
      <c r="BSU12" s="46"/>
      <c r="BSV12" s="46"/>
      <c r="BSW12" s="46"/>
      <c r="BSX12" s="46"/>
      <c r="BSY12" s="46"/>
      <c r="BSZ12" s="46"/>
      <c r="BTA12" s="46"/>
      <c r="BTB12" s="46"/>
      <c r="BTC12" s="46"/>
      <c r="BTD12" s="46"/>
      <c r="BTE12" s="46"/>
      <c r="BTF12" s="46"/>
      <c r="BTG12" s="46"/>
      <c r="BTH12" s="46"/>
      <c r="BTI12" s="46"/>
      <c r="BTJ12" s="46"/>
      <c r="BTK12" s="46"/>
      <c r="BTL12" s="46"/>
      <c r="BTM12" s="46"/>
      <c r="BTN12" s="46"/>
      <c r="BTO12" s="46"/>
      <c r="BTP12" s="46"/>
      <c r="BTQ12" s="46"/>
      <c r="BTR12" s="46"/>
      <c r="BTS12" s="46"/>
      <c r="BTT12" s="46"/>
      <c r="BTU12" s="46"/>
      <c r="BTV12" s="46"/>
      <c r="BTW12" s="46"/>
      <c r="BTX12" s="46"/>
      <c r="BTY12" s="46"/>
      <c r="BTZ12" s="46"/>
      <c r="BUA12" s="46"/>
      <c r="BUB12" s="46"/>
      <c r="BUC12" s="46"/>
      <c r="BUD12" s="46"/>
      <c r="BUE12" s="46"/>
      <c r="BUF12" s="46"/>
      <c r="BUG12" s="46"/>
      <c r="BUH12" s="46"/>
      <c r="BUI12" s="46"/>
      <c r="BUJ12" s="46"/>
      <c r="BUK12" s="46"/>
      <c r="BUL12" s="46"/>
      <c r="BUM12" s="46"/>
      <c r="BUN12" s="46"/>
      <c r="BUO12" s="46"/>
      <c r="BUP12" s="46"/>
      <c r="BUQ12" s="46"/>
      <c r="BUR12" s="46"/>
      <c r="BUS12" s="46"/>
      <c r="BUT12" s="46"/>
      <c r="BUU12" s="46"/>
      <c r="BUV12" s="46"/>
      <c r="BUW12" s="46"/>
      <c r="BUX12" s="46"/>
      <c r="BUY12" s="46"/>
      <c r="BUZ12" s="46"/>
      <c r="BVA12" s="46"/>
      <c r="BVB12" s="46"/>
      <c r="BVC12" s="46"/>
      <c r="BVD12" s="46"/>
      <c r="BVE12" s="46"/>
      <c r="BVF12" s="46"/>
      <c r="BVG12" s="46"/>
      <c r="BVH12" s="46"/>
      <c r="BVI12" s="46"/>
      <c r="BVJ12" s="46"/>
      <c r="BVK12" s="46"/>
      <c r="BVL12" s="46"/>
      <c r="BVM12" s="46"/>
      <c r="BVN12" s="46"/>
      <c r="BVO12" s="46"/>
      <c r="BVP12" s="46"/>
      <c r="BVQ12" s="46"/>
      <c r="BVR12" s="46"/>
      <c r="BVS12" s="46"/>
      <c r="BVT12" s="46"/>
      <c r="BVU12" s="46"/>
      <c r="BVV12" s="46"/>
      <c r="BVW12" s="46"/>
      <c r="BVX12" s="46"/>
      <c r="BVY12" s="46"/>
      <c r="BVZ12" s="46"/>
      <c r="BWA12" s="46"/>
      <c r="BWB12" s="46"/>
      <c r="BWC12" s="46"/>
      <c r="BWD12" s="46"/>
      <c r="BWE12" s="46"/>
      <c r="BWF12" s="46"/>
      <c r="BWG12" s="46"/>
      <c r="BWH12" s="46"/>
      <c r="BWI12" s="46"/>
      <c r="BWJ12" s="46"/>
      <c r="BWK12" s="46"/>
      <c r="BWL12" s="46"/>
      <c r="BWM12" s="46"/>
      <c r="BWN12" s="46"/>
      <c r="BWO12" s="46"/>
      <c r="BWP12" s="46"/>
      <c r="BWQ12" s="46"/>
      <c r="BWR12" s="46"/>
      <c r="BWS12" s="46"/>
      <c r="BWT12" s="46"/>
      <c r="BWU12" s="46"/>
      <c r="BWV12" s="46"/>
      <c r="BWW12" s="46"/>
      <c r="BWX12" s="46"/>
      <c r="BWY12" s="46"/>
      <c r="BWZ12" s="46"/>
      <c r="BXA12" s="46"/>
      <c r="BXB12" s="46"/>
      <c r="BXC12" s="46"/>
      <c r="BXD12" s="46"/>
      <c r="BXE12" s="46"/>
      <c r="BXF12" s="46"/>
      <c r="BXG12" s="46"/>
      <c r="BXH12" s="46"/>
      <c r="BXI12" s="46"/>
      <c r="BXJ12" s="46"/>
      <c r="BXK12" s="46"/>
      <c r="BXL12" s="46"/>
      <c r="BXM12" s="46"/>
      <c r="BXN12" s="46"/>
      <c r="BXO12" s="46"/>
      <c r="BXP12" s="46"/>
      <c r="BXQ12" s="46"/>
      <c r="BXR12" s="46"/>
      <c r="BXS12" s="46"/>
      <c r="BXT12" s="46"/>
      <c r="BXU12" s="46"/>
      <c r="BXV12" s="46"/>
      <c r="BXW12" s="46"/>
      <c r="BXX12" s="46"/>
      <c r="BXY12" s="46"/>
      <c r="BXZ12" s="46"/>
      <c r="BYA12" s="46"/>
      <c r="BYB12" s="46"/>
      <c r="BYC12" s="46"/>
      <c r="BYD12" s="46"/>
      <c r="BYE12" s="46"/>
      <c r="BYF12" s="46"/>
      <c r="BYG12" s="46"/>
      <c r="BYH12" s="46"/>
      <c r="BYI12" s="46"/>
      <c r="BYJ12" s="46"/>
      <c r="BYK12" s="46"/>
      <c r="BYL12" s="46"/>
      <c r="BYM12" s="46"/>
      <c r="BYN12" s="46"/>
      <c r="BYO12" s="46"/>
      <c r="BYP12" s="46"/>
      <c r="BYQ12" s="46"/>
      <c r="BYR12" s="46"/>
      <c r="BYS12" s="46"/>
      <c r="BYT12" s="46"/>
      <c r="BYU12" s="46"/>
      <c r="BYV12" s="46"/>
      <c r="BYW12" s="46"/>
      <c r="BYX12" s="46"/>
      <c r="BYY12" s="46"/>
      <c r="BYZ12" s="46"/>
      <c r="BZA12" s="46"/>
      <c r="BZB12" s="46"/>
      <c r="BZC12" s="46"/>
      <c r="BZD12" s="46"/>
      <c r="BZE12" s="46"/>
      <c r="BZF12" s="46"/>
      <c r="BZG12" s="46"/>
      <c r="BZH12" s="46"/>
      <c r="BZI12" s="46"/>
      <c r="BZJ12" s="46"/>
      <c r="BZK12" s="46"/>
      <c r="BZL12" s="46"/>
      <c r="BZM12" s="46"/>
      <c r="BZN12" s="46"/>
      <c r="BZO12" s="46"/>
      <c r="BZP12" s="46"/>
      <c r="BZQ12" s="46"/>
      <c r="BZR12" s="46"/>
      <c r="BZS12" s="46"/>
      <c r="BZT12" s="46"/>
      <c r="BZU12" s="46"/>
      <c r="BZV12" s="46"/>
      <c r="BZW12" s="46"/>
      <c r="BZX12" s="46"/>
      <c r="BZY12" s="46"/>
      <c r="BZZ12" s="46"/>
      <c r="CAA12" s="46"/>
      <c r="CAB12" s="46"/>
      <c r="CAC12" s="46"/>
      <c r="CAD12" s="46"/>
      <c r="CAE12" s="46"/>
      <c r="CAF12" s="46"/>
      <c r="CAG12" s="46"/>
      <c r="CAH12" s="46"/>
      <c r="CAI12" s="46"/>
      <c r="CAJ12" s="46"/>
      <c r="CAK12" s="46"/>
      <c r="CAL12" s="46"/>
      <c r="CAM12" s="46"/>
      <c r="CAN12" s="46"/>
      <c r="CAO12" s="46"/>
      <c r="CAP12" s="46"/>
      <c r="CAQ12" s="46"/>
      <c r="CAR12" s="46"/>
      <c r="CAS12" s="46"/>
      <c r="CAT12" s="46"/>
      <c r="CAU12" s="46"/>
      <c r="CAV12" s="46"/>
      <c r="CAW12" s="46"/>
      <c r="CAX12" s="46"/>
      <c r="CAY12" s="46"/>
      <c r="CAZ12" s="46"/>
      <c r="CBA12" s="46"/>
      <c r="CBB12" s="46"/>
      <c r="CBC12" s="46"/>
      <c r="CBD12" s="46"/>
      <c r="CBE12" s="46"/>
      <c r="CBF12" s="46"/>
      <c r="CBG12" s="46"/>
      <c r="CBH12" s="46"/>
      <c r="CBI12" s="46"/>
      <c r="CBJ12" s="46"/>
      <c r="CBK12" s="46"/>
      <c r="CBL12" s="46"/>
      <c r="CBM12" s="46"/>
      <c r="CBN12" s="46"/>
      <c r="CBO12" s="46"/>
      <c r="CBP12" s="46"/>
      <c r="CBQ12" s="46"/>
      <c r="CBR12" s="46"/>
      <c r="CBS12" s="46"/>
      <c r="CBT12" s="46"/>
      <c r="CBU12" s="46"/>
      <c r="CBV12" s="46"/>
      <c r="CBW12" s="46"/>
      <c r="CBX12" s="46"/>
      <c r="CBY12" s="46"/>
      <c r="CBZ12" s="46"/>
      <c r="CCA12" s="46"/>
      <c r="CCB12" s="46"/>
      <c r="CCC12" s="46"/>
      <c r="CCD12" s="46"/>
      <c r="CCE12" s="46"/>
      <c r="CCF12" s="46"/>
      <c r="CCG12" s="46"/>
      <c r="CCH12" s="46"/>
      <c r="CCI12" s="46"/>
      <c r="CCJ12" s="46"/>
      <c r="CCK12" s="46"/>
      <c r="CCL12" s="46"/>
      <c r="CCM12" s="46"/>
      <c r="CCN12" s="46"/>
      <c r="CCO12" s="46"/>
      <c r="CCP12" s="46"/>
      <c r="CCQ12" s="46"/>
      <c r="CCR12" s="46"/>
      <c r="CCS12" s="46"/>
      <c r="CCT12" s="46"/>
      <c r="CCU12" s="46"/>
      <c r="CCV12" s="46"/>
      <c r="CCW12" s="46"/>
      <c r="CCX12" s="46"/>
      <c r="CCY12" s="46"/>
      <c r="CCZ12" s="46"/>
      <c r="CDA12" s="46"/>
      <c r="CDB12" s="46"/>
      <c r="CDC12" s="46"/>
      <c r="CDD12" s="46"/>
      <c r="CDE12" s="46"/>
      <c r="CDF12" s="46"/>
      <c r="CDG12" s="46"/>
      <c r="CDH12" s="46"/>
      <c r="CDI12" s="46"/>
      <c r="CDJ12" s="46"/>
      <c r="CDK12" s="46"/>
      <c r="CDL12" s="46"/>
      <c r="CDM12" s="46"/>
      <c r="CDN12" s="46"/>
      <c r="CDO12" s="46"/>
      <c r="CDP12" s="46"/>
      <c r="CDQ12" s="46"/>
      <c r="CDR12" s="46"/>
      <c r="CDS12" s="46"/>
      <c r="CDT12" s="46"/>
      <c r="CDU12" s="46"/>
      <c r="CDV12" s="46"/>
      <c r="CDW12" s="46"/>
      <c r="CDX12" s="46"/>
      <c r="CDY12" s="46"/>
      <c r="CDZ12" s="46"/>
      <c r="CEA12" s="46"/>
      <c r="CEB12" s="46"/>
      <c r="CEC12" s="46"/>
      <c r="CED12" s="46"/>
      <c r="CEE12" s="46"/>
      <c r="CEF12" s="46"/>
      <c r="CEG12" s="46"/>
      <c r="CEH12" s="46"/>
      <c r="CEI12" s="46"/>
      <c r="CEJ12" s="46"/>
      <c r="CEK12" s="46"/>
      <c r="CEL12" s="46"/>
      <c r="CEM12" s="46"/>
      <c r="CEN12" s="46"/>
      <c r="CEO12" s="46"/>
      <c r="CEP12" s="46"/>
      <c r="CEQ12" s="46"/>
      <c r="CER12" s="46"/>
      <c r="CES12" s="46"/>
      <c r="CET12" s="46"/>
      <c r="CEU12" s="46"/>
      <c r="CEV12" s="46"/>
      <c r="CEW12" s="46"/>
      <c r="CEX12" s="46"/>
      <c r="CEY12" s="46"/>
      <c r="CEZ12" s="46"/>
      <c r="CFA12" s="46"/>
      <c r="CFB12" s="46"/>
      <c r="CFC12" s="46"/>
      <c r="CFD12" s="46"/>
      <c r="CFE12" s="46"/>
      <c r="CFF12" s="46"/>
      <c r="CFG12" s="46"/>
      <c r="CFH12" s="46"/>
      <c r="CFI12" s="46"/>
      <c r="CFJ12" s="46"/>
      <c r="CFK12" s="46"/>
      <c r="CFL12" s="46"/>
      <c r="CFM12" s="46"/>
      <c r="CFN12" s="46"/>
      <c r="CFO12" s="46"/>
      <c r="CFP12" s="46"/>
      <c r="CFQ12" s="46"/>
      <c r="CFR12" s="46"/>
      <c r="CFS12" s="46"/>
      <c r="CFT12" s="46"/>
      <c r="CFU12" s="46"/>
      <c r="CFV12" s="46"/>
      <c r="CFW12" s="46"/>
      <c r="CFX12" s="46"/>
      <c r="CFY12" s="46"/>
      <c r="CFZ12" s="46"/>
      <c r="CGA12" s="46"/>
      <c r="CGB12" s="46"/>
      <c r="CGC12" s="46"/>
      <c r="CGD12" s="46"/>
      <c r="CGE12" s="46"/>
      <c r="CGF12" s="46"/>
      <c r="CGG12" s="46"/>
      <c r="CGH12" s="46"/>
      <c r="CGI12" s="46"/>
      <c r="CGJ12" s="46"/>
      <c r="CGK12" s="46"/>
      <c r="CGL12" s="46"/>
      <c r="CGM12" s="46"/>
      <c r="CGN12" s="46"/>
      <c r="CGO12" s="46"/>
      <c r="CGP12" s="46"/>
      <c r="CGQ12" s="46"/>
      <c r="CGR12" s="46"/>
      <c r="CGS12" s="46"/>
      <c r="CGT12" s="46"/>
      <c r="CGU12" s="46"/>
      <c r="CGV12" s="46"/>
      <c r="CGW12" s="46"/>
      <c r="CGX12" s="46"/>
      <c r="CGY12" s="46"/>
      <c r="CGZ12" s="46"/>
      <c r="CHA12" s="46"/>
      <c r="CHB12" s="46"/>
      <c r="CHC12" s="46"/>
      <c r="CHD12" s="46"/>
      <c r="CHE12" s="46"/>
      <c r="CHF12" s="46"/>
      <c r="CHG12" s="46"/>
      <c r="CHH12" s="46"/>
      <c r="CHI12" s="46"/>
      <c r="CHJ12" s="46"/>
      <c r="CHK12" s="46"/>
      <c r="CHL12" s="46"/>
      <c r="CHM12" s="46"/>
      <c r="CHN12" s="46"/>
      <c r="CHO12" s="46"/>
      <c r="CHP12" s="46"/>
      <c r="CHQ12" s="46"/>
      <c r="CHR12" s="46"/>
      <c r="CHS12" s="46"/>
      <c r="CHT12" s="46"/>
      <c r="CHU12" s="46"/>
      <c r="CHV12" s="46"/>
      <c r="CHW12" s="46"/>
      <c r="CHX12" s="46"/>
      <c r="CHY12" s="46"/>
      <c r="CHZ12" s="46"/>
      <c r="CIA12" s="46"/>
      <c r="CIB12" s="46"/>
      <c r="CIC12" s="46"/>
      <c r="CID12" s="46"/>
      <c r="CIE12" s="46"/>
      <c r="CIF12" s="46"/>
      <c r="CIG12" s="46"/>
      <c r="CIH12" s="46"/>
      <c r="CII12" s="46"/>
      <c r="CIJ12" s="46"/>
      <c r="CIK12" s="46"/>
      <c r="CIL12" s="46"/>
      <c r="CIM12" s="46"/>
      <c r="CIN12" s="46"/>
      <c r="CIO12" s="46"/>
      <c r="CIP12" s="46"/>
      <c r="CIQ12" s="46"/>
      <c r="CIR12" s="46"/>
      <c r="CIS12" s="46"/>
      <c r="CIT12" s="46"/>
      <c r="CIU12" s="46"/>
      <c r="CIV12" s="46"/>
      <c r="CIW12" s="46"/>
      <c r="CIX12" s="46"/>
      <c r="CIY12" s="46"/>
      <c r="CIZ12" s="46"/>
      <c r="CJA12" s="46"/>
      <c r="CJB12" s="46"/>
      <c r="CJC12" s="46"/>
      <c r="CJD12" s="46"/>
      <c r="CJE12" s="46"/>
      <c r="CJF12" s="46"/>
      <c r="CJG12" s="46"/>
      <c r="CJH12" s="46"/>
      <c r="CJI12" s="46"/>
      <c r="CJJ12" s="46"/>
      <c r="CJK12" s="46"/>
      <c r="CJL12" s="46"/>
      <c r="CJM12" s="46"/>
      <c r="CJN12" s="46"/>
      <c r="CJO12" s="46"/>
      <c r="CJP12" s="46"/>
      <c r="CJQ12" s="46"/>
      <c r="CJR12" s="46"/>
      <c r="CJS12" s="46"/>
      <c r="CJT12" s="46"/>
      <c r="CJU12" s="46"/>
      <c r="CJV12" s="46"/>
      <c r="CJW12" s="46"/>
      <c r="CJX12" s="46"/>
      <c r="CJY12" s="46"/>
      <c r="CJZ12" s="46"/>
      <c r="CKA12" s="46"/>
      <c r="CKB12" s="46"/>
      <c r="CKC12" s="46"/>
      <c r="CKD12" s="46"/>
      <c r="CKE12" s="46"/>
      <c r="CKF12" s="46"/>
      <c r="CKG12" s="46"/>
      <c r="CKH12" s="46"/>
      <c r="CKI12" s="46"/>
      <c r="CKJ12" s="46"/>
      <c r="CKK12" s="46"/>
      <c r="CKL12" s="46"/>
      <c r="CKM12" s="46"/>
      <c r="CKN12" s="46"/>
      <c r="CKO12" s="46"/>
      <c r="CKP12" s="46"/>
      <c r="CKQ12" s="46"/>
      <c r="CKR12" s="46"/>
      <c r="CKS12" s="46"/>
      <c r="CKT12" s="46"/>
      <c r="CKU12" s="46"/>
      <c r="CKV12" s="46"/>
      <c r="CKW12" s="46"/>
      <c r="CKX12" s="46"/>
      <c r="CKY12" s="46"/>
      <c r="CKZ12" s="46"/>
      <c r="CLA12" s="46"/>
      <c r="CLB12" s="46"/>
      <c r="CLC12" s="46"/>
      <c r="CLD12" s="46"/>
      <c r="CLE12" s="46"/>
      <c r="CLF12" s="46"/>
      <c r="CLG12" s="46"/>
      <c r="CLH12" s="46"/>
      <c r="CLI12" s="46"/>
      <c r="CLJ12" s="46"/>
      <c r="CLK12" s="46"/>
      <c r="CLL12" s="46"/>
      <c r="CLM12" s="46"/>
      <c r="CLN12" s="46"/>
      <c r="CLO12" s="46"/>
      <c r="CLP12" s="46"/>
      <c r="CLQ12" s="46"/>
      <c r="CLR12" s="46"/>
      <c r="CLS12" s="46"/>
      <c r="CLT12" s="46"/>
      <c r="CLU12" s="46"/>
      <c r="CLV12" s="46"/>
      <c r="CLW12" s="46"/>
      <c r="CLX12" s="46"/>
      <c r="CLY12" s="46"/>
      <c r="CLZ12" s="46"/>
      <c r="CMA12" s="46"/>
      <c r="CMB12" s="46"/>
      <c r="CMC12" s="46"/>
      <c r="CMD12" s="46"/>
      <c r="CME12" s="46"/>
      <c r="CMF12" s="46"/>
      <c r="CMG12" s="46"/>
      <c r="CMH12" s="46"/>
      <c r="CMI12" s="46"/>
      <c r="CMJ12" s="46"/>
      <c r="CMK12" s="46"/>
      <c r="CML12" s="46"/>
      <c r="CMM12" s="46"/>
      <c r="CMN12" s="46"/>
      <c r="CMO12" s="46"/>
      <c r="CMP12" s="46"/>
      <c r="CMQ12" s="46"/>
      <c r="CMR12" s="46"/>
      <c r="CMS12" s="46"/>
      <c r="CMT12" s="46"/>
      <c r="CMU12" s="46"/>
      <c r="CMV12" s="46"/>
      <c r="CMW12" s="46"/>
      <c r="CMX12" s="46"/>
      <c r="CMY12" s="46"/>
      <c r="CMZ12" s="46"/>
      <c r="CNA12" s="46"/>
      <c r="CNB12" s="46"/>
      <c r="CNC12" s="46"/>
      <c r="CND12" s="46"/>
      <c r="CNE12" s="46"/>
      <c r="CNF12" s="46"/>
      <c r="CNG12" s="46"/>
      <c r="CNH12" s="46"/>
      <c r="CNI12" s="46"/>
      <c r="CNJ12" s="46"/>
      <c r="CNK12" s="46"/>
      <c r="CNL12" s="46"/>
      <c r="CNM12" s="46"/>
      <c r="CNN12" s="46"/>
      <c r="CNO12" s="46"/>
      <c r="CNP12" s="46"/>
      <c r="CNQ12" s="46"/>
      <c r="CNR12" s="46"/>
      <c r="CNS12" s="46"/>
      <c r="CNT12" s="46"/>
      <c r="CNU12" s="46"/>
      <c r="CNV12" s="46"/>
      <c r="CNW12" s="46"/>
      <c r="CNX12" s="46"/>
      <c r="CNY12" s="46"/>
      <c r="CNZ12" s="46"/>
      <c r="COA12" s="46"/>
      <c r="COB12" s="46"/>
      <c r="COC12" s="46"/>
      <c r="COD12" s="46"/>
      <c r="COE12" s="46"/>
      <c r="COF12" s="46"/>
      <c r="COG12" s="46"/>
      <c r="COH12" s="46"/>
      <c r="COI12" s="46"/>
      <c r="COJ12" s="46"/>
      <c r="COK12" s="46"/>
      <c r="COL12" s="46"/>
      <c r="COM12" s="46"/>
      <c r="CON12" s="46"/>
      <c r="COO12" s="46"/>
      <c r="COP12" s="46"/>
      <c r="COQ12" s="46"/>
      <c r="COR12" s="46"/>
      <c r="COS12" s="46"/>
      <c r="COT12" s="46"/>
      <c r="COU12" s="46"/>
      <c r="COV12" s="46"/>
      <c r="COW12" s="46"/>
      <c r="COX12" s="46"/>
      <c r="COY12" s="46"/>
      <c r="COZ12" s="46"/>
      <c r="CPA12" s="46"/>
      <c r="CPB12" s="46"/>
      <c r="CPC12" s="46"/>
      <c r="CPD12" s="46"/>
      <c r="CPE12" s="46"/>
      <c r="CPF12" s="46"/>
      <c r="CPG12" s="46"/>
      <c r="CPH12" s="46"/>
      <c r="CPI12" s="46"/>
      <c r="CPJ12" s="46"/>
      <c r="CPK12" s="46"/>
      <c r="CPL12" s="46"/>
      <c r="CPM12" s="46"/>
      <c r="CPN12" s="46"/>
      <c r="CPO12" s="46"/>
      <c r="CPP12" s="46"/>
      <c r="CPQ12" s="46"/>
      <c r="CPR12" s="46"/>
      <c r="CPS12" s="46"/>
      <c r="CPT12" s="46"/>
      <c r="CPU12" s="46"/>
      <c r="CPV12" s="46"/>
      <c r="CPW12" s="46"/>
      <c r="CPX12" s="46"/>
      <c r="CPY12" s="46"/>
      <c r="CPZ12" s="46"/>
      <c r="CQA12" s="46"/>
      <c r="CQB12" s="46"/>
      <c r="CQC12" s="46"/>
      <c r="CQD12" s="46"/>
      <c r="CQE12" s="46"/>
      <c r="CQF12" s="46"/>
      <c r="CQG12" s="46"/>
      <c r="CQH12" s="46"/>
      <c r="CQI12" s="46"/>
      <c r="CQJ12" s="46"/>
      <c r="CQK12" s="46"/>
      <c r="CQL12" s="46"/>
      <c r="CQM12" s="46"/>
      <c r="CQN12" s="46"/>
      <c r="CQO12" s="46"/>
      <c r="CQP12" s="46"/>
      <c r="CQQ12" s="46"/>
      <c r="CQR12" s="46"/>
      <c r="CQS12" s="46"/>
      <c r="CQT12" s="46"/>
      <c r="CQU12" s="46"/>
      <c r="CQV12" s="46"/>
      <c r="CQW12" s="46"/>
      <c r="CQX12" s="46"/>
      <c r="CQY12" s="46"/>
      <c r="CQZ12" s="46"/>
      <c r="CRA12" s="46"/>
      <c r="CRB12" s="46"/>
      <c r="CRC12" s="46"/>
      <c r="CRD12" s="46"/>
      <c r="CRE12" s="46"/>
      <c r="CRF12" s="46"/>
      <c r="CRG12" s="46"/>
      <c r="CRH12" s="46"/>
      <c r="CRI12" s="46"/>
      <c r="CRJ12" s="46"/>
      <c r="CRK12" s="46"/>
      <c r="CRL12" s="46"/>
      <c r="CRM12" s="46"/>
      <c r="CRN12" s="46"/>
      <c r="CRO12" s="46"/>
      <c r="CRP12" s="46"/>
      <c r="CRQ12" s="46"/>
      <c r="CRR12" s="46"/>
      <c r="CRS12" s="46"/>
      <c r="CRT12" s="46"/>
      <c r="CRU12" s="46"/>
      <c r="CRV12" s="46"/>
      <c r="CRW12" s="46"/>
      <c r="CRX12" s="46"/>
      <c r="CRY12" s="46"/>
      <c r="CRZ12" s="46"/>
      <c r="CSA12" s="46"/>
      <c r="CSB12" s="46"/>
      <c r="CSC12" s="46"/>
      <c r="CSD12" s="46"/>
      <c r="CSE12" s="46"/>
      <c r="CSF12" s="46"/>
      <c r="CSG12" s="46"/>
      <c r="CSH12" s="46"/>
      <c r="CSI12" s="46"/>
      <c r="CSJ12" s="46"/>
      <c r="CSK12" s="46"/>
      <c r="CSL12" s="46"/>
      <c r="CSM12" s="46"/>
      <c r="CSN12" s="46"/>
      <c r="CSO12" s="46"/>
      <c r="CSP12" s="46"/>
      <c r="CSQ12" s="46"/>
      <c r="CSR12" s="46"/>
      <c r="CSS12" s="46"/>
      <c r="CST12" s="46"/>
      <c r="CSU12" s="46"/>
      <c r="CSV12" s="46"/>
      <c r="CSW12" s="46"/>
      <c r="CSX12" s="46"/>
      <c r="CSY12" s="46"/>
      <c r="CSZ12" s="46"/>
      <c r="CTA12" s="46"/>
      <c r="CTB12" s="46"/>
      <c r="CTC12" s="46"/>
      <c r="CTD12" s="46"/>
      <c r="CTE12" s="46"/>
      <c r="CTF12" s="46"/>
      <c r="CTG12" s="46"/>
      <c r="CTH12" s="46"/>
      <c r="CTI12" s="46"/>
      <c r="CTJ12" s="46"/>
      <c r="CTK12" s="46"/>
      <c r="CTL12" s="46"/>
      <c r="CTM12" s="46"/>
      <c r="CTN12" s="46"/>
      <c r="CTO12" s="46"/>
      <c r="CTP12" s="46"/>
      <c r="CTQ12" s="46"/>
      <c r="CTR12" s="46"/>
      <c r="CTS12" s="46"/>
      <c r="CTT12" s="46"/>
      <c r="CTU12" s="46"/>
      <c r="CTV12" s="46"/>
      <c r="CTW12" s="46"/>
      <c r="CTX12" s="46"/>
      <c r="CTY12" s="46"/>
      <c r="CTZ12" s="46"/>
      <c r="CUA12" s="46"/>
      <c r="CUB12" s="46"/>
      <c r="CUC12" s="46"/>
      <c r="CUD12" s="46"/>
      <c r="CUE12" s="46"/>
      <c r="CUF12" s="46"/>
      <c r="CUG12" s="46"/>
      <c r="CUH12" s="46"/>
      <c r="CUI12" s="46"/>
      <c r="CUJ12" s="46"/>
      <c r="CUK12" s="46"/>
      <c r="CUL12" s="46"/>
      <c r="CUM12" s="46"/>
      <c r="CUN12" s="46"/>
      <c r="CUO12" s="46"/>
      <c r="CUP12" s="46"/>
      <c r="CUQ12" s="46"/>
      <c r="CUR12" s="46"/>
      <c r="CUS12" s="46"/>
      <c r="CUT12" s="46"/>
      <c r="CUU12" s="46"/>
      <c r="CUV12" s="46"/>
      <c r="CUW12" s="46"/>
      <c r="CUX12" s="46"/>
      <c r="CUY12" s="46"/>
      <c r="CUZ12" s="46"/>
      <c r="CVA12" s="46"/>
      <c r="CVB12" s="46"/>
      <c r="CVC12" s="46"/>
      <c r="CVD12" s="46"/>
      <c r="CVE12" s="46"/>
      <c r="CVF12" s="46"/>
      <c r="CVG12" s="46"/>
      <c r="CVH12" s="46"/>
      <c r="CVI12" s="46"/>
      <c r="CVJ12" s="46"/>
      <c r="CVK12" s="46"/>
      <c r="CVL12" s="46"/>
      <c r="CVM12" s="46"/>
      <c r="CVN12" s="46"/>
      <c r="CVO12" s="46"/>
      <c r="CVP12" s="46"/>
      <c r="CVQ12" s="46"/>
      <c r="CVR12" s="46"/>
      <c r="CVS12" s="46"/>
      <c r="CVT12" s="46"/>
      <c r="CVU12" s="46"/>
      <c r="CVV12" s="46"/>
      <c r="CVW12" s="46"/>
      <c r="CVX12" s="46"/>
      <c r="CVY12" s="46"/>
      <c r="CVZ12" s="46"/>
      <c r="CWA12" s="46"/>
      <c r="CWB12" s="46"/>
      <c r="CWC12" s="46"/>
      <c r="CWD12" s="46"/>
      <c r="CWE12" s="46"/>
      <c r="CWF12" s="46"/>
      <c r="CWG12" s="46"/>
      <c r="CWH12" s="46"/>
      <c r="CWI12" s="46"/>
      <c r="CWJ12" s="46"/>
      <c r="CWK12" s="46"/>
      <c r="CWL12" s="46"/>
      <c r="CWM12" s="46"/>
      <c r="CWN12" s="46"/>
      <c r="CWO12" s="46"/>
      <c r="CWP12" s="46"/>
      <c r="CWQ12" s="46"/>
      <c r="CWR12" s="46"/>
      <c r="CWS12" s="46"/>
      <c r="CWT12" s="46"/>
      <c r="CWU12" s="46"/>
      <c r="CWV12" s="46"/>
      <c r="CWW12" s="46"/>
      <c r="CWX12" s="46"/>
      <c r="CWY12" s="46"/>
      <c r="CWZ12" s="46"/>
      <c r="CXA12" s="46"/>
      <c r="CXB12" s="46"/>
      <c r="CXC12" s="46"/>
      <c r="CXD12" s="46"/>
      <c r="CXE12" s="46"/>
      <c r="CXF12" s="46"/>
      <c r="CXG12" s="46"/>
      <c r="CXH12" s="46"/>
      <c r="CXI12" s="46"/>
      <c r="CXJ12" s="46"/>
      <c r="CXK12" s="46"/>
      <c r="CXL12" s="46"/>
      <c r="CXM12" s="46"/>
      <c r="CXN12" s="46"/>
      <c r="CXO12" s="46"/>
      <c r="CXP12" s="46"/>
      <c r="CXQ12" s="46"/>
      <c r="CXR12" s="46"/>
      <c r="CXS12" s="46"/>
      <c r="CXT12" s="46"/>
      <c r="CXU12" s="46"/>
      <c r="CXV12" s="46"/>
      <c r="CXW12" s="46"/>
      <c r="CXX12" s="46"/>
      <c r="CXY12" s="46"/>
      <c r="CXZ12" s="46"/>
      <c r="CYA12" s="46"/>
      <c r="CYB12" s="46"/>
      <c r="CYC12" s="46"/>
      <c r="CYD12" s="46"/>
      <c r="CYE12" s="46"/>
      <c r="CYF12" s="46"/>
      <c r="CYG12" s="46"/>
      <c r="CYH12" s="46"/>
      <c r="CYI12" s="46"/>
      <c r="CYJ12" s="46"/>
      <c r="CYK12" s="46"/>
      <c r="CYL12" s="46"/>
      <c r="CYM12" s="46"/>
      <c r="CYN12" s="46"/>
      <c r="CYO12" s="46"/>
      <c r="CYP12" s="46"/>
      <c r="CYQ12" s="46"/>
      <c r="CYR12" s="46"/>
      <c r="CYS12" s="46"/>
      <c r="CYT12" s="46"/>
      <c r="CYU12" s="46"/>
      <c r="CYV12" s="46"/>
      <c r="CYW12" s="46"/>
      <c r="CYX12" s="46"/>
      <c r="CYY12" s="46"/>
      <c r="CYZ12" s="46"/>
      <c r="CZA12" s="46"/>
      <c r="CZB12" s="46"/>
      <c r="CZC12" s="46"/>
      <c r="CZD12" s="46"/>
      <c r="CZE12" s="46"/>
      <c r="CZF12" s="46"/>
      <c r="CZG12" s="46"/>
      <c r="CZH12" s="46"/>
      <c r="CZI12" s="46"/>
      <c r="CZJ12" s="46"/>
      <c r="CZK12" s="46"/>
      <c r="CZL12" s="46"/>
      <c r="CZM12" s="46"/>
      <c r="CZN12" s="46"/>
      <c r="CZO12" s="46"/>
      <c r="CZP12" s="46"/>
      <c r="CZQ12" s="46"/>
      <c r="CZR12" s="46"/>
      <c r="CZS12" s="46"/>
      <c r="CZT12" s="46"/>
      <c r="CZU12" s="46"/>
      <c r="CZV12" s="46"/>
      <c r="CZW12" s="46"/>
      <c r="CZX12" s="46"/>
      <c r="CZY12" s="46"/>
      <c r="CZZ12" s="46"/>
      <c r="DAA12" s="46"/>
      <c r="DAB12" s="46"/>
      <c r="DAC12" s="46"/>
      <c r="DAD12" s="46"/>
      <c r="DAE12" s="46"/>
      <c r="DAF12" s="46"/>
      <c r="DAG12" s="46"/>
      <c r="DAH12" s="46"/>
      <c r="DAI12" s="46"/>
      <c r="DAJ12" s="46"/>
      <c r="DAK12" s="46"/>
      <c r="DAL12" s="46"/>
      <c r="DAM12" s="46"/>
      <c r="DAN12" s="46"/>
      <c r="DAO12" s="46"/>
      <c r="DAP12" s="46"/>
      <c r="DAQ12" s="46"/>
      <c r="DAR12" s="46"/>
      <c r="DAS12" s="46"/>
      <c r="DAT12" s="46"/>
      <c r="DAU12" s="46"/>
      <c r="DAV12" s="46"/>
      <c r="DAW12" s="46"/>
      <c r="DAX12" s="46"/>
      <c r="DAY12" s="46"/>
      <c r="DAZ12" s="46"/>
      <c r="DBA12" s="46"/>
      <c r="DBB12" s="46"/>
      <c r="DBC12" s="46"/>
      <c r="DBD12" s="46"/>
      <c r="DBE12" s="46"/>
      <c r="DBF12" s="46"/>
      <c r="DBG12" s="46"/>
      <c r="DBH12" s="46"/>
      <c r="DBI12" s="46"/>
      <c r="DBJ12" s="46"/>
      <c r="DBK12" s="46"/>
      <c r="DBL12" s="46"/>
      <c r="DBM12" s="46"/>
      <c r="DBN12" s="46"/>
      <c r="DBO12" s="46"/>
      <c r="DBP12" s="46"/>
      <c r="DBQ12" s="46"/>
      <c r="DBR12" s="46"/>
      <c r="DBS12" s="46"/>
      <c r="DBT12" s="46"/>
      <c r="DBU12" s="46"/>
      <c r="DBV12" s="46"/>
      <c r="DBW12" s="46"/>
      <c r="DBX12" s="46"/>
      <c r="DBY12" s="46"/>
      <c r="DBZ12" s="46"/>
      <c r="DCA12" s="46"/>
      <c r="DCB12" s="46"/>
      <c r="DCC12" s="46"/>
      <c r="DCD12" s="46"/>
      <c r="DCE12" s="46"/>
      <c r="DCF12" s="46"/>
      <c r="DCG12" s="46"/>
      <c r="DCH12" s="46"/>
      <c r="DCI12" s="46"/>
      <c r="DCJ12" s="46"/>
      <c r="DCK12" s="46"/>
      <c r="DCL12" s="46"/>
      <c r="DCM12" s="46"/>
      <c r="DCN12" s="46"/>
      <c r="DCO12" s="46"/>
      <c r="DCP12" s="46"/>
      <c r="DCQ12" s="46"/>
      <c r="DCR12" s="46"/>
      <c r="DCS12" s="46"/>
      <c r="DCT12" s="46"/>
      <c r="DCU12" s="46"/>
      <c r="DCV12" s="46"/>
      <c r="DCW12" s="46"/>
      <c r="DCX12" s="46"/>
      <c r="DCY12" s="46"/>
      <c r="DCZ12" s="46"/>
      <c r="DDA12" s="46"/>
      <c r="DDB12" s="46"/>
      <c r="DDC12" s="46"/>
      <c r="DDD12" s="46"/>
      <c r="DDE12" s="46"/>
      <c r="DDF12" s="46"/>
      <c r="DDG12" s="46"/>
      <c r="DDH12" s="46"/>
      <c r="DDI12" s="46"/>
      <c r="DDJ12" s="46"/>
      <c r="DDK12" s="46"/>
      <c r="DDL12" s="46"/>
      <c r="DDM12" s="46"/>
      <c r="DDN12" s="46"/>
      <c r="DDO12" s="46"/>
      <c r="DDP12" s="46"/>
      <c r="DDQ12" s="46"/>
      <c r="DDR12" s="46"/>
      <c r="DDS12" s="46"/>
      <c r="DDT12" s="46"/>
      <c r="DDU12" s="46"/>
      <c r="DDV12" s="46"/>
      <c r="DDW12" s="46"/>
      <c r="DDX12" s="46"/>
      <c r="DDY12" s="46"/>
      <c r="DDZ12" s="46"/>
      <c r="DEA12" s="46"/>
      <c r="DEB12" s="46"/>
      <c r="DEC12" s="46"/>
      <c r="DED12" s="46"/>
      <c r="DEE12" s="46"/>
      <c r="DEF12" s="46"/>
      <c r="DEG12" s="46"/>
      <c r="DEH12" s="46"/>
      <c r="DEI12" s="46"/>
      <c r="DEJ12" s="46"/>
      <c r="DEK12" s="46"/>
      <c r="DEL12" s="46"/>
      <c r="DEM12" s="46"/>
      <c r="DEN12" s="46"/>
      <c r="DEO12" s="46"/>
      <c r="DEP12" s="46"/>
      <c r="DEQ12" s="46"/>
      <c r="DER12" s="46"/>
      <c r="DES12" s="46"/>
      <c r="DET12" s="46"/>
      <c r="DEU12" s="46"/>
      <c r="DEV12" s="46"/>
      <c r="DEW12" s="46"/>
      <c r="DEX12" s="46"/>
      <c r="DEY12" s="46"/>
      <c r="DEZ12" s="46"/>
      <c r="DFA12" s="46"/>
      <c r="DFB12" s="46"/>
      <c r="DFC12" s="46"/>
      <c r="DFD12" s="46"/>
      <c r="DFE12" s="46"/>
      <c r="DFF12" s="46"/>
      <c r="DFG12" s="46"/>
      <c r="DFH12" s="46"/>
      <c r="DFI12" s="46"/>
      <c r="DFJ12" s="46"/>
      <c r="DFK12" s="46"/>
      <c r="DFL12" s="46"/>
      <c r="DFM12" s="46"/>
      <c r="DFN12" s="46"/>
      <c r="DFO12" s="46"/>
      <c r="DFP12" s="46"/>
      <c r="DFQ12" s="46"/>
      <c r="DFR12" s="46"/>
      <c r="DFS12" s="46"/>
      <c r="DFT12" s="46"/>
      <c r="DFU12" s="46"/>
      <c r="DFV12" s="46"/>
      <c r="DFW12" s="46"/>
      <c r="DFX12" s="46"/>
      <c r="DFY12" s="46"/>
      <c r="DFZ12" s="46"/>
      <c r="DGA12" s="46"/>
      <c r="DGB12" s="46"/>
      <c r="DGC12" s="46"/>
      <c r="DGD12" s="46"/>
      <c r="DGE12" s="46"/>
      <c r="DGF12" s="46"/>
      <c r="DGG12" s="46"/>
      <c r="DGH12" s="46"/>
      <c r="DGI12" s="46"/>
      <c r="DGJ12" s="46"/>
      <c r="DGK12" s="46"/>
      <c r="DGL12" s="46"/>
      <c r="DGM12" s="46"/>
      <c r="DGN12" s="46"/>
      <c r="DGO12" s="46"/>
      <c r="DGP12" s="46"/>
      <c r="DGQ12" s="46"/>
      <c r="DGR12" s="46"/>
      <c r="DGS12" s="46"/>
      <c r="DGT12" s="46"/>
      <c r="DGU12" s="46"/>
      <c r="DGV12" s="46"/>
      <c r="DGW12" s="46"/>
      <c r="DGX12" s="46"/>
      <c r="DGY12" s="46"/>
      <c r="DGZ12" s="46"/>
      <c r="DHA12" s="46"/>
      <c r="DHB12" s="46"/>
      <c r="DHC12" s="46"/>
      <c r="DHD12" s="46"/>
      <c r="DHE12" s="46"/>
      <c r="DHF12" s="46"/>
      <c r="DHG12" s="46"/>
      <c r="DHH12" s="46"/>
      <c r="DHI12" s="46"/>
      <c r="DHJ12" s="46"/>
      <c r="DHK12" s="46"/>
      <c r="DHL12" s="46"/>
      <c r="DHM12" s="46"/>
      <c r="DHN12" s="46"/>
      <c r="DHO12" s="46"/>
      <c r="DHP12" s="46"/>
      <c r="DHQ12" s="46"/>
      <c r="DHR12" s="46"/>
      <c r="DHS12" s="46"/>
      <c r="DHT12" s="46"/>
      <c r="DHU12" s="46"/>
      <c r="DHV12" s="46"/>
      <c r="DHW12" s="46"/>
      <c r="DHX12" s="46"/>
      <c r="DHY12" s="46"/>
      <c r="DHZ12" s="46"/>
      <c r="DIA12" s="46"/>
      <c r="DIB12" s="46"/>
      <c r="DIC12" s="46"/>
      <c r="DID12" s="46"/>
      <c r="DIE12" s="46"/>
      <c r="DIF12" s="46"/>
      <c r="DIG12" s="46"/>
      <c r="DIH12" s="46"/>
      <c r="DII12" s="46"/>
      <c r="DIJ12" s="46"/>
      <c r="DIK12" s="46"/>
      <c r="DIL12" s="46"/>
      <c r="DIM12" s="46"/>
      <c r="DIN12" s="46"/>
      <c r="DIO12" s="46"/>
      <c r="DIP12" s="46"/>
      <c r="DIQ12" s="46"/>
      <c r="DIR12" s="46"/>
      <c r="DIS12" s="46"/>
      <c r="DIT12" s="46"/>
      <c r="DIU12" s="46"/>
      <c r="DIV12" s="46"/>
      <c r="DIW12" s="46"/>
      <c r="DIX12" s="46"/>
      <c r="DIY12" s="46"/>
      <c r="DIZ12" s="46"/>
      <c r="DJA12" s="46"/>
      <c r="DJB12" s="46"/>
      <c r="DJC12" s="46"/>
      <c r="DJD12" s="46"/>
      <c r="DJE12" s="46"/>
      <c r="DJF12" s="46"/>
      <c r="DJG12" s="46"/>
      <c r="DJH12" s="46"/>
      <c r="DJI12" s="46"/>
      <c r="DJJ12" s="46"/>
      <c r="DJK12" s="46"/>
      <c r="DJL12" s="46"/>
      <c r="DJM12" s="46"/>
      <c r="DJN12" s="46"/>
      <c r="DJO12" s="46"/>
      <c r="DJP12" s="46"/>
      <c r="DJQ12" s="46"/>
      <c r="DJR12" s="46"/>
      <c r="DJS12" s="46"/>
      <c r="DJT12" s="46"/>
      <c r="DJU12" s="46"/>
      <c r="DJV12" s="46"/>
      <c r="DJW12" s="46"/>
      <c r="DJX12" s="46"/>
      <c r="DJY12" s="46"/>
      <c r="DJZ12" s="46"/>
      <c r="DKA12" s="46"/>
      <c r="DKB12" s="46"/>
      <c r="DKC12" s="46"/>
      <c r="DKD12" s="46"/>
      <c r="DKE12" s="46"/>
      <c r="DKF12" s="46"/>
      <c r="DKG12" s="46"/>
      <c r="DKH12" s="46"/>
      <c r="DKI12" s="46"/>
      <c r="DKJ12" s="46"/>
      <c r="DKK12" s="46"/>
      <c r="DKL12" s="46"/>
      <c r="DKM12" s="46"/>
      <c r="DKN12" s="46"/>
      <c r="DKO12" s="46"/>
      <c r="DKP12" s="46"/>
      <c r="DKQ12" s="46"/>
      <c r="DKR12" s="46"/>
      <c r="DKS12" s="46"/>
      <c r="DKT12" s="46"/>
      <c r="DKU12" s="46"/>
      <c r="DKV12" s="46"/>
      <c r="DKW12" s="46"/>
      <c r="DKX12" s="46"/>
      <c r="DKY12" s="46"/>
      <c r="DKZ12" s="46"/>
      <c r="DLA12" s="46"/>
      <c r="DLB12" s="46"/>
      <c r="DLC12" s="46"/>
      <c r="DLD12" s="46"/>
      <c r="DLE12" s="46"/>
      <c r="DLF12" s="46"/>
      <c r="DLG12" s="46"/>
      <c r="DLH12" s="46"/>
      <c r="DLI12" s="46"/>
      <c r="DLJ12" s="46"/>
      <c r="DLK12" s="46"/>
      <c r="DLL12" s="46"/>
      <c r="DLM12" s="46"/>
      <c r="DLN12" s="46"/>
      <c r="DLO12" s="46"/>
      <c r="DLP12" s="46"/>
      <c r="DLQ12" s="46"/>
      <c r="DLR12" s="46"/>
      <c r="DLS12" s="46"/>
      <c r="DLT12" s="46"/>
      <c r="DLU12" s="46"/>
      <c r="DLV12" s="46"/>
      <c r="DLW12" s="46"/>
      <c r="DLX12" s="46"/>
      <c r="DLY12" s="46"/>
      <c r="DLZ12" s="46"/>
      <c r="DMA12" s="46"/>
      <c r="DMB12" s="46"/>
      <c r="DMC12" s="46"/>
      <c r="DMD12" s="46"/>
      <c r="DME12" s="46"/>
      <c r="DMF12" s="46"/>
      <c r="DMG12" s="46"/>
      <c r="DMH12" s="46"/>
      <c r="DMI12" s="46"/>
      <c r="DMJ12" s="46"/>
      <c r="DMK12" s="46"/>
      <c r="DML12" s="46"/>
      <c r="DMM12" s="46"/>
      <c r="DMN12" s="46"/>
      <c r="DMO12" s="46"/>
      <c r="DMP12" s="46"/>
      <c r="DMQ12" s="46"/>
      <c r="DMR12" s="46"/>
      <c r="DMS12" s="46"/>
      <c r="DMT12" s="46"/>
      <c r="DMU12" s="46"/>
      <c r="DMV12" s="46"/>
      <c r="DMW12" s="46"/>
      <c r="DMX12" s="46"/>
      <c r="DMY12" s="46"/>
      <c r="DMZ12" s="46"/>
      <c r="DNA12" s="46"/>
      <c r="DNB12" s="46"/>
      <c r="DNC12" s="46"/>
      <c r="DND12" s="46"/>
      <c r="DNE12" s="46"/>
      <c r="DNF12" s="46"/>
      <c r="DNG12" s="46"/>
      <c r="DNH12" s="46"/>
      <c r="DNI12" s="46"/>
      <c r="DNJ12" s="46"/>
      <c r="DNK12" s="46"/>
      <c r="DNL12" s="46"/>
      <c r="DNM12" s="46"/>
      <c r="DNN12" s="46"/>
      <c r="DNO12" s="46"/>
      <c r="DNP12" s="46"/>
      <c r="DNQ12" s="46"/>
      <c r="DNR12" s="46"/>
      <c r="DNS12" s="46"/>
      <c r="DNT12" s="46"/>
      <c r="DNU12" s="46"/>
      <c r="DNV12" s="46"/>
      <c r="DNW12" s="46"/>
      <c r="DNX12" s="46"/>
      <c r="DNY12" s="46"/>
      <c r="DNZ12" s="46"/>
      <c r="DOA12" s="46"/>
      <c r="DOB12" s="46"/>
      <c r="DOC12" s="46"/>
      <c r="DOD12" s="46"/>
      <c r="DOE12" s="46"/>
      <c r="DOF12" s="46"/>
      <c r="DOG12" s="46"/>
      <c r="DOH12" s="46"/>
      <c r="DOI12" s="46"/>
      <c r="DOJ12" s="46"/>
      <c r="DOK12" s="46"/>
      <c r="DOL12" s="46"/>
      <c r="DOM12" s="46"/>
      <c r="DON12" s="46"/>
      <c r="DOO12" s="46"/>
      <c r="DOP12" s="46"/>
      <c r="DOQ12" s="46"/>
      <c r="DOR12" s="46"/>
      <c r="DOS12" s="46"/>
      <c r="DOT12" s="46"/>
      <c r="DOU12" s="46"/>
      <c r="DOV12" s="46"/>
      <c r="DOW12" s="46"/>
      <c r="DOX12" s="46"/>
      <c r="DOY12" s="46"/>
      <c r="DOZ12" s="46"/>
      <c r="DPA12" s="46"/>
      <c r="DPB12" s="46"/>
      <c r="DPC12" s="46"/>
      <c r="DPD12" s="46"/>
      <c r="DPE12" s="46"/>
      <c r="DPF12" s="46"/>
      <c r="DPG12" s="46"/>
      <c r="DPH12" s="46"/>
      <c r="DPI12" s="46"/>
      <c r="DPJ12" s="46"/>
      <c r="DPK12" s="46"/>
      <c r="DPL12" s="46"/>
      <c r="DPM12" s="46"/>
      <c r="DPN12" s="46"/>
      <c r="DPO12" s="46"/>
      <c r="DPP12" s="46"/>
      <c r="DPQ12" s="46"/>
      <c r="DPR12" s="46"/>
      <c r="DPS12" s="46"/>
      <c r="DPT12" s="46"/>
      <c r="DPU12" s="46"/>
      <c r="DPV12" s="46"/>
      <c r="DPW12" s="46"/>
      <c r="DPX12" s="46"/>
      <c r="DPY12" s="46"/>
      <c r="DPZ12" s="46"/>
      <c r="DQA12" s="46"/>
      <c r="DQB12" s="46"/>
      <c r="DQC12" s="46"/>
      <c r="DQD12" s="46"/>
      <c r="DQE12" s="46"/>
      <c r="DQF12" s="46"/>
      <c r="DQG12" s="46"/>
      <c r="DQH12" s="46"/>
      <c r="DQI12" s="46"/>
      <c r="DQJ12" s="46"/>
      <c r="DQK12" s="46"/>
      <c r="DQL12" s="46"/>
      <c r="DQM12" s="46"/>
      <c r="DQN12" s="46"/>
      <c r="DQO12" s="46"/>
      <c r="DQP12" s="46"/>
      <c r="DQQ12" s="46"/>
      <c r="DQR12" s="46"/>
      <c r="DQS12" s="46"/>
      <c r="DQT12" s="46"/>
      <c r="DQU12" s="46"/>
      <c r="DQV12" s="46"/>
      <c r="DQW12" s="46"/>
      <c r="DQX12" s="46"/>
      <c r="DQY12" s="46"/>
      <c r="DQZ12" s="46"/>
      <c r="DRA12" s="46"/>
      <c r="DRB12" s="46"/>
      <c r="DRC12" s="46"/>
      <c r="DRD12" s="46"/>
      <c r="DRE12" s="46"/>
      <c r="DRF12" s="46"/>
      <c r="DRG12" s="46"/>
      <c r="DRH12" s="46"/>
      <c r="DRI12" s="46"/>
      <c r="DRJ12" s="46"/>
      <c r="DRK12" s="46"/>
      <c r="DRL12" s="46"/>
      <c r="DRM12" s="46"/>
      <c r="DRN12" s="46"/>
      <c r="DRO12" s="46"/>
      <c r="DRP12" s="46"/>
      <c r="DRQ12" s="46"/>
      <c r="DRR12" s="46"/>
      <c r="DRS12" s="46"/>
      <c r="DRT12" s="46"/>
      <c r="DRU12" s="46"/>
      <c r="DRV12" s="46"/>
      <c r="DRW12" s="46"/>
      <c r="DRX12" s="46"/>
      <c r="DRY12" s="46"/>
      <c r="DRZ12" s="46"/>
      <c r="DSA12" s="46"/>
      <c r="DSB12" s="46"/>
      <c r="DSC12" s="46"/>
      <c r="DSD12" s="46"/>
      <c r="DSE12" s="46"/>
      <c r="DSF12" s="46"/>
      <c r="DSG12" s="46"/>
      <c r="DSH12" s="46"/>
      <c r="DSI12" s="46"/>
      <c r="DSJ12" s="46"/>
      <c r="DSK12" s="46"/>
      <c r="DSL12" s="46"/>
      <c r="DSM12" s="46"/>
      <c r="DSN12" s="46"/>
      <c r="DSO12" s="46"/>
      <c r="DSP12" s="46"/>
      <c r="DSQ12" s="46"/>
      <c r="DSR12" s="46"/>
      <c r="DSS12" s="46"/>
      <c r="DST12" s="46"/>
      <c r="DSU12" s="46"/>
      <c r="DSV12" s="46"/>
      <c r="DSW12" s="46"/>
      <c r="DSX12" s="46"/>
      <c r="DSY12" s="46"/>
      <c r="DSZ12" s="46"/>
      <c r="DTA12" s="46"/>
      <c r="DTB12" s="46"/>
      <c r="DTC12" s="46"/>
      <c r="DTD12" s="46"/>
      <c r="DTE12" s="46"/>
      <c r="DTF12" s="46"/>
      <c r="DTG12" s="46"/>
      <c r="DTH12" s="46"/>
      <c r="DTI12" s="46"/>
      <c r="DTJ12" s="46"/>
      <c r="DTK12" s="46"/>
      <c r="DTL12" s="46"/>
      <c r="DTM12" s="46"/>
      <c r="DTN12" s="46"/>
      <c r="DTO12" s="46"/>
      <c r="DTP12" s="46"/>
      <c r="DTQ12" s="46"/>
      <c r="DTR12" s="46"/>
      <c r="DTS12" s="46"/>
      <c r="DTT12" s="46"/>
      <c r="DTU12" s="46"/>
      <c r="DTV12" s="46"/>
      <c r="DTW12" s="46"/>
      <c r="DTX12" s="46"/>
      <c r="DTY12" s="46"/>
      <c r="DTZ12" s="46"/>
      <c r="DUA12" s="46"/>
      <c r="DUB12" s="46"/>
      <c r="DUC12" s="46"/>
      <c r="DUD12" s="46"/>
      <c r="DUE12" s="46"/>
      <c r="DUF12" s="46"/>
      <c r="DUG12" s="46"/>
      <c r="DUH12" s="46"/>
      <c r="DUI12" s="46"/>
      <c r="DUJ12" s="46"/>
      <c r="DUK12" s="46"/>
      <c r="DUL12" s="46"/>
      <c r="DUM12" s="46"/>
      <c r="DUN12" s="46"/>
      <c r="DUO12" s="46"/>
      <c r="DUP12" s="46"/>
      <c r="DUQ12" s="46"/>
      <c r="DUR12" s="46"/>
      <c r="DUS12" s="46"/>
      <c r="DUT12" s="46"/>
      <c r="DUU12" s="46"/>
      <c r="DUV12" s="46"/>
      <c r="DUW12" s="46"/>
      <c r="DUX12" s="46"/>
      <c r="DUY12" s="46"/>
      <c r="DUZ12" s="46"/>
      <c r="DVA12" s="46"/>
      <c r="DVB12" s="46"/>
      <c r="DVC12" s="46"/>
      <c r="DVD12" s="46"/>
      <c r="DVE12" s="46"/>
      <c r="DVF12" s="46"/>
      <c r="DVG12" s="46"/>
      <c r="DVH12" s="46"/>
      <c r="DVI12" s="46"/>
      <c r="DVJ12" s="46"/>
      <c r="DVK12" s="46"/>
      <c r="DVL12" s="46"/>
      <c r="DVM12" s="46"/>
      <c r="DVN12" s="46"/>
      <c r="DVO12" s="46"/>
      <c r="DVP12" s="46"/>
      <c r="DVQ12" s="46"/>
      <c r="DVR12" s="46"/>
      <c r="DVS12" s="46"/>
      <c r="DVT12" s="46"/>
      <c r="DVU12" s="46"/>
      <c r="DVV12" s="46"/>
      <c r="DVW12" s="46"/>
      <c r="DVX12" s="46"/>
      <c r="DVY12" s="46"/>
      <c r="DVZ12" s="46"/>
      <c r="DWA12" s="46"/>
      <c r="DWB12" s="46"/>
      <c r="DWC12" s="46"/>
      <c r="DWD12" s="46"/>
      <c r="DWE12" s="46"/>
      <c r="DWF12" s="46"/>
      <c r="DWG12" s="46"/>
      <c r="DWH12" s="46"/>
      <c r="DWI12" s="46"/>
      <c r="DWJ12" s="46"/>
      <c r="DWK12" s="46"/>
      <c r="DWL12" s="46"/>
      <c r="DWM12" s="46"/>
      <c r="DWN12" s="46"/>
      <c r="DWO12" s="46"/>
      <c r="DWP12" s="46"/>
      <c r="DWQ12" s="46"/>
      <c r="DWR12" s="46"/>
      <c r="DWS12" s="46"/>
      <c r="DWT12" s="46"/>
      <c r="DWU12" s="46"/>
      <c r="DWV12" s="46"/>
      <c r="DWW12" s="46"/>
      <c r="DWX12" s="46"/>
      <c r="DWY12" s="46"/>
      <c r="DWZ12" s="46"/>
      <c r="DXA12" s="46"/>
      <c r="DXB12" s="46"/>
      <c r="DXC12" s="46"/>
      <c r="DXD12" s="46"/>
      <c r="DXE12" s="46"/>
      <c r="DXF12" s="46"/>
      <c r="DXG12" s="46"/>
      <c r="DXH12" s="46"/>
      <c r="DXI12" s="46"/>
      <c r="DXJ12" s="46"/>
      <c r="DXK12" s="46"/>
      <c r="DXL12" s="46"/>
      <c r="DXM12" s="46"/>
      <c r="DXN12" s="46"/>
      <c r="DXO12" s="46"/>
      <c r="DXP12" s="46"/>
      <c r="DXQ12" s="46"/>
      <c r="DXR12" s="46"/>
      <c r="DXS12" s="46"/>
      <c r="DXT12" s="46"/>
      <c r="DXU12" s="46"/>
      <c r="DXV12" s="46"/>
      <c r="DXW12" s="46"/>
      <c r="DXX12" s="46"/>
      <c r="DXY12" s="46"/>
      <c r="DXZ12" s="46"/>
      <c r="DYA12" s="46"/>
      <c r="DYB12" s="46"/>
      <c r="DYC12" s="46"/>
      <c r="DYD12" s="46"/>
      <c r="DYE12" s="46"/>
      <c r="DYF12" s="46"/>
      <c r="DYG12" s="46"/>
      <c r="DYH12" s="46"/>
      <c r="DYI12" s="46"/>
      <c r="DYJ12" s="46"/>
      <c r="DYK12" s="46"/>
      <c r="DYL12" s="46"/>
      <c r="DYM12" s="46"/>
      <c r="DYN12" s="46"/>
      <c r="DYO12" s="46"/>
      <c r="DYP12" s="46"/>
      <c r="DYQ12" s="46"/>
      <c r="DYR12" s="46"/>
      <c r="DYS12" s="46"/>
      <c r="DYT12" s="46"/>
      <c r="DYU12" s="46"/>
      <c r="DYV12" s="46"/>
      <c r="DYW12" s="46"/>
      <c r="DYX12" s="46"/>
      <c r="DYY12" s="46"/>
      <c r="DYZ12" s="46"/>
      <c r="DZA12" s="46"/>
      <c r="DZB12" s="46"/>
      <c r="DZC12" s="46"/>
      <c r="DZD12" s="46"/>
      <c r="DZE12" s="46"/>
      <c r="DZF12" s="46"/>
      <c r="DZG12" s="46"/>
      <c r="DZH12" s="46"/>
      <c r="DZI12" s="46"/>
      <c r="DZJ12" s="46"/>
      <c r="DZK12" s="46"/>
      <c r="DZL12" s="46"/>
      <c r="DZM12" s="46"/>
      <c r="DZN12" s="46"/>
      <c r="DZO12" s="46"/>
      <c r="DZP12" s="46"/>
      <c r="DZQ12" s="46"/>
      <c r="DZR12" s="46"/>
      <c r="DZS12" s="46"/>
      <c r="DZT12" s="46"/>
      <c r="DZU12" s="46"/>
      <c r="DZV12" s="46"/>
      <c r="DZW12" s="46"/>
      <c r="DZX12" s="46"/>
      <c r="DZY12" s="46"/>
      <c r="DZZ12" s="46"/>
      <c r="EAA12" s="46"/>
      <c r="EAB12" s="46"/>
      <c r="EAC12" s="46"/>
      <c r="EAD12" s="46"/>
      <c r="EAE12" s="46"/>
      <c r="EAF12" s="46"/>
      <c r="EAG12" s="46"/>
      <c r="EAH12" s="46"/>
      <c r="EAI12" s="46"/>
      <c r="EAJ12" s="46"/>
      <c r="EAK12" s="46"/>
      <c r="EAL12" s="46"/>
      <c r="EAM12" s="46"/>
      <c r="EAN12" s="46"/>
      <c r="EAO12" s="46"/>
      <c r="EAP12" s="46"/>
      <c r="EAQ12" s="46"/>
      <c r="EAR12" s="46"/>
      <c r="EAS12" s="46"/>
      <c r="EAT12" s="46"/>
      <c r="EAU12" s="46"/>
      <c r="EAV12" s="46"/>
      <c r="EAW12" s="46"/>
      <c r="EAX12" s="46"/>
      <c r="EAY12" s="46"/>
      <c r="EAZ12" s="46"/>
      <c r="EBA12" s="46"/>
      <c r="EBB12" s="46"/>
      <c r="EBC12" s="46"/>
      <c r="EBD12" s="46"/>
      <c r="EBE12" s="46"/>
      <c r="EBF12" s="46"/>
      <c r="EBG12" s="46"/>
      <c r="EBH12" s="46"/>
      <c r="EBI12" s="46"/>
      <c r="EBJ12" s="46"/>
      <c r="EBK12" s="46"/>
      <c r="EBL12" s="46"/>
      <c r="EBM12" s="46"/>
      <c r="EBN12" s="46"/>
      <c r="EBO12" s="46"/>
      <c r="EBP12" s="46"/>
      <c r="EBQ12" s="46"/>
      <c r="EBR12" s="46"/>
      <c r="EBS12" s="46"/>
      <c r="EBT12" s="46"/>
      <c r="EBU12" s="46"/>
      <c r="EBV12" s="46"/>
      <c r="EBW12" s="46"/>
      <c r="EBX12" s="46"/>
      <c r="EBY12" s="46"/>
      <c r="EBZ12" s="46"/>
      <c r="ECA12" s="46"/>
      <c r="ECB12" s="46"/>
      <c r="ECC12" s="46"/>
      <c r="ECD12" s="46"/>
      <c r="ECE12" s="46"/>
      <c r="ECF12" s="46"/>
      <c r="ECG12" s="46"/>
      <c r="ECH12" s="46"/>
      <c r="ECI12" s="46"/>
      <c r="ECJ12" s="46"/>
      <c r="ECK12" s="46"/>
      <c r="ECL12" s="46"/>
      <c r="ECM12" s="46"/>
      <c r="ECN12" s="46"/>
      <c r="ECO12" s="46"/>
      <c r="ECP12" s="46"/>
      <c r="ECQ12" s="46"/>
      <c r="ECR12" s="46"/>
      <c r="ECS12" s="46"/>
      <c r="ECT12" s="46"/>
      <c r="ECU12" s="46"/>
      <c r="ECV12" s="46"/>
      <c r="ECW12" s="46"/>
      <c r="ECX12" s="46"/>
      <c r="ECY12" s="46"/>
      <c r="ECZ12" s="46"/>
      <c r="EDA12" s="46"/>
      <c r="EDB12" s="46"/>
      <c r="EDC12" s="46"/>
      <c r="EDD12" s="46"/>
      <c r="EDE12" s="46"/>
      <c r="EDF12" s="46"/>
      <c r="EDG12" s="46"/>
      <c r="EDH12" s="46"/>
      <c r="EDI12" s="46"/>
      <c r="EDJ12" s="46"/>
      <c r="EDK12" s="46"/>
      <c r="EDL12" s="46"/>
      <c r="EDM12" s="46"/>
      <c r="EDN12" s="46"/>
      <c r="EDO12" s="46"/>
      <c r="EDP12" s="46"/>
      <c r="EDQ12" s="46"/>
      <c r="EDR12" s="46"/>
      <c r="EDS12" s="46"/>
      <c r="EDT12" s="46"/>
      <c r="EDU12" s="46"/>
      <c r="EDV12" s="46"/>
      <c r="EDW12" s="46"/>
      <c r="EDX12" s="46"/>
      <c r="EDY12" s="46"/>
      <c r="EDZ12" s="46"/>
      <c r="EEA12" s="46"/>
      <c r="EEB12" s="46"/>
      <c r="EEC12" s="46"/>
      <c r="EED12" s="46"/>
      <c r="EEE12" s="46"/>
      <c r="EEF12" s="46"/>
      <c r="EEG12" s="46"/>
      <c r="EEH12" s="46"/>
      <c r="EEI12" s="46"/>
      <c r="EEJ12" s="46"/>
      <c r="EEK12" s="46"/>
      <c r="EEL12" s="46"/>
      <c r="EEM12" s="46"/>
      <c r="EEN12" s="46"/>
      <c r="EEO12" s="46"/>
      <c r="EEP12" s="46"/>
      <c r="EEQ12" s="46"/>
      <c r="EER12" s="46"/>
      <c r="EES12" s="46"/>
      <c r="EET12" s="46"/>
      <c r="EEU12" s="46"/>
      <c r="EEV12" s="46"/>
      <c r="EEW12" s="46"/>
      <c r="EEX12" s="46"/>
      <c r="EEY12" s="46"/>
      <c r="EEZ12" s="46"/>
      <c r="EFA12" s="46"/>
      <c r="EFB12" s="46"/>
      <c r="EFC12" s="46"/>
      <c r="EFD12" s="46"/>
      <c r="EFE12" s="46"/>
      <c r="EFF12" s="46"/>
      <c r="EFG12" s="46"/>
      <c r="EFH12" s="46"/>
      <c r="EFI12" s="46"/>
      <c r="EFJ12" s="46"/>
      <c r="EFK12" s="46"/>
      <c r="EFL12" s="46"/>
      <c r="EFM12" s="46"/>
      <c r="EFN12" s="46"/>
      <c r="EFO12" s="46"/>
      <c r="EFP12" s="46"/>
      <c r="EFQ12" s="46"/>
      <c r="EFR12" s="46"/>
      <c r="EFS12" s="46"/>
      <c r="EFT12" s="46"/>
      <c r="EFU12" s="46"/>
      <c r="EFV12" s="46"/>
      <c r="EFW12" s="46"/>
      <c r="EFX12" s="46"/>
      <c r="EFY12" s="46"/>
      <c r="EFZ12" s="46"/>
      <c r="EGA12" s="46"/>
      <c r="EGB12" s="46"/>
      <c r="EGC12" s="46"/>
      <c r="EGD12" s="46"/>
      <c r="EGE12" s="46"/>
      <c r="EGF12" s="46"/>
      <c r="EGG12" s="46"/>
      <c r="EGH12" s="46"/>
      <c r="EGI12" s="46"/>
      <c r="EGJ12" s="46"/>
      <c r="EGK12" s="46"/>
      <c r="EGL12" s="46"/>
      <c r="EGM12" s="46"/>
      <c r="EGN12" s="46"/>
      <c r="EGO12" s="46"/>
      <c r="EGP12" s="46"/>
      <c r="EGQ12" s="46"/>
      <c r="EGR12" s="46"/>
      <c r="EGS12" s="46"/>
      <c r="EGT12" s="46"/>
      <c r="EGU12" s="46"/>
      <c r="EGV12" s="46"/>
      <c r="EGW12" s="46"/>
      <c r="EGX12" s="46"/>
      <c r="EGY12" s="46"/>
      <c r="EGZ12" s="46"/>
      <c r="EHA12" s="46"/>
      <c r="EHB12" s="46"/>
      <c r="EHC12" s="46"/>
      <c r="EHD12" s="46"/>
      <c r="EHE12" s="46"/>
      <c r="EHF12" s="46"/>
      <c r="EHG12" s="46"/>
      <c r="EHH12" s="46"/>
      <c r="EHI12" s="46"/>
      <c r="EHJ12" s="46"/>
      <c r="EHK12" s="46"/>
      <c r="EHL12" s="46"/>
      <c r="EHM12" s="46"/>
      <c r="EHN12" s="46"/>
      <c r="EHO12" s="46"/>
      <c r="EHP12" s="46"/>
      <c r="EHQ12" s="46"/>
      <c r="EHR12" s="46"/>
      <c r="EHS12" s="46"/>
      <c r="EHT12" s="46"/>
      <c r="EHU12" s="46"/>
      <c r="EHV12" s="46"/>
      <c r="EHW12" s="46"/>
      <c r="EHX12" s="46"/>
      <c r="EHY12" s="46"/>
      <c r="EHZ12" s="46"/>
      <c r="EIA12" s="46"/>
      <c r="EIB12" s="46"/>
      <c r="EIC12" s="46"/>
      <c r="EID12" s="46"/>
      <c r="EIE12" s="46"/>
      <c r="EIF12" s="46"/>
      <c r="EIG12" s="46"/>
      <c r="EIH12" s="46"/>
      <c r="EII12" s="46"/>
      <c r="EIJ12" s="46"/>
      <c r="EIK12" s="46"/>
      <c r="EIL12" s="46"/>
      <c r="EIM12" s="46"/>
      <c r="EIN12" s="46"/>
      <c r="EIO12" s="46"/>
      <c r="EIP12" s="46"/>
      <c r="EIQ12" s="46"/>
      <c r="EIR12" s="46"/>
      <c r="EIS12" s="46"/>
      <c r="EIT12" s="46"/>
      <c r="EIU12" s="46"/>
      <c r="EIV12" s="46"/>
      <c r="EIW12" s="46"/>
      <c r="EIX12" s="46"/>
      <c r="EIY12" s="46"/>
      <c r="EIZ12" s="46"/>
      <c r="EJA12" s="46"/>
      <c r="EJB12" s="46"/>
      <c r="EJC12" s="46"/>
      <c r="EJD12" s="46"/>
      <c r="EJE12" s="46"/>
      <c r="EJF12" s="46"/>
      <c r="EJG12" s="46"/>
      <c r="EJH12" s="46"/>
      <c r="EJI12" s="46"/>
      <c r="EJJ12" s="46"/>
      <c r="EJK12" s="46"/>
      <c r="EJL12" s="46"/>
      <c r="EJM12" s="46"/>
      <c r="EJN12" s="46"/>
      <c r="EJO12" s="46"/>
      <c r="EJP12" s="46"/>
      <c r="EJQ12" s="46"/>
      <c r="EJR12" s="46"/>
      <c r="EJS12" s="46"/>
      <c r="EJT12" s="46"/>
      <c r="EJU12" s="46"/>
      <c r="EJV12" s="46"/>
      <c r="EJW12" s="46"/>
      <c r="EJX12" s="46"/>
      <c r="EJY12" s="46"/>
      <c r="EJZ12" s="46"/>
      <c r="EKA12" s="46"/>
      <c r="EKB12" s="46"/>
      <c r="EKC12" s="46"/>
      <c r="EKD12" s="46"/>
      <c r="EKE12" s="46"/>
      <c r="EKF12" s="46"/>
      <c r="EKG12" s="46"/>
      <c r="EKH12" s="46"/>
      <c r="EKI12" s="46"/>
      <c r="EKJ12" s="46"/>
      <c r="EKK12" s="46"/>
      <c r="EKL12" s="46"/>
      <c r="EKM12" s="46"/>
      <c r="EKN12" s="46"/>
      <c r="EKO12" s="46"/>
      <c r="EKP12" s="46"/>
      <c r="EKQ12" s="46"/>
      <c r="EKR12" s="46"/>
      <c r="EKS12" s="46"/>
      <c r="EKT12" s="46"/>
      <c r="EKU12" s="46"/>
      <c r="EKV12" s="46"/>
      <c r="EKW12" s="46"/>
      <c r="EKX12" s="46"/>
      <c r="EKY12" s="46"/>
      <c r="EKZ12" s="46"/>
      <c r="ELA12" s="46"/>
      <c r="ELB12" s="46"/>
      <c r="ELC12" s="46"/>
      <c r="ELD12" s="46"/>
      <c r="ELE12" s="46"/>
      <c r="ELF12" s="46"/>
      <c r="ELG12" s="46"/>
      <c r="ELH12" s="46"/>
      <c r="ELI12" s="46"/>
      <c r="ELJ12" s="46"/>
      <c r="ELK12" s="46"/>
      <c r="ELL12" s="46"/>
      <c r="ELM12" s="46"/>
      <c r="ELN12" s="46"/>
      <c r="ELO12" s="46"/>
      <c r="ELP12" s="46"/>
      <c r="ELQ12" s="46"/>
      <c r="ELR12" s="46"/>
      <c r="ELS12" s="46"/>
      <c r="ELT12" s="46"/>
      <c r="ELU12" s="46"/>
      <c r="ELV12" s="46"/>
      <c r="ELW12" s="46"/>
      <c r="ELX12" s="46"/>
      <c r="ELY12" s="46"/>
      <c r="ELZ12" s="46"/>
      <c r="EMA12" s="46"/>
      <c r="EMB12" s="46"/>
      <c r="EMC12" s="46"/>
      <c r="EMD12" s="46"/>
      <c r="EME12" s="46"/>
      <c r="EMF12" s="46"/>
      <c r="EMG12" s="46"/>
      <c r="EMH12" s="46"/>
      <c r="EMI12" s="46"/>
      <c r="EMJ12" s="46"/>
      <c r="EMK12" s="46"/>
      <c r="EML12" s="46"/>
      <c r="EMM12" s="46"/>
      <c r="EMN12" s="46"/>
      <c r="EMO12" s="46"/>
      <c r="EMP12" s="46"/>
      <c r="EMQ12" s="46"/>
      <c r="EMR12" s="46"/>
      <c r="EMS12" s="46"/>
      <c r="EMT12" s="46"/>
      <c r="EMU12" s="46"/>
      <c r="EMV12" s="46"/>
      <c r="EMW12" s="46"/>
      <c r="EMX12" s="46"/>
      <c r="EMY12" s="46"/>
      <c r="EMZ12" s="46"/>
      <c r="ENA12" s="46"/>
      <c r="ENB12" s="46"/>
      <c r="ENC12" s="46"/>
      <c r="END12" s="46"/>
      <c r="ENE12" s="46"/>
      <c r="ENF12" s="46"/>
      <c r="ENG12" s="46"/>
      <c r="ENH12" s="46"/>
      <c r="ENI12" s="46"/>
      <c r="ENJ12" s="46"/>
      <c r="ENK12" s="46"/>
      <c r="ENL12" s="46"/>
      <c r="ENM12" s="46"/>
      <c r="ENN12" s="46"/>
      <c r="ENO12" s="46"/>
      <c r="ENP12" s="46"/>
      <c r="ENQ12" s="46"/>
      <c r="ENR12" s="46"/>
      <c r="ENS12" s="46"/>
      <c r="ENT12" s="46"/>
      <c r="ENU12" s="46"/>
      <c r="ENV12" s="46"/>
      <c r="ENW12" s="46"/>
      <c r="ENX12" s="46"/>
      <c r="ENY12" s="46"/>
      <c r="ENZ12" s="46"/>
      <c r="EOA12" s="46"/>
      <c r="EOB12" s="46"/>
      <c r="EOC12" s="46"/>
      <c r="EOD12" s="46"/>
      <c r="EOE12" s="46"/>
      <c r="EOF12" s="46"/>
      <c r="EOG12" s="46"/>
      <c r="EOH12" s="46"/>
      <c r="EOI12" s="46"/>
      <c r="EOJ12" s="46"/>
      <c r="EOK12" s="46"/>
      <c r="EOL12" s="46"/>
      <c r="EOM12" s="46"/>
      <c r="EON12" s="46"/>
      <c r="EOO12" s="46"/>
      <c r="EOP12" s="46"/>
      <c r="EOQ12" s="46"/>
      <c r="EOR12" s="46"/>
      <c r="EOS12" s="46"/>
      <c r="EOT12" s="46"/>
      <c r="EOU12" s="46"/>
      <c r="EOV12" s="46"/>
      <c r="EOW12" s="46"/>
      <c r="EOX12" s="46"/>
      <c r="EOY12" s="46"/>
      <c r="EOZ12" s="46"/>
      <c r="EPA12" s="46"/>
      <c r="EPB12" s="46"/>
      <c r="EPC12" s="46"/>
      <c r="EPD12" s="46"/>
      <c r="EPE12" s="46"/>
      <c r="EPF12" s="46"/>
      <c r="EPG12" s="46"/>
      <c r="EPH12" s="46"/>
      <c r="EPI12" s="46"/>
      <c r="EPJ12" s="46"/>
      <c r="EPK12" s="46"/>
      <c r="EPL12" s="46"/>
      <c r="EPM12" s="46"/>
      <c r="EPN12" s="46"/>
      <c r="EPO12" s="46"/>
      <c r="EPP12" s="46"/>
      <c r="EPQ12" s="46"/>
      <c r="EPR12" s="46"/>
      <c r="EPS12" s="46"/>
      <c r="EPT12" s="46"/>
      <c r="EPU12" s="46"/>
      <c r="EPV12" s="46"/>
      <c r="EPW12" s="46"/>
      <c r="EPX12" s="46"/>
      <c r="EPY12" s="46"/>
      <c r="EPZ12" s="46"/>
      <c r="EQA12" s="46"/>
      <c r="EQB12" s="46"/>
      <c r="EQC12" s="46"/>
      <c r="EQD12" s="46"/>
      <c r="EQE12" s="46"/>
      <c r="EQF12" s="46"/>
      <c r="EQG12" s="46"/>
      <c r="EQH12" s="46"/>
      <c r="EQI12" s="46"/>
      <c r="EQJ12" s="46"/>
      <c r="EQK12" s="46"/>
      <c r="EQL12" s="46"/>
      <c r="EQM12" s="46"/>
      <c r="EQN12" s="46"/>
      <c r="EQO12" s="46"/>
      <c r="EQP12" s="46"/>
      <c r="EQQ12" s="46"/>
      <c r="EQR12" s="46"/>
      <c r="EQS12" s="46"/>
      <c r="EQT12" s="46"/>
      <c r="EQU12" s="46"/>
      <c r="EQV12" s="46"/>
      <c r="EQW12" s="46"/>
      <c r="EQX12" s="46"/>
      <c r="EQY12" s="46"/>
      <c r="EQZ12" s="46"/>
      <c r="ERA12" s="46"/>
      <c r="ERB12" s="46"/>
      <c r="ERC12" s="46"/>
      <c r="ERD12" s="46"/>
      <c r="ERE12" s="46"/>
      <c r="ERF12" s="46"/>
      <c r="ERG12" s="46"/>
      <c r="ERH12" s="46"/>
      <c r="ERI12" s="46"/>
      <c r="ERJ12" s="46"/>
      <c r="ERK12" s="46"/>
      <c r="ERL12" s="46"/>
      <c r="ERM12" s="46"/>
      <c r="ERN12" s="46"/>
      <c r="ERO12" s="46"/>
      <c r="ERP12" s="46"/>
      <c r="ERQ12" s="46"/>
      <c r="ERR12" s="46"/>
      <c r="ERS12" s="46"/>
      <c r="ERT12" s="46"/>
      <c r="ERU12" s="46"/>
      <c r="ERV12" s="46"/>
      <c r="ERW12" s="46"/>
      <c r="ERX12" s="46"/>
      <c r="ERY12" s="46"/>
      <c r="ERZ12" s="46"/>
      <c r="ESA12" s="46"/>
      <c r="ESB12" s="46"/>
      <c r="ESC12" s="46"/>
      <c r="ESD12" s="46"/>
      <c r="ESE12" s="46"/>
      <c r="ESF12" s="46"/>
      <c r="ESG12" s="46"/>
      <c r="ESH12" s="46"/>
      <c r="ESI12" s="46"/>
      <c r="ESJ12" s="46"/>
      <c r="ESK12" s="46"/>
      <c r="ESL12" s="46"/>
      <c r="ESM12" s="46"/>
      <c r="ESN12" s="46"/>
      <c r="ESO12" s="46"/>
      <c r="ESP12" s="46"/>
      <c r="ESQ12" s="46"/>
      <c r="ESR12" s="46"/>
      <c r="ESS12" s="46"/>
      <c r="EST12" s="46"/>
      <c r="ESU12" s="46"/>
      <c r="ESV12" s="46"/>
      <c r="ESW12" s="46"/>
      <c r="ESX12" s="46"/>
      <c r="ESY12" s="46"/>
      <c r="ESZ12" s="46"/>
      <c r="ETA12" s="46"/>
      <c r="ETB12" s="46"/>
      <c r="ETC12" s="46"/>
      <c r="ETD12" s="46"/>
      <c r="ETE12" s="46"/>
      <c r="ETF12" s="46"/>
      <c r="ETG12" s="46"/>
      <c r="ETH12" s="46"/>
      <c r="ETI12" s="46"/>
      <c r="ETJ12" s="46"/>
      <c r="ETK12" s="46"/>
      <c r="ETL12" s="46"/>
      <c r="ETM12" s="46"/>
      <c r="ETN12" s="46"/>
      <c r="ETO12" s="46"/>
      <c r="ETP12" s="46"/>
      <c r="ETQ12" s="46"/>
      <c r="ETR12" s="46"/>
      <c r="ETS12" s="46"/>
      <c r="ETT12" s="46"/>
      <c r="ETU12" s="46"/>
      <c r="ETV12" s="46"/>
      <c r="ETW12" s="46"/>
      <c r="ETX12" s="46"/>
      <c r="ETY12" s="46"/>
      <c r="ETZ12" s="46"/>
      <c r="EUA12" s="46"/>
      <c r="EUB12" s="46"/>
      <c r="EUC12" s="46"/>
      <c r="EUD12" s="46"/>
      <c r="EUE12" s="46"/>
      <c r="EUF12" s="46"/>
      <c r="EUG12" s="46"/>
      <c r="EUH12" s="46"/>
      <c r="EUI12" s="46"/>
      <c r="EUJ12" s="46"/>
      <c r="EUK12" s="46"/>
      <c r="EUL12" s="46"/>
      <c r="EUM12" s="46"/>
      <c r="EUN12" s="46"/>
      <c r="EUO12" s="46"/>
      <c r="EUP12" s="46"/>
      <c r="EUQ12" s="46"/>
      <c r="EUR12" s="46"/>
      <c r="EUS12" s="46"/>
      <c r="EUT12" s="46"/>
      <c r="EUU12" s="46"/>
      <c r="EUV12" s="46"/>
      <c r="EUW12" s="46"/>
      <c r="EUX12" s="46"/>
      <c r="EUY12" s="46"/>
      <c r="EUZ12" s="46"/>
      <c r="EVA12" s="46"/>
      <c r="EVB12" s="46"/>
      <c r="EVC12" s="46"/>
      <c r="EVD12" s="46"/>
      <c r="EVE12" s="46"/>
      <c r="EVF12" s="46"/>
      <c r="EVG12" s="46"/>
      <c r="EVH12" s="46"/>
      <c r="EVI12" s="46"/>
      <c r="EVJ12" s="46"/>
      <c r="EVK12" s="46"/>
      <c r="EVL12" s="46"/>
      <c r="EVM12" s="46"/>
      <c r="EVN12" s="46"/>
      <c r="EVO12" s="46"/>
      <c r="EVP12" s="46"/>
      <c r="EVQ12" s="46"/>
      <c r="EVR12" s="46"/>
      <c r="EVS12" s="46"/>
      <c r="EVT12" s="46"/>
      <c r="EVU12" s="46"/>
      <c r="EVV12" s="46"/>
      <c r="EVW12" s="46"/>
      <c r="EVX12" s="46"/>
      <c r="EVY12" s="46"/>
      <c r="EVZ12" s="46"/>
      <c r="EWA12" s="46"/>
      <c r="EWB12" s="46"/>
      <c r="EWC12" s="46"/>
      <c r="EWD12" s="46"/>
      <c r="EWE12" s="46"/>
      <c r="EWF12" s="46"/>
      <c r="EWG12" s="46"/>
      <c r="EWH12" s="46"/>
      <c r="EWI12" s="46"/>
      <c r="EWJ12" s="46"/>
      <c r="EWK12" s="46"/>
      <c r="EWL12" s="46"/>
      <c r="EWM12" s="46"/>
      <c r="EWN12" s="46"/>
      <c r="EWO12" s="46"/>
      <c r="EWP12" s="46"/>
      <c r="EWQ12" s="46"/>
      <c r="EWR12" s="46"/>
      <c r="EWS12" s="46"/>
      <c r="EWT12" s="46"/>
      <c r="EWU12" s="46"/>
      <c r="EWV12" s="46"/>
      <c r="EWW12" s="46"/>
      <c r="EWX12" s="46"/>
      <c r="EWY12" s="46"/>
      <c r="EWZ12" s="46"/>
      <c r="EXA12" s="46"/>
      <c r="EXB12" s="46"/>
      <c r="EXC12" s="46"/>
      <c r="EXD12" s="46"/>
      <c r="EXE12" s="46"/>
      <c r="EXF12" s="46"/>
      <c r="EXG12" s="46"/>
      <c r="EXH12" s="46"/>
      <c r="EXI12" s="46"/>
      <c r="EXJ12" s="46"/>
      <c r="EXK12" s="46"/>
      <c r="EXL12" s="46"/>
      <c r="EXM12" s="46"/>
      <c r="EXN12" s="46"/>
      <c r="EXO12" s="46"/>
      <c r="EXP12" s="46"/>
      <c r="EXQ12" s="46"/>
      <c r="EXR12" s="46"/>
      <c r="EXS12" s="46"/>
      <c r="EXT12" s="46"/>
      <c r="EXU12" s="46"/>
      <c r="EXV12" s="46"/>
      <c r="EXW12" s="46"/>
      <c r="EXX12" s="46"/>
      <c r="EXY12" s="46"/>
      <c r="EXZ12" s="46"/>
      <c r="EYA12" s="46"/>
      <c r="EYB12" s="46"/>
      <c r="EYC12" s="46"/>
      <c r="EYD12" s="46"/>
      <c r="EYE12" s="46"/>
      <c r="EYF12" s="46"/>
      <c r="EYG12" s="46"/>
      <c r="EYH12" s="46"/>
      <c r="EYI12" s="46"/>
      <c r="EYJ12" s="46"/>
      <c r="EYK12" s="46"/>
      <c r="EYL12" s="46"/>
      <c r="EYM12" s="46"/>
      <c r="EYN12" s="46"/>
      <c r="EYO12" s="46"/>
      <c r="EYP12" s="46"/>
      <c r="EYQ12" s="46"/>
      <c r="EYR12" s="46"/>
      <c r="EYS12" s="46"/>
      <c r="EYT12" s="46"/>
      <c r="EYU12" s="46"/>
      <c r="EYV12" s="46"/>
      <c r="EYW12" s="46"/>
      <c r="EYX12" s="46"/>
      <c r="EYY12" s="46"/>
      <c r="EYZ12" s="46"/>
      <c r="EZA12" s="46"/>
      <c r="EZB12" s="46"/>
      <c r="EZC12" s="46"/>
      <c r="EZD12" s="46"/>
      <c r="EZE12" s="46"/>
      <c r="EZF12" s="46"/>
      <c r="EZG12" s="46"/>
      <c r="EZH12" s="46"/>
      <c r="EZI12" s="46"/>
      <c r="EZJ12" s="46"/>
      <c r="EZK12" s="46"/>
      <c r="EZL12" s="46"/>
      <c r="EZM12" s="46"/>
      <c r="EZN12" s="46"/>
      <c r="EZO12" s="46"/>
      <c r="EZP12" s="46"/>
      <c r="EZQ12" s="46"/>
      <c r="EZR12" s="46"/>
      <c r="EZS12" s="46"/>
      <c r="EZT12" s="46"/>
      <c r="EZU12" s="46"/>
      <c r="EZV12" s="46"/>
      <c r="EZW12" s="46"/>
      <c r="EZX12" s="46"/>
      <c r="EZY12" s="46"/>
      <c r="EZZ12" s="46"/>
      <c r="FAA12" s="46"/>
      <c r="FAB12" s="46"/>
      <c r="FAC12" s="46"/>
      <c r="FAD12" s="46"/>
      <c r="FAE12" s="46"/>
      <c r="FAF12" s="46"/>
      <c r="FAG12" s="46"/>
      <c r="FAH12" s="46"/>
      <c r="FAI12" s="46"/>
      <c r="FAJ12" s="46"/>
      <c r="FAK12" s="46"/>
      <c r="FAL12" s="46"/>
      <c r="FAM12" s="46"/>
      <c r="FAN12" s="46"/>
      <c r="FAO12" s="46"/>
      <c r="FAP12" s="46"/>
      <c r="FAQ12" s="46"/>
      <c r="FAR12" s="46"/>
      <c r="FAS12" s="46"/>
      <c r="FAT12" s="46"/>
      <c r="FAU12" s="46"/>
      <c r="FAV12" s="46"/>
      <c r="FAW12" s="46"/>
      <c r="FAX12" s="46"/>
      <c r="FAY12" s="46"/>
      <c r="FAZ12" s="46"/>
      <c r="FBA12" s="46"/>
      <c r="FBB12" s="46"/>
      <c r="FBC12" s="46"/>
      <c r="FBD12" s="46"/>
      <c r="FBE12" s="46"/>
      <c r="FBF12" s="46"/>
      <c r="FBG12" s="46"/>
      <c r="FBH12" s="46"/>
      <c r="FBI12" s="46"/>
      <c r="FBJ12" s="46"/>
      <c r="FBK12" s="46"/>
      <c r="FBL12" s="46"/>
      <c r="FBM12" s="46"/>
      <c r="FBN12" s="46"/>
      <c r="FBO12" s="46"/>
      <c r="FBP12" s="46"/>
      <c r="FBQ12" s="46"/>
      <c r="FBR12" s="46"/>
      <c r="FBS12" s="46"/>
      <c r="FBT12" s="46"/>
      <c r="FBU12" s="46"/>
      <c r="FBV12" s="46"/>
      <c r="FBW12" s="46"/>
      <c r="FBX12" s="46"/>
      <c r="FBY12" s="46"/>
      <c r="FBZ12" s="46"/>
      <c r="FCA12" s="46"/>
      <c r="FCB12" s="46"/>
      <c r="FCC12" s="46"/>
      <c r="FCD12" s="46"/>
      <c r="FCE12" s="46"/>
      <c r="FCF12" s="46"/>
      <c r="FCG12" s="46"/>
      <c r="FCH12" s="46"/>
      <c r="FCI12" s="46"/>
      <c r="FCJ12" s="46"/>
      <c r="FCK12" s="46"/>
      <c r="FCL12" s="46"/>
      <c r="FCM12" s="46"/>
      <c r="FCN12" s="46"/>
      <c r="FCO12" s="46"/>
      <c r="FCP12" s="46"/>
      <c r="FCQ12" s="46"/>
      <c r="FCR12" s="46"/>
      <c r="FCS12" s="46"/>
      <c r="FCT12" s="46"/>
      <c r="FCU12" s="46"/>
      <c r="FCV12" s="46"/>
      <c r="FCW12" s="46"/>
      <c r="FCX12" s="46"/>
      <c r="FCY12" s="46"/>
      <c r="FCZ12" s="46"/>
      <c r="FDA12" s="46"/>
      <c r="FDB12" s="46"/>
      <c r="FDC12" s="46"/>
      <c r="FDD12" s="46"/>
      <c r="FDE12" s="46"/>
      <c r="FDF12" s="46"/>
      <c r="FDG12" s="46"/>
      <c r="FDH12" s="46"/>
      <c r="FDI12" s="46"/>
      <c r="FDJ12" s="46"/>
      <c r="FDK12" s="46"/>
      <c r="FDL12" s="46"/>
      <c r="FDM12" s="46"/>
      <c r="FDN12" s="46"/>
      <c r="FDO12" s="46"/>
      <c r="FDP12" s="46"/>
      <c r="FDQ12" s="46"/>
      <c r="FDR12" s="46"/>
      <c r="FDS12" s="46"/>
      <c r="FDT12" s="46"/>
      <c r="FDU12" s="46"/>
      <c r="FDV12" s="46"/>
      <c r="FDW12" s="46"/>
      <c r="FDX12" s="46"/>
      <c r="FDY12" s="46"/>
      <c r="FDZ12" s="46"/>
      <c r="FEA12" s="46"/>
      <c r="FEB12" s="46"/>
      <c r="FEC12" s="46"/>
      <c r="FED12" s="46"/>
      <c r="FEE12" s="46"/>
      <c r="FEF12" s="46"/>
      <c r="FEG12" s="46"/>
      <c r="FEH12" s="46"/>
      <c r="FEI12" s="46"/>
      <c r="FEJ12" s="46"/>
      <c r="FEK12" s="46"/>
      <c r="FEL12" s="46"/>
      <c r="FEM12" s="46"/>
      <c r="FEN12" s="46"/>
      <c r="FEO12" s="46"/>
      <c r="FEP12" s="46"/>
      <c r="FEQ12" s="46"/>
      <c r="FER12" s="46"/>
      <c r="FES12" s="46"/>
      <c r="FET12" s="46"/>
      <c r="FEU12" s="46"/>
      <c r="FEV12" s="46"/>
      <c r="FEW12" s="46"/>
      <c r="FEX12" s="46"/>
      <c r="FEY12" s="46"/>
      <c r="FEZ12" s="46"/>
      <c r="FFA12" s="46"/>
      <c r="FFB12" s="46"/>
      <c r="FFC12" s="46"/>
      <c r="FFD12" s="46"/>
      <c r="FFE12" s="46"/>
      <c r="FFF12" s="46"/>
      <c r="FFG12" s="46"/>
      <c r="FFH12" s="46"/>
      <c r="FFI12" s="46"/>
      <c r="FFJ12" s="46"/>
      <c r="FFK12" s="46"/>
      <c r="FFL12" s="46"/>
      <c r="FFM12" s="46"/>
      <c r="FFN12" s="46"/>
      <c r="FFO12" s="46"/>
      <c r="FFP12" s="46"/>
      <c r="FFQ12" s="46"/>
      <c r="FFR12" s="46"/>
      <c r="FFS12" s="46"/>
      <c r="FFT12" s="46"/>
      <c r="FFU12" s="46"/>
      <c r="FFV12" s="46"/>
      <c r="FFW12" s="46"/>
      <c r="FFX12" s="46"/>
      <c r="FFY12" s="46"/>
      <c r="FFZ12" s="46"/>
      <c r="FGA12" s="46"/>
      <c r="FGB12" s="46"/>
      <c r="FGC12" s="46"/>
      <c r="FGD12" s="46"/>
      <c r="FGE12" s="46"/>
      <c r="FGF12" s="46"/>
      <c r="FGG12" s="46"/>
      <c r="FGH12" s="46"/>
      <c r="FGI12" s="46"/>
      <c r="FGJ12" s="46"/>
      <c r="FGK12" s="46"/>
      <c r="FGL12" s="46"/>
      <c r="FGM12" s="46"/>
      <c r="FGN12" s="46"/>
      <c r="FGO12" s="46"/>
      <c r="FGP12" s="46"/>
      <c r="FGQ12" s="46"/>
      <c r="FGR12" s="46"/>
      <c r="FGS12" s="46"/>
      <c r="FGT12" s="46"/>
      <c r="FGU12" s="46"/>
      <c r="FGV12" s="46"/>
      <c r="FGW12" s="46"/>
      <c r="FGX12" s="46"/>
      <c r="FGY12" s="46"/>
      <c r="FGZ12" s="46"/>
      <c r="FHA12" s="46"/>
      <c r="FHB12" s="46"/>
      <c r="FHC12" s="46"/>
      <c r="FHD12" s="46"/>
      <c r="FHE12" s="46"/>
      <c r="FHF12" s="46"/>
      <c r="FHG12" s="46"/>
      <c r="FHH12" s="46"/>
      <c r="FHI12" s="46"/>
      <c r="FHJ12" s="46"/>
      <c r="FHK12" s="46"/>
      <c r="FHL12" s="46"/>
      <c r="FHM12" s="46"/>
      <c r="FHN12" s="46"/>
      <c r="FHO12" s="46"/>
      <c r="FHP12" s="46"/>
      <c r="FHQ12" s="46"/>
      <c r="FHR12" s="46"/>
      <c r="FHS12" s="46"/>
      <c r="FHT12" s="46"/>
      <c r="FHU12" s="46"/>
      <c r="FHV12" s="46"/>
      <c r="FHW12" s="46"/>
      <c r="FHX12" s="46"/>
      <c r="FHY12" s="46"/>
      <c r="FHZ12" s="46"/>
      <c r="FIA12" s="46"/>
      <c r="FIB12" s="46"/>
      <c r="FIC12" s="46"/>
      <c r="FID12" s="46"/>
      <c r="FIE12" s="46"/>
      <c r="FIF12" s="46"/>
      <c r="FIG12" s="46"/>
      <c r="FIH12" s="46"/>
      <c r="FII12" s="46"/>
      <c r="FIJ12" s="46"/>
      <c r="FIK12" s="46"/>
      <c r="FIL12" s="46"/>
      <c r="FIM12" s="46"/>
      <c r="FIN12" s="46"/>
      <c r="FIO12" s="46"/>
      <c r="FIP12" s="46"/>
      <c r="FIQ12" s="46"/>
      <c r="FIR12" s="46"/>
      <c r="FIS12" s="46"/>
      <c r="FIT12" s="46"/>
      <c r="FIU12" s="46"/>
      <c r="FIV12" s="46"/>
      <c r="FIW12" s="46"/>
      <c r="FIX12" s="46"/>
      <c r="FIY12" s="46"/>
      <c r="FIZ12" s="46"/>
      <c r="FJA12" s="46"/>
      <c r="FJB12" s="46"/>
      <c r="FJC12" s="46"/>
      <c r="FJD12" s="46"/>
      <c r="FJE12" s="46"/>
      <c r="FJF12" s="46"/>
      <c r="FJG12" s="46"/>
      <c r="FJH12" s="46"/>
      <c r="FJI12" s="46"/>
      <c r="FJJ12" s="46"/>
      <c r="FJK12" s="46"/>
      <c r="FJL12" s="46"/>
      <c r="FJM12" s="46"/>
      <c r="FJN12" s="46"/>
      <c r="FJO12" s="46"/>
      <c r="FJP12" s="46"/>
      <c r="FJQ12" s="46"/>
      <c r="FJR12" s="46"/>
      <c r="FJS12" s="46"/>
      <c r="FJT12" s="46"/>
      <c r="FJU12" s="46"/>
      <c r="FJV12" s="46"/>
      <c r="FJW12" s="46"/>
      <c r="FJX12" s="46"/>
      <c r="FJY12" s="46"/>
      <c r="FJZ12" s="46"/>
      <c r="FKA12" s="46"/>
      <c r="FKB12" s="46"/>
      <c r="FKC12" s="46"/>
      <c r="FKD12" s="46"/>
      <c r="FKE12" s="46"/>
      <c r="FKF12" s="46"/>
      <c r="FKG12" s="46"/>
      <c r="FKH12" s="46"/>
      <c r="FKI12" s="46"/>
      <c r="FKJ12" s="46"/>
      <c r="FKK12" s="46"/>
      <c r="FKL12" s="46"/>
      <c r="FKM12" s="46"/>
      <c r="FKN12" s="46"/>
      <c r="FKO12" s="46"/>
      <c r="FKP12" s="46"/>
      <c r="FKQ12" s="46"/>
      <c r="FKR12" s="46"/>
      <c r="FKS12" s="46"/>
      <c r="FKT12" s="46"/>
      <c r="FKU12" s="46"/>
      <c r="FKV12" s="46"/>
      <c r="FKW12" s="46"/>
      <c r="FKX12" s="46"/>
      <c r="FKY12" s="46"/>
      <c r="FKZ12" s="46"/>
      <c r="FLA12" s="46"/>
      <c r="FLB12" s="46"/>
      <c r="FLC12" s="46"/>
      <c r="FLD12" s="46"/>
      <c r="FLE12" s="46"/>
      <c r="FLF12" s="46"/>
      <c r="FLG12" s="46"/>
      <c r="FLH12" s="46"/>
      <c r="FLI12" s="46"/>
      <c r="FLJ12" s="46"/>
      <c r="FLK12" s="46"/>
      <c r="FLL12" s="46"/>
      <c r="FLM12" s="46"/>
      <c r="FLN12" s="46"/>
      <c r="FLO12" s="46"/>
      <c r="FLP12" s="46"/>
      <c r="FLQ12" s="46"/>
      <c r="FLR12" s="46"/>
      <c r="FLS12" s="46"/>
      <c r="FLT12" s="46"/>
      <c r="FLU12" s="46"/>
      <c r="FLV12" s="46"/>
      <c r="FLW12" s="46"/>
      <c r="FLX12" s="46"/>
      <c r="FLY12" s="46"/>
      <c r="FLZ12" s="46"/>
      <c r="FMA12" s="46"/>
      <c r="FMB12" s="46"/>
      <c r="FMC12" s="46"/>
      <c r="FMD12" s="46"/>
      <c r="FME12" s="46"/>
      <c r="FMF12" s="46"/>
      <c r="FMG12" s="46"/>
      <c r="FMH12" s="46"/>
      <c r="FMI12" s="46"/>
      <c r="FMJ12" s="46"/>
      <c r="FMK12" s="46"/>
      <c r="FML12" s="46"/>
      <c r="FMM12" s="46"/>
      <c r="FMN12" s="46"/>
      <c r="FMO12" s="46"/>
      <c r="FMP12" s="46"/>
      <c r="FMQ12" s="46"/>
      <c r="FMR12" s="46"/>
      <c r="FMS12" s="46"/>
      <c r="FMT12" s="46"/>
      <c r="FMU12" s="46"/>
      <c r="FMV12" s="46"/>
      <c r="FMW12" s="46"/>
      <c r="FMX12" s="46"/>
      <c r="FMY12" s="46"/>
      <c r="FMZ12" s="46"/>
      <c r="FNA12" s="46"/>
      <c r="FNB12" s="46"/>
      <c r="FNC12" s="46"/>
      <c r="FND12" s="46"/>
      <c r="FNE12" s="46"/>
      <c r="FNF12" s="46"/>
      <c r="FNG12" s="46"/>
      <c r="FNH12" s="46"/>
      <c r="FNI12" s="46"/>
      <c r="FNJ12" s="46"/>
      <c r="FNK12" s="46"/>
      <c r="FNL12" s="46"/>
      <c r="FNM12" s="46"/>
      <c r="FNN12" s="46"/>
      <c r="FNO12" s="46"/>
      <c r="FNP12" s="46"/>
      <c r="FNQ12" s="46"/>
      <c r="FNR12" s="46"/>
      <c r="FNS12" s="46"/>
      <c r="FNT12" s="46"/>
      <c r="FNU12" s="46"/>
      <c r="FNV12" s="46"/>
      <c r="FNW12" s="46"/>
      <c r="FNX12" s="46"/>
      <c r="FNY12" s="46"/>
      <c r="FNZ12" s="46"/>
      <c r="FOA12" s="46"/>
      <c r="FOB12" s="46"/>
      <c r="FOC12" s="46"/>
      <c r="FOD12" s="46"/>
      <c r="FOE12" s="46"/>
      <c r="FOF12" s="46"/>
      <c r="FOG12" s="46"/>
      <c r="FOH12" s="46"/>
      <c r="FOI12" s="46"/>
      <c r="FOJ12" s="46"/>
      <c r="FOK12" s="46"/>
      <c r="FOL12" s="46"/>
      <c r="FOM12" s="46"/>
      <c r="FON12" s="46"/>
      <c r="FOO12" s="46"/>
      <c r="FOP12" s="46"/>
      <c r="FOQ12" s="46"/>
      <c r="FOR12" s="46"/>
      <c r="FOS12" s="46"/>
      <c r="FOT12" s="46"/>
      <c r="FOU12" s="46"/>
      <c r="FOV12" s="46"/>
      <c r="FOW12" s="46"/>
      <c r="FOX12" s="46"/>
      <c r="FOY12" s="46"/>
      <c r="FOZ12" s="46"/>
      <c r="FPA12" s="46"/>
      <c r="FPB12" s="46"/>
      <c r="FPC12" s="46"/>
      <c r="FPD12" s="46"/>
      <c r="FPE12" s="46"/>
      <c r="FPF12" s="46"/>
      <c r="FPG12" s="46"/>
      <c r="FPH12" s="46"/>
      <c r="FPI12" s="46"/>
      <c r="FPJ12" s="46"/>
      <c r="FPK12" s="46"/>
      <c r="FPL12" s="46"/>
      <c r="FPM12" s="46"/>
      <c r="FPN12" s="46"/>
      <c r="FPO12" s="46"/>
      <c r="FPP12" s="46"/>
      <c r="FPQ12" s="46"/>
      <c r="FPR12" s="46"/>
      <c r="FPS12" s="46"/>
      <c r="FPT12" s="46"/>
      <c r="FPU12" s="46"/>
      <c r="FPV12" s="46"/>
      <c r="FPW12" s="46"/>
      <c r="FPX12" s="46"/>
      <c r="FPY12" s="46"/>
      <c r="FPZ12" s="46"/>
      <c r="FQA12" s="46"/>
      <c r="FQB12" s="46"/>
      <c r="FQC12" s="46"/>
      <c r="FQD12" s="46"/>
      <c r="FQE12" s="46"/>
      <c r="FQF12" s="46"/>
      <c r="FQG12" s="46"/>
      <c r="FQH12" s="46"/>
      <c r="FQI12" s="46"/>
      <c r="FQJ12" s="46"/>
      <c r="FQK12" s="46"/>
      <c r="FQL12" s="46"/>
      <c r="FQM12" s="46"/>
      <c r="FQN12" s="46"/>
      <c r="FQO12" s="46"/>
      <c r="FQP12" s="46"/>
      <c r="FQQ12" s="46"/>
      <c r="FQR12" s="46"/>
      <c r="FQS12" s="46"/>
      <c r="FQT12" s="46"/>
      <c r="FQU12" s="46"/>
      <c r="FQV12" s="46"/>
      <c r="FQW12" s="46"/>
      <c r="FQX12" s="46"/>
      <c r="FQY12" s="46"/>
      <c r="FQZ12" s="46"/>
      <c r="FRA12" s="46"/>
      <c r="FRB12" s="46"/>
      <c r="FRC12" s="46"/>
      <c r="FRD12" s="46"/>
      <c r="FRE12" s="46"/>
      <c r="FRF12" s="46"/>
      <c r="FRG12" s="46"/>
      <c r="FRH12" s="46"/>
      <c r="FRI12" s="46"/>
      <c r="FRJ12" s="46"/>
      <c r="FRK12" s="46"/>
      <c r="FRL12" s="46"/>
      <c r="FRM12" s="46"/>
      <c r="FRN12" s="46"/>
      <c r="FRO12" s="46"/>
      <c r="FRP12" s="46"/>
      <c r="FRQ12" s="46"/>
      <c r="FRR12" s="46"/>
      <c r="FRS12" s="46"/>
      <c r="FRT12" s="46"/>
      <c r="FRU12" s="46"/>
      <c r="FRV12" s="46"/>
      <c r="FRW12" s="46"/>
      <c r="FRX12" s="46"/>
      <c r="FRY12" s="46"/>
      <c r="FRZ12" s="46"/>
      <c r="FSA12" s="46"/>
      <c r="FSB12" s="46"/>
      <c r="FSC12" s="46"/>
      <c r="FSD12" s="46"/>
      <c r="FSE12" s="46"/>
      <c r="FSF12" s="46"/>
      <c r="FSG12" s="46"/>
      <c r="FSH12" s="46"/>
      <c r="FSI12" s="46"/>
      <c r="FSJ12" s="46"/>
      <c r="FSK12" s="46"/>
      <c r="FSL12" s="46"/>
      <c r="FSM12" s="46"/>
      <c r="FSN12" s="46"/>
      <c r="FSO12" s="46"/>
      <c r="FSP12" s="46"/>
      <c r="FSQ12" s="46"/>
      <c r="FSR12" s="46"/>
      <c r="FSS12" s="46"/>
      <c r="FST12" s="46"/>
      <c r="FSU12" s="46"/>
      <c r="FSV12" s="46"/>
      <c r="FSW12" s="46"/>
      <c r="FSX12" s="46"/>
      <c r="FSY12" s="46"/>
      <c r="FSZ12" s="46"/>
      <c r="FTA12" s="46"/>
      <c r="FTB12" s="46"/>
      <c r="FTC12" s="46"/>
      <c r="FTD12" s="46"/>
      <c r="FTE12" s="46"/>
      <c r="FTF12" s="46"/>
      <c r="FTG12" s="46"/>
      <c r="FTH12" s="46"/>
      <c r="FTI12" s="46"/>
      <c r="FTJ12" s="46"/>
      <c r="FTK12" s="46"/>
      <c r="FTL12" s="46"/>
      <c r="FTM12" s="46"/>
      <c r="FTN12" s="46"/>
      <c r="FTO12" s="46"/>
      <c r="FTP12" s="46"/>
      <c r="FTQ12" s="46"/>
      <c r="FTR12" s="46"/>
      <c r="FTS12" s="46"/>
      <c r="FTT12" s="46"/>
      <c r="FTU12" s="46"/>
      <c r="FTV12" s="46"/>
      <c r="FTW12" s="46"/>
      <c r="FTX12" s="46"/>
      <c r="FTY12" s="46"/>
      <c r="FTZ12" s="46"/>
      <c r="FUA12" s="46"/>
      <c r="FUB12" s="46"/>
      <c r="FUC12" s="46"/>
      <c r="FUD12" s="46"/>
      <c r="FUE12" s="46"/>
      <c r="FUF12" s="46"/>
      <c r="FUG12" s="46"/>
      <c r="FUH12" s="46"/>
      <c r="FUI12" s="46"/>
      <c r="FUJ12" s="46"/>
      <c r="FUK12" s="46"/>
      <c r="FUL12" s="46"/>
      <c r="FUM12" s="46"/>
      <c r="FUN12" s="46"/>
      <c r="FUO12" s="46"/>
      <c r="FUP12" s="46"/>
      <c r="FUQ12" s="46"/>
      <c r="FUR12" s="46"/>
      <c r="FUS12" s="46"/>
      <c r="FUT12" s="46"/>
      <c r="FUU12" s="46"/>
      <c r="FUV12" s="46"/>
      <c r="FUW12" s="46"/>
      <c r="FUX12" s="46"/>
      <c r="FUY12" s="46"/>
      <c r="FUZ12" s="46"/>
      <c r="FVA12" s="46"/>
      <c r="FVB12" s="46"/>
      <c r="FVC12" s="46"/>
      <c r="FVD12" s="46"/>
      <c r="FVE12" s="46"/>
      <c r="FVF12" s="46"/>
      <c r="FVG12" s="46"/>
      <c r="FVH12" s="46"/>
      <c r="FVI12" s="46"/>
      <c r="FVJ12" s="46"/>
      <c r="FVK12" s="46"/>
      <c r="FVL12" s="46"/>
      <c r="FVM12" s="46"/>
      <c r="FVN12" s="46"/>
      <c r="FVO12" s="46"/>
      <c r="FVP12" s="46"/>
      <c r="FVQ12" s="46"/>
      <c r="FVR12" s="46"/>
      <c r="FVS12" s="46"/>
      <c r="FVT12" s="46"/>
      <c r="FVU12" s="46"/>
      <c r="FVV12" s="46"/>
      <c r="FVW12" s="46"/>
      <c r="FVX12" s="46"/>
      <c r="FVY12" s="46"/>
      <c r="FVZ12" s="46"/>
      <c r="FWA12" s="46"/>
      <c r="FWB12" s="46"/>
      <c r="FWC12" s="46"/>
      <c r="FWD12" s="46"/>
      <c r="FWE12" s="46"/>
      <c r="FWF12" s="46"/>
      <c r="FWG12" s="46"/>
      <c r="FWH12" s="46"/>
      <c r="FWI12" s="46"/>
      <c r="FWJ12" s="46"/>
      <c r="FWK12" s="46"/>
      <c r="FWL12" s="46"/>
      <c r="FWM12" s="46"/>
      <c r="FWN12" s="46"/>
      <c r="FWO12" s="46"/>
      <c r="FWP12" s="46"/>
      <c r="FWQ12" s="46"/>
      <c r="FWR12" s="46"/>
      <c r="FWS12" s="46"/>
      <c r="FWT12" s="46"/>
      <c r="FWU12" s="46"/>
      <c r="FWV12" s="46"/>
      <c r="FWW12" s="46"/>
      <c r="FWX12" s="46"/>
      <c r="FWY12" s="46"/>
      <c r="FWZ12" s="46"/>
      <c r="FXA12" s="46"/>
      <c r="FXB12" s="46"/>
      <c r="FXC12" s="46"/>
      <c r="FXD12" s="46"/>
      <c r="FXE12" s="46"/>
      <c r="FXF12" s="46"/>
      <c r="FXG12" s="46"/>
      <c r="FXH12" s="46"/>
      <c r="FXI12" s="46"/>
      <c r="FXJ12" s="46"/>
      <c r="FXK12" s="46"/>
      <c r="FXL12" s="46"/>
      <c r="FXM12" s="46"/>
      <c r="FXN12" s="46"/>
      <c r="FXO12" s="46"/>
      <c r="FXP12" s="46"/>
      <c r="FXQ12" s="46"/>
      <c r="FXR12" s="46"/>
      <c r="FXS12" s="46"/>
      <c r="FXT12" s="46"/>
      <c r="FXU12" s="46"/>
      <c r="FXV12" s="46"/>
      <c r="FXW12" s="46"/>
      <c r="FXX12" s="46"/>
      <c r="FXY12" s="46"/>
      <c r="FXZ12" s="46"/>
      <c r="FYA12" s="46"/>
      <c r="FYB12" s="46"/>
      <c r="FYC12" s="46"/>
      <c r="FYD12" s="46"/>
      <c r="FYE12" s="46"/>
      <c r="FYF12" s="46"/>
      <c r="FYG12" s="46"/>
      <c r="FYH12" s="46"/>
      <c r="FYI12" s="46"/>
      <c r="FYJ12" s="46"/>
      <c r="FYK12" s="46"/>
      <c r="FYL12" s="46"/>
      <c r="FYM12" s="46"/>
      <c r="FYN12" s="46"/>
      <c r="FYO12" s="46"/>
      <c r="FYP12" s="46"/>
      <c r="FYQ12" s="46"/>
      <c r="FYR12" s="46"/>
      <c r="FYS12" s="46"/>
      <c r="FYT12" s="46"/>
      <c r="FYU12" s="46"/>
      <c r="FYV12" s="46"/>
      <c r="FYW12" s="46"/>
      <c r="FYX12" s="46"/>
      <c r="FYY12" s="46"/>
      <c r="FYZ12" s="46"/>
      <c r="FZA12" s="46"/>
      <c r="FZB12" s="46"/>
      <c r="FZC12" s="46"/>
      <c r="FZD12" s="46"/>
      <c r="FZE12" s="46"/>
      <c r="FZF12" s="46"/>
      <c r="FZG12" s="46"/>
      <c r="FZH12" s="46"/>
      <c r="FZI12" s="46"/>
      <c r="FZJ12" s="46"/>
      <c r="FZK12" s="46"/>
      <c r="FZL12" s="46"/>
      <c r="FZM12" s="46"/>
      <c r="FZN12" s="46"/>
      <c r="FZO12" s="46"/>
      <c r="FZP12" s="46"/>
      <c r="FZQ12" s="46"/>
      <c r="FZR12" s="46"/>
      <c r="FZS12" s="46"/>
      <c r="FZT12" s="46"/>
      <c r="FZU12" s="46"/>
      <c r="FZV12" s="46"/>
      <c r="FZW12" s="46"/>
      <c r="FZX12" s="46"/>
      <c r="FZY12" s="46"/>
      <c r="FZZ12" s="46"/>
      <c r="GAA12" s="46"/>
      <c r="GAB12" s="46"/>
      <c r="GAC12" s="46"/>
      <c r="GAD12" s="46"/>
      <c r="GAE12" s="46"/>
      <c r="GAF12" s="46"/>
      <c r="GAG12" s="46"/>
      <c r="GAH12" s="46"/>
      <c r="GAI12" s="46"/>
      <c r="GAJ12" s="46"/>
      <c r="GAK12" s="46"/>
      <c r="GAL12" s="46"/>
      <c r="GAM12" s="46"/>
      <c r="GAN12" s="46"/>
      <c r="GAO12" s="46"/>
      <c r="GAP12" s="46"/>
      <c r="GAQ12" s="46"/>
      <c r="GAR12" s="46"/>
      <c r="GAS12" s="46"/>
      <c r="GAT12" s="46"/>
      <c r="GAU12" s="46"/>
      <c r="GAV12" s="46"/>
      <c r="GAW12" s="46"/>
      <c r="GAX12" s="46"/>
      <c r="GAY12" s="46"/>
      <c r="GAZ12" s="46"/>
      <c r="GBA12" s="46"/>
      <c r="GBB12" s="46"/>
      <c r="GBC12" s="46"/>
      <c r="GBD12" s="46"/>
      <c r="GBE12" s="46"/>
      <c r="GBF12" s="46"/>
      <c r="GBG12" s="46"/>
      <c r="GBH12" s="46"/>
      <c r="GBI12" s="46"/>
      <c r="GBJ12" s="46"/>
      <c r="GBK12" s="46"/>
      <c r="GBL12" s="46"/>
      <c r="GBM12" s="46"/>
      <c r="GBN12" s="46"/>
      <c r="GBO12" s="46"/>
      <c r="GBP12" s="46"/>
      <c r="GBQ12" s="46"/>
      <c r="GBR12" s="46"/>
      <c r="GBS12" s="46"/>
      <c r="GBT12" s="46"/>
      <c r="GBU12" s="46"/>
      <c r="GBV12" s="46"/>
      <c r="GBW12" s="46"/>
      <c r="GBX12" s="46"/>
      <c r="GBY12" s="46"/>
      <c r="GBZ12" s="46"/>
      <c r="GCA12" s="46"/>
      <c r="GCB12" s="46"/>
      <c r="GCC12" s="46"/>
      <c r="GCD12" s="46"/>
      <c r="GCE12" s="46"/>
      <c r="GCF12" s="46"/>
      <c r="GCG12" s="46"/>
      <c r="GCH12" s="46"/>
      <c r="GCI12" s="46"/>
      <c r="GCJ12" s="46"/>
      <c r="GCK12" s="46"/>
      <c r="GCL12" s="46"/>
      <c r="GCM12" s="46"/>
      <c r="GCN12" s="46"/>
      <c r="GCO12" s="46"/>
      <c r="GCP12" s="46"/>
      <c r="GCQ12" s="46"/>
      <c r="GCR12" s="46"/>
      <c r="GCS12" s="46"/>
      <c r="GCT12" s="46"/>
      <c r="GCU12" s="46"/>
      <c r="GCV12" s="46"/>
      <c r="GCW12" s="46"/>
      <c r="GCX12" s="46"/>
      <c r="GCY12" s="46"/>
      <c r="GCZ12" s="46"/>
      <c r="GDA12" s="46"/>
      <c r="GDB12" s="46"/>
      <c r="GDC12" s="46"/>
      <c r="GDD12" s="46"/>
      <c r="GDE12" s="46"/>
      <c r="GDF12" s="46"/>
      <c r="GDG12" s="46"/>
      <c r="GDH12" s="46"/>
      <c r="GDI12" s="46"/>
      <c r="GDJ12" s="46"/>
      <c r="GDK12" s="46"/>
      <c r="GDL12" s="46"/>
      <c r="GDM12" s="46"/>
      <c r="GDN12" s="46"/>
      <c r="GDO12" s="46"/>
      <c r="GDP12" s="46"/>
      <c r="GDQ12" s="46"/>
      <c r="GDR12" s="46"/>
      <c r="GDS12" s="46"/>
      <c r="GDT12" s="46"/>
      <c r="GDU12" s="46"/>
      <c r="GDV12" s="46"/>
      <c r="GDW12" s="46"/>
      <c r="GDX12" s="46"/>
      <c r="GDY12" s="46"/>
      <c r="GDZ12" s="46"/>
      <c r="GEA12" s="46"/>
      <c r="GEB12" s="46"/>
      <c r="GEC12" s="46"/>
      <c r="GED12" s="46"/>
      <c r="GEE12" s="46"/>
      <c r="GEF12" s="46"/>
      <c r="GEG12" s="46"/>
      <c r="GEH12" s="46"/>
      <c r="GEI12" s="46"/>
      <c r="GEJ12" s="46"/>
      <c r="GEK12" s="46"/>
      <c r="GEL12" s="46"/>
      <c r="GEM12" s="46"/>
      <c r="GEN12" s="46"/>
      <c r="GEO12" s="46"/>
      <c r="GEP12" s="46"/>
      <c r="GEQ12" s="46"/>
      <c r="GER12" s="46"/>
      <c r="GES12" s="46"/>
      <c r="GET12" s="46"/>
      <c r="GEU12" s="46"/>
      <c r="GEV12" s="46"/>
      <c r="GEW12" s="46"/>
      <c r="GEX12" s="46"/>
      <c r="GEY12" s="46"/>
      <c r="GEZ12" s="46"/>
      <c r="GFA12" s="46"/>
      <c r="GFB12" s="46"/>
      <c r="GFC12" s="46"/>
      <c r="GFD12" s="46"/>
      <c r="GFE12" s="46"/>
      <c r="GFF12" s="46"/>
      <c r="GFG12" s="46"/>
      <c r="GFH12" s="46"/>
      <c r="GFI12" s="46"/>
      <c r="GFJ12" s="46"/>
      <c r="GFK12" s="46"/>
      <c r="GFL12" s="46"/>
      <c r="GFM12" s="46"/>
      <c r="GFN12" s="46"/>
      <c r="GFO12" s="46"/>
      <c r="GFP12" s="46"/>
      <c r="GFQ12" s="46"/>
      <c r="GFR12" s="46"/>
      <c r="GFS12" s="46"/>
      <c r="GFT12" s="46"/>
      <c r="GFU12" s="46"/>
      <c r="GFV12" s="46"/>
      <c r="GFW12" s="46"/>
      <c r="GFX12" s="46"/>
      <c r="GFY12" s="46"/>
      <c r="GFZ12" s="46"/>
      <c r="GGA12" s="46"/>
      <c r="GGB12" s="46"/>
      <c r="GGC12" s="46"/>
      <c r="GGD12" s="46"/>
      <c r="GGE12" s="46"/>
      <c r="GGF12" s="46"/>
      <c r="GGG12" s="46"/>
      <c r="GGH12" s="46"/>
      <c r="GGI12" s="46"/>
      <c r="GGJ12" s="46"/>
      <c r="GGK12" s="46"/>
      <c r="GGL12" s="46"/>
      <c r="GGM12" s="46"/>
      <c r="GGN12" s="46"/>
      <c r="GGO12" s="46"/>
      <c r="GGP12" s="46"/>
      <c r="GGQ12" s="46"/>
      <c r="GGR12" s="46"/>
      <c r="GGS12" s="46"/>
      <c r="GGT12" s="46"/>
      <c r="GGU12" s="46"/>
      <c r="GGV12" s="46"/>
      <c r="GGW12" s="46"/>
      <c r="GGX12" s="46"/>
      <c r="GGY12" s="46"/>
      <c r="GGZ12" s="46"/>
      <c r="GHA12" s="46"/>
      <c r="GHB12" s="46"/>
      <c r="GHC12" s="46"/>
      <c r="GHD12" s="46"/>
      <c r="GHE12" s="46"/>
      <c r="GHF12" s="46"/>
      <c r="GHG12" s="46"/>
      <c r="GHH12" s="46"/>
      <c r="GHI12" s="46"/>
      <c r="GHJ12" s="46"/>
      <c r="GHK12" s="46"/>
      <c r="GHL12" s="46"/>
      <c r="GHM12" s="46"/>
      <c r="GHN12" s="46"/>
      <c r="GHO12" s="46"/>
      <c r="GHP12" s="46"/>
      <c r="GHQ12" s="46"/>
      <c r="GHR12" s="46"/>
      <c r="GHS12" s="46"/>
      <c r="GHT12" s="46"/>
      <c r="GHU12" s="46"/>
      <c r="GHV12" s="46"/>
      <c r="GHW12" s="46"/>
      <c r="GHX12" s="46"/>
      <c r="GHY12" s="46"/>
      <c r="GHZ12" s="46"/>
      <c r="GIA12" s="46"/>
      <c r="GIB12" s="46"/>
      <c r="GIC12" s="46"/>
      <c r="GID12" s="46"/>
      <c r="GIE12" s="46"/>
      <c r="GIF12" s="46"/>
      <c r="GIG12" s="46"/>
      <c r="GIH12" s="46"/>
      <c r="GII12" s="46"/>
      <c r="GIJ12" s="46"/>
      <c r="GIK12" s="46"/>
      <c r="GIL12" s="46"/>
      <c r="GIM12" s="46"/>
      <c r="GIN12" s="46"/>
      <c r="GIO12" s="46"/>
      <c r="GIP12" s="46"/>
      <c r="GIQ12" s="46"/>
      <c r="GIR12" s="46"/>
      <c r="GIS12" s="46"/>
      <c r="GIT12" s="46"/>
      <c r="GIU12" s="46"/>
      <c r="GIV12" s="46"/>
      <c r="GIW12" s="46"/>
      <c r="GIX12" s="46"/>
      <c r="GIY12" s="46"/>
      <c r="GIZ12" s="46"/>
      <c r="GJA12" s="46"/>
      <c r="GJB12" s="46"/>
      <c r="GJC12" s="46"/>
      <c r="GJD12" s="46"/>
      <c r="GJE12" s="46"/>
      <c r="GJF12" s="46"/>
      <c r="GJG12" s="46"/>
      <c r="GJH12" s="46"/>
      <c r="GJI12" s="46"/>
      <c r="GJJ12" s="46"/>
      <c r="GJK12" s="46"/>
      <c r="GJL12" s="46"/>
      <c r="GJM12" s="46"/>
      <c r="GJN12" s="46"/>
      <c r="GJO12" s="46"/>
      <c r="GJP12" s="46"/>
      <c r="GJQ12" s="46"/>
      <c r="GJR12" s="46"/>
      <c r="GJS12" s="46"/>
      <c r="GJT12" s="46"/>
      <c r="GJU12" s="46"/>
      <c r="GJV12" s="46"/>
      <c r="GJW12" s="46"/>
      <c r="GJX12" s="46"/>
      <c r="GJY12" s="46"/>
      <c r="GJZ12" s="46"/>
      <c r="GKA12" s="46"/>
      <c r="GKB12" s="46"/>
      <c r="GKC12" s="46"/>
      <c r="GKD12" s="46"/>
      <c r="GKE12" s="46"/>
      <c r="GKF12" s="46"/>
      <c r="GKG12" s="46"/>
      <c r="GKH12" s="46"/>
      <c r="GKI12" s="46"/>
      <c r="GKJ12" s="46"/>
      <c r="GKK12" s="46"/>
      <c r="GKL12" s="46"/>
      <c r="GKM12" s="46"/>
      <c r="GKN12" s="46"/>
      <c r="GKO12" s="46"/>
      <c r="GKP12" s="46"/>
      <c r="GKQ12" s="46"/>
      <c r="GKR12" s="46"/>
      <c r="GKS12" s="46"/>
      <c r="GKT12" s="46"/>
      <c r="GKU12" s="46"/>
      <c r="GKV12" s="46"/>
      <c r="GKW12" s="46"/>
      <c r="GKX12" s="46"/>
      <c r="GKY12" s="46"/>
      <c r="GKZ12" s="46"/>
      <c r="GLA12" s="46"/>
      <c r="GLB12" s="46"/>
      <c r="GLC12" s="46"/>
      <c r="GLD12" s="46"/>
      <c r="GLE12" s="46"/>
      <c r="GLF12" s="46"/>
      <c r="GLG12" s="46"/>
      <c r="GLH12" s="46"/>
      <c r="GLI12" s="46"/>
      <c r="GLJ12" s="46"/>
      <c r="GLK12" s="46"/>
      <c r="GLL12" s="46"/>
      <c r="GLM12" s="46"/>
      <c r="GLN12" s="46"/>
      <c r="GLO12" s="46"/>
      <c r="GLP12" s="46"/>
      <c r="GLQ12" s="46"/>
      <c r="GLR12" s="46"/>
      <c r="GLS12" s="46"/>
      <c r="GLT12" s="46"/>
      <c r="GLU12" s="46"/>
      <c r="GLV12" s="46"/>
      <c r="GLW12" s="46"/>
      <c r="GLX12" s="46"/>
      <c r="GLY12" s="46"/>
      <c r="GLZ12" s="46"/>
      <c r="GMA12" s="46"/>
      <c r="GMB12" s="46"/>
      <c r="GMC12" s="46"/>
      <c r="GMD12" s="46"/>
      <c r="GME12" s="46"/>
      <c r="GMF12" s="46"/>
      <c r="GMG12" s="46"/>
      <c r="GMH12" s="46"/>
      <c r="GMI12" s="46"/>
      <c r="GMJ12" s="46"/>
      <c r="GMK12" s="46"/>
      <c r="GML12" s="46"/>
      <c r="GMM12" s="46"/>
      <c r="GMN12" s="46"/>
      <c r="GMO12" s="46"/>
      <c r="GMP12" s="46"/>
      <c r="GMQ12" s="46"/>
      <c r="GMR12" s="46"/>
      <c r="GMS12" s="46"/>
      <c r="GMT12" s="46"/>
      <c r="GMU12" s="46"/>
      <c r="GMV12" s="46"/>
      <c r="GMW12" s="46"/>
      <c r="GMX12" s="46"/>
      <c r="GMY12" s="46"/>
      <c r="GMZ12" s="46"/>
      <c r="GNA12" s="46"/>
      <c r="GNB12" s="46"/>
      <c r="GNC12" s="46"/>
      <c r="GND12" s="46"/>
      <c r="GNE12" s="46"/>
      <c r="GNF12" s="46"/>
      <c r="GNG12" s="46"/>
      <c r="GNH12" s="46"/>
      <c r="GNI12" s="46"/>
      <c r="GNJ12" s="46"/>
      <c r="GNK12" s="46"/>
      <c r="GNL12" s="46"/>
      <c r="GNM12" s="46"/>
      <c r="GNN12" s="46"/>
      <c r="GNO12" s="46"/>
      <c r="GNP12" s="46"/>
      <c r="GNQ12" s="46"/>
      <c r="GNR12" s="46"/>
      <c r="GNS12" s="46"/>
      <c r="GNT12" s="46"/>
      <c r="GNU12" s="46"/>
      <c r="GNV12" s="46"/>
      <c r="GNW12" s="46"/>
      <c r="GNX12" s="46"/>
      <c r="GNY12" s="46"/>
      <c r="GNZ12" s="46"/>
      <c r="GOA12" s="46"/>
      <c r="GOB12" s="46"/>
      <c r="GOC12" s="46"/>
      <c r="GOD12" s="46"/>
      <c r="GOE12" s="46"/>
      <c r="GOF12" s="46"/>
      <c r="GOG12" s="46"/>
      <c r="GOH12" s="46"/>
      <c r="GOI12" s="46"/>
      <c r="GOJ12" s="46"/>
      <c r="GOK12" s="46"/>
      <c r="GOL12" s="46"/>
      <c r="GOM12" s="46"/>
      <c r="GON12" s="46"/>
      <c r="GOO12" s="46"/>
      <c r="GOP12" s="46"/>
      <c r="GOQ12" s="46"/>
      <c r="GOR12" s="46"/>
      <c r="GOS12" s="46"/>
      <c r="GOT12" s="46"/>
      <c r="GOU12" s="46"/>
      <c r="GOV12" s="46"/>
      <c r="GOW12" s="46"/>
      <c r="GOX12" s="46"/>
      <c r="GOY12" s="46"/>
      <c r="GOZ12" s="46"/>
      <c r="GPA12" s="46"/>
      <c r="GPB12" s="46"/>
      <c r="GPC12" s="46"/>
      <c r="GPD12" s="46"/>
      <c r="GPE12" s="46"/>
      <c r="GPF12" s="46"/>
      <c r="GPG12" s="46"/>
      <c r="GPH12" s="46"/>
      <c r="GPI12" s="46"/>
      <c r="GPJ12" s="46"/>
      <c r="GPK12" s="46"/>
      <c r="GPL12" s="46"/>
      <c r="GPM12" s="46"/>
      <c r="GPN12" s="46"/>
      <c r="GPO12" s="46"/>
      <c r="GPP12" s="46"/>
      <c r="GPQ12" s="46"/>
      <c r="GPR12" s="46"/>
      <c r="GPS12" s="46"/>
      <c r="GPT12" s="46"/>
      <c r="GPU12" s="46"/>
      <c r="GPV12" s="46"/>
      <c r="GPW12" s="46"/>
      <c r="GPX12" s="46"/>
      <c r="GPY12" s="46"/>
      <c r="GPZ12" s="46"/>
      <c r="GQA12" s="46"/>
      <c r="GQB12" s="46"/>
      <c r="GQC12" s="46"/>
      <c r="GQD12" s="46"/>
      <c r="GQE12" s="46"/>
      <c r="GQF12" s="46"/>
      <c r="GQG12" s="46"/>
      <c r="GQH12" s="46"/>
      <c r="GQI12" s="46"/>
      <c r="GQJ12" s="46"/>
      <c r="GQK12" s="46"/>
      <c r="GQL12" s="46"/>
      <c r="GQM12" s="46"/>
      <c r="GQN12" s="46"/>
      <c r="GQO12" s="46"/>
      <c r="GQP12" s="46"/>
      <c r="GQQ12" s="46"/>
      <c r="GQR12" s="46"/>
      <c r="GQS12" s="46"/>
      <c r="GQT12" s="46"/>
      <c r="GQU12" s="46"/>
      <c r="GQV12" s="46"/>
      <c r="GQW12" s="46"/>
      <c r="GQX12" s="46"/>
      <c r="GQY12" s="46"/>
      <c r="GQZ12" s="46"/>
      <c r="GRA12" s="46"/>
      <c r="GRB12" s="46"/>
      <c r="GRC12" s="46"/>
      <c r="GRD12" s="46"/>
      <c r="GRE12" s="46"/>
      <c r="GRF12" s="46"/>
      <c r="GRG12" s="46"/>
      <c r="GRH12" s="46"/>
      <c r="GRI12" s="46"/>
      <c r="GRJ12" s="46"/>
      <c r="GRK12" s="46"/>
      <c r="GRL12" s="46"/>
      <c r="GRM12" s="46"/>
      <c r="GRN12" s="46"/>
      <c r="GRO12" s="46"/>
      <c r="GRP12" s="46"/>
      <c r="GRQ12" s="46"/>
      <c r="GRR12" s="46"/>
      <c r="GRS12" s="46"/>
      <c r="GRT12" s="46"/>
      <c r="GRU12" s="46"/>
      <c r="GRV12" s="46"/>
      <c r="GRW12" s="46"/>
      <c r="GRX12" s="46"/>
      <c r="GRY12" s="46"/>
      <c r="GRZ12" s="46"/>
      <c r="GSA12" s="46"/>
      <c r="GSB12" s="46"/>
      <c r="GSC12" s="46"/>
      <c r="GSD12" s="46"/>
      <c r="GSE12" s="46"/>
      <c r="GSF12" s="46"/>
      <c r="GSG12" s="46"/>
      <c r="GSH12" s="46"/>
      <c r="GSI12" s="46"/>
      <c r="GSJ12" s="46"/>
      <c r="GSK12" s="46"/>
      <c r="GSL12" s="46"/>
      <c r="GSM12" s="46"/>
      <c r="GSN12" s="46"/>
      <c r="GSO12" s="46"/>
      <c r="GSP12" s="46"/>
      <c r="GSQ12" s="46"/>
      <c r="GSR12" s="46"/>
      <c r="GSS12" s="46"/>
      <c r="GST12" s="46"/>
      <c r="GSU12" s="46"/>
      <c r="GSV12" s="46"/>
      <c r="GSW12" s="46"/>
      <c r="GSX12" s="46"/>
      <c r="GSY12" s="46"/>
      <c r="GSZ12" s="46"/>
      <c r="GTA12" s="46"/>
      <c r="GTB12" s="46"/>
      <c r="GTC12" s="46"/>
      <c r="GTD12" s="46"/>
      <c r="GTE12" s="46"/>
      <c r="GTF12" s="46"/>
      <c r="GTG12" s="46"/>
      <c r="GTH12" s="46"/>
      <c r="GTI12" s="46"/>
      <c r="GTJ12" s="46"/>
      <c r="GTK12" s="46"/>
      <c r="GTL12" s="46"/>
      <c r="GTM12" s="46"/>
      <c r="GTN12" s="46"/>
      <c r="GTO12" s="46"/>
      <c r="GTP12" s="46"/>
      <c r="GTQ12" s="46"/>
      <c r="GTR12" s="46"/>
      <c r="GTS12" s="46"/>
      <c r="GTT12" s="46"/>
      <c r="GTU12" s="46"/>
      <c r="GTV12" s="46"/>
      <c r="GTW12" s="46"/>
      <c r="GTX12" s="46"/>
      <c r="GTY12" s="46"/>
      <c r="GTZ12" s="46"/>
      <c r="GUA12" s="46"/>
      <c r="GUB12" s="46"/>
      <c r="GUC12" s="46"/>
      <c r="GUD12" s="46"/>
      <c r="GUE12" s="46"/>
      <c r="GUF12" s="46"/>
      <c r="GUG12" s="46"/>
      <c r="GUH12" s="46"/>
      <c r="GUI12" s="46"/>
      <c r="GUJ12" s="46"/>
      <c r="GUK12" s="46"/>
      <c r="GUL12" s="46"/>
      <c r="GUM12" s="46"/>
      <c r="GUN12" s="46"/>
      <c r="GUO12" s="46"/>
      <c r="GUP12" s="46"/>
      <c r="GUQ12" s="46"/>
      <c r="GUR12" s="46"/>
      <c r="GUS12" s="46"/>
      <c r="GUT12" s="46"/>
      <c r="GUU12" s="46"/>
      <c r="GUV12" s="46"/>
      <c r="GUW12" s="46"/>
      <c r="GUX12" s="46"/>
      <c r="GUY12" s="46"/>
      <c r="GUZ12" s="46"/>
      <c r="GVA12" s="46"/>
      <c r="GVB12" s="46"/>
      <c r="GVC12" s="46"/>
      <c r="GVD12" s="46"/>
      <c r="GVE12" s="46"/>
      <c r="GVF12" s="46"/>
      <c r="GVG12" s="46"/>
      <c r="GVH12" s="46"/>
      <c r="GVI12" s="46"/>
      <c r="GVJ12" s="46"/>
      <c r="GVK12" s="46"/>
      <c r="GVL12" s="46"/>
      <c r="GVM12" s="46"/>
      <c r="GVN12" s="46"/>
      <c r="GVO12" s="46"/>
      <c r="GVP12" s="46"/>
      <c r="GVQ12" s="46"/>
      <c r="GVR12" s="46"/>
      <c r="GVS12" s="46"/>
      <c r="GVT12" s="46"/>
      <c r="GVU12" s="46"/>
      <c r="GVV12" s="46"/>
      <c r="GVW12" s="46"/>
      <c r="GVX12" s="46"/>
      <c r="GVY12" s="46"/>
      <c r="GVZ12" s="46"/>
      <c r="GWA12" s="46"/>
      <c r="GWB12" s="46"/>
      <c r="GWC12" s="46"/>
      <c r="GWD12" s="46"/>
      <c r="GWE12" s="46"/>
      <c r="GWF12" s="46"/>
      <c r="GWG12" s="46"/>
      <c r="GWH12" s="46"/>
      <c r="GWI12" s="46"/>
      <c r="GWJ12" s="46"/>
      <c r="GWK12" s="46"/>
      <c r="GWL12" s="46"/>
      <c r="GWM12" s="46"/>
      <c r="GWN12" s="46"/>
      <c r="GWO12" s="46"/>
      <c r="GWP12" s="46"/>
      <c r="GWQ12" s="46"/>
      <c r="GWR12" s="46"/>
      <c r="GWS12" s="46"/>
      <c r="GWT12" s="46"/>
      <c r="GWU12" s="46"/>
      <c r="GWV12" s="46"/>
      <c r="GWW12" s="46"/>
      <c r="GWX12" s="46"/>
      <c r="GWY12" s="46"/>
      <c r="GWZ12" s="46"/>
      <c r="GXA12" s="46"/>
      <c r="GXB12" s="46"/>
      <c r="GXC12" s="46"/>
      <c r="GXD12" s="46"/>
      <c r="GXE12" s="46"/>
      <c r="GXF12" s="46"/>
      <c r="GXG12" s="46"/>
      <c r="GXH12" s="46"/>
      <c r="GXI12" s="46"/>
      <c r="GXJ12" s="46"/>
      <c r="GXK12" s="46"/>
      <c r="GXL12" s="46"/>
      <c r="GXM12" s="46"/>
      <c r="GXN12" s="46"/>
      <c r="GXO12" s="46"/>
      <c r="GXP12" s="46"/>
      <c r="GXQ12" s="46"/>
      <c r="GXR12" s="46"/>
      <c r="GXS12" s="46"/>
      <c r="GXT12" s="46"/>
      <c r="GXU12" s="46"/>
      <c r="GXV12" s="46"/>
      <c r="GXW12" s="46"/>
      <c r="GXX12" s="46"/>
      <c r="GXY12" s="46"/>
      <c r="GXZ12" s="46"/>
      <c r="GYA12" s="46"/>
      <c r="GYB12" s="46"/>
      <c r="GYC12" s="46"/>
      <c r="GYD12" s="46"/>
      <c r="GYE12" s="46"/>
      <c r="GYF12" s="46"/>
      <c r="GYG12" s="46"/>
      <c r="GYH12" s="46"/>
      <c r="GYI12" s="46"/>
      <c r="GYJ12" s="46"/>
      <c r="GYK12" s="46"/>
      <c r="GYL12" s="46"/>
      <c r="GYM12" s="46"/>
      <c r="GYN12" s="46"/>
      <c r="GYO12" s="46"/>
      <c r="GYP12" s="46"/>
      <c r="GYQ12" s="46"/>
      <c r="GYR12" s="46"/>
      <c r="GYS12" s="46"/>
      <c r="GYT12" s="46"/>
      <c r="GYU12" s="46"/>
      <c r="GYV12" s="46"/>
      <c r="GYW12" s="46"/>
      <c r="GYX12" s="46"/>
      <c r="GYY12" s="46"/>
      <c r="GYZ12" s="46"/>
      <c r="GZA12" s="46"/>
      <c r="GZB12" s="46"/>
      <c r="GZC12" s="46"/>
      <c r="GZD12" s="46"/>
      <c r="GZE12" s="46"/>
      <c r="GZF12" s="46"/>
      <c r="GZG12" s="46"/>
      <c r="GZH12" s="46"/>
      <c r="GZI12" s="46"/>
      <c r="GZJ12" s="46"/>
      <c r="GZK12" s="46"/>
      <c r="GZL12" s="46"/>
      <c r="GZM12" s="46"/>
      <c r="GZN12" s="46"/>
      <c r="GZO12" s="46"/>
      <c r="GZP12" s="46"/>
      <c r="GZQ12" s="46"/>
      <c r="GZR12" s="46"/>
      <c r="GZS12" s="46"/>
      <c r="GZT12" s="46"/>
      <c r="GZU12" s="46"/>
      <c r="GZV12" s="46"/>
      <c r="GZW12" s="46"/>
      <c r="GZX12" s="46"/>
      <c r="GZY12" s="46"/>
      <c r="GZZ12" s="46"/>
      <c r="HAA12" s="46"/>
      <c r="HAB12" s="46"/>
      <c r="HAC12" s="46"/>
      <c r="HAD12" s="46"/>
      <c r="HAE12" s="46"/>
      <c r="HAF12" s="46"/>
      <c r="HAG12" s="46"/>
      <c r="HAH12" s="46"/>
      <c r="HAI12" s="46"/>
      <c r="HAJ12" s="46"/>
      <c r="HAK12" s="46"/>
      <c r="HAL12" s="46"/>
      <c r="HAM12" s="46"/>
      <c r="HAN12" s="46"/>
      <c r="HAO12" s="46"/>
      <c r="HAP12" s="46"/>
      <c r="HAQ12" s="46"/>
      <c r="HAR12" s="46"/>
      <c r="HAS12" s="46"/>
      <c r="HAT12" s="46"/>
      <c r="HAU12" s="46"/>
      <c r="HAV12" s="46"/>
      <c r="HAW12" s="46"/>
      <c r="HAX12" s="46"/>
      <c r="HAY12" s="46"/>
      <c r="HAZ12" s="46"/>
      <c r="HBA12" s="46"/>
      <c r="HBB12" s="46"/>
      <c r="HBC12" s="46"/>
      <c r="HBD12" s="46"/>
      <c r="HBE12" s="46"/>
      <c r="HBF12" s="46"/>
      <c r="HBG12" s="46"/>
      <c r="HBH12" s="46"/>
      <c r="HBI12" s="46"/>
      <c r="HBJ12" s="46"/>
      <c r="HBK12" s="46"/>
      <c r="HBL12" s="46"/>
      <c r="HBM12" s="46"/>
      <c r="HBN12" s="46"/>
      <c r="HBO12" s="46"/>
      <c r="HBP12" s="46"/>
      <c r="HBQ12" s="46"/>
      <c r="HBR12" s="46"/>
      <c r="HBS12" s="46"/>
      <c r="HBT12" s="46"/>
      <c r="HBU12" s="46"/>
      <c r="HBV12" s="46"/>
      <c r="HBW12" s="46"/>
      <c r="HBX12" s="46"/>
      <c r="HBY12" s="46"/>
      <c r="HBZ12" s="46"/>
      <c r="HCA12" s="46"/>
      <c r="HCB12" s="46"/>
      <c r="HCC12" s="46"/>
      <c r="HCD12" s="46"/>
      <c r="HCE12" s="46"/>
      <c r="HCF12" s="46"/>
      <c r="HCG12" s="46"/>
      <c r="HCH12" s="46"/>
      <c r="HCI12" s="46"/>
      <c r="HCJ12" s="46"/>
      <c r="HCK12" s="46"/>
      <c r="HCL12" s="46"/>
      <c r="HCM12" s="46"/>
      <c r="HCN12" s="46"/>
      <c r="HCO12" s="46"/>
      <c r="HCP12" s="46"/>
      <c r="HCQ12" s="46"/>
      <c r="HCR12" s="46"/>
      <c r="HCS12" s="46"/>
      <c r="HCT12" s="46"/>
      <c r="HCU12" s="46"/>
      <c r="HCV12" s="46"/>
      <c r="HCW12" s="46"/>
      <c r="HCX12" s="46"/>
      <c r="HCY12" s="46"/>
      <c r="HCZ12" s="46"/>
      <c r="HDA12" s="46"/>
      <c r="HDB12" s="46"/>
      <c r="HDC12" s="46"/>
      <c r="HDD12" s="46"/>
      <c r="HDE12" s="46"/>
      <c r="HDF12" s="46"/>
      <c r="HDG12" s="46"/>
      <c r="HDH12" s="46"/>
      <c r="HDI12" s="46"/>
      <c r="HDJ12" s="46"/>
      <c r="HDK12" s="46"/>
      <c r="HDL12" s="46"/>
      <c r="HDM12" s="46"/>
      <c r="HDN12" s="46"/>
      <c r="HDO12" s="46"/>
      <c r="HDP12" s="46"/>
      <c r="HDQ12" s="46"/>
      <c r="HDR12" s="46"/>
      <c r="HDS12" s="46"/>
      <c r="HDT12" s="46"/>
      <c r="HDU12" s="46"/>
      <c r="HDV12" s="46"/>
      <c r="HDW12" s="46"/>
      <c r="HDX12" s="46"/>
      <c r="HDY12" s="46"/>
      <c r="HDZ12" s="46"/>
      <c r="HEA12" s="46"/>
      <c r="HEB12" s="46"/>
      <c r="HEC12" s="46"/>
      <c r="HED12" s="46"/>
      <c r="HEE12" s="46"/>
      <c r="HEF12" s="46"/>
      <c r="HEG12" s="46"/>
      <c r="HEH12" s="46"/>
      <c r="HEI12" s="46"/>
      <c r="HEJ12" s="46"/>
      <c r="HEK12" s="46"/>
      <c r="HEL12" s="46"/>
      <c r="HEM12" s="46"/>
      <c r="HEN12" s="46"/>
      <c r="HEO12" s="46"/>
      <c r="HEP12" s="46"/>
      <c r="HEQ12" s="46"/>
      <c r="HER12" s="46"/>
      <c r="HES12" s="46"/>
      <c r="HET12" s="46"/>
      <c r="HEU12" s="46"/>
      <c r="HEV12" s="46"/>
      <c r="HEW12" s="46"/>
      <c r="HEX12" s="46"/>
      <c r="HEY12" s="46"/>
      <c r="HEZ12" s="46"/>
      <c r="HFA12" s="46"/>
      <c r="HFB12" s="46"/>
      <c r="HFC12" s="46"/>
      <c r="HFD12" s="46"/>
      <c r="HFE12" s="46"/>
      <c r="HFF12" s="46"/>
      <c r="HFG12" s="46"/>
      <c r="HFH12" s="46"/>
      <c r="HFI12" s="46"/>
      <c r="HFJ12" s="46"/>
      <c r="HFK12" s="46"/>
      <c r="HFL12" s="46"/>
      <c r="HFM12" s="46"/>
      <c r="HFN12" s="46"/>
      <c r="HFO12" s="46"/>
      <c r="HFP12" s="46"/>
      <c r="HFQ12" s="46"/>
      <c r="HFR12" s="46"/>
      <c r="HFS12" s="46"/>
      <c r="HFT12" s="46"/>
      <c r="HFU12" s="46"/>
      <c r="HFV12" s="46"/>
      <c r="HFW12" s="46"/>
      <c r="HFX12" s="46"/>
      <c r="HFY12" s="46"/>
      <c r="HFZ12" s="46"/>
      <c r="HGA12" s="46"/>
      <c r="HGB12" s="46"/>
      <c r="HGC12" s="46"/>
      <c r="HGD12" s="46"/>
      <c r="HGE12" s="46"/>
      <c r="HGF12" s="46"/>
      <c r="HGG12" s="46"/>
      <c r="HGH12" s="46"/>
      <c r="HGI12" s="46"/>
      <c r="HGJ12" s="46"/>
      <c r="HGK12" s="46"/>
      <c r="HGL12" s="46"/>
      <c r="HGM12" s="46"/>
      <c r="HGN12" s="46"/>
      <c r="HGO12" s="46"/>
      <c r="HGP12" s="46"/>
      <c r="HGQ12" s="46"/>
      <c r="HGR12" s="46"/>
      <c r="HGS12" s="46"/>
      <c r="HGT12" s="46"/>
      <c r="HGU12" s="46"/>
      <c r="HGV12" s="46"/>
      <c r="HGW12" s="46"/>
      <c r="HGX12" s="46"/>
      <c r="HGY12" s="46"/>
      <c r="HGZ12" s="46"/>
      <c r="HHA12" s="46"/>
      <c r="HHB12" s="46"/>
      <c r="HHC12" s="46"/>
      <c r="HHD12" s="46"/>
      <c r="HHE12" s="46"/>
      <c r="HHF12" s="46"/>
      <c r="HHG12" s="46"/>
      <c r="HHH12" s="46"/>
      <c r="HHI12" s="46"/>
      <c r="HHJ12" s="46"/>
      <c r="HHK12" s="46"/>
      <c r="HHL12" s="46"/>
      <c r="HHM12" s="46"/>
      <c r="HHN12" s="46"/>
      <c r="HHO12" s="46"/>
      <c r="HHP12" s="46"/>
      <c r="HHQ12" s="46"/>
      <c r="HHR12" s="46"/>
      <c r="HHS12" s="46"/>
      <c r="HHT12" s="46"/>
      <c r="HHU12" s="46"/>
      <c r="HHV12" s="46"/>
      <c r="HHW12" s="46"/>
      <c r="HHX12" s="46"/>
      <c r="HHY12" s="46"/>
      <c r="HHZ12" s="46"/>
      <c r="HIA12" s="46"/>
      <c r="HIB12" s="46"/>
      <c r="HIC12" s="46"/>
      <c r="HID12" s="46"/>
      <c r="HIE12" s="46"/>
      <c r="HIF12" s="46"/>
      <c r="HIG12" s="46"/>
      <c r="HIH12" s="46"/>
      <c r="HII12" s="46"/>
      <c r="HIJ12" s="46"/>
      <c r="HIK12" s="46"/>
      <c r="HIL12" s="46"/>
      <c r="HIM12" s="46"/>
      <c r="HIN12" s="46"/>
      <c r="HIO12" s="46"/>
      <c r="HIP12" s="46"/>
      <c r="HIQ12" s="46"/>
      <c r="HIR12" s="46"/>
      <c r="HIS12" s="46"/>
      <c r="HIT12" s="46"/>
      <c r="HIU12" s="46"/>
      <c r="HIV12" s="46"/>
      <c r="HIW12" s="46"/>
      <c r="HIX12" s="46"/>
      <c r="HIY12" s="46"/>
      <c r="HIZ12" s="46"/>
      <c r="HJA12" s="46"/>
      <c r="HJB12" s="46"/>
      <c r="HJC12" s="46"/>
      <c r="HJD12" s="46"/>
      <c r="HJE12" s="46"/>
      <c r="HJF12" s="46"/>
      <c r="HJG12" s="46"/>
      <c r="HJH12" s="46"/>
      <c r="HJI12" s="46"/>
      <c r="HJJ12" s="46"/>
      <c r="HJK12" s="46"/>
      <c r="HJL12" s="46"/>
      <c r="HJM12" s="46"/>
      <c r="HJN12" s="46"/>
      <c r="HJO12" s="46"/>
      <c r="HJP12" s="46"/>
      <c r="HJQ12" s="46"/>
      <c r="HJR12" s="46"/>
      <c r="HJS12" s="46"/>
      <c r="HJT12" s="46"/>
      <c r="HJU12" s="46"/>
      <c r="HJV12" s="46"/>
      <c r="HJW12" s="46"/>
      <c r="HJX12" s="46"/>
      <c r="HJY12" s="46"/>
      <c r="HJZ12" s="46"/>
      <c r="HKA12" s="46"/>
      <c r="HKB12" s="46"/>
      <c r="HKC12" s="46"/>
      <c r="HKD12" s="46"/>
      <c r="HKE12" s="46"/>
      <c r="HKF12" s="46"/>
      <c r="HKG12" s="46"/>
      <c r="HKH12" s="46"/>
      <c r="HKI12" s="46"/>
      <c r="HKJ12" s="46"/>
      <c r="HKK12" s="46"/>
      <c r="HKL12" s="46"/>
      <c r="HKM12" s="46"/>
      <c r="HKN12" s="46"/>
      <c r="HKO12" s="46"/>
      <c r="HKP12" s="46"/>
      <c r="HKQ12" s="46"/>
      <c r="HKR12" s="46"/>
      <c r="HKS12" s="46"/>
      <c r="HKT12" s="46"/>
      <c r="HKU12" s="46"/>
      <c r="HKV12" s="46"/>
      <c r="HKW12" s="46"/>
      <c r="HKX12" s="46"/>
      <c r="HKY12" s="46"/>
      <c r="HKZ12" s="46"/>
      <c r="HLA12" s="46"/>
      <c r="HLB12" s="46"/>
      <c r="HLC12" s="46"/>
      <c r="HLD12" s="46"/>
      <c r="HLE12" s="46"/>
      <c r="HLF12" s="46"/>
      <c r="HLG12" s="46"/>
      <c r="HLH12" s="46"/>
      <c r="HLI12" s="46"/>
      <c r="HLJ12" s="46"/>
      <c r="HLK12" s="46"/>
      <c r="HLL12" s="46"/>
      <c r="HLM12" s="46"/>
      <c r="HLN12" s="46"/>
      <c r="HLO12" s="46"/>
      <c r="HLP12" s="46"/>
      <c r="HLQ12" s="46"/>
      <c r="HLR12" s="46"/>
      <c r="HLS12" s="46"/>
      <c r="HLT12" s="46"/>
      <c r="HLU12" s="46"/>
      <c r="HLV12" s="46"/>
      <c r="HLW12" s="46"/>
      <c r="HLX12" s="46"/>
      <c r="HLY12" s="46"/>
      <c r="HLZ12" s="46"/>
      <c r="HMA12" s="46"/>
      <c r="HMB12" s="46"/>
      <c r="HMC12" s="46"/>
      <c r="HMD12" s="46"/>
      <c r="HME12" s="46"/>
      <c r="HMF12" s="46"/>
      <c r="HMG12" s="46"/>
      <c r="HMH12" s="46"/>
      <c r="HMI12" s="46"/>
      <c r="HMJ12" s="46"/>
      <c r="HMK12" s="46"/>
      <c r="HML12" s="46"/>
      <c r="HMM12" s="46"/>
      <c r="HMN12" s="46"/>
      <c r="HMO12" s="46"/>
      <c r="HMP12" s="46"/>
      <c r="HMQ12" s="46"/>
      <c r="HMR12" s="46"/>
      <c r="HMS12" s="46"/>
      <c r="HMT12" s="46"/>
      <c r="HMU12" s="46"/>
      <c r="HMV12" s="46"/>
      <c r="HMW12" s="46"/>
      <c r="HMX12" s="46"/>
      <c r="HMY12" s="46"/>
      <c r="HMZ12" s="46"/>
      <c r="HNA12" s="46"/>
      <c r="HNB12" s="46"/>
      <c r="HNC12" s="46"/>
      <c r="HND12" s="46"/>
      <c r="HNE12" s="46"/>
      <c r="HNF12" s="46"/>
      <c r="HNG12" s="46"/>
      <c r="HNH12" s="46"/>
      <c r="HNI12" s="46"/>
      <c r="HNJ12" s="46"/>
      <c r="HNK12" s="46"/>
      <c r="HNL12" s="46"/>
      <c r="HNM12" s="46"/>
      <c r="HNN12" s="46"/>
      <c r="HNO12" s="46"/>
      <c r="HNP12" s="46"/>
      <c r="HNQ12" s="46"/>
      <c r="HNR12" s="46"/>
      <c r="HNS12" s="46"/>
      <c r="HNT12" s="46"/>
      <c r="HNU12" s="46"/>
      <c r="HNV12" s="46"/>
      <c r="HNW12" s="46"/>
      <c r="HNX12" s="46"/>
      <c r="HNY12" s="46"/>
      <c r="HNZ12" s="46"/>
      <c r="HOA12" s="46"/>
      <c r="HOB12" s="46"/>
      <c r="HOC12" s="46"/>
      <c r="HOD12" s="46"/>
      <c r="HOE12" s="46"/>
      <c r="HOF12" s="46"/>
      <c r="HOG12" s="46"/>
      <c r="HOH12" s="46"/>
      <c r="HOI12" s="46"/>
      <c r="HOJ12" s="46"/>
      <c r="HOK12" s="46"/>
      <c r="HOL12" s="46"/>
      <c r="HOM12" s="46"/>
      <c r="HON12" s="46"/>
      <c r="HOO12" s="46"/>
      <c r="HOP12" s="46"/>
      <c r="HOQ12" s="46"/>
      <c r="HOR12" s="46"/>
      <c r="HOS12" s="46"/>
      <c r="HOT12" s="46"/>
      <c r="HOU12" s="46"/>
      <c r="HOV12" s="46"/>
      <c r="HOW12" s="46"/>
      <c r="HOX12" s="46"/>
      <c r="HOY12" s="46"/>
      <c r="HOZ12" s="46"/>
      <c r="HPA12" s="46"/>
      <c r="HPB12" s="46"/>
      <c r="HPC12" s="46"/>
      <c r="HPD12" s="46"/>
      <c r="HPE12" s="46"/>
      <c r="HPF12" s="46"/>
      <c r="HPG12" s="46"/>
      <c r="HPH12" s="46"/>
      <c r="HPI12" s="46"/>
      <c r="HPJ12" s="46"/>
      <c r="HPK12" s="46"/>
      <c r="HPL12" s="46"/>
      <c r="HPM12" s="46"/>
      <c r="HPN12" s="46"/>
      <c r="HPO12" s="46"/>
      <c r="HPP12" s="46"/>
      <c r="HPQ12" s="46"/>
      <c r="HPR12" s="46"/>
      <c r="HPS12" s="46"/>
      <c r="HPT12" s="46"/>
      <c r="HPU12" s="46"/>
      <c r="HPV12" s="46"/>
      <c r="HPW12" s="46"/>
      <c r="HPX12" s="46"/>
      <c r="HPY12" s="46"/>
      <c r="HPZ12" s="46"/>
      <c r="HQA12" s="46"/>
      <c r="HQB12" s="46"/>
      <c r="HQC12" s="46"/>
      <c r="HQD12" s="46"/>
      <c r="HQE12" s="46"/>
      <c r="HQF12" s="46"/>
      <c r="HQG12" s="46"/>
      <c r="HQH12" s="46"/>
      <c r="HQI12" s="46"/>
      <c r="HQJ12" s="46"/>
      <c r="HQK12" s="46"/>
      <c r="HQL12" s="46"/>
      <c r="HQM12" s="46"/>
      <c r="HQN12" s="46"/>
      <c r="HQO12" s="46"/>
      <c r="HQP12" s="46"/>
      <c r="HQQ12" s="46"/>
      <c r="HQR12" s="46"/>
      <c r="HQS12" s="46"/>
      <c r="HQT12" s="46"/>
      <c r="HQU12" s="46"/>
      <c r="HQV12" s="46"/>
      <c r="HQW12" s="46"/>
      <c r="HQX12" s="46"/>
      <c r="HQY12" s="46"/>
      <c r="HQZ12" s="46"/>
      <c r="HRA12" s="46"/>
      <c r="HRB12" s="46"/>
      <c r="HRC12" s="46"/>
      <c r="HRD12" s="46"/>
      <c r="HRE12" s="46"/>
      <c r="HRF12" s="46"/>
      <c r="HRG12" s="46"/>
      <c r="HRH12" s="46"/>
      <c r="HRI12" s="46"/>
      <c r="HRJ12" s="46"/>
      <c r="HRK12" s="46"/>
      <c r="HRL12" s="46"/>
      <c r="HRM12" s="46"/>
      <c r="HRN12" s="46"/>
      <c r="HRO12" s="46"/>
      <c r="HRP12" s="46"/>
      <c r="HRQ12" s="46"/>
      <c r="HRR12" s="46"/>
      <c r="HRS12" s="46"/>
      <c r="HRT12" s="46"/>
      <c r="HRU12" s="46"/>
      <c r="HRV12" s="46"/>
      <c r="HRW12" s="46"/>
      <c r="HRX12" s="46"/>
      <c r="HRY12" s="46"/>
      <c r="HRZ12" s="46"/>
      <c r="HSA12" s="46"/>
      <c r="HSB12" s="46"/>
      <c r="HSC12" s="46"/>
      <c r="HSD12" s="46"/>
      <c r="HSE12" s="46"/>
      <c r="HSF12" s="46"/>
      <c r="HSG12" s="46"/>
      <c r="HSH12" s="46"/>
      <c r="HSI12" s="46"/>
      <c r="HSJ12" s="46"/>
      <c r="HSK12" s="46"/>
      <c r="HSL12" s="46"/>
      <c r="HSM12" s="46"/>
      <c r="HSN12" s="46"/>
      <c r="HSO12" s="46"/>
      <c r="HSP12" s="46"/>
      <c r="HSQ12" s="46"/>
      <c r="HSR12" s="46"/>
      <c r="HSS12" s="46"/>
      <c r="HST12" s="46"/>
      <c r="HSU12" s="46"/>
      <c r="HSV12" s="46"/>
      <c r="HSW12" s="46"/>
      <c r="HSX12" s="46"/>
      <c r="HSY12" s="46"/>
      <c r="HSZ12" s="46"/>
      <c r="HTA12" s="46"/>
      <c r="HTB12" s="46"/>
      <c r="HTC12" s="46"/>
      <c r="HTD12" s="46"/>
      <c r="HTE12" s="46"/>
      <c r="HTF12" s="46"/>
      <c r="HTG12" s="46"/>
      <c r="HTH12" s="46"/>
      <c r="HTI12" s="46"/>
      <c r="HTJ12" s="46"/>
      <c r="HTK12" s="46"/>
      <c r="HTL12" s="46"/>
      <c r="HTM12" s="46"/>
      <c r="HTN12" s="46"/>
      <c r="HTO12" s="46"/>
      <c r="HTP12" s="46"/>
      <c r="HTQ12" s="46"/>
      <c r="HTR12" s="46"/>
      <c r="HTS12" s="46"/>
      <c r="HTT12" s="46"/>
      <c r="HTU12" s="46"/>
      <c r="HTV12" s="46"/>
      <c r="HTW12" s="46"/>
      <c r="HTX12" s="46"/>
      <c r="HTY12" s="46"/>
      <c r="HTZ12" s="46"/>
      <c r="HUA12" s="46"/>
      <c r="HUB12" s="46"/>
      <c r="HUC12" s="46"/>
      <c r="HUD12" s="46"/>
      <c r="HUE12" s="46"/>
      <c r="HUF12" s="46"/>
      <c r="HUG12" s="46"/>
      <c r="HUH12" s="46"/>
      <c r="HUI12" s="46"/>
      <c r="HUJ12" s="46"/>
      <c r="HUK12" s="46"/>
      <c r="HUL12" s="46"/>
      <c r="HUM12" s="46"/>
      <c r="HUN12" s="46"/>
      <c r="HUO12" s="46"/>
      <c r="HUP12" s="46"/>
      <c r="HUQ12" s="46"/>
      <c r="HUR12" s="46"/>
      <c r="HUS12" s="46"/>
      <c r="HUT12" s="46"/>
      <c r="HUU12" s="46"/>
      <c r="HUV12" s="46"/>
      <c r="HUW12" s="46"/>
      <c r="HUX12" s="46"/>
      <c r="HUY12" s="46"/>
      <c r="HUZ12" s="46"/>
      <c r="HVA12" s="46"/>
      <c r="HVB12" s="46"/>
      <c r="HVC12" s="46"/>
      <c r="HVD12" s="46"/>
      <c r="HVE12" s="46"/>
      <c r="HVF12" s="46"/>
      <c r="HVG12" s="46"/>
      <c r="HVH12" s="46"/>
      <c r="HVI12" s="46"/>
      <c r="HVJ12" s="46"/>
      <c r="HVK12" s="46"/>
      <c r="HVL12" s="46"/>
      <c r="HVM12" s="46"/>
      <c r="HVN12" s="46"/>
      <c r="HVO12" s="46"/>
      <c r="HVP12" s="46"/>
      <c r="HVQ12" s="46"/>
      <c r="HVR12" s="46"/>
      <c r="HVS12" s="46"/>
      <c r="HVT12" s="46"/>
      <c r="HVU12" s="46"/>
      <c r="HVV12" s="46"/>
      <c r="HVW12" s="46"/>
      <c r="HVX12" s="46"/>
      <c r="HVY12" s="46"/>
      <c r="HVZ12" s="46"/>
      <c r="HWA12" s="46"/>
      <c r="HWB12" s="46"/>
      <c r="HWC12" s="46"/>
      <c r="HWD12" s="46"/>
      <c r="HWE12" s="46"/>
      <c r="HWF12" s="46"/>
      <c r="HWG12" s="46"/>
      <c r="HWH12" s="46"/>
      <c r="HWI12" s="46"/>
      <c r="HWJ12" s="46"/>
      <c r="HWK12" s="46"/>
      <c r="HWL12" s="46"/>
      <c r="HWM12" s="46"/>
      <c r="HWN12" s="46"/>
      <c r="HWO12" s="46"/>
      <c r="HWP12" s="46"/>
      <c r="HWQ12" s="46"/>
      <c r="HWR12" s="46"/>
      <c r="HWS12" s="46"/>
      <c r="HWT12" s="46"/>
      <c r="HWU12" s="46"/>
      <c r="HWV12" s="46"/>
      <c r="HWW12" s="46"/>
      <c r="HWX12" s="46"/>
      <c r="HWY12" s="46"/>
      <c r="HWZ12" s="46"/>
      <c r="HXA12" s="46"/>
      <c r="HXB12" s="46"/>
      <c r="HXC12" s="46"/>
      <c r="HXD12" s="46"/>
      <c r="HXE12" s="46"/>
      <c r="HXF12" s="46"/>
      <c r="HXG12" s="46"/>
      <c r="HXH12" s="46"/>
      <c r="HXI12" s="46"/>
      <c r="HXJ12" s="46"/>
      <c r="HXK12" s="46"/>
      <c r="HXL12" s="46"/>
      <c r="HXM12" s="46"/>
      <c r="HXN12" s="46"/>
      <c r="HXO12" s="46"/>
      <c r="HXP12" s="46"/>
      <c r="HXQ12" s="46"/>
      <c r="HXR12" s="46"/>
      <c r="HXS12" s="46"/>
      <c r="HXT12" s="46"/>
      <c r="HXU12" s="46"/>
      <c r="HXV12" s="46"/>
      <c r="HXW12" s="46"/>
      <c r="HXX12" s="46"/>
      <c r="HXY12" s="46"/>
      <c r="HXZ12" s="46"/>
      <c r="HYA12" s="46"/>
      <c r="HYB12" s="46"/>
      <c r="HYC12" s="46"/>
      <c r="HYD12" s="46"/>
      <c r="HYE12" s="46"/>
      <c r="HYF12" s="46"/>
      <c r="HYG12" s="46"/>
      <c r="HYH12" s="46"/>
      <c r="HYI12" s="46"/>
      <c r="HYJ12" s="46"/>
      <c r="HYK12" s="46"/>
      <c r="HYL12" s="46"/>
      <c r="HYM12" s="46"/>
      <c r="HYN12" s="46"/>
      <c r="HYO12" s="46"/>
      <c r="HYP12" s="46"/>
      <c r="HYQ12" s="46"/>
      <c r="HYR12" s="46"/>
      <c r="HYS12" s="46"/>
      <c r="HYT12" s="46"/>
      <c r="HYU12" s="46"/>
      <c r="HYV12" s="46"/>
      <c r="HYW12" s="46"/>
      <c r="HYX12" s="46"/>
      <c r="HYY12" s="46"/>
      <c r="HYZ12" s="46"/>
      <c r="HZA12" s="46"/>
      <c r="HZB12" s="46"/>
      <c r="HZC12" s="46"/>
      <c r="HZD12" s="46"/>
      <c r="HZE12" s="46"/>
      <c r="HZF12" s="46"/>
      <c r="HZG12" s="46"/>
      <c r="HZH12" s="46"/>
      <c r="HZI12" s="46"/>
      <c r="HZJ12" s="46"/>
      <c r="HZK12" s="46"/>
      <c r="HZL12" s="46"/>
      <c r="HZM12" s="46"/>
      <c r="HZN12" s="46"/>
      <c r="HZO12" s="46"/>
      <c r="HZP12" s="46"/>
      <c r="HZQ12" s="46"/>
      <c r="HZR12" s="46"/>
      <c r="HZS12" s="46"/>
      <c r="HZT12" s="46"/>
      <c r="HZU12" s="46"/>
      <c r="HZV12" s="46"/>
      <c r="HZW12" s="46"/>
      <c r="HZX12" s="46"/>
      <c r="HZY12" s="46"/>
      <c r="HZZ12" s="46"/>
      <c r="IAA12" s="46"/>
      <c r="IAB12" s="46"/>
      <c r="IAC12" s="46"/>
      <c r="IAD12" s="46"/>
      <c r="IAE12" s="46"/>
      <c r="IAF12" s="46"/>
      <c r="IAG12" s="46"/>
      <c r="IAH12" s="46"/>
      <c r="IAI12" s="46"/>
      <c r="IAJ12" s="46"/>
      <c r="IAK12" s="46"/>
      <c r="IAL12" s="46"/>
      <c r="IAM12" s="46"/>
      <c r="IAN12" s="46"/>
      <c r="IAO12" s="46"/>
      <c r="IAP12" s="46"/>
      <c r="IAQ12" s="46"/>
      <c r="IAR12" s="46"/>
      <c r="IAS12" s="46"/>
      <c r="IAT12" s="46"/>
      <c r="IAU12" s="46"/>
      <c r="IAV12" s="46"/>
      <c r="IAW12" s="46"/>
      <c r="IAX12" s="46"/>
      <c r="IAY12" s="46"/>
      <c r="IAZ12" s="46"/>
      <c r="IBA12" s="46"/>
      <c r="IBB12" s="46"/>
      <c r="IBC12" s="46"/>
      <c r="IBD12" s="46"/>
      <c r="IBE12" s="46"/>
      <c r="IBF12" s="46"/>
      <c r="IBG12" s="46"/>
      <c r="IBH12" s="46"/>
      <c r="IBI12" s="46"/>
      <c r="IBJ12" s="46"/>
      <c r="IBK12" s="46"/>
      <c r="IBL12" s="46"/>
      <c r="IBM12" s="46"/>
      <c r="IBN12" s="46"/>
      <c r="IBO12" s="46"/>
      <c r="IBP12" s="46"/>
      <c r="IBQ12" s="46"/>
      <c r="IBR12" s="46"/>
      <c r="IBS12" s="46"/>
      <c r="IBT12" s="46"/>
      <c r="IBU12" s="46"/>
      <c r="IBV12" s="46"/>
      <c r="IBW12" s="46"/>
      <c r="IBX12" s="46"/>
      <c r="IBY12" s="46"/>
      <c r="IBZ12" s="46"/>
      <c r="ICA12" s="46"/>
      <c r="ICB12" s="46"/>
      <c r="ICC12" s="46"/>
      <c r="ICD12" s="46"/>
      <c r="ICE12" s="46"/>
      <c r="ICF12" s="46"/>
      <c r="ICG12" s="46"/>
      <c r="ICH12" s="46"/>
      <c r="ICI12" s="46"/>
      <c r="ICJ12" s="46"/>
      <c r="ICK12" s="46"/>
      <c r="ICL12" s="46"/>
      <c r="ICM12" s="46"/>
      <c r="ICN12" s="46"/>
      <c r="ICO12" s="46"/>
      <c r="ICP12" s="46"/>
      <c r="ICQ12" s="46"/>
      <c r="ICR12" s="46"/>
      <c r="ICS12" s="46"/>
      <c r="ICT12" s="46"/>
      <c r="ICU12" s="46"/>
      <c r="ICV12" s="46"/>
      <c r="ICW12" s="46"/>
      <c r="ICX12" s="46"/>
      <c r="ICY12" s="46"/>
      <c r="ICZ12" s="46"/>
      <c r="IDA12" s="46"/>
      <c r="IDB12" s="46"/>
      <c r="IDC12" s="46"/>
      <c r="IDD12" s="46"/>
      <c r="IDE12" s="46"/>
      <c r="IDF12" s="46"/>
      <c r="IDG12" s="46"/>
      <c r="IDH12" s="46"/>
      <c r="IDI12" s="46"/>
      <c r="IDJ12" s="46"/>
      <c r="IDK12" s="46"/>
      <c r="IDL12" s="46"/>
      <c r="IDM12" s="46"/>
      <c r="IDN12" s="46"/>
      <c r="IDO12" s="46"/>
      <c r="IDP12" s="46"/>
      <c r="IDQ12" s="46"/>
      <c r="IDR12" s="46"/>
      <c r="IDS12" s="46"/>
      <c r="IDT12" s="46"/>
      <c r="IDU12" s="46"/>
      <c r="IDV12" s="46"/>
      <c r="IDW12" s="46"/>
      <c r="IDX12" s="46"/>
      <c r="IDY12" s="46"/>
      <c r="IDZ12" s="46"/>
      <c r="IEA12" s="46"/>
      <c r="IEB12" s="46"/>
      <c r="IEC12" s="46"/>
      <c r="IED12" s="46"/>
      <c r="IEE12" s="46"/>
      <c r="IEF12" s="46"/>
      <c r="IEG12" s="46"/>
      <c r="IEH12" s="46"/>
      <c r="IEI12" s="46"/>
      <c r="IEJ12" s="46"/>
      <c r="IEK12" s="46"/>
      <c r="IEL12" s="46"/>
      <c r="IEM12" s="46"/>
      <c r="IEN12" s="46"/>
      <c r="IEO12" s="46"/>
      <c r="IEP12" s="46"/>
      <c r="IEQ12" s="46"/>
      <c r="IER12" s="46"/>
      <c r="IES12" s="46"/>
      <c r="IET12" s="46"/>
      <c r="IEU12" s="46"/>
      <c r="IEV12" s="46"/>
      <c r="IEW12" s="46"/>
      <c r="IEX12" s="46"/>
      <c r="IEY12" s="46"/>
      <c r="IEZ12" s="46"/>
      <c r="IFA12" s="46"/>
      <c r="IFB12" s="46"/>
      <c r="IFC12" s="46"/>
      <c r="IFD12" s="46"/>
      <c r="IFE12" s="46"/>
      <c r="IFF12" s="46"/>
      <c r="IFG12" s="46"/>
      <c r="IFH12" s="46"/>
      <c r="IFI12" s="46"/>
      <c r="IFJ12" s="46"/>
      <c r="IFK12" s="46"/>
      <c r="IFL12" s="46"/>
      <c r="IFM12" s="46"/>
      <c r="IFN12" s="46"/>
      <c r="IFO12" s="46"/>
      <c r="IFP12" s="46"/>
      <c r="IFQ12" s="46"/>
      <c r="IFR12" s="46"/>
      <c r="IFS12" s="46"/>
      <c r="IFT12" s="46"/>
      <c r="IFU12" s="46"/>
      <c r="IFV12" s="46"/>
      <c r="IFW12" s="46"/>
      <c r="IFX12" s="46"/>
      <c r="IFY12" s="46"/>
      <c r="IFZ12" s="46"/>
      <c r="IGA12" s="46"/>
      <c r="IGB12" s="46"/>
      <c r="IGC12" s="46"/>
      <c r="IGD12" s="46"/>
      <c r="IGE12" s="46"/>
      <c r="IGF12" s="46"/>
      <c r="IGG12" s="46"/>
      <c r="IGH12" s="46"/>
      <c r="IGI12" s="46"/>
      <c r="IGJ12" s="46"/>
      <c r="IGK12" s="46"/>
      <c r="IGL12" s="46"/>
      <c r="IGM12" s="46"/>
      <c r="IGN12" s="46"/>
      <c r="IGO12" s="46"/>
      <c r="IGP12" s="46"/>
      <c r="IGQ12" s="46"/>
      <c r="IGR12" s="46"/>
      <c r="IGS12" s="46"/>
      <c r="IGT12" s="46"/>
      <c r="IGU12" s="46"/>
      <c r="IGV12" s="46"/>
      <c r="IGW12" s="46"/>
      <c r="IGX12" s="46"/>
      <c r="IGY12" s="46"/>
      <c r="IGZ12" s="46"/>
      <c r="IHA12" s="46"/>
      <c r="IHB12" s="46"/>
      <c r="IHC12" s="46"/>
      <c r="IHD12" s="46"/>
      <c r="IHE12" s="46"/>
      <c r="IHF12" s="46"/>
      <c r="IHG12" s="46"/>
      <c r="IHH12" s="46"/>
      <c r="IHI12" s="46"/>
      <c r="IHJ12" s="46"/>
      <c r="IHK12" s="46"/>
      <c r="IHL12" s="46"/>
      <c r="IHM12" s="46"/>
      <c r="IHN12" s="46"/>
      <c r="IHO12" s="46"/>
      <c r="IHP12" s="46"/>
      <c r="IHQ12" s="46"/>
      <c r="IHR12" s="46"/>
      <c r="IHS12" s="46"/>
      <c r="IHT12" s="46"/>
      <c r="IHU12" s="46"/>
      <c r="IHV12" s="46"/>
      <c r="IHW12" s="46"/>
      <c r="IHX12" s="46"/>
      <c r="IHY12" s="46"/>
      <c r="IHZ12" s="46"/>
      <c r="IIA12" s="46"/>
      <c r="IIB12" s="46"/>
      <c r="IIC12" s="46"/>
      <c r="IID12" s="46"/>
      <c r="IIE12" s="46"/>
      <c r="IIF12" s="46"/>
      <c r="IIG12" s="46"/>
      <c r="IIH12" s="46"/>
      <c r="III12" s="46"/>
      <c r="IIJ12" s="46"/>
      <c r="IIK12" s="46"/>
      <c r="IIL12" s="46"/>
      <c r="IIM12" s="46"/>
      <c r="IIN12" s="46"/>
      <c r="IIO12" s="46"/>
      <c r="IIP12" s="46"/>
      <c r="IIQ12" s="46"/>
      <c r="IIR12" s="46"/>
      <c r="IIS12" s="46"/>
      <c r="IIT12" s="46"/>
      <c r="IIU12" s="46"/>
      <c r="IIV12" s="46"/>
      <c r="IIW12" s="46"/>
      <c r="IIX12" s="46"/>
      <c r="IIY12" s="46"/>
      <c r="IIZ12" s="46"/>
      <c r="IJA12" s="46"/>
      <c r="IJB12" s="46"/>
      <c r="IJC12" s="46"/>
      <c r="IJD12" s="46"/>
      <c r="IJE12" s="46"/>
      <c r="IJF12" s="46"/>
      <c r="IJG12" s="46"/>
      <c r="IJH12" s="46"/>
      <c r="IJI12" s="46"/>
      <c r="IJJ12" s="46"/>
      <c r="IJK12" s="46"/>
      <c r="IJL12" s="46"/>
      <c r="IJM12" s="46"/>
      <c r="IJN12" s="46"/>
      <c r="IJO12" s="46"/>
      <c r="IJP12" s="46"/>
      <c r="IJQ12" s="46"/>
      <c r="IJR12" s="46"/>
      <c r="IJS12" s="46"/>
      <c r="IJT12" s="46"/>
      <c r="IJU12" s="46"/>
      <c r="IJV12" s="46"/>
      <c r="IJW12" s="46"/>
      <c r="IJX12" s="46"/>
      <c r="IJY12" s="46"/>
      <c r="IJZ12" s="46"/>
      <c r="IKA12" s="46"/>
      <c r="IKB12" s="46"/>
      <c r="IKC12" s="46"/>
      <c r="IKD12" s="46"/>
      <c r="IKE12" s="46"/>
      <c r="IKF12" s="46"/>
      <c r="IKG12" s="46"/>
      <c r="IKH12" s="46"/>
      <c r="IKI12" s="46"/>
      <c r="IKJ12" s="46"/>
      <c r="IKK12" s="46"/>
      <c r="IKL12" s="46"/>
      <c r="IKM12" s="46"/>
      <c r="IKN12" s="46"/>
      <c r="IKO12" s="46"/>
      <c r="IKP12" s="46"/>
      <c r="IKQ12" s="46"/>
      <c r="IKR12" s="46"/>
      <c r="IKS12" s="46"/>
      <c r="IKT12" s="46"/>
      <c r="IKU12" s="46"/>
      <c r="IKV12" s="46"/>
      <c r="IKW12" s="46"/>
      <c r="IKX12" s="46"/>
      <c r="IKY12" s="46"/>
      <c r="IKZ12" s="46"/>
      <c r="ILA12" s="46"/>
      <c r="ILB12" s="46"/>
      <c r="ILC12" s="46"/>
      <c r="ILD12" s="46"/>
      <c r="ILE12" s="46"/>
      <c r="ILF12" s="46"/>
      <c r="ILG12" s="46"/>
      <c r="ILH12" s="46"/>
      <c r="ILI12" s="46"/>
      <c r="ILJ12" s="46"/>
      <c r="ILK12" s="46"/>
      <c r="ILL12" s="46"/>
      <c r="ILM12" s="46"/>
      <c r="ILN12" s="46"/>
      <c r="ILO12" s="46"/>
      <c r="ILP12" s="46"/>
      <c r="ILQ12" s="46"/>
      <c r="ILR12" s="46"/>
      <c r="ILS12" s="46"/>
      <c r="ILT12" s="46"/>
      <c r="ILU12" s="46"/>
      <c r="ILV12" s="46"/>
      <c r="ILW12" s="46"/>
      <c r="ILX12" s="46"/>
      <c r="ILY12" s="46"/>
      <c r="ILZ12" s="46"/>
      <c r="IMA12" s="46"/>
      <c r="IMB12" s="46"/>
      <c r="IMC12" s="46"/>
      <c r="IMD12" s="46"/>
      <c r="IME12" s="46"/>
      <c r="IMF12" s="46"/>
      <c r="IMG12" s="46"/>
      <c r="IMH12" s="46"/>
      <c r="IMI12" s="46"/>
      <c r="IMJ12" s="46"/>
      <c r="IMK12" s="46"/>
      <c r="IML12" s="46"/>
      <c r="IMM12" s="46"/>
      <c r="IMN12" s="46"/>
      <c r="IMO12" s="46"/>
      <c r="IMP12" s="46"/>
      <c r="IMQ12" s="46"/>
      <c r="IMR12" s="46"/>
      <c r="IMS12" s="46"/>
      <c r="IMT12" s="46"/>
      <c r="IMU12" s="46"/>
      <c r="IMV12" s="46"/>
      <c r="IMW12" s="46"/>
      <c r="IMX12" s="46"/>
      <c r="IMY12" s="46"/>
      <c r="IMZ12" s="46"/>
      <c r="INA12" s="46"/>
      <c r="INB12" s="46"/>
      <c r="INC12" s="46"/>
      <c r="IND12" s="46"/>
      <c r="INE12" s="46"/>
      <c r="INF12" s="46"/>
      <c r="ING12" s="46"/>
      <c r="INH12" s="46"/>
      <c r="INI12" s="46"/>
      <c r="INJ12" s="46"/>
      <c r="INK12" s="46"/>
      <c r="INL12" s="46"/>
      <c r="INM12" s="46"/>
      <c r="INN12" s="46"/>
      <c r="INO12" s="46"/>
      <c r="INP12" s="46"/>
      <c r="INQ12" s="46"/>
      <c r="INR12" s="46"/>
      <c r="INS12" s="46"/>
      <c r="INT12" s="46"/>
      <c r="INU12" s="46"/>
      <c r="INV12" s="46"/>
      <c r="INW12" s="46"/>
      <c r="INX12" s="46"/>
      <c r="INY12" s="46"/>
      <c r="INZ12" s="46"/>
      <c r="IOA12" s="46"/>
      <c r="IOB12" s="46"/>
      <c r="IOC12" s="46"/>
      <c r="IOD12" s="46"/>
      <c r="IOE12" s="46"/>
      <c r="IOF12" s="46"/>
      <c r="IOG12" s="46"/>
      <c r="IOH12" s="46"/>
      <c r="IOI12" s="46"/>
      <c r="IOJ12" s="46"/>
      <c r="IOK12" s="46"/>
      <c r="IOL12" s="46"/>
      <c r="IOM12" s="46"/>
      <c r="ION12" s="46"/>
      <c r="IOO12" s="46"/>
      <c r="IOP12" s="46"/>
      <c r="IOQ12" s="46"/>
      <c r="IOR12" s="46"/>
      <c r="IOS12" s="46"/>
      <c r="IOT12" s="46"/>
      <c r="IOU12" s="46"/>
      <c r="IOV12" s="46"/>
      <c r="IOW12" s="46"/>
      <c r="IOX12" s="46"/>
      <c r="IOY12" s="46"/>
      <c r="IOZ12" s="46"/>
      <c r="IPA12" s="46"/>
      <c r="IPB12" s="46"/>
      <c r="IPC12" s="46"/>
      <c r="IPD12" s="46"/>
      <c r="IPE12" s="46"/>
      <c r="IPF12" s="46"/>
      <c r="IPG12" s="46"/>
      <c r="IPH12" s="46"/>
      <c r="IPI12" s="46"/>
      <c r="IPJ12" s="46"/>
      <c r="IPK12" s="46"/>
      <c r="IPL12" s="46"/>
      <c r="IPM12" s="46"/>
      <c r="IPN12" s="46"/>
      <c r="IPO12" s="46"/>
      <c r="IPP12" s="46"/>
      <c r="IPQ12" s="46"/>
      <c r="IPR12" s="46"/>
      <c r="IPS12" s="46"/>
      <c r="IPT12" s="46"/>
      <c r="IPU12" s="46"/>
      <c r="IPV12" s="46"/>
      <c r="IPW12" s="46"/>
      <c r="IPX12" s="46"/>
      <c r="IPY12" s="46"/>
      <c r="IPZ12" s="46"/>
      <c r="IQA12" s="46"/>
      <c r="IQB12" s="46"/>
      <c r="IQC12" s="46"/>
      <c r="IQD12" s="46"/>
      <c r="IQE12" s="46"/>
      <c r="IQF12" s="46"/>
      <c r="IQG12" s="46"/>
      <c r="IQH12" s="46"/>
      <c r="IQI12" s="46"/>
      <c r="IQJ12" s="46"/>
      <c r="IQK12" s="46"/>
      <c r="IQL12" s="46"/>
      <c r="IQM12" s="46"/>
      <c r="IQN12" s="46"/>
      <c r="IQO12" s="46"/>
      <c r="IQP12" s="46"/>
      <c r="IQQ12" s="46"/>
      <c r="IQR12" s="46"/>
      <c r="IQS12" s="46"/>
      <c r="IQT12" s="46"/>
      <c r="IQU12" s="46"/>
      <c r="IQV12" s="46"/>
      <c r="IQW12" s="46"/>
      <c r="IQX12" s="46"/>
      <c r="IQY12" s="46"/>
      <c r="IQZ12" s="46"/>
      <c r="IRA12" s="46"/>
      <c r="IRB12" s="46"/>
      <c r="IRC12" s="46"/>
      <c r="IRD12" s="46"/>
      <c r="IRE12" s="46"/>
      <c r="IRF12" s="46"/>
      <c r="IRG12" s="46"/>
      <c r="IRH12" s="46"/>
      <c r="IRI12" s="46"/>
      <c r="IRJ12" s="46"/>
      <c r="IRK12" s="46"/>
      <c r="IRL12" s="46"/>
      <c r="IRM12" s="46"/>
      <c r="IRN12" s="46"/>
      <c r="IRO12" s="46"/>
      <c r="IRP12" s="46"/>
      <c r="IRQ12" s="46"/>
      <c r="IRR12" s="46"/>
      <c r="IRS12" s="46"/>
      <c r="IRT12" s="46"/>
      <c r="IRU12" s="46"/>
      <c r="IRV12" s="46"/>
      <c r="IRW12" s="46"/>
      <c r="IRX12" s="46"/>
      <c r="IRY12" s="46"/>
      <c r="IRZ12" s="46"/>
      <c r="ISA12" s="46"/>
      <c r="ISB12" s="46"/>
      <c r="ISC12" s="46"/>
      <c r="ISD12" s="46"/>
      <c r="ISE12" s="46"/>
      <c r="ISF12" s="46"/>
      <c r="ISG12" s="46"/>
      <c r="ISH12" s="46"/>
      <c r="ISI12" s="46"/>
      <c r="ISJ12" s="46"/>
      <c r="ISK12" s="46"/>
      <c r="ISL12" s="46"/>
      <c r="ISM12" s="46"/>
      <c r="ISN12" s="46"/>
      <c r="ISO12" s="46"/>
      <c r="ISP12" s="46"/>
      <c r="ISQ12" s="46"/>
      <c r="ISR12" s="46"/>
      <c r="ISS12" s="46"/>
      <c r="IST12" s="46"/>
      <c r="ISU12" s="46"/>
      <c r="ISV12" s="46"/>
      <c r="ISW12" s="46"/>
      <c r="ISX12" s="46"/>
      <c r="ISY12" s="46"/>
      <c r="ISZ12" s="46"/>
      <c r="ITA12" s="46"/>
      <c r="ITB12" s="46"/>
      <c r="ITC12" s="46"/>
      <c r="ITD12" s="46"/>
      <c r="ITE12" s="46"/>
      <c r="ITF12" s="46"/>
      <c r="ITG12" s="46"/>
      <c r="ITH12" s="46"/>
      <c r="ITI12" s="46"/>
      <c r="ITJ12" s="46"/>
      <c r="ITK12" s="46"/>
      <c r="ITL12" s="46"/>
      <c r="ITM12" s="46"/>
      <c r="ITN12" s="46"/>
      <c r="ITO12" s="46"/>
      <c r="ITP12" s="46"/>
      <c r="ITQ12" s="46"/>
      <c r="ITR12" s="46"/>
      <c r="ITS12" s="46"/>
      <c r="ITT12" s="46"/>
      <c r="ITU12" s="46"/>
      <c r="ITV12" s="46"/>
      <c r="ITW12" s="46"/>
      <c r="ITX12" s="46"/>
      <c r="ITY12" s="46"/>
      <c r="ITZ12" s="46"/>
      <c r="IUA12" s="46"/>
      <c r="IUB12" s="46"/>
      <c r="IUC12" s="46"/>
      <c r="IUD12" s="46"/>
      <c r="IUE12" s="46"/>
      <c r="IUF12" s="46"/>
      <c r="IUG12" s="46"/>
      <c r="IUH12" s="46"/>
      <c r="IUI12" s="46"/>
      <c r="IUJ12" s="46"/>
      <c r="IUK12" s="46"/>
      <c r="IUL12" s="46"/>
      <c r="IUM12" s="46"/>
      <c r="IUN12" s="46"/>
      <c r="IUO12" s="46"/>
      <c r="IUP12" s="46"/>
      <c r="IUQ12" s="46"/>
      <c r="IUR12" s="46"/>
      <c r="IUS12" s="46"/>
      <c r="IUT12" s="46"/>
      <c r="IUU12" s="46"/>
      <c r="IUV12" s="46"/>
      <c r="IUW12" s="46"/>
      <c r="IUX12" s="46"/>
      <c r="IUY12" s="46"/>
      <c r="IUZ12" s="46"/>
      <c r="IVA12" s="46"/>
      <c r="IVB12" s="46"/>
      <c r="IVC12" s="46"/>
      <c r="IVD12" s="46"/>
      <c r="IVE12" s="46"/>
      <c r="IVF12" s="46"/>
      <c r="IVG12" s="46"/>
      <c r="IVH12" s="46"/>
      <c r="IVI12" s="46"/>
      <c r="IVJ12" s="46"/>
      <c r="IVK12" s="46"/>
      <c r="IVL12" s="46"/>
      <c r="IVM12" s="46"/>
      <c r="IVN12" s="46"/>
      <c r="IVO12" s="46"/>
      <c r="IVP12" s="46"/>
      <c r="IVQ12" s="46"/>
      <c r="IVR12" s="46"/>
      <c r="IVS12" s="46"/>
      <c r="IVT12" s="46"/>
      <c r="IVU12" s="46"/>
      <c r="IVV12" s="46"/>
      <c r="IVW12" s="46"/>
      <c r="IVX12" s="46"/>
      <c r="IVY12" s="46"/>
      <c r="IVZ12" s="46"/>
      <c r="IWA12" s="46"/>
      <c r="IWB12" s="46"/>
      <c r="IWC12" s="46"/>
      <c r="IWD12" s="46"/>
      <c r="IWE12" s="46"/>
      <c r="IWF12" s="46"/>
      <c r="IWG12" s="46"/>
      <c r="IWH12" s="46"/>
      <c r="IWI12" s="46"/>
      <c r="IWJ12" s="46"/>
      <c r="IWK12" s="46"/>
      <c r="IWL12" s="46"/>
      <c r="IWM12" s="46"/>
      <c r="IWN12" s="46"/>
      <c r="IWO12" s="46"/>
      <c r="IWP12" s="46"/>
      <c r="IWQ12" s="46"/>
      <c r="IWR12" s="46"/>
      <c r="IWS12" s="46"/>
      <c r="IWT12" s="46"/>
      <c r="IWU12" s="46"/>
      <c r="IWV12" s="46"/>
      <c r="IWW12" s="46"/>
      <c r="IWX12" s="46"/>
      <c r="IWY12" s="46"/>
      <c r="IWZ12" s="46"/>
      <c r="IXA12" s="46"/>
      <c r="IXB12" s="46"/>
      <c r="IXC12" s="46"/>
      <c r="IXD12" s="46"/>
      <c r="IXE12" s="46"/>
      <c r="IXF12" s="46"/>
      <c r="IXG12" s="46"/>
      <c r="IXH12" s="46"/>
      <c r="IXI12" s="46"/>
      <c r="IXJ12" s="46"/>
      <c r="IXK12" s="46"/>
      <c r="IXL12" s="46"/>
      <c r="IXM12" s="46"/>
      <c r="IXN12" s="46"/>
      <c r="IXO12" s="46"/>
      <c r="IXP12" s="46"/>
      <c r="IXQ12" s="46"/>
      <c r="IXR12" s="46"/>
      <c r="IXS12" s="46"/>
      <c r="IXT12" s="46"/>
      <c r="IXU12" s="46"/>
      <c r="IXV12" s="46"/>
      <c r="IXW12" s="46"/>
      <c r="IXX12" s="46"/>
      <c r="IXY12" s="46"/>
      <c r="IXZ12" s="46"/>
      <c r="IYA12" s="46"/>
      <c r="IYB12" s="46"/>
      <c r="IYC12" s="46"/>
      <c r="IYD12" s="46"/>
      <c r="IYE12" s="46"/>
      <c r="IYF12" s="46"/>
      <c r="IYG12" s="46"/>
      <c r="IYH12" s="46"/>
      <c r="IYI12" s="46"/>
      <c r="IYJ12" s="46"/>
      <c r="IYK12" s="46"/>
      <c r="IYL12" s="46"/>
      <c r="IYM12" s="46"/>
      <c r="IYN12" s="46"/>
      <c r="IYO12" s="46"/>
      <c r="IYP12" s="46"/>
      <c r="IYQ12" s="46"/>
      <c r="IYR12" s="46"/>
      <c r="IYS12" s="46"/>
      <c r="IYT12" s="46"/>
      <c r="IYU12" s="46"/>
      <c r="IYV12" s="46"/>
      <c r="IYW12" s="46"/>
      <c r="IYX12" s="46"/>
      <c r="IYY12" s="46"/>
      <c r="IYZ12" s="46"/>
      <c r="IZA12" s="46"/>
      <c r="IZB12" s="46"/>
      <c r="IZC12" s="46"/>
      <c r="IZD12" s="46"/>
      <c r="IZE12" s="46"/>
      <c r="IZF12" s="46"/>
      <c r="IZG12" s="46"/>
      <c r="IZH12" s="46"/>
      <c r="IZI12" s="46"/>
      <c r="IZJ12" s="46"/>
      <c r="IZK12" s="46"/>
      <c r="IZL12" s="46"/>
      <c r="IZM12" s="46"/>
      <c r="IZN12" s="46"/>
      <c r="IZO12" s="46"/>
      <c r="IZP12" s="46"/>
      <c r="IZQ12" s="46"/>
      <c r="IZR12" s="46"/>
      <c r="IZS12" s="46"/>
      <c r="IZT12" s="46"/>
      <c r="IZU12" s="46"/>
      <c r="IZV12" s="46"/>
      <c r="IZW12" s="46"/>
      <c r="IZX12" s="46"/>
      <c r="IZY12" s="46"/>
      <c r="IZZ12" s="46"/>
      <c r="JAA12" s="46"/>
      <c r="JAB12" s="46"/>
      <c r="JAC12" s="46"/>
      <c r="JAD12" s="46"/>
      <c r="JAE12" s="46"/>
      <c r="JAF12" s="46"/>
      <c r="JAG12" s="46"/>
      <c r="JAH12" s="46"/>
      <c r="JAI12" s="46"/>
      <c r="JAJ12" s="46"/>
      <c r="JAK12" s="46"/>
      <c r="JAL12" s="46"/>
      <c r="JAM12" s="46"/>
      <c r="JAN12" s="46"/>
      <c r="JAO12" s="46"/>
      <c r="JAP12" s="46"/>
      <c r="JAQ12" s="46"/>
      <c r="JAR12" s="46"/>
      <c r="JAS12" s="46"/>
      <c r="JAT12" s="46"/>
      <c r="JAU12" s="46"/>
      <c r="JAV12" s="46"/>
      <c r="JAW12" s="46"/>
      <c r="JAX12" s="46"/>
      <c r="JAY12" s="46"/>
      <c r="JAZ12" s="46"/>
      <c r="JBA12" s="46"/>
      <c r="JBB12" s="46"/>
      <c r="JBC12" s="46"/>
      <c r="JBD12" s="46"/>
      <c r="JBE12" s="46"/>
      <c r="JBF12" s="46"/>
      <c r="JBG12" s="46"/>
      <c r="JBH12" s="46"/>
      <c r="JBI12" s="46"/>
      <c r="JBJ12" s="46"/>
      <c r="JBK12" s="46"/>
      <c r="JBL12" s="46"/>
      <c r="JBM12" s="46"/>
      <c r="JBN12" s="46"/>
      <c r="JBO12" s="46"/>
      <c r="JBP12" s="46"/>
      <c r="JBQ12" s="46"/>
      <c r="JBR12" s="46"/>
      <c r="JBS12" s="46"/>
      <c r="JBT12" s="46"/>
      <c r="JBU12" s="46"/>
      <c r="JBV12" s="46"/>
      <c r="JBW12" s="46"/>
      <c r="JBX12" s="46"/>
      <c r="JBY12" s="46"/>
      <c r="JBZ12" s="46"/>
      <c r="JCA12" s="46"/>
      <c r="JCB12" s="46"/>
      <c r="JCC12" s="46"/>
      <c r="JCD12" s="46"/>
      <c r="JCE12" s="46"/>
      <c r="JCF12" s="46"/>
      <c r="JCG12" s="46"/>
      <c r="JCH12" s="46"/>
      <c r="JCI12" s="46"/>
      <c r="JCJ12" s="46"/>
      <c r="JCK12" s="46"/>
      <c r="JCL12" s="46"/>
      <c r="JCM12" s="46"/>
      <c r="JCN12" s="46"/>
      <c r="JCO12" s="46"/>
      <c r="JCP12" s="46"/>
      <c r="JCQ12" s="46"/>
      <c r="JCR12" s="46"/>
      <c r="JCS12" s="46"/>
      <c r="JCT12" s="46"/>
      <c r="JCU12" s="46"/>
      <c r="JCV12" s="46"/>
      <c r="JCW12" s="46"/>
      <c r="JCX12" s="46"/>
      <c r="JCY12" s="46"/>
      <c r="JCZ12" s="46"/>
      <c r="JDA12" s="46"/>
      <c r="JDB12" s="46"/>
      <c r="JDC12" s="46"/>
      <c r="JDD12" s="46"/>
      <c r="JDE12" s="46"/>
      <c r="JDF12" s="46"/>
      <c r="JDG12" s="46"/>
      <c r="JDH12" s="46"/>
      <c r="JDI12" s="46"/>
      <c r="JDJ12" s="46"/>
      <c r="JDK12" s="46"/>
      <c r="JDL12" s="46"/>
      <c r="JDM12" s="46"/>
      <c r="JDN12" s="46"/>
      <c r="JDO12" s="46"/>
      <c r="JDP12" s="46"/>
      <c r="JDQ12" s="46"/>
      <c r="JDR12" s="46"/>
      <c r="JDS12" s="46"/>
      <c r="JDT12" s="46"/>
      <c r="JDU12" s="46"/>
      <c r="JDV12" s="46"/>
      <c r="JDW12" s="46"/>
      <c r="JDX12" s="46"/>
      <c r="JDY12" s="46"/>
      <c r="JDZ12" s="46"/>
      <c r="JEA12" s="46"/>
      <c r="JEB12" s="46"/>
      <c r="JEC12" s="46"/>
      <c r="JED12" s="46"/>
      <c r="JEE12" s="46"/>
      <c r="JEF12" s="46"/>
      <c r="JEG12" s="46"/>
      <c r="JEH12" s="46"/>
      <c r="JEI12" s="46"/>
      <c r="JEJ12" s="46"/>
      <c r="JEK12" s="46"/>
      <c r="JEL12" s="46"/>
      <c r="JEM12" s="46"/>
      <c r="JEN12" s="46"/>
      <c r="JEO12" s="46"/>
      <c r="JEP12" s="46"/>
      <c r="JEQ12" s="46"/>
      <c r="JER12" s="46"/>
      <c r="JES12" s="46"/>
      <c r="JET12" s="46"/>
      <c r="JEU12" s="46"/>
      <c r="JEV12" s="46"/>
      <c r="JEW12" s="46"/>
      <c r="JEX12" s="46"/>
      <c r="JEY12" s="46"/>
      <c r="JEZ12" s="46"/>
      <c r="JFA12" s="46"/>
      <c r="JFB12" s="46"/>
      <c r="JFC12" s="46"/>
      <c r="JFD12" s="46"/>
      <c r="JFE12" s="46"/>
      <c r="JFF12" s="46"/>
      <c r="JFG12" s="46"/>
      <c r="JFH12" s="46"/>
      <c r="JFI12" s="46"/>
      <c r="JFJ12" s="46"/>
      <c r="JFK12" s="46"/>
      <c r="JFL12" s="46"/>
      <c r="JFM12" s="46"/>
      <c r="JFN12" s="46"/>
      <c r="JFO12" s="46"/>
      <c r="JFP12" s="46"/>
      <c r="JFQ12" s="46"/>
      <c r="JFR12" s="46"/>
      <c r="JFS12" s="46"/>
      <c r="JFT12" s="46"/>
      <c r="JFU12" s="46"/>
      <c r="JFV12" s="46"/>
      <c r="JFW12" s="46"/>
      <c r="JFX12" s="46"/>
      <c r="JFY12" s="46"/>
      <c r="JFZ12" s="46"/>
      <c r="JGA12" s="46"/>
      <c r="JGB12" s="46"/>
      <c r="JGC12" s="46"/>
      <c r="JGD12" s="46"/>
      <c r="JGE12" s="46"/>
      <c r="JGF12" s="46"/>
      <c r="JGG12" s="46"/>
      <c r="JGH12" s="46"/>
      <c r="JGI12" s="46"/>
      <c r="JGJ12" s="46"/>
      <c r="JGK12" s="46"/>
      <c r="JGL12" s="46"/>
      <c r="JGM12" s="46"/>
      <c r="JGN12" s="46"/>
      <c r="JGO12" s="46"/>
      <c r="JGP12" s="46"/>
      <c r="JGQ12" s="46"/>
      <c r="JGR12" s="46"/>
      <c r="JGS12" s="46"/>
      <c r="JGT12" s="46"/>
      <c r="JGU12" s="46"/>
      <c r="JGV12" s="46"/>
      <c r="JGW12" s="46"/>
      <c r="JGX12" s="46"/>
      <c r="JGY12" s="46"/>
      <c r="JGZ12" s="46"/>
      <c r="JHA12" s="46"/>
      <c r="JHB12" s="46"/>
      <c r="JHC12" s="46"/>
      <c r="JHD12" s="46"/>
      <c r="JHE12" s="46"/>
      <c r="JHF12" s="46"/>
      <c r="JHG12" s="46"/>
      <c r="JHH12" s="46"/>
      <c r="JHI12" s="46"/>
      <c r="JHJ12" s="46"/>
      <c r="JHK12" s="46"/>
      <c r="JHL12" s="46"/>
      <c r="JHM12" s="46"/>
      <c r="JHN12" s="46"/>
      <c r="JHO12" s="46"/>
      <c r="JHP12" s="46"/>
      <c r="JHQ12" s="46"/>
      <c r="JHR12" s="46"/>
      <c r="JHS12" s="46"/>
      <c r="JHT12" s="46"/>
      <c r="JHU12" s="46"/>
      <c r="JHV12" s="46"/>
      <c r="JHW12" s="46"/>
      <c r="JHX12" s="46"/>
      <c r="JHY12" s="46"/>
      <c r="JHZ12" s="46"/>
      <c r="JIA12" s="46"/>
      <c r="JIB12" s="46"/>
      <c r="JIC12" s="46"/>
      <c r="JID12" s="46"/>
      <c r="JIE12" s="46"/>
      <c r="JIF12" s="46"/>
      <c r="JIG12" s="46"/>
      <c r="JIH12" s="46"/>
      <c r="JII12" s="46"/>
      <c r="JIJ12" s="46"/>
      <c r="JIK12" s="46"/>
      <c r="JIL12" s="46"/>
      <c r="JIM12" s="46"/>
      <c r="JIN12" s="46"/>
      <c r="JIO12" s="46"/>
      <c r="JIP12" s="46"/>
      <c r="JIQ12" s="46"/>
      <c r="JIR12" s="46"/>
      <c r="JIS12" s="46"/>
      <c r="JIT12" s="46"/>
      <c r="JIU12" s="46"/>
      <c r="JIV12" s="46"/>
      <c r="JIW12" s="46"/>
      <c r="JIX12" s="46"/>
      <c r="JIY12" s="46"/>
      <c r="JIZ12" s="46"/>
      <c r="JJA12" s="46"/>
      <c r="JJB12" s="46"/>
      <c r="JJC12" s="46"/>
      <c r="JJD12" s="46"/>
      <c r="JJE12" s="46"/>
      <c r="JJF12" s="46"/>
      <c r="JJG12" s="46"/>
      <c r="JJH12" s="46"/>
      <c r="JJI12" s="46"/>
      <c r="JJJ12" s="46"/>
      <c r="JJK12" s="46"/>
      <c r="JJL12" s="46"/>
      <c r="JJM12" s="46"/>
      <c r="JJN12" s="46"/>
      <c r="JJO12" s="46"/>
      <c r="JJP12" s="46"/>
      <c r="JJQ12" s="46"/>
      <c r="JJR12" s="46"/>
      <c r="JJS12" s="46"/>
      <c r="JJT12" s="46"/>
      <c r="JJU12" s="46"/>
      <c r="JJV12" s="46"/>
      <c r="JJW12" s="46"/>
      <c r="JJX12" s="46"/>
      <c r="JJY12" s="46"/>
      <c r="JJZ12" s="46"/>
      <c r="JKA12" s="46"/>
      <c r="JKB12" s="46"/>
      <c r="JKC12" s="46"/>
      <c r="JKD12" s="46"/>
      <c r="JKE12" s="46"/>
      <c r="JKF12" s="46"/>
      <c r="JKG12" s="46"/>
      <c r="JKH12" s="46"/>
      <c r="JKI12" s="46"/>
      <c r="JKJ12" s="46"/>
      <c r="JKK12" s="46"/>
      <c r="JKL12" s="46"/>
      <c r="JKM12" s="46"/>
      <c r="JKN12" s="46"/>
      <c r="JKO12" s="46"/>
      <c r="JKP12" s="46"/>
      <c r="JKQ12" s="46"/>
      <c r="JKR12" s="46"/>
      <c r="JKS12" s="46"/>
      <c r="JKT12" s="46"/>
      <c r="JKU12" s="46"/>
      <c r="JKV12" s="46"/>
      <c r="JKW12" s="46"/>
      <c r="JKX12" s="46"/>
      <c r="JKY12" s="46"/>
      <c r="JKZ12" s="46"/>
      <c r="JLA12" s="46"/>
      <c r="JLB12" s="46"/>
      <c r="JLC12" s="46"/>
      <c r="JLD12" s="46"/>
      <c r="JLE12" s="46"/>
      <c r="JLF12" s="46"/>
      <c r="JLG12" s="46"/>
      <c r="JLH12" s="46"/>
      <c r="JLI12" s="46"/>
      <c r="JLJ12" s="46"/>
      <c r="JLK12" s="46"/>
      <c r="JLL12" s="46"/>
      <c r="JLM12" s="46"/>
      <c r="JLN12" s="46"/>
      <c r="JLO12" s="46"/>
      <c r="JLP12" s="46"/>
      <c r="JLQ12" s="46"/>
      <c r="JLR12" s="46"/>
      <c r="JLS12" s="46"/>
      <c r="JLT12" s="46"/>
      <c r="JLU12" s="46"/>
      <c r="JLV12" s="46"/>
      <c r="JLW12" s="46"/>
      <c r="JLX12" s="46"/>
      <c r="JLY12" s="46"/>
      <c r="JLZ12" s="46"/>
      <c r="JMA12" s="46"/>
      <c r="JMB12" s="46"/>
      <c r="JMC12" s="46"/>
      <c r="JMD12" s="46"/>
      <c r="JME12" s="46"/>
      <c r="JMF12" s="46"/>
      <c r="JMG12" s="46"/>
      <c r="JMH12" s="46"/>
      <c r="JMI12" s="46"/>
      <c r="JMJ12" s="46"/>
      <c r="JMK12" s="46"/>
      <c r="JML12" s="46"/>
      <c r="JMM12" s="46"/>
      <c r="JMN12" s="46"/>
      <c r="JMO12" s="46"/>
      <c r="JMP12" s="46"/>
      <c r="JMQ12" s="46"/>
      <c r="JMR12" s="46"/>
      <c r="JMS12" s="46"/>
      <c r="JMT12" s="46"/>
      <c r="JMU12" s="46"/>
      <c r="JMV12" s="46"/>
      <c r="JMW12" s="46"/>
      <c r="JMX12" s="46"/>
      <c r="JMY12" s="46"/>
      <c r="JMZ12" s="46"/>
      <c r="JNA12" s="46"/>
      <c r="JNB12" s="46"/>
      <c r="JNC12" s="46"/>
      <c r="JND12" s="46"/>
      <c r="JNE12" s="46"/>
      <c r="JNF12" s="46"/>
      <c r="JNG12" s="46"/>
      <c r="JNH12" s="46"/>
      <c r="JNI12" s="46"/>
      <c r="JNJ12" s="46"/>
      <c r="JNK12" s="46"/>
      <c r="JNL12" s="46"/>
      <c r="JNM12" s="46"/>
      <c r="JNN12" s="46"/>
      <c r="JNO12" s="46"/>
      <c r="JNP12" s="46"/>
      <c r="JNQ12" s="46"/>
      <c r="JNR12" s="46"/>
      <c r="JNS12" s="46"/>
      <c r="JNT12" s="46"/>
      <c r="JNU12" s="46"/>
      <c r="JNV12" s="46"/>
      <c r="JNW12" s="46"/>
      <c r="JNX12" s="46"/>
      <c r="JNY12" s="46"/>
      <c r="JNZ12" s="46"/>
      <c r="JOA12" s="46"/>
      <c r="JOB12" s="46"/>
      <c r="JOC12" s="46"/>
      <c r="JOD12" s="46"/>
      <c r="JOE12" s="46"/>
      <c r="JOF12" s="46"/>
      <c r="JOG12" s="46"/>
      <c r="JOH12" s="46"/>
      <c r="JOI12" s="46"/>
      <c r="JOJ12" s="46"/>
      <c r="JOK12" s="46"/>
      <c r="JOL12" s="46"/>
      <c r="JOM12" s="46"/>
      <c r="JON12" s="46"/>
      <c r="JOO12" s="46"/>
      <c r="JOP12" s="46"/>
      <c r="JOQ12" s="46"/>
      <c r="JOR12" s="46"/>
      <c r="JOS12" s="46"/>
      <c r="JOT12" s="46"/>
      <c r="JOU12" s="46"/>
      <c r="JOV12" s="46"/>
      <c r="JOW12" s="46"/>
      <c r="JOX12" s="46"/>
      <c r="JOY12" s="46"/>
      <c r="JOZ12" s="46"/>
      <c r="JPA12" s="46"/>
      <c r="JPB12" s="46"/>
      <c r="JPC12" s="46"/>
      <c r="JPD12" s="46"/>
      <c r="JPE12" s="46"/>
      <c r="JPF12" s="46"/>
      <c r="JPG12" s="46"/>
      <c r="JPH12" s="46"/>
      <c r="JPI12" s="46"/>
      <c r="JPJ12" s="46"/>
      <c r="JPK12" s="46"/>
      <c r="JPL12" s="46"/>
      <c r="JPM12" s="46"/>
      <c r="JPN12" s="46"/>
      <c r="JPO12" s="46"/>
      <c r="JPP12" s="46"/>
      <c r="JPQ12" s="46"/>
      <c r="JPR12" s="46"/>
      <c r="JPS12" s="46"/>
      <c r="JPT12" s="46"/>
      <c r="JPU12" s="46"/>
      <c r="JPV12" s="46"/>
      <c r="JPW12" s="46"/>
      <c r="JPX12" s="46"/>
      <c r="JPY12" s="46"/>
      <c r="JPZ12" s="46"/>
      <c r="JQA12" s="46"/>
      <c r="JQB12" s="46"/>
      <c r="JQC12" s="46"/>
      <c r="JQD12" s="46"/>
      <c r="JQE12" s="46"/>
      <c r="JQF12" s="46"/>
      <c r="JQG12" s="46"/>
      <c r="JQH12" s="46"/>
      <c r="JQI12" s="46"/>
      <c r="JQJ12" s="46"/>
      <c r="JQK12" s="46"/>
      <c r="JQL12" s="46"/>
      <c r="JQM12" s="46"/>
      <c r="JQN12" s="46"/>
      <c r="JQO12" s="46"/>
      <c r="JQP12" s="46"/>
      <c r="JQQ12" s="46"/>
      <c r="JQR12" s="46"/>
      <c r="JQS12" s="46"/>
      <c r="JQT12" s="46"/>
      <c r="JQU12" s="46"/>
      <c r="JQV12" s="46"/>
      <c r="JQW12" s="46"/>
      <c r="JQX12" s="46"/>
      <c r="JQY12" s="46"/>
      <c r="JQZ12" s="46"/>
      <c r="JRA12" s="46"/>
      <c r="JRB12" s="46"/>
      <c r="JRC12" s="46"/>
      <c r="JRD12" s="46"/>
      <c r="JRE12" s="46"/>
      <c r="JRF12" s="46"/>
      <c r="JRG12" s="46"/>
      <c r="JRH12" s="46"/>
      <c r="JRI12" s="46"/>
      <c r="JRJ12" s="46"/>
      <c r="JRK12" s="46"/>
      <c r="JRL12" s="46"/>
      <c r="JRM12" s="46"/>
      <c r="JRN12" s="46"/>
      <c r="JRO12" s="46"/>
      <c r="JRP12" s="46"/>
      <c r="JRQ12" s="46"/>
      <c r="JRR12" s="46"/>
      <c r="JRS12" s="46"/>
      <c r="JRT12" s="46"/>
      <c r="JRU12" s="46"/>
      <c r="JRV12" s="46"/>
      <c r="JRW12" s="46"/>
      <c r="JRX12" s="46"/>
      <c r="JRY12" s="46"/>
      <c r="JRZ12" s="46"/>
      <c r="JSA12" s="46"/>
      <c r="JSB12" s="46"/>
      <c r="JSC12" s="46"/>
      <c r="JSD12" s="46"/>
      <c r="JSE12" s="46"/>
      <c r="JSF12" s="46"/>
      <c r="JSG12" s="46"/>
      <c r="JSH12" s="46"/>
      <c r="JSI12" s="46"/>
      <c r="JSJ12" s="46"/>
      <c r="JSK12" s="46"/>
      <c r="JSL12" s="46"/>
      <c r="JSM12" s="46"/>
      <c r="JSN12" s="46"/>
      <c r="JSO12" s="46"/>
      <c r="JSP12" s="46"/>
      <c r="JSQ12" s="46"/>
      <c r="JSR12" s="46"/>
      <c r="JSS12" s="46"/>
      <c r="JST12" s="46"/>
      <c r="JSU12" s="46"/>
      <c r="JSV12" s="46"/>
      <c r="JSW12" s="46"/>
      <c r="JSX12" s="46"/>
      <c r="JSY12" s="46"/>
      <c r="JSZ12" s="46"/>
      <c r="JTA12" s="46"/>
      <c r="JTB12" s="46"/>
      <c r="JTC12" s="46"/>
      <c r="JTD12" s="46"/>
      <c r="JTE12" s="46"/>
      <c r="JTF12" s="46"/>
      <c r="JTG12" s="46"/>
      <c r="JTH12" s="46"/>
      <c r="JTI12" s="46"/>
      <c r="JTJ12" s="46"/>
      <c r="JTK12" s="46"/>
      <c r="JTL12" s="46"/>
      <c r="JTM12" s="46"/>
      <c r="JTN12" s="46"/>
      <c r="JTO12" s="46"/>
      <c r="JTP12" s="46"/>
      <c r="JTQ12" s="46"/>
      <c r="JTR12" s="46"/>
      <c r="JTS12" s="46"/>
      <c r="JTT12" s="46"/>
      <c r="JTU12" s="46"/>
      <c r="JTV12" s="46"/>
      <c r="JTW12" s="46"/>
      <c r="JTX12" s="46"/>
      <c r="JTY12" s="46"/>
      <c r="JTZ12" s="46"/>
      <c r="JUA12" s="46"/>
      <c r="JUB12" s="46"/>
      <c r="JUC12" s="46"/>
      <c r="JUD12" s="46"/>
      <c r="JUE12" s="46"/>
      <c r="JUF12" s="46"/>
      <c r="JUG12" s="46"/>
      <c r="JUH12" s="46"/>
      <c r="JUI12" s="46"/>
      <c r="JUJ12" s="46"/>
      <c r="JUK12" s="46"/>
      <c r="JUL12" s="46"/>
      <c r="JUM12" s="46"/>
      <c r="JUN12" s="46"/>
      <c r="JUO12" s="46"/>
      <c r="JUP12" s="46"/>
      <c r="JUQ12" s="46"/>
      <c r="JUR12" s="46"/>
      <c r="JUS12" s="46"/>
      <c r="JUT12" s="46"/>
      <c r="JUU12" s="46"/>
      <c r="JUV12" s="46"/>
      <c r="JUW12" s="46"/>
      <c r="JUX12" s="46"/>
      <c r="JUY12" s="46"/>
      <c r="JUZ12" s="46"/>
      <c r="JVA12" s="46"/>
      <c r="JVB12" s="46"/>
      <c r="JVC12" s="46"/>
      <c r="JVD12" s="46"/>
      <c r="JVE12" s="46"/>
      <c r="JVF12" s="46"/>
      <c r="JVG12" s="46"/>
      <c r="JVH12" s="46"/>
      <c r="JVI12" s="46"/>
      <c r="JVJ12" s="46"/>
      <c r="JVK12" s="46"/>
      <c r="JVL12" s="46"/>
      <c r="JVM12" s="46"/>
      <c r="JVN12" s="46"/>
      <c r="JVO12" s="46"/>
      <c r="JVP12" s="46"/>
      <c r="JVQ12" s="46"/>
      <c r="JVR12" s="46"/>
      <c r="JVS12" s="46"/>
      <c r="JVT12" s="46"/>
      <c r="JVU12" s="46"/>
      <c r="JVV12" s="46"/>
      <c r="JVW12" s="46"/>
      <c r="JVX12" s="46"/>
      <c r="JVY12" s="46"/>
      <c r="JVZ12" s="46"/>
      <c r="JWA12" s="46"/>
      <c r="JWB12" s="46"/>
      <c r="JWC12" s="46"/>
      <c r="JWD12" s="46"/>
      <c r="JWE12" s="46"/>
      <c r="JWF12" s="46"/>
      <c r="JWG12" s="46"/>
      <c r="JWH12" s="46"/>
      <c r="JWI12" s="46"/>
      <c r="JWJ12" s="46"/>
      <c r="JWK12" s="46"/>
      <c r="JWL12" s="46"/>
      <c r="JWM12" s="46"/>
      <c r="JWN12" s="46"/>
      <c r="JWO12" s="46"/>
      <c r="JWP12" s="46"/>
      <c r="JWQ12" s="46"/>
      <c r="JWR12" s="46"/>
      <c r="JWS12" s="46"/>
      <c r="JWT12" s="46"/>
      <c r="JWU12" s="46"/>
      <c r="JWV12" s="46"/>
      <c r="JWW12" s="46"/>
      <c r="JWX12" s="46"/>
      <c r="JWY12" s="46"/>
      <c r="JWZ12" s="46"/>
      <c r="JXA12" s="46"/>
      <c r="JXB12" s="46"/>
      <c r="JXC12" s="46"/>
      <c r="JXD12" s="46"/>
      <c r="JXE12" s="46"/>
      <c r="JXF12" s="46"/>
      <c r="JXG12" s="46"/>
      <c r="JXH12" s="46"/>
      <c r="JXI12" s="46"/>
      <c r="JXJ12" s="46"/>
      <c r="JXK12" s="46"/>
      <c r="JXL12" s="46"/>
      <c r="JXM12" s="46"/>
      <c r="JXN12" s="46"/>
      <c r="JXO12" s="46"/>
      <c r="JXP12" s="46"/>
      <c r="JXQ12" s="46"/>
      <c r="JXR12" s="46"/>
      <c r="JXS12" s="46"/>
      <c r="JXT12" s="46"/>
      <c r="JXU12" s="46"/>
      <c r="JXV12" s="46"/>
      <c r="JXW12" s="46"/>
      <c r="JXX12" s="46"/>
      <c r="JXY12" s="46"/>
      <c r="JXZ12" s="46"/>
      <c r="JYA12" s="46"/>
      <c r="JYB12" s="46"/>
      <c r="JYC12" s="46"/>
      <c r="JYD12" s="46"/>
      <c r="JYE12" s="46"/>
      <c r="JYF12" s="46"/>
      <c r="JYG12" s="46"/>
      <c r="JYH12" s="46"/>
      <c r="JYI12" s="46"/>
      <c r="JYJ12" s="46"/>
      <c r="JYK12" s="46"/>
      <c r="JYL12" s="46"/>
      <c r="JYM12" s="46"/>
      <c r="JYN12" s="46"/>
      <c r="JYO12" s="46"/>
      <c r="JYP12" s="46"/>
      <c r="JYQ12" s="46"/>
      <c r="JYR12" s="46"/>
      <c r="JYS12" s="46"/>
      <c r="JYT12" s="46"/>
      <c r="JYU12" s="46"/>
      <c r="JYV12" s="46"/>
      <c r="JYW12" s="46"/>
      <c r="JYX12" s="46"/>
      <c r="JYY12" s="46"/>
      <c r="JYZ12" s="46"/>
      <c r="JZA12" s="46"/>
      <c r="JZB12" s="46"/>
      <c r="JZC12" s="46"/>
      <c r="JZD12" s="46"/>
      <c r="JZE12" s="46"/>
      <c r="JZF12" s="46"/>
      <c r="JZG12" s="46"/>
      <c r="JZH12" s="46"/>
      <c r="JZI12" s="46"/>
      <c r="JZJ12" s="46"/>
      <c r="JZK12" s="46"/>
      <c r="JZL12" s="46"/>
      <c r="JZM12" s="46"/>
      <c r="JZN12" s="46"/>
      <c r="JZO12" s="46"/>
      <c r="JZP12" s="46"/>
      <c r="JZQ12" s="46"/>
      <c r="JZR12" s="46"/>
      <c r="JZS12" s="46"/>
      <c r="JZT12" s="46"/>
      <c r="JZU12" s="46"/>
      <c r="JZV12" s="46"/>
      <c r="JZW12" s="46"/>
      <c r="JZX12" s="46"/>
      <c r="JZY12" s="46"/>
      <c r="JZZ12" s="46"/>
      <c r="KAA12" s="46"/>
      <c r="KAB12" s="46"/>
      <c r="KAC12" s="46"/>
      <c r="KAD12" s="46"/>
      <c r="KAE12" s="46"/>
      <c r="KAF12" s="46"/>
      <c r="KAG12" s="46"/>
      <c r="KAH12" s="46"/>
      <c r="KAI12" s="46"/>
      <c r="KAJ12" s="46"/>
      <c r="KAK12" s="46"/>
      <c r="KAL12" s="46"/>
      <c r="KAM12" s="46"/>
      <c r="KAN12" s="46"/>
      <c r="KAO12" s="46"/>
      <c r="KAP12" s="46"/>
      <c r="KAQ12" s="46"/>
      <c r="KAR12" s="46"/>
      <c r="KAS12" s="46"/>
      <c r="KAT12" s="46"/>
      <c r="KAU12" s="46"/>
      <c r="KAV12" s="46"/>
      <c r="KAW12" s="46"/>
      <c r="KAX12" s="46"/>
      <c r="KAY12" s="46"/>
      <c r="KAZ12" s="46"/>
      <c r="KBA12" s="46"/>
      <c r="KBB12" s="46"/>
      <c r="KBC12" s="46"/>
      <c r="KBD12" s="46"/>
      <c r="KBE12" s="46"/>
      <c r="KBF12" s="46"/>
      <c r="KBG12" s="46"/>
      <c r="KBH12" s="46"/>
      <c r="KBI12" s="46"/>
      <c r="KBJ12" s="46"/>
      <c r="KBK12" s="46"/>
      <c r="KBL12" s="46"/>
      <c r="KBM12" s="46"/>
      <c r="KBN12" s="46"/>
      <c r="KBO12" s="46"/>
      <c r="KBP12" s="46"/>
      <c r="KBQ12" s="46"/>
      <c r="KBR12" s="46"/>
      <c r="KBS12" s="46"/>
      <c r="KBT12" s="46"/>
      <c r="KBU12" s="46"/>
      <c r="KBV12" s="46"/>
      <c r="KBW12" s="46"/>
      <c r="KBX12" s="46"/>
      <c r="KBY12" s="46"/>
      <c r="KBZ12" s="46"/>
      <c r="KCA12" s="46"/>
      <c r="KCB12" s="46"/>
      <c r="KCC12" s="46"/>
      <c r="KCD12" s="46"/>
      <c r="KCE12" s="46"/>
      <c r="KCF12" s="46"/>
      <c r="KCG12" s="46"/>
      <c r="KCH12" s="46"/>
      <c r="KCI12" s="46"/>
      <c r="KCJ12" s="46"/>
      <c r="KCK12" s="46"/>
      <c r="KCL12" s="46"/>
      <c r="KCM12" s="46"/>
      <c r="KCN12" s="46"/>
      <c r="KCO12" s="46"/>
      <c r="KCP12" s="46"/>
      <c r="KCQ12" s="46"/>
      <c r="KCR12" s="46"/>
      <c r="KCS12" s="46"/>
      <c r="KCT12" s="46"/>
      <c r="KCU12" s="46"/>
      <c r="KCV12" s="46"/>
      <c r="KCW12" s="46"/>
      <c r="KCX12" s="46"/>
      <c r="KCY12" s="46"/>
      <c r="KCZ12" s="46"/>
      <c r="KDA12" s="46"/>
      <c r="KDB12" s="46"/>
      <c r="KDC12" s="46"/>
      <c r="KDD12" s="46"/>
      <c r="KDE12" s="46"/>
      <c r="KDF12" s="46"/>
      <c r="KDG12" s="46"/>
      <c r="KDH12" s="46"/>
      <c r="KDI12" s="46"/>
      <c r="KDJ12" s="46"/>
      <c r="KDK12" s="46"/>
      <c r="KDL12" s="46"/>
      <c r="KDM12" s="46"/>
      <c r="KDN12" s="46"/>
      <c r="KDO12" s="46"/>
      <c r="KDP12" s="46"/>
      <c r="KDQ12" s="46"/>
      <c r="KDR12" s="46"/>
      <c r="KDS12" s="46"/>
      <c r="KDT12" s="46"/>
      <c r="KDU12" s="46"/>
      <c r="KDV12" s="46"/>
      <c r="KDW12" s="46"/>
      <c r="KDX12" s="46"/>
      <c r="KDY12" s="46"/>
      <c r="KDZ12" s="46"/>
      <c r="KEA12" s="46"/>
      <c r="KEB12" s="46"/>
      <c r="KEC12" s="46"/>
      <c r="KED12" s="46"/>
      <c r="KEE12" s="46"/>
      <c r="KEF12" s="46"/>
      <c r="KEG12" s="46"/>
      <c r="KEH12" s="46"/>
      <c r="KEI12" s="46"/>
      <c r="KEJ12" s="46"/>
      <c r="KEK12" s="46"/>
      <c r="KEL12" s="46"/>
      <c r="KEM12" s="46"/>
      <c r="KEN12" s="46"/>
      <c r="KEO12" s="46"/>
      <c r="KEP12" s="46"/>
      <c r="KEQ12" s="46"/>
      <c r="KER12" s="46"/>
      <c r="KES12" s="46"/>
      <c r="KET12" s="46"/>
      <c r="KEU12" s="46"/>
      <c r="KEV12" s="46"/>
      <c r="KEW12" s="46"/>
      <c r="KEX12" s="46"/>
      <c r="KEY12" s="46"/>
      <c r="KEZ12" s="46"/>
      <c r="KFA12" s="46"/>
      <c r="KFB12" s="46"/>
      <c r="KFC12" s="46"/>
      <c r="KFD12" s="46"/>
      <c r="KFE12" s="46"/>
      <c r="KFF12" s="46"/>
      <c r="KFG12" s="46"/>
      <c r="KFH12" s="46"/>
      <c r="KFI12" s="46"/>
      <c r="KFJ12" s="46"/>
      <c r="KFK12" s="46"/>
      <c r="KFL12" s="46"/>
      <c r="KFM12" s="46"/>
      <c r="KFN12" s="46"/>
      <c r="KFO12" s="46"/>
      <c r="KFP12" s="46"/>
      <c r="KFQ12" s="46"/>
      <c r="KFR12" s="46"/>
      <c r="KFS12" s="46"/>
      <c r="KFT12" s="46"/>
      <c r="KFU12" s="46"/>
      <c r="KFV12" s="46"/>
      <c r="KFW12" s="46"/>
      <c r="KFX12" s="46"/>
      <c r="KFY12" s="46"/>
      <c r="KFZ12" s="46"/>
      <c r="KGA12" s="46"/>
      <c r="KGB12" s="46"/>
      <c r="KGC12" s="46"/>
      <c r="KGD12" s="46"/>
      <c r="KGE12" s="46"/>
      <c r="KGF12" s="46"/>
      <c r="KGG12" s="46"/>
      <c r="KGH12" s="46"/>
      <c r="KGI12" s="46"/>
      <c r="KGJ12" s="46"/>
      <c r="KGK12" s="46"/>
      <c r="KGL12" s="46"/>
      <c r="KGM12" s="46"/>
      <c r="KGN12" s="46"/>
      <c r="KGO12" s="46"/>
      <c r="KGP12" s="46"/>
      <c r="KGQ12" s="46"/>
      <c r="KGR12" s="46"/>
      <c r="KGS12" s="46"/>
      <c r="KGT12" s="46"/>
      <c r="KGU12" s="46"/>
      <c r="KGV12" s="46"/>
      <c r="KGW12" s="46"/>
      <c r="KGX12" s="46"/>
      <c r="KGY12" s="46"/>
      <c r="KGZ12" s="46"/>
      <c r="KHA12" s="46"/>
      <c r="KHB12" s="46"/>
      <c r="KHC12" s="46"/>
      <c r="KHD12" s="46"/>
      <c r="KHE12" s="46"/>
      <c r="KHF12" s="46"/>
      <c r="KHG12" s="46"/>
      <c r="KHH12" s="46"/>
      <c r="KHI12" s="46"/>
      <c r="KHJ12" s="46"/>
      <c r="KHK12" s="46"/>
      <c r="KHL12" s="46"/>
      <c r="KHM12" s="46"/>
      <c r="KHN12" s="46"/>
      <c r="KHO12" s="46"/>
      <c r="KHP12" s="46"/>
      <c r="KHQ12" s="46"/>
      <c r="KHR12" s="46"/>
      <c r="KHS12" s="46"/>
      <c r="KHT12" s="46"/>
      <c r="KHU12" s="46"/>
      <c r="KHV12" s="46"/>
      <c r="KHW12" s="46"/>
      <c r="KHX12" s="46"/>
      <c r="KHY12" s="46"/>
      <c r="KHZ12" s="46"/>
      <c r="KIA12" s="46"/>
      <c r="KIB12" s="46"/>
      <c r="KIC12" s="46"/>
      <c r="KID12" s="46"/>
      <c r="KIE12" s="46"/>
      <c r="KIF12" s="46"/>
      <c r="KIG12" s="46"/>
      <c r="KIH12" s="46"/>
      <c r="KII12" s="46"/>
      <c r="KIJ12" s="46"/>
      <c r="KIK12" s="46"/>
      <c r="KIL12" s="46"/>
      <c r="KIM12" s="46"/>
      <c r="KIN12" s="46"/>
      <c r="KIO12" s="46"/>
      <c r="KIP12" s="46"/>
      <c r="KIQ12" s="46"/>
      <c r="KIR12" s="46"/>
      <c r="KIS12" s="46"/>
      <c r="KIT12" s="46"/>
      <c r="KIU12" s="46"/>
      <c r="KIV12" s="46"/>
      <c r="KIW12" s="46"/>
      <c r="KIX12" s="46"/>
      <c r="KIY12" s="46"/>
      <c r="KIZ12" s="46"/>
      <c r="KJA12" s="46"/>
      <c r="KJB12" s="46"/>
      <c r="KJC12" s="46"/>
      <c r="KJD12" s="46"/>
      <c r="KJE12" s="46"/>
      <c r="KJF12" s="46"/>
      <c r="KJG12" s="46"/>
      <c r="KJH12" s="46"/>
      <c r="KJI12" s="46"/>
      <c r="KJJ12" s="46"/>
      <c r="KJK12" s="46"/>
      <c r="KJL12" s="46"/>
      <c r="KJM12" s="46"/>
      <c r="KJN12" s="46"/>
      <c r="KJO12" s="46"/>
      <c r="KJP12" s="46"/>
      <c r="KJQ12" s="46"/>
      <c r="KJR12" s="46"/>
      <c r="KJS12" s="46"/>
      <c r="KJT12" s="46"/>
      <c r="KJU12" s="46"/>
      <c r="KJV12" s="46"/>
      <c r="KJW12" s="46"/>
      <c r="KJX12" s="46"/>
      <c r="KJY12" s="46"/>
      <c r="KJZ12" s="46"/>
      <c r="KKA12" s="46"/>
      <c r="KKB12" s="46"/>
      <c r="KKC12" s="46"/>
      <c r="KKD12" s="46"/>
      <c r="KKE12" s="46"/>
      <c r="KKF12" s="46"/>
      <c r="KKG12" s="46"/>
      <c r="KKH12" s="46"/>
      <c r="KKI12" s="46"/>
      <c r="KKJ12" s="46"/>
      <c r="KKK12" s="46"/>
      <c r="KKL12" s="46"/>
      <c r="KKM12" s="46"/>
      <c r="KKN12" s="46"/>
      <c r="KKO12" s="46"/>
      <c r="KKP12" s="46"/>
      <c r="KKQ12" s="46"/>
      <c r="KKR12" s="46"/>
      <c r="KKS12" s="46"/>
      <c r="KKT12" s="46"/>
      <c r="KKU12" s="46"/>
      <c r="KKV12" s="46"/>
      <c r="KKW12" s="46"/>
      <c r="KKX12" s="46"/>
      <c r="KKY12" s="46"/>
      <c r="KKZ12" s="46"/>
      <c r="KLA12" s="46"/>
      <c r="KLB12" s="46"/>
      <c r="KLC12" s="46"/>
      <c r="KLD12" s="46"/>
      <c r="KLE12" s="46"/>
      <c r="KLF12" s="46"/>
      <c r="KLG12" s="46"/>
      <c r="KLH12" s="46"/>
      <c r="KLI12" s="46"/>
      <c r="KLJ12" s="46"/>
      <c r="KLK12" s="46"/>
      <c r="KLL12" s="46"/>
      <c r="KLM12" s="46"/>
      <c r="KLN12" s="46"/>
      <c r="KLO12" s="46"/>
      <c r="KLP12" s="46"/>
      <c r="KLQ12" s="46"/>
      <c r="KLR12" s="46"/>
      <c r="KLS12" s="46"/>
      <c r="KLT12" s="46"/>
      <c r="KLU12" s="46"/>
      <c r="KLV12" s="46"/>
      <c r="KLW12" s="46"/>
      <c r="KLX12" s="46"/>
      <c r="KLY12" s="46"/>
      <c r="KLZ12" s="46"/>
      <c r="KMA12" s="46"/>
      <c r="KMB12" s="46"/>
      <c r="KMC12" s="46"/>
      <c r="KMD12" s="46"/>
      <c r="KME12" s="46"/>
      <c r="KMF12" s="46"/>
      <c r="KMG12" s="46"/>
      <c r="KMH12" s="46"/>
      <c r="KMI12" s="46"/>
      <c r="KMJ12" s="46"/>
      <c r="KMK12" s="46"/>
      <c r="KML12" s="46"/>
      <c r="KMM12" s="46"/>
      <c r="KMN12" s="46"/>
      <c r="KMO12" s="46"/>
      <c r="KMP12" s="46"/>
      <c r="KMQ12" s="46"/>
      <c r="KMR12" s="46"/>
      <c r="KMS12" s="46"/>
      <c r="KMT12" s="46"/>
      <c r="KMU12" s="46"/>
      <c r="KMV12" s="46"/>
      <c r="KMW12" s="46"/>
      <c r="KMX12" s="46"/>
      <c r="KMY12" s="46"/>
      <c r="KMZ12" s="46"/>
      <c r="KNA12" s="46"/>
      <c r="KNB12" s="46"/>
      <c r="KNC12" s="46"/>
      <c r="KND12" s="46"/>
      <c r="KNE12" s="46"/>
      <c r="KNF12" s="46"/>
      <c r="KNG12" s="46"/>
      <c r="KNH12" s="46"/>
      <c r="KNI12" s="46"/>
      <c r="KNJ12" s="46"/>
      <c r="KNK12" s="46"/>
      <c r="KNL12" s="46"/>
      <c r="KNM12" s="46"/>
      <c r="KNN12" s="46"/>
      <c r="KNO12" s="46"/>
      <c r="KNP12" s="46"/>
      <c r="KNQ12" s="46"/>
      <c r="KNR12" s="46"/>
      <c r="KNS12" s="46"/>
      <c r="KNT12" s="46"/>
      <c r="KNU12" s="46"/>
      <c r="KNV12" s="46"/>
      <c r="KNW12" s="46"/>
      <c r="KNX12" s="46"/>
      <c r="KNY12" s="46"/>
      <c r="KNZ12" s="46"/>
      <c r="KOA12" s="46"/>
      <c r="KOB12" s="46"/>
      <c r="KOC12" s="46"/>
      <c r="KOD12" s="46"/>
      <c r="KOE12" s="46"/>
      <c r="KOF12" s="46"/>
      <c r="KOG12" s="46"/>
      <c r="KOH12" s="46"/>
      <c r="KOI12" s="46"/>
      <c r="KOJ12" s="46"/>
      <c r="KOK12" s="46"/>
      <c r="KOL12" s="46"/>
      <c r="KOM12" s="46"/>
      <c r="KON12" s="46"/>
      <c r="KOO12" s="46"/>
      <c r="KOP12" s="46"/>
      <c r="KOQ12" s="46"/>
      <c r="KOR12" s="46"/>
      <c r="KOS12" s="46"/>
      <c r="KOT12" s="46"/>
      <c r="KOU12" s="46"/>
      <c r="KOV12" s="46"/>
      <c r="KOW12" s="46"/>
      <c r="KOX12" s="46"/>
      <c r="KOY12" s="46"/>
      <c r="KOZ12" s="46"/>
      <c r="KPA12" s="46"/>
      <c r="KPB12" s="46"/>
      <c r="KPC12" s="46"/>
      <c r="KPD12" s="46"/>
      <c r="KPE12" s="46"/>
      <c r="KPF12" s="46"/>
      <c r="KPG12" s="46"/>
      <c r="KPH12" s="46"/>
      <c r="KPI12" s="46"/>
      <c r="KPJ12" s="46"/>
      <c r="KPK12" s="46"/>
      <c r="KPL12" s="46"/>
      <c r="KPM12" s="46"/>
      <c r="KPN12" s="46"/>
      <c r="KPO12" s="46"/>
      <c r="KPP12" s="46"/>
      <c r="KPQ12" s="46"/>
      <c r="KPR12" s="46"/>
      <c r="KPS12" s="46"/>
      <c r="KPT12" s="46"/>
      <c r="KPU12" s="46"/>
      <c r="KPV12" s="46"/>
      <c r="KPW12" s="46"/>
      <c r="KPX12" s="46"/>
      <c r="KPY12" s="46"/>
      <c r="KPZ12" s="46"/>
      <c r="KQA12" s="46"/>
      <c r="KQB12" s="46"/>
      <c r="KQC12" s="46"/>
      <c r="KQD12" s="46"/>
      <c r="KQE12" s="46"/>
      <c r="KQF12" s="46"/>
      <c r="KQG12" s="46"/>
      <c r="KQH12" s="46"/>
      <c r="KQI12" s="46"/>
      <c r="KQJ12" s="46"/>
      <c r="KQK12" s="46"/>
      <c r="KQL12" s="46"/>
      <c r="KQM12" s="46"/>
      <c r="KQN12" s="46"/>
      <c r="KQO12" s="46"/>
      <c r="KQP12" s="46"/>
      <c r="KQQ12" s="46"/>
      <c r="KQR12" s="46"/>
      <c r="KQS12" s="46"/>
      <c r="KQT12" s="46"/>
      <c r="KQU12" s="46"/>
      <c r="KQV12" s="46"/>
      <c r="KQW12" s="46"/>
      <c r="KQX12" s="46"/>
      <c r="KQY12" s="46"/>
      <c r="KQZ12" s="46"/>
      <c r="KRA12" s="46"/>
      <c r="KRB12" s="46"/>
      <c r="KRC12" s="46"/>
      <c r="KRD12" s="46"/>
      <c r="KRE12" s="46"/>
      <c r="KRF12" s="46"/>
      <c r="KRG12" s="46"/>
      <c r="KRH12" s="46"/>
      <c r="KRI12" s="46"/>
      <c r="KRJ12" s="46"/>
      <c r="KRK12" s="46"/>
      <c r="KRL12" s="46"/>
      <c r="KRM12" s="46"/>
      <c r="KRN12" s="46"/>
      <c r="KRO12" s="46"/>
      <c r="KRP12" s="46"/>
      <c r="KRQ12" s="46"/>
      <c r="KRR12" s="46"/>
      <c r="KRS12" s="46"/>
      <c r="KRT12" s="46"/>
      <c r="KRU12" s="46"/>
      <c r="KRV12" s="46"/>
      <c r="KRW12" s="46"/>
      <c r="KRX12" s="46"/>
      <c r="KRY12" s="46"/>
      <c r="KRZ12" s="46"/>
      <c r="KSA12" s="46"/>
      <c r="KSB12" s="46"/>
      <c r="KSC12" s="46"/>
      <c r="KSD12" s="46"/>
      <c r="KSE12" s="46"/>
      <c r="KSF12" s="46"/>
      <c r="KSG12" s="46"/>
      <c r="KSH12" s="46"/>
      <c r="KSI12" s="46"/>
      <c r="KSJ12" s="46"/>
      <c r="KSK12" s="46"/>
      <c r="KSL12" s="46"/>
      <c r="KSM12" s="46"/>
      <c r="KSN12" s="46"/>
      <c r="KSO12" s="46"/>
      <c r="KSP12" s="46"/>
      <c r="KSQ12" s="46"/>
      <c r="KSR12" s="46"/>
      <c r="KSS12" s="46"/>
      <c r="KST12" s="46"/>
      <c r="KSU12" s="46"/>
      <c r="KSV12" s="46"/>
      <c r="KSW12" s="46"/>
      <c r="KSX12" s="46"/>
      <c r="KSY12" s="46"/>
      <c r="KSZ12" s="46"/>
      <c r="KTA12" s="46"/>
      <c r="KTB12" s="46"/>
      <c r="KTC12" s="46"/>
      <c r="KTD12" s="46"/>
      <c r="KTE12" s="46"/>
      <c r="KTF12" s="46"/>
      <c r="KTG12" s="46"/>
      <c r="KTH12" s="46"/>
      <c r="KTI12" s="46"/>
      <c r="KTJ12" s="46"/>
      <c r="KTK12" s="46"/>
      <c r="KTL12" s="46"/>
      <c r="KTM12" s="46"/>
      <c r="KTN12" s="46"/>
      <c r="KTO12" s="46"/>
      <c r="KTP12" s="46"/>
      <c r="KTQ12" s="46"/>
      <c r="KTR12" s="46"/>
      <c r="KTS12" s="46"/>
      <c r="KTT12" s="46"/>
      <c r="KTU12" s="46"/>
      <c r="KTV12" s="46"/>
      <c r="KTW12" s="46"/>
      <c r="KTX12" s="46"/>
      <c r="KTY12" s="46"/>
      <c r="KTZ12" s="46"/>
      <c r="KUA12" s="46"/>
      <c r="KUB12" s="46"/>
      <c r="KUC12" s="46"/>
      <c r="KUD12" s="46"/>
      <c r="KUE12" s="46"/>
      <c r="KUF12" s="46"/>
      <c r="KUG12" s="46"/>
      <c r="KUH12" s="46"/>
      <c r="KUI12" s="46"/>
      <c r="KUJ12" s="46"/>
      <c r="KUK12" s="46"/>
      <c r="KUL12" s="46"/>
      <c r="KUM12" s="46"/>
      <c r="KUN12" s="46"/>
      <c r="KUO12" s="46"/>
      <c r="KUP12" s="46"/>
      <c r="KUQ12" s="46"/>
      <c r="KUR12" s="46"/>
      <c r="KUS12" s="46"/>
      <c r="KUT12" s="46"/>
      <c r="KUU12" s="46"/>
      <c r="KUV12" s="46"/>
      <c r="KUW12" s="46"/>
      <c r="KUX12" s="46"/>
      <c r="KUY12" s="46"/>
      <c r="KUZ12" s="46"/>
      <c r="KVA12" s="46"/>
      <c r="KVB12" s="46"/>
      <c r="KVC12" s="46"/>
      <c r="KVD12" s="46"/>
      <c r="KVE12" s="46"/>
      <c r="KVF12" s="46"/>
      <c r="KVG12" s="46"/>
      <c r="KVH12" s="46"/>
      <c r="KVI12" s="46"/>
      <c r="KVJ12" s="46"/>
      <c r="KVK12" s="46"/>
      <c r="KVL12" s="46"/>
      <c r="KVM12" s="46"/>
      <c r="KVN12" s="46"/>
      <c r="KVO12" s="46"/>
      <c r="KVP12" s="46"/>
      <c r="KVQ12" s="46"/>
      <c r="KVR12" s="46"/>
      <c r="KVS12" s="46"/>
      <c r="KVT12" s="46"/>
      <c r="KVU12" s="46"/>
      <c r="KVV12" s="46"/>
      <c r="KVW12" s="46"/>
      <c r="KVX12" s="46"/>
      <c r="KVY12" s="46"/>
      <c r="KVZ12" s="46"/>
      <c r="KWA12" s="46"/>
      <c r="KWB12" s="46"/>
      <c r="KWC12" s="46"/>
      <c r="KWD12" s="46"/>
      <c r="KWE12" s="46"/>
      <c r="KWF12" s="46"/>
      <c r="KWG12" s="46"/>
      <c r="KWH12" s="46"/>
      <c r="KWI12" s="46"/>
      <c r="KWJ12" s="46"/>
      <c r="KWK12" s="46"/>
      <c r="KWL12" s="46"/>
      <c r="KWM12" s="46"/>
      <c r="KWN12" s="46"/>
      <c r="KWO12" s="46"/>
      <c r="KWP12" s="46"/>
      <c r="KWQ12" s="46"/>
      <c r="KWR12" s="46"/>
      <c r="KWS12" s="46"/>
      <c r="KWT12" s="46"/>
      <c r="KWU12" s="46"/>
      <c r="KWV12" s="46"/>
      <c r="KWW12" s="46"/>
      <c r="KWX12" s="46"/>
      <c r="KWY12" s="46"/>
      <c r="KWZ12" s="46"/>
      <c r="KXA12" s="46"/>
      <c r="KXB12" s="46"/>
      <c r="KXC12" s="46"/>
      <c r="KXD12" s="46"/>
      <c r="KXE12" s="46"/>
      <c r="KXF12" s="46"/>
      <c r="KXG12" s="46"/>
      <c r="KXH12" s="46"/>
      <c r="KXI12" s="46"/>
      <c r="KXJ12" s="46"/>
      <c r="KXK12" s="46"/>
      <c r="KXL12" s="46"/>
      <c r="KXM12" s="46"/>
      <c r="KXN12" s="46"/>
      <c r="KXO12" s="46"/>
      <c r="KXP12" s="46"/>
      <c r="KXQ12" s="46"/>
      <c r="KXR12" s="46"/>
      <c r="KXS12" s="46"/>
      <c r="KXT12" s="46"/>
      <c r="KXU12" s="46"/>
      <c r="KXV12" s="46"/>
      <c r="KXW12" s="46"/>
      <c r="KXX12" s="46"/>
      <c r="KXY12" s="46"/>
      <c r="KXZ12" s="46"/>
      <c r="KYA12" s="46"/>
      <c r="KYB12" s="46"/>
      <c r="KYC12" s="46"/>
      <c r="KYD12" s="46"/>
      <c r="KYE12" s="46"/>
      <c r="KYF12" s="46"/>
      <c r="KYG12" s="46"/>
      <c r="KYH12" s="46"/>
      <c r="KYI12" s="46"/>
      <c r="KYJ12" s="46"/>
      <c r="KYK12" s="46"/>
      <c r="KYL12" s="46"/>
      <c r="KYM12" s="46"/>
      <c r="KYN12" s="46"/>
      <c r="KYO12" s="46"/>
      <c r="KYP12" s="46"/>
      <c r="KYQ12" s="46"/>
      <c r="KYR12" s="46"/>
      <c r="KYS12" s="46"/>
      <c r="KYT12" s="46"/>
      <c r="KYU12" s="46"/>
      <c r="KYV12" s="46"/>
      <c r="KYW12" s="46"/>
      <c r="KYX12" s="46"/>
      <c r="KYY12" s="46"/>
      <c r="KYZ12" s="46"/>
      <c r="KZA12" s="46"/>
      <c r="KZB12" s="46"/>
      <c r="KZC12" s="46"/>
      <c r="KZD12" s="46"/>
      <c r="KZE12" s="46"/>
      <c r="KZF12" s="46"/>
      <c r="KZG12" s="46"/>
      <c r="KZH12" s="46"/>
      <c r="KZI12" s="46"/>
      <c r="KZJ12" s="46"/>
      <c r="KZK12" s="46"/>
      <c r="KZL12" s="46"/>
      <c r="KZM12" s="46"/>
      <c r="KZN12" s="46"/>
      <c r="KZO12" s="46"/>
      <c r="KZP12" s="46"/>
      <c r="KZQ12" s="46"/>
      <c r="KZR12" s="46"/>
      <c r="KZS12" s="46"/>
      <c r="KZT12" s="46"/>
      <c r="KZU12" s="46"/>
      <c r="KZV12" s="46"/>
      <c r="KZW12" s="46"/>
      <c r="KZX12" s="46"/>
      <c r="KZY12" s="46"/>
      <c r="KZZ12" s="46"/>
      <c r="LAA12" s="46"/>
      <c r="LAB12" s="46"/>
      <c r="LAC12" s="46"/>
      <c r="LAD12" s="46"/>
      <c r="LAE12" s="46"/>
      <c r="LAF12" s="46"/>
      <c r="LAG12" s="46"/>
      <c r="LAH12" s="46"/>
      <c r="LAI12" s="46"/>
      <c r="LAJ12" s="46"/>
      <c r="LAK12" s="46"/>
      <c r="LAL12" s="46"/>
      <c r="LAM12" s="46"/>
      <c r="LAN12" s="46"/>
      <c r="LAO12" s="46"/>
      <c r="LAP12" s="46"/>
      <c r="LAQ12" s="46"/>
      <c r="LAR12" s="46"/>
      <c r="LAS12" s="46"/>
      <c r="LAT12" s="46"/>
      <c r="LAU12" s="46"/>
      <c r="LAV12" s="46"/>
      <c r="LAW12" s="46"/>
      <c r="LAX12" s="46"/>
      <c r="LAY12" s="46"/>
      <c r="LAZ12" s="46"/>
      <c r="LBA12" s="46"/>
      <c r="LBB12" s="46"/>
      <c r="LBC12" s="46"/>
      <c r="LBD12" s="46"/>
      <c r="LBE12" s="46"/>
      <c r="LBF12" s="46"/>
      <c r="LBG12" s="46"/>
      <c r="LBH12" s="46"/>
      <c r="LBI12" s="46"/>
      <c r="LBJ12" s="46"/>
      <c r="LBK12" s="46"/>
      <c r="LBL12" s="46"/>
      <c r="LBM12" s="46"/>
      <c r="LBN12" s="46"/>
      <c r="LBO12" s="46"/>
      <c r="LBP12" s="46"/>
      <c r="LBQ12" s="46"/>
      <c r="LBR12" s="46"/>
      <c r="LBS12" s="46"/>
      <c r="LBT12" s="46"/>
      <c r="LBU12" s="46"/>
      <c r="LBV12" s="46"/>
      <c r="LBW12" s="46"/>
      <c r="LBX12" s="46"/>
      <c r="LBY12" s="46"/>
      <c r="LBZ12" s="46"/>
      <c r="LCA12" s="46"/>
      <c r="LCB12" s="46"/>
      <c r="LCC12" s="46"/>
      <c r="LCD12" s="46"/>
      <c r="LCE12" s="46"/>
      <c r="LCF12" s="46"/>
      <c r="LCG12" s="46"/>
      <c r="LCH12" s="46"/>
      <c r="LCI12" s="46"/>
      <c r="LCJ12" s="46"/>
      <c r="LCK12" s="46"/>
      <c r="LCL12" s="46"/>
      <c r="LCM12" s="46"/>
      <c r="LCN12" s="46"/>
      <c r="LCO12" s="46"/>
      <c r="LCP12" s="46"/>
      <c r="LCQ12" s="46"/>
      <c r="LCR12" s="46"/>
      <c r="LCS12" s="46"/>
      <c r="LCT12" s="46"/>
      <c r="LCU12" s="46"/>
      <c r="LCV12" s="46"/>
      <c r="LCW12" s="46"/>
      <c r="LCX12" s="46"/>
      <c r="LCY12" s="46"/>
      <c r="LCZ12" s="46"/>
      <c r="LDA12" s="46"/>
      <c r="LDB12" s="46"/>
      <c r="LDC12" s="46"/>
      <c r="LDD12" s="46"/>
      <c r="LDE12" s="46"/>
      <c r="LDF12" s="46"/>
      <c r="LDG12" s="46"/>
      <c r="LDH12" s="46"/>
      <c r="LDI12" s="46"/>
      <c r="LDJ12" s="46"/>
      <c r="LDK12" s="46"/>
      <c r="LDL12" s="46"/>
      <c r="LDM12" s="46"/>
      <c r="LDN12" s="46"/>
      <c r="LDO12" s="46"/>
      <c r="LDP12" s="46"/>
      <c r="LDQ12" s="46"/>
      <c r="LDR12" s="46"/>
      <c r="LDS12" s="46"/>
      <c r="LDT12" s="46"/>
      <c r="LDU12" s="46"/>
      <c r="LDV12" s="46"/>
      <c r="LDW12" s="46"/>
      <c r="LDX12" s="46"/>
      <c r="LDY12" s="46"/>
      <c r="LDZ12" s="46"/>
      <c r="LEA12" s="46"/>
      <c r="LEB12" s="46"/>
      <c r="LEC12" s="46"/>
      <c r="LED12" s="46"/>
      <c r="LEE12" s="46"/>
      <c r="LEF12" s="46"/>
      <c r="LEG12" s="46"/>
      <c r="LEH12" s="46"/>
      <c r="LEI12" s="46"/>
      <c r="LEJ12" s="46"/>
      <c r="LEK12" s="46"/>
      <c r="LEL12" s="46"/>
      <c r="LEM12" s="46"/>
      <c r="LEN12" s="46"/>
      <c r="LEO12" s="46"/>
      <c r="LEP12" s="46"/>
      <c r="LEQ12" s="46"/>
      <c r="LER12" s="46"/>
      <c r="LES12" s="46"/>
      <c r="LET12" s="46"/>
      <c r="LEU12" s="46"/>
      <c r="LEV12" s="46"/>
      <c r="LEW12" s="46"/>
      <c r="LEX12" s="46"/>
      <c r="LEY12" s="46"/>
      <c r="LEZ12" s="46"/>
      <c r="LFA12" s="46"/>
      <c r="LFB12" s="46"/>
      <c r="LFC12" s="46"/>
      <c r="LFD12" s="46"/>
      <c r="LFE12" s="46"/>
      <c r="LFF12" s="46"/>
      <c r="LFG12" s="46"/>
      <c r="LFH12" s="46"/>
      <c r="LFI12" s="46"/>
      <c r="LFJ12" s="46"/>
      <c r="LFK12" s="46"/>
      <c r="LFL12" s="46"/>
      <c r="LFM12" s="46"/>
      <c r="LFN12" s="46"/>
      <c r="LFO12" s="46"/>
      <c r="LFP12" s="46"/>
      <c r="LFQ12" s="46"/>
      <c r="LFR12" s="46"/>
      <c r="LFS12" s="46"/>
      <c r="LFT12" s="46"/>
      <c r="LFU12" s="46"/>
      <c r="LFV12" s="46"/>
      <c r="LFW12" s="46"/>
      <c r="LFX12" s="46"/>
      <c r="LFY12" s="46"/>
      <c r="LFZ12" s="46"/>
      <c r="LGA12" s="46"/>
      <c r="LGB12" s="46"/>
      <c r="LGC12" s="46"/>
      <c r="LGD12" s="46"/>
      <c r="LGE12" s="46"/>
      <c r="LGF12" s="46"/>
      <c r="LGG12" s="46"/>
      <c r="LGH12" s="46"/>
      <c r="LGI12" s="46"/>
      <c r="LGJ12" s="46"/>
      <c r="LGK12" s="46"/>
      <c r="LGL12" s="46"/>
      <c r="LGM12" s="46"/>
      <c r="LGN12" s="46"/>
      <c r="LGO12" s="46"/>
      <c r="LGP12" s="46"/>
      <c r="LGQ12" s="46"/>
      <c r="LGR12" s="46"/>
      <c r="LGS12" s="46"/>
      <c r="LGT12" s="46"/>
      <c r="LGU12" s="46"/>
      <c r="LGV12" s="46"/>
      <c r="LGW12" s="46"/>
      <c r="LGX12" s="46"/>
      <c r="LGY12" s="46"/>
      <c r="LGZ12" s="46"/>
      <c r="LHA12" s="46"/>
      <c r="LHB12" s="46"/>
      <c r="LHC12" s="46"/>
      <c r="LHD12" s="46"/>
      <c r="LHE12" s="46"/>
      <c r="LHF12" s="46"/>
      <c r="LHG12" s="46"/>
      <c r="LHH12" s="46"/>
      <c r="LHI12" s="46"/>
      <c r="LHJ12" s="46"/>
      <c r="LHK12" s="46"/>
      <c r="LHL12" s="46"/>
      <c r="LHM12" s="46"/>
      <c r="LHN12" s="46"/>
      <c r="LHO12" s="46"/>
      <c r="LHP12" s="46"/>
      <c r="LHQ12" s="46"/>
      <c r="LHR12" s="46"/>
      <c r="LHS12" s="46"/>
      <c r="LHT12" s="46"/>
      <c r="LHU12" s="46"/>
      <c r="LHV12" s="46"/>
      <c r="LHW12" s="46"/>
      <c r="LHX12" s="46"/>
      <c r="LHY12" s="46"/>
      <c r="LHZ12" s="46"/>
      <c r="LIA12" s="46"/>
      <c r="LIB12" s="46"/>
      <c r="LIC12" s="46"/>
      <c r="LID12" s="46"/>
      <c r="LIE12" s="46"/>
      <c r="LIF12" s="46"/>
      <c r="LIG12" s="46"/>
      <c r="LIH12" s="46"/>
      <c r="LII12" s="46"/>
      <c r="LIJ12" s="46"/>
      <c r="LIK12" s="46"/>
      <c r="LIL12" s="46"/>
      <c r="LIM12" s="46"/>
      <c r="LIN12" s="46"/>
      <c r="LIO12" s="46"/>
      <c r="LIP12" s="46"/>
      <c r="LIQ12" s="46"/>
      <c r="LIR12" s="46"/>
      <c r="LIS12" s="46"/>
      <c r="LIT12" s="46"/>
      <c r="LIU12" s="46"/>
      <c r="LIV12" s="46"/>
      <c r="LIW12" s="46"/>
      <c r="LIX12" s="46"/>
      <c r="LIY12" s="46"/>
      <c r="LIZ12" s="46"/>
      <c r="LJA12" s="46"/>
      <c r="LJB12" s="46"/>
      <c r="LJC12" s="46"/>
      <c r="LJD12" s="46"/>
      <c r="LJE12" s="46"/>
      <c r="LJF12" s="46"/>
      <c r="LJG12" s="46"/>
      <c r="LJH12" s="46"/>
      <c r="LJI12" s="46"/>
      <c r="LJJ12" s="46"/>
      <c r="LJK12" s="46"/>
      <c r="LJL12" s="46"/>
      <c r="LJM12" s="46"/>
      <c r="LJN12" s="46"/>
      <c r="LJO12" s="46"/>
      <c r="LJP12" s="46"/>
      <c r="LJQ12" s="46"/>
      <c r="LJR12" s="46"/>
      <c r="LJS12" s="46"/>
      <c r="LJT12" s="46"/>
      <c r="LJU12" s="46"/>
      <c r="LJV12" s="46"/>
      <c r="LJW12" s="46"/>
      <c r="LJX12" s="46"/>
      <c r="LJY12" s="46"/>
      <c r="LJZ12" s="46"/>
      <c r="LKA12" s="46"/>
      <c r="LKB12" s="46"/>
      <c r="LKC12" s="46"/>
      <c r="LKD12" s="46"/>
      <c r="LKE12" s="46"/>
      <c r="LKF12" s="46"/>
      <c r="LKG12" s="46"/>
      <c r="LKH12" s="46"/>
      <c r="LKI12" s="46"/>
      <c r="LKJ12" s="46"/>
      <c r="LKK12" s="46"/>
      <c r="LKL12" s="46"/>
      <c r="LKM12" s="46"/>
      <c r="LKN12" s="46"/>
      <c r="LKO12" s="46"/>
      <c r="LKP12" s="46"/>
      <c r="LKQ12" s="46"/>
      <c r="LKR12" s="46"/>
      <c r="LKS12" s="46"/>
      <c r="LKT12" s="46"/>
      <c r="LKU12" s="46"/>
      <c r="LKV12" s="46"/>
      <c r="LKW12" s="46"/>
      <c r="LKX12" s="46"/>
      <c r="LKY12" s="46"/>
      <c r="LKZ12" s="46"/>
      <c r="LLA12" s="46"/>
      <c r="LLB12" s="46"/>
      <c r="LLC12" s="46"/>
      <c r="LLD12" s="46"/>
      <c r="LLE12" s="46"/>
      <c r="LLF12" s="46"/>
      <c r="LLG12" s="46"/>
      <c r="LLH12" s="46"/>
      <c r="LLI12" s="46"/>
      <c r="LLJ12" s="46"/>
      <c r="LLK12" s="46"/>
      <c r="LLL12" s="46"/>
      <c r="LLM12" s="46"/>
      <c r="LLN12" s="46"/>
      <c r="LLO12" s="46"/>
      <c r="LLP12" s="46"/>
      <c r="LLQ12" s="46"/>
      <c r="LLR12" s="46"/>
      <c r="LLS12" s="46"/>
      <c r="LLT12" s="46"/>
      <c r="LLU12" s="46"/>
      <c r="LLV12" s="46"/>
      <c r="LLW12" s="46"/>
      <c r="LLX12" s="46"/>
      <c r="LLY12" s="46"/>
      <c r="LLZ12" s="46"/>
      <c r="LMA12" s="46"/>
      <c r="LMB12" s="46"/>
      <c r="LMC12" s="46"/>
      <c r="LMD12" s="46"/>
      <c r="LME12" s="46"/>
      <c r="LMF12" s="46"/>
      <c r="LMG12" s="46"/>
      <c r="LMH12" s="46"/>
      <c r="LMI12" s="46"/>
      <c r="LMJ12" s="46"/>
      <c r="LMK12" s="46"/>
      <c r="LML12" s="46"/>
      <c r="LMM12" s="46"/>
      <c r="LMN12" s="46"/>
      <c r="LMO12" s="46"/>
      <c r="LMP12" s="46"/>
      <c r="LMQ12" s="46"/>
      <c r="LMR12" s="46"/>
      <c r="LMS12" s="46"/>
      <c r="LMT12" s="46"/>
      <c r="LMU12" s="46"/>
      <c r="LMV12" s="46"/>
      <c r="LMW12" s="46"/>
      <c r="LMX12" s="46"/>
      <c r="LMY12" s="46"/>
      <c r="LMZ12" s="46"/>
      <c r="LNA12" s="46"/>
      <c r="LNB12" s="46"/>
      <c r="LNC12" s="46"/>
      <c r="LND12" s="46"/>
      <c r="LNE12" s="46"/>
      <c r="LNF12" s="46"/>
      <c r="LNG12" s="46"/>
      <c r="LNH12" s="46"/>
      <c r="LNI12" s="46"/>
      <c r="LNJ12" s="46"/>
      <c r="LNK12" s="46"/>
      <c r="LNL12" s="46"/>
      <c r="LNM12" s="46"/>
      <c r="LNN12" s="46"/>
      <c r="LNO12" s="46"/>
      <c r="LNP12" s="46"/>
      <c r="LNQ12" s="46"/>
      <c r="LNR12" s="46"/>
      <c r="LNS12" s="46"/>
      <c r="LNT12" s="46"/>
      <c r="LNU12" s="46"/>
      <c r="LNV12" s="46"/>
      <c r="LNW12" s="46"/>
      <c r="LNX12" s="46"/>
      <c r="LNY12" s="46"/>
      <c r="LNZ12" s="46"/>
      <c r="LOA12" s="46"/>
      <c r="LOB12" s="46"/>
      <c r="LOC12" s="46"/>
      <c r="LOD12" s="46"/>
      <c r="LOE12" s="46"/>
      <c r="LOF12" s="46"/>
      <c r="LOG12" s="46"/>
      <c r="LOH12" s="46"/>
      <c r="LOI12" s="46"/>
      <c r="LOJ12" s="46"/>
      <c r="LOK12" s="46"/>
      <c r="LOL12" s="46"/>
      <c r="LOM12" s="46"/>
      <c r="LON12" s="46"/>
      <c r="LOO12" s="46"/>
      <c r="LOP12" s="46"/>
      <c r="LOQ12" s="46"/>
      <c r="LOR12" s="46"/>
      <c r="LOS12" s="46"/>
      <c r="LOT12" s="46"/>
      <c r="LOU12" s="46"/>
      <c r="LOV12" s="46"/>
      <c r="LOW12" s="46"/>
      <c r="LOX12" s="46"/>
      <c r="LOY12" s="46"/>
      <c r="LOZ12" s="46"/>
      <c r="LPA12" s="46"/>
      <c r="LPB12" s="46"/>
      <c r="LPC12" s="46"/>
      <c r="LPD12" s="46"/>
      <c r="LPE12" s="46"/>
      <c r="LPF12" s="46"/>
      <c r="LPG12" s="46"/>
      <c r="LPH12" s="46"/>
      <c r="LPI12" s="46"/>
      <c r="LPJ12" s="46"/>
      <c r="LPK12" s="46"/>
      <c r="LPL12" s="46"/>
      <c r="LPM12" s="46"/>
      <c r="LPN12" s="46"/>
      <c r="LPO12" s="46"/>
      <c r="LPP12" s="46"/>
      <c r="LPQ12" s="46"/>
      <c r="LPR12" s="46"/>
      <c r="LPS12" s="46"/>
      <c r="LPT12" s="46"/>
      <c r="LPU12" s="46"/>
      <c r="LPV12" s="46"/>
      <c r="LPW12" s="46"/>
      <c r="LPX12" s="46"/>
      <c r="LPY12" s="46"/>
      <c r="LPZ12" s="46"/>
      <c r="LQA12" s="46"/>
      <c r="LQB12" s="46"/>
      <c r="LQC12" s="46"/>
      <c r="LQD12" s="46"/>
      <c r="LQE12" s="46"/>
      <c r="LQF12" s="46"/>
      <c r="LQG12" s="46"/>
      <c r="LQH12" s="46"/>
      <c r="LQI12" s="46"/>
      <c r="LQJ12" s="46"/>
      <c r="LQK12" s="46"/>
      <c r="LQL12" s="46"/>
      <c r="LQM12" s="46"/>
      <c r="LQN12" s="46"/>
      <c r="LQO12" s="46"/>
      <c r="LQP12" s="46"/>
      <c r="LQQ12" s="46"/>
      <c r="LQR12" s="46"/>
      <c r="LQS12" s="46"/>
      <c r="LQT12" s="46"/>
      <c r="LQU12" s="46"/>
      <c r="LQV12" s="46"/>
      <c r="LQW12" s="46"/>
      <c r="LQX12" s="46"/>
      <c r="LQY12" s="46"/>
      <c r="LQZ12" s="46"/>
      <c r="LRA12" s="46"/>
      <c r="LRB12" s="46"/>
      <c r="LRC12" s="46"/>
      <c r="LRD12" s="46"/>
      <c r="LRE12" s="46"/>
      <c r="LRF12" s="46"/>
      <c r="LRG12" s="46"/>
      <c r="LRH12" s="46"/>
      <c r="LRI12" s="46"/>
      <c r="LRJ12" s="46"/>
      <c r="LRK12" s="46"/>
      <c r="LRL12" s="46"/>
      <c r="LRM12" s="46"/>
      <c r="LRN12" s="46"/>
      <c r="LRO12" s="46"/>
      <c r="LRP12" s="46"/>
      <c r="LRQ12" s="46"/>
      <c r="LRR12" s="46"/>
      <c r="LRS12" s="46"/>
      <c r="LRT12" s="46"/>
      <c r="LRU12" s="46"/>
      <c r="LRV12" s="46"/>
      <c r="LRW12" s="46"/>
      <c r="LRX12" s="46"/>
      <c r="LRY12" s="46"/>
      <c r="LRZ12" s="46"/>
      <c r="LSA12" s="46"/>
      <c r="LSB12" s="46"/>
      <c r="LSC12" s="46"/>
      <c r="LSD12" s="46"/>
      <c r="LSE12" s="46"/>
      <c r="LSF12" s="46"/>
      <c r="LSG12" s="46"/>
      <c r="LSH12" s="46"/>
      <c r="LSI12" s="46"/>
      <c r="LSJ12" s="46"/>
      <c r="LSK12" s="46"/>
      <c r="LSL12" s="46"/>
      <c r="LSM12" s="46"/>
      <c r="LSN12" s="46"/>
      <c r="LSO12" s="46"/>
      <c r="LSP12" s="46"/>
      <c r="LSQ12" s="46"/>
      <c r="LSR12" s="46"/>
      <c r="LSS12" s="46"/>
      <c r="LST12" s="46"/>
      <c r="LSU12" s="46"/>
      <c r="LSV12" s="46"/>
      <c r="LSW12" s="46"/>
      <c r="LSX12" s="46"/>
      <c r="LSY12" s="46"/>
      <c r="LSZ12" s="46"/>
      <c r="LTA12" s="46"/>
      <c r="LTB12" s="46"/>
      <c r="LTC12" s="46"/>
      <c r="LTD12" s="46"/>
      <c r="LTE12" s="46"/>
      <c r="LTF12" s="46"/>
      <c r="LTG12" s="46"/>
      <c r="LTH12" s="46"/>
      <c r="LTI12" s="46"/>
      <c r="LTJ12" s="46"/>
      <c r="LTK12" s="46"/>
      <c r="LTL12" s="46"/>
      <c r="LTM12" s="46"/>
      <c r="LTN12" s="46"/>
      <c r="LTO12" s="46"/>
      <c r="LTP12" s="46"/>
      <c r="LTQ12" s="46"/>
      <c r="LTR12" s="46"/>
      <c r="LTS12" s="46"/>
      <c r="LTT12" s="46"/>
      <c r="LTU12" s="46"/>
      <c r="LTV12" s="46"/>
      <c r="LTW12" s="46"/>
      <c r="LTX12" s="46"/>
      <c r="LTY12" s="46"/>
      <c r="LTZ12" s="46"/>
      <c r="LUA12" s="46"/>
      <c r="LUB12" s="46"/>
      <c r="LUC12" s="46"/>
      <c r="LUD12" s="46"/>
      <c r="LUE12" s="46"/>
      <c r="LUF12" s="46"/>
      <c r="LUG12" s="46"/>
      <c r="LUH12" s="46"/>
      <c r="LUI12" s="46"/>
      <c r="LUJ12" s="46"/>
      <c r="LUK12" s="46"/>
      <c r="LUL12" s="46"/>
      <c r="LUM12" s="46"/>
      <c r="LUN12" s="46"/>
      <c r="LUO12" s="46"/>
      <c r="LUP12" s="46"/>
      <c r="LUQ12" s="46"/>
      <c r="LUR12" s="46"/>
      <c r="LUS12" s="46"/>
      <c r="LUT12" s="46"/>
      <c r="LUU12" s="46"/>
      <c r="LUV12" s="46"/>
      <c r="LUW12" s="46"/>
      <c r="LUX12" s="46"/>
      <c r="LUY12" s="46"/>
      <c r="LUZ12" s="46"/>
      <c r="LVA12" s="46"/>
      <c r="LVB12" s="46"/>
      <c r="LVC12" s="46"/>
      <c r="LVD12" s="46"/>
      <c r="LVE12" s="46"/>
      <c r="LVF12" s="46"/>
      <c r="LVG12" s="46"/>
      <c r="LVH12" s="46"/>
      <c r="LVI12" s="46"/>
      <c r="LVJ12" s="46"/>
      <c r="LVK12" s="46"/>
      <c r="LVL12" s="46"/>
      <c r="LVM12" s="46"/>
      <c r="LVN12" s="46"/>
      <c r="LVO12" s="46"/>
      <c r="LVP12" s="46"/>
      <c r="LVQ12" s="46"/>
      <c r="LVR12" s="46"/>
      <c r="LVS12" s="46"/>
      <c r="LVT12" s="46"/>
      <c r="LVU12" s="46"/>
      <c r="LVV12" s="46"/>
      <c r="LVW12" s="46"/>
      <c r="LVX12" s="46"/>
      <c r="LVY12" s="46"/>
      <c r="LVZ12" s="46"/>
      <c r="LWA12" s="46"/>
      <c r="LWB12" s="46"/>
      <c r="LWC12" s="46"/>
      <c r="LWD12" s="46"/>
      <c r="LWE12" s="46"/>
      <c r="LWF12" s="46"/>
      <c r="LWG12" s="46"/>
      <c r="LWH12" s="46"/>
      <c r="LWI12" s="46"/>
      <c r="LWJ12" s="46"/>
      <c r="LWK12" s="46"/>
      <c r="LWL12" s="46"/>
      <c r="LWM12" s="46"/>
      <c r="LWN12" s="46"/>
      <c r="LWO12" s="46"/>
      <c r="LWP12" s="46"/>
      <c r="LWQ12" s="46"/>
      <c r="LWR12" s="46"/>
      <c r="LWS12" s="46"/>
      <c r="LWT12" s="46"/>
      <c r="LWU12" s="46"/>
      <c r="LWV12" s="46"/>
      <c r="LWW12" s="46"/>
      <c r="LWX12" s="46"/>
      <c r="LWY12" s="46"/>
      <c r="LWZ12" s="46"/>
      <c r="LXA12" s="46"/>
      <c r="LXB12" s="46"/>
      <c r="LXC12" s="46"/>
      <c r="LXD12" s="46"/>
      <c r="LXE12" s="46"/>
      <c r="LXF12" s="46"/>
      <c r="LXG12" s="46"/>
      <c r="LXH12" s="46"/>
      <c r="LXI12" s="46"/>
      <c r="LXJ12" s="46"/>
      <c r="LXK12" s="46"/>
      <c r="LXL12" s="46"/>
      <c r="LXM12" s="46"/>
      <c r="LXN12" s="46"/>
      <c r="LXO12" s="46"/>
      <c r="LXP12" s="46"/>
      <c r="LXQ12" s="46"/>
      <c r="LXR12" s="46"/>
      <c r="LXS12" s="46"/>
      <c r="LXT12" s="46"/>
      <c r="LXU12" s="46"/>
      <c r="LXV12" s="46"/>
      <c r="LXW12" s="46"/>
      <c r="LXX12" s="46"/>
      <c r="LXY12" s="46"/>
      <c r="LXZ12" s="46"/>
      <c r="LYA12" s="46"/>
      <c r="LYB12" s="46"/>
      <c r="LYC12" s="46"/>
      <c r="LYD12" s="46"/>
      <c r="LYE12" s="46"/>
      <c r="LYF12" s="46"/>
      <c r="LYG12" s="46"/>
      <c r="LYH12" s="46"/>
      <c r="LYI12" s="46"/>
      <c r="LYJ12" s="46"/>
      <c r="LYK12" s="46"/>
      <c r="LYL12" s="46"/>
      <c r="LYM12" s="46"/>
      <c r="LYN12" s="46"/>
      <c r="LYO12" s="46"/>
      <c r="LYP12" s="46"/>
      <c r="LYQ12" s="46"/>
      <c r="LYR12" s="46"/>
      <c r="LYS12" s="46"/>
      <c r="LYT12" s="46"/>
      <c r="LYU12" s="46"/>
      <c r="LYV12" s="46"/>
      <c r="LYW12" s="46"/>
      <c r="LYX12" s="46"/>
      <c r="LYY12" s="46"/>
      <c r="LYZ12" s="46"/>
      <c r="LZA12" s="46"/>
      <c r="LZB12" s="46"/>
      <c r="LZC12" s="46"/>
      <c r="LZD12" s="46"/>
      <c r="LZE12" s="46"/>
      <c r="LZF12" s="46"/>
      <c r="LZG12" s="46"/>
      <c r="LZH12" s="46"/>
      <c r="LZI12" s="46"/>
      <c r="LZJ12" s="46"/>
      <c r="LZK12" s="46"/>
      <c r="LZL12" s="46"/>
      <c r="LZM12" s="46"/>
      <c r="LZN12" s="46"/>
      <c r="LZO12" s="46"/>
      <c r="LZP12" s="46"/>
      <c r="LZQ12" s="46"/>
      <c r="LZR12" s="46"/>
      <c r="LZS12" s="46"/>
      <c r="LZT12" s="46"/>
      <c r="LZU12" s="46"/>
      <c r="LZV12" s="46"/>
      <c r="LZW12" s="46"/>
      <c r="LZX12" s="46"/>
      <c r="LZY12" s="46"/>
      <c r="LZZ12" s="46"/>
      <c r="MAA12" s="46"/>
      <c r="MAB12" s="46"/>
      <c r="MAC12" s="46"/>
      <c r="MAD12" s="46"/>
      <c r="MAE12" s="46"/>
      <c r="MAF12" s="46"/>
      <c r="MAG12" s="46"/>
      <c r="MAH12" s="46"/>
      <c r="MAI12" s="46"/>
      <c r="MAJ12" s="46"/>
      <c r="MAK12" s="46"/>
      <c r="MAL12" s="46"/>
      <c r="MAM12" s="46"/>
      <c r="MAN12" s="46"/>
      <c r="MAO12" s="46"/>
      <c r="MAP12" s="46"/>
      <c r="MAQ12" s="46"/>
      <c r="MAR12" s="46"/>
      <c r="MAS12" s="46"/>
      <c r="MAT12" s="46"/>
      <c r="MAU12" s="46"/>
      <c r="MAV12" s="46"/>
      <c r="MAW12" s="46"/>
      <c r="MAX12" s="46"/>
      <c r="MAY12" s="46"/>
      <c r="MAZ12" s="46"/>
      <c r="MBA12" s="46"/>
      <c r="MBB12" s="46"/>
      <c r="MBC12" s="46"/>
      <c r="MBD12" s="46"/>
      <c r="MBE12" s="46"/>
      <c r="MBF12" s="46"/>
      <c r="MBG12" s="46"/>
      <c r="MBH12" s="46"/>
      <c r="MBI12" s="46"/>
      <c r="MBJ12" s="46"/>
      <c r="MBK12" s="46"/>
      <c r="MBL12" s="46"/>
      <c r="MBM12" s="46"/>
      <c r="MBN12" s="46"/>
      <c r="MBO12" s="46"/>
      <c r="MBP12" s="46"/>
      <c r="MBQ12" s="46"/>
      <c r="MBR12" s="46"/>
      <c r="MBS12" s="46"/>
      <c r="MBT12" s="46"/>
      <c r="MBU12" s="46"/>
      <c r="MBV12" s="46"/>
      <c r="MBW12" s="46"/>
      <c r="MBX12" s="46"/>
      <c r="MBY12" s="46"/>
      <c r="MBZ12" s="46"/>
      <c r="MCA12" s="46"/>
      <c r="MCB12" s="46"/>
      <c r="MCC12" s="46"/>
      <c r="MCD12" s="46"/>
      <c r="MCE12" s="46"/>
      <c r="MCF12" s="46"/>
      <c r="MCG12" s="46"/>
      <c r="MCH12" s="46"/>
      <c r="MCI12" s="46"/>
      <c r="MCJ12" s="46"/>
      <c r="MCK12" s="46"/>
      <c r="MCL12" s="46"/>
      <c r="MCM12" s="46"/>
      <c r="MCN12" s="46"/>
      <c r="MCO12" s="46"/>
      <c r="MCP12" s="46"/>
      <c r="MCQ12" s="46"/>
      <c r="MCR12" s="46"/>
      <c r="MCS12" s="46"/>
      <c r="MCT12" s="46"/>
      <c r="MCU12" s="46"/>
      <c r="MCV12" s="46"/>
      <c r="MCW12" s="46"/>
      <c r="MCX12" s="46"/>
      <c r="MCY12" s="46"/>
      <c r="MCZ12" s="46"/>
      <c r="MDA12" s="46"/>
      <c r="MDB12" s="46"/>
      <c r="MDC12" s="46"/>
      <c r="MDD12" s="46"/>
      <c r="MDE12" s="46"/>
      <c r="MDF12" s="46"/>
      <c r="MDG12" s="46"/>
      <c r="MDH12" s="46"/>
      <c r="MDI12" s="46"/>
      <c r="MDJ12" s="46"/>
      <c r="MDK12" s="46"/>
      <c r="MDL12" s="46"/>
      <c r="MDM12" s="46"/>
      <c r="MDN12" s="46"/>
      <c r="MDO12" s="46"/>
      <c r="MDP12" s="46"/>
      <c r="MDQ12" s="46"/>
      <c r="MDR12" s="46"/>
      <c r="MDS12" s="46"/>
      <c r="MDT12" s="46"/>
      <c r="MDU12" s="46"/>
      <c r="MDV12" s="46"/>
      <c r="MDW12" s="46"/>
      <c r="MDX12" s="46"/>
      <c r="MDY12" s="46"/>
      <c r="MDZ12" s="46"/>
      <c r="MEA12" s="46"/>
      <c r="MEB12" s="46"/>
      <c r="MEC12" s="46"/>
      <c r="MED12" s="46"/>
      <c r="MEE12" s="46"/>
      <c r="MEF12" s="46"/>
      <c r="MEG12" s="46"/>
      <c r="MEH12" s="46"/>
      <c r="MEI12" s="46"/>
      <c r="MEJ12" s="46"/>
      <c r="MEK12" s="46"/>
      <c r="MEL12" s="46"/>
      <c r="MEM12" s="46"/>
      <c r="MEN12" s="46"/>
      <c r="MEO12" s="46"/>
      <c r="MEP12" s="46"/>
      <c r="MEQ12" s="46"/>
      <c r="MER12" s="46"/>
      <c r="MES12" s="46"/>
      <c r="MET12" s="46"/>
      <c r="MEU12" s="46"/>
      <c r="MEV12" s="46"/>
      <c r="MEW12" s="46"/>
      <c r="MEX12" s="46"/>
      <c r="MEY12" s="46"/>
      <c r="MEZ12" s="46"/>
      <c r="MFA12" s="46"/>
      <c r="MFB12" s="46"/>
      <c r="MFC12" s="46"/>
      <c r="MFD12" s="46"/>
      <c r="MFE12" s="46"/>
      <c r="MFF12" s="46"/>
      <c r="MFG12" s="46"/>
      <c r="MFH12" s="46"/>
      <c r="MFI12" s="46"/>
      <c r="MFJ12" s="46"/>
      <c r="MFK12" s="46"/>
      <c r="MFL12" s="46"/>
      <c r="MFM12" s="46"/>
      <c r="MFN12" s="46"/>
      <c r="MFO12" s="46"/>
      <c r="MFP12" s="46"/>
      <c r="MFQ12" s="46"/>
      <c r="MFR12" s="46"/>
      <c r="MFS12" s="46"/>
      <c r="MFT12" s="46"/>
      <c r="MFU12" s="46"/>
      <c r="MFV12" s="46"/>
      <c r="MFW12" s="46"/>
      <c r="MFX12" s="46"/>
      <c r="MFY12" s="46"/>
      <c r="MFZ12" s="46"/>
      <c r="MGA12" s="46"/>
      <c r="MGB12" s="46"/>
      <c r="MGC12" s="46"/>
      <c r="MGD12" s="46"/>
      <c r="MGE12" s="46"/>
      <c r="MGF12" s="46"/>
      <c r="MGG12" s="46"/>
      <c r="MGH12" s="46"/>
      <c r="MGI12" s="46"/>
      <c r="MGJ12" s="46"/>
      <c r="MGK12" s="46"/>
      <c r="MGL12" s="46"/>
      <c r="MGM12" s="46"/>
      <c r="MGN12" s="46"/>
      <c r="MGO12" s="46"/>
      <c r="MGP12" s="46"/>
      <c r="MGQ12" s="46"/>
      <c r="MGR12" s="46"/>
      <c r="MGS12" s="46"/>
      <c r="MGT12" s="46"/>
      <c r="MGU12" s="46"/>
      <c r="MGV12" s="46"/>
      <c r="MGW12" s="46"/>
      <c r="MGX12" s="46"/>
      <c r="MGY12" s="46"/>
      <c r="MGZ12" s="46"/>
      <c r="MHA12" s="46"/>
      <c r="MHB12" s="46"/>
      <c r="MHC12" s="46"/>
      <c r="MHD12" s="46"/>
      <c r="MHE12" s="46"/>
      <c r="MHF12" s="46"/>
      <c r="MHG12" s="46"/>
      <c r="MHH12" s="46"/>
      <c r="MHI12" s="46"/>
      <c r="MHJ12" s="46"/>
      <c r="MHK12" s="46"/>
      <c r="MHL12" s="46"/>
      <c r="MHM12" s="46"/>
      <c r="MHN12" s="46"/>
      <c r="MHO12" s="46"/>
      <c r="MHP12" s="46"/>
      <c r="MHQ12" s="46"/>
      <c r="MHR12" s="46"/>
      <c r="MHS12" s="46"/>
      <c r="MHT12" s="46"/>
      <c r="MHU12" s="46"/>
      <c r="MHV12" s="46"/>
      <c r="MHW12" s="46"/>
      <c r="MHX12" s="46"/>
      <c r="MHY12" s="46"/>
      <c r="MHZ12" s="46"/>
      <c r="MIA12" s="46"/>
      <c r="MIB12" s="46"/>
      <c r="MIC12" s="46"/>
      <c r="MID12" s="46"/>
      <c r="MIE12" s="46"/>
      <c r="MIF12" s="46"/>
      <c r="MIG12" s="46"/>
      <c r="MIH12" s="46"/>
      <c r="MII12" s="46"/>
      <c r="MIJ12" s="46"/>
      <c r="MIK12" s="46"/>
      <c r="MIL12" s="46"/>
      <c r="MIM12" s="46"/>
      <c r="MIN12" s="46"/>
      <c r="MIO12" s="46"/>
      <c r="MIP12" s="46"/>
      <c r="MIQ12" s="46"/>
      <c r="MIR12" s="46"/>
      <c r="MIS12" s="46"/>
      <c r="MIT12" s="46"/>
      <c r="MIU12" s="46"/>
      <c r="MIV12" s="46"/>
      <c r="MIW12" s="46"/>
      <c r="MIX12" s="46"/>
      <c r="MIY12" s="46"/>
      <c r="MIZ12" s="46"/>
      <c r="MJA12" s="46"/>
      <c r="MJB12" s="46"/>
      <c r="MJC12" s="46"/>
      <c r="MJD12" s="46"/>
      <c r="MJE12" s="46"/>
      <c r="MJF12" s="46"/>
      <c r="MJG12" s="46"/>
      <c r="MJH12" s="46"/>
      <c r="MJI12" s="46"/>
      <c r="MJJ12" s="46"/>
      <c r="MJK12" s="46"/>
      <c r="MJL12" s="46"/>
      <c r="MJM12" s="46"/>
      <c r="MJN12" s="46"/>
      <c r="MJO12" s="46"/>
      <c r="MJP12" s="46"/>
      <c r="MJQ12" s="46"/>
      <c r="MJR12" s="46"/>
      <c r="MJS12" s="46"/>
      <c r="MJT12" s="46"/>
      <c r="MJU12" s="46"/>
      <c r="MJV12" s="46"/>
      <c r="MJW12" s="46"/>
      <c r="MJX12" s="46"/>
      <c r="MJY12" s="46"/>
      <c r="MJZ12" s="46"/>
      <c r="MKA12" s="46"/>
      <c r="MKB12" s="46"/>
      <c r="MKC12" s="46"/>
      <c r="MKD12" s="46"/>
      <c r="MKE12" s="46"/>
      <c r="MKF12" s="46"/>
      <c r="MKG12" s="46"/>
      <c r="MKH12" s="46"/>
      <c r="MKI12" s="46"/>
      <c r="MKJ12" s="46"/>
      <c r="MKK12" s="46"/>
      <c r="MKL12" s="46"/>
      <c r="MKM12" s="46"/>
      <c r="MKN12" s="46"/>
      <c r="MKO12" s="46"/>
      <c r="MKP12" s="46"/>
      <c r="MKQ12" s="46"/>
      <c r="MKR12" s="46"/>
      <c r="MKS12" s="46"/>
      <c r="MKT12" s="46"/>
      <c r="MKU12" s="46"/>
      <c r="MKV12" s="46"/>
      <c r="MKW12" s="46"/>
      <c r="MKX12" s="46"/>
      <c r="MKY12" s="46"/>
      <c r="MKZ12" s="46"/>
      <c r="MLA12" s="46"/>
      <c r="MLB12" s="46"/>
      <c r="MLC12" s="46"/>
      <c r="MLD12" s="46"/>
      <c r="MLE12" s="46"/>
      <c r="MLF12" s="46"/>
      <c r="MLG12" s="46"/>
      <c r="MLH12" s="46"/>
      <c r="MLI12" s="46"/>
      <c r="MLJ12" s="46"/>
      <c r="MLK12" s="46"/>
      <c r="MLL12" s="46"/>
      <c r="MLM12" s="46"/>
      <c r="MLN12" s="46"/>
      <c r="MLO12" s="46"/>
      <c r="MLP12" s="46"/>
      <c r="MLQ12" s="46"/>
      <c r="MLR12" s="46"/>
      <c r="MLS12" s="46"/>
      <c r="MLT12" s="46"/>
      <c r="MLU12" s="46"/>
      <c r="MLV12" s="46"/>
      <c r="MLW12" s="46"/>
      <c r="MLX12" s="46"/>
      <c r="MLY12" s="46"/>
      <c r="MLZ12" s="46"/>
      <c r="MMA12" s="46"/>
      <c r="MMB12" s="46"/>
      <c r="MMC12" s="46"/>
      <c r="MMD12" s="46"/>
      <c r="MME12" s="46"/>
      <c r="MMF12" s="46"/>
      <c r="MMG12" s="46"/>
      <c r="MMH12" s="46"/>
      <c r="MMI12" s="46"/>
      <c r="MMJ12" s="46"/>
      <c r="MMK12" s="46"/>
      <c r="MML12" s="46"/>
      <c r="MMM12" s="46"/>
      <c r="MMN12" s="46"/>
      <c r="MMO12" s="46"/>
      <c r="MMP12" s="46"/>
      <c r="MMQ12" s="46"/>
      <c r="MMR12" s="46"/>
      <c r="MMS12" s="46"/>
      <c r="MMT12" s="46"/>
      <c r="MMU12" s="46"/>
      <c r="MMV12" s="46"/>
      <c r="MMW12" s="46"/>
      <c r="MMX12" s="46"/>
      <c r="MMY12" s="46"/>
      <c r="MMZ12" s="46"/>
      <c r="MNA12" s="46"/>
      <c r="MNB12" s="46"/>
      <c r="MNC12" s="46"/>
      <c r="MND12" s="46"/>
      <c r="MNE12" s="46"/>
      <c r="MNF12" s="46"/>
      <c r="MNG12" s="46"/>
      <c r="MNH12" s="46"/>
      <c r="MNI12" s="46"/>
      <c r="MNJ12" s="46"/>
      <c r="MNK12" s="46"/>
      <c r="MNL12" s="46"/>
      <c r="MNM12" s="46"/>
      <c r="MNN12" s="46"/>
      <c r="MNO12" s="46"/>
      <c r="MNP12" s="46"/>
      <c r="MNQ12" s="46"/>
      <c r="MNR12" s="46"/>
      <c r="MNS12" s="46"/>
      <c r="MNT12" s="46"/>
      <c r="MNU12" s="46"/>
      <c r="MNV12" s="46"/>
      <c r="MNW12" s="46"/>
      <c r="MNX12" s="46"/>
      <c r="MNY12" s="46"/>
      <c r="MNZ12" s="46"/>
      <c r="MOA12" s="46"/>
      <c r="MOB12" s="46"/>
      <c r="MOC12" s="46"/>
      <c r="MOD12" s="46"/>
      <c r="MOE12" s="46"/>
      <c r="MOF12" s="46"/>
      <c r="MOG12" s="46"/>
      <c r="MOH12" s="46"/>
      <c r="MOI12" s="46"/>
      <c r="MOJ12" s="46"/>
      <c r="MOK12" s="46"/>
      <c r="MOL12" s="46"/>
      <c r="MOM12" s="46"/>
      <c r="MON12" s="46"/>
      <c r="MOO12" s="46"/>
      <c r="MOP12" s="46"/>
      <c r="MOQ12" s="46"/>
      <c r="MOR12" s="46"/>
      <c r="MOS12" s="46"/>
      <c r="MOT12" s="46"/>
      <c r="MOU12" s="46"/>
      <c r="MOV12" s="46"/>
      <c r="MOW12" s="46"/>
      <c r="MOX12" s="46"/>
      <c r="MOY12" s="46"/>
      <c r="MOZ12" s="46"/>
      <c r="MPA12" s="46"/>
      <c r="MPB12" s="46"/>
      <c r="MPC12" s="46"/>
      <c r="MPD12" s="46"/>
      <c r="MPE12" s="46"/>
      <c r="MPF12" s="46"/>
      <c r="MPG12" s="46"/>
      <c r="MPH12" s="46"/>
      <c r="MPI12" s="46"/>
      <c r="MPJ12" s="46"/>
      <c r="MPK12" s="46"/>
      <c r="MPL12" s="46"/>
      <c r="MPM12" s="46"/>
      <c r="MPN12" s="46"/>
      <c r="MPO12" s="46"/>
      <c r="MPP12" s="46"/>
      <c r="MPQ12" s="46"/>
      <c r="MPR12" s="46"/>
      <c r="MPS12" s="46"/>
      <c r="MPT12" s="46"/>
      <c r="MPU12" s="46"/>
      <c r="MPV12" s="46"/>
      <c r="MPW12" s="46"/>
      <c r="MPX12" s="46"/>
      <c r="MPY12" s="46"/>
      <c r="MPZ12" s="46"/>
      <c r="MQA12" s="46"/>
      <c r="MQB12" s="46"/>
      <c r="MQC12" s="46"/>
      <c r="MQD12" s="46"/>
      <c r="MQE12" s="46"/>
      <c r="MQF12" s="46"/>
      <c r="MQG12" s="46"/>
      <c r="MQH12" s="46"/>
      <c r="MQI12" s="46"/>
      <c r="MQJ12" s="46"/>
      <c r="MQK12" s="46"/>
      <c r="MQL12" s="46"/>
      <c r="MQM12" s="46"/>
      <c r="MQN12" s="46"/>
      <c r="MQO12" s="46"/>
      <c r="MQP12" s="46"/>
      <c r="MQQ12" s="46"/>
      <c r="MQR12" s="46"/>
      <c r="MQS12" s="46"/>
      <c r="MQT12" s="46"/>
      <c r="MQU12" s="46"/>
      <c r="MQV12" s="46"/>
      <c r="MQW12" s="46"/>
      <c r="MQX12" s="46"/>
      <c r="MQY12" s="46"/>
      <c r="MQZ12" s="46"/>
      <c r="MRA12" s="46"/>
      <c r="MRB12" s="46"/>
      <c r="MRC12" s="46"/>
      <c r="MRD12" s="46"/>
      <c r="MRE12" s="46"/>
      <c r="MRF12" s="46"/>
      <c r="MRG12" s="46"/>
      <c r="MRH12" s="46"/>
      <c r="MRI12" s="46"/>
      <c r="MRJ12" s="46"/>
      <c r="MRK12" s="46"/>
      <c r="MRL12" s="46"/>
      <c r="MRM12" s="46"/>
      <c r="MRN12" s="46"/>
      <c r="MRO12" s="46"/>
      <c r="MRP12" s="46"/>
      <c r="MRQ12" s="46"/>
      <c r="MRR12" s="46"/>
      <c r="MRS12" s="46"/>
      <c r="MRT12" s="46"/>
      <c r="MRU12" s="46"/>
      <c r="MRV12" s="46"/>
      <c r="MRW12" s="46"/>
      <c r="MRX12" s="46"/>
      <c r="MRY12" s="46"/>
      <c r="MRZ12" s="46"/>
      <c r="MSA12" s="46"/>
      <c r="MSB12" s="46"/>
      <c r="MSC12" s="46"/>
      <c r="MSD12" s="46"/>
      <c r="MSE12" s="46"/>
      <c r="MSF12" s="46"/>
      <c r="MSG12" s="46"/>
      <c r="MSH12" s="46"/>
      <c r="MSI12" s="46"/>
      <c r="MSJ12" s="46"/>
      <c r="MSK12" s="46"/>
      <c r="MSL12" s="46"/>
      <c r="MSM12" s="46"/>
      <c r="MSN12" s="46"/>
      <c r="MSO12" s="46"/>
      <c r="MSP12" s="46"/>
      <c r="MSQ12" s="46"/>
      <c r="MSR12" s="46"/>
      <c r="MSS12" s="46"/>
      <c r="MST12" s="46"/>
      <c r="MSU12" s="46"/>
      <c r="MSV12" s="46"/>
      <c r="MSW12" s="46"/>
      <c r="MSX12" s="46"/>
      <c r="MSY12" s="46"/>
      <c r="MSZ12" s="46"/>
      <c r="MTA12" s="46"/>
      <c r="MTB12" s="46"/>
      <c r="MTC12" s="46"/>
      <c r="MTD12" s="46"/>
      <c r="MTE12" s="46"/>
      <c r="MTF12" s="46"/>
      <c r="MTG12" s="46"/>
      <c r="MTH12" s="46"/>
      <c r="MTI12" s="46"/>
      <c r="MTJ12" s="46"/>
      <c r="MTK12" s="46"/>
      <c r="MTL12" s="46"/>
      <c r="MTM12" s="46"/>
      <c r="MTN12" s="46"/>
      <c r="MTO12" s="46"/>
      <c r="MTP12" s="46"/>
      <c r="MTQ12" s="46"/>
      <c r="MTR12" s="46"/>
      <c r="MTS12" s="46"/>
      <c r="MTT12" s="46"/>
      <c r="MTU12" s="46"/>
      <c r="MTV12" s="46"/>
      <c r="MTW12" s="46"/>
      <c r="MTX12" s="46"/>
      <c r="MTY12" s="46"/>
      <c r="MTZ12" s="46"/>
      <c r="MUA12" s="46"/>
      <c r="MUB12" s="46"/>
      <c r="MUC12" s="46"/>
      <c r="MUD12" s="46"/>
      <c r="MUE12" s="46"/>
      <c r="MUF12" s="46"/>
      <c r="MUG12" s="46"/>
      <c r="MUH12" s="46"/>
      <c r="MUI12" s="46"/>
      <c r="MUJ12" s="46"/>
      <c r="MUK12" s="46"/>
      <c r="MUL12" s="46"/>
      <c r="MUM12" s="46"/>
      <c r="MUN12" s="46"/>
      <c r="MUO12" s="46"/>
      <c r="MUP12" s="46"/>
      <c r="MUQ12" s="46"/>
      <c r="MUR12" s="46"/>
      <c r="MUS12" s="46"/>
      <c r="MUT12" s="46"/>
      <c r="MUU12" s="46"/>
      <c r="MUV12" s="46"/>
      <c r="MUW12" s="46"/>
      <c r="MUX12" s="46"/>
      <c r="MUY12" s="46"/>
      <c r="MUZ12" s="46"/>
      <c r="MVA12" s="46"/>
      <c r="MVB12" s="46"/>
      <c r="MVC12" s="46"/>
      <c r="MVD12" s="46"/>
      <c r="MVE12" s="46"/>
      <c r="MVF12" s="46"/>
      <c r="MVG12" s="46"/>
      <c r="MVH12" s="46"/>
      <c r="MVI12" s="46"/>
      <c r="MVJ12" s="46"/>
      <c r="MVK12" s="46"/>
      <c r="MVL12" s="46"/>
      <c r="MVM12" s="46"/>
      <c r="MVN12" s="46"/>
      <c r="MVO12" s="46"/>
      <c r="MVP12" s="46"/>
      <c r="MVQ12" s="46"/>
      <c r="MVR12" s="46"/>
      <c r="MVS12" s="46"/>
      <c r="MVT12" s="46"/>
      <c r="MVU12" s="46"/>
      <c r="MVV12" s="46"/>
      <c r="MVW12" s="46"/>
      <c r="MVX12" s="46"/>
      <c r="MVY12" s="46"/>
      <c r="MVZ12" s="46"/>
      <c r="MWA12" s="46"/>
      <c r="MWB12" s="46"/>
      <c r="MWC12" s="46"/>
      <c r="MWD12" s="46"/>
      <c r="MWE12" s="46"/>
      <c r="MWF12" s="46"/>
      <c r="MWG12" s="46"/>
      <c r="MWH12" s="46"/>
      <c r="MWI12" s="46"/>
      <c r="MWJ12" s="46"/>
      <c r="MWK12" s="46"/>
      <c r="MWL12" s="46"/>
      <c r="MWM12" s="46"/>
      <c r="MWN12" s="46"/>
      <c r="MWO12" s="46"/>
      <c r="MWP12" s="46"/>
      <c r="MWQ12" s="46"/>
      <c r="MWR12" s="46"/>
      <c r="MWS12" s="46"/>
      <c r="MWT12" s="46"/>
      <c r="MWU12" s="46"/>
      <c r="MWV12" s="46"/>
      <c r="MWW12" s="46"/>
      <c r="MWX12" s="46"/>
      <c r="MWY12" s="46"/>
      <c r="MWZ12" s="46"/>
      <c r="MXA12" s="46"/>
      <c r="MXB12" s="46"/>
      <c r="MXC12" s="46"/>
      <c r="MXD12" s="46"/>
      <c r="MXE12" s="46"/>
      <c r="MXF12" s="46"/>
      <c r="MXG12" s="46"/>
      <c r="MXH12" s="46"/>
      <c r="MXI12" s="46"/>
      <c r="MXJ12" s="46"/>
      <c r="MXK12" s="46"/>
      <c r="MXL12" s="46"/>
      <c r="MXM12" s="46"/>
      <c r="MXN12" s="46"/>
      <c r="MXO12" s="46"/>
      <c r="MXP12" s="46"/>
      <c r="MXQ12" s="46"/>
      <c r="MXR12" s="46"/>
      <c r="MXS12" s="46"/>
      <c r="MXT12" s="46"/>
      <c r="MXU12" s="46"/>
      <c r="MXV12" s="46"/>
      <c r="MXW12" s="46"/>
      <c r="MXX12" s="46"/>
      <c r="MXY12" s="46"/>
      <c r="MXZ12" s="46"/>
      <c r="MYA12" s="46"/>
      <c r="MYB12" s="46"/>
      <c r="MYC12" s="46"/>
      <c r="MYD12" s="46"/>
      <c r="MYE12" s="46"/>
      <c r="MYF12" s="46"/>
      <c r="MYG12" s="46"/>
      <c r="MYH12" s="46"/>
      <c r="MYI12" s="46"/>
      <c r="MYJ12" s="46"/>
      <c r="MYK12" s="46"/>
      <c r="MYL12" s="46"/>
      <c r="MYM12" s="46"/>
      <c r="MYN12" s="46"/>
      <c r="MYO12" s="46"/>
      <c r="MYP12" s="46"/>
      <c r="MYQ12" s="46"/>
      <c r="MYR12" s="46"/>
      <c r="MYS12" s="46"/>
      <c r="MYT12" s="46"/>
      <c r="MYU12" s="46"/>
      <c r="MYV12" s="46"/>
      <c r="MYW12" s="46"/>
      <c r="MYX12" s="46"/>
      <c r="MYY12" s="46"/>
      <c r="MYZ12" s="46"/>
      <c r="MZA12" s="46"/>
      <c r="MZB12" s="46"/>
      <c r="MZC12" s="46"/>
      <c r="MZD12" s="46"/>
      <c r="MZE12" s="46"/>
      <c r="MZF12" s="46"/>
      <c r="MZG12" s="46"/>
      <c r="MZH12" s="46"/>
      <c r="MZI12" s="46"/>
      <c r="MZJ12" s="46"/>
      <c r="MZK12" s="46"/>
      <c r="MZL12" s="46"/>
      <c r="MZM12" s="46"/>
      <c r="MZN12" s="46"/>
      <c r="MZO12" s="46"/>
      <c r="MZP12" s="46"/>
      <c r="MZQ12" s="46"/>
      <c r="MZR12" s="46"/>
      <c r="MZS12" s="46"/>
      <c r="MZT12" s="46"/>
      <c r="MZU12" s="46"/>
      <c r="MZV12" s="46"/>
      <c r="MZW12" s="46"/>
      <c r="MZX12" s="46"/>
      <c r="MZY12" s="46"/>
      <c r="MZZ12" s="46"/>
      <c r="NAA12" s="46"/>
      <c r="NAB12" s="46"/>
      <c r="NAC12" s="46"/>
      <c r="NAD12" s="46"/>
      <c r="NAE12" s="46"/>
      <c r="NAF12" s="46"/>
      <c r="NAG12" s="46"/>
      <c r="NAH12" s="46"/>
      <c r="NAI12" s="46"/>
      <c r="NAJ12" s="46"/>
      <c r="NAK12" s="46"/>
      <c r="NAL12" s="46"/>
      <c r="NAM12" s="46"/>
      <c r="NAN12" s="46"/>
      <c r="NAO12" s="46"/>
      <c r="NAP12" s="46"/>
      <c r="NAQ12" s="46"/>
      <c r="NAR12" s="46"/>
      <c r="NAS12" s="46"/>
      <c r="NAT12" s="46"/>
      <c r="NAU12" s="46"/>
      <c r="NAV12" s="46"/>
      <c r="NAW12" s="46"/>
      <c r="NAX12" s="46"/>
      <c r="NAY12" s="46"/>
      <c r="NAZ12" s="46"/>
      <c r="NBA12" s="46"/>
      <c r="NBB12" s="46"/>
      <c r="NBC12" s="46"/>
      <c r="NBD12" s="46"/>
      <c r="NBE12" s="46"/>
      <c r="NBF12" s="46"/>
      <c r="NBG12" s="46"/>
      <c r="NBH12" s="46"/>
      <c r="NBI12" s="46"/>
      <c r="NBJ12" s="46"/>
      <c r="NBK12" s="46"/>
      <c r="NBL12" s="46"/>
      <c r="NBM12" s="46"/>
      <c r="NBN12" s="46"/>
      <c r="NBO12" s="46"/>
      <c r="NBP12" s="46"/>
      <c r="NBQ12" s="46"/>
      <c r="NBR12" s="46"/>
      <c r="NBS12" s="46"/>
      <c r="NBT12" s="46"/>
      <c r="NBU12" s="46"/>
      <c r="NBV12" s="46"/>
      <c r="NBW12" s="46"/>
      <c r="NBX12" s="46"/>
      <c r="NBY12" s="46"/>
      <c r="NBZ12" s="46"/>
      <c r="NCA12" s="46"/>
      <c r="NCB12" s="46"/>
      <c r="NCC12" s="46"/>
      <c r="NCD12" s="46"/>
      <c r="NCE12" s="46"/>
      <c r="NCF12" s="46"/>
      <c r="NCG12" s="46"/>
      <c r="NCH12" s="46"/>
      <c r="NCI12" s="46"/>
      <c r="NCJ12" s="46"/>
      <c r="NCK12" s="46"/>
      <c r="NCL12" s="46"/>
      <c r="NCM12" s="46"/>
      <c r="NCN12" s="46"/>
      <c r="NCO12" s="46"/>
      <c r="NCP12" s="46"/>
      <c r="NCQ12" s="46"/>
      <c r="NCR12" s="46"/>
      <c r="NCS12" s="46"/>
      <c r="NCT12" s="46"/>
      <c r="NCU12" s="46"/>
      <c r="NCV12" s="46"/>
      <c r="NCW12" s="46"/>
      <c r="NCX12" s="46"/>
      <c r="NCY12" s="46"/>
      <c r="NCZ12" s="46"/>
      <c r="NDA12" s="46"/>
      <c r="NDB12" s="46"/>
      <c r="NDC12" s="46"/>
      <c r="NDD12" s="46"/>
      <c r="NDE12" s="46"/>
      <c r="NDF12" s="46"/>
      <c r="NDG12" s="46"/>
      <c r="NDH12" s="46"/>
      <c r="NDI12" s="46"/>
      <c r="NDJ12" s="46"/>
      <c r="NDK12" s="46"/>
      <c r="NDL12" s="46"/>
      <c r="NDM12" s="46"/>
      <c r="NDN12" s="46"/>
      <c r="NDO12" s="46"/>
      <c r="NDP12" s="46"/>
      <c r="NDQ12" s="46"/>
      <c r="NDR12" s="46"/>
      <c r="NDS12" s="46"/>
      <c r="NDT12" s="46"/>
      <c r="NDU12" s="46"/>
      <c r="NDV12" s="46"/>
      <c r="NDW12" s="46"/>
      <c r="NDX12" s="46"/>
      <c r="NDY12" s="46"/>
      <c r="NDZ12" s="46"/>
      <c r="NEA12" s="46"/>
      <c r="NEB12" s="46"/>
      <c r="NEC12" s="46"/>
      <c r="NED12" s="46"/>
      <c r="NEE12" s="46"/>
      <c r="NEF12" s="46"/>
      <c r="NEG12" s="46"/>
      <c r="NEH12" s="46"/>
      <c r="NEI12" s="46"/>
      <c r="NEJ12" s="46"/>
      <c r="NEK12" s="46"/>
      <c r="NEL12" s="46"/>
      <c r="NEM12" s="46"/>
      <c r="NEN12" s="46"/>
      <c r="NEO12" s="46"/>
      <c r="NEP12" s="46"/>
      <c r="NEQ12" s="46"/>
      <c r="NER12" s="46"/>
      <c r="NES12" s="46"/>
      <c r="NET12" s="46"/>
      <c r="NEU12" s="46"/>
      <c r="NEV12" s="46"/>
      <c r="NEW12" s="46"/>
      <c r="NEX12" s="46"/>
      <c r="NEY12" s="46"/>
      <c r="NEZ12" s="46"/>
      <c r="NFA12" s="46"/>
      <c r="NFB12" s="46"/>
      <c r="NFC12" s="46"/>
      <c r="NFD12" s="46"/>
      <c r="NFE12" s="46"/>
      <c r="NFF12" s="46"/>
      <c r="NFG12" s="46"/>
      <c r="NFH12" s="46"/>
      <c r="NFI12" s="46"/>
      <c r="NFJ12" s="46"/>
      <c r="NFK12" s="46"/>
      <c r="NFL12" s="46"/>
      <c r="NFM12" s="46"/>
      <c r="NFN12" s="46"/>
      <c r="NFO12" s="46"/>
      <c r="NFP12" s="46"/>
      <c r="NFQ12" s="46"/>
      <c r="NFR12" s="46"/>
      <c r="NFS12" s="46"/>
      <c r="NFT12" s="46"/>
      <c r="NFU12" s="46"/>
      <c r="NFV12" s="46"/>
      <c r="NFW12" s="46"/>
      <c r="NFX12" s="46"/>
      <c r="NFY12" s="46"/>
      <c r="NFZ12" s="46"/>
      <c r="NGA12" s="46"/>
      <c r="NGB12" s="46"/>
      <c r="NGC12" s="46"/>
      <c r="NGD12" s="46"/>
      <c r="NGE12" s="46"/>
      <c r="NGF12" s="46"/>
      <c r="NGG12" s="46"/>
      <c r="NGH12" s="46"/>
      <c r="NGI12" s="46"/>
      <c r="NGJ12" s="46"/>
      <c r="NGK12" s="46"/>
      <c r="NGL12" s="46"/>
      <c r="NGM12" s="46"/>
      <c r="NGN12" s="46"/>
      <c r="NGO12" s="46"/>
      <c r="NGP12" s="46"/>
      <c r="NGQ12" s="46"/>
      <c r="NGR12" s="46"/>
      <c r="NGS12" s="46"/>
      <c r="NGT12" s="46"/>
      <c r="NGU12" s="46"/>
      <c r="NGV12" s="46"/>
      <c r="NGW12" s="46"/>
      <c r="NGX12" s="46"/>
      <c r="NGY12" s="46"/>
      <c r="NGZ12" s="46"/>
      <c r="NHA12" s="46"/>
      <c r="NHB12" s="46"/>
      <c r="NHC12" s="46"/>
      <c r="NHD12" s="46"/>
      <c r="NHE12" s="46"/>
      <c r="NHF12" s="46"/>
      <c r="NHG12" s="46"/>
      <c r="NHH12" s="46"/>
      <c r="NHI12" s="46"/>
      <c r="NHJ12" s="46"/>
      <c r="NHK12" s="46"/>
      <c r="NHL12" s="46"/>
      <c r="NHM12" s="46"/>
      <c r="NHN12" s="46"/>
      <c r="NHO12" s="46"/>
      <c r="NHP12" s="46"/>
      <c r="NHQ12" s="46"/>
      <c r="NHR12" s="46"/>
      <c r="NHS12" s="46"/>
      <c r="NHT12" s="46"/>
      <c r="NHU12" s="46"/>
      <c r="NHV12" s="46"/>
      <c r="NHW12" s="46"/>
      <c r="NHX12" s="46"/>
      <c r="NHY12" s="46"/>
      <c r="NHZ12" s="46"/>
      <c r="NIA12" s="46"/>
      <c r="NIB12" s="46"/>
      <c r="NIC12" s="46"/>
      <c r="NID12" s="46"/>
      <c r="NIE12" s="46"/>
      <c r="NIF12" s="46"/>
      <c r="NIG12" s="46"/>
      <c r="NIH12" s="46"/>
      <c r="NII12" s="46"/>
      <c r="NIJ12" s="46"/>
      <c r="NIK12" s="46"/>
      <c r="NIL12" s="46"/>
      <c r="NIM12" s="46"/>
      <c r="NIN12" s="46"/>
      <c r="NIO12" s="46"/>
      <c r="NIP12" s="46"/>
      <c r="NIQ12" s="46"/>
      <c r="NIR12" s="46"/>
      <c r="NIS12" s="46"/>
      <c r="NIT12" s="46"/>
      <c r="NIU12" s="46"/>
      <c r="NIV12" s="46"/>
      <c r="NIW12" s="46"/>
      <c r="NIX12" s="46"/>
      <c r="NIY12" s="46"/>
      <c r="NIZ12" s="46"/>
      <c r="NJA12" s="46"/>
      <c r="NJB12" s="46"/>
      <c r="NJC12" s="46"/>
      <c r="NJD12" s="46"/>
      <c r="NJE12" s="46"/>
      <c r="NJF12" s="46"/>
      <c r="NJG12" s="46"/>
      <c r="NJH12" s="46"/>
      <c r="NJI12" s="46"/>
      <c r="NJJ12" s="46"/>
      <c r="NJK12" s="46"/>
      <c r="NJL12" s="46"/>
      <c r="NJM12" s="46"/>
      <c r="NJN12" s="46"/>
      <c r="NJO12" s="46"/>
      <c r="NJP12" s="46"/>
      <c r="NJQ12" s="46"/>
      <c r="NJR12" s="46"/>
      <c r="NJS12" s="46"/>
      <c r="NJT12" s="46"/>
      <c r="NJU12" s="46"/>
      <c r="NJV12" s="46"/>
      <c r="NJW12" s="46"/>
      <c r="NJX12" s="46"/>
      <c r="NJY12" s="46"/>
      <c r="NJZ12" s="46"/>
      <c r="NKA12" s="46"/>
      <c r="NKB12" s="46"/>
      <c r="NKC12" s="46"/>
      <c r="NKD12" s="46"/>
      <c r="NKE12" s="46"/>
      <c r="NKF12" s="46"/>
      <c r="NKG12" s="46"/>
      <c r="NKH12" s="46"/>
      <c r="NKI12" s="46"/>
      <c r="NKJ12" s="46"/>
      <c r="NKK12" s="46"/>
      <c r="NKL12" s="46"/>
      <c r="NKM12" s="46"/>
      <c r="NKN12" s="46"/>
      <c r="NKO12" s="46"/>
      <c r="NKP12" s="46"/>
      <c r="NKQ12" s="46"/>
      <c r="NKR12" s="46"/>
      <c r="NKS12" s="46"/>
      <c r="NKT12" s="46"/>
      <c r="NKU12" s="46"/>
      <c r="NKV12" s="46"/>
      <c r="NKW12" s="46"/>
      <c r="NKX12" s="46"/>
      <c r="NKY12" s="46"/>
      <c r="NKZ12" s="46"/>
      <c r="NLA12" s="46"/>
      <c r="NLB12" s="46"/>
      <c r="NLC12" s="46"/>
      <c r="NLD12" s="46"/>
      <c r="NLE12" s="46"/>
      <c r="NLF12" s="46"/>
      <c r="NLG12" s="46"/>
      <c r="NLH12" s="46"/>
      <c r="NLI12" s="46"/>
      <c r="NLJ12" s="46"/>
      <c r="NLK12" s="46"/>
      <c r="NLL12" s="46"/>
      <c r="NLM12" s="46"/>
      <c r="NLN12" s="46"/>
      <c r="NLO12" s="46"/>
      <c r="NLP12" s="46"/>
      <c r="NLQ12" s="46"/>
      <c r="NLR12" s="46"/>
      <c r="NLS12" s="46"/>
      <c r="NLT12" s="46"/>
      <c r="NLU12" s="46"/>
      <c r="NLV12" s="46"/>
      <c r="NLW12" s="46"/>
      <c r="NLX12" s="46"/>
      <c r="NLY12" s="46"/>
      <c r="NLZ12" s="46"/>
      <c r="NMA12" s="46"/>
      <c r="NMB12" s="46"/>
      <c r="NMC12" s="46"/>
      <c r="NMD12" s="46"/>
      <c r="NME12" s="46"/>
      <c r="NMF12" s="46"/>
      <c r="NMG12" s="46"/>
      <c r="NMH12" s="46"/>
      <c r="NMI12" s="46"/>
      <c r="NMJ12" s="46"/>
      <c r="NMK12" s="46"/>
      <c r="NML12" s="46"/>
      <c r="NMM12" s="46"/>
      <c r="NMN12" s="46"/>
      <c r="NMO12" s="46"/>
      <c r="NMP12" s="46"/>
      <c r="NMQ12" s="46"/>
      <c r="NMR12" s="46"/>
      <c r="NMS12" s="46"/>
      <c r="NMT12" s="46"/>
      <c r="NMU12" s="46"/>
      <c r="NMV12" s="46"/>
      <c r="NMW12" s="46"/>
      <c r="NMX12" s="46"/>
      <c r="NMY12" s="46"/>
      <c r="NMZ12" s="46"/>
      <c r="NNA12" s="46"/>
      <c r="NNB12" s="46"/>
      <c r="NNC12" s="46"/>
      <c r="NND12" s="46"/>
      <c r="NNE12" s="46"/>
      <c r="NNF12" s="46"/>
      <c r="NNG12" s="46"/>
      <c r="NNH12" s="46"/>
      <c r="NNI12" s="46"/>
      <c r="NNJ12" s="46"/>
      <c r="NNK12" s="46"/>
      <c r="NNL12" s="46"/>
      <c r="NNM12" s="46"/>
      <c r="NNN12" s="46"/>
      <c r="NNO12" s="46"/>
      <c r="NNP12" s="46"/>
      <c r="NNQ12" s="46"/>
      <c r="NNR12" s="46"/>
      <c r="NNS12" s="46"/>
      <c r="NNT12" s="46"/>
      <c r="NNU12" s="46"/>
      <c r="NNV12" s="46"/>
      <c r="NNW12" s="46"/>
      <c r="NNX12" s="46"/>
      <c r="NNY12" s="46"/>
      <c r="NNZ12" s="46"/>
      <c r="NOA12" s="46"/>
      <c r="NOB12" s="46"/>
      <c r="NOC12" s="46"/>
      <c r="NOD12" s="46"/>
      <c r="NOE12" s="46"/>
      <c r="NOF12" s="46"/>
      <c r="NOG12" s="46"/>
      <c r="NOH12" s="46"/>
      <c r="NOI12" s="46"/>
      <c r="NOJ12" s="46"/>
      <c r="NOK12" s="46"/>
      <c r="NOL12" s="46"/>
      <c r="NOM12" s="46"/>
      <c r="NON12" s="46"/>
      <c r="NOO12" s="46"/>
      <c r="NOP12" s="46"/>
      <c r="NOQ12" s="46"/>
      <c r="NOR12" s="46"/>
      <c r="NOS12" s="46"/>
      <c r="NOT12" s="46"/>
      <c r="NOU12" s="46"/>
      <c r="NOV12" s="46"/>
      <c r="NOW12" s="46"/>
      <c r="NOX12" s="46"/>
      <c r="NOY12" s="46"/>
      <c r="NOZ12" s="46"/>
      <c r="NPA12" s="46"/>
      <c r="NPB12" s="46"/>
      <c r="NPC12" s="46"/>
      <c r="NPD12" s="46"/>
      <c r="NPE12" s="46"/>
      <c r="NPF12" s="46"/>
      <c r="NPG12" s="46"/>
      <c r="NPH12" s="46"/>
      <c r="NPI12" s="46"/>
      <c r="NPJ12" s="46"/>
      <c r="NPK12" s="46"/>
      <c r="NPL12" s="46"/>
      <c r="NPM12" s="46"/>
      <c r="NPN12" s="46"/>
      <c r="NPO12" s="46"/>
      <c r="NPP12" s="46"/>
      <c r="NPQ12" s="46"/>
      <c r="NPR12" s="46"/>
      <c r="NPS12" s="46"/>
      <c r="NPT12" s="46"/>
      <c r="NPU12" s="46"/>
      <c r="NPV12" s="46"/>
      <c r="NPW12" s="46"/>
      <c r="NPX12" s="46"/>
      <c r="NPY12" s="46"/>
      <c r="NPZ12" s="46"/>
      <c r="NQA12" s="46"/>
      <c r="NQB12" s="46"/>
      <c r="NQC12" s="46"/>
      <c r="NQD12" s="46"/>
      <c r="NQE12" s="46"/>
      <c r="NQF12" s="46"/>
      <c r="NQG12" s="46"/>
      <c r="NQH12" s="46"/>
      <c r="NQI12" s="46"/>
      <c r="NQJ12" s="46"/>
      <c r="NQK12" s="46"/>
      <c r="NQL12" s="46"/>
      <c r="NQM12" s="46"/>
      <c r="NQN12" s="46"/>
      <c r="NQO12" s="46"/>
      <c r="NQP12" s="46"/>
      <c r="NQQ12" s="46"/>
      <c r="NQR12" s="46"/>
      <c r="NQS12" s="46"/>
      <c r="NQT12" s="46"/>
      <c r="NQU12" s="46"/>
      <c r="NQV12" s="46"/>
      <c r="NQW12" s="46"/>
      <c r="NQX12" s="46"/>
      <c r="NQY12" s="46"/>
      <c r="NQZ12" s="46"/>
      <c r="NRA12" s="46"/>
      <c r="NRB12" s="46"/>
      <c r="NRC12" s="46"/>
      <c r="NRD12" s="46"/>
      <c r="NRE12" s="46"/>
      <c r="NRF12" s="46"/>
      <c r="NRG12" s="46"/>
      <c r="NRH12" s="46"/>
      <c r="NRI12" s="46"/>
      <c r="NRJ12" s="46"/>
      <c r="NRK12" s="46"/>
      <c r="NRL12" s="46"/>
      <c r="NRM12" s="46"/>
      <c r="NRN12" s="46"/>
      <c r="NRO12" s="46"/>
      <c r="NRP12" s="46"/>
      <c r="NRQ12" s="46"/>
      <c r="NRR12" s="46"/>
      <c r="NRS12" s="46"/>
      <c r="NRT12" s="46"/>
      <c r="NRU12" s="46"/>
      <c r="NRV12" s="46"/>
      <c r="NRW12" s="46"/>
      <c r="NRX12" s="46"/>
      <c r="NRY12" s="46"/>
      <c r="NRZ12" s="46"/>
      <c r="NSA12" s="46"/>
      <c r="NSB12" s="46"/>
      <c r="NSC12" s="46"/>
      <c r="NSD12" s="46"/>
      <c r="NSE12" s="46"/>
      <c r="NSF12" s="46"/>
      <c r="NSG12" s="46"/>
      <c r="NSH12" s="46"/>
      <c r="NSI12" s="46"/>
      <c r="NSJ12" s="46"/>
      <c r="NSK12" s="46"/>
      <c r="NSL12" s="46"/>
      <c r="NSM12" s="46"/>
      <c r="NSN12" s="46"/>
      <c r="NSO12" s="46"/>
      <c r="NSP12" s="46"/>
      <c r="NSQ12" s="46"/>
      <c r="NSR12" s="46"/>
      <c r="NSS12" s="46"/>
      <c r="NST12" s="46"/>
      <c r="NSU12" s="46"/>
      <c r="NSV12" s="46"/>
      <c r="NSW12" s="46"/>
      <c r="NSX12" s="46"/>
      <c r="NSY12" s="46"/>
      <c r="NSZ12" s="46"/>
      <c r="NTA12" s="46"/>
      <c r="NTB12" s="46"/>
      <c r="NTC12" s="46"/>
      <c r="NTD12" s="46"/>
      <c r="NTE12" s="46"/>
      <c r="NTF12" s="46"/>
      <c r="NTG12" s="46"/>
      <c r="NTH12" s="46"/>
      <c r="NTI12" s="46"/>
      <c r="NTJ12" s="46"/>
      <c r="NTK12" s="46"/>
      <c r="NTL12" s="46"/>
      <c r="NTM12" s="46"/>
      <c r="NTN12" s="46"/>
      <c r="NTO12" s="46"/>
      <c r="NTP12" s="46"/>
      <c r="NTQ12" s="46"/>
      <c r="NTR12" s="46"/>
      <c r="NTS12" s="46"/>
      <c r="NTT12" s="46"/>
      <c r="NTU12" s="46"/>
      <c r="NTV12" s="46"/>
      <c r="NTW12" s="46"/>
      <c r="NTX12" s="46"/>
      <c r="NTY12" s="46"/>
      <c r="NTZ12" s="46"/>
      <c r="NUA12" s="46"/>
      <c r="NUB12" s="46"/>
      <c r="NUC12" s="46"/>
      <c r="NUD12" s="46"/>
      <c r="NUE12" s="46"/>
      <c r="NUF12" s="46"/>
      <c r="NUG12" s="46"/>
      <c r="NUH12" s="46"/>
      <c r="NUI12" s="46"/>
      <c r="NUJ12" s="46"/>
      <c r="NUK12" s="46"/>
      <c r="NUL12" s="46"/>
      <c r="NUM12" s="46"/>
      <c r="NUN12" s="46"/>
      <c r="NUO12" s="46"/>
      <c r="NUP12" s="46"/>
      <c r="NUQ12" s="46"/>
      <c r="NUR12" s="46"/>
      <c r="NUS12" s="46"/>
      <c r="NUT12" s="46"/>
      <c r="NUU12" s="46"/>
      <c r="NUV12" s="46"/>
      <c r="NUW12" s="46"/>
      <c r="NUX12" s="46"/>
      <c r="NUY12" s="46"/>
      <c r="NUZ12" s="46"/>
      <c r="NVA12" s="46"/>
      <c r="NVB12" s="46"/>
      <c r="NVC12" s="46"/>
      <c r="NVD12" s="46"/>
      <c r="NVE12" s="46"/>
      <c r="NVF12" s="46"/>
      <c r="NVG12" s="46"/>
      <c r="NVH12" s="46"/>
      <c r="NVI12" s="46"/>
      <c r="NVJ12" s="46"/>
      <c r="NVK12" s="46"/>
      <c r="NVL12" s="46"/>
      <c r="NVM12" s="46"/>
      <c r="NVN12" s="46"/>
      <c r="NVO12" s="46"/>
      <c r="NVP12" s="46"/>
      <c r="NVQ12" s="46"/>
      <c r="NVR12" s="46"/>
      <c r="NVS12" s="46"/>
      <c r="NVT12" s="46"/>
      <c r="NVU12" s="46"/>
      <c r="NVV12" s="46"/>
      <c r="NVW12" s="46"/>
      <c r="NVX12" s="46"/>
      <c r="NVY12" s="46"/>
      <c r="NVZ12" s="46"/>
      <c r="NWA12" s="46"/>
      <c r="NWB12" s="46"/>
      <c r="NWC12" s="46"/>
      <c r="NWD12" s="46"/>
      <c r="NWE12" s="46"/>
      <c r="NWF12" s="46"/>
      <c r="NWG12" s="46"/>
      <c r="NWH12" s="46"/>
      <c r="NWI12" s="46"/>
      <c r="NWJ12" s="46"/>
      <c r="NWK12" s="46"/>
      <c r="NWL12" s="46"/>
      <c r="NWM12" s="46"/>
      <c r="NWN12" s="46"/>
      <c r="NWO12" s="46"/>
      <c r="NWP12" s="46"/>
      <c r="NWQ12" s="46"/>
      <c r="NWR12" s="46"/>
      <c r="NWS12" s="46"/>
      <c r="NWT12" s="46"/>
      <c r="NWU12" s="46"/>
      <c r="NWV12" s="46"/>
      <c r="NWW12" s="46"/>
      <c r="NWX12" s="46"/>
      <c r="NWY12" s="46"/>
      <c r="NWZ12" s="46"/>
      <c r="NXA12" s="46"/>
      <c r="NXB12" s="46"/>
      <c r="NXC12" s="46"/>
      <c r="NXD12" s="46"/>
      <c r="NXE12" s="46"/>
      <c r="NXF12" s="46"/>
      <c r="NXG12" s="46"/>
      <c r="NXH12" s="46"/>
      <c r="NXI12" s="46"/>
      <c r="NXJ12" s="46"/>
      <c r="NXK12" s="46"/>
      <c r="NXL12" s="46"/>
      <c r="NXM12" s="46"/>
      <c r="NXN12" s="46"/>
      <c r="NXO12" s="46"/>
      <c r="NXP12" s="46"/>
      <c r="NXQ12" s="46"/>
      <c r="NXR12" s="46"/>
      <c r="NXS12" s="46"/>
      <c r="NXT12" s="46"/>
      <c r="NXU12" s="46"/>
      <c r="NXV12" s="46"/>
      <c r="NXW12" s="46"/>
      <c r="NXX12" s="46"/>
      <c r="NXY12" s="46"/>
      <c r="NXZ12" s="46"/>
      <c r="NYA12" s="46"/>
      <c r="NYB12" s="46"/>
      <c r="NYC12" s="46"/>
      <c r="NYD12" s="46"/>
      <c r="NYE12" s="46"/>
      <c r="NYF12" s="46"/>
      <c r="NYG12" s="46"/>
      <c r="NYH12" s="46"/>
      <c r="NYI12" s="46"/>
      <c r="NYJ12" s="46"/>
      <c r="NYK12" s="46"/>
      <c r="NYL12" s="46"/>
      <c r="NYM12" s="46"/>
      <c r="NYN12" s="46"/>
      <c r="NYO12" s="46"/>
      <c r="NYP12" s="46"/>
      <c r="NYQ12" s="46"/>
      <c r="NYR12" s="46"/>
      <c r="NYS12" s="46"/>
      <c r="NYT12" s="46"/>
      <c r="NYU12" s="46"/>
      <c r="NYV12" s="46"/>
      <c r="NYW12" s="46"/>
      <c r="NYX12" s="46"/>
      <c r="NYY12" s="46"/>
      <c r="NYZ12" s="46"/>
      <c r="NZA12" s="46"/>
      <c r="NZB12" s="46"/>
      <c r="NZC12" s="46"/>
      <c r="NZD12" s="46"/>
      <c r="NZE12" s="46"/>
      <c r="NZF12" s="46"/>
      <c r="NZG12" s="46"/>
      <c r="NZH12" s="46"/>
      <c r="NZI12" s="46"/>
      <c r="NZJ12" s="46"/>
      <c r="NZK12" s="46"/>
      <c r="NZL12" s="46"/>
      <c r="NZM12" s="46"/>
      <c r="NZN12" s="46"/>
      <c r="NZO12" s="46"/>
      <c r="NZP12" s="46"/>
      <c r="NZQ12" s="46"/>
      <c r="NZR12" s="46"/>
      <c r="NZS12" s="46"/>
      <c r="NZT12" s="46"/>
      <c r="NZU12" s="46"/>
      <c r="NZV12" s="46"/>
      <c r="NZW12" s="46"/>
      <c r="NZX12" s="46"/>
      <c r="NZY12" s="46"/>
      <c r="NZZ12" s="46"/>
      <c r="OAA12" s="46"/>
      <c r="OAB12" s="46"/>
      <c r="OAC12" s="46"/>
      <c r="OAD12" s="46"/>
      <c r="OAE12" s="46"/>
      <c r="OAF12" s="46"/>
      <c r="OAG12" s="46"/>
      <c r="OAH12" s="46"/>
      <c r="OAI12" s="46"/>
      <c r="OAJ12" s="46"/>
      <c r="OAK12" s="46"/>
      <c r="OAL12" s="46"/>
      <c r="OAM12" s="46"/>
      <c r="OAN12" s="46"/>
      <c r="OAO12" s="46"/>
      <c r="OAP12" s="46"/>
      <c r="OAQ12" s="46"/>
      <c r="OAR12" s="46"/>
      <c r="OAS12" s="46"/>
      <c r="OAT12" s="46"/>
      <c r="OAU12" s="46"/>
      <c r="OAV12" s="46"/>
      <c r="OAW12" s="46"/>
      <c r="OAX12" s="46"/>
      <c r="OAY12" s="46"/>
      <c r="OAZ12" s="46"/>
      <c r="OBA12" s="46"/>
      <c r="OBB12" s="46"/>
      <c r="OBC12" s="46"/>
      <c r="OBD12" s="46"/>
      <c r="OBE12" s="46"/>
      <c r="OBF12" s="46"/>
      <c r="OBG12" s="46"/>
      <c r="OBH12" s="46"/>
      <c r="OBI12" s="46"/>
      <c r="OBJ12" s="46"/>
      <c r="OBK12" s="46"/>
      <c r="OBL12" s="46"/>
      <c r="OBM12" s="46"/>
      <c r="OBN12" s="46"/>
      <c r="OBO12" s="46"/>
      <c r="OBP12" s="46"/>
      <c r="OBQ12" s="46"/>
      <c r="OBR12" s="46"/>
      <c r="OBS12" s="46"/>
      <c r="OBT12" s="46"/>
      <c r="OBU12" s="46"/>
      <c r="OBV12" s="46"/>
      <c r="OBW12" s="46"/>
      <c r="OBX12" s="46"/>
      <c r="OBY12" s="46"/>
      <c r="OBZ12" s="46"/>
      <c r="OCA12" s="46"/>
      <c r="OCB12" s="46"/>
      <c r="OCC12" s="46"/>
      <c r="OCD12" s="46"/>
      <c r="OCE12" s="46"/>
      <c r="OCF12" s="46"/>
      <c r="OCG12" s="46"/>
      <c r="OCH12" s="46"/>
      <c r="OCI12" s="46"/>
      <c r="OCJ12" s="46"/>
      <c r="OCK12" s="46"/>
      <c r="OCL12" s="46"/>
      <c r="OCM12" s="46"/>
      <c r="OCN12" s="46"/>
      <c r="OCO12" s="46"/>
      <c r="OCP12" s="46"/>
      <c r="OCQ12" s="46"/>
      <c r="OCR12" s="46"/>
      <c r="OCS12" s="46"/>
      <c r="OCT12" s="46"/>
      <c r="OCU12" s="46"/>
      <c r="OCV12" s="46"/>
      <c r="OCW12" s="46"/>
      <c r="OCX12" s="46"/>
      <c r="OCY12" s="46"/>
      <c r="OCZ12" s="46"/>
      <c r="ODA12" s="46"/>
      <c r="ODB12" s="46"/>
      <c r="ODC12" s="46"/>
      <c r="ODD12" s="46"/>
      <c r="ODE12" s="46"/>
      <c r="ODF12" s="46"/>
      <c r="ODG12" s="46"/>
      <c r="ODH12" s="46"/>
      <c r="ODI12" s="46"/>
      <c r="ODJ12" s="46"/>
      <c r="ODK12" s="46"/>
      <c r="ODL12" s="46"/>
      <c r="ODM12" s="46"/>
      <c r="ODN12" s="46"/>
      <c r="ODO12" s="46"/>
      <c r="ODP12" s="46"/>
      <c r="ODQ12" s="46"/>
      <c r="ODR12" s="46"/>
      <c r="ODS12" s="46"/>
      <c r="ODT12" s="46"/>
      <c r="ODU12" s="46"/>
      <c r="ODV12" s="46"/>
      <c r="ODW12" s="46"/>
      <c r="ODX12" s="46"/>
      <c r="ODY12" s="46"/>
      <c r="ODZ12" s="46"/>
      <c r="OEA12" s="46"/>
      <c r="OEB12" s="46"/>
      <c r="OEC12" s="46"/>
      <c r="OED12" s="46"/>
      <c r="OEE12" s="46"/>
      <c r="OEF12" s="46"/>
      <c r="OEG12" s="46"/>
      <c r="OEH12" s="46"/>
      <c r="OEI12" s="46"/>
      <c r="OEJ12" s="46"/>
      <c r="OEK12" s="46"/>
      <c r="OEL12" s="46"/>
      <c r="OEM12" s="46"/>
      <c r="OEN12" s="46"/>
      <c r="OEO12" s="46"/>
      <c r="OEP12" s="46"/>
      <c r="OEQ12" s="46"/>
      <c r="OER12" s="46"/>
      <c r="OES12" s="46"/>
      <c r="OET12" s="46"/>
      <c r="OEU12" s="46"/>
      <c r="OEV12" s="46"/>
      <c r="OEW12" s="46"/>
      <c r="OEX12" s="46"/>
      <c r="OEY12" s="46"/>
      <c r="OEZ12" s="46"/>
      <c r="OFA12" s="46"/>
      <c r="OFB12" s="46"/>
      <c r="OFC12" s="46"/>
      <c r="OFD12" s="46"/>
      <c r="OFE12" s="46"/>
      <c r="OFF12" s="46"/>
      <c r="OFG12" s="46"/>
      <c r="OFH12" s="46"/>
      <c r="OFI12" s="46"/>
      <c r="OFJ12" s="46"/>
      <c r="OFK12" s="46"/>
      <c r="OFL12" s="46"/>
      <c r="OFM12" s="46"/>
      <c r="OFN12" s="46"/>
      <c r="OFO12" s="46"/>
      <c r="OFP12" s="46"/>
      <c r="OFQ12" s="46"/>
      <c r="OFR12" s="46"/>
      <c r="OFS12" s="46"/>
      <c r="OFT12" s="46"/>
      <c r="OFU12" s="46"/>
      <c r="OFV12" s="46"/>
      <c r="OFW12" s="46"/>
      <c r="OFX12" s="46"/>
      <c r="OFY12" s="46"/>
      <c r="OFZ12" s="46"/>
      <c r="OGA12" s="46"/>
      <c r="OGB12" s="46"/>
      <c r="OGC12" s="46"/>
      <c r="OGD12" s="46"/>
      <c r="OGE12" s="46"/>
      <c r="OGF12" s="46"/>
      <c r="OGG12" s="46"/>
      <c r="OGH12" s="46"/>
      <c r="OGI12" s="46"/>
      <c r="OGJ12" s="46"/>
      <c r="OGK12" s="46"/>
      <c r="OGL12" s="46"/>
      <c r="OGM12" s="46"/>
      <c r="OGN12" s="46"/>
      <c r="OGO12" s="46"/>
      <c r="OGP12" s="46"/>
      <c r="OGQ12" s="46"/>
      <c r="OGR12" s="46"/>
      <c r="OGS12" s="46"/>
      <c r="OGT12" s="46"/>
      <c r="OGU12" s="46"/>
      <c r="OGV12" s="46"/>
      <c r="OGW12" s="46"/>
      <c r="OGX12" s="46"/>
      <c r="OGY12" s="46"/>
      <c r="OGZ12" s="46"/>
      <c r="OHA12" s="46"/>
      <c r="OHB12" s="46"/>
      <c r="OHC12" s="46"/>
      <c r="OHD12" s="46"/>
      <c r="OHE12" s="46"/>
      <c r="OHF12" s="46"/>
      <c r="OHG12" s="46"/>
      <c r="OHH12" s="46"/>
      <c r="OHI12" s="46"/>
      <c r="OHJ12" s="46"/>
      <c r="OHK12" s="46"/>
      <c r="OHL12" s="46"/>
      <c r="OHM12" s="46"/>
      <c r="OHN12" s="46"/>
      <c r="OHO12" s="46"/>
      <c r="OHP12" s="46"/>
      <c r="OHQ12" s="46"/>
      <c r="OHR12" s="46"/>
      <c r="OHS12" s="46"/>
      <c r="OHT12" s="46"/>
      <c r="OHU12" s="46"/>
      <c r="OHV12" s="46"/>
      <c r="OHW12" s="46"/>
      <c r="OHX12" s="46"/>
      <c r="OHY12" s="46"/>
      <c r="OHZ12" s="46"/>
      <c r="OIA12" s="46"/>
      <c r="OIB12" s="46"/>
      <c r="OIC12" s="46"/>
      <c r="OID12" s="46"/>
      <c r="OIE12" s="46"/>
      <c r="OIF12" s="46"/>
      <c r="OIG12" s="46"/>
      <c r="OIH12" s="46"/>
      <c r="OII12" s="46"/>
      <c r="OIJ12" s="46"/>
      <c r="OIK12" s="46"/>
      <c r="OIL12" s="46"/>
      <c r="OIM12" s="46"/>
      <c r="OIN12" s="46"/>
      <c r="OIO12" s="46"/>
      <c r="OIP12" s="46"/>
      <c r="OIQ12" s="46"/>
      <c r="OIR12" s="46"/>
      <c r="OIS12" s="46"/>
      <c r="OIT12" s="46"/>
      <c r="OIU12" s="46"/>
      <c r="OIV12" s="46"/>
      <c r="OIW12" s="46"/>
      <c r="OIX12" s="46"/>
      <c r="OIY12" s="46"/>
      <c r="OIZ12" s="46"/>
      <c r="OJA12" s="46"/>
      <c r="OJB12" s="46"/>
      <c r="OJC12" s="46"/>
      <c r="OJD12" s="46"/>
      <c r="OJE12" s="46"/>
      <c r="OJF12" s="46"/>
      <c r="OJG12" s="46"/>
      <c r="OJH12" s="46"/>
      <c r="OJI12" s="46"/>
      <c r="OJJ12" s="46"/>
      <c r="OJK12" s="46"/>
      <c r="OJL12" s="46"/>
      <c r="OJM12" s="46"/>
      <c r="OJN12" s="46"/>
      <c r="OJO12" s="46"/>
      <c r="OJP12" s="46"/>
      <c r="OJQ12" s="46"/>
      <c r="OJR12" s="46"/>
      <c r="OJS12" s="46"/>
      <c r="OJT12" s="46"/>
      <c r="OJU12" s="46"/>
      <c r="OJV12" s="46"/>
      <c r="OJW12" s="46"/>
      <c r="OJX12" s="46"/>
      <c r="OJY12" s="46"/>
      <c r="OJZ12" s="46"/>
      <c r="OKA12" s="46"/>
      <c r="OKB12" s="46"/>
      <c r="OKC12" s="46"/>
      <c r="OKD12" s="46"/>
      <c r="OKE12" s="46"/>
      <c r="OKF12" s="46"/>
      <c r="OKG12" s="46"/>
      <c r="OKH12" s="46"/>
      <c r="OKI12" s="46"/>
      <c r="OKJ12" s="46"/>
      <c r="OKK12" s="46"/>
      <c r="OKL12" s="46"/>
      <c r="OKM12" s="46"/>
      <c r="OKN12" s="46"/>
      <c r="OKO12" s="46"/>
      <c r="OKP12" s="46"/>
      <c r="OKQ12" s="46"/>
      <c r="OKR12" s="46"/>
      <c r="OKS12" s="46"/>
      <c r="OKT12" s="46"/>
      <c r="OKU12" s="46"/>
      <c r="OKV12" s="46"/>
      <c r="OKW12" s="46"/>
      <c r="OKX12" s="46"/>
      <c r="OKY12" s="46"/>
      <c r="OKZ12" s="46"/>
      <c r="OLA12" s="46"/>
      <c r="OLB12" s="46"/>
      <c r="OLC12" s="46"/>
      <c r="OLD12" s="46"/>
      <c r="OLE12" s="46"/>
      <c r="OLF12" s="46"/>
      <c r="OLG12" s="46"/>
      <c r="OLH12" s="46"/>
      <c r="OLI12" s="46"/>
      <c r="OLJ12" s="46"/>
      <c r="OLK12" s="46"/>
      <c r="OLL12" s="46"/>
      <c r="OLM12" s="46"/>
      <c r="OLN12" s="46"/>
      <c r="OLO12" s="46"/>
      <c r="OLP12" s="46"/>
      <c r="OLQ12" s="46"/>
      <c r="OLR12" s="46"/>
      <c r="OLS12" s="46"/>
      <c r="OLT12" s="46"/>
      <c r="OLU12" s="46"/>
      <c r="OLV12" s="46"/>
      <c r="OLW12" s="46"/>
      <c r="OLX12" s="46"/>
      <c r="OLY12" s="46"/>
      <c r="OLZ12" s="46"/>
      <c r="OMA12" s="46"/>
      <c r="OMB12" s="46"/>
      <c r="OMC12" s="46"/>
      <c r="OMD12" s="46"/>
      <c r="OME12" s="46"/>
      <c r="OMF12" s="46"/>
      <c r="OMG12" s="46"/>
      <c r="OMH12" s="46"/>
      <c r="OMI12" s="46"/>
      <c r="OMJ12" s="46"/>
      <c r="OMK12" s="46"/>
      <c r="OML12" s="46"/>
      <c r="OMM12" s="46"/>
      <c r="OMN12" s="46"/>
      <c r="OMO12" s="46"/>
      <c r="OMP12" s="46"/>
      <c r="OMQ12" s="46"/>
      <c r="OMR12" s="46"/>
      <c r="OMS12" s="46"/>
      <c r="OMT12" s="46"/>
      <c r="OMU12" s="46"/>
      <c r="OMV12" s="46"/>
      <c r="OMW12" s="46"/>
      <c r="OMX12" s="46"/>
      <c r="OMY12" s="46"/>
      <c r="OMZ12" s="46"/>
      <c r="ONA12" s="46"/>
      <c r="ONB12" s="46"/>
      <c r="ONC12" s="46"/>
      <c r="OND12" s="46"/>
      <c r="ONE12" s="46"/>
      <c r="ONF12" s="46"/>
      <c r="ONG12" s="46"/>
      <c r="ONH12" s="46"/>
      <c r="ONI12" s="46"/>
      <c r="ONJ12" s="46"/>
      <c r="ONK12" s="46"/>
      <c r="ONL12" s="46"/>
      <c r="ONM12" s="46"/>
      <c r="ONN12" s="46"/>
      <c r="ONO12" s="46"/>
      <c r="ONP12" s="46"/>
      <c r="ONQ12" s="46"/>
      <c r="ONR12" s="46"/>
      <c r="ONS12" s="46"/>
      <c r="ONT12" s="46"/>
      <c r="ONU12" s="46"/>
      <c r="ONV12" s="46"/>
      <c r="ONW12" s="46"/>
      <c r="ONX12" s="46"/>
      <c r="ONY12" s="46"/>
      <c r="ONZ12" s="46"/>
      <c r="OOA12" s="46"/>
      <c r="OOB12" s="46"/>
      <c r="OOC12" s="46"/>
      <c r="OOD12" s="46"/>
      <c r="OOE12" s="46"/>
      <c r="OOF12" s="46"/>
      <c r="OOG12" s="46"/>
      <c r="OOH12" s="46"/>
      <c r="OOI12" s="46"/>
      <c r="OOJ12" s="46"/>
      <c r="OOK12" s="46"/>
      <c r="OOL12" s="46"/>
      <c r="OOM12" s="46"/>
      <c r="OON12" s="46"/>
      <c r="OOO12" s="46"/>
      <c r="OOP12" s="46"/>
      <c r="OOQ12" s="46"/>
      <c r="OOR12" s="46"/>
      <c r="OOS12" s="46"/>
      <c r="OOT12" s="46"/>
      <c r="OOU12" s="46"/>
      <c r="OOV12" s="46"/>
      <c r="OOW12" s="46"/>
      <c r="OOX12" s="46"/>
      <c r="OOY12" s="46"/>
      <c r="OOZ12" s="46"/>
      <c r="OPA12" s="46"/>
      <c r="OPB12" s="46"/>
      <c r="OPC12" s="46"/>
      <c r="OPD12" s="46"/>
      <c r="OPE12" s="46"/>
      <c r="OPF12" s="46"/>
      <c r="OPG12" s="46"/>
      <c r="OPH12" s="46"/>
      <c r="OPI12" s="46"/>
      <c r="OPJ12" s="46"/>
      <c r="OPK12" s="46"/>
      <c r="OPL12" s="46"/>
      <c r="OPM12" s="46"/>
      <c r="OPN12" s="46"/>
      <c r="OPO12" s="46"/>
      <c r="OPP12" s="46"/>
      <c r="OPQ12" s="46"/>
      <c r="OPR12" s="46"/>
      <c r="OPS12" s="46"/>
      <c r="OPT12" s="46"/>
      <c r="OPU12" s="46"/>
      <c r="OPV12" s="46"/>
      <c r="OPW12" s="46"/>
      <c r="OPX12" s="46"/>
      <c r="OPY12" s="46"/>
      <c r="OPZ12" s="46"/>
      <c r="OQA12" s="46"/>
      <c r="OQB12" s="46"/>
      <c r="OQC12" s="46"/>
      <c r="OQD12" s="46"/>
      <c r="OQE12" s="46"/>
      <c r="OQF12" s="46"/>
      <c r="OQG12" s="46"/>
      <c r="OQH12" s="46"/>
      <c r="OQI12" s="46"/>
      <c r="OQJ12" s="46"/>
      <c r="OQK12" s="46"/>
      <c r="OQL12" s="46"/>
      <c r="OQM12" s="46"/>
      <c r="OQN12" s="46"/>
      <c r="OQO12" s="46"/>
      <c r="OQP12" s="46"/>
      <c r="OQQ12" s="46"/>
      <c r="OQR12" s="46"/>
      <c r="OQS12" s="46"/>
      <c r="OQT12" s="46"/>
      <c r="OQU12" s="46"/>
      <c r="OQV12" s="46"/>
      <c r="OQW12" s="46"/>
      <c r="OQX12" s="46"/>
      <c r="OQY12" s="46"/>
      <c r="OQZ12" s="46"/>
      <c r="ORA12" s="46"/>
      <c r="ORB12" s="46"/>
      <c r="ORC12" s="46"/>
      <c r="ORD12" s="46"/>
      <c r="ORE12" s="46"/>
      <c r="ORF12" s="46"/>
      <c r="ORG12" s="46"/>
      <c r="ORH12" s="46"/>
      <c r="ORI12" s="46"/>
      <c r="ORJ12" s="46"/>
      <c r="ORK12" s="46"/>
      <c r="ORL12" s="46"/>
      <c r="ORM12" s="46"/>
      <c r="ORN12" s="46"/>
      <c r="ORO12" s="46"/>
      <c r="ORP12" s="46"/>
      <c r="ORQ12" s="46"/>
      <c r="ORR12" s="46"/>
      <c r="ORS12" s="46"/>
      <c r="ORT12" s="46"/>
      <c r="ORU12" s="46"/>
      <c r="ORV12" s="46"/>
      <c r="ORW12" s="46"/>
      <c r="ORX12" s="46"/>
      <c r="ORY12" s="46"/>
      <c r="ORZ12" s="46"/>
      <c r="OSA12" s="46"/>
      <c r="OSB12" s="46"/>
      <c r="OSC12" s="46"/>
      <c r="OSD12" s="46"/>
      <c r="OSE12" s="46"/>
      <c r="OSF12" s="46"/>
      <c r="OSG12" s="46"/>
      <c r="OSH12" s="46"/>
      <c r="OSI12" s="46"/>
      <c r="OSJ12" s="46"/>
      <c r="OSK12" s="46"/>
      <c r="OSL12" s="46"/>
      <c r="OSM12" s="46"/>
      <c r="OSN12" s="46"/>
      <c r="OSO12" s="46"/>
      <c r="OSP12" s="46"/>
      <c r="OSQ12" s="46"/>
      <c r="OSR12" s="46"/>
      <c r="OSS12" s="46"/>
      <c r="OST12" s="46"/>
      <c r="OSU12" s="46"/>
      <c r="OSV12" s="46"/>
      <c r="OSW12" s="46"/>
      <c r="OSX12" s="46"/>
      <c r="OSY12" s="46"/>
      <c r="OSZ12" s="46"/>
      <c r="OTA12" s="46"/>
      <c r="OTB12" s="46"/>
      <c r="OTC12" s="46"/>
      <c r="OTD12" s="46"/>
      <c r="OTE12" s="46"/>
      <c r="OTF12" s="46"/>
      <c r="OTG12" s="46"/>
      <c r="OTH12" s="46"/>
      <c r="OTI12" s="46"/>
      <c r="OTJ12" s="46"/>
      <c r="OTK12" s="46"/>
      <c r="OTL12" s="46"/>
      <c r="OTM12" s="46"/>
      <c r="OTN12" s="46"/>
      <c r="OTO12" s="46"/>
      <c r="OTP12" s="46"/>
      <c r="OTQ12" s="46"/>
      <c r="OTR12" s="46"/>
      <c r="OTS12" s="46"/>
      <c r="OTT12" s="46"/>
      <c r="OTU12" s="46"/>
      <c r="OTV12" s="46"/>
      <c r="OTW12" s="46"/>
      <c r="OTX12" s="46"/>
      <c r="OTY12" s="46"/>
      <c r="OTZ12" s="46"/>
      <c r="OUA12" s="46"/>
      <c r="OUB12" s="46"/>
      <c r="OUC12" s="46"/>
      <c r="OUD12" s="46"/>
      <c r="OUE12" s="46"/>
      <c r="OUF12" s="46"/>
      <c r="OUG12" s="46"/>
      <c r="OUH12" s="46"/>
      <c r="OUI12" s="46"/>
      <c r="OUJ12" s="46"/>
      <c r="OUK12" s="46"/>
      <c r="OUL12" s="46"/>
      <c r="OUM12" s="46"/>
      <c r="OUN12" s="46"/>
      <c r="OUO12" s="46"/>
      <c r="OUP12" s="46"/>
      <c r="OUQ12" s="46"/>
      <c r="OUR12" s="46"/>
      <c r="OUS12" s="46"/>
      <c r="OUT12" s="46"/>
      <c r="OUU12" s="46"/>
      <c r="OUV12" s="46"/>
      <c r="OUW12" s="46"/>
      <c r="OUX12" s="46"/>
      <c r="OUY12" s="46"/>
      <c r="OUZ12" s="46"/>
      <c r="OVA12" s="46"/>
      <c r="OVB12" s="46"/>
      <c r="OVC12" s="46"/>
      <c r="OVD12" s="46"/>
      <c r="OVE12" s="46"/>
      <c r="OVF12" s="46"/>
      <c r="OVG12" s="46"/>
      <c r="OVH12" s="46"/>
      <c r="OVI12" s="46"/>
      <c r="OVJ12" s="46"/>
      <c r="OVK12" s="46"/>
      <c r="OVL12" s="46"/>
      <c r="OVM12" s="46"/>
      <c r="OVN12" s="46"/>
      <c r="OVO12" s="46"/>
      <c r="OVP12" s="46"/>
      <c r="OVQ12" s="46"/>
      <c r="OVR12" s="46"/>
      <c r="OVS12" s="46"/>
      <c r="OVT12" s="46"/>
      <c r="OVU12" s="46"/>
      <c r="OVV12" s="46"/>
      <c r="OVW12" s="46"/>
      <c r="OVX12" s="46"/>
      <c r="OVY12" s="46"/>
      <c r="OVZ12" s="46"/>
      <c r="OWA12" s="46"/>
      <c r="OWB12" s="46"/>
      <c r="OWC12" s="46"/>
      <c r="OWD12" s="46"/>
      <c r="OWE12" s="46"/>
      <c r="OWF12" s="46"/>
      <c r="OWG12" s="46"/>
      <c r="OWH12" s="46"/>
      <c r="OWI12" s="46"/>
      <c r="OWJ12" s="46"/>
      <c r="OWK12" s="46"/>
      <c r="OWL12" s="46"/>
      <c r="OWM12" s="46"/>
      <c r="OWN12" s="46"/>
      <c r="OWO12" s="46"/>
      <c r="OWP12" s="46"/>
      <c r="OWQ12" s="46"/>
      <c r="OWR12" s="46"/>
      <c r="OWS12" s="46"/>
      <c r="OWT12" s="46"/>
      <c r="OWU12" s="46"/>
      <c r="OWV12" s="46"/>
      <c r="OWW12" s="46"/>
      <c r="OWX12" s="46"/>
      <c r="OWY12" s="46"/>
      <c r="OWZ12" s="46"/>
      <c r="OXA12" s="46"/>
      <c r="OXB12" s="46"/>
      <c r="OXC12" s="46"/>
      <c r="OXD12" s="46"/>
      <c r="OXE12" s="46"/>
      <c r="OXF12" s="46"/>
      <c r="OXG12" s="46"/>
      <c r="OXH12" s="46"/>
      <c r="OXI12" s="46"/>
      <c r="OXJ12" s="46"/>
      <c r="OXK12" s="46"/>
      <c r="OXL12" s="46"/>
      <c r="OXM12" s="46"/>
      <c r="OXN12" s="46"/>
      <c r="OXO12" s="46"/>
      <c r="OXP12" s="46"/>
      <c r="OXQ12" s="46"/>
      <c r="OXR12" s="46"/>
      <c r="OXS12" s="46"/>
      <c r="OXT12" s="46"/>
      <c r="OXU12" s="46"/>
      <c r="OXV12" s="46"/>
      <c r="OXW12" s="46"/>
      <c r="OXX12" s="46"/>
      <c r="OXY12" s="46"/>
      <c r="OXZ12" s="46"/>
      <c r="OYA12" s="46"/>
      <c r="OYB12" s="46"/>
      <c r="OYC12" s="46"/>
      <c r="OYD12" s="46"/>
      <c r="OYE12" s="46"/>
      <c r="OYF12" s="46"/>
      <c r="OYG12" s="46"/>
      <c r="OYH12" s="46"/>
      <c r="OYI12" s="46"/>
      <c r="OYJ12" s="46"/>
      <c r="OYK12" s="46"/>
      <c r="OYL12" s="46"/>
      <c r="OYM12" s="46"/>
      <c r="OYN12" s="46"/>
      <c r="OYO12" s="46"/>
      <c r="OYP12" s="46"/>
      <c r="OYQ12" s="46"/>
      <c r="OYR12" s="46"/>
      <c r="OYS12" s="46"/>
      <c r="OYT12" s="46"/>
      <c r="OYU12" s="46"/>
      <c r="OYV12" s="46"/>
      <c r="OYW12" s="46"/>
      <c r="OYX12" s="46"/>
      <c r="OYY12" s="46"/>
      <c r="OYZ12" s="46"/>
      <c r="OZA12" s="46"/>
      <c r="OZB12" s="46"/>
      <c r="OZC12" s="46"/>
      <c r="OZD12" s="46"/>
      <c r="OZE12" s="46"/>
      <c r="OZF12" s="46"/>
      <c r="OZG12" s="46"/>
      <c r="OZH12" s="46"/>
      <c r="OZI12" s="46"/>
      <c r="OZJ12" s="46"/>
      <c r="OZK12" s="46"/>
      <c r="OZL12" s="46"/>
      <c r="OZM12" s="46"/>
      <c r="OZN12" s="46"/>
      <c r="OZO12" s="46"/>
      <c r="OZP12" s="46"/>
      <c r="OZQ12" s="46"/>
      <c r="OZR12" s="46"/>
      <c r="OZS12" s="46"/>
      <c r="OZT12" s="46"/>
      <c r="OZU12" s="46"/>
      <c r="OZV12" s="46"/>
      <c r="OZW12" s="46"/>
      <c r="OZX12" s="46"/>
      <c r="OZY12" s="46"/>
      <c r="OZZ12" s="46"/>
      <c r="PAA12" s="46"/>
      <c r="PAB12" s="46"/>
      <c r="PAC12" s="46"/>
      <c r="PAD12" s="46"/>
      <c r="PAE12" s="46"/>
      <c r="PAF12" s="46"/>
      <c r="PAG12" s="46"/>
      <c r="PAH12" s="46"/>
      <c r="PAI12" s="46"/>
      <c r="PAJ12" s="46"/>
      <c r="PAK12" s="46"/>
      <c r="PAL12" s="46"/>
      <c r="PAM12" s="46"/>
      <c r="PAN12" s="46"/>
      <c r="PAO12" s="46"/>
      <c r="PAP12" s="46"/>
      <c r="PAQ12" s="46"/>
      <c r="PAR12" s="46"/>
      <c r="PAS12" s="46"/>
      <c r="PAT12" s="46"/>
      <c r="PAU12" s="46"/>
      <c r="PAV12" s="46"/>
      <c r="PAW12" s="46"/>
      <c r="PAX12" s="46"/>
      <c r="PAY12" s="46"/>
      <c r="PAZ12" s="46"/>
      <c r="PBA12" s="46"/>
      <c r="PBB12" s="46"/>
      <c r="PBC12" s="46"/>
      <c r="PBD12" s="46"/>
      <c r="PBE12" s="46"/>
      <c r="PBF12" s="46"/>
      <c r="PBG12" s="46"/>
      <c r="PBH12" s="46"/>
      <c r="PBI12" s="46"/>
      <c r="PBJ12" s="46"/>
      <c r="PBK12" s="46"/>
      <c r="PBL12" s="46"/>
      <c r="PBM12" s="46"/>
      <c r="PBN12" s="46"/>
      <c r="PBO12" s="46"/>
      <c r="PBP12" s="46"/>
      <c r="PBQ12" s="46"/>
      <c r="PBR12" s="46"/>
      <c r="PBS12" s="46"/>
      <c r="PBT12" s="46"/>
      <c r="PBU12" s="46"/>
      <c r="PBV12" s="46"/>
      <c r="PBW12" s="46"/>
      <c r="PBX12" s="46"/>
      <c r="PBY12" s="46"/>
      <c r="PBZ12" s="46"/>
      <c r="PCA12" s="46"/>
      <c r="PCB12" s="46"/>
      <c r="PCC12" s="46"/>
      <c r="PCD12" s="46"/>
      <c r="PCE12" s="46"/>
      <c r="PCF12" s="46"/>
      <c r="PCG12" s="46"/>
      <c r="PCH12" s="46"/>
      <c r="PCI12" s="46"/>
      <c r="PCJ12" s="46"/>
      <c r="PCK12" s="46"/>
      <c r="PCL12" s="46"/>
      <c r="PCM12" s="46"/>
      <c r="PCN12" s="46"/>
      <c r="PCO12" s="46"/>
      <c r="PCP12" s="46"/>
      <c r="PCQ12" s="46"/>
      <c r="PCR12" s="46"/>
      <c r="PCS12" s="46"/>
      <c r="PCT12" s="46"/>
      <c r="PCU12" s="46"/>
      <c r="PCV12" s="46"/>
      <c r="PCW12" s="46"/>
      <c r="PCX12" s="46"/>
      <c r="PCY12" s="46"/>
      <c r="PCZ12" s="46"/>
      <c r="PDA12" s="46"/>
      <c r="PDB12" s="46"/>
      <c r="PDC12" s="46"/>
      <c r="PDD12" s="46"/>
      <c r="PDE12" s="46"/>
      <c r="PDF12" s="46"/>
      <c r="PDG12" s="46"/>
      <c r="PDH12" s="46"/>
      <c r="PDI12" s="46"/>
      <c r="PDJ12" s="46"/>
      <c r="PDK12" s="46"/>
      <c r="PDL12" s="46"/>
      <c r="PDM12" s="46"/>
      <c r="PDN12" s="46"/>
      <c r="PDO12" s="46"/>
      <c r="PDP12" s="46"/>
      <c r="PDQ12" s="46"/>
      <c r="PDR12" s="46"/>
      <c r="PDS12" s="46"/>
      <c r="PDT12" s="46"/>
      <c r="PDU12" s="46"/>
      <c r="PDV12" s="46"/>
      <c r="PDW12" s="46"/>
      <c r="PDX12" s="46"/>
      <c r="PDY12" s="46"/>
      <c r="PDZ12" s="46"/>
      <c r="PEA12" s="46"/>
      <c r="PEB12" s="46"/>
      <c r="PEC12" s="46"/>
      <c r="PED12" s="46"/>
      <c r="PEE12" s="46"/>
      <c r="PEF12" s="46"/>
      <c r="PEG12" s="46"/>
      <c r="PEH12" s="46"/>
      <c r="PEI12" s="46"/>
      <c r="PEJ12" s="46"/>
      <c r="PEK12" s="46"/>
      <c r="PEL12" s="46"/>
      <c r="PEM12" s="46"/>
      <c r="PEN12" s="46"/>
      <c r="PEO12" s="46"/>
      <c r="PEP12" s="46"/>
      <c r="PEQ12" s="46"/>
      <c r="PER12" s="46"/>
      <c r="PES12" s="46"/>
      <c r="PET12" s="46"/>
      <c r="PEU12" s="46"/>
      <c r="PEV12" s="46"/>
      <c r="PEW12" s="46"/>
      <c r="PEX12" s="46"/>
      <c r="PEY12" s="46"/>
      <c r="PEZ12" s="46"/>
      <c r="PFA12" s="46"/>
      <c r="PFB12" s="46"/>
      <c r="PFC12" s="46"/>
      <c r="PFD12" s="46"/>
      <c r="PFE12" s="46"/>
      <c r="PFF12" s="46"/>
      <c r="PFG12" s="46"/>
      <c r="PFH12" s="46"/>
      <c r="PFI12" s="46"/>
      <c r="PFJ12" s="46"/>
      <c r="PFK12" s="46"/>
      <c r="PFL12" s="46"/>
      <c r="PFM12" s="46"/>
      <c r="PFN12" s="46"/>
      <c r="PFO12" s="46"/>
      <c r="PFP12" s="46"/>
      <c r="PFQ12" s="46"/>
      <c r="PFR12" s="46"/>
      <c r="PFS12" s="46"/>
      <c r="PFT12" s="46"/>
      <c r="PFU12" s="46"/>
      <c r="PFV12" s="46"/>
      <c r="PFW12" s="46"/>
      <c r="PFX12" s="46"/>
      <c r="PFY12" s="46"/>
      <c r="PFZ12" s="46"/>
      <c r="PGA12" s="46"/>
      <c r="PGB12" s="46"/>
      <c r="PGC12" s="46"/>
      <c r="PGD12" s="46"/>
      <c r="PGE12" s="46"/>
      <c r="PGF12" s="46"/>
      <c r="PGG12" s="46"/>
      <c r="PGH12" s="46"/>
      <c r="PGI12" s="46"/>
      <c r="PGJ12" s="46"/>
      <c r="PGK12" s="46"/>
      <c r="PGL12" s="46"/>
      <c r="PGM12" s="46"/>
      <c r="PGN12" s="46"/>
      <c r="PGO12" s="46"/>
      <c r="PGP12" s="46"/>
      <c r="PGQ12" s="46"/>
      <c r="PGR12" s="46"/>
      <c r="PGS12" s="46"/>
      <c r="PGT12" s="46"/>
      <c r="PGU12" s="46"/>
      <c r="PGV12" s="46"/>
      <c r="PGW12" s="46"/>
      <c r="PGX12" s="46"/>
      <c r="PGY12" s="46"/>
      <c r="PGZ12" s="46"/>
      <c r="PHA12" s="46"/>
      <c r="PHB12" s="46"/>
      <c r="PHC12" s="46"/>
      <c r="PHD12" s="46"/>
      <c r="PHE12" s="46"/>
      <c r="PHF12" s="46"/>
      <c r="PHG12" s="46"/>
      <c r="PHH12" s="46"/>
      <c r="PHI12" s="46"/>
      <c r="PHJ12" s="46"/>
      <c r="PHK12" s="46"/>
      <c r="PHL12" s="46"/>
      <c r="PHM12" s="46"/>
      <c r="PHN12" s="46"/>
      <c r="PHO12" s="46"/>
      <c r="PHP12" s="46"/>
      <c r="PHQ12" s="46"/>
      <c r="PHR12" s="46"/>
      <c r="PHS12" s="46"/>
      <c r="PHT12" s="46"/>
      <c r="PHU12" s="46"/>
      <c r="PHV12" s="46"/>
      <c r="PHW12" s="46"/>
      <c r="PHX12" s="46"/>
      <c r="PHY12" s="46"/>
      <c r="PHZ12" s="46"/>
      <c r="PIA12" s="46"/>
      <c r="PIB12" s="46"/>
      <c r="PIC12" s="46"/>
      <c r="PID12" s="46"/>
      <c r="PIE12" s="46"/>
      <c r="PIF12" s="46"/>
      <c r="PIG12" s="46"/>
      <c r="PIH12" s="46"/>
      <c r="PII12" s="46"/>
      <c r="PIJ12" s="46"/>
      <c r="PIK12" s="46"/>
      <c r="PIL12" s="46"/>
      <c r="PIM12" s="46"/>
      <c r="PIN12" s="46"/>
      <c r="PIO12" s="46"/>
      <c r="PIP12" s="46"/>
      <c r="PIQ12" s="46"/>
      <c r="PIR12" s="46"/>
      <c r="PIS12" s="46"/>
      <c r="PIT12" s="46"/>
      <c r="PIU12" s="46"/>
      <c r="PIV12" s="46"/>
      <c r="PIW12" s="46"/>
      <c r="PIX12" s="46"/>
      <c r="PIY12" s="46"/>
      <c r="PIZ12" s="46"/>
      <c r="PJA12" s="46"/>
      <c r="PJB12" s="46"/>
      <c r="PJC12" s="46"/>
      <c r="PJD12" s="46"/>
      <c r="PJE12" s="46"/>
      <c r="PJF12" s="46"/>
      <c r="PJG12" s="46"/>
      <c r="PJH12" s="46"/>
      <c r="PJI12" s="46"/>
      <c r="PJJ12" s="46"/>
      <c r="PJK12" s="46"/>
      <c r="PJL12" s="46"/>
      <c r="PJM12" s="46"/>
      <c r="PJN12" s="46"/>
      <c r="PJO12" s="46"/>
      <c r="PJP12" s="46"/>
      <c r="PJQ12" s="46"/>
      <c r="PJR12" s="46"/>
      <c r="PJS12" s="46"/>
      <c r="PJT12" s="46"/>
      <c r="PJU12" s="46"/>
      <c r="PJV12" s="46"/>
      <c r="PJW12" s="46"/>
      <c r="PJX12" s="46"/>
      <c r="PJY12" s="46"/>
      <c r="PJZ12" s="46"/>
      <c r="PKA12" s="46"/>
      <c r="PKB12" s="46"/>
      <c r="PKC12" s="46"/>
      <c r="PKD12" s="46"/>
      <c r="PKE12" s="46"/>
      <c r="PKF12" s="46"/>
      <c r="PKG12" s="46"/>
      <c r="PKH12" s="46"/>
      <c r="PKI12" s="46"/>
      <c r="PKJ12" s="46"/>
      <c r="PKK12" s="46"/>
      <c r="PKL12" s="46"/>
      <c r="PKM12" s="46"/>
      <c r="PKN12" s="46"/>
      <c r="PKO12" s="46"/>
      <c r="PKP12" s="46"/>
      <c r="PKQ12" s="46"/>
      <c r="PKR12" s="46"/>
      <c r="PKS12" s="46"/>
      <c r="PKT12" s="46"/>
      <c r="PKU12" s="46"/>
      <c r="PKV12" s="46"/>
      <c r="PKW12" s="46"/>
      <c r="PKX12" s="46"/>
      <c r="PKY12" s="46"/>
      <c r="PKZ12" s="46"/>
      <c r="PLA12" s="46"/>
      <c r="PLB12" s="46"/>
      <c r="PLC12" s="46"/>
      <c r="PLD12" s="46"/>
      <c r="PLE12" s="46"/>
      <c r="PLF12" s="46"/>
      <c r="PLG12" s="46"/>
      <c r="PLH12" s="46"/>
      <c r="PLI12" s="46"/>
      <c r="PLJ12" s="46"/>
      <c r="PLK12" s="46"/>
      <c r="PLL12" s="46"/>
      <c r="PLM12" s="46"/>
      <c r="PLN12" s="46"/>
      <c r="PLO12" s="46"/>
      <c r="PLP12" s="46"/>
      <c r="PLQ12" s="46"/>
      <c r="PLR12" s="46"/>
      <c r="PLS12" s="46"/>
      <c r="PLT12" s="46"/>
      <c r="PLU12" s="46"/>
      <c r="PLV12" s="46"/>
      <c r="PLW12" s="46"/>
      <c r="PLX12" s="46"/>
      <c r="PLY12" s="46"/>
      <c r="PLZ12" s="46"/>
      <c r="PMA12" s="46"/>
      <c r="PMB12" s="46"/>
      <c r="PMC12" s="46"/>
      <c r="PMD12" s="46"/>
      <c r="PME12" s="46"/>
      <c r="PMF12" s="46"/>
      <c r="PMG12" s="46"/>
      <c r="PMH12" s="46"/>
      <c r="PMI12" s="46"/>
      <c r="PMJ12" s="46"/>
      <c r="PMK12" s="46"/>
      <c r="PML12" s="46"/>
      <c r="PMM12" s="46"/>
      <c r="PMN12" s="46"/>
      <c r="PMO12" s="46"/>
      <c r="PMP12" s="46"/>
      <c r="PMQ12" s="46"/>
      <c r="PMR12" s="46"/>
      <c r="PMS12" s="46"/>
      <c r="PMT12" s="46"/>
      <c r="PMU12" s="46"/>
      <c r="PMV12" s="46"/>
      <c r="PMW12" s="46"/>
      <c r="PMX12" s="46"/>
      <c r="PMY12" s="46"/>
      <c r="PMZ12" s="46"/>
      <c r="PNA12" s="46"/>
      <c r="PNB12" s="46"/>
      <c r="PNC12" s="46"/>
      <c r="PND12" s="46"/>
      <c r="PNE12" s="46"/>
      <c r="PNF12" s="46"/>
      <c r="PNG12" s="46"/>
      <c r="PNH12" s="46"/>
      <c r="PNI12" s="46"/>
      <c r="PNJ12" s="46"/>
      <c r="PNK12" s="46"/>
      <c r="PNL12" s="46"/>
      <c r="PNM12" s="46"/>
      <c r="PNN12" s="46"/>
      <c r="PNO12" s="46"/>
      <c r="PNP12" s="46"/>
      <c r="PNQ12" s="46"/>
      <c r="PNR12" s="46"/>
      <c r="PNS12" s="46"/>
      <c r="PNT12" s="46"/>
      <c r="PNU12" s="46"/>
      <c r="PNV12" s="46"/>
      <c r="PNW12" s="46"/>
      <c r="PNX12" s="46"/>
      <c r="PNY12" s="46"/>
      <c r="PNZ12" s="46"/>
      <c r="POA12" s="46"/>
      <c r="POB12" s="46"/>
      <c r="POC12" s="46"/>
      <c r="POD12" s="46"/>
      <c r="POE12" s="46"/>
      <c r="POF12" s="46"/>
      <c r="POG12" s="46"/>
      <c r="POH12" s="46"/>
      <c r="POI12" s="46"/>
      <c r="POJ12" s="46"/>
      <c r="POK12" s="46"/>
      <c r="POL12" s="46"/>
      <c r="POM12" s="46"/>
      <c r="PON12" s="46"/>
      <c r="POO12" s="46"/>
      <c r="POP12" s="46"/>
      <c r="POQ12" s="46"/>
      <c r="POR12" s="46"/>
      <c r="POS12" s="46"/>
      <c r="POT12" s="46"/>
      <c r="POU12" s="46"/>
      <c r="POV12" s="46"/>
      <c r="POW12" s="46"/>
      <c r="POX12" s="46"/>
      <c r="POY12" s="46"/>
      <c r="POZ12" s="46"/>
      <c r="PPA12" s="46"/>
      <c r="PPB12" s="46"/>
      <c r="PPC12" s="46"/>
      <c r="PPD12" s="46"/>
      <c r="PPE12" s="46"/>
      <c r="PPF12" s="46"/>
      <c r="PPG12" s="46"/>
      <c r="PPH12" s="46"/>
      <c r="PPI12" s="46"/>
      <c r="PPJ12" s="46"/>
      <c r="PPK12" s="46"/>
      <c r="PPL12" s="46"/>
      <c r="PPM12" s="46"/>
      <c r="PPN12" s="46"/>
      <c r="PPO12" s="46"/>
      <c r="PPP12" s="46"/>
      <c r="PPQ12" s="46"/>
      <c r="PPR12" s="46"/>
      <c r="PPS12" s="46"/>
      <c r="PPT12" s="46"/>
      <c r="PPU12" s="46"/>
      <c r="PPV12" s="46"/>
      <c r="PPW12" s="46"/>
      <c r="PPX12" s="46"/>
      <c r="PPY12" s="46"/>
      <c r="PPZ12" s="46"/>
      <c r="PQA12" s="46"/>
      <c r="PQB12" s="46"/>
      <c r="PQC12" s="46"/>
      <c r="PQD12" s="46"/>
      <c r="PQE12" s="46"/>
      <c r="PQF12" s="46"/>
      <c r="PQG12" s="46"/>
      <c r="PQH12" s="46"/>
      <c r="PQI12" s="46"/>
      <c r="PQJ12" s="46"/>
      <c r="PQK12" s="46"/>
      <c r="PQL12" s="46"/>
      <c r="PQM12" s="46"/>
      <c r="PQN12" s="46"/>
      <c r="PQO12" s="46"/>
      <c r="PQP12" s="46"/>
      <c r="PQQ12" s="46"/>
      <c r="PQR12" s="46"/>
      <c r="PQS12" s="46"/>
      <c r="PQT12" s="46"/>
      <c r="PQU12" s="46"/>
      <c r="PQV12" s="46"/>
      <c r="PQW12" s="46"/>
      <c r="PQX12" s="46"/>
      <c r="PQY12" s="46"/>
      <c r="PQZ12" s="46"/>
      <c r="PRA12" s="46"/>
      <c r="PRB12" s="46"/>
      <c r="PRC12" s="46"/>
      <c r="PRD12" s="46"/>
      <c r="PRE12" s="46"/>
      <c r="PRF12" s="46"/>
      <c r="PRG12" s="46"/>
      <c r="PRH12" s="46"/>
      <c r="PRI12" s="46"/>
      <c r="PRJ12" s="46"/>
      <c r="PRK12" s="46"/>
      <c r="PRL12" s="46"/>
      <c r="PRM12" s="46"/>
      <c r="PRN12" s="46"/>
      <c r="PRO12" s="46"/>
      <c r="PRP12" s="46"/>
      <c r="PRQ12" s="46"/>
      <c r="PRR12" s="46"/>
      <c r="PRS12" s="46"/>
      <c r="PRT12" s="46"/>
      <c r="PRU12" s="46"/>
      <c r="PRV12" s="46"/>
      <c r="PRW12" s="46"/>
      <c r="PRX12" s="46"/>
      <c r="PRY12" s="46"/>
      <c r="PRZ12" s="46"/>
      <c r="PSA12" s="46"/>
      <c r="PSB12" s="46"/>
      <c r="PSC12" s="46"/>
      <c r="PSD12" s="46"/>
      <c r="PSE12" s="46"/>
      <c r="PSF12" s="46"/>
      <c r="PSG12" s="46"/>
      <c r="PSH12" s="46"/>
      <c r="PSI12" s="46"/>
      <c r="PSJ12" s="46"/>
      <c r="PSK12" s="46"/>
      <c r="PSL12" s="46"/>
      <c r="PSM12" s="46"/>
      <c r="PSN12" s="46"/>
      <c r="PSO12" s="46"/>
      <c r="PSP12" s="46"/>
      <c r="PSQ12" s="46"/>
      <c r="PSR12" s="46"/>
      <c r="PSS12" s="46"/>
      <c r="PST12" s="46"/>
      <c r="PSU12" s="46"/>
      <c r="PSV12" s="46"/>
      <c r="PSW12" s="46"/>
      <c r="PSX12" s="46"/>
      <c r="PSY12" s="46"/>
      <c r="PSZ12" s="46"/>
      <c r="PTA12" s="46"/>
      <c r="PTB12" s="46"/>
      <c r="PTC12" s="46"/>
      <c r="PTD12" s="46"/>
      <c r="PTE12" s="46"/>
      <c r="PTF12" s="46"/>
      <c r="PTG12" s="46"/>
      <c r="PTH12" s="46"/>
      <c r="PTI12" s="46"/>
      <c r="PTJ12" s="46"/>
      <c r="PTK12" s="46"/>
      <c r="PTL12" s="46"/>
      <c r="PTM12" s="46"/>
      <c r="PTN12" s="46"/>
      <c r="PTO12" s="46"/>
      <c r="PTP12" s="46"/>
      <c r="PTQ12" s="46"/>
      <c r="PTR12" s="46"/>
      <c r="PTS12" s="46"/>
      <c r="PTT12" s="46"/>
      <c r="PTU12" s="46"/>
      <c r="PTV12" s="46"/>
      <c r="PTW12" s="46"/>
      <c r="PTX12" s="46"/>
      <c r="PTY12" s="46"/>
      <c r="PTZ12" s="46"/>
      <c r="PUA12" s="46"/>
      <c r="PUB12" s="46"/>
      <c r="PUC12" s="46"/>
      <c r="PUD12" s="46"/>
      <c r="PUE12" s="46"/>
      <c r="PUF12" s="46"/>
      <c r="PUG12" s="46"/>
      <c r="PUH12" s="46"/>
      <c r="PUI12" s="46"/>
      <c r="PUJ12" s="46"/>
      <c r="PUK12" s="46"/>
      <c r="PUL12" s="46"/>
      <c r="PUM12" s="46"/>
      <c r="PUN12" s="46"/>
      <c r="PUO12" s="46"/>
      <c r="PUP12" s="46"/>
      <c r="PUQ12" s="46"/>
      <c r="PUR12" s="46"/>
      <c r="PUS12" s="46"/>
      <c r="PUT12" s="46"/>
      <c r="PUU12" s="46"/>
      <c r="PUV12" s="46"/>
      <c r="PUW12" s="46"/>
      <c r="PUX12" s="46"/>
      <c r="PUY12" s="46"/>
      <c r="PUZ12" s="46"/>
      <c r="PVA12" s="46"/>
      <c r="PVB12" s="46"/>
      <c r="PVC12" s="46"/>
      <c r="PVD12" s="46"/>
      <c r="PVE12" s="46"/>
      <c r="PVF12" s="46"/>
      <c r="PVG12" s="46"/>
      <c r="PVH12" s="46"/>
      <c r="PVI12" s="46"/>
      <c r="PVJ12" s="46"/>
      <c r="PVK12" s="46"/>
      <c r="PVL12" s="46"/>
      <c r="PVM12" s="46"/>
      <c r="PVN12" s="46"/>
      <c r="PVO12" s="46"/>
      <c r="PVP12" s="46"/>
      <c r="PVQ12" s="46"/>
      <c r="PVR12" s="46"/>
      <c r="PVS12" s="46"/>
      <c r="PVT12" s="46"/>
      <c r="PVU12" s="46"/>
      <c r="PVV12" s="46"/>
      <c r="PVW12" s="46"/>
      <c r="PVX12" s="46"/>
      <c r="PVY12" s="46"/>
      <c r="PVZ12" s="46"/>
      <c r="PWA12" s="46"/>
      <c r="PWB12" s="46"/>
      <c r="PWC12" s="46"/>
      <c r="PWD12" s="46"/>
      <c r="PWE12" s="46"/>
      <c r="PWF12" s="46"/>
      <c r="PWG12" s="46"/>
      <c r="PWH12" s="46"/>
      <c r="PWI12" s="46"/>
      <c r="PWJ12" s="46"/>
      <c r="PWK12" s="46"/>
      <c r="PWL12" s="46"/>
      <c r="PWM12" s="46"/>
      <c r="PWN12" s="46"/>
      <c r="PWO12" s="46"/>
      <c r="PWP12" s="46"/>
      <c r="PWQ12" s="46"/>
      <c r="PWR12" s="46"/>
      <c r="PWS12" s="46"/>
      <c r="PWT12" s="46"/>
      <c r="PWU12" s="46"/>
      <c r="PWV12" s="46"/>
      <c r="PWW12" s="46"/>
      <c r="PWX12" s="46"/>
      <c r="PWY12" s="46"/>
      <c r="PWZ12" s="46"/>
      <c r="PXA12" s="46"/>
      <c r="PXB12" s="46"/>
      <c r="PXC12" s="46"/>
      <c r="PXD12" s="46"/>
      <c r="PXE12" s="46"/>
      <c r="PXF12" s="46"/>
      <c r="PXG12" s="46"/>
      <c r="PXH12" s="46"/>
      <c r="PXI12" s="46"/>
      <c r="PXJ12" s="46"/>
      <c r="PXK12" s="46"/>
      <c r="PXL12" s="46"/>
      <c r="PXM12" s="46"/>
      <c r="PXN12" s="46"/>
      <c r="PXO12" s="46"/>
      <c r="PXP12" s="46"/>
      <c r="PXQ12" s="46"/>
      <c r="PXR12" s="46"/>
      <c r="PXS12" s="46"/>
      <c r="PXT12" s="46"/>
      <c r="PXU12" s="46"/>
      <c r="PXV12" s="46"/>
      <c r="PXW12" s="46"/>
      <c r="PXX12" s="46"/>
      <c r="PXY12" s="46"/>
      <c r="PXZ12" s="46"/>
      <c r="PYA12" s="46"/>
      <c r="PYB12" s="46"/>
      <c r="PYC12" s="46"/>
      <c r="PYD12" s="46"/>
      <c r="PYE12" s="46"/>
      <c r="PYF12" s="46"/>
      <c r="PYG12" s="46"/>
      <c r="PYH12" s="46"/>
      <c r="PYI12" s="46"/>
      <c r="PYJ12" s="46"/>
      <c r="PYK12" s="46"/>
      <c r="PYL12" s="46"/>
      <c r="PYM12" s="46"/>
      <c r="PYN12" s="46"/>
      <c r="PYO12" s="46"/>
      <c r="PYP12" s="46"/>
      <c r="PYQ12" s="46"/>
      <c r="PYR12" s="46"/>
      <c r="PYS12" s="46"/>
      <c r="PYT12" s="46"/>
      <c r="PYU12" s="46"/>
      <c r="PYV12" s="46"/>
      <c r="PYW12" s="46"/>
      <c r="PYX12" s="46"/>
      <c r="PYY12" s="46"/>
      <c r="PYZ12" s="46"/>
      <c r="PZA12" s="46"/>
      <c r="PZB12" s="46"/>
      <c r="PZC12" s="46"/>
      <c r="PZD12" s="46"/>
      <c r="PZE12" s="46"/>
      <c r="PZF12" s="46"/>
      <c r="PZG12" s="46"/>
      <c r="PZH12" s="46"/>
      <c r="PZI12" s="46"/>
      <c r="PZJ12" s="46"/>
      <c r="PZK12" s="46"/>
      <c r="PZL12" s="46"/>
      <c r="PZM12" s="46"/>
      <c r="PZN12" s="46"/>
      <c r="PZO12" s="46"/>
      <c r="PZP12" s="46"/>
      <c r="PZQ12" s="46"/>
      <c r="PZR12" s="46"/>
      <c r="PZS12" s="46"/>
      <c r="PZT12" s="46"/>
      <c r="PZU12" s="46"/>
      <c r="PZV12" s="46"/>
      <c r="PZW12" s="46"/>
      <c r="PZX12" s="46"/>
      <c r="PZY12" s="46"/>
      <c r="PZZ12" s="46"/>
      <c r="QAA12" s="46"/>
      <c r="QAB12" s="46"/>
      <c r="QAC12" s="46"/>
      <c r="QAD12" s="46"/>
      <c r="QAE12" s="46"/>
      <c r="QAF12" s="46"/>
      <c r="QAG12" s="46"/>
      <c r="QAH12" s="46"/>
      <c r="QAI12" s="46"/>
      <c r="QAJ12" s="46"/>
      <c r="QAK12" s="46"/>
      <c r="QAL12" s="46"/>
      <c r="QAM12" s="46"/>
      <c r="QAN12" s="46"/>
      <c r="QAO12" s="46"/>
      <c r="QAP12" s="46"/>
      <c r="QAQ12" s="46"/>
      <c r="QAR12" s="46"/>
      <c r="QAS12" s="46"/>
      <c r="QAT12" s="46"/>
      <c r="QAU12" s="46"/>
      <c r="QAV12" s="46"/>
      <c r="QAW12" s="46"/>
      <c r="QAX12" s="46"/>
      <c r="QAY12" s="46"/>
      <c r="QAZ12" s="46"/>
      <c r="QBA12" s="46"/>
      <c r="QBB12" s="46"/>
      <c r="QBC12" s="46"/>
      <c r="QBD12" s="46"/>
      <c r="QBE12" s="46"/>
      <c r="QBF12" s="46"/>
      <c r="QBG12" s="46"/>
      <c r="QBH12" s="46"/>
      <c r="QBI12" s="46"/>
      <c r="QBJ12" s="46"/>
      <c r="QBK12" s="46"/>
      <c r="QBL12" s="46"/>
      <c r="QBM12" s="46"/>
      <c r="QBN12" s="46"/>
      <c r="QBO12" s="46"/>
      <c r="QBP12" s="46"/>
      <c r="QBQ12" s="46"/>
      <c r="QBR12" s="46"/>
      <c r="QBS12" s="46"/>
      <c r="QBT12" s="46"/>
      <c r="QBU12" s="46"/>
      <c r="QBV12" s="46"/>
      <c r="QBW12" s="46"/>
      <c r="QBX12" s="46"/>
      <c r="QBY12" s="46"/>
      <c r="QBZ12" s="46"/>
      <c r="QCA12" s="46"/>
      <c r="QCB12" s="46"/>
      <c r="QCC12" s="46"/>
      <c r="QCD12" s="46"/>
      <c r="QCE12" s="46"/>
      <c r="QCF12" s="46"/>
      <c r="QCG12" s="46"/>
      <c r="QCH12" s="46"/>
      <c r="QCI12" s="46"/>
      <c r="QCJ12" s="46"/>
      <c r="QCK12" s="46"/>
      <c r="QCL12" s="46"/>
      <c r="QCM12" s="46"/>
      <c r="QCN12" s="46"/>
      <c r="QCO12" s="46"/>
      <c r="QCP12" s="46"/>
      <c r="QCQ12" s="46"/>
      <c r="QCR12" s="46"/>
      <c r="QCS12" s="46"/>
      <c r="QCT12" s="46"/>
      <c r="QCU12" s="46"/>
      <c r="QCV12" s="46"/>
      <c r="QCW12" s="46"/>
      <c r="QCX12" s="46"/>
      <c r="QCY12" s="46"/>
      <c r="QCZ12" s="46"/>
      <c r="QDA12" s="46"/>
      <c r="QDB12" s="46"/>
      <c r="QDC12" s="46"/>
      <c r="QDD12" s="46"/>
      <c r="QDE12" s="46"/>
      <c r="QDF12" s="46"/>
      <c r="QDG12" s="46"/>
      <c r="QDH12" s="46"/>
      <c r="QDI12" s="46"/>
      <c r="QDJ12" s="46"/>
      <c r="QDK12" s="46"/>
      <c r="QDL12" s="46"/>
      <c r="QDM12" s="46"/>
      <c r="QDN12" s="46"/>
      <c r="QDO12" s="46"/>
      <c r="QDP12" s="46"/>
      <c r="QDQ12" s="46"/>
      <c r="QDR12" s="46"/>
      <c r="QDS12" s="46"/>
      <c r="QDT12" s="46"/>
      <c r="QDU12" s="46"/>
      <c r="QDV12" s="46"/>
      <c r="QDW12" s="46"/>
      <c r="QDX12" s="46"/>
      <c r="QDY12" s="46"/>
      <c r="QDZ12" s="46"/>
      <c r="QEA12" s="46"/>
      <c r="QEB12" s="46"/>
      <c r="QEC12" s="46"/>
      <c r="QED12" s="46"/>
      <c r="QEE12" s="46"/>
      <c r="QEF12" s="46"/>
      <c r="QEG12" s="46"/>
      <c r="QEH12" s="46"/>
      <c r="QEI12" s="46"/>
      <c r="QEJ12" s="46"/>
      <c r="QEK12" s="46"/>
      <c r="QEL12" s="46"/>
      <c r="QEM12" s="46"/>
      <c r="QEN12" s="46"/>
      <c r="QEO12" s="46"/>
      <c r="QEP12" s="46"/>
      <c r="QEQ12" s="46"/>
      <c r="QER12" s="46"/>
      <c r="QES12" s="46"/>
      <c r="QET12" s="46"/>
      <c r="QEU12" s="46"/>
      <c r="QEV12" s="46"/>
      <c r="QEW12" s="46"/>
      <c r="QEX12" s="46"/>
      <c r="QEY12" s="46"/>
      <c r="QEZ12" s="46"/>
      <c r="QFA12" s="46"/>
      <c r="QFB12" s="46"/>
      <c r="QFC12" s="46"/>
      <c r="QFD12" s="46"/>
      <c r="QFE12" s="46"/>
      <c r="QFF12" s="46"/>
      <c r="QFG12" s="46"/>
      <c r="QFH12" s="46"/>
      <c r="QFI12" s="46"/>
      <c r="QFJ12" s="46"/>
      <c r="QFK12" s="46"/>
      <c r="QFL12" s="46"/>
      <c r="QFM12" s="46"/>
      <c r="QFN12" s="46"/>
      <c r="QFO12" s="46"/>
      <c r="QFP12" s="46"/>
      <c r="QFQ12" s="46"/>
      <c r="QFR12" s="46"/>
      <c r="QFS12" s="46"/>
      <c r="QFT12" s="46"/>
      <c r="QFU12" s="46"/>
      <c r="QFV12" s="46"/>
      <c r="QFW12" s="46"/>
      <c r="QFX12" s="46"/>
      <c r="QFY12" s="46"/>
      <c r="QFZ12" s="46"/>
      <c r="QGA12" s="46"/>
      <c r="QGB12" s="46"/>
      <c r="QGC12" s="46"/>
      <c r="QGD12" s="46"/>
      <c r="QGE12" s="46"/>
      <c r="QGF12" s="46"/>
      <c r="QGG12" s="46"/>
      <c r="QGH12" s="46"/>
      <c r="QGI12" s="46"/>
      <c r="QGJ12" s="46"/>
      <c r="QGK12" s="46"/>
      <c r="QGL12" s="46"/>
      <c r="QGM12" s="46"/>
      <c r="QGN12" s="46"/>
      <c r="QGO12" s="46"/>
      <c r="QGP12" s="46"/>
      <c r="QGQ12" s="46"/>
      <c r="QGR12" s="46"/>
      <c r="QGS12" s="46"/>
      <c r="QGT12" s="46"/>
      <c r="QGU12" s="46"/>
      <c r="QGV12" s="46"/>
      <c r="QGW12" s="46"/>
      <c r="QGX12" s="46"/>
      <c r="QGY12" s="46"/>
      <c r="QGZ12" s="46"/>
      <c r="QHA12" s="46"/>
      <c r="QHB12" s="46"/>
      <c r="QHC12" s="46"/>
      <c r="QHD12" s="46"/>
      <c r="QHE12" s="46"/>
      <c r="QHF12" s="46"/>
      <c r="QHG12" s="46"/>
      <c r="QHH12" s="46"/>
      <c r="QHI12" s="46"/>
      <c r="QHJ12" s="46"/>
      <c r="QHK12" s="46"/>
      <c r="QHL12" s="46"/>
      <c r="QHM12" s="46"/>
      <c r="QHN12" s="46"/>
      <c r="QHO12" s="46"/>
      <c r="QHP12" s="46"/>
      <c r="QHQ12" s="46"/>
      <c r="QHR12" s="46"/>
      <c r="QHS12" s="46"/>
      <c r="QHT12" s="46"/>
      <c r="QHU12" s="46"/>
      <c r="QHV12" s="46"/>
      <c r="QHW12" s="46"/>
      <c r="QHX12" s="46"/>
      <c r="QHY12" s="46"/>
      <c r="QHZ12" s="46"/>
      <c r="QIA12" s="46"/>
      <c r="QIB12" s="46"/>
      <c r="QIC12" s="46"/>
      <c r="QID12" s="46"/>
      <c r="QIE12" s="46"/>
      <c r="QIF12" s="46"/>
      <c r="QIG12" s="46"/>
      <c r="QIH12" s="46"/>
      <c r="QII12" s="46"/>
      <c r="QIJ12" s="46"/>
      <c r="QIK12" s="46"/>
      <c r="QIL12" s="46"/>
      <c r="QIM12" s="46"/>
      <c r="QIN12" s="46"/>
      <c r="QIO12" s="46"/>
      <c r="QIP12" s="46"/>
      <c r="QIQ12" s="46"/>
      <c r="QIR12" s="46"/>
      <c r="QIS12" s="46"/>
      <c r="QIT12" s="46"/>
      <c r="QIU12" s="46"/>
      <c r="QIV12" s="46"/>
      <c r="QIW12" s="46"/>
      <c r="QIX12" s="46"/>
      <c r="QIY12" s="46"/>
      <c r="QIZ12" s="46"/>
      <c r="QJA12" s="46"/>
      <c r="QJB12" s="46"/>
      <c r="QJC12" s="46"/>
      <c r="QJD12" s="46"/>
      <c r="QJE12" s="46"/>
      <c r="QJF12" s="46"/>
      <c r="QJG12" s="46"/>
      <c r="QJH12" s="46"/>
      <c r="QJI12" s="46"/>
      <c r="QJJ12" s="46"/>
      <c r="QJK12" s="46"/>
      <c r="QJL12" s="46"/>
      <c r="QJM12" s="46"/>
      <c r="QJN12" s="46"/>
      <c r="QJO12" s="46"/>
      <c r="QJP12" s="46"/>
      <c r="QJQ12" s="46"/>
      <c r="QJR12" s="46"/>
      <c r="QJS12" s="46"/>
      <c r="QJT12" s="46"/>
      <c r="QJU12" s="46"/>
      <c r="QJV12" s="46"/>
      <c r="QJW12" s="46"/>
      <c r="QJX12" s="46"/>
      <c r="QJY12" s="46"/>
      <c r="QJZ12" s="46"/>
      <c r="QKA12" s="46"/>
      <c r="QKB12" s="46"/>
      <c r="QKC12" s="46"/>
      <c r="QKD12" s="46"/>
      <c r="QKE12" s="46"/>
      <c r="QKF12" s="46"/>
      <c r="QKG12" s="46"/>
      <c r="QKH12" s="46"/>
      <c r="QKI12" s="46"/>
      <c r="QKJ12" s="46"/>
      <c r="QKK12" s="46"/>
      <c r="QKL12" s="46"/>
      <c r="QKM12" s="46"/>
      <c r="QKN12" s="46"/>
      <c r="QKO12" s="46"/>
      <c r="QKP12" s="46"/>
      <c r="QKQ12" s="46"/>
      <c r="QKR12" s="46"/>
      <c r="QKS12" s="46"/>
      <c r="QKT12" s="46"/>
      <c r="QKU12" s="46"/>
      <c r="QKV12" s="46"/>
      <c r="QKW12" s="46"/>
      <c r="QKX12" s="46"/>
      <c r="QKY12" s="46"/>
      <c r="QKZ12" s="46"/>
      <c r="QLA12" s="46"/>
      <c r="QLB12" s="46"/>
      <c r="QLC12" s="46"/>
      <c r="QLD12" s="46"/>
      <c r="QLE12" s="46"/>
      <c r="QLF12" s="46"/>
      <c r="QLG12" s="46"/>
      <c r="QLH12" s="46"/>
      <c r="QLI12" s="46"/>
      <c r="QLJ12" s="46"/>
      <c r="QLK12" s="46"/>
      <c r="QLL12" s="46"/>
      <c r="QLM12" s="46"/>
      <c r="QLN12" s="46"/>
      <c r="QLO12" s="46"/>
      <c r="QLP12" s="46"/>
      <c r="QLQ12" s="46"/>
      <c r="QLR12" s="46"/>
      <c r="QLS12" s="46"/>
      <c r="QLT12" s="46"/>
      <c r="QLU12" s="46"/>
      <c r="QLV12" s="46"/>
      <c r="QLW12" s="46"/>
      <c r="QLX12" s="46"/>
      <c r="QLY12" s="46"/>
      <c r="QLZ12" s="46"/>
      <c r="QMA12" s="46"/>
      <c r="QMB12" s="46"/>
      <c r="QMC12" s="46"/>
      <c r="QMD12" s="46"/>
      <c r="QME12" s="46"/>
      <c r="QMF12" s="46"/>
      <c r="QMG12" s="46"/>
      <c r="QMH12" s="46"/>
      <c r="QMI12" s="46"/>
      <c r="QMJ12" s="46"/>
      <c r="QMK12" s="46"/>
      <c r="QML12" s="46"/>
      <c r="QMM12" s="46"/>
      <c r="QMN12" s="46"/>
      <c r="QMO12" s="46"/>
      <c r="QMP12" s="46"/>
      <c r="QMQ12" s="46"/>
      <c r="QMR12" s="46"/>
      <c r="QMS12" s="46"/>
      <c r="QMT12" s="46"/>
      <c r="QMU12" s="46"/>
      <c r="QMV12" s="46"/>
      <c r="QMW12" s="46"/>
      <c r="QMX12" s="46"/>
      <c r="QMY12" s="46"/>
      <c r="QMZ12" s="46"/>
      <c r="QNA12" s="46"/>
      <c r="QNB12" s="46"/>
      <c r="QNC12" s="46"/>
      <c r="QND12" s="46"/>
      <c r="QNE12" s="46"/>
      <c r="QNF12" s="46"/>
      <c r="QNG12" s="46"/>
      <c r="QNH12" s="46"/>
      <c r="QNI12" s="46"/>
      <c r="QNJ12" s="46"/>
      <c r="QNK12" s="46"/>
      <c r="QNL12" s="46"/>
      <c r="QNM12" s="46"/>
      <c r="QNN12" s="46"/>
      <c r="QNO12" s="46"/>
      <c r="QNP12" s="46"/>
      <c r="QNQ12" s="46"/>
      <c r="QNR12" s="46"/>
      <c r="QNS12" s="46"/>
      <c r="QNT12" s="46"/>
      <c r="QNU12" s="46"/>
      <c r="QNV12" s="46"/>
      <c r="QNW12" s="46"/>
      <c r="QNX12" s="46"/>
      <c r="QNY12" s="46"/>
      <c r="QNZ12" s="46"/>
      <c r="QOA12" s="46"/>
      <c r="QOB12" s="46"/>
      <c r="QOC12" s="46"/>
      <c r="QOD12" s="46"/>
      <c r="QOE12" s="46"/>
      <c r="QOF12" s="46"/>
      <c r="QOG12" s="46"/>
      <c r="QOH12" s="46"/>
      <c r="QOI12" s="46"/>
      <c r="QOJ12" s="46"/>
      <c r="QOK12" s="46"/>
      <c r="QOL12" s="46"/>
      <c r="QOM12" s="46"/>
      <c r="QON12" s="46"/>
      <c r="QOO12" s="46"/>
      <c r="QOP12" s="46"/>
      <c r="QOQ12" s="46"/>
      <c r="QOR12" s="46"/>
      <c r="QOS12" s="46"/>
      <c r="QOT12" s="46"/>
      <c r="QOU12" s="46"/>
      <c r="QOV12" s="46"/>
      <c r="QOW12" s="46"/>
      <c r="QOX12" s="46"/>
      <c r="QOY12" s="46"/>
      <c r="QOZ12" s="46"/>
      <c r="QPA12" s="46"/>
      <c r="QPB12" s="46"/>
      <c r="QPC12" s="46"/>
      <c r="QPD12" s="46"/>
      <c r="QPE12" s="46"/>
      <c r="QPF12" s="46"/>
      <c r="QPG12" s="46"/>
      <c r="QPH12" s="46"/>
      <c r="QPI12" s="46"/>
      <c r="QPJ12" s="46"/>
      <c r="QPK12" s="46"/>
      <c r="QPL12" s="46"/>
      <c r="QPM12" s="46"/>
      <c r="QPN12" s="46"/>
      <c r="QPO12" s="46"/>
      <c r="QPP12" s="46"/>
      <c r="QPQ12" s="46"/>
      <c r="QPR12" s="46"/>
      <c r="QPS12" s="46"/>
      <c r="QPT12" s="46"/>
      <c r="QPU12" s="46"/>
      <c r="QPV12" s="46"/>
      <c r="QPW12" s="46"/>
      <c r="QPX12" s="46"/>
      <c r="QPY12" s="46"/>
      <c r="QPZ12" s="46"/>
      <c r="QQA12" s="46"/>
      <c r="QQB12" s="46"/>
      <c r="QQC12" s="46"/>
      <c r="QQD12" s="46"/>
      <c r="QQE12" s="46"/>
      <c r="QQF12" s="46"/>
      <c r="QQG12" s="46"/>
      <c r="QQH12" s="46"/>
      <c r="QQI12" s="46"/>
      <c r="QQJ12" s="46"/>
      <c r="QQK12" s="46"/>
      <c r="QQL12" s="46"/>
      <c r="QQM12" s="46"/>
      <c r="QQN12" s="46"/>
      <c r="QQO12" s="46"/>
      <c r="QQP12" s="46"/>
      <c r="QQQ12" s="46"/>
      <c r="QQR12" s="46"/>
      <c r="QQS12" s="46"/>
      <c r="QQT12" s="46"/>
      <c r="QQU12" s="46"/>
      <c r="QQV12" s="46"/>
      <c r="QQW12" s="46"/>
      <c r="QQX12" s="46"/>
      <c r="QQY12" s="46"/>
      <c r="QQZ12" s="46"/>
      <c r="QRA12" s="46"/>
      <c r="QRB12" s="46"/>
      <c r="QRC12" s="46"/>
      <c r="QRD12" s="46"/>
      <c r="QRE12" s="46"/>
      <c r="QRF12" s="46"/>
      <c r="QRG12" s="46"/>
      <c r="QRH12" s="46"/>
      <c r="QRI12" s="46"/>
      <c r="QRJ12" s="46"/>
      <c r="QRK12" s="46"/>
      <c r="QRL12" s="46"/>
      <c r="QRM12" s="46"/>
      <c r="QRN12" s="46"/>
      <c r="QRO12" s="46"/>
      <c r="QRP12" s="46"/>
      <c r="QRQ12" s="46"/>
      <c r="QRR12" s="46"/>
      <c r="QRS12" s="46"/>
      <c r="QRT12" s="46"/>
      <c r="QRU12" s="46"/>
      <c r="QRV12" s="46"/>
      <c r="QRW12" s="46"/>
      <c r="QRX12" s="46"/>
      <c r="QRY12" s="46"/>
      <c r="QRZ12" s="46"/>
      <c r="QSA12" s="46"/>
      <c r="QSB12" s="46"/>
      <c r="QSC12" s="46"/>
      <c r="QSD12" s="46"/>
      <c r="QSE12" s="46"/>
      <c r="QSF12" s="46"/>
      <c r="QSG12" s="46"/>
      <c r="QSH12" s="46"/>
      <c r="QSI12" s="46"/>
      <c r="QSJ12" s="46"/>
      <c r="QSK12" s="46"/>
      <c r="QSL12" s="46"/>
      <c r="QSM12" s="46"/>
      <c r="QSN12" s="46"/>
      <c r="QSO12" s="46"/>
      <c r="QSP12" s="46"/>
      <c r="QSQ12" s="46"/>
      <c r="QSR12" s="46"/>
      <c r="QSS12" s="46"/>
      <c r="QST12" s="46"/>
      <c r="QSU12" s="46"/>
      <c r="QSV12" s="46"/>
      <c r="QSW12" s="46"/>
      <c r="QSX12" s="46"/>
      <c r="QSY12" s="46"/>
      <c r="QSZ12" s="46"/>
      <c r="QTA12" s="46"/>
      <c r="QTB12" s="46"/>
      <c r="QTC12" s="46"/>
      <c r="QTD12" s="46"/>
      <c r="QTE12" s="46"/>
      <c r="QTF12" s="46"/>
      <c r="QTG12" s="46"/>
      <c r="QTH12" s="46"/>
      <c r="QTI12" s="46"/>
      <c r="QTJ12" s="46"/>
      <c r="QTK12" s="46"/>
      <c r="QTL12" s="46"/>
      <c r="QTM12" s="46"/>
      <c r="QTN12" s="46"/>
      <c r="QTO12" s="46"/>
      <c r="QTP12" s="46"/>
      <c r="QTQ12" s="46"/>
      <c r="QTR12" s="46"/>
      <c r="QTS12" s="46"/>
      <c r="QTT12" s="46"/>
      <c r="QTU12" s="46"/>
      <c r="QTV12" s="46"/>
      <c r="QTW12" s="46"/>
      <c r="QTX12" s="46"/>
      <c r="QTY12" s="46"/>
      <c r="QTZ12" s="46"/>
      <c r="QUA12" s="46"/>
      <c r="QUB12" s="46"/>
      <c r="QUC12" s="46"/>
      <c r="QUD12" s="46"/>
      <c r="QUE12" s="46"/>
      <c r="QUF12" s="46"/>
      <c r="QUG12" s="46"/>
      <c r="QUH12" s="46"/>
      <c r="QUI12" s="46"/>
      <c r="QUJ12" s="46"/>
      <c r="QUK12" s="46"/>
      <c r="QUL12" s="46"/>
      <c r="QUM12" s="46"/>
      <c r="QUN12" s="46"/>
      <c r="QUO12" s="46"/>
      <c r="QUP12" s="46"/>
      <c r="QUQ12" s="46"/>
      <c r="QUR12" s="46"/>
      <c r="QUS12" s="46"/>
      <c r="QUT12" s="46"/>
      <c r="QUU12" s="46"/>
      <c r="QUV12" s="46"/>
      <c r="QUW12" s="46"/>
      <c r="QUX12" s="46"/>
      <c r="QUY12" s="46"/>
      <c r="QUZ12" s="46"/>
      <c r="QVA12" s="46"/>
      <c r="QVB12" s="46"/>
      <c r="QVC12" s="46"/>
      <c r="QVD12" s="46"/>
      <c r="QVE12" s="46"/>
      <c r="QVF12" s="46"/>
      <c r="QVG12" s="46"/>
      <c r="QVH12" s="46"/>
      <c r="QVI12" s="46"/>
      <c r="QVJ12" s="46"/>
      <c r="QVK12" s="46"/>
      <c r="QVL12" s="46"/>
      <c r="QVM12" s="46"/>
      <c r="QVN12" s="46"/>
      <c r="QVO12" s="46"/>
      <c r="QVP12" s="46"/>
      <c r="QVQ12" s="46"/>
      <c r="QVR12" s="46"/>
      <c r="QVS12" s="46"/>
      <c r="QVT12" s="46"/>
      <c r="QVU12" s="46"/>
      <c r="QVV12" s="46"/>
      <c r="QVW12" s="46"/>
      <c r="QVX12" s="46"/>
      <c r="QVY12" s="46"/>
      <c r="QVZ12" s="46"/>
      <c r="QWA12" s="46"/>
      <c r="QWB12" s="46"/>
      <c r="QWC12" s="46"/>
      <c r="QWD12" s="46"/>
      <c r="QWE12" s="46"/>
      <c r="QWF12" s="46"/>
      <c r="QWG12" s="46"/>
      <c r="QWH12" s="46"/>
      <c r="QWI12" s="46"/>
      <c r="QWJ12" s="46"/>
      <c r="QWK12" s="46"/>
      <c r="QWL12" s="46"/>
      <c r="QWM12" s="46"/>
      <c r="QWN12" s="46"/>
      <c r="QWO12" s="46"/>
      <c r="QWP12" s="46"/>
      <c r="QWQ12" s="46"/>
      <c r="QWR12" s="46"/>
      <c r="QWS12" s="46"/>
      <c r="QWT12" s="46"/>
      <c r="QWU12" s="46"/>
      <c r="QWV12" s="46"/>
      <c r="QWW12" s="46"/>
      <c r="QWX12" s="46"/>
      <c r="QWY12" s="46"/>
      <c r="QWZ12" s="46"/>
      <c r="QXA12" s="46"/>
      <c r="QXB12" s="46"/>
      <c r="QXC12" s="46"/>
      <c r="QXD12" s="46"/>
      <c r="QXE12" s="46"/>
      <c r="QXF12" s="46"/>
      <c r="QXG12" s="46"/>
      <c r="QXH12" s="46"/>
      <c r="QXI12" s="46"/>
      <c r="QXJ12" s="46"/>
      <c r="QXK12" s="46"/>
      <c r="QXL12" s="46"/>
      <c r="QXM12" s="46"/>
      <c r="QXN12" s="46"/>
      <c r="QXO12" s="46"/>
      <c r="QXP12" s="46"/>
      <c r="QXQ12" s="46"/>
      <c r="QXR12" s="46"/>
      <c r="QXS12" s="46"/>
      <c r="QXT12" s="46"/>
      <c r="QXU12" s="46"/>
      <c r="QXV12" s="46"/>
      <c r="QXW12" s="46"/>
      <c r="QXX12" s="46"/>
      <c r="QXY12" s="46"/>
      <c r="QXZ12" s="46"/>
      <c r="QYA12" s="46"/>
      <c r="QYB12" s="46"/>
      <c r="QYC12" s="46"/>
      <c r="QYD12" s="46"/>
      <c r="QYE12" s="46"/>
      <c r="QYF12" s="46"/>
      <c r="QYG12" s="46"/>
      <c r="QYH12" s="46"/>
      <c r="QYI12" s="46"/>
      <c r="QYJ12" s="46"/>
      <c r="QYK12" s="46"/>
      <c r="QYL12" s="46"/>
      <c r="QYM12" s="46"/>
      <c r="QYN12" s="46"/>
      <c r="QYO12" s="46"/>
      <c r="QYP12" s="46"/>
      <c r="QYQ12" s="46"/>
      <c r="QYR12" s="46"/>
      <c r="QYS12" s="46"/>
      <c r="QYT12" s="46"/>
      <c r="QYU12" s="46"/>
      <c r="QYV12" s="46"/>
      <c r="QYW12" s="46"/>
      <c r="QYX12" s="46"/>
      <c r="QYY12" s="46"/>
      <c r="QYZ12" s="46"/>
      <c r="QZA12" s="46"/>
      <c r="QZB12" s="46"/>
      <c r="QZC12" s="46"/>
      <c r="QZD12" s="46"/>
      <c r="QZE12" s="46"/>
      <c r="QZF12" s="46"/>
      <c r="QZG12" s="46"/>
      <c r="QZH12" s="46"/>
      <c r="QZI12" s="46"/>
      <c r="QZJ12" s="46"/>
      <c r="QZK12" s="46"/>
      <c r="QZL12" s="46"/>
      <c r="QZM12" s="46"/>
      <c r="QZN12" s="46"/>
      <c r="QZO12" s="46"/>
      <c r="QZP12" s="46"/>
      <c r="QZQ12" s="46"/>
      <c r="QZR12" s="46"/>
      <c r="QZS12" s="46"/>
      <c r="QZT12" s="46"/>
      <c r="QZU12" s="46"/>
      <c r="QZV12" s="46"/>
      <c r="QZW12" s="46"/>
      <c r="QZX12" s="46"/>
      <c r="QZY12" s="46"/>
      <c r="QZZ12" s="46"/>
      <c r="RAA12" s="46"/>
      <c r="RAB12" s="46"/>
      <c r="RAC12" s="46"/>
      <c r="RAD12" s="46"/>
      <c r="RAE12" s="46"/>
      <c r="RAF12" s="46"/>
      <c r="RAG12" s="46"/>
      <c r="RAH12" s="46"/>
      <c r="RAI12" s="46"/>
      <c r="RAJ12" s="46"/>
      <c r="RAK12" s="46"/>
      <c r="RAL12" s="46"/>
      <c r="RAM12" s="46"/>
      <c r="RAN12" s="46"/>
      <c r="RAO12" s="46"/>
      <c r="RAP12" s="46"/>
      <c r="RAQ12" s="46"/>
      <c r="RAR12" s="46"/>
      <c r="RAS12" s="46"/>
      <c r="RAT12" s="46"/>
      <c r="RAU12" s="46"/>
      <c r="RAV12" s="46"/>
      <c r="RAW12" s="46"/>
      <c r="RAX12" s="46"/>
      <c r="RAY12" s="46"/>
      <c r="RAZ12" s="46"/>
      <c r="RBA12" s="46"/>
      <c r="RBB12" s="46"/>
      <c r="RBC12" s="46"/>
      <c r="RBD12" s="46"/>
      <c r="RBE12" s="46"/>
      <c r="RBF12" s="46"/>
      <c r="RBG12" s="46"/>
      <c r="RBH12" s="46"/>
      <c r="RBI12" s="46"/>
      <c r="RBJ12" s="46"/>
      <c r="RBK12" s="46"/>
      <c r="RBL12" s="46"/>
      <c r="RBM12" s="46"/>
      <c r="RBN12" s="46"/>
      <c r="RBO12" s="46"/>
      <c r="RBP12" s="46"/>
      <c r="RBQ12" s="46"/>
      <c r="RBR12" s="46"/>
      <c r="RBS12" s="46"/>
      <c r="RBT12" s="46"/>
      <c r="RBU12" s="46"/>
      <c r="RBV12" s="46"/>
      <c r="RBW12" s="46"/>
      <c r="RBX12" s="46"/>
      <c r="RBY12" s="46"/>
      <c r="RBZ12" s="46"/>
      <c r="RCA12" s="46"/>
      <c r="RCB12" s="46"/>
      <c r="RCC12" s="46"/>
      <c r="RCD12" s="46"/>
      <c r="RCE12" s="46"/>
      <c r="RCF12" s="46"/>
      <c r="RCG12" s="46"/>
      <c r="RCH12" s="46"/>
      <c r="RCI12" s="46"/>
      <c r="RCJ12" s="46"/>
      <c r="RCK12" s="46"/>
      <c r="RCL12" s="46"/>
      <c r="RCM12" s="46"/>
      <c r="RCN12" s="46"/>
      <c r="RCO12" s="46"/>
      <c r="RCP12" s="46"/>
      <c r="RCQ12" s="46"/>
      <c r="RCR12" s="46"/>
      <c r="RCS12" s="46"/>
      <c r="RCT12" s="46"/>
      <c r="RCU12" s="46"/>
      <c r="RCV12" s="46"/>
      <c r="RCW12" s="46"/>
      <c r="RCX12" s="46"/>
      <c r="RCY12" s="46"/>
      <c r="RCZ12" s="46"/>
      <c r="RDA12" s="46"/>
      <c r="RDB12" s="46"/>
      <c r="RDC12" s="46"/>
      <c r="RDD12" s="46"/>
      <c r="RDE12" s="46"/>
      <c r="RDF12" s="46"/>
      <c r="RDG12" s="46"/>
      <c r="RDH12" s="46"/>
      <c r="RDI12" s="46"/>
      <c r="RDJ12" s="46"/>
      <c r="RDK12" s="46"/>
      <c r="RDL12" s="46"/>
      <c r="RDM12" s="46"/>
      <c r="RDN12" s="46"/>
      <c r="RDO12" s="46"/>
      <c r="RDP12" s="46"/>
      <c r="RDQ12" s="46"/>
      <c r="RDR12" s="46"/>
      <c r="RDS12" s="46"/>
      <c r="RDT12" s="46"/>
      <c r="RDU12" s="46"/>
      <c r="RDV12" s="46"/>
      <c r="RDW12" s="46"/>
      <c r="RDX12" s="46"/>
      <c r="RDY12" s="46"/>
      <c r="RDZ12" s="46"/>
      <c r="REA12" s="46"/>
      <c r="REB12" s="46"/>
      <c r="REC12" s="46"/>
      <c r="RED12" s="46"/>
      <c r="REE12" s="46"/>
      <c r="REF12" s="46"/>
      <c r="REG12" s="46"/>
      <c r="REH12" s="46"/>
      <c r="REI12" s="46"/>
      <c r="REJ12" s="46"/>
      <c r="REK12" s="46"/>
      <c r="REL12" s="46"/>
      <c r="REM12" s="46"/>
      <c r="REN12" s="46"/>
      <c r="REO12" s="46"/>
      <c r="REP12" s="46"/>
      <c r="REQ12" s="46"/>
      <c r="RER12" s="46"/>
      <c r="RES12" s="46"/>
      <c r="RET12" s="46"/>
      <c r="REU12" s="46"/>
      <c r="REV12" s="46"/>
      <c r="REW12" s="46"/>
      <c r="REX12" s="46"/>
      <c r="REY12" s="46"/>
      <c r="REZ12" s="46"/>
      <c r="RFA12" s="46"/>
      <c r="RFB12" s="46"/>
      <c r="RFC12" s="46"/>
      <c r="RFD12" s="46"/>
      <c r="RFE12" s="46"/>
      <c r="RFF12" s="46"/>
      <c r="RFG12" s="46"/>
      <c r="RFH12" s="46"/>
      <c r="RFI12" s="46"/>
      <c r="RFJ12" s="46"/>
      <c r="RFK12" s="46"/>
      <c r="RFL12" s="46"/>
      <c r="RFM12" s="46"/>
      <c r="RFN12" s="46"/>
      <c r="RFO12" s="46"/>
      <c r="RFP12" s="46"/>
      <c r="RFQ12" s="46"/>
      <c r="RFR12" s="46"/>
      <c r="RFS12" s="46"/>
      <c r="RFT12" s="46"/>
      <c r="RFU12" s="46"/>
      <c r="RFV12" s="46"/>
      <c r="RFW12" s="46"/>
      <c r="RFX12" s="46"/>
      <c r="RFY12" s="46"/>
      <c r="RFZ12" s="46"/>
      <c r="RGA12" s="46"/>
      <c r="RGB12" s="46"/>
      <c r="RGC12" s="46"/>
      <c r="RGD12" s="46"/>
      <c r="RGE12" s="46"/>
      <c r="RGF12" s="46"/>
      <c r="RGG12" s="46"/>
      <c r="RGH12" s="46"/>
      <c r="RGI12" s="46"/>
      <c r="RGJ12" s="46"/>
      <c r="RGK12" s="46"/>
      <c r="RGL12" s="46"/>
      <c r="RGM12" s="46"/>
      <c r="RGN12" s="46"/>
      <c r="RGO12" s="46"/>
      <c r="RGP12" s="46"/>
      <c r="RGQ12" s="46"/>
      <c r="RGR12" s="46"/>
      <c r="RGS12" s="46"/>
      <c r="RGT12" s="46"/>
      <c r="RGU12" s="46"/>
      <c r="RGV12" s="46"/>
      <c r="RGW12" s="46"/>
      <c r="RGX12" s="46"/>
      <c r="RGY12" s="46"/>
      <c r="RGZ12" s="46"/>
      <c r="RHA12" s="46"/>
      <c r="RHB12" s="46"/>
      <c r="RHC12" s="46"/>
      <c r="RHD12" s="46"/>
      <c r="RHE12" s="46"/>
      <c r="RHF12" s="46"/>
      <c r="RHG12" s="46"/>
      <c r="RHH12" s="46"/>
      <c r="RHI12" s="46"/>
      <c r="RHJ12" s="46"/>
      <c r="RHK12" s="46"/>
      <c r="RHL12" s="46"/>
      <c r="RHM12" s="46"/>
      <c r="RHN12" s="46"/>
      <c r="RHO12" s="46"/>
      <c r="RHP12" s="46"/>
      <c r="RHQ12" s="46"/>
      <c r="RHR12" s="46"/>
      <c r="RHS12" s="46"/>
      <c r="RHT12" s="46"/>
      <c r="RHU12" s="46"/>
      <c r="RHV12" s="46"/>
      <c r="RHW12" s="46"/>
      <c r="RHX12" s="46"/>
      <c r="RHY12" s="46"/>
      <c r="RHZ12" s="46"/>
      <c r="RIA12" s="46"/>
      <c r="RIB12" s="46"/>
      <c r="RIC12" s="46"/>
      <c r="RID12" s="46"/>
      <c r="RIE12" s="46"/>
      <c r="RIF12" s="46"/>
      <c r="RIG12" s="46"/>
      <c r="RIH12" s="46"/>
      <c r="RII12" s="46"/>
      <c r="RIJ12" s="46"/>
      <c r="RIK12" s="46"/>
      <c r="RIL12" s="46"/>
      <c r="RIM12" s="46"/>
      <c r="RIN12" s="46"/>
      <c r="RIO12" s="46"/>
      <c r="RIP12" s="46"/>
      <c r="RIQ12" s="46"/>
      <c r="RIR12" s="46"/>
      <c r="RIS12" s="46"/>
      <c r="RIT12" s="46"/>
      <c r="RIU12" s="46"/>
      <c r="RIV12" s="46"/>
      <c r="RIW12" s="46"/>
      <c r="RIX12" s="46"/>
      <c r="RIY12" s="46"/>
      <c r="RIZ12" s="46"/>
      <c r="RJA12" s="46"/>
      <c r="RJB12" s="46"/>
      <c r="RJC12" s="46"/>
      <c r="RJD12" s="46"/>
      <c r="RJE12" s="46"/>
      <c r="RJF12" s="46"/>
      <c r="RJG12" s="46"/>
      <c r="RJH12" s="46"/>
      <c r="RJI12" s="46"/>
      <c r="RJJ12" s="46"/>
      <c r="RJK12" s="46"/>
      <c r="RJL12" s="46"/>
      <c r="RJM12" s="46"/>
      <c r="RJN12" s="46"/>
      <c r="RJO12" s="46"/>
      <c r="RJP12" s="46"/>
      <c r="RJQ12" s="46"/>
      <c r="RJR12" s="46"/>
      <c r="RJS12" s="46"/>
      <c r="RJT12" s="46"/>
      <c r="RJU12" s="46"/>
      <c r="RJV12" s="46"/>
      <c r="RJW12" s="46"/>
      <c r="RJX12" s="46"/>
      <c r="RJY12" s="46"/>
      <c r="RJZ12" s="46"/>
      <c r="RKA12" s="46"/>
      <c r="RKB12" s="46"/>
      <c r="RKC12" s="46"/>
      <c r="RKD12" s="46"/>
      <c r="RKE12" s="46"/>
      <c r="RKF12" s="46"/>
      <c r="RKG12" s="46"/>
      <c r="RKH12" s="46"/>
      <c r="RKI12" s="46"/>
      <c r="RKJ12" s="46"/>
      <c r="RKK12" s="46"/>
      <c r="RKL12" s="46"/>
      <c r="RKM12" s="46"/>
      <c r="RKN12" s="46"/>
      <c r="RKO12" s="46"/>
      <c r="RKP12" s="46"/>
      <c r="RKQ12" s="46"/>
      <c r="RKR12" s="46"/>
      <c r="RKS12" s="46"/>
      <c r="RKT12" s="46"/>
      <c r="RKU12" s="46"/>
      <c r="RKV12" s="46"/>
      <c r="RKW12" s="46"/>
      <c r="RKX12" s="46"/>
      <c r="RKY12" s="46"/>
      <c r="RKZ12" s="46"/>
      <c r="RLA12" s="46"/>
      <c r="RLB12" s="46"/>
      <c r="RLC12" s="46"/>
      <c r="RLD12" s="46"/>
      <c r="RLE12" s="46"/>
      <c r="RLF12" s="46"/>
      <c r="RLG12" s="46"/>
      <c r="RLH12" s="46"/>
      <c r="RLI12" s="46"/>
      <c r="RLJ12" s="46"/>
      <c r="RLK12" s="46"/>
      <c r="RLL12" s="46"/>
      <c r="RLM12" s="46"/>
      <c r="RLN12" s="46"/>
      <c r="RLO12" s="46"/>
      <c r="RLP12" s="46"/>
      <c r="RLQ12" s="46"/>
      <c r="RLR12" s="46"/>
      <c r="RLS12" s="46"/>
      <c r="RLT12" s="46"/>
      <c r="RLU12" s="46"/>
      <c r="RLV12" s="46"/>
      <c r="RLW12" s="46"/>
      <c r="RLX12" s="46"/>
      <c r="RLY12" s="46"/>
      <c r="RLZ12" s="46"/>
      <c r="RMA12" s="46"/>
      <c r="RMB12" s="46"/>
      <c r="RMC12" s="46"/>
      <c r="RMD12" s="46"/>
      <c r="RME12" s="46"/>
      <c r="RMF12" s="46"/>
      <c r="RMG12" s="46"/>
      <c r="RMH12" s="46"/>
      <c r="RMI12" s="46"/>
      <c r="RMJ12" s="46"/>
      <c r="RMK12" s="46"/>
      <c r="RML12" s="46"/>
      <c r="RMM12" s="46"/>
      <c r="RMN12" s="46"/>
      <c r="RMO12" s="46"/>
      <c r="RMP12" s="46"/>
      <c r="RMQ12" s="46"/>
      <c r="RMR12" s="46"/>
      <c r="RMS12" s="46"/>
      <c r="RMT12" s="46"/>
      <c r="RMU12" s="46"/>
      <c r="RMV12" s="46"/>
      <c r="RMW12" s="46"/>
      <c r="RMX12" s="46"/>
      <c r="RMY12" s="46"/>
      <c r="RMZ12" s="46"/>
      <c r="RNA12" s="46"/>
      <c r="RNB12" s="46"/>
      <c r="RNC12" s="46"/>
      <c r="RND12" s="46"/>
      <c r="RNE12" s="46"/>
      <c r="RNF12" s="46"/>
      <c r="RNG12" s="46"/>
      <c r="RNH12" s="46"/>
      <c r="RNI12" s="46"/>
      <c r="RNJ12" s="46"/>
      <c r="RNK12" s="46"/>
      <c r="RNL12" s="46"/>
      <c r="RNM12" s="46"/>
      <c r="RNN12" s="46"/>
      <c r="RNO12" s="46"/>
      <c r="RNP12" s="46"/>
      <c r="RNQ12" s="46"/>
      <c r="RNR12" s="46"/>
      <c r="RNS12" s="46"/>
      <c r="RNT12" s="46"/>
      <c r="RNU12" s="46"/>
      <c r="RNV12" s="46"/>
      <c r="RNW12" s="46"/>
      <c r="RNX12" s="46"/>
      <c r="RNY12" s="46"/>
      <c r="RNZ12" s="46"/>
      <c r="ROA12" s="46"/>
      <c r="ROB12" s="46"/>
      <c r="ROC12" s="46"/>
      <c r="ROD12" s="46"/>
      <c r="ROE12" s="46"/>
      <c r="ROF12" s="46"/>
      <c r="ROG12" s="46"/>
      <c r="ROH12" s="46"/>
      <c r="ROI12" s="46"/>
      <c r="ROJ12" s="46"/>
      <c r="ROK12" s="46"/>
      <c r="ROL12" s="46"/>
      <c r="ROM12" s="46"/>
      <c r="RON12" s="46"/>
      <c r="ROO12" s="46"/>
      <c r="ROP12" s="46"/>
      <c r="ROQ12" s="46"/>
      <c r="ROR12" s="46"/>
      <c r="ROS12" s="46"/>
      <c r="ROT12" s="46"/>
      <c r="ROU12" s="46"/>
      <c r="ROV12" s="46"/>
      <c r="ROW12" s="46"/>
      <c r="ROX12" s="46"/>
      <c r="ROY12" s="46"/>
      <c r="ROZ12" s="46"/>
      <c r="RPA12" s="46"/>
      <c r="RPB12" s="46"/>
      <c r="RPC12" s="46"/>
      <c r="RPD12" s="46"/>
      <c r="RPE12" s="46"/>
      <c r="RPF12" s="46"/>
      <c r="RPG12" s="46"/>
      <c r="RPH12" s="46"/>
      <c r="RPI12" s="46"/>
      <c r="RPJ12" s="46"/>
      <c r="RPK12" s="46"/>
      <c r="RPL12" s="46"/>
      <c r="RPM12" s="46"/>
      <c r="RPN12" s="46"/>
      <c r="RPO12" s="46"/>
      <c r="RPP12" s="46"/>
      <c r="RPQ12" s="46"/>
      <c r="RPR12" s="46"/>
      <c r="RPS12" s="46"/>
      <c r="RPT12" s="46"/>
      <c r="RPU12" s="46"/>
      <c r="RPV12" s="46"/>
      <c r="RPW12" s="46"/>
      <c r="RPX12" s="46"/>
      <c r="RPY12" s="46"/>
      <c r="RPZ12" s="46"/>
      <c r="RQA12" s="46"/>
      <c r="RQB12" s="46"/>
      <c r="RQC12" s="46"/>
      <c r="RQD12" s="46"/>
      <c r="RQE12" s="46"/>
      <c r="RQF12" s="46"/>
      <c r="RQG12" s="46"/>
      <c r="RQH12" s="46"/>
      <c r="RQI12" s="46"/>
      <c r="RQJ12" s="46"/>
      <c r="RQK12" s="46"/>
      <c r="RQL12" s="46"/>
      <c r="RQM12" s="46"/>
      <c r="RQN12" s="46"/>
      <c r="RQO12" s="46"/>
      <c r="RQP12" s="46"/>
      <c r="RQQ12" s="46"/>
      <c r="RQR12" s="46"/>
      <c r="RQS12" s="46"/>
      <c r="RQT12" s="46"/>
      <c r="RQU12" s="46"/>
      <c r="RQV12" s="46"/>
      <c r="RQW12" s="46"/>
      <c r="RQX12" s="46"/>
      <c r="RQY12" s="46"/>
      <c r="RQZ12" s="46"/>
      <c r="RRA12" s="46"/>
      <c r="RRB12" s="46"/>
      <c r="RRC12" s="46"/>
      <c r="RRD12" s="46"/>
      <c r="RRE12" s="46"/>
      <c r="RRF12" s="46"/>
      <c r="RRG12" s="46"/>
      <c r="RRH12" s="46"/>
      <c r="RRI12" s="46"/>
      <c r="RRJ12" s="46"/>
      <c r="RRK12" s="46"/>
      <c r="RRL12" s="46"/>
      <c r="RRM12" s="46"/>
      <c r="RRN12" s="46"/>
      <c r="RRO12" s="46"/>
      <c r="RRP12" s="46"/>
      <c r="RRQ12" s="46"/>
      <c r="RRR12" s="46"/>
      <c r="RRS12" s="46"/>
      <c r="RRT12" s="46"/>
      <c r="RRU12" s="46"/>
      <c r="RRV12" s="46"/>
      <c r="RRW12" s="46"/>
      <c r="RRX12" s="46"/>
      <c r="RRY12" s="46"/>
      <c r="RRZ12" s="46"/>
      <c r="RSA12" s="46"/>
      <c r="RSB12" s="46"/>
      <c r="RSC12" s="46"/>
      <c r="RSD12" s="46"/>
      <c r="RSE12" s="46"/>
      <c r="RSF12" s="46"/>
      <c r="RSG12" s="46"/>
      <c r="RSH12" s="46"/>
      <c r="RSI12" s="46"/>
      <c r="RSJ12" s="46"/>
      <c r="RSK12" s="46"/>
      <c r="RSL12" s="46"/>
      <c r="RSM12" s="46"/>
      <c r="RSN12" s="46"/>
      <c r="RSO12" s="46"/>
      <c r="RSP12" s="46"/>
      <c r="RSQ12" s="46"/>
      <c r="RSR12" s="46"/>
      <c r="RSS12" s="46"/>
      <c r="RST12" s="46"/>
      <c r="RSU12" s="46"/>
      <c r="RSV12" s="46"/>
      <c r="RSW12" s="46"/>
      <c r="RSX12" s="46"/>
      <c r="RSY12" s="46"/>
      <c r="RSZ12" s="46"/>
      <c r="RTA12" s="46"/>
      <c r="RTB12" s="46"/>
      <c r="RTC12" s="46"/>
      <c r="RTD12" s="46"/>
      <c r="RTE12" s="46"/>
      <c r="RTF12" s="46"/>
      <c r="RTG12" s="46"/>
      <c r="RTH12" s="46"/>
      <c r="RTI12" s="46"/>
      <c r="RTJ12" s="46"/>
      <c r="RTK12" s="46"/>
      <c r="RTL12" s="46"/>
      <c r="RTM12" s="46"/>
      <c r="RTN12" s="46"/>
      <c r="RTO12" s="46"/>
      <c r="RTP12" s="46"/>
      <c r="RTQ12" s="46"/>
      <c r="RTR12" s="46"/>
      <c r="RTS12" s="46"/>
      <c r="RTT12" s="46"/>
      <c r="RTU12" s="46"/>
      <c r="RTV12" s="46"/>
      <c r="RTW12" s="46"/>
      <c r="RTX12" s="46"/>
      <c r="RTY12" s="46"/>
      <c r="RTZ12" s="46"/>
      <c r="RUA12" s="46"/>
      <c r="RUB12" s="46"/>
      <c r="RUC12" s="46"/>
      <c r="RUD12" s="46"/>
      <c r="RUE12" s="46"/>
      <c r="RUF12" s="46"/>
      <c r="RUG12" s="46"/>
      <c r="RUH12" s="46"/>
      <c r="RUI12" s="46"/>
      <c r="RUJ12" s="46"/>
      <c r="RUK12" s="46"/>
      <c r="RUL12" s="46"/>
      <c r="RUM12" s="46"/>
      <c r="RUN12" s="46"/>
      <c r="RUO12" s="46"/>
      <c r="RUP12" s="46"/>
      <c r="RUQ12" s="46"/>
      <c r="RUR12" s="46"/>
      <c r="RUS12" s="46"/>
      <c r="RUT12" s="46"/>
      <c r="RUU12" s="46"/>
      <c r="RUV12" s="46"/>
      <c r="RUW12" s="46"/>
      <c r="RUX12" s="46"/>
      <c r="RUY12" s="46"/>
      <c r="RUZ12" s="46"/>
      <c r="RVA12" s="46"/>
      <c r="RVB12" s="46"/>
      <c r="RVC12" s="46"/>
      <c r="RVD12" s="46"/>
      <c r="RVE12" s="46"/>
      <c r="RVF12" s="46"/>
      <c r="RVG12" s="46"/>
      <c r="RVH12" s="46"/>
      <c r="RVI12" s="46"/>
      <c r="RVJ12" s="46"/>
      <c r="RVK12" s="46"/>
      <c r="RVL12" s="46"/>
      <c r="RVM12" s="46"/>
      <c r="RVN12" s="46"/>
      <c r="RVO12" s="46"/>
      <c r="RVP12" s="46"/>
      <c r="RVQ12" s="46"/>
      <c r="RVR12" s="46"/>
      <c r="RVS12" s="46"/>
      <c r="RVT12" s="46"/>
      <c r="RVU12" s="46"/>
      <c r="RVV12" s="46"/>
      <c r="RVW12" s="46"/>
      <c r="RVX12" s="46"/>
      <c r="RVY12" s="46"/>
      <c r="RVZ12" s="46"/>
      <c r="RWA12" s="46"/>
      <c r="RWB12" s="46"/>
      <c r="RWC12" s="46"/>
      <c r="RWD12" s="46"/>
      <c r="RWE12" s="46"/>
      <c r="RWF12" s="46"/>
      <c r="RWG12" s="46"/>
      <c r="RWH12" s="46"/>
      <c r="RWI12" s="46"/>
      <c r="RWJ12" s="46"/>
      <c r="RWK12" s="46"/>
      <c r="RWL12" s="46"/>
      <c r="RWM12" s="46"/>
      <c r="RWN12" s="46"/>
      <c r="RWO12" s="46"/>
      <c r="RWP12" s="46"/>
      <c r="RWQ12" s="46"/>
      <c r="RWR12" s="46"/>
      <c r="RWS12" s="46"/>
      <c r="RWT12" s="46"/>
      <c r="RWU12" s="46"/>
      <c r="RWV12" s="46"/>
      <c r="RWW12" s="46"/>
      <c r="RWX12" s="46"/>
      <c r="RWY12" s="46"/>
      <c r="RWZ12" s="46"/>
      <c r="RXA12" s="46"/>
      <c r="RXB12" s="46"/>
      <c r="RXC12" s="46"/>
      <c r="RXD12" s="46"/>
      <c r="RXE12" s="46"/>
      <c r="RXF12" s="46"/>
      <c r="RXG12" s="46"/>
      <c r="RXH12" s="46"/>
      <c r="RXI12" s="46"/>
      <c r="RXJ12" s="46"/>
      <c r="RXK12" s="46"/>
      <c r="RXL12" s="46"/>
      <c r="RXM12" s="46"/>
      <c r="RXN12" s="46"/>
      <c r="RXO12" s="46"/>
      <c r="RXP12" s="46"/>
      <c r="RXQ12" s="46"/>
      <c r="RXR12" s="46"/>
      <c r="RXS12" s="46"/>
      <c r="RXT12" s="46"/>
      <c r="RXU12" s="46"/>
      <c r="RXV12" s="46"/>
      <c r="RXW12" s="46"/>
      <c r="RXX12" s="46"/>
      <c r="RXY12" s="46"/>
      <c r="RXZ12" s="46"/>
      <c r="RYA12" s="46"/>
      <c r="RYB12" s="46"/>
      <c r="RYC12" s="46"/>
      <c r="RYD12" s="46"/>
      <c r="RYE12" s="46"/>
      <c r="RYF12" s="46"/>
      <c r="RYG12" s="46"/>
      <c r="RYH12" s="46"/>
      <c r="RYI12" s="46"/>
      <c r="RYJ12" s="46"/>
      <c r="RYK12" s="46"/>
      <c r="RYL12" s="46"/>
      <c r="RYM12" s="46"/>
      <c r="RYN12" s="46"/>
      <c r="RYO12" s="46"/>
      <c r="RYP12" s="46"/>
      <c r="RYQ12" s="46"/>
      <c r="RYR12" s="46"/>
      <c r="RYS12" s="46"/>
      <c r="RYT12" s="46"/>
      <c r="RYU12" s="46"/>
      <c r="RYV12" s="46"/>
      <c r="RYW12" s="46"/>
      <c r="RYX12" s="46"/>
      <c r="RYY12" s="46"/>
      <c r="RYZ12" s="46"/>
      <c r="RZA12" s="46"/>
      <c r="RZB12" s="46"/>
      <c r="RZC12" s="46"/>
      <c r="RZD12" s="46"/>
      <c r="RZE12" s="46"/>
      <c r="RZF12" s="46"/>
      <c r="RZG12" s="46"/>
      <c r="RZH12" s="46"/>
      <c r="RZI12" s="46"/>
      <c r="RZJ12" s="46"/>
      <c r="RZK12" s="46"/>
      <c r="RZL12" s="46"/>
      <c r="RZM12" s="46"/>
      <c r="RZN12" s="46"/>
      <c r="RZO12" s="46"/>
      <c r="RZP12" s="46"/>
      <c r="RZQ12" s="46"/>
      <c r="RZR12" s="46"/>
      <c r="RZS12" s="46"/>
      <c r="RZT12" s="46"/>
      <c r="RZU12" s="46"/>
      <c r="RZV12" s="46"/>
      <c r="RZW12" s="46"/>
      <c r="RZX12" s="46"/>
      <c r="RZY12" s="46"/>
      <c r="RZZ12" s="46"/>
      <c r="SAA12" s="46"/>
      <c r="SAB12" s="46"/>
      <c r="SAC12" s="46"/>
      <c r="SAD12" s="46"/>
      <c r="SAE12" s="46"/>
      <c r="SAF12" s="46"/>
      <c r="SAG12" s="46"/>
      <c r="SAH12" s="46"/>
      <c r="SAI12" s="46"/>
      <c r="SAJ12" s="46"/>
      <c r="SAK12" s="46"/>
      <c r="SAL12" s="46"/>
      <c r="SAM12" s="46"/>
      <c r="SAN12" s="46"/>
      <c r="SAO12" s="46"/>
      <c r="SAP12" s="46"/>
      <c r="SAQ12" s="46"/>
      <c r="SAR12" s="46"/>
      <c r="SAS12" s="46"/>
      <c r="SAT12" s="46"/>
      <c r="SAU12" s="46"/>
      <c r="SAV12" s="46"/>
      <c r="SAW12" s="46"/>
      <c r="SAX12" s="46"/>
      <c r="SAY12" s="46"/>
      <c r="SAZ12" s="46"/>
      <c r="SBA12" s="46"/>
      <c r="SBB12" s="46"/>
      <c r="SBC12" s="46"/>
      <c r="SBD12" s="46"/>
      <c r="SBE12" s="46"/>
      <c r="SBF12" s="46"/>
      <c r="SBG12" s="46"/>
      <c r="SBH12" s="46"/>
      <c r="SBI12" s="46"/>
      <c r="SBJ12" s="46"/>
      <c r="SBK12" s="46"/>
      <c r="SBL12" s="46"/>
      <c r="SBM12" s="46"/>
      <c r="SBN12" s="46"/>
      <c r="SBO12" s="46"/>
      <c r="SBP12" s="46"/>
      <c r="SBQ12" s="46"/>
      <c r="SBR12" s="46"/>
      <c r="SBS12" s="46"/>
      <c r="SBT12" s="46"/>
      <c r="SBU12" s="46"/>
      <c r="SBV12" s="46"/>
      <c r="SBW12" s="46"/>
      <c r="SBX12" s="46"/>
      <c r="SBY12" s="46"/>
      <c r="SBZ12" s="46"/>
      <c r="SCA12" s="46"/>
      <c r="SCB12" s="46"/>
      <c r="SCC12" s="46"/>
      <c r="SCD12" s="46"/>
      <c r="SCE12" s="46"/>
      <c r="SCF12" s="46"/>
      <c r="SCG12" s="46"/>
      <c r="SCH12" s="46"/>
      <c r="SCI12" s="46"/>
      <c r="SCJ12" s="46"/>
      <c r="SCK12" s="46"/>
      <c r="SCL12" s="46"/>
      <c r="SCM12" s="46"/>
      <c r="SCN12" s="46"/>
      <c r="SCO12" s="46"/>
      <c r="SCP12" s="46"/>
      <c r="SCQ12" s="46"/>
      <c r="SCR12" s="46"/>
      <c r="SCS12" s="46"/>
      <c r="SCT12" s="46"/>
      <c r="SCU12" s="46"/>
      <c r="SCV12" s="46"/>
      <c r="SCW12" s="46"/>
      <c r="SCX12" s="46"/>
      <c r="SCY12" s="46"/>
      <c r="SCZ12" s="46"/>
      <c r="SDA12" s="46"/>
      <c r="SDB12" s="46"/>
      <c r="SDC12" s="46"/>
      <c r="SDD12" s="46"/>
      <c r="SDE12" s="46"/>
      <c r="SDF12" s="46"/>
      <c r="SDG12" s="46"/>
      <c r="SDH12" s="46"/>
      <c r="SDI12" s="46"/>
      <c r="SDJ12" s="46"/>
      <c r="SDK12" s="46"/>
      <c r="SDL12" s="46"/>
      <c r="SDM12" s="46"/>
      <c r="SDN12" s="46"/>
      <c r="SDO12" s="46"/>
      <c r="SDP12" s="46"/>
      <c r="SDQ12" s="46"/>
      <c r="SDR12" s="46"/>
      <c r="SDS12" s="46"/>
      <c r="SDT12" s="46"/>
      <c r="SDU12" s="46"/>
      <c r="SDV12" s="46"/>
      <c r="SDW12" s="46"/>
      <c r="SDX12" s="46"/>
      <c r="SDY12" s="46"/>
      <c r="SDZ12" s="46"/>
      <c r="SEA12" s="46"/>
      <c r="SEB12" s="46"/>
      <c r="SEC12" s="46"/>
      <c r="SED12" s="46"/>
      <c r="SEE12" s="46"/>
      <c r="SEF12" s="46"/>
      <c r="SEG12" s="46"/>
      <c r="SEH12" s="46"/>
      <c r="SEI12" s="46"/>
      <c r="SEJ12" s="46"/>
      <c r="SEK12" s="46"/>
      <c r="SEL12" s="46"/>
      <c r="SEM12" s="46"/>
      <c r="SEN12" s="46"/>
      <c r="SEO12" s="46"/>
      <c r="SEP12" s="46"/>
      <c r="SEQ12" s="46"/>
      <c r="SER12" s="46"/>
      <c r="SES12" s="46"/>
      <c r="SET12" s="46"/>
      <c r="SEU12" s="46"/>
      <c r="SEV12" s="46"/>
      <c r="SEW12" s="46"/>
      <c r="SEX12" s="46"/>
      <c r="SEY12" s="46"/>
      <c r="SEZ12" s="46"/>
      <c r="SFA12" s="46"/>
      <c r="SFB12" s="46"/>
      <c r="SFC12" s="46"/>
      <c r="SFD12" s="46"/>
      <c r="SFE12" s="46"/>
      <c r="SFF12" s="46"/>
      <c r="SFG12" s="46"/>
      <c r="SFH12" s="46"/>
      <c r="SFI12" s="46"/>
      <c r="SFJ12" s="46"/>
      <c r="SFK12" s="46"/>
      <c r="SFL12" s="46"/>
      <c r="SFM12" s="46"/>
      <c r="SFN12" s="46"/>
      <c r="SFO12" s="46"/>
      <c r="SFP12" s="46"/>
      <c r="SFQ12" s="46"/>
      <c r="SFR12" s="46"/>
      <c r="SFS12" s="46"/>
      <c r="SFT12" s="46"/>
      <c r="SFU12" s="46"/>
      <c r="SFV12" s="46"/>
      <c r="SFW12" s="46"/>
      <c r="SFX12" s="46"/>
      <c r="SFY12" s="46"/>
      <c r="SFZ12" s="46"/>
      <c r="SGA12" s="46"/>
      <c r="SGB12" s="46"/>
      <c r="SGC12" s="46"/>
      <c r="SGD12" s="46"/>
      <c r="SGE12" s="46"/>
      <c r="SGF12" s="46"/>
      <c r="SGG12" s="46"/>
      <c r="SGH12" s="46"/>
      <c r="SGI12" s="46"/>
      <c r="SGJ12" s="46"/>
      <c r="SGK12" s="46"/>
      <c r="SGL12" s="46"/>
      <c r="SGM12" s="46"/>
      <c r="SGN12" s="46"/>
      <c r="SGO12" s="46"/>
      <c r="SGP12" s="46"/>
      <c r="SGQ12" s="46"/>
      <c r="SGR12" s="46"/>
      <c r="SGS12" s="46"/>
      <c r="SGT12" s="46"/>
      <c r="SGU12" s="46"/>
      <c r="SGV12" s="46"/>
      <c r="SGW12" s="46"/>
      <c r="SGX12" s="46"/>
      <c r="SGY12" s="46"/>
      <c r="SGZ12" s="46"/>
      <c r="SHA12" s="46"/>
      <c r="SHB12" s="46"/>
      <c r="SHC12" s="46"/>
      <c r="SHD12" s="46"/>
      <c r="SHE12" s="46"/>
      <c r="SHF12" s="46"/>
      <c r="SHG12" s="46"/>
      <c r="SHH12" s="46"/>
      <c r="SHI12" s="46"/>
      <c r="SHJ12" s="46"/>
      <c r="SHK12" s="46"/>
      <c r="SHL12" s="46"/>
      <c r="SHM12" s="46"/>
      <c r="SHN12" s="46"/>
      <c r="SHO12" s="46"/>
      <c r="SHP12" s="46"/>
      <c r="SHQ12" s="46"/>
      <c r="SHR12" s="46"/>
      <c r="SHS12" s="46"/>
      <c r="SHT12" s="46"/>
      <c r="SHU12" s="46"/>
      <c r="SHV12" s="46"/>
      <c r="SHW12" s="46"/>
      <c r="SHX12" s="46"/>
      <c r="SHY12" s="46"/>
      <c r="SHZ12" s="46"/>
      <c r="SIA12" s="46"/>
      <c r="SIB12" s="46"/>
      <c r="SIC12" s="46"/>
      <c r="SID12" s="46"/>
      <c r="SIE12" s="46"/>
      <c r="SIF12" s="46"/>
      <c r="SIG12" s="46"/>
      <c r="SIH12" s="46"/>
      <c r="SII12" s="46"/>
      <c r="SIJ12" s="46"/>
      <c r="SIK12" s="46"/>
      <c r="SIL12" s="46"/>
      <c r="SIM12" s="46"/>
      <c r="SIN12" s="46"/>
      <c r="SIO12" s="46"/>
      <c r="SIP12" s="46"/>
      <c r="SIQ12" s="46"/>
      <c r="SIR12" s="46"/>
      <c r="SIS12" s="46"/>
      <c r="SIT12" s="46"/>
      <c r="SIU12" s="46"/>
      <c r="SIV12" s="46"/>
      <c r="SIW12" s="46"/>
      <c r="SIX12" s="46"/>
      <c r="SIY12" s="46"/>
      <c r="SIZ12" s="46"/>
      <c r="SJA12" s="46"/>
      <c r="SJB12" s="46"/>
      <c r="SJC12" s="46"/>
      <c r="SJD12" s="46"/>
      <c r="SJE12" s="46"/>
      <c r="SJF12" s="46"/>
      <c r="SJG12" s="46"/>
      <c r="SJH12" s="46"/>
      <c r="SJI12" s="46"/>
      <c r="SJJ12" s="46"/>
      <c r="SJK12" s="46"/>
      <c r="SJL12" s="46"/>
      <c r="SJM12" s="46"/>
      <c r="SJN12" s="46"/>
      <c r="SJO12" s="46"/>
      <c r="SJP12" s="46"/>
      <c r="SJQ12" s="46"/>
      <c r="SJR12" s="46"/>
      <c r="SJS12" s="46"/>
      <c r="SJT12" s="46"/>
      <c r="SJU12" s="46"/>
      <c r="SJV12" s="46"/>
      <c r="SJW12" s="46"/>
      <c r="SJX12" s="46"/>
      <c r="SJY12" s="46"/>
      <c r="SJZ12" s="46"/>
      <c r="SKA12" s="46"/>
      <c r="SKB12" s="46"/>
      <c r="SKC12" s="46"/>
      <c r="SKD12" s="46"/>
      <c r="SKE12" s="46"/>
      <c r="SKF12" s="46"/>
      <c r="SKG12" s="46"/>
      <c r="SKH12" s="46"/>
      <c r="SKI12" s="46"/>
      <c r="SKJ12" s="46"/>
      <c r="SKK12" s="46"/>
      <c r="SKL12" s="46"/>
      <c r="SKM12" s="46"/>
      <c r="SKN12" s="46"/>
      <c r="SKO12" s="46"/>
      <c r="SKP12" s="46"/>
      <c r="SKQ12" s="46"/>
      <c r="SKR12" s="46"/>
      <c r="SKS12" s="46"/>
      <c r="SKT12" s="46"/>
      <c r="SKU12" s="46"/>
      <c r="SKV12" s="46"/>
      <c r="SKW12" s="46"/>
      <c r="SKX12" s="46"/>
      <c r="SKY12" s="46"/>
      <c r="SKZ12" s="46"/>
      <c r="SLA12" s="46"/>
      <c r="SLB12" s="46"/>
      <c r="SLC12" s="46"/>
      <c r="SLD12" s="46"/>
      <c r="SLE12" s="46"/>
      <c r="SLF12" s="46"/>
      <c r="SLG12" s="46"/>
      <c r="SLH12" s="46"/>
      <c r="SLI12" s="46"/>
      <c r="SLJ12" s="46"/>
      <c r="SLK12" s="46"/>
      <c r="SLL12" s="46"/>
      <c r="SLM12" s="46"/>
      <c r="SLN12" s="46"/>
      <c r="SLO12" s="46"/>
      <c r="SLP12" s="46"/>
      <c r="SLQ12" s="46"/>
      <c r="SLR12" s="46"/>
      <c r="SLS12" s="46"/>
      <c r="SLT12" s="46"/>
      <c r="SLU12" s="46"/>
      <c r="SLV12" s="46"/>
      <c r="SLW12" s="46"/>
      <c r="SLX12" s="46"/>
      <c r="SLY12" s="46"/>
      <c r="SLZ12" s="46"/>
      <c r="SMA12" s="46"/>
      <c r="SMB12" s="46"/>
      <c r="SMC12" s="46"/>
      <c r="SMD12" s="46"/>
      <c r="SME12" s="46"/>
      <c r="SMF12" s="46"/>
      <c r="SMG12" s="46"/>
      <c r="SMH12" s="46"/>
      <c r="SMI12" s="46"/>
      <c r="SMJ12" s="46"/>
      <c r="SMK12" s="46"/>
      <c r="SML12" s="46"/>
      <c r="SMM12" s="46"/>
      <c r="SMN12" s="46"/>
      <c r="SMO12" s="46"/>
      <c r="SMP12" s="46"/>
      <c r="SMQ12" s="46"/>
      <c r="SMR12" s="46"/>
      <c r="SMS12" s="46"/>
      <c r="SMT12" s="46"/>
      <c r="SMU12" s="46"/>
      <c r="SMV12" s="46"/>
      <c r="SMW12" s="46"/>
      <c r="SMX12" s="46"/>
      <c r="SMY12" s="46"/>
      <c r="SMZ12" s="46"/>
      <c r="SNA12" s="46"/>
      <c r="SNB12" s="46"/>
      <c r="SNC12" s="46"/>
      <c r="SND12" s="46"/>
      <c r="SNE12" s="46"/>
      <c r="SNF12" s="46"/>
      <c r="SNG12" s="46"/>
      <c r="SNH12" s="46"/>
      <c r="SNI12" s="46"/>
      <c r="SNJ12" s="46"/>
      <c r="SNK12" s="46"/>
      <c r="SNL12" s="46"/>
      <c r="SNM12" s="46"/>
      <c r="SNN12" s="46"/>
      <c r="SNO12" s="46"/>
      <c r="SNP12" s="46"/>
      <c r="SNQ12" s="46"/>
      <c r="SNR12" s="46"/>
      <c r="SNS12" s="46"/>
      <c r="SNT12" s="46"/>
      <c r="SNU12" s="46"/>
      <c r="SNV12" s="46"/>
      <c r="SNW12" s="46"/>
      <c r="SNX12" s="46"/>
      <c r="SNY12" s="46"/>
      <c r="SNZ12" s="46"/>
      <c r="SOA12" s="46"/>
      <c r="SOB12" s="46"/>
      <c r="SOC12" s="46"/>
      <c r="SOD12" s="46"/>
      <c r="SOE12" s="46"/>
      <c r="SOF12" s="46"/>
      <c r="SOG12" s="46"/>
      <c r="SOH12" s="46"/>
      <c r="SOI12" s="46"/>
      <c r="SOJ12" s="46"/>
      <c r="SOK12" s="46"/>
      <c r="SOL12" s="46"/>
      <c r="SOM12" s="46"/>
      <c r="SON12" s="46"/>
      <c r="SOO12" s="46"/>
      <c r="SOP12" s="46"/>
      <c r="SOQ12" s="46"/>
      <c r="SOR12" s="46"/>
      <c r="SOS12" s="46"/>
      <c r="SOT12" s="46"/>
      <c r="SOU12" s="46"/>
      <c r="SOV12" s="46"/>
      <c r="SOW12" s="46"/>
      <c r="SOX12" s="46"/>
      <c r="SOY12" s="46"/>
      <c r="SOZ12" s="46"/>
      <c r="SPA12" s="46"/>
      <c r="SPB12" s="46"/>
      <c r="SPC12" s="46"/>
      <c r="SPD12" s="46"/>
      <c r="SPE12" s="46"/>
      <c r="SPF12" s="46"/>
      <c r="SPG12" s="46"/>
      <c r="SPH12" s="46"/>
      <c r="SPI12" s="46"/>
      <c r="SPJ12" s="46"/>
      <c r="SPK12" s="46"/>
      <c r="SPL12" s="46"/>
      <c r="SPM12" s="46"/>
      <c r="SPN12" s="46"/>
      <c r="SPO12" s="46"/>
      <c r="SPP12" s="46"/>
      <c r="SPQ12" s="46"/>
      <c r="SPR12" s="46"/>
      <c r="SPS12" s="46"/>
      <c r="SPT12" s="46"/>
      <c r="SPU12" s="46"/>
      <c r="SPV12" s="46"/>
      <c r="SPW12" s="46"/>
      <c r="SPX12" s="46"/>
      <c r="SPY12" s="46"/>
      <c r="SPZ12" s="46"/>
      <c r="SQA12" s="46"/>
      <c r="SQB12" s="46"/>
      <c r="SQC12" s="46"/>
      <c r="SQD12" s="46"/>
      <c r="SQE12" s="46"/>
      <c r="SQF12" s="46"/>
      <c r="SQG12" s="46"/>
      <c r="SQH12" s="46"/>
      <c r="SQI12" s="46"/>
      <c r="SQJ12" s="46"/>
      <c r="SQK12" s="46"/>
      <c r="SQL12" s="46"/>
      <c r="SQM12" s="46"/>
      <c r="SQN12" s="46"/>
      <c r="SQO12" s="46"/>
      <c r="SQP12" s="46"/>
      <c r="SQQ12" s="46"/>
      <c r="SQR12" s="46"/>
      <c r="SQS12" s="46"/>
      <c r="SQT12" s="46"/>
      <c r="SQU12" s="46"/>
      <c r="SQV12" s="46"/>
      <c r="SQW12" s="46"/>
      <c r="SQX12" s="46"/>
      <c r="SQY12" s="46"/>
      <c r="SQZ12" s="46"/>
      <c r="SRA12" s="46"/>
      <c r="SRB12" s="46"/>
      <c r="SRC12" s="46"/>
      <c r="SRD12" s="46"/>
      <c r="SRE12" s="46"/>
      <c r="SRF12" s="46"/>
      <c r="SRG12" s="46"/>
      <c r="SRH12" s="46"/>
      <c r="SRI12" s="46"/>
      <c r="SRJ12" s="46"/>
      <c r="SRK12" s="46"/>
      <c r="SRL12" s="46"/>
      <c r="SRM12" s="46"/>
      <c r="SRN12" s="46"/>
      <c r="SRO12" s="46"/>
      <c r="SRP12" s="46"/>
      <c r="SRQ12" s="46"/>
      <c r="SRR12" s="46"/>
      <c r="SRS12" s="46"/>
      <c r="SRT12" s="46"/>
      <c r="SRU12" s="46"/>
      <c r="SRV12" s="46"/>
      <c r="SRW12" s="46"/>
      <c r="SRX12" s="46"/>
      <c r="SRY12" s="46"/>
      <c r="SRZ12" s="46"/>
      <c r="SSA12" s="46"/>
      <c r="SSB12" s="46"/>
      <c r="SSC12" s="46"/>
      <c r="SSD12" s="46"/>
      <c r="SSE12" s="46"/>
      <c r="SSF12" s="46"/>
      <c r="SSG12" s="46"/>
      <c r="SSH12" s="46"/>
      <c r="SSI12" s="46"/>
      <c r="SSJ12" s="46"/>
      <c r="SSK12" s="46"/>
      <c r="SSL12" s="46"/>
      <c r="SSM12" s="46"/>
      <c r="SSN12" s="46"/>
      <c r="SSO12" s="46"/>
      <c r="SSP12" s="46"/>
      <c r="SSQ12" s="46"/>
      <c r="SSR12" s="46"/>
      <c r="SSS12" s="46"/>
      <c r="SST12" s="46"/>
      <c r="SSU12" s="46"/>
      <c r="SSV12" s="46"/>
      <c r="SSW12" s="46"/>
      <c r="SSX12" s="46"/>
      <c r="SSY12" s="46"/>
      <c r="SSZ12" s="46"/>
      <c r="STA12" s="46"/>
      <c r="STB12" s="46"/>
      <c r="STC12" s="46"/>
      <c r="STD12" s="46"/>
      <c r="STE12" s="46"/>
      <c r="STF12" s="46"/>
      <c r="STG12" s="46"/>
      <c r="STH12" s="46"/>
      <c r="STI12" s="46"/>
      <c r="STJ12" s="46"/>
      <c r="STK12" s="46"/>
      <c r="STL12" s="46"/>
      <c r="STM12" s="46"/>
      <c r="STN12" s="46"/>
      <c r="STO12" s="46"/>
      <c r="STP12" s="46"/>
      <c r="STQ12" s="46"/>
      <c r="STR12" s="46"/>
      <c r="STS12" s="46"/>
      <c r="STT12" s="46"/>
      <c r="STU12" s="46"/>
      <c r="STV12" s="46"/>
      <c r="STW12" s="46"/>
      <c r="STX12" s="46"/>
      <c r="STY12" s="46"/>
      <c r="STZ12" s="46"/>
      <c r="SUA12" s="46"/>
      <c r="SUB12" s="46"/>
      <c r="SUC12" s="46"/>
      <c r="SUD12" s="46"/>
      <c r="SUE12" s="46"/>
      <c r="SUF12" s="46"/>
      <c r="SUG12" s="46"/>
      <c r="SUH12" s="46"/>
      <c r="SUI12" s="46"/>
      <c r="SUJ12" s="46"/>
      <c r="SUK12" s="46"/>
      <c r="SUL12" s="46"/>
      <c r="SUM12" s="46"/>
      <c r="SUN12" s="46"/>
      <c r="SUO12" s="46"/>
      <c r="SUP12" s="46"/>
      <c r="SUQ12" s="46"/>
      <c r="SUR12" s="46"/>
      <c r="SUS12" s="46"/>
      <c r="SUT12" s="46"/>
      <c r="SUU12" s="46"/>
      <c r="SUV12" s="46"/>
      <c r="SUW12" s="46"/>
      <c r="SUX12" s="46"/>
      <c r="SUY12" s="46"/>
      <c r="SUZ12" s="46"/>
      <c r="SVA12" s="46"/>
      <c r="SVB12" s="46"/>
      <c r="SVC12" s="46"/>
      <c r="SVD12" s="46"/>
      <c r="SVE12" s="46"/>
      <c r="SVF12" s="46"/>
      <c r="SVG12" s="46"/>
      <c r="SVH12" s="46"/>
      <c r="SVI12" s="46"/>
      <c r="SVJ12" s="46"/>
      <c r="SVK12" s="46"/>
      <c r="SVL12" s="46"/>
      <c r="SVM12" s="46"/>
      <c r="SVN12" s="46"/>
      <c r="SVO12" s="46"/>
      <c r="SVP12" s="46"/>
      <c r="SVQ12" s="46"/>
      <c r="SVR12" s="46"/>
      <c r="SVS12" s="46"/>
      <c r="SVT12" s="46"/>
      <c r="SVU12" s="46"/>
      <c r="SVV12" s="46"/>
      <c r="SVW12" s="46"/>
      <c r="SVX12" s="46"/>
      <c r="SVY12" s="46"/>
      <c r="SVZ12" s="46"/>
      <c r="SWA12" s="46"/>
      <c r="SWB12" s="46"/>
      <c r="SWC12" s="46"/>
      <c r="SWD12" s="46"/>
      <c r="SWE12" s="46"/>
      <c r="SWF12" s="46"/>
      <c r="SWG12" s="46"/>
      <c r="SWH12" s="46"/>
      <c r="SWI12" s="46"/>
      <c r="SWJ12" s="46"/>
      <c r="SWK12" s="46"/>
      <c r="SWL12" s="46"/>
      <c r="SWM12" s="46"/>
      <c r="SWN12" s="46"/>
      <c r="SWO12" s="46"/>
      <c r="SWP12" s="46"/>
      <c r="SWQ12" s="46"/>
      <c r="SWR12" s="46"/>
      <c r="SWS12" s="46"/>
      <c r="SWT12" s="46"/>
      <c r="SWU12" s="46"/>
      <c r="SWV12" s="46"/>
      <c r="SWW12" s="46"/>
      <c r="SWX12" s="46"/>
      <c r="SWY12" s="46"/>
      <c r="SWZ12" s="46"/>
      <c r="SXA12" s="46"/>
      <c r="SXB12" s="46"/>
      <c r="SXC12" s="46"/>
      <c r="SXD12" s="46"/>
      <c r="SXE12" s="46"/>
      <c r="SXF12" s="46"/>
      <c r="SXG12" s="46"/>
      <c r="SXH12" s="46"/>
      <c r="SXI12" s="46"/>
      <c r="SXJ12" s="46"/>
      <c r="SXK12" s="46"/>
      <c r="SXL12" s="46"/>
      <c r="SXM12" s="46"/>
      <c r="SXN12" s="46"/>
      <c r="SXO12" s="46"/>
      <c r="SXP12" s="46"/>
      <c r="SXQ12" s="46"/>
      <c r="SXR12" s="46"/>
      <c r="SXS12" s="46"/>
      <c r="SXT12" s="46"/>
      <c r="SXU12" s="46"/>
      <c r="SXV12" s="46"/>
      <c r="SXW12" s="46"/>
      <c r="SXX12" s="46"/>
      <c r="SXY12" s="46"/>
      <c r="SXZ12" s="46"/>
      <c r="SYA12" s="46"/>
      <c r="SYB12" s="46"/>
      <c r="SYC12" s="46"/>
      <c r="SYD12" s="46"/>
      <c r="SYE12" s="46"/>
      <c r="SYF12" s="46"/>
      <c r="SYG12" s="46"/>
      <c r="SYH12" s="46"/>
      <c r="SYI12" s="46"/>
      <c r="SYJ12" s="46"/>
      <c r="SYK12" s="46"/>
      <c r="SYL12" s="46"/>
      <c r="SYM12" s="46"/>
      <c r="SYN12" s="46"/>
      <c r="SYO12" s="46"/>
      <c r="SYP12" s="46"/>
      <c r="SYQ12" s="46"/>
      <c r="SYR12" s="46"/>
      <c r="SYS12" s="46"/>
      <c r="SYT12" s="46"/>
      <c r="SYU12" s="46"/>
      <c r="SYV12" s="46"/>
      <c r="SYW12" s="46"/>
      <c r="SYX12" s="46"/>
      <c r="SYY12" s="46"/>
      <c r="SYZ12" s="46"/>
      <c r="SZA12" s="46"/>
      <c r="SZB12" s="46"/>
      <c r="SZC12" s="46"/>
      <c r="SZD12" s="46"/>
      <c r="SZE12" s="46"/>
      <c r="SZF12" s="46"/>
      <c r="SZG12" s="46"/>
      <c r="SZH12" s="46"/>
      <c r="SZI12" s="46"/>
      <c r="SZJ12" s="46"/>
      <c r="SZK12" s="46"/>
      <c r="SZL12" s="46"/>
      <c r="SZM12" s="46"/>
      <c r="SZN12" s="46"/>
      <c r="SZO12" s="46"/>
      <c r="SZP12" s="46"/>
      <c r="SZQ12" s="46"/>
      <c r="SZR12" s="46"/>
      <c r="SZS12" s="46"/>
      <c r="SZT12" s="46"/>
      <c r="SZU12" s="46"/>
      <c r="SZV12" s="46"/>
      <c r="SZW12" s="46"/>
      <c r="SZX12" s="46"/>
      <c r="SZY12" s="46"/>
      <c r="SZZ12" s="46"/>
      <c r="TAA12" s="46"/>
      <c r="TAB12" s="46"/>
      <c r="TAC12" s="46"/>
      <c r="TAD12" s="46"/>
      <c r="TAE12" s="46"/>
      <c r="TAF12" s="46"/>
      <c r="TAG12" s="46"/>
      <c r="TAH12" s="46"/>
      <c r="TAI12" s="46"/>
      <c r="TAJ12" s="46"/>
      <c r="TAK12" s="46"/>
      <c r="TAL12" s="46"/>
      <c r="TAM12" s="46"/>
      <c r="TAN12" s="46"/>
      <c r="TAO12" s="46"/>
      <c r="TAP12" s="46"/>
      <c r="TAQ12" s="46"/>
      <c r="TAR12" s="46"/>
      <c r="TAS12" s="46"/>
      <c r="TAT12" s="46"/>
      <c r="TAU12" s="46"/>
      <c r="TAV12" s="46"/>
      <c r="TAW12" s="46"/>
      <c r="TAX12" s="46"/>
      <c r="TAY12" s="46"/>
      <c r="TAZ12" s="46"/>
      <c r="TBA12" s="46"/>
      <c r="TBB12" s="46"/>
      <c r="TBC12" s="46"/>
      <c r="TBD12" s="46"/>
      <c r="TBE12" s="46"/>
      <c r="TBF12" s="46"/>
      <c r="TBG12" s="46"/>
      <c r="TBH12" s="46"/>
      <c r="TBI12" s="46"/>
      <c r="TBJ12" s="46"/>
      <c r="TBK12" s="46"/>
      <c r="TBL12" s="46"/>
      <c r="TBM12" s="46"/>
      <c r="TBN12" s="46"/>
      <c r="TBO12" s="46"/>
      <c r="TBP12" s="46"/>
      <c r="TBQ12" s="46"/>
      <c r="TBR12" s="46"/>
      <c r="TBS12" s="46"/>
      <c r="TBT12" s="46"/>
      <c r="TBU12" s="46"/>
      <c r="TBV12" s="46"/>
      <c r="TBW12" s="46"/>
      <c r="TBX12" s="46"/>
      <c r="TBY12" s="46"/>
      <c r="TBZ12" s="46"/>
      <c r="TCA12" s="46"/>
      <c r="TCB12" s="46"/>
      <c r="TCC12" s="46"/>
      <c r="TCD12" s="46"/>
      <c r="TCE12" s="46"/>
      <c r="TCF12" s="46"/>
      <c r="TCG12" s="46"/>
      <c r="TCH12" s="46"/>
      <c r="TCI12" s="46"/>
      <c r="TCJ12" s="46"/>
      <c r="TCK12" s="46"/>
      <c r="TCL12" s="46"/>
      <c r="TCM12" s="46"/>
      <c r="TCN12" s="46"/>
      <c r="TCO12" s="46"/>
      <c r="TCP12" s="46"/>
      <c r="TCQ12" s="46"/>
      <c r="TCR12" s="46"/>
      <c r="TCS12" s="46"/>
      <c r="TCT12" s="46"/>
      <c r="TCU12" s="46"/>
      <c r="TCV12" s="46"/>
      <c r="TCW12" s="46"/>
      <c r="TCX12" s="46"/>
      <c r="TCY12" s="46"/>
      <c r="TCZ12" s="46"/>
      <c r="TDA12" s="46"/>
      <c r="TDB12" s="46"/>
      <c r="TDC12" s="46"/>
      <c r="TDD12" s="46"/>
      <c r="TDE12" s="46"/>
      <c r="TDF12" s="46"/>
      <c r="TDG12" s="46"/>
      <c r="TDH12" s="46"/>
      <c r="TDI12" s="46"/>
      <c r="TDJ12" s="46"/>
      <c r="TDK12" s="46"/>
      <c r="TDL12" s="46"/>
      <c r="TDM12" s="46"/>
      <c r="TDN12" s="46"/>
      <c r="TDO12" s="46"/>
      <c r="TDP12" s="46"/>
      <c r="TDQ12" s="46"/>
      <c r="TDR12" s="46"/>
      <c r="TDS12" s="46"/>
      <c r="TDT12" s="46"/>
      <c r="TDU12" s="46"/>
      <c r="TDV12" s="46"/>
      <c r="TDW12" s="46"/>
      <c r="TDX12" s="46"/>
      <c r="TDY12" s="46"/>
      <c r="TDZ12" s="46"/>
      <c r="TEA12" s="46"/>
      <c r="TEB12" s="46"/>
      <c r="TEC12" s="46"/>
      <c r="TED12" s="46"/>
      <c r="TEE12" s="46"/>
      <c r="TEF12" s="46"/>
      <c r="TEG12" s="46"/>
      <c r="TEH12" s="46"/>
      <c r="TEI12" s="46"/>
      <c r="TEJ12" s="46"/>
      <c r="TEK12" s="46"/>
      <c r="TEL12" s="46"/>
      <c r="TEM12" s="46"/>
      <c r="TEN12" s="46"/>
      <c r="TEO12" s="46"/>
      <c r="TEP12" s="46"/>
      <c r="TEQ12" s="46"/>
      <c r="TER12" s="46"/>
      <c r="TES12" s="46"/>
      <c r="TET12" s="46"/>
      <c r="TEU12" s="46"/>
      <c r="TEV12" s="46"/>
      <c r="TEW12" s="46"/>
      <c r="TEX12" s="46"/>
      <c r="TEY12" s="46"/>
      <c r="TEZ12" s="46"/>
      <c r="TFA12" s="46"/>
      <c r="TFB12" s="46"/>
      <c r="TFC12" s="46"/>
      <c r="TFD12" s="46"/>
      <c r="TFE12" s="46"/>
      <c r="TFF12" s="46"/>
      <c r="TFG12" s="46"/>
      <c r="TFH12" s="46"/>
      <c r="TFI12" s="46"/>
      <c r="TFJ12" s="46"/>
      <c r="TFK12" s="46"/>
      <c r="TFL12" s="46"/>
      <c r="TFM12" s="46"/>
      <c r="TFN12" s="46"/>
      <c r="TFO12" s="46"/>
      <c r="TFP12" s="46"/>
      <c r="TFQ12" s="46"/>
      <c r="TFR12" s="46"/>
      <c r="TFS12" s="46"/>
      <c r="TFT12" s="46"/>
      <c r="TFU12" s="46"/>
      <c r="TFV12" s="46"/>
      <c r="TFW12" s="46"/>
      <c r="TFX12" s="46"/>
      <c r="TFY12" s="46"/>
      <c r="TFZ12" s="46"/>
      <c r="TGA12" s="46"/>
      <c r="TGB12" s="46"/>
      <c r="TGC12" s="46"/>
      <c r="TGD12" s="46"/>
      <c r="TGE12" s="46"/>
      <c r="TGF12" s="46"/>
      <c r="TGG12" s="46"/>
      <c r="TGH12" s="46"/>
      <c r="TGI12" s="46"/>
      <c r="TGJ12" s="46"/>
      <c r="TGK12" s="46"/>
      <c r="TGL12" s="46"/>
      <c r="TGM12" s="46"/>
      <c r="TGN12" s="46"/>
      <c r="TGO12" s="46"/>
      <c r="TGP12" s="46"/>
      <c r="TGQ12" s="46"/>
      <c r="TGR12" s="46"/>
      <c r="TGS12" s="46"/>
      <c r="TGT12" s="46"/>
      <c r="TGU12" s="46"/>
      <c r="TGV12" s="46"/>
      <c r="TGW12" s="46"/>
      <c r="TGX12" s="46"/>
      <c r="TGY12" s="46"/>
      <c r="TGZ12" s="46"/>
      <c r="THA12" s="46"/>
      <c r="THB12" s="46"/>
      <c r="THC12" s="46"/>
      <c r="THD12" s="46"/>
      <c r="THE12" s="46"/>
      <c r="THF12" s="46"/>
      <c r="THG12" s="46"/>
      <c r="THH12" s="46"/>
      <c r="THI12" s="46"/>
      <c r="THJ12" s="46"/>
      <c r="THK12" s="46"/>
      <c r="THL12" s="46"/>
      <c r="THM12" s="46"/>
      <c r="THN12" s="46"/>
      <c r="THO12" s="46"/>
      <c r="THP12" s="46"/>
      <c r="THQ12" s="46"/>
      <c r="THR12" s="46"/>
      <c r="THS12" s="46"/>
      <c r="THT12" s="46"/>
      <c r="THU12" s="46"/>
      <c r="THV12" s="46"/>
      <c r="THW12" s="46"/>
      <c r="THX12" s="46"/>
      <c r="THY12" s="46"/>
      <c r="THZ12" s="46"/>
      <c r="TIA12" s="46"/>
      <c r="TIB12" s="46"/>
      <c r="TIC12" s="46"/>
      <c r="TID12" s="46"/>
      <c r="TIE12" s="46"/>
      <c r="TIF12" s="46"/>
      <c r="TIG12" s="46"/>
      <c r="TIH12" s="46"/>
      <c r="TII12" s="46"/>
      <c r="TIJ12" s="46"/>
      <c r="TIK12" s="46"/>
      <c r="TIL12" s="46"/>
      <c r="TIM12" s="46"/>
      <c r="TIN12" s="46"/>
      <c r="TIO12" s="46"/>
      <c r="TIP12" s="46"/>
      <c r="TIQ12" s="46"/>
      <c r="TIR12" s="46"/>
      <c r="TIS12" s="46"/>
      <c r="TIT12" s="46"/>
      <c r="TIU12" s="46"/>
      <c r="TIV12" s="46"/>
      <c r="TIW12" s="46"/>
      <c r="TIX12" s="46"/>
      <c r="TIY12" s="46"/>
      <c r="TIZ12" s="46"/>
      <c r="TJA12" s="46"/>
      <c r="TJB12" s="46"/>
      <c r="TJC12" s="46"/>
      <c r="TJD12" s="46"/>
      <c r="TJE12" s="46"/>
      <c r="TJF12" s="46"/>
      <c r="TJG12" s="46"/>
      <c r="TJH12" s="46"/>
      <c r="TJI12" s="46"/>
      <c r="TJJ12" s="46"/>
      <c r="TJK12" s="46"/>
      <c r="TJL12" s="46"/>
      <c r="TJM12" s="46"/>
      <c r="TJN12" s="46"/>
      <c r="TJO12" s="46"/>
      <c r="TJP12" s="46"/>
      <c r="TJQ12" s="46"/>
      <c r="TJR12" s="46"/>
      <c r="TJS12" s="46"/>
      <c r="TJT12" s="46"/>
      <c r="TJU12" s="46"/>
      <c r="TJV12" s="46"/>
      <c r="TJW12" s="46"/>
      <c r="TJX12" s="46"/>
      <c r="TJY12" s="46"/>
      <c r="TJZ12" s="46"/>
      <c r="TKA12" s="46"/>
      <c r="TKB12" s="46"/>
      <c r="TKC12" s="46"/>
      <c r="TKD12" s="46"/>
      <c r="TKE12" s="46"/>
      <c r="TKF12" s="46"/>
      <c r="TKG12" s="46"/>
      <c r="TKH12" s="46"/>
      <c r="TKI12" s="46"/>
      <c r="TKJ12" s="46"/>
      <c r="TKK12" s="46"/>
      <c r="TKL12" s="46"/>
      <c r="TKM12" s="46"/>
      <c r="TKN12" s="46"/>
      <c r="TKO12" s="46"/>
      <c r="TKP12" s="46"/>
      <c r="TKQ12" s="46"/>
      <c r="TKR12" s="46"/>
      <c r="TKS12" s="46"/>
      <c r="TKT12" s="46"/>
      <c r="TKU12" s="46"/>
      <c r="TKV12" s="46"/>
      <c r="TKW12" s="46"/>
      <c r="TKX12" s="46"/>
      <c r="TKY12" s="46"/>
      <c r="TKZ12" s="46"/>
      <c r="TLA12" s="46"/>
      <c r="TLB12" s="46"/>
      <c r="TLC12" s="46"/>
      <c r="TLD12" s="46"/>
      <c r="TLE12" s="46"/>
      <c r="TLF12" s="46"/>
      <c r="TLG12" s="46"/>
      <c r="TLH12" s="46"/>
      <c r="TLI12" s="46"/>
      <c r="TLJ12" s="46"/>
      <c r="TLK12" s="46"/>
      <c r="TLL12" s="46"/>
      <c r="TLM12" s="46"/>
      <c r="TLN12" s="46"/>
      <c r="TLO12" s="46"/>
      <c r="TLP12" s="46"/>
      <c r="TLQ12" s="46"/>
      <c r="TLR12" s="46"/>
      <c r="TLS12" s="46"/>
      <c r="TLT12" s="46"/>
      <c r="TLU12" s="46"/>
      <c r="TLV12" s="46"/>
      <c r="TLW12" s="46"/>
      <c r="TLX12" s="46"/>
      <c r="TLY12" s="46"/>
      <c r="TLZ12" s="46"/>
      <c r="TMA12" s="46"/>
      <c r="TMB12" s="46"/>
      <c r="TMC12" s="46"/>
      <c r="TMD12" s="46"/>
      <c r="TME12" s="46"/>
      <c r="TMF12" s="46"/>
      <c r="TMG12" s="46"/>
      <c r="TMH12" s="46"/>
      <c r="TMI12" s="46"/>
      <c r="TMJ12" s="46"/>
      <c r="TMK12" s="46"/>
      <c r="TML12" s="46"/>
      <c r="TMM12" s="46"/>
      <c r="TMN12" s="46"/>
      <c r="TMO12" s="46"/>
      <c r="TMP12" s="46"/>
      <c r="TMQ12" s="46"/>
      <c r="TMR12" s="46"/>
      <c r="TMS12" s="46"/>
      <c r="TMT12" s="46"/>
      <c r="TMU12" s="46"/>
      <c r="TMV12" s="46"/>
      <c r="TMW12" s="46"/>
      <c r="TMX12" s="46"/>
      <c r="TMY12" s="46"/>
      <c r="TMZ12" s="46"/>
      <c r="TNA12" s="46"/>
      <c r="TNB12" s="46"/>
      <c r="TNC12" s="46"/>
      <c r="TND12" s="46"/>
      <c r="TNE12" s="46"/>
      <c r="TNF12" s="46"/>
      <c r="TNG12" s="46"/>
      <c r="TNH12" s="46"/>
      <c r="TNI12" s="46"/>
      <c r="TNJ12" s="46"/>
      <c r="TNK12" s="46"/>
      <c r="TNL12" s="46"/>
      <c r="TNM12" s="46"/>
      <c r="TNN12" s="46"/>
      <c r="TNO12" s="46"/>
      <c r="TNP12" s="46"/>
      <c r="TNQ12" s="46"/>
      <c r="TNR12" s="46"/>
      <c r="TNS12" s="46"/>
      <c r="TNT12" s="46"/>
      <c r="TNU12" s="46"/>
      <c r="TNV12" s="46"/>
      <c r="TNW12" s="46"/>
      <c r="TNX12" s="46"/>
      <c r="TNY12" s="46"/>
      <c r="TNZ12" s="46"/>
      <c r="TOA12" s="46"/>
      <c r="TOB12" s="46"/>
      <c r="TOC12" s="46"/>
      <c r="TOD12" s="46"/>
      <c r="TOE12" s="46"/>
      <c r="TOF12" s="46"/>
      <c r="TOG12" s="46"/>
      <c r="TOH12" s="46"/>
      <c r="TOI12" s="46"/>
      <c r="TOJ12" s="46"/>
      <c r="TOK12" s="46"/>
      <c r="TOL12" s="46"/>
      <c r="TOM12" s="46"/>
      <c r="TON12" s="46"/>
      <c r="TOO12" s="46"/>
      <c r="TOP12" s="46"/>
      <c r="TOQ12" s="46"/>
      <c r="TOR12" s="46"/>
      <c r="TOS12" s="46"/>
      <c r="TOT12" s="46"/>
      <c r="TOU12" s="46"/>
      <c r="TOV12" s="46"/>
      <c r="TOW12" s="46"/>
      <c r="TOX12" s="46"/>
      <c r="TOY12" s="46"/>
      <c r="TOZ12" s="46"/>
      <c r="TPA12" s="46"/>
      <c r="TPB12" s="46"/>
      <c r="TPC12" s="46"/>
      <c r="TPD12" s="46"/>
      <c r="TPE12" s="46"/>
      <c r="TPF12" s="46"/>
      <c r="TPG12" s="46"/>
      <c r="TPH12" s="46"/>
      <c r="TPI12" s="46"/>
      <c r="TPJ12" s="46"/>
      <c r="TPK12" s="46"/>
      <c r="TPL12" s="46"/>
      <c r="TPM12" s="46"/>
      <c r="TPN12" s="46"/>
      <c r="TPO12" s="46"/>
      <c r="TPP12" s="46"/>
      <c r="TPQ12" s="46"/>
      <c r="TPR12" s="46"/>
      <c r="TPS12" s="46"/>
      <c r="TPT12" s="46"/>
      <c r="TPU12" s="46"/>
      <c r="TPV12" s="46"/>
      <c r="TPW12" s="46"/>
      <c r="TPX12" s="46"/>
      <c r="TPY12" s="46"/>
      <c r="TPZ12" s="46"/>
      <c r="TQA12" s="46"/>
      <c r="TQB12" s="46"/>
      <c r="TQC12" s="46"/>
      <c r="TQD12" s="46"/>
      <c r="TQE12" s="46"/>
      <c r="TQF12" s="46"/>
      <c r="TQG12" s="46"/>
      <c r="TQH12" s="46"/>
      <c r="TQI12" s="46"/>
      <c r="TQJ12" s="46"/>
      <c r="TQK12" s="46"/>
      <c r="TQL12" s="46"/>
      <c r="TQM12" s="46"/>
      <c r="TQN12" s="46"/>
      <c r="TQO12" s="46"/>
      <c r="TQP12" s="46"/>
      <c r="TQQ12" s="46"/>
      <c r="TQR12" s="46"/>
      <c r="TQS12" s="46"/>
      <c r="TQT12" s="46"/>
      <c r="TQU12" s="46"/>
      <c r="TQV12" s="46"/>
      <c r="TQW12" s="46"/>
      <c r="TQX12" s="46"/>
      <c r="TQY12" s="46"/>
      <c r="TQZ12" s="46"/>
      <c r="TRA12" s="46"/>
      <c r="TRB12" s="46"/>
      <c r="TRC12" s="46"/>
      <c r="TRD12" s="46"/>
      <c r="TRE12" s="46"/>
      <c r="TRF12" s="46"/>
      <c r="TRG12" s="46"/>
      <c r="TRH12" s="46"/>
      <c r="TRI12" s="46"/>
      <c r="TRJ12" s="46"/>
      <c r="TRK12" s="46"/>
      <c r="TRL12" s="46"/>
      <c r="TRM12" s="46"/>
      <c r="TRN12" s="46"/>
      <c r="TRO12" s="46"/>
      <c r="TRP12" s="46"/>
      <c r="TRQ12" s="46"/>
      <c r="TRR12" s="46"/>
      <c r="TRS12" s="46"/>
      <c r="TRT12" s="46"/>
      <c r="TRU12" s="46"/>
      <c r="TRV12" s="46"/>
      <c r="TRW12" s="46"/>
      <c r="TRX12" s="46"/>
      <c r="TRY12" s="46"/>
      <c r="TRZ12" s="46"/>
      <c r="TSA12" s="46"/>
      <c r="TSB12" s="46"/>
      <c r="TSC12" s="46"/>
      <c r="TSD12" s="46"/>
      <c r="TSE12" s="46"/>
      <c r="TSF12" s="46"/>
      <c r="TSG12" s="46"/>
      <c r="TSH12" s="46"/>
      <c r="TSI12" s="46"/>
      <c r="TSJ12" s="46"/>
      <c r="TSK12" s="46"/>
      <c r="TSL12" s="46"/>
      <c r="TSM12" s="46"/>
      <c r="TSN12" s="46"/>
      <c r="TSO12" s="46"/>
      <c r="TSP12" s="46"/>
      <c r="TSQ12" s="46"/>
      <c r="TSR12" s="46"/>
      <c r="TSS12" s="46"/>
      <c r="TST12" s="46"/>
      <c r="TSU12" s="46"/>
      <c r="TSV12" s="46"/>
      <c r="TSW12" s="46"/>
      <c r="TSX12" s="46"/>
      <c r="TSY12" s="46"/>
      <c r="TSZ12" s="46"/>
      <c r="TTA12" s="46"/>
      <c r="TTB12" s="46"/>
      <c r="TTC12" s="46"/>
      <c r="TTD12" s="46"/>
      <c r="TTE12" s="46"/>
      <c r="TTF12" s="46"/>
      <c r="TTG12" s="46"/>
      <c r="TTH12" s="46"/>
      <c r="TTI12" s="46"/>
      <c r="TTJ12" s="46"/>
      <c r="TTK12" s="46"/>
      <c r="TTL12" s="46"/>
      <c r="TTM12" s="46"/>
      <c r="TTN12" s="46"/>
      <c r="TTO12" s="46"/>
      <c r="TTP12" s="46"/>
      <c r="TTQ12" s="46"/>
      <c r="TTR12" s="46"/>
      <c r="TTS12" s="46"/>
      <c r="TTT12" s="46"/>
      <c r="TTU12" s="46"/>
      <c r="TTV12" s="46"/>
      <c r="TTW12" s="46"/>
      <c r="TTX12" s="46"/>
      <c r="TTY12" s="46"/>
      <c r="TTZ12" s="46"/>
      <c r="TUA12" s="46"/>
      <c r="TUB12" s="46"/>
      <c r="TUC12" s="46"/>
      <c r="TUD12" s="46"/>
      <c r="TUE12" s="46"/>
      <c r="TUF12" s="46"/>
      <c r="TUG12" s="46"/>
      <c r="TUH12" s="46"/>
      <c r="TUI12" s="46"/>
      <c r="TUJ12" s="46"/>
      <c r="TUK12" s="46"/>
      <c r="TUL12" s="46"/>
      <c r="TUM12" s="46"/>
      <c r="TUN12" s="46"/>
      <c r="TUO12" s="46"/>
      <c r="TUP12" s="46"/>
      <c r="TUQ12" s="46"/>
      <c r="TUR12" s="46"/>
      <c r="TUS12" s="46"/>
      <c r="TUT12" s="46"/>
      <c r="TUU12" s="46"/>
      <c r="TUV12" s="46"/>
      <c r="TUW12" s="46"/>
      <c r="TUX12" s="46"/>
      <c r="TUY12" s="46"/>
      <c r="TUZ12" s="46"/>
      <c r="TVA12" s="46"/>
      <c r="TVB12" s="46"/>
      <c r="TVC12" s="46"/>
      <c r="TVD12" s="46"/>
      <c r="TVE12" s="46"/>
      <c r="TVF12" s="46"/>
      <c r="TVG12" s="46"/>
      <c r="TVH12" s="46"/>
      <c r="TVI12" s="46"/>
      <c r="TVJ12" s="46"/>
      <c r="TVK12" s="46"/>
      <c r="TVL12" s="46"/>
      <c r="TVM12" s="46"/>
      <c r="TVN12" s="46"/>
      <c r="TVO12" s="46"/>
      <c r="TVP12" s="46"/>
      <c r="TVQ12" s="46"/>
      <c r="TVR12" s="46"/>
      <c r="TVS12" s="46"/>
      <c r="TVT12" s="46"/>
      <c r="TVU12" s="46"/>
      <c r="TVV12" s="46"/>
      <c r="TVW12" s="46"/>
      <c r="TVX12" s="46"/>
      <c r="TVY12" s="46"/>
      <c r="TVZ12" s="46"/>
      <c r="TWA12" s="46"/>
      <c r="TWB12" s="46"/>
      <c r="TWC12" s="46"/>
      <c r="TWD12" s="46"/>
      <c r="TWE12" s="46"/>
      <c r="TWF12" s="46"/>
      <c r="TWG12" s="46"/>
      <c r="TWH12" s="46"/>
      <c r="TWI12" s="46"/>
      <c r="TWJ12" s="46"/>
      <c r="TWK12" s="46"/>
      <c r="TWL12" s="46"/>
      <c r="TWM12" s="46"/>
      <c r="TWN12" s="46"/>
      <c r="TWO12" s="46"/>
      <c r="TWP12" s="46"/>
      <c r="TWQ12" s="46"/>
      <c r="TWR12" s="46"/>
      <c r="TWS12" s="46"/>
      <c r="TWT12" s="46"/>
      <c r="TWU12" s="46"/>
      <c r="TWV12" s="46"/>
      <c r="TWW12" s="46"/>
      <c r="TWX12" s="46"/>
      <c r="TWY12" s="46"/>
      <c r="TWZ12" s="46"/>
      <c r="TXA12" s="46"/>
      <c r="TXB12" s="46"/>
      <c r="TXC12" s="46"/>
      <c r="TXD12" s="46"/>
      <c r="TXE12" s="46"/>
      <c r="TXF12" s="46"/>
      <c r="TXG12" s="46"/>
      <c r="TXH12" s="46"/>
      <c r="TXI12" s="46"/>
      <c r="TXJ12" s="46"/>
      <c r="TXK12" s="46"/>
      <c r="TXL12" s="46"/>
      <c r="TXM12" s="46"/>
      <c r="TXN12" s="46"/>
      <c r="TXO12" s="46"/>
      <c r="TXP12" s="46"/>
      <c r="TXQ12" s="46"/>
      <c r="TXR12" s="46"/>
      <c r="TXS12" s="46"/>
      <c r="TXT12" s="46"/>
      <c r="TXU12" s="46"/>
      <c r="TXV12" s="46"/>
      <c r="TXW12" s="46"/>
      <c r="TXX12" s="46"/>
      <c r="TXY12" s="46"/>
      <c r="TXZ12" s="46"/>
      <c r="TYA12" s="46"/>
      <c r="TYB12" s="46"/>
      <c r="TYC12" s="46"/>
      <c r="TYD12" s="46"/>
      <c r="TYE12" s="46"/>
      <c r="TYF12" s="46"/>
      <c r="TYG12" s="46"/>
      <c r="TYH12" s="46"/>
      <c r="TYI12" s="46"/>
      <c r="TYJ12" s="46"/>
      <c r="TYK12" s="46"/>
      <c r="TYL12" s="46"/>
      <c r="TYM12" s="46"/>
      <c r="TYN12" s="46"/>
      <c r="TYO12" s="46"/>
      <c r="TYP12" s="46"/>
      <c r="TYQ12" s="46"/>
      <c r="TYR12" s="46"/>
      <c r="TYS12" s="46"/>
      <c r="TYT12" s="46"/>
      <c r="TYU12" s="46"/>
      <c r="TYV12" s="46"/>
      <c r="TYW12" s="46"/>
      <c r="TYX12" s="46"/>
      <c r="TYY12" s="46"/>
      <c r="TYZ12" s="46"/>
      <c r="TZA12" s="46"/>
      <c r="TZB12" s="46"/>
      <c r="TZC12" s="46"/>
      <c r="TZD12" s="46"/>
      <c r="TZE12" s="46"/>
      <c r="TZF12" s="46"/>
      <c r="TZG12" s="46"/>
      <c r="TZH12" s="46"/>
      <c r="TZI12" s="46"/>
      <c r="TZJ12" s="46"/>
      <c r="TZK12" s="46"/>
      <c r="TZL12" s="46"/>
      <c r="TZM12" s="46"/>
      <c r="TZN12" s="46"/>
      <c r="TZO12" s="46"/>
      <c r="TZP12" s="46"/>
      <c r="TZQ12" s="46"/>
      <c r="TZR12" s="46"/>
      <c r="TZS12" s="46"/>
      <c r="TZT12" s="46"/>
      <c r="TZU12" s="46"/>
      <c r="TZV12" s="46"/>
      <c r="TZW12" s="46"/>
      <c r="TZX12" s="46"/>
      <c r="TZY12" s="46"/>
      <c r="TZZ12" s="46"/>
      <c r="UAA12" s="46"/>
      <c r="UAB12" s="46"/>
      <c r="UAC12" s="46"/>
      <c r="UAD12" s="46"/>
      <c r="UAE12" s="46"/>
      <c r="UAF12" s="46"/>
      <c r="UAG12" s="46"/>
      <c r="UAH12" s="46"/>
      <c r="UAI12" s="46"/>
      <c r="UAJ12" s="46"/>
      <c r="UAK12" s="46"/>
      <c r="UAL12" s="46"/>
      <c r="UAM12" s="46"/>
      <c r="UAN12" s="46"/>
      <c r="UAO12" s="46"/>
      <c r="UAP12" s="46"/>
      <c r="UAQ12" s="46"/>
      <c r="UAR12" s="46"/>
      <c r="UAS12" s="46"/>
      <c r="UAT12" s="46"/>
      <c r="UAU12" s="46"/>
      <c r="UAV12" s="46"/>
      <c r="UAW12" s="46"/>
      <c r="UAX12" s="46"/>
      <c r="UAY12" s="46"/>
      <c r="UAZ12" s="46"/>
      <c r="UBA12" s="46"/>
      <c r="UBB12" s="46"/>
      <c r="UBC12" s="46"/>
      <c r="UBD12" s="46"/>
      <c r="UBE12" s="46"/>
      <c r="UBF12" s="46"/>
      <c r="UBG12" s="46"/>
      <c r="UBH12" s="46"/>
      <c r="UBI12" s="46"/>
      <c r="UBJ12" s="46"/>
      <c r="UBK12" s="46"/>
      <c r="UBL12" s="46"/>
      <c r="UBM12" s="46"/>
      <c r="UBN12" s="46"/>
      <c r="UBO12" s="46"/>
      <c r="UBP12" s="46"/>
      <c r="UBQ12" s="46"/>
      <c r="UBR12" s="46"/>
      <c r="UBS12" s="46"/>
      <c r="UBT12" s="46"/>
      <c r="UBU12" s="46"/>
      <c r="UBV12" s="46"/>
      <c r="UBW12" s="46"/>
      <c r="UBX12" s="46"/>
      <c r="UBY12" s="46"/>
      <c r="UBZ12" s="46"/>
      <c r="UCA12" s="46"/>
      <c r="UCB12" s="46"/>
      <c r="UCC12" s="46"/>
      <c r="UCD12" s="46"/>
      <c r="UCE12" s="46"/>
      <c r="UCF12" s="46"/>
      <c r="UCG12" s="46"/>
      <c r="UCH12" s="46"/>
      <c r="UCI12" s="46"/>
      <c r="UCJ12" s="46"/>
      <c r="UCK12" s="46"/>
      <c r="UCL12" s="46"/>
      <c r="UCM12" s="46"/>
      <c r="UCN12" s="46"/>
      <c r="UCO12" s="46"/>
      <c r="UCP12" s="46"/>
      <c r="UCQ12" s="46"/>
      <c r="UCR12" s="46"/>
      <c r="UCS12" s="46"/>
      <c r="UCT12" s="46"/>
      <c r="UCU12" s="46"/>
      <c r="UCV12" s="46"/>
      <c r="UCW12" s="46"/>
      <c r="UCX12" s="46"/>
      <c r="UCY12" s="46"/>
      <c r="UCZ12" s="46"/>
      <c r="UDA12" s="46"/>
      <c r="UDB12" s="46"/>
      <c r="UDC12" s="46"/>
      <c r="UDD12" s="46"/>
      <c r="UDE12" s="46"/>
      <c r="UDF12" s="46"/>
      <c r="UDG12" s="46"/>
      <c r="UDH12" s="46"/>
      <c r="UDI12" s="46"/>
      <c r="UDJ12" s="46"/>
      <c r="UDK12" s="46"/>
      <c r="UDL12" s="46"/>
      <c r="UDM12" s="46"/>
      <c r="UDN12" s="46"/>
      <c r="UDO12" s="46"/>
      <c r="UDP12" s="46"/>
      <c r="UDQ12" s="46"/>
      <c r="UDR12" s="46"/>
      <c r="UDS12" s="46"/>
      <c r="UDT12" s="46"/>
      <c r="UDU12" s="46"/>
      <c r="UDV12" s="46"/>
      <c r="UDW12" s="46"/>
      <c r="UDX12" s="46"/>
      <c r="UDY12" s="46"/>
      <c r="UDZ12" s="46"/>
      <c r="UEA12" s="46"/>
      <c r="UEB12" s="46"/>
      <c r="UEC12" s="46"/>
      <c r="UED12" s="46"/>
      <c r="UEE12" s="46"/>
      <c r="UEF12" s="46"/>
      <c r="UEG12" s="46"/>
      <c r="UEH12" s="46"/>
      <c r="UEI12" s="46"/>
      <c r="UEJ12" s="46"/>
      <c r="UEK12" s="46"/>
      <c r="UEL12" s="46"/>
      <c r="UEM12" s="46"/>
      <c r="UEN12" s="46"/>
      <c r="UEO12" s="46"/>
      <c r="UEP12" s="46"/>
      <c r="UEQ12" s="46"/>
      <c r="UER12" s="46"/>
      <c r="UES12" s="46"/>
      <c r="UET12" s="46"/>
      <c r="UEU12" s="46"/>
      <c r="UEV12" s="46"/>
      <c r="UEW12" s="46"/>
      <c r="UEX12" s="46"/>
      <c r="UEY12" s="46"/>
      <c r="UEZ12" s="46"/>
      <c r="UFA12" s="46"/>
      <c r="UFB12" s="46"/>
      <c r="UFC12" s="46"/>
      <c r="UFD12" s="46"/>
      <c r="UFE12" s="46"/>
      <c r="UFF12" s="46"/>
      <c r="UFG12" s="46"/>
      <c r="UFH12" s="46"/>
      <c r="UFI12" s="46"/>
      <c r="UFJ12" s="46"/>
      <c r="UFK12" s="46"/>
      <c r="UFL12" s="46"/>
      <c r="UFM12" s="46"/>
      <c r="UFN12" s="46"/>
      <c r="UFO12" s="46"/>
      <c r="UFP12" s="46"/>
      <c r="UFQ12" s="46"/>
      <c r="UFR12" s="46"/>
      <c r="UFS12" s="46"/>
      <c r="UFT12" s="46"/>
      <c r="UFU12" s="46"/>
      <c r="UFV12" s="46"/>
      <c r="UFW12" s="46"/>
      <c r="UFX12" s="46"/>
      <c r="UFY12" s="46"/>
      <c r="UFZ12" s="46"/>
      <c r="UGA12" s="46"/>
      <c r="UGB12" s="46"/>
      <c r="UGC12" s="46"/>
      <c r="UGD12" s="46"/>
      <c r="UGE12" s="46"/>
      <c r="UGF12" s="46"/>
      <c r="UGG12" s="46"/>
      <c r="UGH12" s="46"/>
      <c r="UGI12" s="46"/>
      <c r="UGJ12" s="46"/>
      <c r="UGK12" s="46"/>
      <c r="UGL12" s="46"/>
      <c r="UGM12" s="46"/>
      <c r="UGN12" s="46"/>
      <c r="UGO12" s="46"/>
      <c r="UGP12" s="46"/>
      <c r="UGQ12" s="46"/>
      <c r="UGR12" s="46"/>
      <c r="UGS12" s="46"/>
      <c r="UGT12" s="46"/>
      <c r="UGU12" s="46"/>
      <c r="UGV12" s="46"/>
      <c r="UGW12" s="46"/>
      <c r="UGX12" s="46"/>
      <c r="UGY12" s="46"/>
      <c r="UGZ12" s="46"/>
      <c r="UHA12" s="46"/>
      <c r="UHB12" s="46"/>
      <c r="UHC12" s="46"/>
      <c r="UHD12" s="46"/>
      <c r="UHE12" s="46"/>
      <c r="UHF12" s="46"/>
      <c r="UHG12" s="46"/>
      <c r="UHH12" s="46"/>
      <c r="UHI12" s="46"/>
      <c r="UHJ12" s="46"/>
      <c r="UHK12" s="46"/>
      <c r="UHL12" s="46"/>
      <c r="UHM12" s="46"/>
      <c r="UHN12" s="46"/>
      <c r="UHO12" s="46"/>
      <c r="UHP12" s="46"/>
      <c r="UHQ12" s="46"/>
      <c r="UHR12" s="46"/>
      <c r="UHS12" s="46"/>
      <c r="UHT12" s="46"/>
      <c r="UHU12" s="46"/>
      <c r="UHV12" s="46"/>
      <c r="UHW12" s="46"/>
      <c r="UHX12" s="46"/>
      <c r="UHY12" s="46"/>
      <c r="UHZ12" s="46"/>
      <c r="UIA12" s="46"/>
      <c r="UIB12" s="46"/>
      <c r="UIC12" s="46"/>
      <c r="UID12" s="46"/>
      <c r="UIE12" s="46"/>
      <c r="UIF12" s="46"/>
      <c r="UIG12" s="46"/>
      <c r="UIH12" s="46"/>
      <c r="UII12" s="46"/>
      <c r="UIJ12" s="46"/>
      <c r="UIK12" s="46"/>
      <c r="UIL12" s="46"/>
      <c r="UIM12" s="46"/>
      <c r="UIN12" s="46"/>
      <c r="UIO12" s="46"/>
      <c r="UIP12" s="46"/>
      <c r="UIQ12" s="46"/>
      <c r="UIR12" s="46"/>
      <c r="UIS12" s="46"/>
      <c r="UIT12" s="46"/>
      <c r="UIU12" s="46"/>
      <c r="UIV12" s="46"/>
      <c r="UIW12" s="46"/>
      <c r="UIX12" s="46"/>
      <c r="UIY12" s="46"/>
      <c r="UIZ12" s="46"/>
      <c r="UJA12" s="46"/>
      <c r="UJB12" s="46"/>
      <c r="UJC12" s="46"/>
      <c r="UJD12" s="46"/>
      <c r="UJE12" s="46"/>
      <c r="UJF12" s="46"/>
      <c r="UJG12" s="46"/>
      <c r="UJH12" s="46"/>
      <c r="UJI12" s="46"/>
      <c r="UJJ12" s="46"/>
      <c r="UJK12" s="46"/>
      <c r="UJL12" s="46"/>
      <c r="UJM12" s="46"/>
      <c r="UJN12" s="46"/>
      <c r="UJO12" s="46"/>
      <c r="UJP12" s="46"/>
      <c r="UJQ12" s="46"/>
      <c r="UJR12" s="46"/>
      <c r="UJS12" s="46"/>
      <c r="UJT12" s="46"/>
      <c r="UJU12" s="46"/>
      <c r="UJV12" s="46"/>
      <c r="UJW12" s="46"/>
      <c r="UJX12" s="46"/>
      <c r="UJY12" s="46"/>
      <c r="UJZ12" s="46"/>
      <c r="UKA12" s="46"/>
      <c r="UKB12" s="46"/>
      <c r="UKC12" s="46"/>
      <c r="UKD12" s="46"/>
      <c r="UKE12" s="46"/>
      <c r="UKF12" s="46"/>
      <c r="UKG12" s="46"/>
      <c r="UKH12" s="46"/>
      <c r="UKI12" s="46"/>
      <c r="UKJ12" s="46"/>
      <c r="UKK12" s="46"/>
      <c r="UKL12" s="46"/>
      <c r="UKM12" s="46"/>
      <c r="UKN12" s="46"/>
      <c r="UKO12" s="46"/>
      <c r="UKP12" s="46"/>
      <c r="UKQ12" s="46"/>
      <c r="UKR12" s="46"/>
      <c r="UKS12" s="46"/>
      <c r="UKT12" s="46"/>
      <c r="UKU12" s="46"/>
      <c r="UKV12" s="46"/>
      <c r="UKW12" s="46"/>
      <c r="UKX12" s="46"/>
      <c r="UKY12" s="46"/>
      <c r="UKZ12" s="46"/>
      <c r="ULA12" s="46"/>
      <c r="ULB12" s="46"/>
      <c r="ULC12" s="46"/>
      <c r="ULD12" s="46"/>
      <c r="ULE12" s="46"/>
      <c r="ULF12" s="46"/>
      <c r="ULG12" s="46"/>
      <c r="ULH12" s="46"/>
      <c r="ULI12" s="46"/>
      <c r="ULJ12" s="46"/>
      <c r="ULK12" s="46"/>
      <c r="ULL12" s="46"/>
      <c r="ULM12" s="46"/>
      <c r="ULN12" s="46"/>
      <c r="ULO12" s="46"/>
      <c r="ULP12" s="46"/>
      <c r="ULQ12" s="46"/>
      <c r="ULR12" s="46"/>
      <c r="ULS12" s="46"/>
      <c r="ULT12" s="46"/>
      <c r="ULU12" s="46"/>
      <c r="ULV12" s="46"/>
      <c r="ULW12" s="46"/>
      <c r="ULX12" s="46"/>
      <c r="ULY12" s="46"/>
      <c r="ULZ12" s="46"/>
      <c r="UMA12" s="46"/>
      <c r="UMB12" s="46"/>
      <c r="UMC12" s="46"/>
      <c r="UMD12" s="46"/>
      <c r="UME12" s="46"/>
      <c r="UMF12" s="46"/>
      <c r="UMG12" s="46"/>
      <c r="UMH12" s="46"/>
      <c r="UMI12" s="46"/>
      <c r="UMJ12" s="46"/>
      <c r="UMK12" s="46"/>
      <c r="UML12" s="46"/>
      <c r="UMM12" s="46"/>
      <c r="UMN12" s="46"/>
      <c r="UMO12" s="46"/>
      <c r="UMP12" s="46"/>
      <c r="UMQ12" s="46"/>
      <c r="UMR12" s="46"/>
      <c r="UMS12" s="46"/>
      <c r="UMT12" s="46"/>
      <c r="UMU12" s="46"/>
      <c r="UMV12" s="46"/>
      <c r="UMW12" s="46"/>
      <c r="UMX12" s="46"/>
      <c r="UMY12" s="46"/>
      <c r="UMZ12" s="46"/>
      <c r="UNA12" s="46"/>
      <c r="UNB12" s="46"/>
      <c r="UNC12" s="46"/>
      <c r="UND12" s="46"/>
      <c r="UNE12" s="46"/>
      <c r="UNF12" s="46"/>
      <c r="UNG12" s="46"/>
      <c r="UNH12" s="46"/>
      <c r="UNI12" s="46"/>
      <c r="UNJ12" s="46"/>
      <c r="UNK12" s="46"/>
      <c r="UNL12" s="46"/>
      <c r="UNM12" s="46"/>
      <c r="UNN12" s="46"/>
      <c r="UNO12" s="46"/>
      <c r="UNP12" s="46"/>
      <c r="UNQ12" s="46"/>
      <c r="UNR12" s="46"/>
      <c r="UNS12" s="46"/>
      <c r="UNT12" s="46"/>
      <c r="UNU12" s="46"/>
      <c r="UNV12" s="46"/>
      <c r="UNW12" s="46"/>
      <c r="UNX12" s="46"/>
      <c r="UNY12" s="46"/>
      <c r="UNZ12" s="46"/>
      <c r="UOA12" s="46"/>
      <c r="UOB12" s="46"/>
      <c r="UOC12" s="46"/>
      <c r="UOD12" s="46"/>
      <c r="UOE12" s="46"/>
      <c r="UOF12" s="46"/>
      <c r="UOG12" s="46"/>
      <c r="UOH12" s="46"/>
      <c r="UOI12" s="46"/>
      <c r="UOJ12" s="46"/>
      <c r="UOK12" s="46"/>
      <c r="UOL12" s="46"/>
      <c r="UOM12" s="46"/>
      <c r="UON12" s="46"/>
      <c r="UOO12" s="46"/>
      <c r="UOP12" s="46"/>
      <c r="UOQ12" s="46"/>
      <c r="UOR12" s="46"/>
      <c r="UOS12" s="46"/>
      <c r="UOT12" s="46"/>
      <c r="UOU12" s="46"/>
      <c r="UOV12" s="46"/>
      <c r="UOW12" s="46"/>
      <c r="UOX12" s="46"/>
      <c r="UOY12" s="46"/>
      <c r="UOZ12" s="46"/>
      <c r="UPA12" s="46"/>
      <c r="UPB12" s="46"/>
      <c r="UPC12" s="46"/>
      <c r="UPD12" s="46"/>
      <c r="UPE12" s="46"/>
      <c r="UPF12" s="46"/>
      <c r="UPG12" s="46"/>
      <c r="UPH12" s="46"/>
      <c r="UPI12" s="46"/>
      <c r="UPJ12" s="46"/>
      <c r="UPK12" s="46"/>
      <c r="UPL12" s="46"/>
      <c r="UPM12" s="46"/>
      <c r="UPN12" s="46"/>
      <c r="UPO12" s="46"/>
      <c r="UPP12" s="46"/>
      <c r="UPQ12" s="46"/>
      <c r="UPR12" s="46"/>
      <c r="UPS12" s="46"/>
      <c r="UPT12" s="46"/>
      <c r="UPU12" s="46"/>
      <c r="UPV12" s="46"/>
      <c r="UPW12" s="46"/>
      <c r="UPX12" s="46"/>
      <c r="UPY12" s="46"/>
      <c r="UPZ12" s="46"/>
      <c r="UQA12" s="46"/>
      <c r="UQB12" s="46"/>
      <c r="UQC12" s="46"/>
      <c r="UQD12" s="46"/>
      <c r="UQE12" s="46"/>
      <c r="UQF12" s="46"/>
      <c r="UQG12" s="46"/>
      <c r="UQH12" s="46"/>
      <c r="UQI12" s="46"/>
      <c r="UQJ12" s="46"/>
      <c r="UQK12" s="46"/>
      <c r="UQL12" s="46"/>
      <c r="UQM12" s="46"/>
      <c r="UQN12" s="46"/>
      <c r="UQO12" s="46"/>
      <c r="UQP12" s="46"/>
      <c r="UQQ12" s="46"/>
      <c r="UQR12" s="46"/>
      <c r="UQS12" s="46"/>
      <c r="UQT12" s="46"/>
      <c r="UQU12" s="46"/>
      <c r="UQV12" s="46"/>
      <c r="UQW12" s="46"/>
      <c r="UQX12" s="46"/>
      <c r="UQY12" s="46"/>
      <c r="UQZ12" s="46"/>
      <c r="URA12" s="46"/>
      <c r="URB12" s="46"/>
      <c r="URC12" s="46"/>
      <c r="URD12" s="46"/>
      <c r="URE12" s="46"/>
      <c r="URF12" s="46"/>
      <c r="URG12" s="46"/>
      <c r="URH12" s="46"/>
      <c r="URI12" s="46"/>
      <c r="URJ12" s="46"/>
      <c r="URK12" s="46"/>
      <c r="URL12" s="46"/>
      <c r="URM12" s="46"/>
      <c r="URN12" s="46"/>
      <c r="URO12" s="46"/>
      <c r="URP12" s="46"/>
      <c r="URQ12" s="46"/>
      <c r="URR12" s="46"/>
      <c r="URS12" s="46"/>
      <c r="URT12" s="46"/>
      <c r="URU12" s="46"/>
      <c r="URV12" s="46"/>
      <c r="URW12" s="46"/>
      <c r="URX12" s="46"/>
      <c r="URY12" s="46"/>
      <c r="URZ12" s="46"/>
      <c r="USA12" s="46"/>
      <c r="USB12" s="46"/>
      <c r="USC12" s="46"/>
      <c r="USD12" s="46"/>
      <c r="USE12" s="46"/>
      <c r="USF12" s="46"/>
      <c r="USG12" s="46"/>
      <c r="USH12" s="46"/>
      <c r="USI12" s="46"/>
      <c r="USJ12" s="46"/>
      <c r="USK12" s="46"/>
      <c r="USL12" s="46"/>
      <c r="USM12" s="46"/>
      <c r="USN12" s="46"/>
      <c r="USO12" s="46"/>
      <c r="USP12" s="46"/>
      <c r="USQ12" s="46"/>
      <c r="USR12" s="46"/>
      <c r="USS12" s="46"/>
      <c r="UST12" s="46"/>
      <c r="USU12" s="46"/>
      <c r="USV12" s="46"/>
      <c r="USW12" s="46"/>
      <c r="USX12" s="46"/>
      <c r="USY12" s="46"/>
      <c r="USZ12" s="46"/>
      <c r="UTA12" s="46"/>
      <c r="UTB12" s="46"/>
      <c r="UTC12" s="46"/>
      <c r="UTD12" s="46"/>
      <c r="UTE12" s="46"/>
      <c r="UTF12" s="46"/>
      <c r="UTG12" s="46"/>
      <c r="UTH12" s="46"/>
      <c r="UTI12" s="46"/>
      <c r="UTJ12" s="46"/>
      <c r="UTK12" s="46"/>
      <c r="UTL12" s="46"/>
      <c r="UTM12" s="46"/>
      <c r="UTN12" s="46"/>
      <c r="UTO12" s="46"/>
      <c r="UTP12" s="46"/>
      <c r="UTQ12" s="46"/>
      <c r="UTR12" s="46"/>
      <c r="UTS12" s="46"/>
      <c r="UTT12" s="46"/>
      <c r="UTU12" s="46"/>
      <c r="UTV12" s="46"/>
      <c r="UTW12" s="46"/>
      <c r="UTX12" s="46"/>
      <c r="UTY12" s="46"/>
      <c r="UTZ12" s="46"/>
      <c r="UUA12" s="46"/>
      <c r="UUB12" s="46"/>
      <c r="UUC12" s="46"/>
      <c r="UUD12" s="46"/>
      <c r="UUE12" s="46"/>
      <c r="UUF12" s="46"/>
      <c r="UUG12" s="46"/>
      <c r="UUH12" s="46"/>
      <c r="UUI12" s="46"/>
      <c r="UUJ12" s="46"/>
      <c r="UUK12" s="46"/>
      <c r="UUL12" s="46"/>
      <c r="UUM12" s="46"/>
      <c r="UUN12" s="46"/>
      <c r="UUO12" s="46"/>
      <c r="UUP12" s="46"/>
      <c r="UUQ12" s="46"/>
      <c r="UUR12" s="46"/>
      <c r="UUS12" s="46"/>
      <c r="UUT12" s="46"/>
      <c r="UUU12" s="46"/>
      <c r="UUV12" s="46"/>
      <c r="UUW12" s="46"/>
      <c r="UUX12" s="46"/>
      <c r="UUY12" s="46"/>
      <c r="UUZ12" s="46"/>
      <c r="UVA12" s="46"/>
      <c r="UVB12" s="46"/>
      <c r="UVC12" s="46"/>
      <c r="UVD12" s="46"/>
      <c r="UVE12" s="46"/>
      <c r="UVF12" s="46"/>
      <c r="UVG12" s="46"/>
      <c r="UVH12" s="46"/>
      <c r="UVI12" s="46"/>
      <c r="UVJ12" s="46"/>
      <c r="UVK12" s="46"/>
      <c r="UVL12" s="46"/>
      <c r="UVM12" s="46"/>
      <c r="UVN12" s="46"/>
      <c r="UVO12" s="46"/>
      <c r="UVP12" s="46"/>
      <c r="UVQ12" s="46"/>
      <c r="UVR12" s="46"/>
      <c r="UVS12" s="46"/>
      <c r="UVT12" s="46"/>
      <c r="UVU12" s="46"/>
      <c r="UVV12" s="46"/>
      <c r="UVW12" s="46"/>
      <c r="UVX12" s="46"/>
      <c r="UVY12" s="46"/>
      <c r="UVZ12" s="46"/>
      <c r="UWA12" s="46"/>
      <c r="UWB12" s="46"/>
      <c r="UWC12" s="46"/>
      <c r="UWD12" s="46"/>
      <c r="UWE12" s="46"/>
      <c r="UWF12" s="46"/>
      <c r="UWG12" s="46"/>
      <c r="UWH12" s="46"/>
      <c r="UWI12" s="46"/>
      <c r="UWJ12" s="46"/>
      <c r="UWK12" s="46"/>
      <c r="UWL12" s="46"/>
      <c r="UWM12" s="46"/>
      <c r="UWN12" s="46"/>
      <c r="UWO12" s="46"/>
      <c r="UWP12" s="46"/>
      <c r="UWQ12" s="46"/>
      <c r="UWR12" s="46"/>
      <c r="UWS12" s="46"/>
      <c r="UWT12" s="46"/>
      <c r="UWU12" s="46"/>
      <c r="UWV12" s="46"/>
      <c r="UWW12" s="46"/>
      <c r="UWX12" s="46"/>
      <c r="UWY12" s="46"/>
      <c r="UWZ12" s="46"/>
      <c r="UXA12" s="46"/>
      <c r="UXB12" s="46"/>
      <c r="UXC12" s="46"/>
      <c r="UXD12" s="46"/>
      <c r="UXE12" s="46"/>
      <c r="UXF12" s="46"/>
      <c r="UXG12" s="46"/>
      <c r="UXH12" s="46"/>
      <c r="UXI12" s="46"/>
      <c r="UXJ12" s="46"/>
      <c r="UXK12" s="46"/>
      <c r="UXL12" s="46"/>
      <c r="UXM12" s="46"/>
      <c r="UXN12" s="46"/>
      <c r="UXO12" s="46"/>
      <c r="UXP12" s="46"/>
      <c r="UXQ12" s="46"/>
      <c r="UXR12" s="46"/>
      <c r="UXS12" s="46"/>
      <c r="UXT12" s="46"/>
      <c r="UXU12" s="46"/>
      <c r="UXV12" s="46"/>
      <c r="UXW12" s="46"/>
      <c r="UXX12" s="46"/>
      <c r="UXY12" s="46"/>
      <c r="UXZ12" s="46"/>
      <c r="UYA12" s="46"/>
      <c r="UYB12" s="46"/>
      <c r="UYC12" s="46"/>
      <c r="UYD12" s="46"/>
      <c r="UYE12" s="46"/>
      <c r="UYF12" s="46"/>
      <c r="UYG12" s="46"/>
      <c r="UYH12" s="46"/>
      <c r="UYI12" s="46"/>
      <c r="UYJ12" s="46"/>
      <c r="UYK12" s="46"/>
      <c r="UYL12" s="46"/>
      <c r="UYM12" s="46"/>
      <c r="UYN12" s="46"/>
      <c r="UYO12" s="46"/>
      <c r="UYP12" s="46"/>
      <c r="UYQ12" s="46"/>
      <c r="UYR12" s="46"/>
      <c r="UYS12" s="46"/>
      <c r="UYT12" s="46"/>
      <c r="UYU12" s="46"/>
      <c r="UYV12" s="46"/>
      <c r="UYW12" s="46"/>
      <c r="UYX12" s="46"/>
      <c r="UYY12" s="46"/>
      <c r="UYZ12" s="46"/>
      <c r="UZA12" s="46"/>
      <c r="UZB12" s="46"/>
      <c r="UZC12" s="46"/>
      <c r="UZD12" s="46"/>
      <c r="UZE12" s="46"/>
      <c r="UZF12" s="46"/>
      <c r="UZG12" s="46"/>
      <c r="UZH12" s="46"/>
      <c r="UZI12" s="46"/>
      <c r="UZJ12" s="46"/>
      <c r="UZK12" s="46"/>
      <c r="UZL12" s="46"/>
      <c r="UZM12" s="46"/>
      <c r="UZN12" s="46"/>
      <c r="UZO12" s="46"/>
      <c r="UZP12" s="46"/>
      <c r="UZQ12" s="46"/>
      <c r="UZR12" s="46"/>
      <c r="UZS12" s="46"/>
      <c r="UZT12" s="46"/>
      <c r="UZU12" s="46"/>
      <c r="UZV12" s="46"/>
      <c r="UZW12" s="46"/>
      <c r="UZX12" s="46"/>
      <c r="UZY12" s="46"/>
      <c r="UZZ12" s="46"/>
      <c r="VAA12" s="46"/>
      <c r="VAB12" s="46"/>
      <c r="VAC12" s="46"/>
      <c r="VAD12" s="46"/>
      <c r="VAE12" s="46"/>
      <c r="VAF12" s="46"/>
      <c r="VAG12" s="46"/>
      <c r="VAH12" s="46"/>
      <c r="VAI12" s="46"/>
      <c r="VAJ12" s="46"/>
      <c r="VAK12" s="46"/>
      <c r="VAL12" s="46"/>
      <c r="VAM12" s="46"/>
      <c r="VAN12" s="46"/>
      <c r="VAO12" s="46"/>
      <c r="VAP12" s="46"/>
      <c r="VAQ12" s="46"/>
      <c r="VAR12" s="46"/>
      <c r="VAS12" s="46"/>
      <c r="VAT12" s="46"/>
      <c r="VAU12" s="46"/>
      <c r="VAV12" s="46"/>
      <c r="VAW12" s="46"/>
      <c r="VAX12" s="46"/>
      <c r="VAY12" s="46"/>
      <c r="VAZ12" s="46"/>
      <c r="VBA12" s="46"/>
      <c r="VBB12" s="46"/>
      <c r="VBC12" s="46"/>
      <c r="VBD12" s="46"/>
      <c r="VBE12" s="46"/>
      <c r="VBF12" s="46"/>
      <c r="VBG12" s="46"/>
      <c r="VBH12" s="46"/>
      <c r="VBI12" s="46"/>
      <c r="VBJ12" s="46"/>
      <c r="VBK12" s="46"/>
      <c r="VBL12" s="46"/>
      <c r="VBM12" s="46"/>
      <c r="VBN12" s="46"/>
      <c r="VBO12" s="46"/>
      <c r="VBP12" s="46"/>
      <c r="VBQ12" s="46"/>
      <c r="VBR12" s="46"/>
      <c r="VBS12" s="46"/>
      <c r="VBT12" s="46"/>
      <c r="VBU12" s="46"/>
      <c r="VBV12" s="46"/>
      <c r="VBW12" s="46"/>
      <c r="VBX12" s="46"/>
      <c r="VBY12" s="46"/>
      <c r="VBZ12" s="46"/>
      <c r="VCA12" s="46"/>
      <c r="VCB12" s="46"/>
      <c r="VCC12" s="46"/>
      <c r="VCD12" s="46"/>
      <c r="VCE12" s="46"/>
      <c r="VCF12" s="46"/>
      <c r="VCG12" s="46"/>
      <c r="VCH12" s="46"/>
      <c r="VCI12" s="46"/>
      <c r="VCJ12" s="46"/>
      <c r="VCK12" s="46"/>
      <c r="VCL12" s="46"/>
      <c r="VCM12" s="46"/>
      <c r="VCN12" s="46"/>
      <c r="VCO12" s="46"/>
      <c r="VCP12" s="46"/>
      <c r="VCQ12" s="46"/>
      <c r="VCR12" s="46"/>
      <c r="VCS12" s="46"/>
      <c r="VCT12" s="46"/>
      <c r="VCU12" s="46"/>
      <c r="VCV12" s="46"/>
      <c r="VCW12" s="46"/>
      <c r="VCX12" s="46"/>
      <c r="VCY12" s="46"/>
      <c r="VCZ12" s="46"/>
      <c r="VDA12" s="46"/>
      <c r="VDB12" s="46"/>
      <c r="VDC12" s="46"/>
      <c r="VDD12" s="46"/>
      <c r="VDE12" s="46"/>
      <c r="VDF12" s="46"/>
      <c r="VDG12" s="46"/>
      <c r="VDH12" s="46"/>
      <c r="VDI12" s="46"/>
      <c r="VDJ12" s="46"/>
      <c r="VDK12" s="46"/>
      <c r="VDL12" s="46"/>
      <c r="VDM12" s="46"/>
      <c r="VDN12" s="46"/>
      <c r="VDO12" s="46"/>
      <c r="VDP12" s="46"/>
      <c r="VDQ12" s="46"/>
      <c r="VDR12" s="46"/>
      <c r="VDS12" s="46"/>
      <c r="VDT12" s="46"/>
      <c r="VDU12" s="46"/>
      <c r="VDV12" s="46"/>
      <c r="VDW12" s="46"/>
      <c r="VDX12" s="46"/>
      <c r="VDY12" s="46"/>
      <c r="VDZ12" s="46"/>
      <c r="VEA12" s="46"/>
      <c r="VEB12" s="46"/>
      <c r="VEC12" s="46"/>
      <c r="VED12" s="46"/>
      <c r="VEE12" s="46"/>
      <c r="VEF12" s="46"/>
      <c r="VEG12" s="46"/>
      <c r="VEH12" s="46"/>
      <c r="VEI12" s="46"/>
      <c r="VEJ12" s="46"/>
      <c r="VEK12" s="46"/>
      <c r="VEL12" s="46"/>
      <c r="VEM12" s="46"/>
      <c r="VEN12" s="46"/>
      <c r="VEO12" s="46"/>
      <c r="VEP12" s="46"/>
      <c r="VEQ12" s="46"/>
      <c r="VER12" s="46"/>
      <c r="VES12" s="46"/>
      <c r="VET12" s="46"/>
      <c r="VEU12" s="46"/>
      <c r="VEV12" s="46"/>
      <c r="VEW12" s="46"/>
      <c r="VEX12" s="46"/>
      <c r="VEY12" s="46"/>
      <c r="VEZ12" s="46"/>
      <c r="VFA12" s="46"/>
      <c r="VFB12" s="46"/>
      <c r="VFC12" s="46"/>
      <c r="VFD12" s="46"/>
      <c r="VFE12" s="46"/>
      <c r="VFF12" s="46"/>
      <c r="VFG12" s="46"/>
      <c r="VFH12" s="46"/>
      <c r="VFI12" s="46"/>
      <c r="VFJ12" s="46"/>
      <c r="VFK12" s="46"/>
      <c r="VFL12" s="46"/>
      <c r="VFM12" s="46"/>
      <c r="VFN12" s="46"/>
      <c r="VFO12" s="46"/>
      <c r="VFP12" s="46"/>
      <c r="VFQ12" s="46"/>
      <c r="VFR12" s="46"/>
      <c r="VFS12" s="46"/>
      <c r="VFT12" s="46"/>
      <c r="VFU12" s="46"/>
      <c r="VFV12" s="46"/>
      <c r="VFW12" s="46"/>
      <c r="VFX12" s="46"/>
      <c r="VFY12" s="46"/>
      <c r="VFZ12" s="46"/>
      <c r="VGA12" s="46"/>
      <c r="VGB12" s="46"/>
      <c r="VGC12" s="46"/>
      <c r="VGD12" s="46"/>
      <c r="VGE12" s="46"/>
      <c r="VGF12" s="46"/>
      <c r="VGG12" s="46"/>
      <c r="VGH12" s="46"/>
      <c r="VGI12" s="46"/>
      <c r="VGJ12" s="46"/>
      <c r="VGK12" s="46"/>
      <c r="VGL12" s="46"/>
      <c r="VGM12" s="46"/>
      <c r="VGN12" s="46"/>
      <c r="VGO12" s="46"/>
      <c r="VGP12" s="46"/>
      <c r="VGQ12" s="46"/>
      <c r="VGR12" s="46"/>
      <c r="VGS12" s="46"/>
      <c r="VGT12" s="46"/>
      <c r="VGU12" s="46"/>
      <c r="VGV12" s="46"/>
      <c r="VGW12" s="46"/>
      <c r="VGX12" s="46"/>
      <c r="VGY12" s="46"/>
      <c r="VGZ12" s="46"/>
      <c r="VHA12" s="46"/>
      <c r="VHB12" s="46"/>
      <c r="VHC12" s="46"/>
      <c r="VHD12" s="46"/>
      <c r="VHE12" s="46"/>
      <c r="VHF12" s="46"/>
      <c r="VHG12" s="46"/>
      <c r="VHH12" s="46"/>
      <c r="VHI12" s="46"/>
      <c r="VHJ12" s="46"/>
      <c r="VHK12" s="46"/>
      <c r="VHL12" s="46"/>
      <c r="VHM12" s="46"/>
      <c r="VHN12" s="46"/>
      <c r="VHO12" s="46"/>
      <c r="VHP12" s="46"/>
      <c r="VHQ12" s="46"/>
      <c r="VHR12" s="46"/>
      <c r="VHS12" s="46"/>
      <c r="VHT12" s="46"/>
      <c r="VHU12" s="46"/>
      <c r="VHV12" s="46"/>
      <c r="VHW12" s="46"/>
      <c r="VHX12" s="46"/>
      <c r="VHY12" s="46"/>
      <c r="VHZ12" s="46"/>
      <c r="VIA12" s="46"/>
      <c r="VIB12" s="46"/>
      <c r="VIC12" s="46"/>
      <c r="VID12" s="46"/>
      <c r="VIE12" s="46"/>
      <c r="VIF12" s="46"/>
      <c r="VIG12" s="46"/>
      <c r="VIH12" s="46"/>
      <c r="VII12" s="46"/>
      <c r="VIJ12" s="46"/>
      <c r="VIK12" s="46"/>
      <c r="VIL12" s="46"/>
      <c r="VIM12" s="46"/>
      <c r="VIN12" s="46"/>
      <c r="VIO12" s="46"/>
      <c r="VIP12" s="46"/>
      <c r="VIQ12" s="46"/>
      <c r="VIR12" s="46"/>
      <c r="VIS12" s="46"/>
      <c r="VIT12" s="46"/>
      <c r="VIU12" s="46"/>
      <c r="VIV12" s="46"/>
      <c r="VIW12" s="46"/>
      <c r="VIX12" s="46"/>
      <c r="VIY12" s="46"/>
      <c r="VIZ12" s="46"/>
      <c r="VJA12" s="46"/>
      <c r="VJB12" s="46"/>
      <c r="VJC12" s="46"/>
      <c r="VJD12" s="46"/>
      <c r="VJE12" s="46"/>
      <c r="VJF12" s="46"/>
      <c r="VJG12" s="46"/>
      <c r="VJH12" s="46"/>
      <c r="VJI12" s="46"/>
      <c r="VJJ12" s="46"/>
      <c r="VJK12" s="46"/>
      <c r="VJL12" s="46"/>
      <c r="VJM12" s="46"/>
      <c r="VJN12" s="46"/>
      <c r="VJO12" s="46"/>
      <c r="VJP12" s="46"/>
      <c r="VJQ12" s="46"/>
      <c r="VJR12" s="46"/>
      <c r="VJS12" s="46"/>
      <c r="VJT12" s="46"/>
      <c r="VJU12" s="46"/>
      <c r="VJV12" s="46"/>
      <c r="VJW12" s="46"/>
      <c r="VJX12" s="46"/>
      <c r="VJY12" s="46"/>
      <c r="VJZ12" s="46"/>
      <c r="VKA12" s="46"/>
      <c r="VKB12" s="46"/>
      <c r="VKC12" s="46"/>
      <c r="VKD12" s="46"/>
      <c r="VKE12" s="46"/>
      <c r="VKF12" s="46"/>
      <c r="VKG12" s="46"/>
      <c r="VKH12" s="46"/>
      <c r="VKI12" s="46"/>
      <c r="VKJ12" s="46"/>
      <c r="VKK12" s="46"/>
      <c r="VKL12" s="46"/>
      <c r="VKM12" s="46"/>
      <c r="VKN12" s="46"/>
      <c r="VKO12" s="46"/>
      <c r="VKP12" s="46"/>
      <c r="VKQ12" s="46"/>
      <c r="VKR12" s="46"/>
      <c r="VKS12" s="46"/>
      <c r="VKT12" s="46"/>
      <c r="VKU12" s="46"/>
      <c r="VKV12" s="46"/>
      <c r="VKW12" s="46"/>
      <c r="VKX12" s="46"/>
      <c r="VKY12" s="46"/>
      <c r="VKZ12" s="46"/>
      <c r="VLA12" s="46"/>
      <c r="VLB12" s="46"/>
      <c r="VLC12" s="46"/>
      <c r="VLD12" s="46"/>
      <c r="VLE12" s="46"/>
      <c r="VLF12" s="46"/>
      <c r="VLG12" s="46"/>
      <c r="VLH12" s="46"/>
      <c r="VLI12" s="46"/>
      <c r="VLJ12" s="46"/>
      <c r="VLK12" s="46"/>
      <c r="VLL12" s="46"/>
      <c r="VLM12" s="46"/>
      <c r="VLN12" s="46"/>
      <c r="VLO12" s="46"/>
      <c r="VLP12" s="46"/>
      <c r="VLQ12" s="46"/>
      <c r="VLR12" s="46"/>
      <c r="VLS12" s="46"/>
      <c r="VLT12" s="46"/>
      <c r="VLU12" s="46"/>
      <c r="VLV12" s="46"/>
      <c r="VLW12" s="46"/>
      <c r="VLX12" s="46"/>
      <c r="VLY12" s="46"/>
      <c r="VLZ12" s="46"/>
      <c r="VMA12" s="46"/>
      <c r="VMB12" s="46"/>
      <c r="VMC12" s="46"/>
      <c r="VMD12" s="46"/>
      <c r="VME12" s="46"/>
      <c r="VMF12" s="46"/>
      <c r="VMG12" s="46"/>
      <c r="VMH12" s="46"/>
      <c r="VMI12" s="46"/>
      <c r="VMJ12" s="46"/>
      <c r="VMK12" s="46"/>
      <c r="VML12" s="46"/>
      <c r="VMM12" s="46"/>
      <c r="VMN12" s="46"/>
      <c r="VMO12" s="46"/>
      <c r="VMP12" s="46"/>
      <c r="VMQ12" s="46"/>
      <c r="VMR12" s="46"/>
      <c r="VMS12" s="46"/>
      <c r="VMT12" s="46"/>
      <c r="VMU12" s="46"/>
      <c r="VMV12" s="46"/>
      <c r="VMW12" s="46"/>
      <c r="VMX12" s="46"/>
      <c r="VMY12" s="46"/>
      <c r="VMZ12" s="46"/>
      <c r="VNA12" s="46"/>
      <c r="VNB12" s="46"/>
      <c r="VNC12" s="46"/>
      <c r="VND12" s="46"/>
      <c r="VNE12" s="46"/>
      <c r="VNF12" s="46"/>
      <c r="VNG12" s="46"/>
      <c r="VNH12" s="46"/>
      <c r="VNI12" s="46"/>
      <c r="VNJ12" s="46"/>
      <c r="VNK12" s="46"/>
      <c r="VNL12" s="46"/>
      <c r="VNM12" s="46"/>
      <c r="VNN12" s="46"/>
      <c r="VNO12" s="46"/>
      <c r="VNP12" s="46"/>
      <c r="VNQ12" s="46"/>
      <c r="VNR12" s="46"/>
      <c r="VNS12" s="46"/>
      <c r="VNT12" s="46"/>
      <c r="VNU12" s="46"/>
      <c r="VNV12" s="46"/>
      <c r="VNW12" s="46"/>
      <c r="VNX12" s="46"/>
      <c r="VNY12" s="46"/>
      <c r="VNZ12" s="46"/>
      <c r="VOA12" s="46"/>
      <c r="VOB12" s="46"/>
      <c r="VOC12" s="46"/>
      <c r="VOD12" s="46"/>
      <c r="VOE12" s="46"/>
      <c r="VOF12" s="46"/>
      <c r="VOG12" s="46"/>
      <c r="VOH12" s="46"/>
      <c r="VOI12" s="46"/>
      <c r="VOJ12" s="46"/>
      <c r="VOK12" s="46"/>
      <c r="VOL12" s="46"/>
      <c r="VOM12" s="46"/>
      <c r="VON12" s="46"/>
      <c r="VOO12" s="46"/>
      <c r="VOP12" s="46"/>
      <c r="VOQ12" s="46"/>
      <c r="VOR12" s="46"/>
      <c r="VOS12" s="46"/>
      <c r="VOT12" s="46"/>
      <c r="VOU12" s="46"/>
      <c r="VOV12" s="46"/>
      <c r="VOW12" s="46"/>
      <c r="VOX12" s="46"/>
      <c r="VOY12" s="46"/>
      <c r="VOZ12" s="46"/>
      <c r="VPA12" s="46"/>
      <c r="VPB12" s="46"/>
      <c r="VPC12" s="46"/>
      <c r="VPD12" s="46"/>
      <c r="VPE12" s="46"/>
      <c r="VPF12" s="46"/>
      <c r="VPG12" s="46"/>
      <c r="VPH12" s="46"/>
      <c r="VPI12" s="46"/>
      <c r="VPJ12" s="46"/>
      <c r="VPK12" s="46"/>
      <c r="VPL12" s="46"/>
      <c r="VPM12" s="46"/>
      <c r="VPN12" s="46"/>
      <c r="VPO12" s="46"/>
      <c r="VPP12" s="46"/>
      <c r="VPQ12" s="46"/>
      <c r="VPR12" s="46"/>
      <c r="VPS12" s="46"/>
      <c r="VPT12" s="46"/>
      <c r="VPU12" s="46"/>
      <c r="VPV12" s="46"/>
      <c r="VPW12" s="46"/>
      <c r="VPX12" s="46"/>
      <c r="VPY12" s="46"/>
      <c r="VPZ12" s="46"/>
      <c r="VQA12" s="46"/>
      <c r="VQB12" s="46"/>
      <c r="VQC12" s="46"/>
      <c r="VQD12" s="46"/>
      <c r="VQE12" s="46"/>
      <c r="VQF12" s="46"/>
      <c r="VQG12" s="46"/>
      <c r="VQH12" s="46"/>
      <c r="VQI12" s="46"/>
      <c r="VQJ12" s="46"/>
      <c r="VQK12" s="46"/>
      <c r="VQL12" s="46"/>
      <c r="VQM12" s="46"/>
      <c r="VQN12" s="46"/>
      <c r="VQO12" s="46"/>
      <c r="VQP12" s="46"/>
      <c r="VQQ12" s="46"/>
      <c r="VQR12" s="46"/>
      <c r="VQS12" s="46"/>
      <c r="VQT12" s="46"/>
      <c r="VQU12" s="46"/>
      <c r="VQV12" s="46"/>
      <c r="VQW12" s="46"/>
      <c r="VQX12" s="46"/>
      <c r="VQY12" s="46"/>
      <c r="VQZ12" s="46"/>
      <c r="VRA12" s="46"/>
      <c r="VRB12" s="46"/>
      <c r="VRC12" s="46"/>
      <c r="VRD12" s="46"/>
      <c r="VRE12" s="46"/>
      <c r="VRF12" s="46"/>
      <c r="VRG12" s="46"/>
      <c r="VRH12" s="46"/>
      <c r="VRI12" s="46"/>
      <c r="VRJ12" s="46"/>
      <c r="VRK12" s="46"/>
      <c r="VRL12" s="46"/>
      <c r="VRM12" s="46"/>
      <c r="VRN12" s="46"/>
      <c r="VRO12" s="46"/>
      <c r="VRP12" s="46"/>
      <c r="VRQ12" s="46"/>
      <c r="VRR12" s="46"/>
      <c r="VRS12" s="46"/>
      <c r="VRT12" s="46"/>
      <c r="VRU12" s="46"/>
      <c r="VRV12" s="46"/>
      <c r="VRW12" s="46"/>
      <c r="VRX12" s="46"/>
      <c r="VRY12" s="46"/>
      <c r="VRZ12" s="46"/>
      <c r="VSA12" s="46"/>
      <c r="VSB12" s="46"/>
      <c r="VSC12" s="46"/>
      <c r="VSD12" s="46"/>
      <c r="VSE12" s="46"/>
      <c r="VSF12" s="46"/>
      <c r="VSG12" s="46"/>
      <c r="VSH12" s="46"/>
      <c r="VSI12" s="46"/>
      <c r="VSJ12" s="46"/>
      <c r="VSK12" s="46"/>
      <c r="VSL12" s="46"/>
      <c r="VSM12" s="46"/>
      <c r="VSN12" s="46"/>
      <c r="VSO12" s="46"/>
      <c r="VSP12" s="46"/>
      <c r="VSQ12" s="46"/>
      <c r="VSR12" s="46"/>
      <c r="VSS12" s="46"/>
      <c r="VST12" s="46"/>
      <c r="VSU12" s="46"/>
      <c r="VSV12" s="46"/>
      <c r="VSW12" s="46"/>
      <c r="VSX12" s="46"/>
      <c r="VSY12" s="46"/>
      <c r="VSZ12" s="46"/>
      <c r="VTA12" s="46"/>
      <c r="VTB12" s="46"/>
      <c r="VTC12" s="46"/>
      <c r="VTD12" s="46"/>
      <c r="VTE12" s="46"/>
      <c r="VTF12" s="46"/>
      <c r="VTG12" s="46"/>
      <c r="VTH12" s="46"/>
      <c r="VTI12" s="46"/>
      <c r="VTJ12" s="46"/>
      <c r="VTK12" s="46"/>
      <c r="VTL12" s="46"/>
      <c r="VTM12" s="46"/>
      <c r="VTN12" s="46"/>
      <c r="VTO12" s="46"/>
      <c r="VTP12" s="46"/>
      <c r="VTQ12" s="46"/>
      <c r="VTR12" s="46"/>
      <c r="VTS12" s="46"/>
      <c r="VTT12" s="46"/>
      <c r="VTU12" s="46"/>
      <c r="VTV12" s="46"/>
      <c r="VTW12" s="46"/>
      <c r="VTX12" s="46"/>
      <c r="VTY12" s="46"/>
      <c r="VTZ12" s="46"/>
      <c r="VUA12" s="46"/>
      <c r="VUB12" s="46"/>
      <c r="VUC12" s="46"/>
      <c r="VUD12" s="46"/>
      <c r="VUE12" s="46"/>
      <c r="VUF12" s="46"/>
      <c r="VUG12" s="46"/>
      <c r="VUH12" s="46"/>
      <c r="VUI12" s="46"/>
      <c r="VUJ12" s="46"/>
      <c r="VUK12" s="46"/>
      <c r="VUL12" s="46"/>
      <c r="VUM12" s="46"/>
      <c r="VUN12" s="46"/>
      <c r="VUO12" s="46"/>
      <c r="VUP12" s="46"/>
      <c r="VUQ12" s="46"/>
      <c r="VUR12" s="46"/>
      <c r="VUS12" s="46"/>
      <c r="VUT12" s="46"/>
      <c r="VUU12" s="46"/>
      <c r="VUV12" s="46"/>
      <c r="VUW12" s="46"/>
      <c r="VUX12" s="46"/>
      <c r="VUY12" s="46"/>
      <c r="VUZ12" s="46"/>
      <c r="VVA12" s="46"/>
      <c r="VVB12" s="46"/>
      <c r="VVC12" s="46"/>
      <c r="VVD12" s="46"/>
      <c r="VVE12" s="46"/>
      <c r="VVF12" s="46"/>
      <c r="VVG12" s="46"/>
      <c r="VVH12" s="46"/>
      <c r="VVI12" s="46"/>
      <c r="VVJ12" s="46"/>
      <c r="VVK12" s="46"/>
      <c r="VVL12" s="46"/>
      <c r="VVM12" s="46"/>
      <c r="VVN12" s="46"/>
      <c r="VVO12" s="46"/>
      <c r="VVP12" s="46"/>
      <c r="VVQ12" s="46"/>
      <c r="VVR12" s="46"/>
      <c r="VVS12" s="46"/>
      <c r="VVT12" s="46"/>
      <c r="VVU12" s="46"/>
      <c r="VVV12" s="46"/>
      <c r="VVW12" s="46"/>
      <c r="VVX12" s="46"/>
      <c r="VVY12" s="46"/>
      <c r="VVZ12" s="46"/>
      <c r="VWA12" s="46"/>
      <c r="VWB12" s="46"/>
      <c r="VWC12" s="46"/>
      <c r="VWD12" s="46"/>
      <c r="VWE12" s="46"/>
      <c r="VWF12" s="46"/>
      <c r="VWG12" s="46"/>
      <c r="VWH12" s="46"/>
      <c r="VWI12" s="46"/>
      <c r="VWJ12" s="46"/>
      <c r="VWK12" s="46"/>
      <c r="VWL12" s="46"/>
      <c r="VWM12" s="46"/>
      <c r="VWN12" s="46"/>
      <c r="VWO12" s="46"/>
      <c r="VWP12" s="46"/>
      <c r="VWQ12" s="46"/>
      <c r="VWR12" s="46"/>
      <c r="VWS12" s="46"/>
      <c r="VWT12" s="46"/>
      <c r="VWU12" s="46"/>
      <c r="VWV12" s="46"/>
      <c r="VWW12" s="46"/>
      <c r="VWX12" s="46"/>
      <c r="VWY12" s="46"/>
      <c r="VWZ12" s="46"/>
      <c r="VXA12" s="46"/>
      <c r="VXB12" s="46"/>
      <c r="VXC12" s="46"/>
      <c r="VXD12" s="46"/>
      <c r="VXE12" s="46"/>
      <c r="VXF12" s="46"/>
      <c r="VXG12" s="46"/>
      <c r="VXH12" s="46"/>
      <c r="VXI12" s="46"/>
      <c r="VXJ12" s="46"/>
      <c r="VXK12" s="46"/>
      <c r="VXL12" s="46"/>
      <c r="VXM12" s="46"/>
      <c r="VXN12" s="46"/>
      <c r="VXO12" s="46"/>
      <c r="VXP12" s="46"/>
      <c r="VXQ12" s="46"/>
      <c r="VXR12" s="46"/>
      <c r="VXS12" s="46"/>
      <c r="VXT12" s="46"/>
      <c r="VXU12" s="46"/>
      <c r="VXV12" s="46"/>
      <c r="VXW12" s="46"/>
      <c r="VXX12" s="46"/>
      <c r="VXY12" s="46"/>
      <c r="VXZ12" s="46"/>
      <c r="VYA12" s="46"/>
      <c r="VYB12" s="46"/>
      <c r="VYC12" s="46"/>
      <c r="VYD12" s="46"/>
      <c r="VYE12" s="46"/>
      <c r="VYF12" s="46"/>
      <c r="VYG12" s="46"/>
      <c r="VYH12" s="46"/>
      <c r="VYI12" s="46"/>
      <c r="VYJ12" s="46"/>
      <c r="VYK12" s="46"/>
      <c r="VYL12" s="46"/>
      <c r="VYM12" s="46"/>
      <c r="VYN12" s="46"/>
      <c r="VYO12" s="46"/>
      <c r="VYP12" s="46"/>
      <c r="VYQ12" s="46"/>
      <c r="VYR12" s="46"/>
      <c r="VYS12" s="46"/>
      <c r="VYT12" s="46"/>
      <c r="VYU12" s="46"/>
      <c r="VYV12" s="46"/>
      <c r="VYW12" s="46"/>
      <c r="VYX12" s="46"/>
      <c r="VYY12" s="46"/>
      <c r="VYZ12" s="46"/>
      <c r="VZA12" s="46"/>
      <c r="VZB12" s="46"/>
      <c r="VZC12" s="46"/>
      <c r="VZD12" s="46"/>
      <c r="VZE12" s="46"/>
      <c r="VZF12" s="46"/>
      <c r="VZG12" s="46"/>
      <c r="VZH12" s="46"/>
      <c r="VZI12" s="46"/>
      <c r="VZJ12" s="46"/>
      <c r="VZK12" s="46"/>
      <c r="VZL12" s="46"/>
      <c r="VZM12" s="46"/>
      <c r="VZN12" s="46"/>
      <c r="VZO12" s="46"/>
      <c r="VZP12" s="46"/>
      <c r="VZQ12" s="46"/>
      <c r="VZR12" s="46"/>
      <c r="VZS12" s="46"/>
      <c r="VZT12" s="46"/>
      <c r="VZU12" s="46"/>
      <c r="VZV12" s="46"/>
      <c r="VZW12" s="46"/>
      <c r="VZX12" s="46"/>
      <c r="VZY12" s="46"/>
      <c r="VZZ12" s="46"/>
      <c r="WAA12" s="46"/>
      <c r="WAB12" s="46"/>
      <c r="WAC12" s="46"/>
      <c r="WAD12" s="46"/>
      <c r="WAE12" s="46"/>
      <c r="WAF12" s="46"/>
      <c r="WAG12" s="46"/>
      <c r="WAH12" s="46"/>
      <c r="WAI12" s="46"/>
      <c r="WAJ12" s="46"/>
      <c r="WAK12" s="46"/>
      <c r="WAL12" s="46"/>
      <c r="WAM12" s="46"/>
      <c r="WAN12" s="46"/>
      <c r="WAO12" s="46"/>
      <c r="WAP12" s="46"/>
      <c r="WAQ12" s="46"/>
      <c r="WAR12" s="46"/>
      <c r="WAS12" s="46"/>
      <c r="WAT12" s="46"/>
      <c r="WAU12" s="46"/>
      <c r="WAV12" s="46"/>
      <c r="WAW12" s="46"/>
      <c r="WAX12" s="46"/>
      <c r="WAY12" s="46"/>
      <c r="WAZ12" s="46"/>
      <c r="WBA12" s="46"/>
      <c r="WBB12" s="46"/>
      <c r="WBC12" s="46"/>
      <c r="WBD12" s="46"/>
      <c r="WBE12" s="46"/>
      <c r="WBF12" s="46"/>
      <c r="WBG12" s="46"/>
      <c r="WBH12" s="46"/>
      <c r="WBI12" s="46"/>
      <c r="WBJ12" s="46"/>
      <c r="WBK12" s="46"/>
      <c r="WBL12" s="46"/>
      <c r="WBM12" s="46"/>
      <c r="WBN12" s="46"/>
      <c r="WBO12" s="46"/>
      <c r="WBP12" s="46"/>
      <c r="WBQ12" s="46"/>
      <c r="WBR12" s="46"/>
      <c r="WBS12" s="46"/>
      <c r="WBT12" s="46"/>
      <c r="WBU12" s="46"/>
      <c r="WBV12" s="46"/>
      <c r="WBW12" s="46"/>
      <c r="WBX12" s="46"/>
      <c r="WBY12" s="46"/>
      <c r="WBZ12" s="46"/>
      <c r="WCA12" s="46"/>
      <c r="WCB12" s="46"/>
      <c r="WCC12" s="46"/>
      <c r="WCD12" s="46"/>
      <c r="WCE12" s="46"/>
      <c r="WCF12" s="46"/>
      <c r="WCG12" s="46"/>
      <c r="WCH12" s="46"/>
      <c r="WCI12" s="46"/>
      <c r="WCJ12" s="46"/>
      <c r="WCK12" s="46"/>
      <c r="WCL12" s="46"/>
      <c r="WCM12" s="46"/>
      <c r="WCN12" s="46"/>
      <c r="WCO12" s="46"/>
      <c r="WCP12" s="46"/>
      <c r="WCQ12" s="46"/>
      <c r="WCR12" s="46"/>
      <c r="WCS12" s="46"/>
      <c r="WCT12" s="46"/>
      <c r="WCU12" s="46"/>
      <c r="WCV12" s="46"/>
      <c r="WCW12" s="46"/>
      <c r="WCX12" s="46"/>
      <c r="WCY12" s="46"/>
      <c r="WCZ12" s="46"/>
      <c r="WDA12" s="46"/>
      <c r="WDB12" s="46"/>
      <c r="WDC12" s="46"/>
      <c r="WDD12" s="46"/>
      <c r="WDE12" s="46"/>
      <c r="WDF12" s="46"/>
      <c r="WDG12" s="46"/>
      <c r="WDH12" s="46"/>
      <c r="WDI12" s="46"/>
      <c r="WDJ12" s="46"/>
      <c r="WDK12" s="46"/>
      <c r="WDL12" s="46"/>
      <c r="WDM12" s="46"/>
      <c r="WDN12" s="46"/>
      <c r="WDO12" s="46"/>
      <c r="WDP12" s="46"/>
      <c r="WDQ12" s="46"/>
      <c r="WDR12" s="46"/>
      <c r="WDS12" s="46"/>
      <c r="WDT12" s="46"/>
      <c r="WDU12" s="46"/>
      <c r="WDV12" s="46"/>
      <c r="WDW12" s="46"/>
      <c r="WDX12" s="46"/>
      <c r="WDY12" s="46"/>
      <c r="WDZ12" s="46"/>
      <c r="WEA12" s="46"/>
      <c r="WEB12" s="46"/>
      <c r="WEC12" s="46"/>
      <c r="WED12" s="46"/>
      <c r="WEE12" s="46"/>
      <c r="WEF12" s="46"/>
      <c r="WEG12" s="46"/>
      <c r="WEH12" s="46"/>
      <c r="WEI12" s="46"/>
      <c r="WEJ12" s="46"/>
      <c r="WEK12" s="46"/>
      <c r="WEL12" s="46"/>
      <c r="WEM12" s="46"/>
      <c r="WEN12" s="46"/>
      <c r="WEO12" s="46"/>
      <c r="WEP12" s="46"/>
      <c r="WEQ12" s="46"/>
      <c r="WER12" s="46"/>
      <c r="WES12" s="46"/>
      <c r="WET12" s="46"/>
      <c r="WEU12" s="46"/>
      <c r="WEV12" s="46"/>
      <c r="WEW12" s="46"/>
      <c r="WEX12" s="46"/>
      <c r="WEY12" s="46"/>
      <c r="WEZ12" s="46"/>
      <c r="WFA12" s="46"/>
      <c r="WFB12" s="46"/>
      <c r="WFC12" s="46"/>
      <c r="WFD12" s="46"/>
      <c r="WFE12" s="46"/>
      <c r="WFF12" s="46"/>
      <c r="WFG12" s="46"/>
      <c r="WFH12" s="46"/>
      <c r="WFI12" s="46"/>
      <c r="WFJ12" s="46"/>
      <c r="WFK12" s="46"/>
      <c r="WFL12" s="46"/>
      <c r="WFM12" s="46"/>
      <c r="WFN12" s="46"/>
      <c r="WFO12" s="46"/>
      <c r="WFP12" s="46"/>
      <c r="WFQ12" s="46"/>
      <c r="WFR12" s="46"/>
      <c r="WFS12" s="46"/>
      <c r="WFT12" s="46"/>
      <c r="WFU12" s="46"/>
      <c r="WFV12" s="46"/>
      <c r="WFW12" s="46"/>
      <c r="WFX12" s="46"/>
      <c r="WFY12" s="46"/>
      <c r="WFZ12" s="46"/>
      <c r="WGA12" s="46"/>
      <c r="WGB12" s="46"/>
      <c r="WGC12" s="46"/>
      <c r="WGD12" s="46"/>
      <c r="WGE12" s="46"/>
      <c r="WGF12" s="46"/>
      <c r="WGG12" s="46"/>
      <c r="WGH12" s="46"/>
      <c r="WGI12" s="46"/>
      <c r="WGJ12" s="46"/>
      <c r="WGK12" s="46"/>
      <c r="WGL12" s="46"/>
      <c r="WGM12" s="46"/>
      <c r="WGN12" s="46"/>
      <c r="WGO12" s="46"/>
      <c r="WGP12" s="46"/>
      <c r="WGQ12" s="46"/>
      <c r="WGR12" s="46"/>
      <c r="WGS12" s="46"/>
      <c r="WGT12" s="46"/>
      <c r="WGU12" s="46"/>
      <c r="WGV12" s="46"/>
      <c r="WGW12" s="46"/>
      <c r="WGX12" s="46"/>
      <c r="WGY12" s="46"/>
      <c r="WGZ12" s="46"/>
      <c r="WHA12" s="46"/>
      <c r="WHB12" s="46"/>
      <c r="WHC12" s="46"/>
      <c r="WHD12" s="46"/>
      <c r="WHE12" s="46"/>
      <c r="WHF12" s="46"/>
      <c r="WHG12" s="46"/>
      <c r="WHH12" s="46"/>
      <c r="WHI12" s="46"/>
      <c r="WHJ12" s="46"/>
      <c r="WHK12" s="46"/>
      <c r="WHL12" s="46"/>
      <c r="WHM12" s="46"/>
      <c r="WHN12" s="46"/>
      <c r="WHO12" s="46"/>
      <c r="WHP12" s="46"/>
      <c r="WHQ12" s="46"/>
      <c r="WHR12" s="46"/>
      <c r="WHS12" s="46"/>
      <c r="WHT12" s="46"/>
      <c r="WHU12" s="46"/>
      <c r="WHV12" s="46"/>
      <c r="WHW12" s="46"/>
      <c r="WHX12" s="46"/>
      <c r="WHY12" s="46"/>
      <c r="WHZ12" s="46"/>
      <c r="WIA12" s="46"/>
      <c r="WIB12" s="46"/>
      <c r="WIC12" s="46"/>
      <c r="WID12" s="46"/>
      <c r="WIE12" s="46"/>
      <c r="WIF12" s="46"/>
      <c r="WIG12" s="46"/>
      <c r="WIH12" s="46"/>
      <c r="WII12" s="46"/>
      <c r="WIJ12" s="46"/>
      <c r="WIK12" s="46"/>
      <c r="WIL12" s="46"/>
      <c r="WIM12" s="46"/>
      <c r="WIN12" s="46"/>
      <c r="WIO12" s="46"/>
      <c r="WIP12" s="46"/>
      <c r="WIQ12" s="46"/>
      <c r="WIR12" s="46"/>
      <c r="WIS12" s="46"/>
      <c r="WIT12" s="46"/>
      <c r="WIU12" s="46"/>
      <c r="WIV12" s="46"/>
      <c r="WIW12" s="46"/>
      <c r="WIX12" s="46"/>
      <c r="WIY12" s="46"/>
      <c r="WIZ12" s="46"/>
      <c r="WJA12" s="46"/>
      <c r="WJB12" s="46"/>
      <c r="WJC12" s="46"/>
      <c r="WJD12" s="46"/>
      <c r="WJE12" s="46"/>
      <c r="WJF12" s="46"/>
      <c r="WJG12" s="46"/>
      <c r="WJH12" s="46"/>
      <c r="WJI12" s="46"/>
      <c r="WJJ12" s="46"/>
      <c r="WJK12" s="46"/>
      <c r="WJL12" s="46"/>
      <c r="WJM12" s="46"/>
      <c r="WJN12" s="46"/>
      <c r="WJO12" s="46"/>
      <c r="WJP12" s="46"/>
      <c r="WJQ12" s="46"/>
      <c r="WJR12" s="46"/>
      <c r="WJS12" s="46"/>
      <c r="WJT12" s="46"/>
      <c r="WJU12" s="46"/>
      <c r="WJV12" s="46"/>
      <c r="WJW12" s="46"/>
      <c r="WJX12" s="46"/>
      <c r="WJY12" s="46"/>
      <c r="WJZ12" s="46"/>
      <c r="WKA12" s="46"/>
      <c r="WKB12" s="46"/>
      <c r="WKC12" s="46"/>
      <c r="WKD12" s="46"/>
      <c r="WKE12" s="46"/>
      <c r="WKF12" s="46"/>
      <c r="WKG12" s="46"/>
      <c r="WKH12" s="46"/>
      <c r="WKI12" s="46"/>
      <c r="WKJ12" s="46"/>
      <c r="WKK12" s="46"/>
      <c r="WKL12" s="46"/>
      <c r="WKM12" s="46"/>
      <c r="WKN12" s="46"/>
      <c r="WKO12" s="46"/>
      <c r="WKP12" s="46"/>
      <c r="WKQ12" s="46"/>
      <c r="WKR12" s="46"/>
      <c r="WKS12" s="46"/>
      <c r="WKT12" s="46"/>
      <c r="WKU12" s="46"/>
      <c r="WKV12" s="46"/>
      <c r="WKW12" s="46"/>
      <c r="WKX12" s="46"/>
      <c r="WKY12" s="46"/>
      <c r="WKZ12" s="46"/>
      <c r="WLA12" s="46"/>
      <c r="WLB12" s="46"/>
      <c r="WLC12" s="46"/>
      <c r="WLD12" s="46"/>
      <c r="WLE12" s="46"/>
      <c r="WLF12" s="46"/>
      <c r="WLG12" s="46"/>
      <c r="WLH12" s="46"/>
      <c r="WLI12" s="46"/>
      <c r="WLJ12" s="46"/>
      <c r="WLK12" s="46"/>
      <c r="WLL12" s="46"/>
      <c r="WLM12" s="46"/>
      <c r="WLN12" s="46"/>
      <c r="WLO12" s="46"/>
      <c r="WLP12" s="46"/>
      <c r="WLQ12" s="46"/>
      <c r="WLR12" s="46"/>
      <c r="WLS12" s="46"/>
      <c r="WLT12" s="46"/>
      <c r="WLU12" s="46"/>
      <c r="WLV12" s="46"/>
      <c r="WLW12" s="46"/>
      <c r="WLX12" s="46"/>
      <c r="WLY12" s="46"/>
      <c r="WLZ12" s="46"/>
      <c r="WMA12" s="46"/>
      <c r="WMB12" s="46"/>
      <c r="WMC12" s="46"/>
      <c r="WMD12" s="46"/>
      <c r="WME12" s="46"/>
      <c r="WMF12" s="46"/>
      <c r="WMG12" s="46"/>
      <c r="WMH12" s="46"/>
      <c r="WMI12" s="46"/>
      <c r="WMJ12" s="46"/>
      <c r="WMK12" s="46"/>
      <c r="WML12" s="46"/>
      <c r="WMM12" s="46"/>
      <c r="WMN12" s="46"/>
      <c r="WMO12" s="46"/>
      <c r="WMP12" s="46"/>
      <c r="WMQ12" s="46"/>
      <c r="WMR12" s="46"/>
      <c r="WMS12" s="46"/>
      <c r="WMT12" s="46"/>
      <c r="WMU12" s="46"/>
      <c r="WMV12" s="46"/>
      <c r="WMW12" s="46"/>
      <c r="WMX12" s="46"/>
      <c r="WMY12" s="46"/>
      <c r="WMZ12" s="46"/>
      <c r="WNA12" s="46"/>
      <c r="WNB12" s="46"/>
      <c r="WNC12" s="46"/>
      <c r="WND12" s="46"/>
      <c r="WNE12" s="46"/>
      <c r="WNF12" s="46"/>
      <c r="WNG12" s="46"/>
      <c r="WNH12" s="46"/>
      <c r="WNI12" s="46"/>
      <c r="WNJ12" s="46"/>
      <c r="WNK12" s="46"/>
      <c r="WNL12" s="46"/>
      <c r="WNM12" s="46"/>
      <c r="WNN12" s="46"/>
      <c r="WNO12" s="46"/>
      <c r="WNP12" s="46"/>
      <c r="WNQ12" s="46"/>
      <c r="WNR12" s="46"/>
      <c r="WNS12" s="46"/>
      <c r="WNT12" s="46"/>
      <c r="WNU12" s="46"/>
      <c r="WNV12" s="46"/>
      <c r="WNW12" s="46"/>
      <c r="WNX12" s="46"/>
      <c r="WNY12" s="46"/>
      <c r="WNZ12" s="46"/>
      <c r="WOA12" s="46"/>
      <c r="WOB12" s="46"/>
      <c r="WOC12" s="46"/>
      <c r="WOD12" s="46"/>
      <c r="WOE12" s="46"/>
      <c r="WOF12" s="46"/>
      <c r="WOG12" s="46"/>
      <c r="WOH12" s="46"/>
      <c r="WOI12" s="46"/>
      <c r="WOJ12" s="46"/>
      <c r="WOK12" s="46"/>
      <c r="WOL12" s="46"/>
      <c r="WOM12" s="46"/>
      <c r="WON12" s="46"/>
      <c r="WOO12" s="46"/>
      <c r="WOP12" s="46"/>
      <c r="WOQ12" s="46"/>
      <c r="WOR12" s="46"/>
      <c r="WOS12" s="46"/>
      <c r="WOT12" s="46"/>
      <c r="WOU12" s="46"/>
      <c r="WOV12" s="46"/>
      <c r="WOW12" s="46"/>
      <c r="WOX12" s="46"/>
      <c r="WOY12" s="46"/>
      <c r="WOZ12" s="46"/>
      <c r="WPA12" s="46"/>
      <c r="WPB12" s="46"/>
      <c r="WPC12" s="46"/>
      <c r="WPD12" s="46"/>
      <c r="WPE12" s="46"/>
      <c r="WPF12" s="46"/>
      <c r="WPG12" s="46"/>
      <c r="WPH12" s="46"/>
      <c r="WPI12" s="46"/>
      <c r="WPJ12" s="46"/>
      <c r="WPK12" s="46"/>
      <c r="WPL12" s="46"/>
      <c r="WPM12" s="46"/>
      <c r="WPN12" s="46"/>
      <c r="WPO12" s="46"/>
      <c r="WPP12" s="46"/>
      <c r="WPQ12" s="46"/>
      <c r="WPR12" s="46"/>
      <c r="WPS12" s="46"/>
      <c r="WPT12" s="46"/>
      <c r="WPU12" s="46"/>
      <c r="WPV12" s="46"/>
      <c r="WPW12" s="46"/>
      <c r="WPX12" s="46"/>
      <c r="WPY12" s="46"/>
      <c r="WPZ12" s="46"/>
      <c r="WQA12" s="46"/>
      <c r="WQB12" s="46"/>
      <c r="WQC12" s="46"/>
      <c r="WQD12" s="46"/>
      <c r="WQE12" s="46"/>
      <c r="WQF12" s="46"/>
      <c r="WQG12" s="46"/>
      <c r="WQH12" s="46"/>
      <c r="WQI12" s="46"/>
      <c r="WQJ12" s="46"/>
      <c r="WQK12" s="46"/>
      <c r="WQL12" s="46"/>
      <c r="WQM12" s="46"/>
      <c r="WQN12" s="46"/>
      <c r="WQO12" s="46"/>
      <c r="WQP12" s="46"/>
      <c r="WQQ12" s="46"/>
      <c r="WQR12" s="46"/>
      <c r="WQS12" s="46"/>
      <c r="WQT12" s="46"/>
      <c r="WQU12" s="46"/>
      <c r="WQV12" s="46"/>
      <c r="WQW12" s="46"/>
      <c r="WQX12" s="46"/>
      <c r="WQY12" s="46"/>
      <c r="WQZ12" s="46"/>
      <c r="WRA12" s="46"/>
      <c r="WRB12" s="46"/>
      <c r="WRC12" s="46"/>
      <c r="WRD12" s="46"/>
      <c r="WRE12" s="46"/>
      <c r="WRF12" s="46"/>
      <c r="WRG12" s="46"/>
      <c r="WRH12" s="46"/>
      <c r="WRI12" s="46"/>
      <c r="WRJ12" s="46"/>
      <c r="WRK12" s="46"/>
      <c r="WRL12" s="46"/>
      <c r="WRM12" s="46"/>
      <c r="WRN12" s="46"/>
      <c r="WRO12" s="46"/>
      <c r="WRP12" s="46"/>
      <c r="WRQ12" s="46"/>
      <c r="WRR12" s="46"/>
      <c r="WRS12" s="46"/>
      <c r="WRT12" s="46"/>
      <c r="WRU12" s="46"/>
      <c r="WRV12" s="46"/>
      <c r="WRW12" s="46"/>
      <c r="WRX12" s="46"/>
      <c r="WRY12" s="46"/>
      <c r="WRZ12" s="46"/>
      <c r="WSA12" s="46"/>
      <c r="WSB12" s="46"/>
      <c r="WSC12" s="46"/>
      <c r="WSD12" s="46"/>
      <c r="WSE12" s="46"/>
      <c r="WSF12" s="46"/>
      <c r="WSG12" s="46"/>
      <c r="WSH12" s="46"/>
      <c r="WSI12" s="46"/>
      <c r="WSJ12" s="46"/>
      <c r="WSK12" s="46"/>
      <c r="WSL12" s="46"/>
      <c r="WSM12" s="46"/>
      <c r="WSN12" s="46"/>
      <c r="WSO12" s="46"/>
      <c r="WSP12" s="46"/>
      <c r="WSQ12" s="46"/>
      <c r="WSR12" s="46"/>
      <c r="WSS12" s="46"/>
      <c r="WST12" s="46"/>
      <c r="WSU12" s="46"/>
      <c r="WSV12" s="46"/>
      <c r="WSW12" s="46"/>
      <c r="WSX12" s="46"/>
      <c r="WSY12" s="46"/>
      <c r="WSZ12" s="46"/>
      <c r="WTA12" s="46"/>
      <c r="WTB12" s="46"/>
      <c r="WTC12" s="46"/>
      <c r="WTD12" s="46"/>
      <c r="WTE12" s="46"/>
      <c r="WTF12" s="46"/>
      <c r="WTG12" s="46"/>
      <c r="WTH12" s="46"/>
      <c r="WTI12" s="46"/>
      <c r="WTJ12" s="46"/>
      <c r="WTK12" s="46"/>
      <c r="WTL12" s="46"/>
      <c r="WTM12" s="46"/>
      <c r="WTN12" s="46"/>
      <c r="WTO12" s="46"/>
      <c r="WTP12" s="46"/>
      <c r="WTQ12" s="46"/>
      <c r="WTR12" s="46"/>
      <c r="WTS12" s="46"/>
      <c r="WTT12" s="46"/>
      <c r="WTU12" s="46"/>
      <c r="WTV12" s="46"/>
      <c r="WTW12" s="46"/>
      <c r="WTX12" s="46"/>
      <c r="WTY12" s="46"/>
      <c r="WTZ12" s="46"/>
      <c r="WUA12" s="46"/>
      <c r="WUB12" s="46"/>
      <c r="WUC12" s="46"/>
      <c r="WUD12" s="46"/>
      <c r="WUE12" s="46"/>
      <c r="WUF12" s="46"/>
      <c r="WUG12" s="46"/>
      <c r="WUH12" s="46"/>
      <c r="WUI12" s="46"/>
      <c r="WUJ12" s="46"/>
      <c r="WUK12" s="46"/>
      <c r="WUL12" s="46"/>
      <c r="WUM12" s="46"/>
      <c r="WUN12" s="46"/>
      <c r="WUO12" s="46"/>
      <c r="WUP12" s="46"/>
      <c r="WUQ12" s="46"/>
      <c r="WUR12" s="46"/>
      <c r="WUS12" s="46"/>
      <c r="WUT12" s="46"/>
      <c r="WUU12" s="46"/>
      <c r="WUV12" s="46"/>
      <c r="WUW12" s="46"/>
      <c r="WUX12" s="46"/>
      <c r="WUY12" s="46"/>
      <c r="WUZ12" s="46"/>
      <c r="WVA12" s="46"/>
      <c r="WVB12" s="46"/>
      <c r="WVC12" s="46"/>
      <c r="WVD12" s="46"/>
      <c r="WVE12" s="46"/>
      <c r="WVF12" s="46"/>
      <c r="WVG12" s="46"/>
      <c r="WVH12" s="46"/>
      <c r="WVI12" s="46"/>
      <c r="WVJ12" s="46"/>
      <c r="WVK12" s="46"/>
      <c r="WVL12" s="46"/>
      <c r="WVM12" s="46"/>
      <c r="WVN12" s="46"/>
      <c r="WVO12" s="46"/>
      <c r="WVP12" s="46"/>
      <c r="WVQ12" s="46"/>
      <c r="WVR12" s="46"/>
      <c r="WVS12" s="46"/>
      <c r="WVT12" s="46"/>
      <c r="WVU12" s="46"/>
      <c r="WVV12" s="46"/>
      <c r="WVW12" s="46"/>
      <c r="WVX12" s="46"/>
      <c r="WVY12" s="46"/>
      <c r="WVZ12" s="46"/>
      <c r="WWA12" s="46"/>
      <c r="WWB12" s="46"/>
      <c r="WWC12" s="46"/>
      <c r="WWD12" s="46"/>
      <c r="WWE12" s="46"/>
      <c r="WWF12" s="46"/>
      <c r="WWG12" s="46"/>
      <c r="WWH12" s="46"/>
      <c r="WWI12" s="46"/>
      <c r="WWJ12" s="46"/>
      <c r="WWK12" s="46"/>
      <c r="WWL12" s="46"/>
      <c r="WWM12" s="46"/>
      <c r="WWN12" s="46"/>
      <c r="WWO12" s="46"/>
      <c r="WWP12" s="46"/>
      <c r="WWQ12" s="46"/>
      <c r="WWR12" s="46"/>
      <c r="WWS12" s="46"/>
      <c r="WWT12" s="46"/>
      <c r="WWU12" s="46"/>
      <c r="WWV12" s="46"/>
      <c r="WWW12" s="46"/>
      <c r="WWX12" s="46"/>
      <c r="WWY12" s="46"/>
      <c r="WWZ12" s="46"/>
      <c r="WXA12" s="46"/>
      <c r="WXB12" s="46"/>
      <c r="WXC12" s="46"/>
      <c r="WXD12" s="46"/>
      <c r="WXE12" s="46"/>
      <c r="WXF12" s="46"/>
      <c r="WXG12" s="46"/>
      <c r="WXH12" s="46"/>
      <c r="WXI12" s="46"/>
      <c r="WXJ12" s="46"/>
      <c r="WXK12" s="46"/>
      <c r="WXL12" s="46"/>
      <c r="WXM12" s="46"/>
      <c r="WXN12" s="46"/>
      <c r="WXO12" s="46"/>
      <c r="WXP12" s="46"/>
      <c r="WXQ12" s="46"/>
      <c r="WXR12" s="46"/>
      <c r="WXS12" s="46"/>
      <c r="WXT12" s="46"/>
      <c r="WXU12" s="46"/>
      <c r="WXV12" s="46"/>
      <c r="WXW12" s="46"/>
      <c r="WXX12" s="46"/>
      <c r="WXY12" s="46"/>
      <c r="WXZ12" s="46"/>
      <c r="WYA12" s="46"/>
      <c r="WYB12" s="46"/>
      <c r="WYC12" s="46"/>
      <c r="WYD12" s="46"/>
      <c r="WYE12" s="46"/>
      <c r="WYF12" s="46"/>
      <c r="WYG12" s="46"/>
      <c r="WYH12" s="46"/>
      <c r="WYI12" s="46"/>
      <c r="WYJ12" s="46"/>
      <c r="WYK12" s="46"/>
      <c r="WYL12" s="46"/>
      <c r="WYM12" s="46"/>
      <c r="WYN12" s="46"/>
      <c r="WYO12" s="46"/>
      <c r="WYP12" s="46"/>
      <c r="WYQ12" s="46"/>
      <c r="WYR12" s="46"/>
      <c r="WYS12" s="46"/>
      <c r="WYT12" s="46"/>
      <c r="WYU12" s="46"/>
      <c r="WYV12" s="46"/>
      <c r="WYW12" s="46"/>
      <c r="WYX12" s="46"/>
      <c r="WYY12" s="46"/>
      <c r="WYZ12" s="46"/>
      <c r="WZA12" s="46"/>
      <c r="WZB12" s="46"/>
      <c r="WZC12" s="46"/>
      <c r="WZD12" s="46"/>
      <c r="WZE12" s="46"/>
      <c r="WZF12" s="46"/>
      <c r="WZG12" s="46"/>
      <c r="WZH12" s="46"/>
      <c r="WZI12" s="46"/>
      <c r="WZJ12" s="46"/>
      <c r="WZK12" s="46"/>
      <c r="WZL12" s="46"/>
      <c r="WZM12" s="46"/>
      <c r="WZN12" s="46"/>
      <c r="WZO12" s="46"/>
      <c r="WZP12" s="46"/>
      <c r="WZQ12" s="46"/>
      <c r="WZR12" s="46"/>
      <c r="WZS12" s="46"/>
      <c r="WZT12" s="46"/>
      <c r="WZU12" s="46"/>
      <c r="WZV12" s="46"/>
      <c r="WZW12" s="46"/>
      <c r="WZX12" s="46"/>
      <c r="WZY12" s="46"/>
      <c r="WZZ12" s="46"/>
      <c r="XAA12" s="46"/>
      <c r="XAB12" s="46"/>
      <c r="XAC12" s="46"/>
      <c r="XAD12" s="46"/>
      <c r="XAE12" s="46"/>
      <c r="XAF12" s="46"/>
      <c r="XAG12" s="46"/>
      <c r="XAH12" s="46"/>
      <c r="XAI12" s="46"/>
      <c r="XAJ12" s="46"/>
      <c r="XAK12" s="46"/>
      <c r="XAL12" s="46"/>
      <c r="XAM12" s="46"/>
      <c r="XAN12" s="46"/>
      <c r="XAO12" s="46"/>
      <c r="XAP12" s="46"/>
      <c r="XAQ12" s="46"/>
      <c r="XAR12" s="46"/>
      <c r="XAS12" s="46"/>
      <c r="XAT12" s="46"/>
      <c r="XAU12" s="46"/>
      <c r="XAV12" s="46"/>
      <c r="XAW12" s="46"/>
      <c r="XAX12" s="46"/>
      <c r="XAY12" s="46"/>
      <c r="XAZ12" s="46"/>
      <c r="XBA12" s="46"/>
      <c r="XBB12" s="46"/>
      <c r="XBC12" s="46"/>
      <c r="XBD12" s="46"/>
      <c r="XBE12" s="46"/>
      <c r="XBF12" s="46"/>
      <c r="XBG12" s="46"/>
      <c r="XBH12" s="46"/>
      <c r="XBI12" s="46"/>
      <c r="XBJ12" s="46"/>
      <c r="XBK12" s="46"/>
      <c r="XBL12" s="46"/>
      <c r="XBM12" s="46"/>
      <c r="XBN12" s="46"/>
      <c r="XBO12" s="46"/>
      <c r="XBP12" s="46"/>
      <c r="XBQ12" s="46"/>
      <c r="XBR12" s="46"/>
      <c r="XBS12" s="46"/>
      <c r="XBT12" s="46"/>
      <c r="XBU12" s="46"/>
      <c r="XBV12" s="46"/>
      <c r="XBW12" s="46"/>
      <c r="XBX12" s="46"/>
      <c r="XBY12" s="46"/>
      <c r="XBZ12" s="46"/>
      <c r="XCA12" s="46"/>
      <c r="XCB12" s="46"/>
      <c r="XCC12" s="46"/>
      <c r="XCD12" s="46"/>
      <c r="XCE12" s="46"/>
      <c r="XCF12" s="46"/>
      <c r="XCG12" s="46"/>
      <c r="XCH12" s="46"/>
      <c r="XCI12" s="46"/>
      <c r="XCJ12" s="46"/>
      <c r="XCK12" s="46"/>
      <c r="XCL12" s="46"/>
      <c r="XCM12" s="46"/>
      <c r="XCN12" s="46"/>
      <c r="XCO12" s="46"/>
      <c r="XCP12" s="46"/>
      <c r="XCQ12" s="46"/>
      <c r="XCR12" s="46"/>
      <c r="XCS12" s="46"/>
      <c r="XCT12" s="46"/>
      <c r="XCU12" s="46"/>
      <c r="XCV12" s="46"/>
      <c r="XCW12" s="46"/>
      <c r="XCX12" s="46"/>
      <c r="XCY12" s="46"/>
      <c r="XCZ12" s="46"/>
      <c r="XDA12" s="46"/>
      <c r="XDB12" s="46"/>
      <c r="XDC12" s="46"/>
      <c r="XDD12" s="46"/>
      <c r="XDE12" s="46"/>
      <c r="XDF12" s="46"/>
      <c r="XDG12" s="46"/>
      <c r="XDH12" s="46"/>
      <c r="XDI12" s="46"/>
      <c r="XDJ12" s="46"/>
      <c r="XDK12" s="46"/>
      <c r="XDL12" s="46"/>
      <c r="XDM12" s="46"/>
      <c r="XDN12" s="46"/>
      <c r="XDO12" s="46"/>
      <c r="XDP12" s="46"/>
      <c r="XDQ12" s="46"/>
      <c r="XDR12" s="46"/>
      <c r="XDS12" s="46"/>
      <c r="XDT12" s="46"/>
      <c r="XDU12" s="46"/>
      <c r="XDV12" s="46"/>
      <c r="XDW12" s="46"/>
      <c r="XDX12" s="46"/>
      <c r="XDY12" s="46"/>
      <c r="XDZ12" s="46"/>
      <c r="XEA12" s="46"/>
      <c r="XEB12" s="46"/>
      <c r="XEC12" s="46"/>
      <c r="XED12" s="46"/>
      <c r="XEE12" s="46"/>
      <c r="XEF12" s="46"/>
      <c r="XEG12" s="46"/>
      <c r="XEH12" s="46"/>
      <c r="XEI12" s="46"/>
      <c r="XEJ12" s="46"/>
      <c r="XEK12" s="46"/>
      <c r="XEL12" s="46"/>
      <c r="XEM12" s="46"/>
      <c r="XEN12" s="46"/>
      <c r="XEO12" s="46"/>
      <c r="XEP12" s="46"/>
      <c r="XEQ12" s="46"/>
      <c r="XER12" s="46"/>
      <c r="XES12" s="46"/>
    </row>
    <row r="13" spans="1:16373" s="7" customFormat="1" ht="36" customHeight="1" x14ac:dyDescent="0.25">
      <c r="A13" s="46"/>
      <c r="B13" s="186"/>
      <c r="C13" s="46"/>
      <c r="D13" s="46"/>
      <c r="E13" s="46"/>
      <c r="F13" s="187"/>
      <c r="G13" s="93"/>
      <c r="H13" s="180" t="s">
        <v>92</v>
      </c>
      <c r="I13" s="182" t="s">
        <v>55</v>
      </c>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c r="KI13" s="46"/>
      <c r="KJ13" s="46"/>
      <c r="KK13" s="46"/>
      <c r="KL13" s="46"/>
      <c r="KM13" s="46"/>
      <c r="KN13" s="46"/>
      <c r="KO13" s="46"/>
      <c r="KP13" s="46"/>
      <c r="KQ13" s="46"/>
      <c r="KR13" s="46"/>
      <c r="KS13" s="46"/>
      <c r="KT13" s="46"/>
      <c r="KU13" s="46"/>
      <c r="KV13" s="46"/>
      <c r="KW13" s="46"/>
      <c r="KX13" s="46"/>
      <c r="KY13" s="46"/>
      <c r="KZ13" s="46"/>
      <c r="LA13" s="46"/>
      <c r="LB13" s="46"/>
      <c r="LC13" s="46"/>
      <c r="LD13" s="46"/>
      <c r="LE13" s="46"/>
      <c r="LF13" s="46"/>
      <c r="LG13" s="46"/>
      <c r="LH13" s="46"/>
      <c r="LI13" s="46"/>
      <c r="LJ13" s="46"/>
      <c r="LK13" s="46"/>
      <c r="LL13" s="46"/>
      <c r="LM13" s="46"/>
      <c r="LN13" s="46"/>
      <c r="LO13" s="46"/>
      <c r="LP13" s="46"/>
      <c r="LQ13" s="46"/>
      <c r="LR13" s="46"/>
      <c r="LS13" s="46"/>
      <c r="LT13" s="46"/>
      <c r="LU13" s="46"/>
      <c r="LV13" s="46"/>
      <c r="LW13" s="46"/>
      <c r="LX13" s="46"/>
      <c r="LY13" s="46"/>
      <c r="LZ13" s="46"/>
      <c r="MA13" s="46"/>
      <c r="MB13" s="46"/>
      <c r="MC13" s="46"/>
      <c r="MD13" s="46"/>
      <c r="ME13" s="46"/>
      <c r="MF13" s="46"/>
      <c r="MG13" s="46"/>
      <c r="MH13" s="46"/>
      <c r="MI13" s="46"/>
      <c r="MJ13" s="46"/>
      <c r="MK13" s="46"/>
      <c r="ML13" s="46"/>
      <c r="MM13" s="46"/>
      <c r="MN13" s="46"/>
      <c r="MO13" s="46"/>
      <c r="MP13" s="46"/>
      <c r="MQ13" s="46"/>
      <c r="MR13" s="46"/>
      <c r="MS13" s="46"/>
      <c r="MT13" s="46"/>
      <c r="MU13" s="46"/>
      <c r="MV13" s="46"/>
      <c r="MW13" s="46"/>
      <c r="MX13" s="46"/>
      <c r="MY13" s="46"/>
      <c r="MZ13" s="46"/>
      <c r="NA13" s="46"/>
      <c r="NB13" s="46"/>
      <c r="NC13" s="46"/>
      <c r="ND13" s="46"/>
      <c r="NE13" s="46"/>
      <c r="NF13" s="46"/>
      <c r="NG13" s="46"/>
      <c r="NH13" s="46"/>
      <c r="NI13" s="46"/>
      <c r="NJ13" s="46"/>
      <c r="NK13" s="46"/>
      <c r="NL13" s="46"/>
      <c r="NM13" s="46"/>
      <c r="NN13" s="46"/>
      <c r="NO13" s="46"/>
      <c r="NP13" s="46"/>
      <c r="NQ13" s="46"/>
      <c r="NR13" s="46"/>
      <c r="NS13" s="46"/>
      <c r="NT13" s="46"/>
      <c r="NU13" s="46"/>
      <c r="NV13" s="46"/>
      <c r="NW13" s="46"/>
      <c r="NX13" s="46"/>
      <c r="NY13" s="46"/>
      <c r="NZ13" s="46"/>
      <c r="OA13" s="46"/>
      <c r="OB13" s="46"/>
      <c r="OC13" s="46"/>
      <c r="OD13" s="46"/>
      <c r="OE13" s="46"/>
      <c r="OF13" s="46"/>
      <c r="OG13" s="46"/>
      <c r="OH13" s="46"/>
      <c r="OI13" s="46"/>
      <c r="OJ13" s="46"/>
      <c r="OK13" s="46"/>
      <c r="OL13" s="46"/>
      <c r="OM13" s="46"/>
      <c r="ON13" s="46"/>
      <c r="OO13" s="46"/>
      <c r="OP13" s="46"/>
      <c r="OQ13" s="46"/>
      <c r="OR13" s="46"/>
      <c r="OS13" s="46"/>
      <c r="OT13" s="46"/>
      <c r="OU13" s="46"/>
      <c r="OV13" s="46"/>
      <c r="OW13" s="46"/>
      <c r="OX13" s="46"/>
      <c r="OY13" s="46"/>
      <c r="OZ13" s="46"/>
      <c r="PA13" s="46"/>
      <c r="PB13" s="46"/>
      <c r="PC13" s="46"/>
      <c r="PD13" s="46"/>
      <c r="PE13" s="46"/>
      <c r="PF13" s="46"/>
      <c r="PG13" s="46"/>
      <c r="PH13" s="46"/>
      <c r="PI13" s="46"/>
      <c r="PJ13" s="46"/>
      <c r="PK13" s="46"/>
      <c r="PL13" s="46"/>
      <c r="PM13" s="46"/>
      <c r="PN13" s="46"/>
      <c r="PO13" s="46"/>
      <c r="PP13" s="46"/>
      <c r="PQ13" s="46"/>
      <c r="PR13" s="46"/>
      <c r="PS13" s="46"/>
      <c r="PT13" s="46"/>
      <c r="PU13" s="46"/>
      <c r="PV13" s="46"/>
      <c r="PW13" s="46"/>
      <c r="PX13" s="46"/>
      <c r="PY13" s="46"/>
      <c r="PZ13" s="46"/>
      <c r="QA13" s="46"/>
      <c r="QB13" s="46"/>
      <c r="QC13" s="46"/>
      <c r="QD13" s="46"/>
      <c r="QE13" s="46"/>
      <c r="QF13" s="46"/>
      <c r="QG13" s="46"/>
      <c r="QH13" s="46"/>
      <c r="QI13" s="46"/>
      <c r="QJ13" s="46"/>
      <c r="QK13" s="46"/>
      <c r="QL13" s="46"/>
      <c r="QM13" s="46"/>
      <c r="QN13" s="46"/>
      <c r="QO13" s="46"/>
      <c r="QP13" s="46"/>
      <c r="QQ13" s="46"/>
      <c r="QR13" s="46"/>
      <c r="QS13" s="46"/>
      <c r="QT13" s="46"/>
      <c r="QU13" s="46"/>
      <c r="QV13" s="46"/>
      <c r="QW13" s="46"/>
      <c r="QX13" s="46"/>
      <c r="QY13" s="46"/>
      <c r="QZ13" s="46"/>
      <c r="RA13" s="46"/>
      <c r="RB13" s="46"/>
      <c r="RC13" s="46"/>
      <c r="RD13" s="46"/>
      <c r="RE13" s="46"/>
      <c r="RF13" s="46"/>
      <c r="RG13" s="46"/>
      <c r="RH13" s="46"/>
      <c r="RI13" s="46"/>
      <c r="RJ13" s="46"/>
      <c r="RK13" s="46"/>
      <c r="RL13" s="46"/>
      <c r="RM13" s="46"/>
      <c r="RN13" s="46"/>
      <c r="RO13" s="46"/>
      <c r="RP13" s="46"/>
      <c r="RQ13" s="46"/>
      <c r="RR13" s="46"/>
      <c r="RS13" s="46"/>
      <c r="RT13" s="46"/>
      <c r="RU13" s="46"/>
      <c r="RV13" s="46"/>
      <c r="RW13" s="46"/>
      <c r="RX13" s="46"/>
      <c r="RY13" s="46"/>
      <c r="RZ13" s="46"/>
      <c r="SA13" s="46"/>
      <c r="SB13" s="46"/>
      <c r="SC13" s="46"/>
      <c r="SD13" s="46"/>
      <c r="SE13" s="46"/>
      <c r="SF13" s="46"/>
      <c r="SG13" s="46"/>
      <c r="SH13" s="46"/>
      <c r="SI13" s="46"/>
      <c r="SJ13" s="46"/>
      <c r="SK13" s="46"/>
      <c r="SL13" s="46"/>
      <c r="SM13" s="46"/>
      <c r="SN13" s="46"/>
      <c r="SO13" s="46"/>
      <c r="SP13" s="46"/>
      <c r="SQ13" s="46"/>
      <c r="SR13" s="46"/>
      <c r="SS13" s="46"/>
      <c r="ST13" s="46"/>
      <c r="SU13" s="46"/>
      <c r="SV13" s="46"/>
      <c r="SW13" s="46"/>
      <c r="SX13" s="46"/>
      <c r="SY13" s="46"/>
      <c r="SZ13" s="46"/>
      <c r="TA13" s="46"/>
      <c r="TB13" s="46"/>
      <c r="TC13" s="46"/>
      <c r="TD13" s="46"/>
      <c r="TE13" s="46"/>
      <c r="TF13" s="46"/>
      <c r="TG13" s="46"/>
      <c r="TH13" s="46"/>
      <c r="TI13" s="46"/>
      <c r="TJ13" s="46"/>
      <c r="TK13" s="46"/>
      <c r="TL13" s="46"/>
      <c r="TM13" s="46"/>
      <c r="TN13" s="46"/>
      <c r="TO13" s="46"/>
      <c r="TP13" s="46"/>
      <c r="TQ13" s="46"/>
      <c r="TR13" s="46"/>
      <c r="TS13" s="46"/>
      <c r="TT13" s="46"/>
      <c r="TU13" s="46"/>
      <c r="TV13" s="46"/>
      <c r="TW13" s="46"/>
      <c r="TX13" s="46"/>
      <c r="TY13" s="46"/>
      <c r="TZ13" s="46"/>
      <c r="UA13" s="46"/>
      <c r="UB13" s="46"/>
      <c r="UC13" s="46"/>
      <c r="UD13" s="46"/>
      <c r="UE13" s="46"/>
      <c r="UF13" s="46"/>
      <c r="UG13" s="46"/>
      <c r="UH13" s="46"/>
      <c r="UI13" s="46"/>
      <c r="UJ13" s="46"/>
      <c r="UK13" s="46"/>
      <c r="UL13" s="46"/>
      <c r="UM13" s="46"/>
      <c r="UN13" s="46"/>
      <c r="UO13" s="46"/>
      <c r="UP13" s="46"/>
      <c r="UQ13" s="46"/>
      <c r="UR13" s="46"/>
      <c r="US13" s="46"/>
      <c r="UT13" s="46"/>
      <c r="UU13" s="46"/>
      <c r="UV13" s="46"/>
      <c r="UW13" s="46"/>
      <c r="UX13" s="46"/>
      <c r="UY13" s="46"/>
      <c r="UZ13" s="46"/>
      <c r="VA13" s="46"/>
      <c r="VB13" s="46"/>
      <c r="VC13" s="46"/>
      <c r="VD13" s="46"/>
      <c r="VE13" s="46"/>
      <c r="VF13" s="46"/>
      <c r="VG13" s="46"/>
      <c r="VH13" s="46"/>
      <c r="VI13" s="46"/>
      <c r="VJ13" s="46"/>
      <c r="VK13" s="46"/>
      <c r="VL13" s="46"/>
      <c r="VM13" s="46"/>
      <c r="VN13" s="46"/>
      <c r="VO13" s="46"/>
      <c r="VP13" s="46"/>
      <c r="VQ13" s="46"/>
      <c r="VR13" s="46"/>
      <c r="VS13" s="46"/>
      <c r="VT13" s="46"/>
      <c r="VU13" s="46"/>
      <c r="VV13" s="46"/>
      <c r="VW13" s="46"/>
      <c r="VX13" s="46"/>
      <c r="VY13" s="46"/>
      <c r="VZ13" s="46"/>
      <c r="WA13" s="46"/>
      <c r="WB13" s="46"/>
      <c r="WC13" s="46"/>
      <c r="WD13" s="46"/>
      <c r="WE13" s="46"/>
      <c r="WF13" s="46"/>
      <c r="WG13" s="46"/>
      <c r="WH13" s="46"/>
      <c r="WI13" s="46"/>
      <c r="WJ13" s="46"/>
      <c r="WK13" s="46"/>
      <c r="WL13" s="46"/>
      <c r="WM13" s="46"/>
      <c r="WN13" s="46"/>
      <c r="WO13" s="46"/>
      <c r="WP13" s="46"/>
      <c r="WQ13" s="46"/>
      <c r="WR13" s="46"/>
      <c r="WS13" s="46"/>
      <c r="WT13" s="46"/>
      <c r="WU13" s="46"/>
      <c r="WV13" s="46"/>
      <c r="WW13" s="46"/>
      <c r="WX13" s="46"/>
      <c r="WY13" s="46"/>
      <c r="WZ13" s="46"/>
      <c r="XA13" s="46"/>
      <c r="XB13" s="46"/>
      <c r="XC13" s="46"/>
      <c r="XD13" s="46"/>
      <c r="XE13" s="46"/>
      <c r="XF13" s="46"/>
      <c r="XG13" s="46"/>
      <c r="XH13" s="46"/>
      <c r="XI13" s="46"/>
      <c r="XJ13" s="46"/>
      <c r="XK13" s="46"/>
      <c r="XL13" s="46"/>
      <c r="XM13" s="46"/>
      <c r="XN13" s="46"/>
      <c r="XO13" s="46"/>
      <c r="XP13" s="46"/>
      <c r="XQ13" s="46"/>
      <c r="XR13" s="46"/>
      <c r="XS13" s="46"/>
      <c r="XT13" s="46"/>
      <c r="XU13" s="46"/>
      <c r="XV13" s="46"/>
      <c r="XW13" s="46"/>
      <c r="XX13" s="46"/>
      <c r="XY13" s="46"/>
      <c r="XZ13" s="46"/>
      <c r="YA13" s="46"/>
      <c r="YB13" s="46"/>
      <c r="YC13" s="46"/>
      <c r="YD13" s="46"/>
      <c r="YE13" s="46"/>
      <c r="YF13" s="46"/>
      <c r="YG13" s="46"/>
      <c r="YH13" s="46"/>
      <c r="YI13" s="46"/>
      <c r="YJ13" s="46"/>
      <c r="YK13" s="46"/>
      <c r="YL13" s="46"/>
      <c r="YM13" s="46"/>
      <c r="YN13" s="46"/>
      <c r="YO13" s="46"/>
      <c r="YP13" s="46"/>
      <c r="YQ13" s="46"/>
      <c r="YR13" s="46"/>
      <c r="YS13" s="46"/>
      <c r="YT13" s="46"/>
      <c r="YU13" s="46"/>
      <c r="YV13" s="46"/>
      <c r="YW13" s="46"/>
      <c r="YX13" s="46"/>
      <c r="YY13" s="46"/>
      <c r="YZ13" s="46"/>
      <c r="ZA13" s="46"/>
      <c r="ZB13" s="46"/>
      <c r="ZC13" s="46"/>
      <c r="ZD13" s="46"/>
      <c r="ZE13" s="46"/>
      <c r="ZF13" s="46"/>
      <c r="ZG13" s="46"/>
      <c r="ZH13" s="46"/>
      <c r="ZI13" s="46"/>
      <c r="ZJ13" s="46"/>
      <c r="ZK13" s="46"/>
      <c r="ZL13" s="46"/>
      <c r="ZM13" s="46"/>
      <c r="ZN13" s="46"/>
      <c r="ZO13" s="46"/>
      <c r="ZP13" s="46"/>
      <c r="ZQ13" s="46"/>
      <c r="ZR13" s="46"/>
      <c r="ZS13" s="46"/>
      <c r="ZT13" s="46"/>
      <c r="ZU13" s="46"/>
      <c r="ZV13" s="46"/>
      <c r="ZW13" s="46"/>
      <c r="ZX13" s="46"/>
      <c r="ZY13" s="46"/>
      <c r="ZZ13" s="46"/>
      <c r="AAA13" s="46"/>
      <c r="AAB13" s="46"/>
      <c r="AAC13" s="46"/>
      <c r="AAD13" s="46"/>
      <c r="AAE13" s="46"/>
      <c r="AAF13" s="46"/>
      <c r="AAG13" s="46"/>
      <c r="AAH13" s="46"/>
      <c r="AAI13" s="46"/>
      <c r="AAJ13" s="46"/>
      <c r="AAK13" s="46"/>
      <c r="AAL13" s="46"/>
      <c r="AAM13" s="46"/>
      <c r="AAN13" s="46"/>
      <c r="AAO13" s="46"/>
      <c r="AAP13" s="46"/>
      <c r="AAQ13" s="46"/>
      <c r="AAR13" s="46"/>
      <c r="AAS13" s="46"/>
      <c r="AAT13" s="46"/>
      <c r="AAU13" s="46"/>
      <c r="AAV13" s="46"/>
      <c r="AAW13" s="46"/>
      <c r="AAX13" s="46"/>
      <c r="AAY13" s="46"/>
      <c r="AAZ13" s="46"/>
      <c r="ABA13" s="46"/>
      <c r="ABB13" s="46"/>
      <c r="ABC13" s="46"/>
      <c r="ABD13" s="46"/>
      <c r="ABE13" s="46"/>
      <c r="ABF13" s="46"/>
      <c r="ABG13" s="46"/>
      <c r="ABH13" s="46"/>
      <c r="ABI13" s="46"/>
      <c r="ABJ13" s="46"/>
      <c r="ABK13" s="46"/>
      <c r="ABL13" s="46"/>
      <c r="ABM13" s="46"/>
      <c r="ABN13" s="46"/>
      <c r="ABO13" s="46"/>
      <c r="ABP13" s="46"/>
      <c r="ABQ13" s="46"/>
      <c r="ABR13" s="46"/>
      <c r="ABS13" s="46"/>
      <c r="ABT13" s="46"/>
      <c r="ABU13" s="46"/>
      <c r="ABV13" s="46"/>
      <c r="ABW13" s="46"/>
      <c r="ABX13" s="46"/>
      <c r="ABY13" s="46"/>
      <c r="ABZ13" s="46"/>
      <c r="ACA13" s="46"/>
      <c r="ACB13" s="46"/>
      <c r="ACC13" s="46"/>
      <c r="ACD13" s="46"/>
      <c r="ACE13" s="46"/>
      <c r="ACF13" s="46"/>
      <c r="ACG13" s="46"/>
      <c r="ACH13" s="46"/>
      <c r="ACI13" s="46"/>
      <c r="ACJ13" s="46"/>
      <c r="ACK13" s="46"/>
      <c r="ACL13" s="46"/>
      <c r="ACM13" s="46"/>
      <c r="ACN13" s="46"/>
      <c r="ACO13" s="46"/>
      <c r="ACP13" s="46"/>
      <c r="ACQ13" s="46"/>
      <c r="ACR13" s="46"/>
      <c r="ACS13" s="46"/>
      <c r="ACT13" s="46"/>
      <c r="ACU13" s="46"/>
      <c r="ACV13" s="46"/>
      <c r="ACW13" s="46"/>
      <c r="ACX13" s="46"/>
      <c r="ACY13" s="46"/>
      <c r="ACZ13" s="46"/>
      <c r="ADA13" s="46"/>
      <c r="ADB13" s="46"/>
      <c r="ADC13" s="46"/>
      <c r="ADD13" s="46"/>
      <c r="ADE13" s="46"/>
      <c r="ADF13" s="46"/>
      <c r="ADG13" s="46"/>
      <c r="ADH13" s="46"/>
      <c r="ADI13" s="46"/>
      <c r="ADJ13" s="46"/>
      <c r="ADK13" s="46"/>
      <c r="ADL13" s="46"/>
      <c r="ADM13" s="46"/>
      <c r="ADN13" s="46"/>
      <c r="ADO13" s="46"/>
      <c r="ADP13" s="46"/>
      <c r="ADQ13" s="46"/>
      <c r="ADR13" s="46"/>
      <c r="ADS13" s="46"/>
      <c r="ADT13" s="46"/>
      <c r="ADU13" s="46"/>
      <c r="ADV13" s="46"/>
      <c r="ADW13" s="46"/>
      <c r="ADX13" s="46"/>
      <c r="ADY13" s="46"/>
      <c r="ADZ13" s="46"/>
      <c r="AEA13" s="46"/>
      <c r="AEB13" s="46"/>
      <c r="AEC13" s="46"/>
      <c r="AED13" s="46"/>
      <c r="AEE13" s="46"/>
      <c r="AEF13" s="46"/>
      <c r="AEG13" s="46"/>
      <c r="AEH13" s="46"/>
      <c r="AEI13" s="46"/>
      <c r="AEJ13" s="46"/>
      <c r="AEK13" s="46"/>
      <c r="AEL13" s="46"/>
      <c r="AEM13" s="46"/>
      <c r="AEN13" s="46"/>
      <c r="AEO13" s="46"/>
      <c r="AEP13" s="46"/>
      <c r="AEQ13" s="46"/>
      <c r="AER13" s="46"/>
      <c r="AES13" s="46"/>
      <c r="AET13" s="46"/>
      <c r="AEU13" s="46"/>
      <c r="AEV13" s="46"/>
      <c r="AEW13" s="46"/>
      <c r="AEX13" s="46"/>
      <c r="AEY13" s="46"/>
      <c r="AEZ13" s="46"/>
      <c r="AFA13" s="46"/>
      <c r="AFB13" s="46"/>
      <c r="AFC13" s="46"/>
      <c r="AFD13" s="46"/>
      <c r="AFE13" s="46"/>
      <c r="AFF13" s="46"/>
      <c r="AFG13" s="46"/>
      <c r="AFH13" s="46"/>
      <c r="AFI13" s="46"/>
      <c r="AFJ13" s="46"/>
      <c r="AFK13" s="46"/>
      <c r="AFL13" s="46"/>
      <c r="AFM13" s="46"/>
      <c r="AFN13" s="46"/>
      <c r="AFO13" s="46"/>
      <c r="AFP13" s="46"/>
      <c r="AFQ13" s="46"/>
      <c r="AFR13" s="46"/>
      <c r="AFS13" s="46"/>
      <c r="AFT13" s="46"/>
      <c r="AFU13" s="46"/>
      <c r="AFV13" s="46"/>
      <c r="AFW13" s="46"/>
      <c r="AFX13" s="46"/>
      <c r="AFY13" s="46"/>
      <c r="AFZ13" s="46"/>
      <c r="AGA13" s="46"/>
      <c r="AGB13" s="46"/>
      <c r="AGC13" s="46"/>
      <c r="AGD13" s="46"/>
      <c r="AGE13" s="46"/>
      <c r="AGF13" s="46"/>
      <c r="AGG13" s="46"/>
      <c r="AGH13" s="46"/>
      <c r="AGI13" s="46"/>
      <c r="AGJ13" s="46"/>
      <c r="AGK13" s="46"/>
      <c r="AGL13" s="46"/>
      <c r="AGM13" s="46"/>
      <c r="AGN13" s="46"/>
      <c r="AGO13" s="46"/>
      <c r="AGP13" s="46"/>
      <c r="AGQ13" s="46"/>
      <c r="AGR13" s="46"/>
      <c r="AGS13" s="46"/>
      <c r="AGT13" s="46"/>
      <c r="AGU13" s="46"/>
      <c r="AGV13" s="46"/>
      <c r="AGW13" s="46"/>
      <c r="AGX13" s="46"/>
      <c r="AGY13" s="46"/>
      <c r="AGZ13" s="46"/>
      <c r="AHA13" s="46"/>
      <c r="AHB13" s="46"/>
      <c r="AHC13" s="46"/>
      <c r="AHD13" s="46"/>
      <c r="AHE13" s="46"/>
      <c r="AHF13" s="46"/>
      <c r="AHG13" s="46"/>
      <c r="AHH13" s="46"/>
      <c r="AHI13" s="46"/>
      <c r="AHJ13" s="46"/>
      <c r="AHK13" s="46"/>
      <c r="AHL13" s="46"/>
      <c r="AHM13" s="46"/>
      <c r="AHN13" s="46"/>
      <c r="AHO13" s="46"/>
      <c r="AHP13" s="46"/>
      <c r="AHQ13" s="46"/>
      <c r="AHR13" s="46"/>
      <c r="AHS13" s="46"/>
      <c r="AHT13" s="46"/>
      <c r="AHU13" s="46"/>
      <c r="AHV13" s="46"/>
      <c r="AHW13" s="46"/>
      <c r="AHX13" s="46"/>
      <c r="AHY13" s="46"/>
      <c r="AHZ13" s="46"/>
      <c r="AIA13" s="46"/>
      <c r="AIB13" s="46"/>
      <c r="AIC13" s="46"/>
      <c r="AID13" s="46"/>
      <c r="AIE13" s="46"/>
      <c r="AIF13" s="46"/>
      <c r="AIG13" s="46"/>
      <c r="AIH13" s="46"/>
      <c r="AII13" s="46"/>
      <c r="AIJ13" s="46"/>
      <c r="AIK13" s="46"/>
      <c r="AIL13" s="46"/>
      <c r="AIM13" s="46"/>
      <c r="AIN13" s="46"/>
      <c r="AIO13" s="46"/>
      <c r="AIP13" s="46"/>
      <c r="AIQ13" s="46"/>
      <c r="AIR13" s="46"/>
      <c r="AIS13" s="46"/>
      <c r="AIT13" s="46"/>
      <c r="AIU13" s="46"/>
      <c r="AIV13" s="46"/>
      <c r="AIW13" s="46"/>
      <c r="AIX13" s="46"/>
      <c r="AIY13" s="46"/>
      <c r="AIZ13" s="46"/>
      <c r="AJA13" s="46"/>
      <c r="AJB13" s="46"/>
      <c r="AJC13" s="46"/>
      <c r="AJD13" s="46"/>
      <c r="AJE13" s="46"/>
      <c r="AJF13" s="46"/>
      <c r="AJG13" s="46"/>
      <c r="AJH13" s="46"/>
      <c r="AJI13" s="46"/>
      <c r="AJJ13" s="46"/>
      <c r="AJK13" s="46"/>
      <c r="AJL13" s="46"/>
      <c r="AJM13" s="46"/>
      <c r="AJN13" s="46"/>
      <c r="AJO13" s="46"/>
      <c r="AJP13" s="46"/>
      <c r="AJQ13" s="46"/>
      <c r="AJR13" s="46"/>
      <c r="AJS13" s="46"/>
      <c r="AJT13" s="46"/>
      <c r="AJU13" s="46"/>
      <c r="AJV13" s="46"/>
      <c r="AJW13" s="46"/>
      <c r="AJX13" s="46"/>
      <c r="AJY13" s="46"/>
      <c r="AJZ13" s="46"/>
      <c r="AKA13" s="46"/>
      <c r="AKB13" s="46"/>
      <c r="AKC13" s="46"/>
      <c r="AKD13" s="46"/>
      <c r="AKE13" s="46"/>
      <c r="AKF13" s="46"/>
      <c r="AKG13" s="46"/>
      <c r="AKH13" s="46"/>
      <c r="AKI13" s="46"/>
      <c r="AKJ13" s="46"/>
      <c r="AKK13" s="46"/>
      <c r="AKL13" s="46"/>
      <c r="AKM13" s="46"/>
      <c r="AKN13" s="46"/>
      <c r="AKO13" s="46"/>
      <c r="AKP13" s="46"/>
      <c r="AKQ13" s="46"/>
      <c r="AKR13" s="46"/>
      <c r="AKS13" s="46"/>
      <c r="AKT13" s="46"/>
      <c r="AKU13" s="46"/>
      <c r="AKV13" s="46"/>
      <c r="AKW13" s="46"/>
      <c r="AKX13" s="46"/>
      <c r="AKY13" s="46"/>
      <c r="AKZ13" s="46"/>
      <c r="ALA13" s="46"/>
      <c r="ALB13" s="46"/>
      <c r="ALC13" s="46"/>
      <c r="ALD13" s="46"/>
      <c r="ALE13" s="46"/>
      <c r="ALF13" s="46"/>
      <c r="ALG13" s="46"/>
      <c r="ALH13" s="46"/>
      <c r="ALI13" s="46"/>
      <c r="ALJ13" s="46"/>
      <c r="ALK13" s="46"/>
      <c r="ALL13" s="46"/>
      <c r="ALM13" s="46"/>
      <c r="ALN13" s="46"/>
      <c r="ALO13" s="46"/>
      <c r="ALP13" s="46"/>
      <c r="ALQ13" s="46"/>
      <c r="ALR13" s="46"/>
      <c r="ALS13" s="46"/>
      <c r="ALT13" s="46"/>
      <c r="ALU13" s="46"/>
      <c r="ALV13" s="46"/>
      <c r="ALW13" s="46"/>
      <c r="ALX13" s="46"/>
      <c r="ALY13" s="46"/>
      <c r="ALZ13" s="46"/>
      <c r="AMA13" s="46"/>
      <c r="AMB13" s="46"/>
      <c r="AMC13" s="46"/>
      <c r="AMD13" s="46"/>
      <c r="AME13" s="46"/>
      <c r="AMF13" s="46"/>
      <c r="AMG13" s="46"/>
      <c r="AMH13" s="46"/>
      <c r="AMI13" s="46"/>
      <c r="AMJ13" s="46"/>
      <c r="AMK13" s="46"/>
      <c r="AML13" s="46"/>
      <c r="AMM13" s="46"/>
      <c r="AMN13" s="46"/>
      <c r="AMO13" s="46"/>
      <c r="AMP13" s="46"/>
      <c r="AMQ13" s="46"/>
      <c r="AMR13" s="46"/>
      <c r="AMS13" s="46"/>
      <c r="AMT13" s="46"/>
      <c r="AMU13" s="46"/>
      <c r="AMV13" s="46"/>
      <c r="AMW13" s="46"/>
      <c r="AMX13" s="46"/>
      <c r="AMY13" s="46"/>
      <c r="AMZ13" s="46"/>
      <c r="ANA13" s="46"/>
      <c r="ANB13" s="46"/>
      <c r="ANC13" s="46"/>
      <c r="AND13" s="46"/>
      <c r="ANE13" s="46"/>
      <c r="ANF13" s="46"/>
      <c r="ANG13" s="46"/>
      <c r="ANH13" s="46"/>
      <c r="ANI13" s="46"/>
      <c r="ANJ13" s="46"/>
      <c r="ANK13" s="46"/>
      <c r="ANL13" s="46"/>
      <c r="ANM13" s="46"/>
      <c r="ANN13" s="46"/>
      <c r="ANO13" s="46"/>
      <c r="ANP13" s="46"/>
      <c r="ANQ13" s="46"/>
      <c r="ANR13" s="46"/>
      <c r="ANS13" s="46"/>
      <c r="ANT13" s="46"/>
      <c r="ANU13" s="46"/>
      <c r="ANV13" s="46"/>
      <c r="ANW13" s="46"/>
      <c r="ANX13" s="46"/>
      <c r="ANY13" s="46"/>
      <c r="ANZ13" s="46"/>
      <c r="AOA13" s="46"/>
      <c r="AOB13" s="46"/>
      <c r="AOC13" s="46"/>
      <c r="AOD13" s="46"/>
      <c r="AOE13" s="46"/>
      <c r="AOF13" s="46"/>
      <c r="AOG13" s="46"/>
      <c r="AOH13" s="46"/>
      <c r="AOI13" s="46"/>
      <c r="AOJ13" s="46"/>
      <c r="AOK13" s="46"/>
      <c r="AOL13" s="46"/>
      <c r="AOM13" s="46"/>
      <c r="AON13" s="46"/>
      <c r="AOO13" s="46"/>
      <c r="AOP13" s="46"/>
      <c r="AOQ13" s="46"/>
      <c r="AOR13" s="46"/>
      <c r="AOS13" s="46"/>
      <c r="AOT13" s="46"/>
      <c r="AOU13" s="46"/>
      <c r="AOV13" s="46"/>
      <c r="AOW13" s="46"/>
      <c r="AOX13" s="46"/>
      <c r="AOY13" s="46"/>
      <c r="AOZ13" s="46"/>
      <c r="APA13" s="46"/>
      <c r="APB13" s="46"/>
      <c r="APC13" s="46"/>
      <c r="APD13" s="46"/>
      <c r="APE13" s="46"/>
      <c r="APF13" s="46"/>
      <c r="APG13" s="46"/>
      <c r="APH13" s="46"/>
      <c r="API13" s="46"/>
      <c r="APJ13" s="46"/>
      <c r="APK13" s="46"/>
      <c r="APL13" s="46"/>
      <c r="APM13" s="46"/>
      <c r="APN13" s="46"/>
      <c r="APO13" s="46"/>
      <c r="APP13" s="46"/>
      <c r="APQ13" s="46"/>
      <c r="APR13" s="46"/>
      <c r="APS13" s="46"/>
      <c r="APT13" s="46"/>
      <c r="APU13" s="46"/>
      <c r="APV13" s="46"/>
      <c r="APW13" s="46"/>
      <c r="APX13" s="46"/>
      <c r="APY13" s="46"/>
      <c r="APZ13" s="46"/>
      <c r="AQA13" s="46"/>
      <c r="AQB13" s="46"/>
      <c r="AQC13" s="46"/>
      <c r="AQD13" s="46"/>
      <c r="AQE13" s="46"/>
      <c r="AQF13" s="46"/>
      <c r="AQG13" s="46"/>
      <c r="AQH13" s="46"/>
      <c r="AQI13" s="46"/>
      <c r="AQJ13" s="46"/>
      <c r="AQK13" s="46"/>
      <c r="AQL13" s="46"/>
      <c r="AQM13" s="46"/>
      <c r="AQN13" s="46"/>
      <c r="AQO13" s="46"/>
      <c r="AQP13" s="46"/>
      <c r="AQQ13" s="46"/>
      <c r="AQR13" s="46"/>
      <c r="AQS13" s="46"/>
      <c r="AQT13" s="46"/>
      <c r="AQU13" s="46"/>
      <c r="AQV13" s="46"/>
      <c r="AQW13" s="46"/>
      <c r="AQX13" s="46"/>
      <c r="AQY13" s="46"/>
      <c r="AQZ13" s="46"/>
      <c r="ARA13" s="46"/>
      <c r="ARB13" s="46"/>
      <c r="ARC13" s="46"/>
      <c r="ARD13" s="46"/>
      <c r="ARE13" s="46"/>
      <c r="ARF13" s="46"/>
      <c r="ARG13" s="46"/>
      <c r="ARH13" s="46"/>
      <c r="ARI13" s="46"/>
      <c r="ARJ13" s="46"/>
      <c r="ARK13" s="46"/>
      <c r="ARL13" s="46"/>
      <c r="ARM13" s="46"/>
      <c r="ARN13" s="46"/>
      <c r="ARO13" s="46"/>
      <c r="ARP13" s="46"/>
      <c r="ARQ13" s="46"/>
      <c r="ARR13" s="46"/>
      <c r="ARS13" s="46"/>
      <c r="ART13" s="46"/>
      <c r="ARU13" s="46"/>
      <c r="ARV13" s="46"/>
      <c r="ARW13" s="46"/>
      <c r="ARX13" s="46"/>
      <c r="ARY13" s="46"/>
      <c r="ARZ13" s="46"/>
      <c r="ASA13" s="46"/>
      <c r="ASB13" s="46"/>
      <c r="ASC13" s="46"/>
      <c r="ASD13" s="46"/>
      <c r="ASE13" s="46"/>
      <c r="ASF13" s="46"/>
      <c r="ASG13" s="46"/>
      <c r="ASH13" s="46"/>
      <c r="ASI13" s="46"/>
      <c r="ASJ13" s="46"/>
      <c r="ASK13" s="46"/>
      <c r="ASL13" s="46"/>
      <c r="ASM13" s="46"/>
      <c r="ASN13" s="46"/>
      <c r="ASO13" s="46"/>
      <c r="ASP13" s="46"/>
      <c r="ASQ13" s="46"/>
      <c r="ASR13" s="46"/>
      <c r="ASS13" s="46"/>
      <c r="AST13" s="46"/>
      <c r="ASU13" s="46"/>
      <c r="ASV13" s="46"/>
      <c r="ASW13" s="46"/>
      <c r="ASX13" s="46"/>
      <c r="ASY13" s="46"/>
      <c r="ASZ13" s="46"/>
      <c r="ATA13" s="46"/>
      <c r="ATB13" s="46"/>
      <c r="ATC13" s="46"/>
      <c r="ATD13" s="46"/>
      <c r="ATE13" s="46"/>
      <c r="ATF13" s="46"/>
      <c r="ATG13" s="46"/>
      <c r="ATH13" s="46"/>
      <c r="ATI13" s="46"/>
      <c r="ATJ13" s="46"/>
      <c r="ATK13" s="46"/>
      <c r="ATL13" s="46"/>
      <c r="ATM13" s="46"/>
      <c r="ATN13" s="46"/>
      <c r="ATO13" s="46"/>
      <c r="ATP13" s="46"/>
      <c r="ATQ13" s="46"/>
      <c r="ATR13" s="46"/>
      <c r="ATS13" s="46"/>
      <c r="ATT13" s="46"/>
      <c r="ATU13" s="46"/>
      <c r="ATV13" s="46"/>
      <c r="ATW13" s="46"/>
      <c r="ATX13" s="46"/>
      <c r="ATY13" s="46"/>
      <c r="ATZ13" s="46"/>
      <c r="AUA13" s="46"/>
      <c r="AUB13" s="46"/>
      <c r="AUC13" s="46"/>
      <c r="AUD13" s="46"/>
      <c r="AUE13" s="46"/>
      <c r="AUF13" s="46"/>
      <c r="AUG13" s="46"/>
      <c r="AUH13" s="46"/>
      <c r="AUI13" s="46"/>
      <c r="AUJ13" s="46"/>
      <c r="AUK13" s="46"/>
      <c r="AUL13" s="46"/>
      <c r="AUM13" s="46"/>
      <c r="AUN13" s="46"/>
      <c r="AUO13" s="46"/>
      <c r="AUP13" s="46"/>
      <c r="AUQ13" s="46"/>
      <c r="AUR13" s="46"/>
      <c r="AUS13" s="46"/>
      <c r="AUT13" s="46"/>
      <c r="AUU13" s="46"/>
      <c r="AUV13" s="46"/>
      <c r="AUW13" s="46"/>
      <c r="AUX13" s="46"/>
      <c r="AUY13" s="46"/>
      <c r="AUZ13" s="46"/>
      <c r="AVA13" s="46"/>
      <c r="AVB13" s="46"/>
      <c r="AVC13" s="46"/>
      <c r="AVD13" s="46"/>
      <c r="AVE13" s="46"/>
      <c r="AVF13" s="46"/>
      <c r="AVG13" s="46"/>
      <c r="AVH13" s="46"/>
      <c r="AVI13" s="46"/>
      <c r="AVJ13" s="46"/>
      <c r="AVK13" s="46"/>
      <c r="AVL13" s="46"/>
      <c r="AVM13" s="46"/>
      <c r="AVN13" s="46"/>
      <c r="AVO13" s="46"/>
      <c r="AVP13" s="46"/>
      <c r="AVQ13" s="46"/>
      <c r="AVR13" s="46"/>
      <c r="AVS13" s="46"/>
      <c r="AVT13" s="46"/>
      <c r="AVU13" s="46"/>
      <c r="AVV13" s="46"/>
      <c r="AVW13" s="46"/>
      <c r="AVX13" s="46"/>
      <c r="AVY13" s="46"/>
      <c r="AVZ13" s="46"/>
      <c r="AWA13" s="46"/>
      <c r="AWB13" s="46"/>
      <c r="AWC13" s="46"/>
      <c r="AWD13" s="46"/>
      <c r="AWE13" s="46"/>
      <c r="AWF13" s="46"/>
      <c r="AWG13" s="46"/>
      <c r="AWH13" s="46"/>
      <c r="AWI13" s="46"/>
      <c r="AWJ13" s="46"/>
      <c r="AWK13" s="46"/>
      <c r="AWL13" s="46"/>
      <c r="AWM13" s="46"/>
      <c r="AWN13" s="46"/>
      <c r="AWO13" s="46"/>
      <c r="AWP13" s="46"/>
      <c r="AWQ13" s="46"/>
      <c r="AWR13" s="46"/>
      <c r="AWS13" s="46"/>
      <c r="AWT13" s="46"/>
      <c r="AWU13" s="46"/>
      <c r="AWV13" s="46"/>
      <c r="AWW13" s="46"/>
      <c r="AWX13" s="46"/>
      <c r="AWY13" s="46"/>
      <c r="AWZ13" s="46"/>
      <c r="AXA13" s="46"/>
      <c r="AXB13" s="46"/>
      <c r="AXC13" s="46"/>
      <c r="AXD13" s="46"/>
      <c r="AXE13" s="46"/>
      <c r="AXF13" s="46"/>
      <c r="AXG13" s="46"/>
      <c r="AXH13" s="46"/>
      <c r="AXI13" s="46"/>
      <c r="AXJ13" s="46"/>
      <c r="AXK13" s="46"/>
      <c r="AXL13" s="46"/>
      <c r="AXM13" s="46"/>
      <c r="AXN13" s="46"/>
      <c r="AXO13" s="46"/>
      <c r="AXP13" s="46"/>
      <c r="AXQ13" s="46"/>
      <c r="AXR13" s="46"/>
      <c r="AXS13" s="46"/>
      <c r="AXT13" s="46"/>
      <c r="AXU13" s="46"/>
      <c r="AXV13" s="46"/>
      <c r="AXW13" s="46"/>
      <c r="AXX13" s="46"/>
      <c r="AXY13" s="46"/>
      <c r="AXZ13" s="46"/>
      <c r="AYA13" s="46"/>
      <c r="AYB13" s="46"/>
      <c r="AYC13" s="46"/>
      <c r="AYD13" s="46"/>
      <c r="AYE13" s="46"/>
      <c r="AYF13" s="46"/>
      <c r="AYG13" s="46"/>
      <c r="AYH13" s="46"/>
      <c r="AYI13" s="46"/>
      <c r="AYJ13" s="46"/>
      <c r="AYK13" s="46"/>
      <c r="AYL13" s="46"/>
      <c r="AYM13" s="46"/>
      <c r="AYN13" s="46"/>
      <c r="AYO13" s="46"/>
      <c r="AYP13" s="46"/>
      <c r="AYQ13" s="46"/>
      <c r="AYR13" s="46"/>
      <c r="AYS13" s="46"/>
      <c r="AYT13" s="46"/>
      <c r="AYU13" s="46"/>
      <c r="AYV13" s="46"/>
      <c r="AYW13" s="46"/>
      <c r="AYX13" s="46"/>
      <c r="AYY13" s="46"/>
      <c r="AYZ13" s="46"/>
      <c r="AZA13" s="46"/>
      <c r="AZB13" s="46"/>
      <c r="AZC13" s="46"/>
      <c r="AZD13" s="46"/>
      <c r="AZE13" s="46"/>
      <c r="AZF13" s="46"/>
      <c r="AZG13" s="46"/>
      <c r="AZH13" s="46"/>
      <c r="AZI13" s="46"/>
      <c r="AZJ13" s="46"/>
      <c r="AZK13" s="46"/>
      <c r="AZL13" s="46"/>
      <c r="AZM13" s="46"/>
      <c r="AZN13" s="46"/>
      <c r="AZO13" s="46"/>
      <c r="AZP13" s="46"/>
      <c r="AZQ13" s="46"/>
      <c r="AZR13" s="46"/>
      <c r="AZS13" s="46"/>
      <c r="AZT13" s="46"/>
      <c r="AZU13" s="46"/>
      <c r="AZV13" s="46"/>
      <c r="AZW13" s="46"/>
      <c r="AZX13" s="46"/>
      <c r="AZY13" s="46"/>
      <c r="AZZ13" s="46"/>
      <c r="BAA13" s="46"/>
      <c r="BAB13" s="46"/>
      <c r="BAC13" s="46"/>
      <c r="BAD13" s="46"/>
      <c r="BAE13" s="46"/>
      <c r="BAF13" s="46"/>
      <c r="BAG13" s="46"/>
      <c r="BAH13" s="46"/>
      <c r="BAI13" s="46"/>
      <c r="BAJ13" s="46"/>
      <c r="BAK13" s="46"/>
      <c r="BAL13" s="46"/>
      <c r="BAM13" s="46"/>
      <c r="BAN13" s="46"/>
      <c r="BAO13" s="46"/>
      <c r="BAP13" s="46"/>
      <c r="BAQ13" s="46"/>
      <c r="BAR13" s="46"/>
      <c r="BAS13" s="46"/>
      <c r="BAT13" s="46"/>
      <c r="BAU13" s="46"/>
      <c r="BAV13" s="46"/>
      <c r="BAW13" s="46"/>
      <c r="BAX13" s="46"/>
      <c r="BAY13" s="46"/>
      <c r="BAZ13" s="46"/>
      <c r="BBA13" s="46"/>
      <c r="BBB13" s="46"/>
      <c r="BBC13" s="46"/>
      <c r="BBD13" s="46"/>
      <c r="BBE13" s="46"/>
      <c r="BBF13" s="46"/>
      <c r="BBG13" s="46"/>
      <c r="BBH13" s="46"/>
      <c r="BBI13" s="46"/>
      <c r="BBJ13" s="46"/>
      <c r="BBK13" s="46"/>
      <c r="BBL13" s="46"/>
      <c r="BBM13" s="46"/>
      <c r="BBN13" s="46"/>
      <c r="BBO13" s="46"/>
      <c r="BBP13" s="46"/>
      <c r="BBQ13" s="46"/>
      <c r="BBR13" s="46"/>
      <c r="BBS13" s="46"/>
      <c r="BBT13" s="46"/>
      <c r="BBU13" s="46"/>
      <c r="BBV13" s="46"/>
      <c r="BBW13" s="46"/>
      <c r="BBX13" s="46"/>
      <c r="BBY13" s="46"/>
      <c r="BBZ13" s="46"/>
      <c r="BCA13" s="46"/>
      <c r="BCB13" s="46"/>
      <c r="BCC13" s="46"/>
      <c r="BCD13" s="46"/>
      <c r="BCE13" s="46"/>
      <c r="BCF13" s="46"/>
      <c r="BCG13" s="46"/>
      <c r="BCH13" s="46"/>
      <c r="BCI13" s="46"/>
      <c r="BCJ13" s="46"/>
      <c r="BCK13" s="46"/>
      <c r="BCL13" s="46"/>
      <c r="BCM13" s="46"/>
      <c r="BCN13" s="46"/>
      <c r="BCO13" s="46"/>
      <c r="BCP13" s="46"/>
      <c r="BCQ13" s="46"/>
      <c r="BCR13" s="46"/>
      <c r="BCS13" s="46"/>
      <c r="BCT13" s="46"/>
      <c r="BCU13" s="46"/>
      <c r="BCV13" s="46"/>
      <c r="BCW13" s="46"/>
      <c r="BCX13" s="46"/>
      <c r="BCY13" s="46"/>
      <c r="BCZ13" s="46"/>
      <c r="BDA13" s="46"/>
      <c r="BDB13" s="46"/>
      <c r="BDC13" s="46"/>
      <c r="BDD13" s="46"/>
      <c r="BDE13" s="46"/>
      <c r="BDF13" s="46"/>
      <c r="BDG13" s="46"/>
      <c r="BDH13" s="46"/>
      <c r="BDI13" s="46"/>
      <c r="BDJ13" s="46"/>
      <c r="BDK13" s="46"/>
      <c r="BDL13" s="46"/>
      <c r="BDM13" s="46"/>
      <c r="BDN13" s="46"/>
      <c r="BDO13" s="46"/>
      <c r="BDP13" s="46"/>
      <c r="BDQ13" s="46"/>
      <c r="BDR13" s="46"/>
      <c r="BDS13" s="46"/>
      <c r="BDT13" s="46"/>
      <c r="BDU13" s="46"/>
      <c r="BDV13" s="46"/>
      <c r="BDW13" s="46"/>
      <c r="BDX13" s="46"/>
      <c r="BDY13" s="46"/>
      <c r="BDZ13" s="46"/>
      <c r="BEA13" s="46"/>
      <c r="BEB13" s="46"/>
      <c r="BEC13" s="46"/>
      <c r="BED13" s="46"/>
      <c r="BEE13" s="46"/>
      <c r="BEF13" s="46"/>
      <c r="BEG13" s="46"/>
      <c r="BEH13" s="46"/>
      <c r="BEI13" s="46"/>
      <c r="BEJ13" s="46"/>
      <c r="BEK13" s="46"/>
      <c r="BEL13" s="46"/>
      <c r="BEM13" s="46"/>
      <c r="BEN13" s="46"/>
      <c r="BEO13" s="46"/>
      <c r="BEP13" s="46"/>
      <c r="BEQ13" s="46"/>
      <c r="BER13" s="46"/>
      <c r="BES13" s="46"/>
      <c r="BET13" s="46"/>
      <c r="BEU13" s="46"/>
      <c r="BEV13" s="46"/>
      <c r="BEW13" s="46"/>
      <c r="BEX13" s="46"/>
      <c r="BEY13" s="46"/>
      <c r="BEZ13" s="46"/>
      <c r="BFA13" s="46"/>
      <c r="BFB13" s="46"/>
      <c r="BFC13" s="46"/>
      <c r="BFD13" s="46"/>
      <c r="BFE13" s="46"/>
      <c r="BFF13" s="46"/>
      <c r="BFG13" s="46"/>
      <c r="BFH13" s="46"/>
      <c r="BFI13" s="46"/>
      <c r="BFJ13" s="46"/>
      <c r="BFK13" s="46"/>
      <c r="BFL13" s="46"/>
      <c r="BFM13" s="46"/>
      <c r="BFN13" s="46"/>
      <c r="BFO13" s="46"/>
      <c r="BFP13" s="46"/>
      <c r="BFQ13" s="46"/>
      <c r="BFR13" s="46"/>
      <c r="BFS13" s="46"/>
      <c r="BFT13" s="46"/>
      <c r="BFU13" s="46"/>
      <c r="BFV13" s="46"/>
      <c r="BFW13" s="46"/>
      <c r="BFX13" s="46"/>
      <c r="BFY13" s="46"/>
      <c r="BFZ13" s="46"/>
      <c r="BGA13" s="46"/>
      <c r="BGB13" s="46"/>
      <c r="BGC13" s="46"/>
      <c r="BGD13" s="46"/>
      <c r="BGE13" s="46"/>
      <c r="BGF13" s="46"/>
      <c r="BGG13" s="46"/>
      <c r="BGH13" s="46"/>
      <c r="BGI13" s="46"/>
      <c r="BGJ13" s="46"/>
      <c r="BGK13" s="46"/>
      <c r="BGL13" s="46"/>
      <c r="BGM13" s="46"/>
      <c r="BGN13" s="46"/>
      <c r="BGO13" s="46"/>
      <c r="BGP13" s="46"/>
      <c r="BGQ13" s="46"/>
      <c r="BGR13" s="46"/>
      <c r="BGS13" s="46"/>
      <c r="BGT13" s="46"/>
      <c r="BGU13" s="46"/>
      <c r="BGV13" s="46"/>
      <c r="BGW13" s="46"/>
      <c r="BGX13" s="46"/>
      <c r="BGY13" s="46"/>
      <c r="BGZ13" s="46"/>
      <c r="BHA13" s="46"/>
      <c r="BHB13" s="46"/>
      <c r="BHC13" s="46"/>
      <c r="BHD13" s="46"/>
      <c r="BHE13" s="46"/>
      <c r="BHF13" s="46"/>
      <c r="BHG13" s="46"/>
      <c r="BHH13" s="46"/>
      <c r="BHI13" s="46"/>
      <c r="BHJ13" s="46"/>
      <c r="BHK13" s="46"/>
      <c r="BHL13" s="46"/>
      <c r="BHM13" s="46"/>
      <c r="BHN13" s="46"/>
      <c r="BHO13" s="46"/>
      <c r="BHP13" s="46"/>
      <c r="BHQ13" s="46"/>
      <c r="BHR13" s="46"/>
      <c r="BHS13" s="46"/>
      <c r="BHT13" s="46"/>
      <c r="BHU13" s="46"/>
      <c r="BHV13" s="46"/>
      <c r="BHW13" s="46"/>
      <c r="BHX13" s="46"/>
      <c r="BHY13" s="46"/>
      <c r="BHZ13" s="46"/>
      <c r="BIA13" s="46"/>
      <c r="BIB13" s="46"/>
      <c r="BIC13" s="46"/>
      <c r="BID13" s="46"/>
      <c r="BIE13" s="46"/>
      <c r="BIF13" s="46"/>
      <c r="BIG13" s="46"/>
      <c r="BIH13" s="46"/>
      <c r="BII13" s="46"/>
      <c r="BIJ13" s="46"/>
      <c r="BIK13" s="46"/>
      <c r="BIL13" s="46"/>
      <c r="BIM13" s="46"/>
      <c r="BIN13" s="46"/>
      <c r="BIO13" s="46"/>
      <c r="BIP13" s="46"/>
      <c r="BIQ13" s="46"/>
      <c r="BIR13" s="46"/>
      <c r="BIS13" s="46"/>
      <c r="BIT13" s="46"/>
      <c r="BIU13" s="46"/>
      <c r="BIV13" s="46"/>
      <c r="BIW13" s="46"/>
      <c r="BIX13" s="46"/>
      <c r="BIY13" s="46"/>
      <c r="BIZ13" s="46"/>
      <c r="BJA13" s="46"/>
      <c r="BJB13" s="46"/>
      <c r="BJC13" s="46"/>
      <c r="BJD13" s="46"/>
      <c r="BJE13" s="46"/>
      <c r="BJF13" s="46"/>
      <c r="BJG13" s="46"/>
      <c r="BJH13" s="46"/>
      <c r="BJI13" s="46"/>
      <c r="BJJ13" s="46"/>
      <c r="BJK13" s="46"/>
      <c r="BJL13" s="46"/>
      <c r="BJM13" s="46"/>
      <c r="BJN13" s="46"/>
      <c r="BJO13" s="46"/>
      <c r="BJP13" s="46"/>
      <c r="BJQ13" s="46"/>
      <c r="BJR13" s="46"/>
      <c r="BJS13" s="46"/>
      <c r="BJT13" s="46"/>
      <c r="BJU13" s="46"/>
      <c r="BJV13" s="46"/>
      <c r="BJW13" s="46"/>
      <c r="BJX13" s="46"/>
      <c r="BJY13" s="46"/>
      <c r="BJZ13" s="46"/>
      <c r="BKA13" s="46"/>
      <c r="BKB13" s="46"/>
      <c r="BKC13" s="46"/>
      <c r="BKD13" s="46"/>
      <c r="BKE13" s="46"/>
      <c r="BKF13" s="46"/>
      <c r="BKG13" s="46"/>
      <c r="BKH13" s="46"/>
      <c r="BKI13" s="46"/>
      <c r="BKJ13" s="46"/>
      <c r="BKK13" s="46"/>
      <c r="BKL13" s="46"/>
      <c r="BKM13" s="46"/>
      <c r="BKN13" s="46"/>
      <c r="BKO13" s="46"/>
      <c r="BKP13" s="46"/>
      <c r="BKQ13" s="46"/>
      <c r="BKR13" s="46"/>
      <c r="BKS13" s="46"/>
      <c r="BKT13" s="46"/>
      <c r="BKU13" s="46"/>
      <c r="BKV13" s="46"/>
      <c r="BKW13" s="46"/>
      <c r="BKX13" s="46"/>
      <c r="BKY13" s="46"/>
      <c r="BKZ13" s="46"/>
      <c r="BLA13" s="46"/>
      <c r="BLB13" s="46"/>
      <c r="BLC13" s="46"/>
      <c r="BLD13" s="46"/>
      <c r="BLE13" s="46"/>
      <c r="BLF13" s="46"/>
      <c r="BLG13" s="46"/>
      <c r="BLH13" s="46"/>
      <c r="BLI13" s="46"/>
      <c r="BLJ13" s="46"/>
      <c r="BLK13" s="46"/>
      <c r="BLL13" s="46"/>
      <c r="BLM13" s="46"/>
      <c r="BLN13" s="46"/>
      <c r="BLO13" s="46"/>
      <c r="BLP13" s="46"/>
      <c r="BLQ13" s="46"/>
      <c r="BLR13" s="46"/>
      <c r="BLS13" s="46"/>
      <c r="BLT13" s="46"/>
      <c r="BLU13" s="46"/>
      <c r="BLV13" s="46"/>
      <c r="BLW13" s="46"/>
      <c r="BLX13" s="46"/>
      <c r="BLY13" s="46"/>
      <c r="BLZ13" s="46"/>
      <c r="BMA13" s="46"/>
      <c r="BMB13" s="46"/>
      <c r="BMC13" s="46"/>
      <c r="BMD13" s="46"/>
      <c r="BME13" s="46"/>
      <c r="BMF13" s="46"/>
      <c r="BMG13" s="46"/>
      <c r="BMH13" s="46"/>
      <c r="BMI13" s="46"/>
      <c r="BMJ13" s="46"/>
      <c r="BMK13" s="46"/>
      <c r="BML13" s="46"/>
      <c r="BMM13" s="46"/>
      <c r="BMN13" s="46"/>
      <c r="BMO13" s="46"/>
      <c r="BMP13" s="46"/>
      <c r="BMQ13" s="46"/>
      <c r="BMR13" s="46"/>
      <c r="BMS13" s="46"/>
      <c r="BMT13" s="46"/>
      <c r="BMU13" s="46"/>
      <c r="BMV13" s="46"/>
      <c r="BMW13" s="46"/>
      <c r="BMX13" s="46"/>
      <c r="BMY13" s="46"/>
      <c r="BMZ13" s="46"/>
      <c r="BNA13" s="46"/>
      <c r="BNB13" s="46"/>
      <c r="BNC13" s="46"/>
      <c r="BND13" s="46"/>
      <c r="BNE13" s="46"/>
      <c r="BNF13" s="46"/>
      <c r="BNG13" s="46"/>
      <c r="BNH13" s="46"/>
      <c r="BNI13" s="46"/>
      <c r="BNJ13" s="46"/>
      <c r="BNK13" s="46"/>
      <c r="BNL13" s="46"/>
      <c r="BNM13" s="46"/>
      <c r="BNN13" s="46"/>
      <c r="BNO13" s="46"/>
      <c r="BNP13" s="46"/>
      <c r="BNQ13" s="46"/>
      <c r="BNR13" s="46"/>
      <c r="BNS13" s="46"/>
      <c r="BNT13" s="46"/>
      <c r="BNU13" s="46"/>
      <c r="BNV13" s="46"/>
      <c r="BNW13" s="46"/>
      <c r="BNX13" s="46"/>
      <c r="BNY13" s="46"/>
      <c r="BNZ13" s="46"/>
      <c r="BOA13" s="46"/>
      <c r="BOB13" s="46"/>
      <c r="BOC13" s="46"/>
      <c r="BOD13" s="46"/>
      <c r="BOE13" s="46"/>
      <c r="BOF13" s="46"/>
      <c r="BOG13" s="46"/>
      <c r="BOH13" s="46"/>
      <c r="BOI13" s="46"/>
      <c r="BOJ13" s="46"/>
      <c r="BOK13" s="46"/>
      <c r="BOL13" s="46"/>
      <c r="BOM13" s="46"/>
      <c r="BON13" s="46"/>
      <c r="BOO13" s="46"/>
      <c r="BOP13" s="46"/>
      <c r="BOQ13" s="46"/>
      <c r="BOR13" s="46"/>
      <c r="BOS13" s="46"/>
      <c r="BOT13" s="46"/>
      <c r="BOU13" s="46"/>
      <c r="BOV13" s="46"/>
      <c r="BOW13" s="46"/>
      <c r="BOX13" s="46"/>
      <c r="BOY13" s="46"/>
      <c r="BOZ13" s="46"/>
      <c r="BPA13" s="46"/>
      <c r="BPB13" s="46"/>
      <c r="BPC13" s="46"/>
      <c r="BPD13" s="46"/>
      <c r="BPE13" s="46"/>
      <c r="BPF13" s="46"/>
      <c r="BPG13" s="46"/>
      <c r="BPH13" s="46"/>
      <c r="BPI13" s="46"/>
      <c r="BPJ13" s="46"/>
      <c r="BPK13" s="46"/>
      <c r="BPL13" s="46"/>
      <c r="BPM13" s="46"/>
      <c r="BPN13" s="46"/>
      <c r="BPO13" s="46"/>
      <c r="BPP13" s="46"/>
      <c r="BPQ13" s="46"/>
      <c r="BPR13" s="46"/>
      <c r="BPS13" s="46"/>
      <c r="BPT13" s="46"/>
      <c r="BPU13" s="46"/>
      <c r="BPV13" s="46"/>
      <c r="BPW13" s="46"/>
      <c r="BPX13" s="46"/>
      <c r="BPY13" s="46"/>
      <c r="BPZ13" s="46"/>
      <c r="BQA13" s="46"/>
      <c r="BQB13" s="46"/>
      <c r="BQC13" s="46"/>
      <c r="BQD13" s="46"/>
      <c r="BQE13" s="46"/>
      <c r="BQF13" s="46"/>
      <c r="BQG13" s="46"/>
      <c r="BQH13" s="46"/>
      <c r="BQI13" s="46"/>
      <c r="BQJ13" s="46"/>
      <c r="BQK13" s="46"/>
      <c r="BQL13" s="46"/>
      <c r="BQM13" s="46"/>
      <c r="BQN13" s="46"/>
      <c r="BQO13" s="46"/>
      <c r="BQP13" s="46"/>
      <c r="BQQ13" s="46"/>
      <c r="BQR13" s="46"/>
      <c r="BQS13" s="46"/>
      <c r="BQT13" s="46"/>
      <c r="BQU13" s="46"/>
      <c r="BQV13" s="46"/>
      <c r="BQW13" s="46"/>
      <c r="BQX13" s="46"/>
      <c r="BQY13" s="46"/>
      <c r="BQZ13" s="46"/>
      <c r="BRA13" s="46"/>
      <c r="BRB13" s="46"/>
      <c r="BRC13" s="46"/>
      <c r="BRD13" s="46"/>
      <c r="BRE13" s="46"/>
      <c r="BRF13" s="46"/>
      <c r="BRG13" s="46"/>
      <c r="BRH13" s="46"/>
      <c r="BRI13" s="46"/>
      <c r="BRJ13" s="46"/>
      <c r="BRK13" s="46"/>
      <c r="BRL13" s="46"/>
      <c r="BRM13" s="46"/>
      <c r="BRN13" s="46"/>
      <c r="BRO13" s="46"/>
      <c r="BRP13" s="46"/>
      <c r="BRQ13" s="46"/>
      <c r="BRR13" s="46"/>
      <c r="BRS13" s="46"/>
      <c r="BRT13" s="46"/>
      <c r="BRU13" s="46"/>
      <c r="BRV13" s="46"/>
      <c r="BRW13" s="46"/>
      <c r="BRX13" s="46"/>
      <c r="BRY13" s="46"/>
      <c r="BRZ13" s="46"/>
      <c r="BSA13" s="46"/>
      <c r="BSB13" s="46"/>
      <c r="BSC13" s="46"/>
      <c r="BSD13" s="46"/>
      <c r="BSE13" s="46"/>
      <c r="BSF13" s="46"/>
      <c r="BSG13" s="46"/>
      <c r="BSH13" s="46"/>
      <c r="BSI13" s="46"/>
      <c r="BSJ13" s="46"/>
      <c r="BSK13" s="46"/>
      <c r="BSL13" s="46"/>
      <c r="BSM13" s="46"/>
      <c r="BSN13" s="46"/>
      <c r="BSO13" s="46"/>
      <c r="BSP13" s="46"/>
      <c r="BSQ13" s="46"/>
      <c r="BSR13" s="46"/>
      <c r="BSS13" s="46"/>
      <c r="BST13" s="46"/>
      <c r="BSU13" s="46"/>
      <c r="BSV13" s="46"/>
      <c r="BSW13" s="46"/>
      <c r="BSX13" s="46"/>
      <c r="BSY13" s="46"/>
      <c r="BSZ13" s="46"/>
      <c r="BTA13" s="46"/>
      <c r="BTB13" s="46"/>
      <c r="BTC13" s="46"/>
      <c r="BTD13" s="46"/>
      <c r="BTE13" s="46"/>
      <c r="BTF13" s="46"/>
      <c r="BTG13" s="46"/>
      <c r="BTH13" s="46"/>
      <c r="BTI13" s="46"/>
      <c r="BTJ13" s="46"/>
      <c r="BTK13" s="46"/>
      <c r="BTL13" s="46"/>
      <c r="BTM13" s="46"/>
      <c r="BTN13" s="46"/>
      <c r="BTO13" s="46"/>
      <c r="BTP13" s="46"/>
      <c r="BTQ13" s="46"/>
      <c r="BTR13" s="46"/>
      <c r="BTS13" s="46"/>
      <c r="BTT13" s="46"/>
      <c r="BTU13" s="46"/>
      <c r="BTV13" s="46"/>
      <c r="BTW13" s="46"/>
      <c r="BTX13" s="46"/>
      <c r="BTY13" s="46"/>
      <c r="BTZ13" s="46"/>
      <c r="BUA13" s="46"/>
      <c r="BUB13" s="46"/>
      <c r="BUC13" s="46"/>
      <c r="BUD13" s="46"/>
      <c r="BUE13" s="46"/>
      <c r="BUF13" s="46"/>
      <c r="BUG13" s="46"/>
      <c r="BUH13" s="46"/>
      <c r="BUI13" s="46"/>
      <c r="BUJ13" s="46"/>
      <c r="BUK13" s="46"/>
      <c r="BUL13" s="46"/>
      <c r="BUM13" s="46"/>
      <c r="BUN13" s="46"/>
      <c r="BUO13" s="46"/>
      <c r="BUP13" s="46"/>
      <c r="BUQ13" s="46"/>
      <c r="BUR13" s="46"/>
      <c r="BUS13" s="46"/>
      <c r="BUT13" s="46"/>
      <c r="BUU13" s="46"/>
      <c r="BUV13" s="46"/>
      <c r="BUW13" s="46"/>
      <c r="BUX13" s="46"/>
      <c r="BUY13" s="46"/>
      <c r="BUZ13" s="46"/>
      <c r="BVA13" s="46"/>
      <c r="BVB13" s="46"/>
      <c r="BVC13" s="46"/>
      <c r="BVD13" s="46"/>
      <c r="BVE13" s="46"/>
      <c r="BVF13" s="46"/>
      <c r="BVG13" s="46"/>
      <c r="BVH13" s="46"/>
      <c r="BVI13" s="46"/>
      <c r="BVJ13" s="46"/>
      <c r="BVK13" s="46"/>
      <c r="BVL13" s="46"/>
      <c r="BVM13" s="46"/>
      <c r="BVN13" s="46"/>
      <c r="BVO13" s="46"/>
      <c r="BVP13" s="46"/>
      <c r="BVQ13" s="46"/>
      <c r="BVR13" s="46"/>
      <c r="BVS13" s="46"/>
      <c r="BVT13" s="46"/>
      <c r="BVU13" s="46"/>
      <c r="BVV13" s="46"/>
      <c r="BVW13" s="46"/>
      <c r="BVX13" s="46"/>
      <c r="BVY13" s="46"/>
      <c r="BVZ13" s="46"/>
      <c r="BWA13" s="46"/>
      <c r="BWB13" s="46"/>
      <c r="BWC13" s="46"/>
      <c r="BWD13" s="46"/>
      <c r="BWE13" s="46"/>
      <c r="BWF13" s="46"/>
      <c r="BWG13" s="46"/>
      <c r="BWH13" s="46"/>
      <c r="BWI13" s="46"/>
      <c r="BWJ13" s="46"/>
      <c r="BWK13" s="46"/>
      <c r="BWL13" s="46"/>
      <c r="BWM13" s="46"/>
      <c r="BWN13" s="46"/>
      <c r="BWO13" s="46"/>
      <c r="BWP13" s="46"/>
      <c r="BWQ13" s="46"/>
      <c r="BWR13" s="46"/>
      <c r="BWS13" s="46"/>
      <c r="BWT13" s="46"/>
      <c r="BWU13" s="46"/>
      <c r="BWV13" s="46"/>
      <c r="BWW13" s="46"/>
      <c r="BWX13" s="46"/>
      <c r="BWY13" s="46"/>
      <c r="BWZ13" s="46"/>
      <c r="BXA13" s="46"/>
      <c r="BXB13" s="46"/>
      <c r="BXC13" s="46"/>
      <c r="BXD13" s="46"/>
      <c r="BXE13" s="46"/>
      <c r="BXF13" s="46"/>
      <c r="BXG13" s="46"/>
      <c r="BXH13" s="46"/>
      <c r="BXI13" s="46"/>
      <c r="BXJ13" s="46"/>
      <c r="BXK13" s="46"/>
      <c r="BXL13" s="46"/>
      <c r="BXM13" s="46"/>
      <c r="BXN13" s="46"/>
      <c r="BXO13" s="46"/>
      <c r="BXP13" s="46"/>
      <c r="BXQ13" s="46"/>
      <c r="BXR13" s="46"/>
      <c r="BXS13" s="46"/>
      <c r="BXT13" s="46"/>
      <c r="BXU13" s="46"/>
      <c r="BXV13" s="46"/>
      <c r="BXW13" s="46"/>
      <c r="BXX13" s="46"/>
      <c r="BXY13" s="46"/>
      <c r="BXZ13" s="46"/>
      <c r="BYA13" s="46"/>
      <c r="BYB13" s="46"/>
      <c r="BYC13" s="46"/>
      <c r="BYD13" s="46"/>
      <c r="BYE13" s="46"/>
      <c r="BYF13" s="46"/>
      <c r="BYG13" s="46"/>
      <c r="BYH13" s="46"/>
      <c r="BYI13" s="46"/>
      <c r="BYJ13" s="46"/>
      <c r="BYK13" s="46"/>
      <c r="BYL13" s="46"/>
      <c r="BYM13" s="46"/>
      <c r="BYN13" s="46"/>
      <c r="BYO13" s="46"/>
      <c r="BYP13" s="46"/>
      <c r="BYQ13" s="46"/>
      <c r="BYR13" s="46"/>
      <c r="BYS13" s="46"/>
      <c r="BYT13" s="46"/>
      <c r="BYU13" s="46"/>
      <c r="BYV13" s="46"/>
      <c r="BYW13" s="46"/>
      <c r="BYX13" s="46"/>
      <c r="BYY13" s="46"/>
      <c r="BYZ13" s="46"/>
      <c r="BZA13" s="46"/>
      <c r="BZB13" s="46"/>
      <c r="BZC13" s="46"/>
      <c r="BZD13" s="46"/>
      <c r="BZE13" s="46"/>
      <c r="BZF13" s="46"/>
      <c r="BZG13" s="46"/>
      <c r="BZH13" s="46"/>
      <c r="BZI13" s="46"/>
      <c r="BZJ13" s="46"/>
      <c r="BZK13" s="46"/>
      <c r="BZL13" s="46"/>
      <c r="BZM13" s="46"/>
      <c r="BZN13" s="46"/>
      <c r="BZO13" s="46"/>
      <c r="BZP13" s="46"/>
      <c r="BZQ13" s="46"/>
      <c r="BZR13" s="46"/>
      <c r="BZS13" s="46"/>
      <c r="BZT13" s="46"/>
      <c r="BZU13" s="46"/>
      <c r="BZV13" s="46"/>
      <c r="BZW13" s="46"/>
      <c r="BZX13" s="46"/>
      <c r="BZY13" s="46"/>
      <c r="BZZ13" s="46"/>
      <c r="CAA13" s="46"/>
      <c r="CAB13" s="46"/>
      <c r="CAC13" s="46"/>
      <c r="CAD13" s="46"/>
      <c r="CAE13" s="46"/>
      <c r="CAF13" s="46"/>
      <c r="CAG13" s="46"/>
      <c r="CAH13" s="46"/>
      <c r="CAI13" s="46"/>
      <c r="CAJ13" s="46"/>
      <c r="CAK13" s="46"/>
      <c r="CAL13" s="46"/>
      <c r="CAM13" s="46"/>
      <c r="CAN13" s="46"/>
      <c r="CAO13" s="46"/>
      <c r="CAP13" s="46"/>
      <c r="CAQ13" s="46"/>
      <c r="CAR13" s="46"/>
      <c r="CAS13" s="46"/>
      <c r="CAT13" s="46"/>
      <c r="CAU13" s="46"/>
      <c r="CAV13" s="46"/>
      <c r="CAW13" s="46"/>
      <c r="CAX13" s="46"/>
      <c r="CAY13" s="46"/>
      <c r="CAZ13" s="46"/>
      <c r="CBA13" s="46"/>
      <c r="CBB13" s="46"/>
      <c r="CBC13" s="46"/>
      <c r="CBD13" s="46"/>
      <c r="CBE13" s="46"/>
      <c r="CBF13" s="46"/>
      <c r="CBG13" s="46"/>
      <c r="CBH13" s="46"/>
      <c r="CBI13" s="46"/>
      <c r="CBJ13" s="46"/>
      <c r="CBK13" s="46"/>
      <c r="CBL13" s="46"/>
      <c r="CBM13" s="46"/>
      <c r="CBN13" s="46"/>
      <c r="CBO13" s="46"/>
      <c r="CBP13" s="46"/>
      <c r="CBQ13" s="46"/>
      <c r="CBR13" s="46"/>
      <c r="CBS13" s="46"/>
      <c r="CBT13" s="46"/>
      <c r="CBU13" s="46"/>
      <c r="CBV13" s="46"/>
      <c r="CBW13" s="46"/>
      <c r="CBX13" s="46"/>
      <c r="CBY13" s="46"/>
      <c r="CBZ13" s="46"/>
      <c r="CCA13" s="46"/>
      <c r="CCB13" s="46"/>
      <c r="CCC13" s="46"/>
      <c r="CCD13" s="46"/>
      <c r="CCE13" s="46"/>
      <c r="CCF13" s="46"/>
      <c r="CCG13" s="46"/>
      <c r="CCH13" s="46"/>
      <c r="CCI13" s="46"/>
      <c r="CCJ13" s="46"/>
      <c r="CCK13" s="46"/>
      <c r="CCL13" s="46"/>
      <c r="CCM13" s="46"/>
      <c r="CCN13" s="46"/>
      <c r="CCO13" s="46"/>
      <c r="CCP13" s="46"/>
      <c r="CCQ13" s="46"/>
      <c r="CCR13" s="46"/>
      <c r="CCS13" s="46"/>
      <c r="CCT13" s="46"/>
      <c r="CCU13" s="46"/>
      <c r="CCV13" s="46"/>
      <c r="CCW13" s="46"/>
      <c r="CCX13" s="46"/>
      <c r="CCY13" s="46"/>
      <c r="CCZ13" s="46"/>
      <c r="CDA13" s="46"/>
      <c r="CDB13" s="46"/>
      <c r="CDC13" s="46"/>
      <c r="CDD13" s="46"/>
      <c r="CDE13" s="46"/>
      <c r="CDF13" s="46"/>
      <c r="CDG13" s="46"/>
      <c r="CDH13" s="46"/>
      <c r="CDI13" s="46"/>
      <c r="CDJ13" s="46"/>
      <c r="CDK13" s="46"/>
      <c r="CDL13" s="46"/>
      <c r="CDM13" s="46"/>
      <c r="CDN13" s="46"/>
      <c r="CDO13" s="46"/>
      <c r="CDP13" s="46"/>
      <c r="CDQ13" s="46"/>
      <c r="CDR13" s="46"/>
      <c r="CDS13" s="46"/>
      <c r="CDT13" s="46"/>
      <c r="CDU13" s="46"/>
      <c r="CDV13" s="46"/>
      <c r="CDW13" s="46"/>
      <c r="CDX13" s="46"/>
      <c r="CDY13" s="46"/>
      <c r="CDZ13" s="46"/>
      <c r="CEA13" s="46"/>
      <c r="CEB13" s="46"/>
      <c r="CEC13" s="46"/>
      <c r="CED13" s="46"/>
      <c r="CEE13" s="46"/>
      <c r="CEF13" s="46"/>
      <c r="CEG13" s="46"/>
      <c r="CEH13" s="46"/>
      <c r="CEI13" s="46"/>
      <c r="CEJ13" s="46"/>
      <c r="CEK13" s="46"/>
      <c r="CEL13" s="46"/>
      <c r="CEM13" s="46"/>
      <c r="CEN13" s="46"/>
      <c r="CEO13" s="46"/>
      <c r="CEP13" s="46"/>
      <c r="CEQ13" s="46"/>
      <c r="CER13" s="46"/>
      <c r="CES13" s="46"/>
      <c r="CET13" s="46"/>
      <c r="CEU13" s="46"/>
      <c r="CEV13" s="46"/>
      <c r="CEW13" s="46"/>
      <c r="CEX13" s="46"/>
      <c r="CEY13" s="46"/>
      <c r="CEZ13" s="46"/>
      <c r="CFA13" s="46"/>
      <c r="CFB13" s="46"/>
      <c r="CFC13" s="46"/>
      <c r="CFD13" s="46"/>
      <c r="CFE13" s="46"/>
      <c r="CFF13" s="46"/>
      <c r="CFG13" s="46"/>
      <c r="CFH13" s="46"/>
      <c r="CFI13" s="46"/>
      <c r="CFJ13" s="46"/>
      <c r="CFK13" s="46"/>
      <c r="CFL13" s="46"/>
      <c r="CFM13" s="46"/>
      <c r="CFN13" s="46"/>
      <c r="CFO13" s="46"/>
      <c r="CFP13" s="46"/>
      <c r="CFQ13" s="46"/>
      <c r="CFR13" s="46"/>
      <c r="CFS13" s="46"/>
      <c r="CFT13" s="46"/>
      <c r="CFU13" s="46"/>
      <c r="CFV13" s="46"/>
      <c r="CFW13" s="46"/>
      <c r="CFX13" s="46"/>
      <c r="CFY13" s="46"/>
      <c r="CFZ13" s="46"/>
      <c r="CGA13" s="46"/>
      <c r="CGB13" s="46"/>
      <c r="CGC13" s="46"/>
      <c r="CGD13" s="46"/>
      <c r="CGE13" s="46"/>
      <c r="CGF13" s="46"/>
      <c r="CGG13" s="46"/>
      <c r="CGH13" s="46"/>
      <c r="CGI13" s="46"/>
      <c r="CGJ13" s="46"/>
      <c r="CGK13" s="46"/>
      <c r="CGL13" s="46"/>
      <c r="CGM13" s="46"/>
      <c r="CGN13" s="46"/>
      <c r="CGO13" s="46"/>
      <c r="CGP13" s="46"/>
      <c r="CGQ13" s="46"/>
      <c r="CGR13" s="46"/>
      <c r="CGS13" s="46"/>
      <c r="CGT13" s="46"/>
      <c r="CGU13" s="46"/>
      <c r="CGV13" s="46"/>
      <c r="CGW13" s="46"/>
      <c r="CGX13" s="46"/>
      <c r="CGY13" s="46"/>
      <c r="CGZ13" s="46"/>
      <c r="CHA13" s="46"/>
      <c r="CHB13" s="46"/>
      <c r="CHC13" s="46"/>
      <c r="CHD13" s="46"/>
      <c r="CHE13" s="46"/>
      <c r="CHF13" s="46"/>
      <c r="CHG13" s="46"/>
      <c r="CHH13" s="46"/>
      <c r="CHI13" s="46"/>
      <c r="CHJ13" s="46"/>
      <c r="CHK13" s="46"/>
      <c r="CHL13" s="46"/>
      <c r="CHM13" s="46"/>
      <c r="CHN13" s="46"/>
      <c r="CHO13" s="46"/>
      <c r="CHP13" s="46"/>
      <c r="CHQ13" s="46"/>
      <c r="CHR13" s="46"/>
      <c r="CHS13" s="46"/>
      <c r="CHT13" s="46"/>
      <c r="CHU13" s="46"/>
      <c r="CHV13" s="46"/>
      <c r="CHW13" s="46"/>
      <c r="CHX13" s="46"/>
      <c r="CHY13" s="46"/>
      <c r="CHZ13" s="46"/>
      <c r="CIA13" s="46"/>
      <c r="CIB13" s="46"/>
      <c r="CIC13" s="46"/>
      <c r="CID13" s="46"/>
      <c r="CIE13" s="46"/>
      <c r="CIF13" s="46"/>
      <c r="CIG13" s="46"/>
      <c r="CIH13" s="46"/>
      <c r="CII13" s="46"/>
      <c r="CIJ13" s="46"/>
      <c r="CIK13" s="46"/>
      <c r="CIL13" s="46"/>
      <c r="CIM13" s="46"/>
      <c r="CIN13" s="46"/>
      <c r="CIO13" s="46"/>
      <c r="CIP13" s="46"/>
      <c r="CIQ13" s="46"/>
      <c r="CIR13" s="46"/>
      <c r="CIS13" s="46"/>
      <c r="CIT13" s="46"/>
      <c r="CIU13" s="46"/>
      <c r="CIV13" s="46"/>
      <c r="CIW13" s="46"/>
      <c r="CIX13" s="46"/>
      <c r="CIY13" s="46"/>
      <c r="CIZ13" s="46"/>
      <c r="CJA13" s="46"/>
      <c r="CJB13" s="46"/>
      <c r="CJC13" s="46"/>
      <c r="CJD13" s="46"/>
      <c r="CJE13" s="46"/>
      <c r="CJF13" s="46"/>
      <c r="CJG13" s="46"/>
      <c r="CJH13" s="46"/>
      <c r="CJI13" s="46"/>
      <c r="CJJ13" s="46"/>
      <c r="CJK13" s="46"/>
      <c r="CJL13" s="46"/>
      <c r="CJM13" s="46"/>
      <c r="CJN13" s="46"/>
      <c r="CJO13" s="46"/>
      <c r="CJP13" s="46"/>
      <c r="CJQ13" s="46"/>
      <c r="CJR13" s="46"/>
      <c r="CJS13" s="46"/>
      <c r="CJT13" s="46"/>
      <c r="CJU13" s="46"/>
      <c r="CJV13" s="46"/>
      <c r="CJW13" s="46"/>
      <c r="CJX13" s="46"/>
      <c r="CJY13" s="46"/>
      <c r="CJZ13" s="46"/>
      <c r="CKA13" s="46"/>
      <c r="CKB13" s="46"/>
      <c r="CKC13" s="46"/>
      <c r="CKD13" s="46"/>
      <c r="CKE13" s="46"/>
      <c r="CKF13" s="46"/>
      <c r="CKG13" s="46"/>
      <c r="CKH13" s="46"/>
      <c r="CKI13" s="46"/>
      <c r="CKJ13" s="46"/>
      <c r="CKK13" s="46"/>
      <c r="CKL13" s="46"/>
      <c r="CKM13" s="46"/>
      <c r="CKN13" s="46"/>
      <c r="CKO13" s="46"/>
      <c r="CKP13" s="46"/>
      <c r="CKQ13" s="46"/>
      <c r="CKR13" s="46"/>
      <c r="CKS13" s="46"/>
      <c r="CKT13" s="46"/>
      <c r="CKU13" s="46"/>
      <c r="CKV13" s="46"/>
      <c r="CKW13" s="46"/>
      <c r="CKX13" s="46"/>
      <c r="CKY13" s="46"/>
      <c r="CKZ13" s="46"/>
      <c r="CLA13" s="46"/>
      <c r="CLB13" s="46"/>
      <c r="CLC13" s="46"/>
      <c r="CLD13" s="46"/>
      <c r="CLE13" s="46"/>
      <c r="CLF13" s="46"/>
      <c r="CLG13" s="46"/>
      <c r="CLH13" s="46"/>
      <c r="CLI13" s="46"/>
      <c r="CLJ13" s="46"/>
      <c r="CLK13" s="46"/>
      <c r="CLL13" s="46"/>
      <c r="CLM13" s="46"/>
      <c r="CLN13" s="46"/>
      <c r="CLO13" s="46"/>
      <c r="CLP13" s="46"/>
      <c r="CLQ13" s="46"/>
      <c r="CLR13" s="46"/>
      <c r="CLS13" s="46"/>
      <c r="CLT13" s="46"/>
      <c r="CLU13" s="46"/>
      <c r="CLV13" s="46"/>
      <c r="CLW13" s="46"/>
      <c r="CLX13" s="46"/>
      <c r="CLY13" s="46"/>
      <c r="CLZ13" s="46"/>
      <c r="CMA13" s="46"/>
      <c r="CMB13" s="46"/>
      <c r="CMC13" s="46"/>
      <c r="CMD13" s="46"/>
      <c r="CME13" s="46"/>
      <c r="CMF13" s="46"/>
      <c r="CMG13" s="46"/>
      <c r="CMH13" s="46"/>
      <c r="CMI13" s="46"/>
      <c r="CMJ13" s="46"/>
      <c r="CMK13" s="46"/>
      <c r="CML13" s="46"/>
      <c r="CMM13" s="46"/>
      <c r="CMN13" s="46"/>
      <c r="CMO13" s="46"/>
      <c r="CMP13" s="46"/>
      <c r="CMQ13" s="46"/>
      <c r="CMR13" s="46"/>
      <c r="CMS13" s="46"/>
      <c r="CMT13" s="46"/>
      <c r="CMU13" s="46"/>
      <c r="CMV13" s="46"/>
      <c r="CMW13" s="46"/>
      <c r="CMX13" s="46"/>
      <c r="CMY13" s="46"/>
      <c r="CMZ13" s="46"/>
      <c r="CNA13" s="46"/>
      <c r="CNB13" s="46"/>
      <c r="CNC13" s="46"/>
      <c r="CND13" s="46"/>
      <c r="CNE13" s="46"/>
      <c r="CNF13" s="46"/>
      <c r="CNG13" s="46"/>
      <c r="CNH13" s="46"/>
      <c r="CNI13" s="46"/>
      <c r="CNJ13" s="46"/>
      <c r="CNK13" s="46"/>
      <c r="CNL13" s="46"/>
      <c r="CNM13" s="46"/>
      <c r="CNN13" s="46"/>
      <c r="CNO13" s="46"/>
      <c r="CNP13" s="46"/>
      <c r="CNQ13" s="46"/>
      <c r="CNR13" s="46"/>
      <c r="CNS13" s="46"/>
      <c r="CNT13" s="46"/>
      <c r="CNU13" s="46"/>
      <c r="CNV13" s="46"/>
      <c r="CNW13" s="46"/>
      <c r="CNX13" s="46"/>
      <c r="CNY13" s="46"/>
      <c r="CNZ13" s="46"/>
      <c r="COA13" s="46"/>
      <c r="COB13" s="46"/>
      <c r="COC13" s="46"/>
      <c r="COD13" s="46"/>
      <c r="COE13" s="46"/>
      <c r="COF13" s="46"/>
      <c r="COG13" s="46"/>
      <c r="COH13" s="46"/>
      <c r="COI13" s="46"/>
      <c r="COJ13" s="46"/>
      <c r="COK13" s="46"/>
      <c r="COL13" s="46"/>
      <c r="COM13" s="46"/>
      <c r="CON13" s="46"/>
      <c r="COO13" s="46"/>
      <c r="COP13" s="46"/>
      <c r="COQ13" s="46"/>
      <c r="COR13" s="46"/>
      <c r="COS13" s="46"/>
      <c r="COT13" s="46"/>
      <c r="COU13" s="46"/>
      <c r="COV13" s="46"/>
      <c r="COW13" s="46"/>
      <c r="COX13" s="46"/>
      <c r="COY13" s="46"/>
      <c r="COZ13" s="46"/>
      <c r="CPA13" s="46"/>
      <c r="CPB13" s="46"/>
      <c r="CPC13" s="46"/>
      <c r="CPD13" s="46"/>
      <c r="CPE13" s="46"/>
      <c r="CPF13" s="46"/>
      <c r="CPG13" s="46"/>
      <c r="CPH13" s="46"/>
      <c r="CPI13" s="46"/>
      <c r="CPJ13" s="46"/>
      <c r="CPK13" s="46"/>
      <c r="CPL13" s="46"/>
      <c r="CPM13" s="46"/>
      <c r="CPN13" s="46"/>
      <c r="CPO13" s="46"/>
      <c r="CPP13" s="46"/>
      <c r="CPQ13" s="46"/>
      <c r="CPR13" s="46"/>
      <c r="CPS13" s="46"/>
      <c r="CPT13" s="46"/>
      <c r="CPU13" s="46"/>
      <c r="CPV13" s="46"/>
      <c r="CPW13" s="46"/>
      <c r="CPX13" s="46"/>
      <c r="CPY13" s="46"/>
      <c r="CPZ13" s="46"/>
      <c r="CQA13" s="46"/>
      <c r="CQB13" s="46"/>
      <c r="CQC13" s="46"/>
      <c r="CQD13" s="46"/>
      <c r="CQE13" s="46"/>
      <c r="CQF13" s="46"/>
      <c r="CQG13" s="46"/>
      <c r="CQH13" s="46"/>
      <c r="CQI13" s="46"/>
      <c r="CQJ13" s="46"/>
      <c r="CQK13" s="46"/>
      <c r="CQL13" s="46"/>
      <c r="CQM13" s="46"/>
      <c r="CQN13" s="46"/>
      <c r="CQO13" s="46"/>
      <c r="CQP13" s="46"/>
      <c r="CQQ13" s="46"/>
      <c r="CQR13" s="46"/>
      <c r="CQS13" s="46"/>
      <c r="CQT13" s="46"/>
      <c r="CQU13" s="46"/>
      <c r="CQV13" s="46"/>
      <c r="CQW13" s="46"/>
      <c r="CQX13" s="46"/>
      <c r="CQY13" s="46"/>
      <c r="CQZ13" s="46"/>
      <c r="CRA13" s="46"/>
      <c r="CRB13" s="46"/>
      <c r="CRC13" s="46"/>
      <c r="CRD13" s="46"/>
      <c r="CRE13" s="46"/>
      <c r="CRF13" s="46"/>
      <c r="CRG13" s="46"/>
      <c r="CRH13" s="46"/>
      <c r="CRI13" s="46"/>
      <c r="CRJ13" s="46"/>
      <c r="CRK13" s="46"/>
      <c r="CRL13" s="46"/>
      <c r="CRM13" s="46"/>
      <c r="CRN13" s="46"/>
      <c r="CRO13" s="46"/>
      <c r="CRP13" s="46"/>
      <c r="CRQ13" s="46"/>
      <c r="CRR13" s="46"/>
      <c r="CRS13" s="46"/>
      <c r="CRT13" s="46"/>
      <c r="CRU13" s="46"/>
      <c r="CRV13" s="46"/>
      <c r="CRW13" s="46"/>
      <c r="CRX13" s="46"/>
      <c r="CRY13" s="46"/>
      <c r="CRZ13" s="46"/>
      <c r="CSA13" s="46"/>
      <c r="CSB13" s="46"/>
      <c r="CSC13" s="46"/>
      <c r="CSD13" s="46"/>
      <c r="CSE13" s="46"/>
      <c r="CSF13" s="46"/>
      <c r="CSG13" s="46"/>
      <c r="CSH13" s="46"/>
      <c r="CSI13" s="46"/>
      <c r="CSJ13" s="46"/>
      <c r="CSK13" s="46"/>
      <c r="CSL13" s="46"/>
      <c r="CSM13" s="46"/>
      <c r="CSN13" s="46"/>
      <c r="CSO13" s="46"/>
      <c r="CSP13" s="46"/>
      <c r="CSQ13" s="46"/>
      <c r="CSR13" s="46"/>
      <c r="CSS13" s="46"/>
      <c r="CST13" s="46"/>
      <c r="CSU13" s="46"/>
      <c r="CSV13" s="46"/>
      <c r="CSW13" s="46"/>
      <c r="CSX13" s="46"/>
      <c r="CSY13" s="46"/>
      <c r="CSZ13" s="46"/>
      <c r="CTA13" s="46"/>
      <c r="CTB13" s="46"/>
      <c r="CTC13" s="46"/>
      <c r="CTD13" s="46"/>
      <c r="CTE13" s="46"/>
      <c r="CTF13" s="46"/>
      <c r="CTG13" s="46"/>
      <c r="CTH13" s="46"/>
      <c r="CTI13" s="46"/>
      <c r="CTJ13" s="46"/>
      <c r="CTK13" s="46"/>
      <c r="CTL13" s="46"/>
      <c r="CTM13" s="46"/>
      <c r="CTN13" s="46"/>
      <c r="CTO13" s="46"/>
      <c r="CTP13" s="46"/>
      <c r="CTQ13" s="46"/>
      <c r="CTR13" s="46"/>
      <c r="CTS13" s="46"/>
      <c r="CTT13" s="46"/>
      <c r="CTU13" s="46"/>
      <c r="CTV13" s="46"/>
      <c r="CTW13" s="46"/>
      <c r="CTX13" s="46"/>
      <c r="CTY13" s="46"/>
      <c r="CTZ13" s="46"/>
      <c r="CUA13" s="46"/>
      <c r="CUB13" s="46"/>
      <c r="CUC13" s="46"/>
      <c r="CUD13" s="46"/>
      <c r="CUE13" s="46"/>
      <c r="CUF13" s="46"/>
      <c r="CUG13" s="46"/>
      <c r="CUH13" s="46"/>
      <c r="CUI13" s="46"/>
      <c r="CUJ13" s="46"/>
      <c r="CUK13" s="46"/>
      <c r="CUL13" s="46"/>
      <c r="CUM13" s="46"/>
      <c r="CUN13" s="46"/>
      <c r="CUO13" s="46"/>
      <c r="CUP13" s="46"/>
      <c r="CUQ13" s="46"/>
      <c r="CUR13" s="46"/>
      <c r="CUS13" s="46"/>
      <c r="CUT13" s="46"/>
      <c r="CUU13" s="46"/>
      <c r="CUV13" s="46"/>
      <c r="CUW13" s="46"/>
      <c r="CUX13" s="46"/>
      <c r="CUY13" s="46"/>
      <c r="CUZ13" s="46"/>
      <c r="CVA13" s="46"/>
      <c r="CVB13" s="46"/>
      <c r="CVC13" s="46"/>
      <c r="CVD13" s="46"/>
      <c r="CVE13" s="46"/>
      <c r="CVF13" s="46"/>
      <c r="CVG13" s="46"/>
      <c r="CVH13" s="46"/>
      <c r="CVI13" s="46"/>
      <c r="CVJ13" s="46"/>
      <c r="CVK13" s="46"/>
      <c r="CVL13" s="46"/>
      <c r="CVM13" s="46"/>
      <c r="CVN13" s="46"/>
      <c r="CVO13" s="46"/>
      <c r="CVP13" s="46"/>
      <c r="CVQ13" s="46"/>
      <c r="CVR13" s="46"/>
      <c r="CVS13" s="46"/>
      <c r="CVT13" s="46"/>
      <c r="CVU13" s="46"/>
      <c r="CVV13" s="46"/>
      <c r="CVW13" s="46"/>
      <c r="CVX13" s="46"/>
      <c r="CVY13" s="46"/>
      <c r="CVZ13" s="46"/>
      <c r="CWA13" s="46"/>
      <c r="CWB13" s="46"/>
      <c r="CWC13" s="46"/>
      <c r="CWD13" s="46"/>
      <c r="CWE13" s="46"/>
      <c r="CWF13" s="46"/>
      <c r="CWG13" s="46"/>
      <c r="CWH13" s="46"/>
      <c r="CWI13" s="46"/>
      <c r="CWJ13" s="46"/>
      <c r="CWK13" s="46"/>
      <c r="CWL13" s="46"/>
      <c r="CWM13" s="46"/>
      <c r="CWN13" s="46"/>
      <c r="CWO13" s="46"/>
      <c r="CWP13" s="46"/>
      <c r="CWQ13" s="46"/>
      <c r="CWR13" s="46"/>
      <c r="CWS13" s="46"/>
      <c r="CWT13" s="46"/>
      <c r="CWU13" s="46"/>
      <c r="CWV13" s="46"/>
      <c r="CWW13" s="46"/>
      <c r="CWX13" s="46"/>
      <c r="CWY13" s="46"/>
      <c r="CWZ13" s="46"/>
      <c r="CXA13" s="46"/>
      <c r="CXB13" s="46"/>
      <c r="CXC13" s="46"/>
      <c r="CXD13" s="46"/>
      <c r="CXE13" s="46"/>
      <c r="CXF13" s="46"/>
      <c r="CXG13" s="46"/>
      <c r="CXH13" s="46"/>
      <c r="CXI13" s="46"/>
      <c r="CXJ13" s="46"/>
      <c r="CXK13" s="46"/>
      <c r="CXL13" s="46"/>
      <c r="CXM13" s="46"/>
      <c r="CXN13" s="46"/>
      <c r="CXO13" s="46"/>
      <c r="CXP13" s="46"/>
      <c r="CXQ13" s="46"/>
      <c r="CXR13" s="46"/>
      <c r="CXS13" s="46"/>
      <c r="CXT13" s="46"/>
      <c r="CXU13" s="46"/>
      <c r="CXV13" s="46"/>
      <c r="CXW13" s="46"/>
      <c r="CXX13" s="46"/>
      <c r="CXY13" s="46"/>
      <c r="CXZ13" s="46"/>
      <c r="CYA13" s="46"/>
      <c r="CYB13" s="46"/>
      <c r="CYC13" s="46"/>
      <c r="CYD13" s="46"/>
      <c r="CYE13" s="46"/>
      <c r="CYF13" s="46"/>
      <c r="CYG13" s="46"/>
      <c r="CYH13" s="46"/>
      <c r="CYI13" s="46"/>
      <c r="CYJ13" s="46"/>
      <c r="CYK13" s="46"/>
      <c r="CYL13" s="46"/>
      <c r="CYM13" s="46"/>
      <c r="CYN13" s="46"/>
      <c r="CYO13" s="46"/>
      <c r="CYP13" s="46"/>
      <c r="CYQ13" s="46"/>
      <c r="CYR13" s="46"/>
      <c r="CYS13" s="46"/>
      <c r="CYT13" s="46"/>
      <c r="CYU13" s="46"/>
      <c r="CYV13" s="46"/>
      <c r="CYW13" s="46"/>
      <c r="CYX13" s="46"/>
      <c r="CYY13" s="46"/>
      <c r="CYZ13" s="46"/>
      <c r="CZA13" s="46"/>
      <c r="CZB13" s="46"/>
      <c r="CZC13" s="46"/>
      <c r="CZD13" s="46"/>
      <c r="CZE13" s="46"/>
      <c r="CZF13" s="46"/>
      <c r="CZG13" s="46"/>
      <c r="CZH13" s="46"/>
      <c r="CZI13" s="46"/>
      <c r="CZJ13" s="46"/>
      <c r="CZK13" s="46"/>
      <c r="CZL13" s="46"/>
      <c r="CZM13" s="46"/>
      <c r="CZN13" s="46"/>
      <c r="CZO13" s="46"/>
      <c r="CZP13" s="46"/>
      <c r="CZQ13" s="46"/>
      <c r="CZR13" s="46"/>
      <c r="CZS13" s="46"/>
      <c r="CZT13" s="46"/>
      <c r="CZU13" s="46"/>
      <c r="CZV13" s="46"/>
      <c r="CZW13" s="46"/>
      <c r="CZX13" s="46"/>
      <c r="CZY13" s="46"/>
      <c r="CZZ13" s="46"/>
      <c r="DAA13" s="46"/>
      <c r="DAB13" s="46"/>
      <c r="DAC13" s="46"/>
      <c r="DAD13" s="46"/>
      <c r="DAE13" s="46"/>
      <c r="DAF13" s="46"/>
      <c r="DAG13" s="46"/>
      <c r="DAH13" s="46"/>
      <c r="DAI13" s="46"/>
      <c r="DAJ13" s="46"/>
      <c r="DAK13" s="46"/>
      <c r="DAL13" s="46"/>
      <c r="DAM13" s="46"/>
      <c r="DAN13" s="46"/>
      <c r="DAO13" s="46"/>
      <c r="DAP13" s="46"/>
      <c r="DAQ13" s="46"/>
      <c r="DAR13" s="46"/>
      <c r="DAS13" s="46"/>
      <c r="DAT13" s="46"/>
      <c r="DAU13" s="46"/>
      <c r="DAV13" s="46"/>
      <c r="DAW13" s="46"/>
      <c r="DAX13" s="46"/>
      <c r="DAY13" s="46"/>
      <c r="DAZ13" s="46"/>
      <c r="DBA13" s="46"/>
      <c r="DBB13" s="46"/>
      <c r="DBC13" s="46"/>
      <c r="DBD13" s="46"/>
      <c r="DBE13" s="46"/>
      <c r="DBF13" s="46"/>
      <c r="DBG13" s="46"/>
      <c r="DBH13" s="46"/>
      <c r="DBI13" s="46"/>
      <c r="DBJ13" s="46"/>
      <c r="DBK13" s="46"/>
      <c r="DBL13" s="46"/>
      <c r="DBM13" s="46"/>
      <c r="DBN13" s="46"/>
      <c r="DBO13" s="46"/>
      <c r="DBP13" s="46"/>
      <c r="DBQ13" s="46"/>
      <c r="DBR13" s="46"/>
      <c r="DBS13" s="46"/>
      <c r="DBT13" s="46"/>
      <c r="DBU13" s="46"/>
      <c r="DBV13" s="46"/>
      <c r="DBW13" s="46"/>
      <c r="DBX13" s="46"/>
      <c r="DBY13" s="46"/>
      <c r="DBZ13" s="46"/>
      <c r="DCA13" s="46"/>
      <c r="DCB13" s="46"/>
      <c r="DCC13" s="46"/>
      <c r="DCD13" s="46"/>
      <c r="DCE13" s="46"/>
      <c r="DCF13" s="46"/>
      <c r="DCG13" s="46"/>
      <c r="DCH13" s="46"/>
      <c r="DCI13" s="46"/>
      <c r="DCJ13" s="46"/>
      <c r="DCK13" s="46"/>
      <c r="DCL13" s="46"/>
      <c r="DCM13" s="46"/>
      <c r="DCN13" s="46"/>
      <c r="DCO13" s="46"/>
      <c r="DCP13" s="46"/>
      <c r="DCQ13" s="46"/>
      <c r="DCR13" s="46"/>
      <c r="DCS13" s="46"/>
      <c r="DCT13" s="46"/>
      <c r="DCU13" s="46"/>
      <c r="DCV13" s="46"/>
      <c r="DCW13" s="46"/>
      <c r="DCX13" s="46"/>
      <c r="DCY13" s="46"/>
      <c r="DCZ13" s="46"/>
      <c r="DDA13" s="46"/>
      <c r="DDB13" s="46"/>
      <c r="DDC13" s="46"/>
      <c r="DDD13" s="46"/>
      <c r="DDE13" s="46"/>
      <c r="DDF13" s="46"/>
      <c r="DDG13" s="46"/>
      <c r="DDH13" s="46"/>
      <c r="DDI13" s="46"/>
      <c r="DDJ13" s="46"/>
      <c r="DDK13" s="46"/>
      <c r="DDL13" s="46"/>
      <c r="DDM13" s="46"/>
      <c r="DDN13" s="46"/>
      <c r="DDO13" s="46"/>
      <c r="DDP13" s="46"/>
      <c r="DDQ13" s="46"/>
      <c r="DDR13" s="46"/>
      <c r="DDS13" s="46"/>
      <c r="DDT13" s="46"/>
      <c r="DDU13" s="46"/>
      <c r="DDV13" s="46"/>
      <c r="DDW13" s="46"/>
      <c r="DDX13" s="46"/>
      <c r="DDY13" s="46"/>
      <c r="DDZ13" s="46"/>
      <c r="DEA13" s="46"/>
      <c r="DEB13" s="46"/>
      <c r="DEC13" s="46"/>
      <c r="DED13" s="46"/>
      <c r="DEE13" s="46"/>
      <c r="DEF13" s="46"/>
      <c r="DEG13" s="46"/>
      <c r="DEH13" s="46"/>
      <c r="DEI13" s="46"/>
      <c r="DEJ13" s="46"/>
      <c r="DEK13" s="46"/>
      <c r="DEL13" s="46"/>
      <c r="DEM13" s="46"/>
      <c r="DEN13" s="46"/>
      <c r="DEO13" s="46"/>
      <c r="DEP13" s="46"/>
      <c r="DEQ13" s="46"/>
      <c r="DER13" s="46"/>
      <c r="DES13" s="46"/>
      <c r="DET13" s="46"/>
      <c r="DEU13" s="46"/>
      <c r="DEV13" s="46"/>
      <c r="DEW13" s="46"/>
      <c r="DEX13" s="46"/>
      <c r="DEY13" s="46"/>
      <c r="DEZ13" s="46"/>
      <c r="DFA13" s="46"/>
      <c r="DFB13" s="46"/>
      <c r="DFC13" s="46"/>
      <c r="DFD13" s="46"/>
      <c r="DFE13" s="46"/>
      <c r="DFF13" s="46"/>
      <c r="DFG13" s="46"/>
      <c r="DFH13" s="46"/>
      <c r="DFI13" s="46"/>
      <c r="DFJ13" s="46"/>
      <c r="DFK13" s="46"/>
      <c r="DFL13" s="46"/>
      <c r="DFM13" s="46"/>
      <c r="DFN13" s="46"/>
      <c r="DFO13" s="46"/>
      <c r="DFP13" s="46"/>
      <c r="DFQ13" s="46"/>
      <c r="DFR13" s="46"/>
      <c r="DFS13" s="46"/>
      <c r="DFT13" s="46"/>
      <c r="DFU13" s="46"/>
      <c r="DFV13" s="46"/>
      <c r="DFW13" s="46"/>
      <c r="DFX13" s="46"/>
      <c r="DFY13" s="46"/>
      <c r="DFZ13" s="46"/>
      <c r="DGA13" s="46"/>
      <c r="DGB13" s="46"/>
      <c r="DGC13" s="46"/>
      <c r="DGD13" s="46"/>
      <c r="DGE13" s="46"/>
      <c r="DGF13" s="46"/>
      <c r="DGG13" s="46"/>
      <c r="DGH13" s="46"/>
      <c r="DGI13" s="46"/>
      <c r="DGJ13" s="46"/>
      <c r="DGK13" s="46"/>
      <c r="DGL13" s="46"/>
      <c r="DGM13" s="46"/>
      <c r="DGN13" s="46"/>
      <c r="DGO13" s="46"/>
      <c r="DGP13" s="46"/>
      <c r="DGQ13" s="46"/>
      <c r="DGR13" s="46"/>
      <c r="DGS13" s="46"/>
      <c r="DGT13" s="46"/>
      <c r="DGU13" s="46"/>
      <c r="DGV13" s="46"/>
      <c r="DGW13" s="46"/>
      <c r="DGX13" s="46"/>
      <c r="DGY13" s="46"/>
      <c r="DGZ13" s="46"/>
      <c r="DHA13" s="46"/>
      <c r="DHB13" s="46"/>
      <c r="DHC13" s="46"/>
      <c r="DHD13" s="46"/>
      <c r="DHE13" s="46"/>
      <c r="DHF13" s="46"/>
      <c r="DHG13" s="46"/>
      <c r="DHH13" s="46"/>
      <c r="DHI13" s="46"/>
      <c r="DHJ13" s="46"/>
      <c r="DHK13" s="46"/>
      <c r="DHL13" s="46"/>
      <c r="DHM13" s="46"/>
      <c r="DHN13" s="46"/>
      <c r="DHO13" s="46"/>
      <c r="DHP13" s="46"/>
      <c r="DHQ13" s="46"/>
      <c r="DHR13" s="46"/>
      <c r="DHS13" s="46"/>
      <c r="DHT13" s="46"/>
      <c r="DHU13" s="46"/>
      <c r="DHV13" s="46"/>
      <c r="DHW13" s="46"/>
      <c r="DHX13" s="46"/>
      <c r="DHY13" s="46"/>
      <c r="DHZ13" s="46"/>
      <c r="DIA13" s="46"/>
      <c r="DIB13" s="46"/>
      <c r="DIC13" s="46"/>
      <c r="DID13" s="46"/>
      <c r="DIE13" s="46"/>
      <c r="DIF13" s="46"/>
      <c r="DIG13" s="46"/>
      <c r="DIH13" s="46"/>
      <c r="DII13" s="46"/>
      <c r="DIJ13" s="46"/>
      <c r="DIK13" s="46"/>
      <c r="DIL13" s="46"/>
      <c r="DIM13" s="46"/>
      <c r="DIN13" s="46"/>
      <c r="DIO13" s="46"/>
      <c r="DIP13" s="46"/>
      <c r="DIQ13" s="46"/>
      <c r="DIR13" s="46"/>
      <c r="DIS13" s="46"/>
      <c r="DIT13" s="46"/>
      <c r="DIU13" s="46"/>
      <c r="DIV13" s="46"/>
      <c r="DIW13" s="46"/>
      <c r="DIX13" s="46"/>
      <c r="DIY13" s="46"/>
      <c r="DIZ13" s="46"/>
      <c r="DJA13" s="46"/>
      <c r="DJB13" s="46"/>
      <c r="DJC13" s="46"/>
      <c r="DJD13" s="46"/>
      <c r="DJE13" s="46"/>
      <c r="DJF13" s="46"/>
      <c r="DJG13" s="46"/>
      <c r="DJH13" s="46"/>
      <c r="DJI13" s="46"/>
      <c r="DJJ13" s="46"/>
      <c r="DJK13" s="46"/>
      <c r="DJL13" s="46"/>
      <c r="DJM13" s="46"/>
      <c r="DJN13" s="46"/>
      <c r="DJO13" s="46"/>
      <c r="DJP13" s="46"/>
      <c r="DJQ13" s="46"/>
      <c r="DJR13" s="46"/>
      <c r="DJS13" s="46"/>
      <c r="DJT13" s="46"/>
      <c r="DJU13" s="46"/>
      <c r="DJV13" s="46"/>
      <c r="DJW13" s="46"/>
      <c r="DJX13" s="46"/>
      <c r="DJY13" s="46"/>
      <c r="DJZ13" s="46"/>
      <c r="DKA13" s="46"/>
      <c r="DKB13" s="46"/>
      <c r="DKC13" s="46"/>
      <c r="DKD13" s="46"/>
      <c r="DKE13" s="46"/>
      <c r="DKF13" s="46"/>
      <c r="DKG13" s="46"/>
      <c r="DKH13" s="46"/>
      <c r="DKI13" s="46"/>
      <c r="DKJ13" s="46"/>
      <c r="DKK13" s="46"/>
      <c r="DKL13" s="46"/>
      <c r="DKM13" s="46"/>
      <c r="DKN13" s="46"/>
      <c r="DKO13" s="46"/>
      <c r="DKP13" s="46"/>
      <c r="DKQ13" s="46"/>
      <c r="DKR13" s="46"/>
      <c r="DKS13" s="46"/>
      <c r="DKT13" s="46"/>
      <c r="DKU13" s="46"/>
      <c r="DKV13" s="46"/>
      <c r="DKW13" s="46"/>
      <c r="DKX13" s="46"/>
      <c r="DKY13" s="46"/>
      <c r="DKZ13" s="46"/>
      <c r="DLA13" s="46"/>
      <c r="DLB13" s="46"/>
      <c r="DLC13" s="46"/>
      <c r="DLD13" s="46"/>
      <c r="DLE13" s="46"/>
      <c r="DLF13" s="46"/>
      <c r="DLG13" s="46"/>
      <c r="DLH13" s="46"/>
      <c r="DLI13" s="46"/>
      <c r="DLJ13" s="46"/>
      <c r="DLK13" s="46"/>
      <c r="DLL13" s="46"/>
      <c r="DLM13" s="46"/>
      <c r="DLN13" s="46"/>
      <c r="DLO13" s="46"/>
      <c r="DLP13" s="46"/>
      <c r="DLQ13" s="46"/>
      <c r="DLR13" s="46"/>
      <c r="DLS13" s="46"/>
      <c r="DLT13" s="46"/>
      <c r="DLU13" s="46"/>
      <c r="DLV13" s="46"/>
      <c r="DLW13" s="46"/>
      <c r="DLX13" s="46"/>
      <c r="DLY13" s="46"/>
      <c r="DLZ13" s="46"/>
      <c r="DMA13" s="46"/>
      <c r="DMB13" s="46"/>
      <c r="DMC13" s="46"/>
      <c r="DMD13" s="46"/>
      <c r="DME13" s="46"/>
      <c r="DMF13" s="46"/>
      <c r="DMG13" s="46"/>
      <c r="DMH13" s="46"/>
      <c r="DMI13" s="46"/>
      <c r="DMJ13" s="46"/>
      <c r="DMK13" s="46"/>
      <c r="DML13" s="46"/>
      <c r="DMM13" s="46"/>
      <c r="DMN13" s="46"/>
      <c r="DMO13" s="46"/>
      <c r="DMP13" s="46"/>
      <c r="DMQ13" s="46"/>
      <c r="DMR13" s="46"/>
      <c r="DMS13" s="46"/>
      <c r="DMT13" s="46"/>
      <c r="DMU13" s="46"/>
      <c r="DMV13" s="46"/>
      <c r="DMW13" s="46"/>
      <c r="DMX13" s="46"/>
      <c r="DMY13" s="46"/>
      <c r="DMZ13" s="46"/>
      <c r="DNA13" s="46"/>
      <c r="DNB13" s="46"/>
      <c r="DNC13" s="46"/>
      <c r="DND13" s="46"/>
      <c r="DNE13" s="46"/>
      <c r="DNF13" s="46"/>
      <c r="DNG13" s="46"/>
      <c r="DNH13" s="46"/>
      <c r="DNI13" s="46"/>
      <c r="DNJ13" s="46"/>
      <c r="DNK13" s="46"/>
      <c r="DNL13" s="46"/>
      <c r="DNM13" s="46"/>
      <c r="DNN13" s="46"/>
      <c r="DNO13" s="46"/>
      <c r="DNP13" s="46"/>
      <c r="DNQ13" s="46"/>
      <c r="DNR13" s="46"/>
      <c r="DNS13" s="46"/>
      <c r="DNT13" s="46"/>
      <c r="DNU13" s="46"/>
      <c r="DNV13" s="46"/>
      <c r="DNW13" s="46"/>
      <c r="DNX13" s="46"/>
      <c r="DNY13" s="46"/>
      <c r="DNZ13" s="46"/>
      <c r="DOA13" s="46"/>
      <c r="DOB13" s="46"/>
      <c r="DOC13" s="46"/>
      <c r="DOD13" s="46"/>
      <c r="DOE13" s="46"/>
      <c r="DOF13" s="46"/>
      <c r="DOG13" s="46"/>
      <c r="DOH13" s="46"/>
      <c r="DOI13" s="46"/>
      <c r="DOJ13" s="46"/>
      <c r="DOK13" s="46"/>
      <c r="DOL13" s="46"/>
      <c r="DOM13" s="46"/>
      <c r="DON13" s="46"/>
      <c r="DOO13" s="46"/>
      <c r="DOP13" s="46"/>
      <c r="DOQ13" s="46"/>
      <c r="DOR13" s="46"/>
      <c r="DOS13" s="46"/>
      <c r="DOT13" s="46"/>
      <c r="DOU13" s="46"/>
      <c r="DOV13" s="46"/>
      <c r="DOW13" s="46"/>
      <c r="DOX13" s="46"/>
      <c r="DOY13" s="46"/>
      <c r="DOZ13" s="46"/>
      <c r="DPA13" s="46"/>
      <c r="DPB13" s="46"/>
      <c r="DPC13" s="46"/>
      <c r="DPD13" s="46"/>
      <c r="DPE13" s="46"/>
      <c r="DPF13" s="46"/>
      <c r="DPG13" s="46"/>
      <c r="DPH13" s="46"/>
      <c r="DPI13" s="46"/>
      <c r="DPJ13" s="46"/>
      <c r="DPK13" s="46"/>
      <c r="DPL13" s="46"/>
      <c r="DPM13" s="46"/>
      <c r="DPN13" s="46"/>
      <c r="DPO13" s="46"/>
      <c r="DPP13" s="46"/>
      <c r="DPQ13" s="46"/>
      <c r="DPR13" s="46"/>
      <c r="DPS13" s="46"/>
      <c r="DPT13" s="46"/>
      <c r="DPU13" s="46"/>
      <c r="DPV13" s="46"/>
      <c r="DPW13" s="46"/>
      <c r="DPX13" s="46"/>
      <c r="DPY13" s="46"/>
      <c r="DPZ13" s="46"/>
      <c r="DQA13" s="46"/>
      <c r="DQB13" s="46"/>
      <c r="DQC13" s="46"/>
      <c r="DQD13" s="46"/>
      <c r="DQE13" s="46"/>
      <c r="DQF13" s="46"/>
      <c r="DQG13" s="46"/>
      <c r="DQH13" s="46"/>
      <c r="DQI13" s="46"/>
      <c r="DQJ13" s="46"/>
      <c r="DQK13" s="46"/>
      <c r="DQL13" s="46"/>
      <c r="DQM13" s="46"/>
      <c r="DQN13" s="46"/>
      <c r="DQO13" s="46"/>
      <c r="DQP13" s="46"/>
      <c r="DQQ13" s="46"/>
      <c r="DQR13" s="46"/>
      <c r="DQS13" s="46"/>
      <c r="DQT13" s="46"/>
      <c r="DQU13" s="46"/>
      <c r="DQV13" s="46"/>
      <c r="DQW13" s="46"/>
      <c r="DQX13" s="46"/>
      <c r="DQY13" s="46"/>
      <c r="DQZ13" s="46"/>
      <c r="DRA13" s="46"/>
      <c r="DRB13" s="46"/>
      <c r="DRC13" s="46"/>
      <c r="DRD13" s="46"/>
      <c r="DRE13" s="46"/>
      <c r="DRF13" s="46"/>
      <c r="DRG13" s="46"/>
      <c r="DRH13" s="46"/>
      <c r="DRI13" s="46"/>
      <c r="DRJ13" s="46"/>
      <c r="DRK13" s="46"/>
      <c r="DRL13" s="46"/>
      <c r="DRM13" s="46"/>
      <c r="DRN13" s="46"/>
      <c r="DRO13" s="46"/>
      <c r="DRP13" s="46"/>
      <c r="DRQ13" s="46"/>
      <c r="DRR13" s="46"/>
      <c r="DRS13" s="46"/>
      <c r="DRT13" s="46"/>
      <c r="DRU13" s="46"/>
      <c r="DRV13" s="46"/>
      <c r="DRW13" s="46"/>
      <c r="DRX13" s="46"/>
      <c r="DRY13" s="46"/>
      <c r="DRZ13" s="46"/>
      <c r="DSA13" s="46"/>
      <c r="DSB13" s="46"/>
      <c r="DSC13" s="46"/>
      <c r="DSD13" s="46"/>
      <c r="DSE13" s="46"/>
      <c r="DSF13" s="46"/>
      <c r="DSG13" s="46"/>
      <c r="DSH13" s="46"/>
      <c r="DSI13" s="46"/>
      <c r="DSJ13" s="46"/>
      <c r="DSK13" s="46"/>
      <c r="DSL13" s="46"/>
      <c r="DSM13" s="46"/>
      <c r="DSN13" s="46"/>
      <c r="DSO13" s="46"/>
      <c r="DSP13" s="46"/>
      <c r="DSQ13" s="46"/>
      <c r="DSR13" s="46"/>
      <c r="DSS13" s="46"/>
      <c r="DST13" s="46"/>
      <c r="DSU13" s="46"/>
      <c r="DSV13" s="46"/>
      <c r="DSW13" s="46"/>
      <c r="DSX13" s="46"/>
      <c r="DSY13" s="46"/>
      <c r="DSZ13" s="46"/>
      <c r="DTA13" s="46"/>
      <c r="DTB13" s="46"/>
      <c r="DTC13" s="46"/>
      <c r="DTD13" s="46"/>
      <c r="DTE13" s="46"/>
      <c r="DTF13" s="46"/>
      <c r="DTG13" s="46"/>
      <c r="DTH13" s="46"/>
      <c r="DTI13" s="46"/>
      <c r="DTJ13" s="46"/>
      <c r="DTK13" s="46"/>
      <c r="DTL13" s="46"/>
      <c r="DTM13" s="46"/>
      <c r="DTN13" s="46"/>
      <c r="DTO13" s="46"/>
      <c r="DTP13" s="46"/>
      <c r="DTQ13" s="46"/>
      <c r="DTR13" s="46"/>
      <c r="DTS13" s="46"/>
      <c r="DTT13" s="46"/>
      <c r="DTU13" s="46"/>
      <c r="DTV13" s="46"/>
      <c r="DTW13" s="46"/>
      <c r="DTX13" s="46"/>
      <c r="DTY13" s="46"/>
      <c r="DTZ13" s="46"/>
      <c r="DUA13" s="46"/>
      <c r="DUB13" s="46"/>
      <c r="DUC13" s="46"/>
      <c r="DUD13" s="46"/>
      <c r="DUE13" s="46"/>
      <c r="DUF13" s="46"/>
      <c r="DUG13" s="46"/>
      <c r="DUH13" s="46"/>
      <c r="DUI13" s="46"/>
      <c r="DUJ13" s="46"/>
      <c r="DUK13" s="46"/>
      <c r="DUL13" s="46"/>
      <c r="DUM13" s="46"/>
      <c r="DUN13" s="46"/>
      <c r="DUO13" s="46"/>
      <c r="DUP13" s="46"/>
      <c r="DUQ13" s="46"/>
      <c r="DUR13" s="46"/>
      <c r="DUS13" s="46"/>
      <c r="DUT13" s="46"/>
      <c r="DUU13" s="46"/>
      <c r="DUV13" s="46"/>
      <c r="DUW13" s="46"/>
      <c r="DUX13" s="46"/>
      <c r="DUY13" s="46"/>
      <c r="DUZ13" s="46"/>
      <c r="DVA13" s="46"/>
      <c r="DVB13" s="46"/>
      <c r="DVC13" s="46"/>
      <c r="DVD13" s="46"/>
      <c r="DVE13" s="46"/>
      <c r="DVF13" s="46"/>
      <c r="DVG13" s="46"/>
      <c r="DVH13" s="46"/>
      <c r="DVI13" s="46"/>
      <c r="DVJ13" s="46"/>
      <c r="DVK13" s="46"/>
      <c r="DVL13" s="46"/>
      <c r="DVM13" s="46"/>
      <c r="DVN13" s="46"/>
      <c r="DVO13" s="46"/>
      <c r="DVP13" s="46"/>
      <c r="DVQ13" s="46"/>
      <c r="DVR13" s="46"/>
      <c r="DVS13" s="46"/>
      <c r="DVT13" s="46"/>
      <c r="DVU13" s="46"/>
      <c r="DVV13" s="46"/>
      <c r="DVW13" s="46"/>
      <c r="DVX13" s="46"/>
      <c r="DVY13" s="46"/>
      <c r="DVZ13" s="46"/>
      <c r="DWA13" s="46"/>
      <c r="DWB13" s="46"/>
      <c r="DWC13" s="46"/>
      <c r="DWD13" s="46"/>
      <c r="DWE13" s="46"/>
      <c r="DWF13" s="46"/>
      <c r="DWG13" s="46"/>
      <c r="DWH13" s="46"/>
      <c r="DWI13" s="46"/>
      <c r="DWJ13" s="46"/>
      <c r="DWK13" s="46"/>
      <c r="DWL13" s="46"/>
      <c r="DWM13" s="46"/>
      <c r="DWN13" s="46"/>
      <c r="DWO13" s="46"/>
      <c r="DWP13" s="46"/>
      <c r="DWQ13" s="46"/>
      <c r="DWR13" s="46"/>
      <c r="DWS13" s="46"/>
      <c r="DWT13" s="46"/>
      <c r="DWU13" s="46"/>
      <c r="DWV13" s="46"/>
      <c r="DWW13" s="46"/>
      <c r="DWX13" s="46"/>
      <c r="DWY13" s="46"/>
      <c r="DWZ13" s="46"/>
      <c r="DXA13" s="46"/>
      <c r="DXB13" s="46"/>
      <c r="DXC13" s="46"/>
      <c r="DXD13" s="46"/>
      <c r="DXE13" s="46"/>
      <c r="DXF13" s="46"/>
      <c r="DXG13" s="46"/>
      <c r="DXH13" s="46"/>
      <c r="DXI13" s="46"/>
      <c r="DXJ13" s="46"/>
      <c r="DXK13" s="46"/>
      <c r="DXL13" s="46"/>
      <c r="DXM13" s="46"/>
      <c r="DXN13" s="46"/>
      <c r="DXO13" s="46"/>
      <c r="DXP13" s="46"/>
      <c r="DXQ13" s="46"/>
      <c r="DXR13" s="46"/>
      <c r="DXS13" s="46"/>
      <c r="DXT13" s="46"/>
      <c r="DXU13" s="46"/>
      <c r="DXV13" s="46"/>
      <c r="DXW13" s="46"/>
      <c r="DXX13" s="46"/>
      <c r="DXY13" s="46"/>
      <c r="DXZ13" s="46"/>
      <c r="DYA13" s="46"/>
      <c r="DYB13" s="46"/>
      <c r="DYC13" s="46"/>
      <c r="DYD13" s="46"/>
      <c r="DYE13" s="46"/>
      <c r="DYF13" s="46"/>
      <c r="DYG13" s="46"/>
      <c r="DYH13" s="46"/>
      <c r="DYI13" s="46"/>
      <c r="DYJ13" s="46"/>
      <c r="DYK13" s="46"/>
      <c r="DYL13" s="46"/>
      <c r="DYM13" s="46"/>
      <c r="DYN13" s="46"/>
      <c r="DYO13" s="46"/>
      <c r="DYP13" s="46"/>
      <c r="DYQ13" s="46"/>
      <c r="DYR13" s="46"/>
      <c r="DYS13" s="46"/>
      <c r="DYT13" s="46"/>
      <c r="DYU13" s="46"/>
      <c r="DYV13" s="46"/>
      <c r="DYW13" s="46"/>
      <c r="DYX13" s="46"/>
      <c r="DYY13" s="46"/>
      <c r="DYZ13" s="46"/>
      <c r="DZA13" s="46"/>
      <c r="DZB13" s="46"/>
      <c r="DZC13" s="46"/>
      <c r="DZD13" s="46"/>
      <c r="DZE13" s="46"/>
      <c r="DZF13" s="46"/>
      <c r="DZG13" s="46"/>
      <c r="DZH13" s="46"/>
      <c r="DZI13" s="46"/>
      <c r="DZJ13" s="46"/>
      <c r="DZK13" s="46"/>
      <c r="DZL13" s="46"/>
      <c r="DZM13" s="46"/>
      <c r="DZN13" s="46"/>
      <c r="DZO13" s="46"/>
      <c r="DZP13" s="46"/>
      <c r="DZQ13" s="46"/>
      <c r="DZR13" s="46"/>
      <c r="DZS13" s="46"/>
      <c r="DZT13" s="46"/>
      <c r="DZU13" s="46"/>
      <c r="DZV13" s="46"/>
      <c r="DZW13" s="46"/>
      <c r="DZX13" s="46"/>
      <c r="DZY13" s="46"/>
      <c r="DZZ13" s="46"/>
      <c r="EAA13" s="46"/>
      <c r="EAB13" s="46"/>
      <c r="EAC13" s="46"/>
      <c r="EAD13" s="46"/>
      <c r="EAE13" s="46"/>
      <c r="EAF13" s="46"/>
      <c r="EAG13" s="46"/>
      <c r="EAH13" s="46"/>
      <c r="EAI13" s="46"/>
      <c r="EAJ13" s="46"/>
      <c r="EAK13" s="46"/>
      <c r="EAL13" s="46"/>
      <c r="EAM13" s="46"/>
      <c r="EAN13" s="46"/>
      <c r="EAO13" s="46"/>
      <c r="EAP13" s="46"/>
      <c r="EAQ13" s="46"/>
      <c r="EAR13" s="46"/>
      <c r="EAS13" s="46"/>
      <c r="EAT13" s="46"/>
      <c r="EAU13" s="46"/>
      <c r="EAV13" s="46"/>
      <c r="EAW13" s="46"/>
      <c r="EAX13" s="46"/>
      <c r="EAY13" s="46"/>
      <c r="EAZ13" s="46"/>
      <c r="EBA13" s="46"/>
      <c r="EBB13" s="46"/>
      <c r="EBC13" s="46"/>
      <c r="EBD13" s="46"/>
      <c r="EBE13" s="46"/>
      <c r="EBF13" s="46"/>
      <c r="EBG13" s="46"/>
      <c r="EBH13" s="46"/>
      <c r="EBI13" s="46"/>
      <c r="EBJ13" s="46"/>
      <c r="EBK13" s="46"/>
      <c r="EBL13" s="46"/>
      <c r="EBM13" s="46"/>
      <c r="EBN13" s="46"/>
      <c r="EBO13" s="46"/>
      <c r="EBP13" s="46"/>
      <c r="EBQ13" s="46"/>
      <c r="EBR13" s="46"/>
      <c r="EBS13" s="46"/>
      <c r="EBT13" s="46"/>
      <c r="EBU13" s="46"/>
      <c r="EBV13" s="46"/>
      <c r="EBW13" s="46"/>
      <c r="EBX13" s="46"/>
      <c r="EBY13" s="46"/>
      <c r="EBZ13" s="46"/>
      <c r="ECA13" s="46"/>
      <c r="ECB13" s="46"/>
      <c r="ECC13" s="46"/>
      <c r="ECD13" s="46"/>
      <c r="ECE13" s="46"/>
      <c r="ECF13" s="46"/>
      <c r="ECG13" s="46"/>
      <c r="ECH13" s="46"/>
      <c r="ECI13" s="46"/>
      <c r="ECJ13" s="46"/>
      <c r="ECK13" s="46"/>
      <c r="ECL13" s="46"/>
      <c r="ECM13" s="46"/>
      <c r="ECN13" s="46"/>
      <c r="ECO13" s="46"/>
      <c r="ECP13" s="46"/>
      <c r="ECQ13" s="46"/>
      <c r="ECR13" s="46"/>
      <c r="ECS13" s="46"/>
      <c r="ECT13" s="46"/>
      <c r="ECU13" s="46"/>
      <c r="ECV13" s="46"/>
      <c r="ECW13" s="46"/>
      <c r="ECX13" s="46"/>
      <c r="ECY13" s="46"/>
      <c r="ECZ13" s="46"/>
      <c r="EDA13" s="46"/>
      <c r="EDB13" s="46"/>
      <c r="EDC13" s="46"/>
      <c r="EDD13" s="46"/>
      <c r="EDE13" s="46"/>
      <c r="EDF13" s="46"/>
      <c r="EDG13" s="46"/>
      <c r="EDH13" s="46"/>
      <c r="EDI13" s="46"/>
      <c r="EDJ13" s="46"/>
      <c r="EDK13" s="46"/>
      <c r="EDL13" s="46"/>
      <c r="EDM13" s="46"/>
      <c r="EDN13" s="46"/>
      <c r="EDO13" s="46"/>
      <c r="EDP13" s="46"/>
      <c r="EDQ13" s="46"/>
      <c r="EDR13" s="46"/>
      <c r="EDS13" s="46"/>
      <c r="EDT13" s="46"/>
      <c r="EDU13" s="46"/>
      <c r="EDV13" s="46"/>
      <c r="EDW13" s="46"/>
      <c r="EDX13" s="46"/>
      <c r="EDY13" s="46"/>
      <c r="EDZ13" s="46"/>
      <c r="EEA13" s="46"/>
      <c r="EEB13" s="46"/>
      <c r="EEC13" s="46"/>
      <c r="EED13" s="46"/>
      <c r="EEE13" s="46"/>
      <c r="EEF13" s="46"/>
      <c r="EEG13" s="46"/>
      <c r="EEH13" s="46"/>
      <c r="EEI13" s="46"/>
      <c r="EEJ13" s="46"/>
      <c r="EEK13" s="46"/>
      <c r="EEL13" s="46"/>
      <c r="EEM13" s="46"/>
      <c r="EEN13" s="46"/>
      <c r="EEO13" s="46"/>
      <c r="EEP13" s="46"/>
      <c r="EEQ13" s="46"/>
      <c r="EER13" s="46"/>
      <c r="EES13" s="46"/>
      <c r="EET13" s="46"/>
      <c r="EEU13" s="46"/>
      <c r="EEV13" s="46"/>
      <c r="EEW13" s="46"/>
      <c r="EEX13" s="46"/>
      <c r="EEY13" s="46"/>
      <c r="EEZ13" s="46"/>
      <c r="EFA13" s="46"/>
      <c r="EFB13" s="46"/>
      <c r="EFC13" s="46"/>
      <c r="EFD13" s="46"/>
      <c r="EFE13" s="46"/>
      <c r="EFF13" s="46"/>
      <c r="EFG13" s="46"/>
      <c r="EFH13" s="46"/>
      <c r="EFI13" s="46"/>
      <c r="EFJ13" s="46"/>
      <c r="EFK13" s="46"/>
      <c r="EFL13" s="46"/>
      <c r="EFM13" s="46"/>
      <c r="EFN13" s="46"/>
      <c r="EFO13" s="46"/>
      <c r="EFP13" s="46"/>
      <c r="EFQ13" s="46"/>
      <c r="EFR13" s="46"/>
      <c r="EFS13" s="46"/>
      <c r="EFT13" s="46"/>
      <c r="EFU13" s="46"/>
      <c r="EFV13" s="46"/>
      <c r="EFW13" s="46"/>
      <c r="EFX13" s="46"/>
      <c r="EFY13" s="46"/>
      <c r="EFZ13" s="46"/>
      <c r="EGA13" s="46"/>
      <c r="EGB13" s="46"/>
      <c r="EGC13" s="46"/>
      <c r="EGD13" s="46"/>
      <c r="EGE13" s="46"/>
      <c r="EGF13" s="46"/>
      <c r="EGG13" s="46"/>
      <c r="EGH13" s="46"/>
      <c r="EGI13" s="46"/>
      <c r="EGJ13" s="46"/>
      <c r="EGK13" s="46"/>
      <c r="EGL13" s="46"/>
      <c r="EGM13" s="46"/>
      <c r="EGN13" s="46"/>
      <c r="EGO13" s="46"/>
      <c r="EGP13" s="46"/>
      <c r="EGQ13" s="46"/>
      <c r="EGR13" s="46"/>
      <c r="EGS13" s="46"/>
      <c r="EGT13" s="46"/>
      <c r="EGU13" s="46"/>
      <c r="EGV13" s="46"/>
      <c r="EGW13" s="46"/>
      <c r="EGX13" s="46"/>
      <c r="EGY13" s="46"/>
      <c r="EGZ13" s="46"/>
      <c r="EHA13" s="46"/>
      <c r="EHB13" s="46"/>
      <c r="EHC13" s="46"/>
      <c r="EHD13" s="46"/>
      <c r="EHE13" s="46"/>
      <c r="EHF13" s="46"/>
      <c r="EHG13" s="46"/>
      <c r="EHH13" s="46"/>
      <c r="EHI13" s="46"/>
      <c r="EHJ13" s="46"/>
      <c r="EHK13" s="46"/>
      <c r="EHL13" s="46"/>
      <c r="EHM13" s="46"/>
      <c r="EHN13" s="46"/>
      <c r="EHO13" s="46"/>
      <c r="EHP13" s="46"/>
      <c r="EHQ13" s="46"/>
      <c r="EHR13" s="46"/>
      <c r="EHS13" s="46"/>
      <c r="EHT13" s="46"/>
      <c r="EHU13" s="46"/>
      <c r="EHV13" s="46"/>
      <c r="EHW13" s="46"/>
      <c r="EHX13" s="46"/>
      <c r="EHY13" s="46"/>
      <c r="EHZ13" s="46"/>
      <c r="EIA13" s="46"/>
      <c r="EIB13" s="46"/>
      <c r="EIC13" s="46"/>
      <c r="EID13" s="46"/>
      <c r="EIE13" s="46"/>
      <c r="EIF13" s="46"/>
      <c r="EIG13" s="46"/>
      <c r="EIH13" s="46"/>
      <c r="EII13" s="46"/>
      <c r="EIJ13" s="46"/>
      <c r="EIK13" s="46"/>
      <c r="EIL13" s="46"/>
      <c r="EIM13" s="46"/>
      <c r="EIN13" s="46"/>
      <c r="EIO13" s="46"/>
      <c r="EIP13" s="46"/>
      <c r="EIQ13" s="46"/>
      <c r="EIR13" s="46"/>
      <c r="EIS13" s="46"/>
      <c r="EIT13" s="46"/>
      <c r="EIU13" s="46"/>
      <c r="EIV13" s="46"/>
      <c r="EIW13" s="46"/>
      <c r="EIX13" s="46"/>
      <c r="EIY13" s="46"/>
      <c r="EIZ13" s="46"/>
      <c r="EJA13" s="46"/>
      <c r="EJB13" s="46"/>
      <c r="EJC13" s="46"/>
      <c r="EJD13" s="46"/>
      <c r="EJE13" s="46"/>
      <c r="EJF13" s="46"/>
      <c r="EJG13" s="46"/>
      <c r="EJH13" s="46"/>
      <c r="EJI13" s="46"/>
      <c r="EJJ13" s="46"/>
      <c r="EJK13" s="46"/>
      <c r="EJL13" s="46"/>
      <c r="EJM13" s="46"/>
      <c r="EJN13" s="46"/>
      <c r="EJO13" s="46"/>
      <c r="EJP13" s="46"/>
      <c r="EJQ13" s="46"/>
      <c r="EJR13" s="46"/>
      <c r="EJS13" s="46"/>
      <c r="EJT13" s="46"/>
      <c r="EJU13" s="46"/>
      <c r="EJV13" s="46"/>
      <c r="EJW13" s="46"/>
      <c r="EJX13" s="46"/>
      <c r="EJY13" s="46"/>
      <c r="EJZ13" s="46"/>
      <c r="EKA13" s="46"/>
      <c r="EKB13" s="46"/>
      <c r="EKC13" s="46"/>
      <c r="EKD13" s="46"/>
      <c r="EKE13" s="46"/>
      <c r="EKF13" s="46"/>
      <c r="EKG13" s="46"/>
      <c r="EKH13" s="46"/>
      <c r="EKI13" s="46"/>
      <c r="EKJ13" s="46"/>
      <c r="EKK13" s="46"/>
      <c r="EKL13" s="46"/>
      <c r="EKM13" s="46"/>
      <c r="EKN13" s="46"/>
      <c r="EKO13" s="46"/>
      <c r="EKP13" s="46"/>
      <c r="EKQ13" s="46"/>
      <c r="EKR13" s="46"/>
      <c r="EKS13" s="46"/>
      <c r="EKT13" s="46"/>
      <c r="EKU13" s="46"/>
      <c r="EKV13" s="46"/>
      <c r="EKW13" s="46"/>
      <c r="EKX13" s="46"/>
      <c r="EKY13" s="46"/>
      <c r="EKZ13" s="46"/>
      <c r="ELA13" s="46"/>
      <c r="ELB13" s="46"/>
      <c r="ELC13" s="46"/>
      <c r="ELD13" s="46"/>
      <c r="ELE13" s="46"/>
      <c r="ELF13" s="46"/>
      <c r="ELG13" s="46"/>
      <c r="ELH13" s="46"/>
      <c r="ELI13" s="46"/>
      <c r="ELJ13" s="46"/>
      <c r="ELK13" s="46"/>
      <c r="ELL13" s="46"/>
      <c r="ELM13" s="46"/>
      <c r="ELN13" s="46"/>
      <c r="ELO13" s="46"/>
      <c r="ELP13" s="46"/>
      <c r="ELQ13" s="46"/>
      <c r="ELR13" s="46"/>
      <c r="ELS13" s="46"/>
      <c r="ELT13" s="46"/>
      <c r="ELU13" s="46"/>
      <c r="ELV13" s="46"/>
      <c r="ELW13" s="46"/>
      <c r="ELX13" s="46"/>
      <c r="ELY13" s="46"/>
      <c r="ELZ13" s="46"/>
      <c r="EMA13" s="46"/>
      <c r="EMB13" s="46"/>
      <c r="EMC13" s="46"/>
      <c r="EMD13" s="46"/>
      <c r="EME13" s="46"/>
      <c r="EMF13" s="46"/>
      <c r="EMG13" s="46"/>
      <c r="EMH13" s="46"/>
      <c r="EMI13" s="46"/>
      <c r="EMJ13" s="46"/>
      <c r="EMK13" s="46"/>
      <c r="EML13" s="46"/>
      <c r="EMM13" s="46"/>
      <c r="EMN13" s="46"/>
      <c r="EMO13" s="46"/>
      <c r="EMP13" s="46"/>
      <c r="EMQ13" s="46"/>
      <c r="EMR13" s="46"/>
      <c r="EMS13" s="46"/>
      <c r="EMT13" s="46"/>
      <c r="EMU13" s="46"/>
      <c r="EMV13" s="46"/>
      <c r="EMW13" s="46"/>
      <c r="EMX13" s="46"/>
      <c r="EMY13" s="46"/>
      <c r="EMZ13" s="46"/>
      <c r="ENA13" s="46"/>
      <c r="ENB13" s="46"/>
      <c r="ENC13" s="46"/>
      <c r="END13" s="46"/>
      <c r="ENE13" s="46"/>
      <c r="ENF13" s="46"/>
      <c r="ENG13" s="46"/>
      <c r="ENH13" s="46"/>
      <c r="ENI13" s="46"/>
      <c r="ENJ13" s="46"/>
      <c r="ENK13" s="46"/>
      <c r="ENL13" s="46"/>
      <c r="ENM13" s="46"/>
      <c r="ENN13" s="46"/>
      <c r="ENO13" s="46"/>
      <c r="ENP13" s="46"/>
      <c r="ENQ13" s="46"/>
      <c r="ENR13" s="46"/>
      <c r="ENS13" s="46"/>
      <c r="ENT13" s="46"/>
      <c r="ENU13" s="46"/>
      <c r="ENV13" s="46"/>
      <c r="ENW13" s="46"/>
      <c r="ENX13" s="46"/>
      <c r="ENY13" s="46"/>
      <c r="ENZ13" s="46"/>
      <c r="EOA13" s="46"/>
      <c r="EOB13" s="46"/>
      <c r="EOC13" s="46"/>
      <c r="EOD13" s="46"/>
      <c r="EOE13" s="46"/>
      <c r="EOF13" s="46"/>
      <c r="EOG13" s="46"/>
      <c r="EOH13" s="46"/>
      <c r="EOI13" s="46"/>
      <c r="EOJ13" s="46"/>
      <c r="EOK13" s="46"/>
      <c r="EOL13" s="46"/>
      <c r="EOM13" s="46"/>
      <c r="EON13" s="46"/>
      <c r="EOO13" s="46"/>
      <c r="EOP13" s="46"/>
      <c r="EOQ13" s="46"/>
      <c r="EOR13" s="46"/>
      <c r="EOS13" s="46"/>
      <c r="EOT13" s="46"/>
      <c r="EOU13" s="46"/>
      <c r="EOV13" s="46"/>
      <c r="EOW13" s="46"/>
      <c r="EOX13" s="46"/>
      <c r="EOY13" s="46"/>
      <c r="EOZ13" s="46"/>
      <c r="EPA13" s="46"/>
      <c r="EPB13" s="46"/>
      <c r="EPC13" s="46"/>
      <c r="EPD13" s="46"/>
      <c r="EPE13" s="46"/>
      <c r="EPF13" s="46"/>
      <c r="EPG13" s="46"/>
      <c r="EPH13" s="46"/>
      <c r="EPI13" s="46"/>
      <c r="EPJ13" s="46"/>
      <c r="EPK13" s="46"/>
      <c r="EPL13" s="46"/>
      <c r="EPM13" s="46"/>
      <c r="EPN13" s="46"/>
      <c r="EPO13" s="46"/>
      <c r="EPP13" s="46"/>
      <c r="EPQ13" s="46"/>
      <c r="EPR13" s="46"/>
      <c r="EPS13" s="46"/>
      <c r="EPT13" s="46"/>
      <c r="EPU13" s="46"/>
      <c r="EPV13" s="46"/>
      <c r="EPW13" s="46"/>
      <c r="EPX13" s="46"/>
      <c r="EPY13" s="46"/>
      <c r="EPZ13" s="46"/>
      <c r="EQA13" s="46"/>
      <c r="EQB13" s="46"/>
      <c r="EQC13" s="46"/>
      <c r="EQD13" s="46"/>
      <c r="EQE13" s="46"/>
      <c r="EQF13" s="46"/>
      <c r="EQG13" s="46"/>
      <c r="EQH13" s="46"/>
      <c r="EQI13" s="46"/>
      <c r="EQJ13" s="46"/>
      <c r="EQK13" s="46"/>
      <c r="EQL13" s="46"/>
      <c r="EQM13" s="46"/>
      <c r="EQN13" s="46"/>
      <c r="EQO13" s="46"/>
      <c r="EQP13" s="46"/>
      <c r="EQQ13" s="46"/>
      <c r="EQR13" s="46"/>
      <c r="EQS13" s="46"/>
      <c r="EQT13" s="46"/>
      <c r="EQU13" s="46"/>
      <c r="EQV13" s="46"/>
      <c r="EQW13" s="46"/>
      <c r="EQX13" s="46"/>
      <c r="EQY13" s="46"/>
      <c r="EQZ13" s="46"/>
      <c r="ERA13" s="46"/>
      <c r="ERB13" s="46"/>
      <c r="ERC13" s="46"/>
      <c r="ERD13" s="46"/>
      <c r="ERE13" s="46"/>
      <c r="ERF13" s="46"/>
      <c r="ERG13" s="46"/>
      <c r="ERH13" s="46"/>
      <c r="ERI13" s="46"/>
      <c r="ERJ13" s="46"/>
      <c r="ERK13" s="46"/>
      <c r="ERL13" s="46"/>
      <c r="ERM13" s="46"/>
      <c r="ERN13" s="46"/>
      <c r="ERO13" s="46"/>
      <c r="ERP13" s="46"/>
      <c r="ERQ13" s="46"/>
      <c r="ERR13" s="46"/>
      <c r="ERS13" s="46"/>
      <c r="ERT13" s="46"/>
      <c r="ERU13" s="46"/>
      <c r="ERV13" s="46"/>
      <c r="ERW13" s="46"/>
      <c r="ERX13" s="46"/>
      <c r="ERY13" s="46"/>
      <c r="ERZ13" s="46"/>
      <c r="ESA13" s="46"/>
      <c r="ESB13" s="46"/>
      <c r="ESC13" s="46"/>
      <c r="ESD13" s="46"/>
      <c r="ESE13" s="46"/>
      <c r="ESF13" s="46"/>
      <c r="ESG13" s="46"/>
      <c r="ESH13" s="46"/>
      <c r="ESI13" s="46"/>
      <c r="ESJ13" s="46"/>
      <c r="ESK13" s="46"/>
      <c r="ESL13" s="46"/>
      <c r="ESM13" s="46"/>
      <c r="ESN13" s="46"/>
      <c r="ESO13" s="46"/>
      <c r="ESP13" s="46"/>
      <c r="ESQ13" s="46"/>
      <c r="ESR13" s="46"/>
      <c r="ESS13" s="46"/>
      <c r="EST13" s="46"/>
      <c r="ESU13" s="46"/>
      <c r="ESV13" s="46"/>
      <c r="ESW13" s="46"/>
      <c r="ESX13" s="46"/>
      <c r="ESY13" s="46"/>
      <c r="ESZ13" s="46"/>
      <c r="ETA13" s="46"/>
      <c r="ETB13" s="46"/>
      <c r="ETC13" s="46"/>
      <c r="ETD13" s="46"/>
      <c r="ETE13" s="46"/>
      <c r="ETF13" s="46"/>
      <c r="ETG13" s="46"/>
      <c r="ETH13" s="46"/>
      <c r="ETI13" s="46"/>
      <c r="ETJ13" s="46"/>
      <c r="ETK13" s="46"/>
      <c r="ETL13" s="46"/>
      <c r="ETM13" s="46"/>
      <c r="ETN13" s="46"/>
      <c r="ETO13" s="46"/>
      <c r="ETP13" s="46"/>
      <c r="ETQ13" s="46"/>
      <c r="ETR13" s="46"/>
      <c r="ETS13" s="46"/>
      <c r="ETT13" s="46"/>
      <c r="ETU13" s="46"/>
      <c r="ETV13" s="46"/>
      <c r="ETW13" s="46"/>
      <c r="ETX13" s="46"/>
      <c r="ETY13" s="46"/>
      <c r="ETZ13" s="46"/>
      <c r="EUA13" s="46"/>
      <c r="EUB13" s="46"/>
      <c r="EUC13" s="46"/>
      <c r="EUD13" s="46"/>
      <c r="EUE13" s="46"/>
      <c r="EUF13" s="46"/>
      <c r="EUG13" s="46"/>
      <c r="EUH13" s="46"/>
      <c r="EUI13" s="46"/>
      <c r="EUJ13" s="46"/>
      <c r="EUK13" s="46"/>
      <c r="EUL13" s="46"/>
      <c r="EUM13" s="46"/>
      <c r="EUN13" s="46"/>
      <c r="EUO13" s="46"/>
      <c r="EUP13" s="46"/>
      <c r="EUQ13" s="46"/>
      <c r="EUR13" s="46"/>
      <c r="EUS13" s="46"/>
      <c r="EUT13" s="46"/>
      <c r="EUU13" s="46"/>
      <c r="EUV13" s="46"/>
      <c r="EUW13" s="46"/>
      <c r="EUX13" s="46"/>
      <c r="EUY13" s="46"/>
      <c r="EUZ13" s="46"/>
      <c r="EVA13" s="46"/>
      <c r="EVB13" s="46"/>
      <c r="EVC13" s="46"/>
      <c r="EVD13" s="46"/>
      <c r="EVE13" s="46"/>
      <c r="EVF13" s="46"/>
      <c r="EVG13" s="46"/>
      <c r="EVH13" s="46"/>
      <c r="EVI13" s="46"/>
      <c r="EVJ13" s="46"/>
      <c r="EVK13" s="46"/>
      <c r="EVL13" s="46"/>
      <c r="EVM13" s="46"/>
      <c r="EVN13" s="46"/>
      <c r="EVO13" s="46"/>
      <c r="EVP13" s="46"/>
      <c r="EVQ13" s="46"/>
      <c r="EVR13" s="46"/>
      <c r="EVS13" s="46"/>
      <c r="EVT13" s="46"/>
      <c r="EVU13" s="46"/>
      <c r="EVV13" s="46"/>
      <c r="EVW13" s="46"/>
      <c r="EVX13" s="46"/>
      <c r="EVY13" s="46"/>
      <c r="EVZ13" s="46"/>
      <c r="EWA13" s="46"/>
      <c r="EWB13" s="46"/>
      <c r="EWC13" s="46"/>
      <c r="EWD13" s="46"/>
      <c r="EWE13" s="46"/>
      <c r="EWF13" s="46"/>
      <c r="EWG13" s="46"/>
      <c r="EWH13" s="46"/>
      <c r="EWI13" s="46"/>
      <c r="EWJ13" s="46"/>
      <c r="EWK13" s="46"/>
      <c r="EWL13" s="46"/>
      <c r="EWM13" s="46"/>
      <c r="EWN13" s="46"/>
      <c r="EWO13" s="46"/>
      <c r="EWP13" s="46"/>
      <c r="EWQ13" s="46"/>
      <c r="EWR13" s="46"/>
      <c r="EWS13" s="46"/>
      <c r="EWT13" s="46"/>
      <c r="EWU13" s="46"/>
      <c r="EWV13" s="46"/>
      <c r="EWW13" s="46"/>
      <c r="EWX13" s="46"/>
      <c r="EWY13" s="46"/>
      <c r="EWZ13" s="46"/>
      <c r="EXA13" s="46"/>
      <c r="EXB13" s="46"/>
      <c r="EXC13" s="46"/>
      <c r="EXD13" s="46"/>
      <c r="EXE13" s="46"/>
      <c r="EXF13" s="46"/>
      <c r="EXG13" s="46"/>
      <c r="EXH13" s="46"/>
      <c r="EXI13" s="46"/>
      <c r="EXJ13" s="46"/>
      <c r="EXK13" s="46"/>
      <c r="EXL13" s="46"/>
      <c r="EXM13" s="46"/>
      <c r="EXN13" s="46"/>
      <c r="EXO13" s="46"/>
      <c r="EXP13" s="46"/>
      <c r="EXQ13" s="46"/>
      <c r="EXR13" s="46"/>
      <c r="EXS13" s="46"/>
      <c r="EXT13" s="46"/>
      <c r="EXU13" s="46"/>
      <c r="EXV13" s="46"/>
      <c r="EXW13" s="46"/>
      <c r="EXX13" s="46"/>
      <c r="EXY13" s="46"/>
      <c r="EXZ13" s="46"/>
      <c r="EYA13" s="46"/>
      <c r="EYB13" s="46"/>
      <c r="EYC13" s="46"/>
      <c r="EYD13" s="46"/>
      <c r="EYE13" s="46"/>
      <c r="EYF13" s="46"/>
      <c r="EYG13" s="46"/>
      <c r="EYH13" s="46"/>
      <c r="EYI13" s="46"/>
      <c r="EYJ13" s="46"/>
      <c r="EYK13" s="46"/>
      <c r="EYL13" s="46"/>
      <c r="EYM13" s="46"/>
      <c r="EYN13" s="46"/>
      <c r="EYO13" s="46"/>
      <c r="EYP13" s="46"/>
      <c r="EYQ13" s="46"/>
      <c r="EYR13" s="46"/>
      <c r="EYS13" s="46"/>
      <c r="EYT13" s="46"/>
      <c r="EYU13" s="46"/>
      <c r="EYV13" s="46"/>
      <c r="EYW13" s="46"/>
      <c r="EYX13" s="46"/>
      <c r="EYY13" s="46"/>
      <c r="EYZ13" s="46"/>
      <c r="EZA13" s="46"/>
      <c r="EZB13" s="46"/>
      <c r="EZC13" s="46"/>
      <c r="EZD13" s="46"/>
      <c r="EZE13" s="46"/>
      <c r="EZF13" s="46"/>
      <c r="EZG13" s="46"/>
      <c r="EZH13" s="46"/>
      <c r="EZI13" s="46"/>
      <c r="EZJ13" s="46"/>
      <c r="EZK13" s="46"/>
      <c r="EZL13" s="46"/>
      <c r="EZM13" s="46"/>
      <c r="EZN13" s="46"/>
      <c r="EZO13" s="46"/>
      <c r="EZP13" s="46"/>
      <c r="EZQ13" s="46"/>
      <c r="EZR13" s="46"/>
      <c r="EZS13" s="46"/>
      <c r="EZT13" s="46"/>
      <c r="EZU13" s="46"/>
      <c r="EZV13" s="46"/>
      <c r="EZW13" s="46"/>
      <c r="EZX13" s="46"/>
      <c r="EZY13" s="46"/>
      <c r="EZZ13" s="46"/>
      <c r="FAA13" s="46"/>
      <c r="FAB13" s="46"/>
      <c r="FAC13" s="46"/>
      <c r="FAD13" s="46"/>
      <c r="FAE13" s="46"/>
      <c r="FAF13" s="46"/>
      <c r="FAG13" s="46"/>
      <c r="FAH13" s="46"/>
      <c r="FAI13" s="46"/>
      <c r="FAJ13" s="46"/>
      <c r="FAK13" s="46"/>
      <c r="FAL13" s="46"/>
      <c r="FAM13" s="46"/>
      <c r="FAN13" s="46"/>
      <c r="FAO13" s="46"/>
      <c r="FAP13" s="46"/>
      <c r="FAQ13" s="46"/>
      <c r="FAR13" s="46"/>
      <c r="FAS13" s="46"/>
      <c r="FAT13" s="46"/>
      <c r="FAU13" s="46"/>
      <c r="FAV13" s="46"/>
      <c r="FAW13" s="46"/>
      <c r="FAX13" s="46"/>
      <c r="FAY13" s="46"/>
      <c r="FAZ13" s="46"/>
      <c r="FBA13" s="46"/>
      <c r="FBB13" s="46"/>
      <c r="FBC13" s="46"/>
      <c r="FBD13" s="46"/>
      <c r="FBE13" s="46"/>
      <c r="FBF13" s="46"/>
      <c r="FBG13" s="46"/>
      <c r="FBH13" s="46"/>
      <c r="FBI13" s="46"/>
      <c r="FBJ13" s="46"/>
      <c r="FBK13" s="46"/>
      <c r="FBL13" s="46"/>
      <c r="FBM13" s="46"/>
      <c r="FBN13" s="46"/>
      <c r="FBO13" s="46"/>
      <c r="FBP13" s="46"/>
      <c r="FBQ13" s="46"/>
      <c r="FBR13" s="46"/>
      <c r="FBS13" s="46"/>
      <c r="FBT13" s="46"/>
      <c r="FBU13" s="46"/>
      <c r="FBV13" s="46"/>
      <c r="FBW13" s="46"/>
      <c r="FBX13" s="46"/>
      <c r="FBY13" s="46"/>
      <c r="FBZ13" s="46"/>
      <c r="FCA13" s="46"/>
      <c r="FCB13" s="46"/>
      <c r="FCC13" s="46"/>
      <c r="FCD13" s="46"/>
      <c r="FCE13" s="46"/>
      <c r="FCF13" s="46"/>
      <c r="FCG13" s="46"/>
      <c r="FCH13" s="46"/>
      <c r="FCI13" s="46"/>
      <c r="FCJ13" s="46"/>
      <c r="FCK13" s="46"/>
      <c r="FCL13" s="46"/>
      <c r="FCM13" s="46"/>
      <c r="FCN13" s="46"/>
      <c r="FCO13" s="46"/>
      <c r="FCP13" s="46"/>
      <c r="FCQ13" s="46"/>
      <c r="FCR13" s="46"/>
      <c r="FCS13" s="46"/>
      <c r="FCT13" s="46"/>
      <c r="FCU13" s="46"/>
      <c r="FCV13" s="46"/>
      <c r="FCW13" s="46"/>
      <c r="FCX13" s="46"/>
      <c r="FCY13" s="46"/>
      <c r="FCZ13" s="46"/>
      <c r="FDA13" s="46"/>
      <c r="FDB13" s="46"/>
      <c r="FDC13" s="46"/>
      <c r="FDD13" s="46"/>
      <c r="FDE13" s="46"/>
      <c r="FDF13" s="46"/>
      <c r="FDG13" s="46"/>
      <c r="FDH13" s="46"/>
      <c r="FDI13" s="46"/>
      <c r="FDJ13" s="46"/>
      <c r="FDK13" s="46"/>
      <c r="FDL13" s="46"/>
      <c r="FDM13" s="46"/>
      <c r="FDN13" s="46"/>
      <c r="FDO13" s="46"/>
      <c r="FDP13" s="46"/>
      <c r="FDQ13" s="46"/>
      <c r="FDR13" s="46"/>
      <c r="FDS13" s="46"/>
      <c r="FDT13" s="46"/>
      <c r="FDU13" s="46"/>
      <c r="FDV13" s="46"/>
      <c r="FDW13" s="46"/>
      <c r="FDX13" s="46"/>
      <c r="FDY13" s="46"/>
      <c r="FDZ13" s="46"/>
      <c r="FEA13" s="46"/>
      <c r="FEB13" s="46"/>
      <c r="FEC13" s="46"/>
      <c r="FED13" s="46"/>
      <c r="FEE13" s="46"/>
      <c r="FEF13" s="46"/>
      <c r="FEG13" s="46"/>
      <c r="FEH13" s="46"/>
      <c r="FEI13" s="46"/>
      <c r="FEJ13" s="46"/>
      <c r="FEK13" s="46"/>
      <c r="FEL13" s="46"/>
      <c r="FEM13" s="46"/>
      <c r="FEN13" s="46"/>
      <c r="FEO13" s="46"/>
      <c r="FEP13" s="46"/>
      <c r="FEQ13" s="46"/>
      <c r="FER13" s="46"/>
      <c r="FES13" s="46"/>
      <c r="FET13" s="46"/>
      <c r="FEU13" s="46"/>
      <c r="FEV13" s="46"/>
      <c r="FEW13" s="46"/>
      <c r="FEX13" s="46"/>
      <c r="FEY13" s="46"/>
      <c r="FEZ13" s="46"/>
      <c r="FFA13" s="46"/>
      <c r="FFB13" s="46"/>
      <c r="FFC13" s="46"/>
      <c r="FFD13" s="46"/>
      <c r="FFE13" s="46"/>
      <c r="FFF13" s="46"/>
      <c r="FFG13" s="46"/>
      <c r="FFH13" s="46"/>
      <c r="FFI13" s="46"/>
      <c r="FFJ13" s="46"/>
      <c r="FFK13" s="46"/>
      <c r="FFL13" s="46"/>
      <c r="FFM13" s="46"/>
      <c r="FFN13" s="46"/>
      <c r="FFO13" s="46"/>
      <c r="FFP13" s="46"/>
      <c r="FFQ13" s="46"/>
      <c r="FFR13" s="46"/>
      <c r="FFS13" s="46"/>
      <c r="FFT13" s="46"/>
      <c r="FFU13" s="46"/>
      <c r="FFV13" s="46"/>
      <c r="FFW13" s="46"/>
      <c r="FFX13" s="46"/>
      <c r="FFY13" s="46"/>
      <c r="FFZ13" s="46"/>
      <c r="FGA13" s="46"/>
      <c r="FGB13" s="46"/>
      <c r="FGC13" s="46"/>
      <c r="FGD13" s="46"/>
      <c r="FGE13" s="46"/>
      <c r="FGF13" s="46"/>
      <c r="FGG13" s="46"/>
      <c r="FGH13" s="46"/>
      <c r="FGI13" s="46"/>
      <c r="FGJ13" s="46"/>
      <c r="FGK13" s="46"/>
      <c r="FGL13" s="46"/>
      <c r="FGM13" s="46"/>
      <c r="FGN13" s="46"/>
      <c r="FGO13" s="46"/>
      <c r="FGP13" s="46"/>
      <c r="FGQ13" s="46"/>
      <c r="FGR13" s="46"/>
      <c r="FGS13" s="46"/>
      <c r="FGT13" s="46"/>
      <c r="FGU13" s="46"/>
      <c r="FGV13" s="46"/>
      <c r="FGW13" s="46"/>
      <c r="FGX13" s="46"/>
      <c r="FGY13" s="46"/>
      <c r="FGZ13" s="46"/>
      <c r="FHA13" s="46"/>
      <c r="FHB13" s="46"/>
      <c r="FHC13" s="46"/>
      <c r="FHD13" s="46"/>
      <c r="FHE13" s="46"/>
      <c r="FHF13" s="46"/>
      <c r="FHG13" s="46"/>
      <c r="FHH13" s="46"/>
      <c r="FHI13" s="46"/>
      <c r="FHJ13" s="46"/>
      <c r="FHK13" s="46"/>
      <c r="FHL13" s="46"/>
      <c r="FHM13" s="46"/>
      <c r="FHN13" s="46"/>
      <c r="FHO13" s="46"/>
      <c r="FHP13" s="46"/>
      <c r="FHQ13" s="46"/>
      <c r="FHR13" s="46"/>
      <c r="FHS13" s="46"/>
      <c r="FHT13" s="46"/>
      <c r="FHU13" s="46"/>
      <c r="FHV13" s="46"/>
      <c r="FHW13" s="46"/>
      <c r="FHX13" s="46"/>
      <c r="FHY13" s="46"/>
      <c r="FHZ13" s="46"/>
      <c r="FIA13" s="46"/>
      <c r="FIB13" s="46"/>
      <c r="FIC13" s="46"/>
      <c r="FID13" s="46"/>
      <c r="FIE13" s="46"/>
      <c r="FIF13" s="46"/>
      <c r="FIG13" s="46"/>
      <c r="FIH13" s="46"/>
      <c r="FII13" s="46"/>
      <c r="FIJ13" s="46"/>
      <c r="FIK13" s="46"/>
      <c r="FIL13" s="46"/>
      <c r="FIM13" s="46"/>
      <c r="FIN13" s="46"/>
      <c r="FIO13" s="46"/>
      <c r="FIP13" s="46"/>
      <c r="FIQ13" s="46"/>
      <c r="FIR13" s="46"/>
      <c r="FIS13" s="46"/>
      <c r="FIT13" s="46"/>
      <c r="FIU13" s="46"/>
      <c r="FIV13" s="46"/>
      <c r="FIW13" s="46"/>
      <c r="FIX13" s="46"/>
      <c r="FIY13" s="46"/>
      <c r="FIZ13" s="46"/>
      <c r="FJA13" s="46"/>
      <c r="FJB13" s="46"/>
      <c r="FJC13" s="46"/>
      <c r="FJD13" s="46"/>
      <c r="FJE13" s="46"/>
      <c r="FJF13" s="46"/>
      <c r="FJG13" s="46"/>
      <c r="FJH13" s="46"/>
      <c r="FJI13" s="46"/>
      <c r="FJJ13" s="46"/>
      <c r="FJK13" s="46"/>
      <c r="FJL13" s="46"/>
      <c r="FJM13" s="46"/>
      <c r="FJN13" s="46"/>
      <c r="FJO13" s="46"/>
      <c r="FJP13" s="46"/>
      <c r="FJQ13" s="46"/>
      <c r="FJR13" s="46"/>
      <c r="FJS13" s="46"/>
      <c r="FJT13" s="46"/>
      <c r="FJU13" s="46"/>
      <c r="FJV13" s="46"/>
      <c r="FJW13" s="46"/>
      <c r="FJX13" s="46"/>
      <c r="FJY13" s="46"/>
      <c r="FJZ13" s="46"/>
      <c r="FKA13" s="46"/>
      <c r="FKB13" s="46"/>
      <c r="FKC13" s="46"/>
      <c r="FKD13" s="46"/>
      <c r="FKE13" s="46"/>
      <c r="FKF13" s="46"/>
      <c r="FKG13" s="46"/>
      <c r="FKH13" s="46"/>
      <c r="FKI13" s="46"/>
      <c r="FKJ13" s="46"/>
      <c r="FKK13" s="46"/>
      <c r="FKL13" s="46"/>
      <c r="FKM13" s="46"/>
      <c r="FKN13" s="46"/>
      <c r="FKO13" s="46"/>
      <c r="FKP13" s="46"/>
      <c r="FKQ13" s="46"/>
      <c r="FKR13" s="46"/>
      <c r="FKS13" s="46"/>
      <c r="FKT13" s="46"/>
      <c r="FKU13" s="46"/>
      <c r="FKV13" s="46"/>
      <c r="FKW13" s="46"/>
      <c r="FKX13" s="46"/>
      <c r="FKY13" s="46"/>
      <c r="FKZ13" s="46"/>
      <c r="FLA13" s="46"/>
      <c r="FLB13" s="46"/>
      <c r="FLC13" s="46"/>
      <c r="FLD13" s="46"/>
      <c r="FLE13" s="46"/>
      <c r="FLF13" s="46"/>
      <c r="FLG13" s="46"/>
      <c r="FLH13" s="46"/>
      <c r="FLI13" s="46"/>
      <c r="FLJ13" s="46"/>
      <c r="FLK13" s="46"/>
      <c r="FLL13" s="46"/>
      <c r="FLM13" s="46"/>
      <c r="FLN13" s="46"/>
      <c r="FLO13" s="46"/>
      <c r="FLP13" s="46"/>
      <c r="FLQ13" s="46"/>
      <c r="FLR13" s="46"/>
      <c r="FLS13" s="46"/>
      <c r="FLT13" s="46"/>
      <c r="FLU13" s="46"/>
      <c r="FLV13" s="46"/>
      <c r="FLW13" s="46"/>
      <c r="FLX13" s="46"/>
      <c r="FLY13" s="46"/>
      <c r="FLZ13" s="46"/>
      <c r="FMA13" s="46"/>
      <c r="FMB13" s="46"/>
      <c r="FMC13" s="46"/>
      <c r="FMD13" s="46"/>
      <c r="FME13" s="46"/>
      <c r="FMF13" s="46"/>
      <c r="FMG13" s="46"/>
      <c r="FMH13" s="46"/>
      <c r="FMI13" s="46"/>
      <c r="FMJ13" s="46"/>
      <c r="FMK13" s="46"/>
      <c r="FML13" s="46"/>
      <c r="FMM13" s="46"/>
      <c r="FMN13" s="46"/>
      <c r="FMO13" s="46"/>
      <c r="FMP13" s="46"/>
      <c r="FMQ13" s="46"/>
      <c r="FMR13" s="46"/>
      <c r="FMS13" s="46"/>
      <c r="FMT13" s="46"/>
      <c r="FMU13" s="46"/>
      <c r="FMV13" s="46"/>
      <c r="FMW13" s="46"/>
      <c r="FMX13" s="46"/>
      <c r="FMY13" s="46"/>
      <c r="FMZ13" s="46"/>
      <c r="FNA13" s="46"/>
      <c r="FNB13" s="46"/>
      <c r="FNC13" s="46"/>
      <c r="FND13" s="46"/>
      <c r="FNE13" s="46"/>
      <c r="FNF13" s="46"/>
      <c r="FNG13" s="46"/>
      <c r="FNH13" s="46"/>
      <c r="FNI13" s="46"/>
      <c r="FNJ13" s="46"/>
      <c r="FNK13" s="46"/>
      <c r="FNL13" s="46"/>
      <c r="FNM13" s="46"/>
      <c r="FNN13" s="46"/>
      <c r="FNO13" s="46"/>
      <c r="FNP13" s="46"/>
      <c r="FNQ13" s="46"/>
      <c r="FNR13" s="46"/>
      <c r="FNS13" s="46"/>
      <c r="FNT13" s="46"/>
      <c r="FNU13" s="46"/>
      <c r="FNV13" s="46"/>
      <c r="FNW13" s="46"/>
      <c r="FNX13" s="46"/>
      <c r="FNY13" s="46"/>
      <c r="FNZ13" s="46"/>
      <c r="FOA13" s="46"/>
      <c r="FOB13" s="46"/>
      <c r="FOC13" s="46"/>
      <c r="FOD13" s="46"/>
      <c r="FOE13" s="46"/>
      <c r="FOF13" s="46"/>
      <c r="FOG13" s="46"/>
      <c r="FOH13" s="46"/>
      <c r="FOI13" s="46"/>
      <c r="FOJ13" s="46"/>
      <c r="FOK13" s="46"/>
      <c r="FOL13" s="46"/>
      <c r="FOM13" s="46"/>
      <c r="FON13" s="46"/>
      <c r="FOO13" s="46"/>
      <c r="FOP13" s="46"/>
      <c r="FOQ13" s="46"/>
      <c r="FOR13" s="46"/>
      <c r="FOS13" s="46"/>
      <c r="FOT13" s="46"/>
      <c r="FOU13" s="46"/>
      <c r="FOV13" s="46"/>
      <c r="FOW13" s="46"/>
      <c r="FOX13" s="46"/>
      <c r="FOY13" s="46"/>
      <c r="FOZ13" s="46"/>
      <c r="FPA13" s="46"/>
      <c r="FPB13" s="46"/>
      <c r="FPC13" s="46"/>
      <c r="FPD13" s="46"/>
      <c r="FPE13" s="46"/>
      <c r="FPF13" s="46"/>
      <c r="FPG13" s="46"/>
      <c r="FPH13" s="46"/>
      <c r="FPI13" s="46"/>
      <c r="FPJ13" s="46"/>
      <c r="FPK13" s="46"/>
      <c r="FPL13" s="46"/>
      <c r="FPM13" s="46"/>
      <c r="FPN13" s="46"/>
      <c r="FPO13" s="46"/>
      <c r="FPP13" s="46"/>
      <c r="FPQ13" s="46"/>
      <c r="FPR13" s="46"/>
      <c r="FPS13" s="46"/>
      <c r="FPT13" s="46"/>
      <c r="FPU13" s="46"/>
      <c r="FPV13" s="46"/>
      <c r="FPW13" s="46"/>
      <c r="FPX13" s="46"/>
      <c r="FPY13" s="46"/>
      <c r="FPZ13" s="46"/>
      <c r="FQA13" s="46"/>
      <c r="FQB13" s="46"/>
      <c r="FQC13" s="46"/>
      <c r="FQD13" s="46"/>
      <c r="FQE13" s="46"/>
      <c r="FQF13" s="46"/>
      <c r="FQG13" s="46"/>
      <c r="FQH13" s="46"/>
      <c r="FQI13" s="46"/>
      <c r="FQJ13" s="46"/>
      <c r="FQK13" s="46"/>
      <c r="FQL13" s="46"/>
      <c r="FQM13" s="46"/>
      <c r="FQN13" s="46"/>
      <c r="FQO13" s="46"/>
      <c r="FQP13" s="46"/>
      <c r="FQQ13" s="46"/>
      <c r="FQR13" s="46"/>
      <c r="FQS13" s="46"/>
      <c r="FQT13" s="46"/>
      <c r="FQU13" s="46"/>
      <c r="FQV13" s="46"/>
      <c r="FQW13" s="46"/>
      <c r="FQX13" s="46"/>
      <c r="FQY13" s="46"/>
      <c r="FQZ13" s="46"/>
      <c r="FRA13" s="46"/>
      <c r="FRB13" s="46"/>
      <c r="FRC13" s="46"/>
      <c r="FRD13" s="46"/>
      <c r="FRE13" s="46"/>
      <c r="FRF13" s="46"/>
      <c r="FRG13" s="46"/>
      <c r="FRH13" s="46"/>
      <c r="FRI13" s="46"/>
      <c r="FRJ13" s="46"/>
      <c r="FRK13" s="46"/>
      <c r="FRL13" s="46"/>
      <c r="FRM13" s="46"/>
      <c r="FRN13" s="46"/>
      <c r="FRO13" s="46"/>
      <c r="FRP13" s="46"/>
      <c r="FRQ13" s="46"/>
      <c r="FRR13" s="46"/>
      <c r="FRS13" s="46"/>
      <c r="FRT13" s="46"/>
      <c r="FRU13" s="46"/>
      <c r="FRV13" s="46"/>
      <c r="FRW13" s="46"/>
      <c r="FRX13" s="46"/>
      <c r="FRY13" s="46"/>
      <c r="FRZ13" s="46"/>
      <c r="FSA13" s="46"/>
      <c r="FSB13" s="46"/>
      <c r="FSC13" s="46"/>
      <c r="FSD13" s="46"/>
      <c r="FSE13" s="46"/>
      <c r="FSF13" s="46"/>
      <c r="FSG13" s="46"/>
      <c r="FSH13" s="46"/>
      <c r="FSI13" s="46"/>
      <c r="FSJ13" s="46"/>
      <c r="FSK13" s="46"/>
      <c r="FSL13" s="46"/>
      <c r="FSM13" s="46"/>
      <c r="FSN13" s="46"/>
      <c r="FSO13" s="46"/>
      <c r="FSP13" s="46"/>
      <c r="FSQ13" s="46"/>
      <c r="FSR13" s="46"/>
      <c r="FSS13" s="46"/>
      <c r="FST13" s="46"/>
      <c r="FSU13" s="46"/>
      <c r="FSV13" s="46"/>
      <c r="FSW13" s="46"/>
      <c r="FSX13" s="46"/>
      <c r="FSY13" s="46"/>
      <c r="FSZ13" s="46"/>
      <c r="FTA13" s="46"/>
      <c r="FTB13" s="46"/>
      <c r="FTC13" s="46"/>
      <c r="FTD13" s="46"/>
      <c r="FTE13" s="46"/>
      <c r="FTF13" s="46"/>
      <c r="FTG13" s="46"/>
      <c r="FTH13" s="46"/>
      <c r="FTI13" s="46"/>
      <c r="FTJ13" s="46"/>
      <c r="FTK13" s="46"/>
      <c r="FTL13" s="46"/>
      <c r="FTM13" s="46"/>
      <c r="FTN13" s="46"/>
      <c r="FTO13" s="46"/>
      <c r="FTP13" s="46"/>
      <c r="FTQ13" s="46"/>
      <c r="FTR13" s="46"/>
      <c r="FTS13" s="46"/>
      <c r="FTT13" s="46"/>
      <c r="FTU13" s="46"/>
      <c r="FTV13" s="46"/>
      <c r="FTW13" s="46"/>
      <c r="FTX13" s="46"/>
      <c r="FTY13" s="46"/>
      <c r="FTZ13" s="46"/>
      <c r="FUA13" s="46"/>
      <c r="FUB13" s="46"/>
      <c r="FUC13" s="46"/>
      <c r="FUD13" s="46"/>
      <c r="FUE13" s="46"/>
      <c r="FUF13" s="46"/>
      <c r="FUG13" s="46"/>
      <c r="FUH13" s="46"/>
      <c r="FUI13" s="46"/>
      <c r="FUJ13" s="46"/>
      <c r="FUK13" s="46"/>
      <c r="FUL13" s="46"/>
      <c r="FUM13" s="46"/>
      <c r="FUN13" s="46"/>
      <c r="FUO13" s="46"/>
      <c r="FUP13" s="46"/>
      <c r="FUQ13" s="46"/>
      <c r="FUR13" s="46"/>
      <c r="FUS13" s="46"/>
      <c r="FUT13" s="46"/>
      <c r="FUU13" s="46"/>
      <c r="FUV13" s="46"/>
      <c r="FUW13" s="46"/>
      <c r="FUX13" s="46"/>
      <c r="FUY13" s="46"/>
      <c r="FUZ13" s="46"/>
      <c r="FVA13" s="46"/>
      <c r="FVB13" s="46"/>
      <c r="FVC13" s="46"/>
      <c r="FVD13" s="46"/>
      <c r="FVE13" s="46"/>
      <c r="FVF13" s="46"/>
      <c r="FVG13" s="46"/>
      <c r="FVH13" s="46"/>
      <c r="FVI13" s="46"/>
      <c r="FVJ13" s="46"/>
      <c r="FVK13" s="46"/>
      <c r="FVL13" s="46"/>
      <c r="FVM13" s="46"/>
      <c r="FVN13" s="46"/>
      <c r="FVO13" s="46"/>
      <c r="FVP13" s="46"/>
      <c r="FVQ13" s="46"/>
      <c r="FVR13" s="46"/>
      <c r="FVS13" s="46"/>
      <c r="FVT13" s="46"/>
      <c r="FVU13" s="46"/>
      <c r="FVV13" s="46"/>
      <c r="FVW13" s="46"/>
      <c r="FVX13" s="46"/>
      <c r="FVY13" s="46"/>
      <c r="FVZ13" s="46"/>
      <c r="FWA13" s="46"/>
      <c r="FWB13" s="46"/>
      <c r="FWC13" s="46"/>
      <c r="FWD13" s="46"/>
      <c r="FWE13" s="46"/>
      <c r="FWF13" s="46"/>
      <c r="FWG13" s="46"/>
      <c r="FWH13" s="46"/>
      <c r="FWI13" s="46"/>
      <c r="FWJ13" s="46"/>
      <c r="FWK13" s="46"/>
      <c r="FWL13" s="46"/>
      <c r="FWM13" s="46"/>
      <c r="FWN13" s="46"/>
      <c r="FWO13" s="46"/>
      <c r="FWP13" s="46"/>
      <c r="FWQ13" s="46"/>
      <c r="FWR13" s="46"/>
      <c r="FWS13" s="46"/>
      <c r="FWT13" s="46"/>
      <c r="FWU13" s="46"/>
      <c r="FWV13" s="46"/>
      <c r="FWW13" s="46"/>
      <c r="FWX13" s="46"/>
      <c r="FWY13" s="46"/>
      <c r="FWZ13" s="46"/>
      <c r="FXA13" s="46"/>
      <c r="FXB13" s="46"/>
      <c r="FXC13" s="46"/>
      <c r="FXD13" s="46"/>
      <c r="FXE13" s="46"/>
      <c r="FXF13" s="46"/>
      <c r="FXG13" s="46"/>
      <c r="FXH13" s="46"/>
      <c r="FXI13" s="46"/>
      <c r="FXJ13" s="46"/>
      <c r="FXK13" s="46"/>
      <c r="FXL13" s="46"/>
      <c r="FXM13" s="46"/>
      <c r="FXN13" s="46"/>
      <c r="FXO13" s="46"/>
      <c r="FXP13" s="46"/>
      <c r="FXQ13" s="46"/>
      <c r="FXR13" s="46"/>
      <c r="FXS13" s="46"/>
      <c r="FXT13" s="46"/>
      <c r="FXU13" s="46"/>
      <c r="FXV13" s="46"/>
      <c r="FXW13" s="46"/>
      <c r="FXX13" s="46"/>
      <c r="FXY13" s="46"/>
      <c r="FXZ13" s="46"/>
      <c r="FYA13" s="46"/>
      <c r="FYB13" s="46"/>
      <c r="FYC13" s="46"/>
      <c r="FYD13" s="46"/>
      <c r="FYE13" s="46"/>
      <c r="FYF13" s="46"/>
      <c r="FYG13" s="46"/>
      <c r="FYH13" s="46"/>
      <c r="FYI13" s="46"/>
      <c r="FYJ13" s="46"/>
      <c r="FYK13" s="46"/>
      <c r="FYL13" s="46"/>
      <c r="FYM13" s="46"/>
      <c r="FYN13" s="46"/>
      <c r="FYO13" s="46"/>
      <c r="FYP13" s="46"/>
      <c r="FYQ13" s="46"/>
      <c r="FYR13" s="46"/>
      <c r="FYS13" s="46"/>
      <c r="FYT13" s="46"/>
      <c r="FYU13" s="46"/>
      <c r="FYV13" s="46"/>
      <c r="FYW13" s="46"/>
      <c r="FYX13" s="46"/>
      <c r="FYY13" s="46"/>
      <c r="FYZ13" s="46"/>
      <c r="FZA13" s="46"/>
      <c r="FZB13" s="46"/>
      <c r="FZC13" s="46"/>
      <c r="FZD13" s="46"/>
      <c r="FZE13" s="46"/>
      <c r="FZF13" s="46"/>
      <c r="FZG13" s="46"/>
      <c r="FZH13" s="46"/>
      <c r="FZI13" s="46"/>
      <c r="FZJ13" s="46"/>
      <c r="FZK13" s="46"/>
      <c r="FZL13" s="46"/>
      <c r="FZM13" s="46"/>
      <c r="FZN13" s="46"/>
      <c r="FZO13" s="46"/>
      <c r="FZP13" s="46"/>
      <c r="FZQ13" s="46"/>
      <c r="FZR13" s="46"/>
      <c r="FZS13" s="46"/>
      <c r="FZT13" s="46"/>
      <c r="FZU13" s="46"/>
      <c r="FZV13" s="46"/>
      <c r="FZW13" s="46"/>
      <c r="FZX13" s="46"/>
      <c r="FZY13" s="46"/>
      <c r="FZZ13" s="46"/>
      <c r="GAA13" s="46"/>
      <c r="GAB13" s="46"/>
      <c r="GAC13" s="46"/>
      <c r="GAD13" s="46"/>
      <c r="GAE13" s="46"/>
      <c r="GAF13" s="46"/>
      <c r="GAG13" s="46"/>
      <c r="GAH13" s="46"/>
      <c r="GAI13" s="46"/>
      <c r="GAJ13" s="46"/>
      <c r="GAK13" s="46"/>
      <c r="GAL13" s="46"/>
      <c r="GAM13" s="46"/>
      <c r="GAN13" s="46"/>
      <c r="GAO13" s="46"/>
      <c r="GAP13" s="46"/>
      <c r="GAQ13" s="46"/>
      <c r="GAR13" s="46"/>
      <c r="GAS13" s="46"/>
      <c r="GAT13" s="46"/>
      <c r="GAU13" s="46"/>
      <c r="GAV13" s="46"/>
      <c r="GAW13" s="46"/>
      <c r="GAX13" s="46"/>
      <c r="GAY13" s="46"/>
      <c r="GAZ13" s="46"/>
      <c r="GBA13" s="46"/>
      <c r="GBB13" s="46"/>
      <c r="GBC13" s="46"/>
      <c r="GBD13" s="46"/>
      <c r="GBE13" s="46"/>
      <c r="GBF13" s="46"/>
      <c r="GBG13" s="46"/>
      <c r="GBH13" s="46"/>
      <c r="GBI13" s="46"/>
      <c r="GBJ13" s="46"/>
      <c r="GBK13" s="46"/>
      <c r="GBL13" s="46"/>
      <c r="GBM13" s="46"/>
      <c r="GBN13" s="46"/>
      <c r="GBO13" s="46"/>
      <c r="GBP13" s="46"/>
      <c r="GBQ13" s="46"/>
      <c r="GBR13" s="46"/>
      <c r="GBS13" s="46"/>
      <c r="GBT13" s="46"/>
      <c r="GBU13" s="46"/>
      <c r="GBV13" s="46"/>
      <c r="GBW13" s="46"/>
      <c r="GBX13" s="46"/>
      <c r="GBY13" s="46"/>
      <c r="GBZ13" s="46"/>
      <c r="GCA13" s="46"/>
      <c r="GCB13" s="46"/>
      <c r="GCC13" s="46"/>
      <c r="GCD13" s="46"/>
      <c r="GCE13" s="46"/>
      <c r="GCF13" s="46"/>
      <c r="GCG13" s="46"/>
      <c r="GCH13" s="46"/>
      <c r="GCI13" s="46"/>
      <c r="GCJ13" s="46"/>
      <c r="GCK13" s="46"/>
      <c r="GCL13" s="46"/>
      <c r="GCM13" s="46"/>
      <c r="GCN13" s="46"/>
      <c r="GCO13" s="46"/>
      <c r="GCP13" s="46"/>
      <c r="GCQ13" s="46"/>
      <c r="GCR13" s="46"/>
      <c r="GCS13" s="46"/>
      <c r="GCT13" s="46"/>
      <c r="GCU13" s="46"/>
      <c r="GCV13" s="46"/>
      <c r="GCW13" s="46"/>
      <c r="GCX13" s="46"/>
      <c r="GCY13" s="46"/>
      <c r="GCZ13" s="46"/>
      <c r="GDA13" s="46"/>
      <c r="GDB13" s="46"/>
      <c r="GDC13" s="46"/>
      <c r="GDD13" s="46"/>
      <c r="GDE13" s="46"/>
      <c r="GDF13" s="46"/>
      <c r="GDG13" s="46"/>
      <c r="GDH13" s="46"/>
      <c r="GDI13" s="46"/>
      <c r="GDJ13" s="46"/>
      <c r="GDK13" s="46"/>
      <c r="GDL13" s="46"/>
      <c r="GDM13" s="46"/>
      <c r="GDN13" s="46"/>
      <c r="GDO13" s="46"/>
      <c r="GDP13" s="46"/>
      <c r="GDQ13" s="46"/>
      <c r="GDR13" s="46"/>
      <c r="GDS13" s="46"/>
      <c r="GDT13" s="46"/>
      <c r="GDU13" s="46"/>
      <c r="GDV13" s="46"/>
      <c r="GDW13" s="46"/>
      <c r="GDX13" s="46"/>
      <c r="GDY13" s="46"/>
      <c r="GDZ13" s="46"/>
      <c r="GEA13" s="46"/>
      <c r="GEB13" s="46"/>
      <c r="GEC13" s="46"/>
      <c r="GED13" s="46"/>
      <c r="GEE13" s="46"/>
      <c r="GEF13" s="46"/>
      <c r="GEG13" s="46"/>
      <c r="GEH13" s="46"/>
      <c r="GEI13" s="46"/>
      <c r="GEJ13" s="46"/>
      <c r="GEK13" s="46"/>
      <c r="GEL13" s="46"/>
      <c r="GEM13" s="46"/>
      <c r="GEN13" s="46"/>
      <c r="GEO13" s="46"/>
      <c r="GEP13" s="46"/>
      <c r="GEQ13" s="46"/>
      <c r="GER13" s="46"/>
      <c r="GES13" s="46"/>
      <c r="GET13" s="46"/>
      <c r="GEU13" s="46"/>
      <c r="GEV13" s="46"/>
      <c r="GEW13" s="46"/>
      <c r="GEX13" s="46"/>
      <c r="GEY13" s="46"/>
      <c r="GEZ13" s="46"/>
      <c r="GFA13" s="46"/>
      <c r="GFB13" s="46"/>
      <c r="GFC13" s="46"/>
      <c r="GFD13" s="46"/>
      <c r="GFE13" s="46"/>
      <c r="GFF13" s="46"/>
      <c r="GFG13" s="46"/>
      <c r="GFH13" s="46"/>
      <c r="GFI13" s="46"/>
      <c r="GFJ13" s="46"/>
      <c r="GFK13" s="46"/>
      <c r="GFL13" s="46"/>
      <c r="GFM13" s="46"/>
      <c r="GFN13" s="46"/>
      <c r="GFO13" s="46"/>
      <c r="GFP13" s="46"/>
      <c r="GFQ13" s="46"/>
      <c r="GFR13" s="46"/>
      <c r="GFS13" s="46"/>
      <c r="GFT13" s="46"/>
      <c r="GFU13" s="46"/>
      <c r="GFV13" s="46"/>
      <c r="GFW13" s="46"/>
      <c r="GFX13" s="46"/>
      <c r="GFY13" s="46"/>
      <c r="GFZ13" s="46"/>
      <c r="GGA13" s="46"/>
      <c r="GGB13" s="46"/>
      <c r="GGC13" s="46"/>
      <c r="GGD13" s="46"/>
      <c r="GGE13" s="46"/>
      <c r="GGF13" s="46"/>
      <c r="GGG13" s="46"/>
      <c r="GGH13" s="46"/>
      <c r="GGI13" s="46"/>
      <c r="GGJ13" s="46"/>
      <c r="GGK13" s="46"/>
      <c r="GGL13" s="46"/>
      <c r="GGM13" s="46"/>
      <c r="GGN13" s="46"/>
      <c r="GGO13" s="46"/>
      <c r="GGP13" s="46"/>
      <c r="GGQ13" s="46"/>
      <c r="GGR13" s="46"/>
      <c r="GGS13" s="46"/>
      <c r="GGT13" s="46"/>
      <c r="GGU13" s="46"/>
      <c r="GGV13" s="46"/>
      <c r="GGW13" s="46"/>
      <c r="GGX13" s="46"/>
      <c r="GGY13" s="46"/>
      <c r="GGZ13" s="46"/>
      <c r="GHA13" s="46"/>
      <c r="GHB13" s="46"/>
      <c r="GHC13" s="46"/>
      <c r="GHD13" s="46"/>
      <c r="GHE13" s="46"/>
      <c r="GHF13" s="46"/>
      <c r="GHG13" s="46"/>
      <c r="GHH13" s="46"/>
      <c r="GHI13" s="46"/>
      <c r="GHJ13" s="46"/>
      <c r="GHK13" s="46"/>
      <c r="GHL13" s="46"/>
      <c r="GHM13" s="46"/>
      <c r="GHN13" s="46"/>
      <c r="GHO13" s="46"/>
      <c r="GHP13" s="46"/>
      <c r="GHQ13" s="46"/>
      <c r="GHR13" s="46"/>
      <c r="GHS13" s="46"/>
      <c r="GHT13" s="46"/>
      <c r="GHU13" s="46"/>
      <c r="GHV13" s="46"/>
      <c r="GHW13" s="46"/>
      <c r="GHX13" s="46"/>
      <c r="GHY13" s="46"/>
      <c r="GHZ13" s="46"/>
      <c r="GIA13" s="46"/>
      <c r="GIB13" s="46"/>
      <c r="GIC13" s="46"/>
      <c r="GID13" s="46"/>
      <c r="GIE13" s="46"/>
      <c r="GIF13" s="46"/>
      <c r="GIG13" s="46"/>
      <c r="GIH13" s="46"/>
      <c r="GII13" s="46"/>
      <c r="GIJ13" s="46"/>
      <c r="GIK13" s="46"/>
      <c r="GIL13" s="46"/>
      <c r="GIM13" s="46"/>
      <c r="GIN13" s="46"/>
      <c r="GIO13" s="46"/>
      <c r="GIP13" s="46"/>
      <c r="GIQ13" s="46"/>
      <c r="GIR13" s="46"/>
      <c r="GIS13" s="46"/>
      <c r="GIT13" s="46"/>
      <c r="GIU13" s="46"/>
      <c r="GIV13" s="46"/>
      <c r="GIW13" s="46"/>
      <c r="GIX13" s="46"/>
      <c r="GIY13" s="46"/>
      <c r="GIZ13" s="46"/>
      <c r="GJA13" s="46"/>
      <c r="GJB13" s="46"/>
      <c r="GJC13" s="46"/>
      <c r="GJD13" s="46"/>
      <c r="GJE13" s="46"/>
      <c r="GJF13" s="46"/>
      <c r="GJG13" s="46"/>
      <c r="GJH13" s="46"/>
      <c r="GJI13" s="46"/>
      <c r="GJJ13" s="46"/>
      <c r="GJK13" s="46"/>
      <c r="GJL13" s="46"/>
      <c r="GJM13" s="46"/>
      <c r="GJN13" s="46"/>
      <c r="GJO13" s="46"/>
      <c r="GJP13" s="46"/>
      <c r="GJQ13" s="46"/>
      <c r="GJR13" s="46"/>
      <c r="GJS13" s="46"/>
      <c r="GJT13" s="46"/>
      <c r="GJU13" s="46"/>
      <c r="GJV13" s="46"/>
      <c r="GJW13" s="46"/>
      <c r="GJX13" s="46"/>
      <c r="GJY13" s="46"/>
      <c r="GJZ13" s="46"/>
      <c r="GKA13" s="46"/>
      <c r="GKB13" s="46"/>
      <c r="GKC13" s="46"/>
      <c r="GKD13" s="46"/>
      <c r="GKE13" s="46"/>
      <c r="GKF13" s="46"/>
      <c r="GKG13" s="46"/>
      <c r="GKH13" s="46"/>
      <c r="GKI13" s="46"/>
      <c r="GKJ13" s="46"/>
      <c r="GKK13" s="46"/>
      <c r="GKL13" s="46"/>
      <c r="GKM13" s="46"/>
      <c r="GKN13" s="46"/>
      <c r="GKO13" s="46"/>
      <c r="GKP13" s="46"/>
      <c r="GKQ13" s="46"/>
      <c r="GKR13" s="46"/>
      <c r="GKS13" s="46"/>
      <c r="GKT13" s="46"/>
      <c r="GKU13" s="46"/>
      <c r="GKV13" s="46"/>
      <c r="GKW13" s="46"/>
      <c r="GKX13" s="46"/>
      <c r="GKY13" s="46"/>
      <c r="GKZ13" s="46"/>
      <c r="GLA13" s="46"/>
      <c r="GLB13" s="46"/>
      <c r="GLC13" s="46"/>
      <c r="GLD13" s="46"/>
      <c r="GLE13" s="46"/>
      <c r="GLF13" s="46"/>
      <c r="GLG13" s="46"/>
      <c r="GLH13" s="46"/>
      <c r="GLI13" s="46"/>
      <c r="GLJ13" s="46"/>
      <c r="GLK13" s="46"/>
      <c r="GLL13" s="46"/>
      <c r="GLM13" s="46"/>
      <c r="GLN13" s="46"/>
      <c r="GLO13" s="46"/>
      <c r="GLP13" s="46"/>
      <c r="GLQ13" s="46"/>
      <c r="GLR13" s="46"/>
      <c r="GLS13" s="46"/>
      <c r="GLT13" s="46"/>
      <c r="GLU13" s="46"/>
      <c r="GLV13" s="46"/>
      <c r="GLW13" s="46"/>
      <c r="GLX13" s="46"/>
      <c r="GLY13" s="46"/>
      <c r="GLZ13" s="46"/>
      <c r="GMA13" s="46"/>
      <c r="GMB13" s="46"/>
      <c r="GMC13" s="46"/>
      <c r="GMD13" s="46"/>
      <c r="GME13" s="46"/>
      <c r="GMF13" s="46"/>
      <c r="GMG13" s="46"/>
      <c r="GMH13" s="46"/>
      <c r="GMI13" s="46"/>
      <c r="GMJ13" s="46"/>
      <c r="GMK13" s="46"/>
      <c r="GML13" s="46"/>
      <c r="GMM13" s="46"/>
      <c r="GMN13" s="46"/>
      <c r="GMO13" s="46"/>
      <c r="GMP13" s="46"/>
      <c r="GMQ13" s="46"/>
      <c r="GMR13" s="46"/>
      <c r="GMS13" s="46"/>
      <c r="GMT13" s="46"/>
      <c r="GMU13" s="46"/>
      <c r="GMV13" s="46"/>
      <c r="GMW13" s="46"/>
      <c r="GMX13" s="46"/>
      <c r="GMY13" s="46"/>
      <c r="GMZ13" s="46"/>
      <c r="GNA13" s="46"/>
      <c r="GNB13" s="46"/>
      <c r="GNC13" s="46"/>
      <c r="GND13" s="46"/>
      <c r="GNE13" s="46"/>
      <c r="GNF13" s="46"/>
      <c r="GNG13" s="46"/>
      <c r="GNH13" s="46"/>
      <c r="GNI13" s="46"/>
      <c r="GNJ13" s="46"/>
      <c r="GNK13" s="46"/>
      <c r="GNL13" s="46"/>
      <c r="GNM13" s="46"/>
      <c r="GNN13" s="46"/>
      <c r="GNO13" s="46"/>
      <c r="GNP13" s="46"/>
      <c r="GNQ13" s="46"/>
      <c r="GNR13" s="46"/>
      <c r="GNS13" s="46"/>
      <c r="GNT13" s="46"/>
      <c r="GNU13" s="46"/>
      <c r="GNV13" s="46"/>
      <c r="GNW13" s="46"/>
      <c r="GNX13" s="46"/>
      <c r="GNY13" s="46"/>
      <c r="GNZ13" s="46"/>
      <c r="GOA13" s="46"/>
      <c r="GOB13" s="46"/>
      <c r="GOC13" s="46"/>
      <c r="GOD13" s="46"/>
      <c r="GOE13" s="46"/>
      <c r="GOF13" s="46"/>
      <c r="GOG13" s="46"/>
      <c r="GOH13" s="46"/>
      <c r="GOI13" s="46"/>
      <c r="GOJ13" s="46"/>
      <c r="GOK13" s="46"/>
      <c r="GOL13" s="46"/>
      <c r="GOM13" s="46"/>
      <c r="GON13" s="46"/>
      <c r="GOO13" s="46"/>
      <c r="GOP13" s="46"/>
      <c r="GOQ13" s="46"/>
      <c r="GOR13" s="46"/>
      <c r="GOS13" s="46"/>
      <c r="GOT13" s="46"/>
      <c r="GOU13" s="46"/>
      <c r="GOV13" s="46"/>
      <c r="GOW13" s="46"/>
      <c r="GOX13" s="46"/>
      <c r="GOY13" s="46"/>
      <c r="GOZ13" s="46"/>
      <c r="GPA13" s="46"/>
      <c r="GPB13" s="46"/>
      <c r="GPC13" s="46"/>
      <c r="GPD13" s="46"/>
      <c r="GPE13" s="46"/>
      <c r="GPF13" s="46"/>
      <c r="GPG13" s="46"/>
      <c r="GPH13" s="46"/>
      <c r="GPI13" s="46"/>
      <c r="GPJ13" s="46"/>
      <c r="GPK13" s="46"/>
      <c r="GPL13" s="46"/>
      <c r="GPM13" s="46"/>
      <c r="GPN13" s="46"/>
      <c r="GPO13" s="46"/>
      <c r="GPP13" s="46"/>
      <c r="GPQ13" s="46"/>
      <c r="GPR13" s="46"/>
      <c r="GPS13" s="46"/>
      <c r="GPT13" s="46"/>
      <c r="GPU13" s="46"/>
      <c r="GPV13" s="46"/>
      <c r="GPW13" s="46"/>
      <c r="GPX13" s="46"/>
      <c r="GPY13" s="46"/>
      <c r="GPZ13" s="46"/>
      <c r="GQA13" s="46"/>
      <c r="GQB13" s="46"/>
      <c r="GQC13" s="46"/>
      <c r="GQD13" s="46"/>
      <c r="GQE13" s="46"/>
      <c r="GQF13" s="46"/>
      <c r="GQG13" s="46"/>
      <c r="GQH13" s="46"/>
      <c r="GQI13" s="46"/>
      <c r="GQJ13" s="46"/>
      <c r="GQK13" s="46"/>
      <c r="GQL13" s="46"/>
      <c r="GQM13" s="46"/>
      <c r="GQN13" s="46"/>
      <c r="GQO13" s="46"/>
      <c r="GQP13" s="46"/>
      <c r="GQQ13" s="46"/>
      <c r="GQR13" s="46"/>
      <c r="GQS13" s="46"/>
      <c r="GQT13" s="46"/>
      <c r="GQU13" s="46"/>
      <c r="GQV13" s="46"/>
      <c r="GQW13" s="46"/>
      <c r="GQX13" s="46"/>
      <c r="GQY13" s="46"/>
      <c r="GQZ13" s="46"/>
      <c r="GRA13" s="46"/>
      <c r="GRB13" s="46"/>
      <c r="GRC13" s="46"/>
      <c r="GRD13" s="46"/>
      <c r="GRE13" s="46"/>
      <c r="GRF13" s="46"/>
      <c r="GRG13" s="46"/>
      <c r="GRH13" s="46"/>
      <c r="GRI13" s="46"/>
      <c r="GRJ13" s="46"/>
      <c r="GRK13" s="46"/>
      <c r="GRL13" s="46"/>
      <c r="GRM13" s="46"/>
      <c r="GRN13" s="46"/>
      <c r="GRO13" s="46"/>
      <c r="GRP13" s="46"/>
      <c r="GRQ13" s="46"/>
      <c r="GRR13" s="46"/>
      <c r="GRS13" s="46"/>
      <c r="GRT13" s="46"/>
      <c r="GRU13" s="46"/>
      <c r="GRV13" s="46"/>
      <c r="GRW13" s="46"/>
      <c r="GRX13" s="46"/>
      <c r="GRY13" s="46"/>
      <c r="GRZ13" s="46"/>
      <c r="GSA13" s="46"/>
      <c r="GSB13" s="46"/>
      <c r="GSC13" s="46"/>
      <c r="GSD13" s="46"/>
      <c r="GSE13" s="46"/>
      <c r="GSF13" s="46"/>
      <c r="GSG13" s="46"/>
      <c r="GSH13" s="46"/>
      <c r="GSI13" s="46"/>
      <c r="GSJ13" s="46"/>
      <c r="GSK13" s="46"/>
      <c r="GSL13" s="46"/>
      <c r="GSM13" s="46"/>
      <c r="GSN13" s="46"/>
      <c r="GSO13" s="46"/>
      <c r="GSP13" s="46"/>
      <c r="GSQ13" s="46"/>
      <c r="GSR13" s="46"/>
      <c r="GSS13" s="46"/>
      <c r="GST13" s="46"/>
      <c r="GSU13" s="46"/>
      <c r="GSV13" s="46"/>
      <c r="GSW13" s="46"/>
      <c r="GSX13" s="46"/>
      <c r="GSY13" s="46"/>
      <c r="GSZ13" s="46"/>
      <c r="GTA13" s="46"/>
      <c r="GTB13" s="46"/>
      <c r="GTC13" s="46"/>
      <c r="GTD13" s="46"/>
      <c r="GTE13" s="46"/>
      <c r="GTF13" s="46"/>
      <c r="GTG13" s="46"/>
      <c r="GTH13" s="46"/>
      <c r="GTI13" s="46"/>
      <c r="GTJ13" s="46"/>
      <c r="GTK13" s="46"/>
      <c r="GTL13" s="46"/>
      <c r="GTM13" s="46"/>
      <c r="GTN13" s="46"/>
      <c r="GTO13" s="46"/>
      <c r="GTP13" s="46"/>
      <c r="GTQ13" s="46"/>
      <c r="GTR13" s="46"/>
      <c r="GTS13" s="46"/>
      <c r="GTT13" s="46"/>
      <c r="GTU13" s="46"/>
      <c r="GTV13" s="46"/>
      <c r="GTW13" s="46"/>
      <c r="GTX13" s="46"/>
      <c r="GTY13" s="46"/>
      <c r="GTZ13" s="46"/>
      <c r="GUA13" s="46"/>
      <c r="GUB13" s="46"/>
      <c r="GUC13" s="46"/>
      <c r="GUD13" s="46"/>
      <c r="GUE13" s="46"/>
      <c r="GUF13" s="46"/>
      <c r="GUG13" s="46"/>
      <c r="GUH13" s="46"/>
      <c r="GUI13" s="46"/>
      <c r="GUJ13" s="46"/>
      <c r="GUK13" s="46"/>
      <c r="GUL13" s="46"/>
      <c r="GUM13" s="46"/>
      <c r="GUN13" s="46"/>
      <c r="GUO13" s="46"/>
      <c r="GUP13" s="46"/>
      <c r="GUQ13" s="46"/>
      <c r="GUR13" s="46"/>
      <c r="GUS13" s="46"/>
      <c r="GUT13" s="46"/>
      <c r="GUU13" s="46"/>
      <c r="GUV13" s="46"/>
      <c r="GUW13" s="46"/>
      <c r="GUX13" s="46"/>
      <c r="GUY13" s="46"/>
      <c r="GUZ13" s="46"/>
      <c r="GVA13" s="46"/>
      <c r="GVB13" s="46"/>
      <c r="GVC13" s="46"/>
      <c r="GVD13" s="46"/>
      <c r="GVE13" s="46"/>
      <c r="GVF13" s="46"/>
      <c r="GVG13" s="46"/>
      <c r="GVH13" s="46"/>
      <c r="GVI13" s="46"/>
      <c r="GVJ13" s="46"/>
      <c r="GVK13" s="46"/>
      <c r="GVL13" s="46"/>
      <c r="GVM13" s="46"/>
      <c r="GVN13" s="46"/>
      <c r="GVO13" s="46"/>
      <c r="GVP13" s="46"/>
      <c r="GVQ13" s="46"/>
      <c r="GVR13" s="46"/>
      <c r="GVS13" s="46"/>
      <c r="GVT13" s="46"/>
      <c r="GVU13" s="46"/>
      <c r="GVV13" s="46"/>
      <c r="GVW13" s="46"/>
      <c r="GVX13" s="46"/>
      <c r="GVY13" s="46"/>
      <c r="GVZ13" s="46"/>
      <c r="GWA13" s="46"/>
      <c r="GWB13" s="46"/>
      <c r="GWC13" s="46"/>
      <c r="GWD13" s="46"/>
      <c r="GWE13" s="46"/>
      <c r="GWF13" s="46"/>
      <c r="GWG13" s="46"/>
      <c r="GWH13" s="46"/>
      <c r="GWI13" s="46"/>
      <c r="GWJ13" s="46"/>
      <c r="GWK13" s="46"/>
      <c r="GWL13" s="46"/>
      <c r="GWM13" s="46"/>
      <c r="GWN13" s="46"/>
      <c r="GWO13" s="46"/>
      <c r="GWP13" s="46"/>
      <c r="GWQ13" s="46"/>
      <c r="GWR13" s="46"/>
      <c r="GWS13" s="46"/>
      <c r="GWT13" s="46"/>
      <c r="GWU13" s="46"/>
      <c r="GWV13" s="46"/>
      <c r="GWW13" s="46"/>
      <c r="GWX13" s="46"/>
      <c r="GWY13" s="46"/>
      <c r="GWZ13" s="46"/>
      <c r="GXA13" s="46"/>
      <c r="GXB13" s="46"/>
      <c r="GXC13" s="46"/>
      <c r="GXD13" s="46"/>
      <c r="GXE13" s="46"/>
      <c r="GXF13" s="46"/>
      <c r="GXG13" s="46"/>
      <c r="GXH13" s="46"/>
      <c r="GXI13" s="46"/>
      <c r="GXJ13" s="46"/>
      <c r="GXK13" s="46"/>
      <c r="GXL13" s="46"/>
      <c r="GXM13" s="46"/>
      <c r="GXN13" s="46"/>
      <c r="GXO13" s="46"/>
      <c r="GXP13" s="46"/>
      <c r="GXQ13" s="46"/>
      <c r="GXR13" s="46"/>
      <c r="GXS13" s="46"/>
      <c r="GXT13" s="46"/>
      <c r="GXU13" s="46"/>
      <c r="GXV13" s="46"/>
      <c r="GXW13" s="46"/>
      <c r="GXX13" s="46"/>
      <c r="GXY13" s="46"/>
      <c r="GXZ13" s="46"/>
      <c r="GYA13" s="46"/>
      <c r="GYB13" s="46"/>
      <c r="GYC13" s="46"/>
      <c r="GYD13" s="46"/>
      <c r="GYE13" s="46"/>
      <c r="GYF13" s="46"/>
      <c r="GYG13" s="46"/>
      <c r="GYH13" s="46"/>
      <c r="GYI13" s="46"/>
      <c r="GYJ13" s="46"/>
      <c r="GYK13" s="46"/>
      <c r="GYL13" s="46"/>
      <c r="GYM13" s="46"/>
      <c r="GYN13" s="46"/>
      <c r="GYO13" s="46"/>
      <c r="GYP13" s="46"/>
      <c r="GYQ13" s="46"/>
      <c r="GYR13" s="46"/>
      <c r="GYS13" s="46"/>
      <c r="GYT13" s="46"/>
      <c r="GYU13" s="46"/>
      <c r="GYV13" s="46"/>
      <c r="GYW13" s="46"/>
      <c r="GYX13" s="46"/>
      <c r="GYY13" s="46"/>
      <c r="GYZ13" s="46"/>
      <c r="GZA13" s="46"/>
      <c r="GZB13" s="46"/>
      <c r="GZC13" s="46"/>
      <c r="GZD13" s="46"/>
      <c r="GZE13" s="46"/>
      <c r="GZF13" s="46"/>
      <c r="GZG13" s="46"/>
      <c r="GZH13" s="46"/>
      <c r="GZI13" s="46"/>
      <c r="GZJ13" s="46"/>
      <c r="GZK13" s="46"/>
      <c r="GZL13" s="46"/>
      <c r="GZM13" s="46"/>
      <c r="GZN13" s="46"/>
      <c r="GZO13" s="46"/>
      <c r="GZP13" s="46"/>
      <c r="GZQ13" s="46"/>
      <c r="GZR13" s="46"/>
      <c r="GZS13" s="46"/>
      <c r="GZT13" s="46"/>
      <c r="GZU13" s="46"/>
      <c r="GZV13" s="46"/>
      <c r="GZW13" s="46"/>
      <c r="GZX13" s="46"/>
      <c r="GZY13" s="46"/>
      <c r="GZZ13" s="46"/>
      <c r="HAA13" s="46"/>
      <c r="HAB13" s="46"/>
      <c r="HAC13" s="46"/>
      <c r="HAD13" s="46"/>
      <c r="HAE13" s="46"/>
      <c r="HAF13" s="46"/>
      <c r="HAG13" s="46"/>
      <c r="HAH13" s="46"/>
      <c r="HAI13" s="46"/>
      <c r="HAJ13" s="46"/>
      <c r="HAK13" s="46"/>
      <c r="HAL13" s="46"/>
      <c r="HAM13" s="46"/>
      <c r="HAN13" s="46"/>
      <c r="HAO13" s="46"/>
      <c r="HAP13" s="46"/>
      <c r="HAQ13" s="46"/>
      <c r="HAR13" s="46"/>
      <c r="HAS13" s="46"/>
      <c r="HAT13" s="46"/>
      <c r="HAU13" s="46"/>
      <c r="HAV13" s="46"/>
      <c r="HAW13" s="46"/>
      <c r="HAX13" s="46"/>
      <c r="HAY13" s="46"/>
      <c r="HAZ13" s="46"/>
      <c r="HBA13" s="46"/>
      <c r="HBB13" s="46"/>
      <c r="HBC13" s="46"/>
      <c r="HBD13" s="46"/>
      <c r="HBE13" s="46"/>
      <c r="HBF13" s="46"/>
      <c r="HBG13" s="46"/>
      <c r="HBH13" s="46"/>
      <c r="HBI13" s="46"/>
      <c r="HBJ13" s="46"/>
      <c r="HBK13" s="46"/>
      <c r="HBL13" s="46"/>
      <c r="HBM13" s="46"/>
      <c r="HBN13" s="46"/>
      <c r="HBO13" s="46"/>
      <c r="HBP13" s="46"/>
      <c r="HBQ13" s="46"/>
      <c r="HBR13" s="46"/>
      <c r="HBS13" s="46"/>
      <c r="HBT13" s="46"/>
      <c r="HBU13" s="46"/>
      <c r="HBV13" s="46"/>
      <c r="HBW13" s="46"/>
      <c r="HBX13" s="46"/>
      <c r="HBY13" s="46"/>
      <c r="HBZ13" s="46"/>
      <c r="HCA13" s="46"/>
      <c r="HCB13" s="46"/>
      <c r="HCC13" s="46"/>
      <c r="HCD13" s="46"/>
      <c r="HCE13" s="46"/>
      <c r="HCF13" s="46"/>
      <c r="HCG13" s="46"/>
      <c r="HCH13" s="46"/>
      <c r="HCI13" s="46"/>
      <c r="HCJ13" s="46"/>
      <c r="HCK13" s="46"/>
      <c r="HCL13" s="46"/>
      <c r="HCM13" s="46"/>
      <c r="HCN13" s="46"/>
      <c r="HCO13" s="46"/>
      <c r="HCP13" s="46"/>
      <c r="HCQ13" s="46"/>
      <c r="HCR13" s="46"/>
      <c r="HCS13" s="46"/>
      <c r="HCT13" s="46"/>
      <c r="HCU13" s="46"/>
      <c r="HCV13" s="46"/>
      <c r="HCW13" s="46"/>
      <c r="HCX13" s="46"/>
      <c r="HCY13" s="46"/>
      <c r="HCZ13" s="46"/>
      <c r="HDA13" s="46"/>
      <c r="HDB13" s="46"/>
      <c r="HDC13" s="46"/>
      <c r="HDD13" s="46"/>
      <c r="HDE13" s="46"/>
      <c r="HDF13" s="46"/>
      <c r="HDG13" s="46"/>
      <c r="HDH13" s="46"/>
      <c r="HDI13" s="46"/>
      <c r="HDJ13" s="46"/>
      <c r="HDK13" s="46"/>
      <c r="HDL13" s="46"/>
      <c r="HDM13" s="46"/>
      <c r="HDN13" s="46"/>
      <c r="HDO13" s="46"/>
      <c r="HDP13" s="46"/>
      <c r="HDQ13" s="46"/>
      <c r="HDR13" s="46"/>
      <c r="HDS13" s="46"/>
      <c r="HDT13" s="46"/>
      <c r="HDU13" s="46"/>
      <c r="HDV13" s="46"/>
      <c r="HDW13" s="46"/>
      <c r="HDX13" s="46"/>
      <c r="HDY13" s="46"/>
      <c r="HDZ13" s="46"/>
      <c r="HEA13" s="46"/>
      <c r="HEB13" s="46"/>
      <c r="HEC13" s="46"/>
      <c r="HED13" s="46"/>
      <c r="HEE13" s="46"/>
      <c r="HEF13" s="46"/>
      <c r="HEG13" s="46"/>
      <c r="HEH13" s="46"/>
      <c r="HEI13" s="46"/>
      <c r="HEJ13" s="46"/>
      <c r="HEK13" s="46"/>
      <c r="HEL13" s="46"/>
      <c r="HEM13" s="46"/>
      <c r="HEN13" s="46"/>
      <c r="HEO13" s="46"/>
      <c r="HEP13" s="46"/>
      <c r="HEQ13" s="46"/>
      <c r="HER13" s="46"/>
      <c r="HES13" s="46"/>
      <c r="HET13" s="46"/>
      <c r="HEU13" s="46"/>
      <c r="HEV13" s="46"/>
      <c r="HEW13" s="46"/>
      <c r="HEX13" s="46"/>
      <c r="HEY13" s="46"/>
      <c r="HEZ13" s="46"/>
      <c r="HFA13" s="46"/>
      <c r="HFB13" s="46"/>
      <c r="HFC13" s="46"/>
      <c r="HFD13" s="46"/>
      <c r="HFE13" s="46"/>
      <c r="HFF13" s="46"/>
      <c r="HFG13" s="46"/>
      <c r="HFH13" s="46"/>
      <c r="HFI13" s="46"/>
      <c r="HFJ13" s="46"/>
      <c r="HFK13" s="46"/>
      <c r="HFL13" s="46"/>
      <c r="HFM13" s="46"/>
      <c r="HFN13" s="46"/>
      <c r="HFO13" s="46"/>
      <c r="HFP13" s="46"/>
      <c r="HFQ13" s="46"/>
      <c r="HFR13" s="46"/>
      <c r="HFS13" s="46"/>
      <c r="HFT13" s="46"/>
      <c r="HFU13" s="46"/>
      <c r="HFV13" s="46"/>
      <c r="HFW13" s="46"/>
      <c r="HFX13" s="46"/>
      <c r="HFY13" s="46"/>
      <c r="HFZ13" s="46"/>
      <c r="HGA13" s="46"/>
      <c r="HGB13" s="46"/>
      <c r="HGC13" s="46"/>
      <c r="HGD13" s="46"/>
      <c r="HGE13" s="46"/>
      <c r="HGF13" s="46"/>
      <c r="HGG13" s="46"/>
      <c r="HGH13" s="46"/>
      <c r="HGI13" s="46"/>
      <c r="HGJ13" s="46"/>
      <c r="HGK13" s="46"/>
      <c r="HGL13" s="46"/>
      <c r="HGM13" s="46"/>
      <c r="HGN13" s="46"/>
      <c r="HGO13" s="46"/>
      <c r="HGP13" s="46"/>
      <c r="HGQ13" s="46"/>
      <c r="HGR13" s="46"/>
      <c r="HGS13" s="46"/>
      <c r="HGT13" s="46"/>
      <c r="HGU13" s="46"/>
      <c r="HGV13" s="46"/>
      <c r="HGW13" s="46"/>
      <c r="HGX13" s="46"/>
      <c r="HGY13" s="46"/>
      <c r="HGZ13" s="46"/>
      <c r="HHA13" s="46"/>
      <c r="HHB13" s="46"/>
      <c r="HHC13" s="46"/>
      <c r="HHD13" s="46"/>
      <c r="HHE13" s="46"/>
      <c r="HHF13" s="46"/>
      <c r="HHG13" s="46"/>
      <c r="HHH13" s="46"/>
      <c r="HHI13" s="46"/>
      <c r="HHJ13" s="46"/>
      <c r="HHK13" s="46"/>
      <c r="HHL13" s="46"/>
      <c r="HHM13" s="46"/>
      <c r="HHN13" s="46"/>
      <c r="HHO13" s="46"/>
      <c r="HHP13" s="46"/>
      <c r="HHQ13" s="46"/>
      <c r="HHR13" s="46"/>
      <c r="HHS13" s="46"/>
      <c r="HHT13" s="46"/>
      <c r="HHU13" s="46"/>
      <c r="HHV13" s="46"/>
      <c r="HHW13" s="46"/>
      <c r="HHX13" s="46"/>
      <c r="HHY13" s="46"/>
      <c r="HHZ13" s="46"/>
      <c r="HIA13" s="46"/>
      <c r="HIB13" s="46"/>
      <c r="HIC13" s="46"/>
      <c r="HID13" s="46"/>
      <c r="HIE13" s="46"/>
      <c r="HIF13" s="46"/>
      <c r="HIG13" s="46"/>
      <c r="HIH13" s="46"/>
      <c r="HII13" s="46"/>
      <c r="HIJ13" s="46"/>
      <c r="HIK13" s="46"/>
      <c r="HIL13" s="46"/>
      <c r="HIM13" s="46"/>
      <c r="HIN13" s="46"/>
      <c r="HIO13" s="46"/>
      <c r="HIP13" s="46"/>
      <c r="HIQ13" s="46"/>
      <c r="HIR13" s="46"/>
      <c r="HIS13" s="46"/>
      <c r="HIT13" s="46"/>
      <c r="HIU13" s="46"/>
      <c r="HIV13" s="46"/>
      <c r="HIW13" s="46"/>
      <c r="HIX13" s="46"/>
      <c r="HIY13" s="46"/>
      <c r="HIZ13" s="46"/>
      <c r="HJA13" s="46"/>
      <c r="HJB13" s="46"/>
      <c r="HJC13" s="46"/>
      <c r="HJD13" s="46"/>
      <c r="HJE13" s="46"/>
      <c r="HJF13" s="46"/>
      <c r="HJG13" s="46"/>
      <c r="HJH13" s="46"/>
      <c r="HJI13" s="46"/>
      <c r="HJJ13" s="46"/>
      <c r="HJK13" s="46"/>
      <c r="HJL13" s="46"/>
      <c r="HJM13" s="46"/>
      <c r="HJN13" s="46"/>
      <c r="HJO13" s="46"/>
      <c r="HJP13" s="46"/>
      <c r="HJQ13" s="46"/>
      <c r="HJR13" s="46"/>
      <c r="HJS13" s="46"/>
      <c r="HJT13" s="46"/>
      <c r="HJU13" s="46"/>
      <c r="HJV13" s="46"/>
      <c r="HJW13" s="46"/>
      <c r="HJX13" s="46"/>
      <c r="HJY13" s="46"/>
      <c r="HJZ13" s="46"/>
      <c r="HKA13" s="46"/>
      <c r="HKB13" s="46"/>
      <c r="HKC13" s="46"/>
      <c r="HKD13" s="46"/>
      <c r="HKE13" s="46"/>
      <c r="HKF13" s="46"/>
      <c r="HKG13" s="46"/>
      <c r="HKH13" s="46"/>
      <c r="HKI13" s="46"/>
      <c r="HKJ13" s="46"/>
      <c r="HKK13" s="46"/>
      <c r="HKL13" s="46"/>
      <c r="HKM13" s="46"/>
      <c r="HKN13" s="46"/>
      <c r="HKO13" s="46"/>
      <c r="HKP13" s="46"/>
      <c r="HKQ13" s="46"/>
      <c r="HKR13" s="46"/>
      <c r="HKS13" s="46"/>
      <c r="HKT13" s="46"/>
      <c r="HKU13" s="46"/>
      <c r="HKV13" s="46"/>
      <c r="HKW13" s="46"/>
      <c r="HKX13" s="46"/>
      <c r="HKY13" s="46"/>
      <c r="HKZ13" s="46"/>
      <c r="HLA13" s="46"/>
      <c r="HLB13" s="46"/>
      <c r="HLC13" s="46"/>
      <c r="HLD13" s="46"/>
      <c r="HLE13" s="46"/>
      <c r="HLF13" s="46"/>
      <c r="HLG13" s="46"/>
      <c r="HLH13" s="46"/>
      <c r="HLI13" s="46"/>
      <c r="HLJ13" s="46"/>
      <c r="HLK13" s="46"/>
      <c r="HLL13" s="46"/>
      <c r="HLM13" s="46"/>
      <c r="HLN13" s="46"/>
      <c r="HLO13" s="46"/>
      <c r="HLP13" s="46"/>
      <c r="HLQ13" s="46"/>
      <c r="HLR13" s="46"/>
      <c r="HLS13" s="46"/>
      <c r="HLT13" s="46"/>
      <c r="HLU13" s="46"/>
      <c r="HLV13" s="46"/>
      <c r="HLW13" s="46"/>
      <c r="HLX13" s="46"/>
      <c r="HLY13" s="46"/>
      <c r="HLZ13" s="46"/>
      <c r="HMA13" s="46"/>
      <c r="HMB13" s="46"/>
      <c r="HMC13" s="46"/>
      <c r="HMD13" s="46"/>
      <c r="HME13" s="46"/>
      <c r="HMF13" s="46"/>
      <c r="HMG13" s="46"/>
      <c r="HMH13" s="46"/>
      <c r="HMI13" s="46"/>
      <c r="HMJ13" s="46"/>
      <c r="HMK13" s="46"/>
      <c r="HML13" s="46"/>
      <c r="HMM13" s="46"/>
      <c r="HMN13" s="46"/>
      <c r="HMO13" s="46"/>
      <c r="HMP13" s="46"/>
      <c r="HMQ13" s="46"/>
      <c r="HMR13" s="46"/>
      <c r="HMS13" s="46"/>
      <c r="HMT13" s="46"/>
      <c r="HMU13" s="46"/>
      <c r="HMV13" s="46"/>
      <c r="HMW13" s="46"/>
      <c r="HMX13" s="46"/>
      <c r="HMY13" s="46"/>
      <c r="HMZ13" s="46"/>
      <c r="HNA13" s="46"/>
      <c r="HNB13" s="46"/>
      <c r="HNC13" s="46"/>
      <c r="HND13" s="46"/>
      <c r="HNE13" s="46"/>
      <c r="HNF13" s="46"/>
      <c r="HNG13" s="46"/>
      <c r="HNH13" s="46"/>
      <c r="HNI13" s="46"/>
      <c r="HNJ13" s="46"/>
      <c r="HNK13" s="46"/>
      <c r="HNL13" s="46"/>
      <c r="HNM13" s="46"/>
      <c r="HNN13" s="46"/>
      <c r="HNO13" s="46"/>
      <c r="HNP13" s="46"/>
      <c r="HNQ13" s="46"/>
      <c r="HNR13" s="46"/>
      <c r="HNS13" s="46"/>
      <c r="HNT13" s="46"/>
      <c r="HNU13" s="46"/>
      <c r="HNV13" s="46"/>
      <c r="HNW13" s="46"/>
      <c r="HNX13" s="46"/>
      <c r="HNY13" s="46"/>
      <c r="HNZ13" s="46"/>
      <c r="HOA13" s="46"/>
      <c r="HOB13" s="46"/>
      <c r="HOC13" s="46"/>
      <c r="HOD13" s="46"/>
      <c r="HOE13" s="46"/>
      <c r="HOF13" s="46"/>
      <c r="HOG13" s="46"/>
      <c r="HOH13" s="46"/>
      <c r="HOI13" s="46"/>
      <c r="HOJ13" s="46"/>
      <c r="HOK13" s="46"/>
      <c r="HOL13" s="46"/>
      <c r="HOM13" s="46"/>
      <c r="HON13" s="46"/>
      <c r="HOO13" s="46"/>
      <c r="HOP13" s="46"/>
      <c r="HOQ13" s="46"/>
      <c r="HOR13" s="46"/>
      <c r="HOS13" s="46"/>
      <c r="HOT13" s="46"/>
      <c r="HOU13" s="46"/>
      <c r="HOV13" s="46"/>
      <c r="HOW13" s="46"/>
      <c r="HOX13" s="46"/>
      <c r="HOY13" s="46"/>
      <c r="HOZ13" s="46"/>
      <c r="HPA13" s="46"/>
      <c r="HPB13" s="46"/>
      <c r="HPC13" s="46"/>
      <c r="HPD13" s="46"/>
      <c r="HPE13" s="46"/>
      <c r="HPF13" s="46"/>
      <c r="HPG13" s="46"/>
      <c r="HPH13" s="46"/>
      <c r="HPI13" s="46"/>
      <c r="HPJ13" s="46"/>
      <c r="HPK13" s="46"/>
      <c r="HPL13" s="46"/>
      <c r="HPM13" s="46"/>
      <c r="HPN13" s="46"/>
      <c r="HPO13" s="46"/>
      <c r="HPP13" s="46"/>
      <c r="HPQ13" s="46"/>
      <c r="HPR13" s="46"/>
      <c r="HPS13" s="46"/>
      <c r="HPT13" s="46"/>
      <c r="HPU13" s="46"/>
      <c r="HPV13" s="46"/>
      <c r="HPW13" s="46"/>
      <c r="HPX13" s="46"/>
      <c r="HPY13" s="46"/>
      <c r="HPZ13" s="46"/>
      <c r="HQA13" s="46"/>
      <c r="HQB13" s="46"/>
      <c r="HQC13" s="46"/>
      <c r="HQD13" s="46"/>
      <c r="HQE13" s="46"/>
      <c r="HQF13" s="46"/>
      <c r="HQG13" s="46"/>
      <c r="HQH13" s="46"/>
      <c r="HQI13" s="46"/>
      <c r="HQJ13" s="46"/>
      <c r="HQK13" s="46"/>
      <c r="HQL13" s="46"/>
      <c r="HQM13" s="46"/>
      <c r="HQN13" s="46"/>
      <c r="HQO13" s="46"/>
      <c r="HQP13" s="46"/>
      <c r="HQQ13" s="46"/>
      <c r="HQR13" s="46"/>
      <c r="HQS13" s="46"/>
      <c r="HQT13" s="46"/>
      <c r="HQU13" s="46"/>
      <c r="HQV13" s="46"/>
      <c r="HQW13" s="46"/>
      <c r="HQX13" s="46"/>
      <c r="HQY13" s="46"/>
      <c r="HQZ13" s="46"/>
      <c r="HRA13" s="46"/>
      <c r="HRB13" s="46"/>
      <c r="HRC13" s="46"/>
      <c r="HRD13" s="46"/>
      <c r="HRE13" s="46"/>
      <c r="HRF13" s="46"/>
      <c r="HRG13" s="46"/>
      <c r="HRH13" s="46"/>
      <c r="HRI13" s="46"/>
      <c r="HRJ13" s="46"/>
      <c r="HRK13" s="46"/>
      <c r="HRL13" s="46"/>
      <c r="HRM13" s="46"/>
      <c r="HRN13" s="46"/>
      <c r="HRO13" s="46"/>
      <c r="HRP13" s="46"/>
      <c r="HRQ13" s="46"/>
      <c r="HRR13" s="46"/>
      <c r="HRS13" s="46"/>
      <c r="HRT13" s="46"/>
      <c r="HRU13" s="46"/>
      <c r="HRV13" s="46"/>
      <c r="HRW13" s="46"/>
      <c r="HRX13" s="46"/>
      <c r="HRY13" s="46"/>
      <c r="HRZ13" s="46"/>
      <c r="HSA13" s="46"/>
      <c r="HSB13" s="46"/>
      <c r="HSC13" s="46"/>
      <c r="HSD13" s="46"/>
      <c r="HSE13" s="46"/>
      <c r="HSF13" s="46"/>
      <c r="HSG13" s="46"/>
      <c r="HSH13" s="46"/>
      <c r="HSI13" s="46"/>
      <c r="HSJ13" s="46"/>
      <c r="HSK13" s="46"/>
      <c r="HSL13" s="46"/>
      <c r="HSM13" s="46"/>
      <c r="HSN13" s="46"/>
      <c r="HSO13" s="46"/>
      <c r="HSP13" s="46"/>
      <c r="HSQ13" s="46"/>
      <c r="HSR13" s="46"/>
      <c r="HSS13" s="46"/>
      <c r="HST13" s="46"/>
      <c r="HSU13" s="46"/>
      <c r="HSV13" s="46"/>
      <c r="HSW13" s="46"/>
      <c r="HSX13" s="46"/>
      <c r="HSY13" s="46"/>
      <c r="HSZ13" s="46"/>
      <c r="HTA13" s="46"/>
      <c r="HTB13" s="46"/>
      <c r="HTC13" s="46"/>
      <c r="HTD13" s="46"/>
      <c r="HTE13" s="46"/>
      <c r="HTF13" s="46"/>
      <c r="HTG13" s="46"/>
      <c r="HTH13" s="46"/>
      <c r="HTI13" s="46"/>
      <c r="HTJ13" s="46"/>
      <c r="HTK13" s="46"/>
      <c r="HTL13" s="46"/>
      <c r="HTM13" s="46"/>
      <c r="HTN13" s="46"/>
      <c r="HTO13" s="46"/>
      <c r="HTP13" s="46"/>
      <c r="HTQ13" s="46"/>
      <c r="HTR13" s="46"/>
      <c r="HTS13" s="46"/>
      <c r="HTT13" s="46"/>
      <c r="HTU13" s="46"/>
      <c r="HTV13" s="46"/>
      <c r="HTW13" s="46"/>
      <c r="HTX13" s="46"/>
      <c r="HTY13" s="46"/>
      <c r="HTZ13" s="46"/>
      <c r="HUA13" s="46"/>
      <c r="HUB13" s="46"/>
      <c r="HUC13" s="46"/>
      <c r="HUD13" s="46"/>
      <c r="HUE13" s="46"/>
      <c r="HUF13" s="46"/>
      <c r="HUG13" s="46"/>
      <c r="HUH13" s="46"/>
      <c r="HUI13" s="46"/>
      <c r="HUJ13" s="46"/>
      <c r="HUK13" s="46"/>
      <c r="HUL13" s="46"/>
      <c r="HUM13" s="46"/>
      <c r="HUN13" s="46"/>
      <c r="HUO13" s="46"/>
      <c r="HUP13" s="46"/>
      <c r="HUQ13" s="46"/>
      <c r="HUR13" s="46"/>
      <c r="HUS13" s="46"/>
      <c r="HUT13" s="46"/>
      <c r="HUU13" s="46"/>
      <c r="HUV13" s="46"/>
      <c r="HUW13" s="46"/>
      <c r="HUX13" s="46"/>
      <c r="HUY13" s="46"/>
      <c r="HUZ13" s="46"/>
      <c r="HVA13" s="46"/>
      <c r="HVB13" s="46"/>
      <c r="HVC13" s="46"/>
      <c r="HVD13" s="46"/>
      <c r="HVE13" s="46"/>
      <c r="HVF13" s="46"/>
      <c r="HVG13" s="46"/>
      <c r="HVH13" s="46"/>
      <c r="HVI13" s="46"/>
      <c r="HVJ13" s="46"/>
      <c r="HVK13" s="46"/>
      <c r="HVL13" s="46"/>
      <c r="HVM13" s="46"/>
      <c r="HVN13" s="46"/>
      <c r="HVO13" s="46"/>
      <c r="HVP13" s="46"/>
      <c r="HVQ13" s="46"/>
      <c r="HVR13" s="46"/>
      <c r="HVS13" s="46"/>
      <c r="HVT13" s="46"/>
      <c r="HVU13" s="46"/>
      <c r="HVV13" s="46"/>
      <c r="HVW13" s="46"/>
      <c r="HVX13" s="46"/>
      <c r="HVY13" s="46"/>
      <c r="HVZ13" s="46"/>
      <c r="HWA13" s="46"/>
      <c r="HWB13" s="46"/>
      <c r="HWC13" s="46"/>
      <c r="HWD13" s="46"/>
      <c r="HWE13" s="46"/>
      <c r="HWF13" s="46"/>
      <c r="HWG13" s="46"/>
      <c r="HWH13" s="46"/>
      <c r="HWI13" s="46"/>
      <c r="HWJ13" s="46"/>
      <c r="HWK13" s="46"/>
      <c r="HWL13" s="46"/>
      <c r="HWM13" s="46"/>
      <c r="HWN13" s="46"/>
      <c r="HWO13" s="46"/>
      <c r="HWP13" s="46"/>
      <c r="HWQ13" s="46"/>
      <c r="HWR13" s="46"/>
      <c r="HWS13" s="46"/>
      <c r="HWT13" s="46"/>
      <c r="HWU13" s="46"/>
      <c r="HWV13" s="46"/>
      <c r="HWW13" s="46"/>
      <c r="HWX13" s="46"/>
      <c r="HWY13" s="46"/>
      <c r="HWZ13" s="46"/>
      <c r="HXA13" s="46"/>
      <c r="HXB13" s="46"/>
      <c r="HXC13" s="46"/>
      <c r="HXD13" s="46"/>
      <c r="HXE13" s="46"/>
      <c r="HXF13" s="46"/>
      <c r="HXG13" s="46"/>
      <c r="HXH13" s="46"/>
      <c r="HXI13" s="46"/>
      <c r="HXJ13" s="46"/>
      <c r="HXK13" s="46"/>
      <c r="HXL13" s="46"/>
      <c r="HXM13" s="46"/>
      <c r="HXN13" s="46"/>
      <c r="HXO13" s="46"/>
      <c r="HXP13" s="46"/>
      <c r="HXQ13" s="46"/>
      <c r="HXR13" s="46"/>
      <c r="HXS13" s="46"/>
      <c r="HXT13" s="46"/>
      <c r="HXU13" s="46"/>
      <c r="HXV13" s="46"/>
      <c r="HXW13" s="46"/>
      <c r="HXX13" s="46"/>
      <c r="HXY13" s="46"/>
      <c r="HXZ13" s="46"/>
      <c r="HYA13" s="46"/>
      <c r="HYB13" s="46"/>
      <c r="HYC13" s="46"/>
      <c r="HYD13" s="46"/>
      <c r="HYE13" s="46"/>
      <c r="HYF13" s="46"/>
      <c r="HYG13" s="46"/>
      <c r="HYH13" s="46"/>
      <c r="HYI13" s="46"/>
      <c r="HYJ13" s="46"/>
      <c r="HYK13" s="46"/>
      <c r="HYL13" s="46"/>
      <c r="HYM13" s="46"/>
      <c r="HYN13" s="46"/>
      <c r="HYO13" s="46"/>
      <c r="HYP13" s="46"/>
      <c r="HYQ13" s="46"/>
      <c r="HYR13" s="46"/>
      <c r="HYS13" s="46"/>
      <c r="HYT13" s="46"/>
      <c r="HYU13" s="46"/>
      <c r="HYV13" s="46"/>
      <c r="HYW13" s="46"/>
      <c r="HYX13" s="46"/>
      <c r="HYY13" s="46"/>
      <c r="HYZ13" s="46"/>
      <c r="HZA13" s="46"/>
      <c r="HZB13" s="46"/>
      <c r="HZC13" s="46"/>
      <c r="HZD13" s="46"/>
      <c r="HZE13" s="46"/>
      <c r="HZF13" s="46"/>
      <c r="HZG13" s="46"/>
      <c r="HZH13" s="46"/>
      <c r="HZI13" s="46"/>
      <c r="HZJ13" s="46"/>
      <c r="HZK13" s="46"/>
      <c r="HZL13" s="46"/>
      <c r="HZM13" s="46"/>
      <c r="HZN13" s="46"/>
      <c r="HZO13" s="46"/>
      <c r="HZP13" s="46"/>
      <c r="HZQ13" s="46"/>
      <c r="HZR13" s="46"/>
      <c r="HZS13" s="46"/>
      <c r="HZT13" s="46"/>
      <c r="HZU13" s="46"/>
      <c r="HZV13" s="46"/>
      <c r="HZW13" s="46"/>
      <c r="HZX13" s="46"/>
      <c r="HZY13" s="46"/>
      <c r="HZZ13" s="46"/>
      <c r="IAA13" s="46"/>
      <c r="IAB13" s="46"/>
      <c r="IAC13" s="46"/>
      <c r="IAD13" s="46"/>
      <c r="IAE13" s="46"/>
      <c r="IAF13" s="46"/>
      <c r="IAG13" s="46"/>
      <c r="IAH13" s="46"/>
      <c r="IAI13" s="46"/>
      <c r="IAJ13" s="46"/>
      <c r="IAK13" s="46"/>
      <c r="IAL13" s="46"/>
      <c r="IAM13" s="46"/>
      <c r="IAN13" s="46"/>
      <c r="IAO13" s="46"/>
      <c r="IAP13" s="46"/>
      <c r="IAQ13" s="46"/>
      <c r="IAR13" s="46"/>
      <c r="IAS13" s="46"/>
      <c r="IAT13" s="46"/>
      <c r="IAU13" s="46"/>
      <c r="IAV13" s="46"/>
      <c r="IAW13" s="46"/>
      <c r="IAX13" s="46"/>
      <c r="IAY13" s="46"/>
      <c r="IAZ13" s="46"/>
      <c r="IBA13" s="46"/>
      <c r="IBB13" s="46"/>
      <c r="IBC13" s="46"/>
      <c r="IBD13" s="46"/>
      <c r="IBE13" s="46"/>
      <c r="IBF13" s="46"/>
      <c r="IBG13" s="46"/>
      <c r="IBH13" s="46"/>
      <c r="IBI13" s="46"/>
      <c r="IBJ13" s="46"/>
      <c r="IBK13" s="46"/>
      <c r="IBL13" s="46"/>
      <c r="IBM13" s="46"/>
      <c r="IBN13" s="46"/>
      <c r="IBO13" s="46"/>
      <c r="IBP13" s="46"/>
      <c r="IBQ13" s="46"/>
      <c r="IBR13" s="46"/>
      <c r="IBS13" s="46"/>
      <c r="IBT13" s="46"/>
      <c r="IBU13" s="46"/>
      <c r="IBV13" s="46"/>
      <c r="IBW13" s="46"/>
      <c r="IBX13" s="46"/>
      <c r="IBY13" s="46"/>
      <c r="IBZ13" s="46"/>
      <c r="ICA13" s="46"/>
      <c r="ICB13" s="46"/>
      <c r="ICC13" s="46"/>
      <c r="ICD13" s="46"/>
      <c r="ICE13" s="46"/>
      <c r="ICF13" s="46"/>
      <c r="ICG13" s="46"/>
      <c r="ICH13" s="46"/>
      <c r="ICI13" s="46"/>
      <c r="ICJ13" s="46"/>
      <c r="ICK13" s="46"/>
      <c r="ICL13" s="46"/>
      <c r="ICM13" s="46"/>
      <c r="ICN13" s="46"/>
      <c r="ICO13" s="46"/>
      <c r="ICP13" s="46"/>
      <c r="ICQ13" s="46"/>
      <c r="ICR13" s="46"/>
      <c r="ICS13" s="46"/>
      <c r="ICT13" s="46"/>
      <c r="ICU13" s="46"/>
      <c r="ICV13" s="46"/>
      <c r="ICW13" s="46"/>
      <c r="ICX13" s="46"/>
      <c r="ICY13" s="46"/>
      <c r="ICZ13" s="46"/>
      <c r="IDA13" s="46"/>
      <c r="IDB13" s="46"/>
      <c r="IDC13" s="46"/>
      <c r="IDD13" s="46"/>
      <c r="IDE13" s="46"/>
      <c r="IDF13" s="46"/>
      <c r="IDG13" s="46"/>
      <c r="IDH13" s="46"/>
      <c r="IDI13" s="46"/>
      <c r="IDJ13" s="46"/>
      <c r="IDK13" s="46"/>
      <c r="IDL13" s="46"/>
      <c r="IDM13" s="46"/>
      <c r="IDN13" s="46"/>
      <c r="IDO13" s="46"/>
      <c r="IDP13" s="46"/>
      <c r="IDQ13" s="46"/>
      <c r="IDR13" s="46"/>
      <c r="IDS13" s="46"/>
      <c r="IDT13" s="46"/>
      <c r="IDU13" s="46"/>
      <c r="IDV13" s="46"/>
      <c r="IDW13" s="46"/>
      <c r="IDX13" s="46"/>
      <c r="IDY13" s="46"/>
      <c r="IDZ13" s="46"/>
      <c r="IEA13" s="46"/>
      <c r="IEB13" s="46"/>
      <c r="IEC13" s="46"/>
      <c r="IED13" s="46"/>
      <c r="IEE13" s="46"/>
      <c r="IEF13" s="46"/>
      <c r="IEG13" s="46"/>
      <c r="IEH13" s="46"/>
      <c r="IEI13" s="46"/>
      <c r="IEJ13" s="46"/>
      <c r="IEK13" s="46"/>
      <c r="IEL13" s="46"/>
      <c r="IEM13" s="46"/>
      <c r="IEN13" s="46"/>
      <c r="IEO13" s="46"/>
      <c r="IEP13" s="46"/>
      <c r="IEQ13" s="46"/>
      <c r="IER13" s="46"/>
      <c r="IES13" s="46"/>
      <c r="IET13" s="46"/>
      <c r="IEU13" s="46"/>
      <c r="IEV13" s="46"/>
      <c r="IEW13" s="46"/>
      <c r="IEX13" s="46"/>
      <c r="IEY13" s="46"/>
      <c r="IEZ13" s="46"/>
      <c r="IFA13" s="46"/>
      <c r="IFB13" s="46"/>
      <c r="IFC13" s="46"/>
      <c r="IFD13" s="46"/>
      <c r="IFE13" s="46"/>
      <c r="IFF13" s="46"/>
      <c r="IFG13" s="46"/>
      <c r="IFH13" s="46"/>
      <c r="IFI13" s="46"/>
      <c r="IFJ13" s="46"/>
      <c r="IFK13" s="46"/>
      <c r="IFL13" s="46"/>
      <c r="IFM13" s="46"/>
      <c r="IFN13" s="46"/>
      <c r="IFO13" s="46"/>
      <c r="IFP13" s="46"/>
      <c r="IFQ13" s="46"/>
      <c r="IFR13" s="46"/>
      <c r="IFS13" s="46"/>
      <c r="IFT13" s="46"/>
      <c r="IFU13" s="46"/>
      <c r="IFV13" s="46"/>
      <c r="IFW13" s="46"/>
      <c r="IFX13" s="46"/>
      <c r="IFY13" s="46"/>
      <c r="IFZ13" s="46"/>
      <c r="IGA13" s="46"/>
      <c r="IGB13" s="46"/>
      <c r="IGC13" s="46"/>
      <c r="IGD13" s="46"/>
      <c r="IGE13" s="46"/>
      <c r="IGF13" s="46"/>
      <c r="IGG13" s="46"/>
      <c r="IGH13" s="46"/>
      <c r="IGI13" s="46"/>
      <c r="IGJ13" s="46"/>
      <c r="IGK13" s="46"/>
      <c r="IGL13" s="46"/>
      <c r="IGM13" s="46"/>
      <c r="IGN13" s="46"/>
      <c r="IGO13" s="46"/>
      <c r="IGP13" s="46"/>
      <c r="IGQ13" s="46"/>
      <c r="IGR13" s="46"/>
      <c r="IGS13" s="46"/>
      <c r="IGT13" s="46"/>
      <c r="IGU13" s="46"/>
      <c r="IGV13" s="46"/>
      <c r="IGW13" s="46"/>
      <c r="IGX13" s="46"/>
      <c r="IGY13" s="46"/>
      <c r="IGZ13" s="46"/>
      <c r="IHA13" s="46"/>
      <c r="IHB13" s="46"/>
      <c r="IHC13" s="46"/>
      <c r="IHD13" s="46"/>
      <c r="IHE13" s="46"/>
      <c r="IHF13" s="46"/>
      <c r="IHG13" s="46"/>
      <c r="IHH13" s="46"/>
      <c r="IHI13" s="46"/>
      <c r="IHJ13" s="46"/>
      <c r="IHK13" s="46"/>
      <c r="IHL13" s="46"/>
      <c r="IHM13" s="46"/>
      <c r="IHN13" s="46"/>
      <c r="IHO13" s="46"/>
      <c r="IHP13" s="46"/>
      <c r="IHQ13" s="46"/>
      <c r="IHR13" s="46"/>
      <c r="IHS13" s="46"/>
      <c r="IHT13" s="46"/>
      <c r="IHU13" s="46"/>
      <c r="IHV13" s="46"/>
      <c r="IHW13" s="46"/>
      <c r="IHX13" s="46"/>
      <c r="IHY13" s="46"/>
      <c r="IHZ13" s="46"/>
      <c r="IIA13" s="46"/>
      <c r="IIB13" s="46"/>
      <c r="IIC13" s="46"/>
      <c r="IID13" s="46"/>
      <c r="IIE13" s="46"/>
      <c r="IIF13" s="46"/>
      <c r="IIG13" s="46"/>
      <c r="IIH13" s="46"/>
      <c r="III13" s="46"/>
      <c r="IIJ13" s="46"/>
      <c r="IIK13" s="46"/>
      <c r="IIL13" s="46"/>
      <c r="IIM13" s="46"/>
      <c r="IIN13" s="46"/>
      <c r="IIO13" s="46"/>
      <c r="IIP13" s="46"/>
      <c r="IIQ13" s="46"/>
      <c r="IIR13" s="46"/>
      <c r="IIS13" s="46"/>
      <c r="IIT13" s="46"/>
      <c r="IIU13" s="46"/>
      <c r="IIV13" s="46"/>
      <c r="IIW13" s="46"/>
      <c r="IIX13" s="46"/>
      <c r="IIY13" s="46"/>
      <c r="IIZ13" s="46"/>
      <c r="IJA13" s="46"/>
      <c r="IJB13" s="46"/>
      <c r="IJC13" s="46"/>
      <c r="IJD13" s="46"/>
      <c r="IJE13" s="46"/>
      <c r="IJF13" s="46"/>
      <c r="IJG13" s="46"/>
      <c r="IJH13" s="46"/>
      <c r="IJI13" s="46"/>
      <c r="IJJ13" s="46"/>
      <c r="IJK13" s="46"/>
      <c r="IJL13" s="46"/>
      <c r="IJM13" s="46"/>
      <c r="IJN13" s="46"/>
      <c r="IJO13" s="46"/>
      <c r="IJP13" s="46"/>
      <c r="IJQ13" s="46"/>
      <c r="IJR13" s="46"/>
      <c r="IJS13" s="46"/>
      <c r="IJT13" s="46"/>
      <c r="IJU13" s="46"/>
      <c r="IJV13" s="46"/>
      <c r="IJW13" s="46"/>
      <c r="IJX13" s="46"/>
      <c r="IJY13" s="46"/>
      <c r="IJZ13" s="46"/>
      <c r="IKA13" s="46"/>
      <c r="IKB13" s="46"/>
      <c r="IKC13" s="46"/>
      <c r="IKD13" s="46"/>
      <c r="IKE13" s="46"/>
      <c r="IKF13" s="46"/>
      <c r="IKG13" s="46"/>
      <c r="IKH13" s="46"/>
      <c r="IKI13" s="46"/>
      <c r="IKJ13" s="46"/>
      <c r="IKK13" s="46"/>
      <c r="IKL13" s="46"/>
      <c r="IKM13" s="46"/>
      <c r="IKN13" s="46"/>
      <c r="IKO13" s="46"/>
      <c r="IKP13" s="46"/>
      <c r="IKQ13" s="46"/>
      <c r="IKR13" s="46"/>
      <c r="IKS13" s="46"/>
      <c r="IKT13" s="46"/>
      <c r="IKU13" s="46"/>
      <c r="IKV13" s="46"/>
      <c r="IKW13" s="46"/>
      <c r="IKX13" s="46"/>
      <c r="IKY13" s="46"/>
      <c r="IKZ13" s="46"/>
      <c r="ILA13" s="46"/>
      <c r="ILB13" s="46"/>
      <c r="ILC13" s="46"/>
      <c r="ILD13" s="46"/>
      <c r="ILE13" s="46"/>
      <c r="ILF13" s="46"/>
      <c r="ILG13" s="46"/>
      <c r="ILH13" s="46"/>
      <c r="ILI13" s="46"/>
      <c r="ILJ13" s="46"/>
      <c r="ILK13" s="46"/>
      <c r="ILL13" s="46"/>
      <c r="ILM13" s="46"/>
      <c r="ILN13" s="46"/>
      <c r="ILO13" s="46"/>
      <c r="ILP13" s="46"/>
      <c r="ILQ13" s="46"/>
      <c r="ILR13" s="46"/>
      <c r="ILS13" s="46"/>
      <c r="ILT13" s="46"/>
      <c r="ILU13" s="46"/>
      <c r="ILV13" s="46"/>
      <c r="ILW13" s="46"/>
      <c r="ILX13" s="46"/>
      <c r="ILY13" s="46"/>
      <c r="ILZ13" s="46"/>
      <c r="IMA13" s="46"/>
      <c r="IMB13" s="46"/>
      <c r="IMC13" s="46"/>
      <c r="IMD13" s="46"/>
      <c r="IME13" s="46"/>
      <c r="IMF13" s="46"/>
      <c r="IMG13" s="46"/>
      <c r="IMH13" s="46"/>
      <c r="IMI13" s="46"/>
      <c r="IMJ13" s="46"/>
      <c r="IMK13" s="46"/>
      <c r="IML13" s="46"/>
      <c r="IMM13" s="46"/>
      <c r="IMN13" s="46"/>
      <c r="IMO13" s="46"/>
      <c r="IMP13" s="46"/>
      <c r="IMQ13" s="46"/>
      <c r="IMR13" s="46"/>
      <c r="IMS13" s="46"/>
      <c r="IMT13" s="46"/>
      <c r="IMU13" s="46"/>
      <c r="IMV13" s="46"/>
      <c r="IMW13" s="46"/>
      <c r="IMX13" s="46"/>
      <c r="IMY13" s="46"/>
      <c r="IMZ13" s="46"/>
      <c r="INA13" s="46"/>
      <c r="INB13" s="46"/>
      <c r="INC13" s="46"/>
      <c r="IND13" s="46"/>
      <c r="INE13" s="46"/>
      <c r="INF13" s="46"/>
      <c r="ING13" s="46"/>
      <c r="INH13" s="46"/>
      <c r="INI13" s="46"/>
      <c r="INJ13" s="46"/>
      <c r="INK13" s="46"/>
      <c r="INL13" s="46"/>
      <c r="INM13" s="46"/>
      <c r="INN13" s="46"/>
      <c r="INO13" s="46"/>
      <c r="INP13" s="46"/>
      <c r="INQ13" s="46"/>
      <c r="INR13" s="46"/>
      <c r="INS13" s="46"/>
      <c r="INT13" s="46"/>
      <c r="INU13" s="46"/>
      <c r="INV13" s="46"/>
      <c r="INW13" s="46"/>
      <c r="INX13" s="46"/>
      <c r="INY13" s="46"/>
      <c r="INZ13" s="46"/>
      <c r="IOA13" s="46"/>
      <c r="IOB13" s="46"/>
      <c r="IOC13" s="46"/>
      <c r="IOD13" s="46"/>
      <c r="IOE13" s="46"/>
      <c r="IOF13" s="46"/>
      <c r="IOG13" s="46"/>
      <c r="IOH13" s="46"/>
      <c r="IOI13" s="46"/>
      <c r="IOJ13" s="46"/>
      <c r="IOK13" s="46"/>
      <c r="IOL13" s="46"/>
      <c r="IOM13" s="46"/>
      <c r="ION13" s="46"/>
      <c r="IOO13" s="46"/>
      <c r="IOP13" s="46"/>
      <c r="IOQ13" s="46"/>
      <c r="IOR13" s="46"/>
      <c r="IOS13" s="46"/>
      <c r="IOT13" s="46"/>
      <c r="IOU13" s="46"/>
      <c r="IOV13" s="46"/>
      <c r="IOW13" s="46"/>
      <c r="IOX13" s="46"/>
      <c r="IOY13" s="46"/>
      <c r="IOZ13" s="46"/>
      <c r="IPA13" s="46"/>
      <c r="IPB13" s="46"/>
      <c r="IPC13" s="46"/>
      <c r="IPD13" s="46"/>
      <c r="IPE13" s="46"/>
      <c r="IPF13" s="46"/>
      <c r="IPG13" s="46"/>
      <c r="IPH13" s="46"/>
      <c r="IPI13" s="46"/>
      <c r="IPJ13" s="46"/>
      <c r="IPK13" s="46"/>
      <c r="IPL13" s="46"/>
      <c r="IPM13" s="46"/>
      <c r="IPN13" s="46"/>
      <c r="IPO13" s="46"/>
      <c r="IPP13" s="46"/>
      <c r="IPQ13" s="46"/>
      <c r="IPR13" s="46"/>
      <c r="IPS13" s="46"/>
      <c r="IPT13" s="46"/>
      <c r="IPU13" s="46"/>
      <c r="IPV13" s="46"/>
      <c r="IPW13" s="46"/>
      <c r="IPX13" s="46"/>
      <c r="IPY13" s="46"/>
      <c r="IPZ13" s="46"/>
      <c r="IQA13" s="46"/>
      <c r="IQB13" s="46"/>
      <c r="IQC13" s="46"/>
      <c r="IQD13" s="46"/>
      <c r="IQE13" s="46"/>
      <c r="IQF13" s="46"/>
      <c r="IQG13" s="46"/>
      <c r="IQH13" s="46"/>
      <c r="IQI13" s="46"/>
      <c r="IQJ13" s="46"/>
      <c r="IQK13" s="46"/>
      <c r="IQL13" s="46"/>
      <c r="IQM13" s="46"/>
      <c r="IQN13" s="46"/>
      <c r="IQO13" s="46"/>
      <c r="IQP13" s="46"/>
      <c r="IQQ13" s="46"/>
      <c r="IQR13" s="46"/>
      <c r="IQS13" s="46"/>
      <c r="IQT13" s="46"/>
      <c r="IQU13" s="46"/>
      <c r="IQV13" s="46"/>
      <c r="IQW13" s="46"/>
      <c r="IQX13" s="46"/>
      <c r="IQY13" s="46"/>
      <c r="IQZ13" s="46"/>
      <c r="IRA13" s="46"/>
      <c r="IRB13" s="46"/>
      <c r="IRC13" s="46"/>
      <c r="IRD13" s="46"/>
      <c r="IRE13" s="46"/>
      <c r="IRF13" s="46"/>
      <c r="IRG13" s="46"/>
      <c r="IRH13" s="46"/>
      <c r="IRI13" s="46"/>
      <c r="IRJ13" s="46"/>
      <c r="IRK13" s="46"/>
      <c r="IRL13" s="46"/>
      <c r="IRM13" s="46"/>
      <c r="IRN13" s="46"/>
      <c r="IRO13" s="46"/>
      <c r="IRP13" s="46"/>
      <c r="IRQ13" s="46"/>
      <c r="IRR13" s="46"/>
      <c r="IRS13" s="46"/>
      <c r="IRT13" s="46"/>
      <c r="IRU13" s="46"/>
      <c r="IRV13" s="46"/>
      <c r="IRW13" s="46"/>
      <c r="IRX13" s="46"/>
      <c r="IRY13" s="46"/>
      <c r="IRZ13" s="46"/>
      <c r="ISA13" s="46"/>
      <c r="ISB13" s="46"/>
      <c r="ISC13" s="46"/>
      <c r="ISD13" s="46"/>
      <c r="ISE13" s="46"/>
      <c r="ISF13" s="46"/>
      <c r="ISG13" s="46"/>
      <c r="ISH13" s="46"/>
      <c r="ISI13" s="46"/>
      <c r="ISJ13" s="46"/>
      <c r="ISK13" s="46"/>
      <c r="ISL13" s="46"/>
      <c r="ISM13" s="46"/>
      <c r="ISN13" s="46"/>
      <c r="ISO13" s="46"/>
      <c r="ISP13" s="46"/>
      <c r="ISQ13" s="46"/>
      <c r="ISR13" s="46"/>
      <c r="ISS13" s="46"/>
      <c r="IST13" s="46"/>
      <c r="ISU13" s="46"/>
      <c r="ISV13" s="46"/>
      <c r="ISW13" s="46"/>
      <c r="ISX13" s="46"/>
      <c r="ISY13" s="46"/>
      <c r="ISZ13" s="46"/>
      <c r="ITA13" s="46"/>
      <c r="ITB13" s="46"/>
      <c r="ITC13" s="46"/>
      <c r="ITD13" s="46"/>
      <c r="ITE13" s="46"/>
      <c r="ITF13" s="46"/>
      <c r="ITG13" s="46"/>
      <c r="ITH13" s="46"/>
      <c r="ITI13" s="46"/>
      <c r="ITJ13" s="46"/>
      <c r="ITK13" s="46"/>
      <c r="ITL13" s="46"/>
      <c r="ITM13" s="46"/>
      <c r="ITN13" s="46"/>
      <c r="ITO13" s="46"/>
      <c r="ITP13" s="46"/>
      <c r="ITQ13" s="46"/>
      <c r="ITR13" s="46"/>
      <c r="ITS13" s="46"/>
      <c r="ITT13" s="46"/>
      <c r="ITU13" s="46"/>
      <c r="ITV13" s="46"/>
      <c r="ITW13" s="46"/>
      <c r="ITX13" s="46"/>
      <c r="ITY13" s="46"/>
      <c r="ITZ13" s="46"/>
      <c r="IUA13" s="46"/>
      <c r="IUB13" s="46"/>
      <c r="IUC13" s="46"/>
      <c r="IUD13" s="46"/>
      <c r="IUE13" s="46"/>
      <c r="IUF13" s="46"/>
      <c r="IUG13" s="46"/>
      <c r="IUH13" s="46"/>
      <c r="IUI13" s="46"/>
      <c r="IUJ13" s="46"/>
      <c r="IUK13" s="46"/>
      <c r="IUL13" s="46"/>
      <c r="IUM13" s="46"/>
      <c r="IUN13" s="46"/>
      <c r="IUO13" s="46"/>
      <c r="IUP13" s="46"/>
      <c r="IUQ13" s="46"/>
      <c r="IUR13" s="46"/>
      <c r="IUS13" s="46"/>
      <c r="IUT13" s="46"/>
      <c r="IUU13" s="46"/>
      <c r="IUV13" s="46"/>
      <c r="IUW13" s="46"/>
      <c r="IUX13" s="46"/>
      <c r="IUY13" s="46"/>
      <c r="IUZ13" s="46"/>
      <c r="IVA13" s="46"/>
      <c r="IVB13" s="46"/>
      <c r="IVC13" s="46"/>
      <c r="IVD13" s="46"/>
      <c r="IVE13" s="46"/>
      <c r="IVF13" s="46"/>
      <c r="IVG13" s="46"/>
      <c r="IVH13" s="46"/>
      <c r="IVI13" s="46"/>
      <c r="IVJ13" s="46"/>
      <c r="IVK13" s="46"/>
      <c r="IVL13" s="46"/>
      <c r="IVM13" s="46"/>
      <c r="IVN13" s="46"/>
      <c r="IVO13" s="46"/>
      <c r="IVP13" s="46"/>
      <c r="IVQ13" s="46"/>
      <c r="IVR13" s="46"/>
      <c r="IVS13" s="46"/>
      <c r="IVT13" s="46"/>
      <c r="IVU13" s="46"/>
      <c r="IVV13" s="46"/>
      <c r="IVW13" s="46"/>
      <c r="IVX13" s="46"/>
      <c r="IVY13" s="46"/>
      <c r="IVZ13" s="46"/>
      <c r="IWA13" s="46"/>
      <c r="IWB13" s="46"/>
      <c r="IWC13" s="46"/>
      <c r="IWD13" s="46"/>
      <c r="IWE13" s="46"/>
      <c r="IWF13" s="46"/>
      <c r="IWG13" s="46"/>
      <c r="IWH13" s="46"/>
      <c r="IWI13" s="46"/>
      <c r="IWJ13" s="46"/>
      <c r="IWK13" s="46"/>
      <c r="IWL13" s="46"/>
      <c r="IWM13" s="46"/>
      <c r="IWN13" s="46"/>
      <c r="IWO13" s="46"/>
      <c r="IWP13" s="46"/>
      <c r="IWQ13" s="46"/>
      <c r="IWR13" s="46"/>
      <c r="IWS13" s="46"/>
      <c r="IWT13" s="46"/>
      <c r="IWU13" s="46"/>
      <c r="IWV13" s="46"/>
      <c r="IWW13" s="46"/>
      <c r="IWX13" s="46"/>
      <c r="IWY13" s="46"/>
      <c r="IWZ13" s="46"/>
      <c r="IXA13" s="46"/>
      <c r="IXB13" s="46"/>
      <c r="IXC13" s="46"/>
      <c r="IXD13" s="46"/>
      <c r="IXE13" s="46"/>
      <c r="IXF13" s="46"/>
      <c r="IXG13" s="46"/>
      <c r="IXH13" s="46"/>
      <c r="IXI13" s="46"/>
      <c r="IXJ13" s="46"/>
      <c r="IXK13" s="46"/>
      <c r="IXL13" s="46"/>
      <c r="IXM13" s="46"/>
      <c r="IXN13" s="46"/>
      <c r="IXO13" s="46"/>
      <c r="IXP13" s="46"/>
      <c r="IXQ13" s="46"/>
      <c r="IXR13" s="46"/>
      <c r="IXS13" s="46"/>
      <c r="IXT13" s="46"/>
      <c r="IXU13" s="46"/>
      <c r="IXV13" s="46"/>
      <c r="IXW13" s="46"/>
      <c r="IXX13" s="46"/>
      <c r="IXY13" s="46"/>
      <c r="IXZ13" s="46"/>
      <c r="IYA13" s="46"/>
      <c r="IYB13" s="46"/>
      <c r="IYC13" s="46"/>
      <c r="IYD13" s="46"/>
      <c r="IYE13" s="46"/>
      <c r="IYF13" s="46"/>
      <c r="IYG13" s="46"/>
      <c r="IYH13" s="46"/>
      <c r="IYI13" s="46"/>
      <c r="IYJ13" s="46"/>
      <c r="IYK13" s="46"/>
      <c r="IYL13" s="46"/>
      <c r="IYM13" s="46"/>
      <c r="IYN13" s="46"/>
      <c r="IYO13" s="46"/>
      <c r="IYP13" s="46"/>
      <c r="IYQ13" s="46"/>
      <c r="IYR13" s="46"/>
      <c r="IYS13" s="46"/>
      <c r="IYT13" s="46"/>
      <c r="IYU13" s="46"/>
      <c r="IYV13" s="46"/>
      <c r="IYW13" s="46"/>
      <c r="IYX13" s="46"/>
      <c r="IYY13" s="46"/>
      <c r="IYZ13" s="46"/>
      <c r="IZA13" s="46"/>
      <c r="IZB13" s="46"/>
      <c r="IZC13" s="46"/>
      <c r="IZD13" s="46"/>
      <c r="IZE13" s="46"/>
      <c r="IZF13" s="46"/>
      <c r="IZG13" s="46"/>
      <c r="IZH13" s="46"/>
      <c r="IZI13" s="46"/>
      <c r="IZJ13" s="46"/>
      <c r="IZK13" s="46"/>
      <c r="IZL13" s="46"/>
      <c r="IZM13" s="46"/>
      <c r="IZN13" s="46"/>
      <c r="IZO13" s="46"/>
      <c r="IZP13" s="46"/>
      <c r="IZQ13" s="46"/>
      <c r="IZR13" s="46"/>
      <c r="IZS13" s="46"/>
      <c r="IZT13" s="46"/>
      <c r="IZU13" s="46"/>
      <c r="IZV13" s="46"/>
      <c r="IZW13" s="46"/>
      <c r="IZX13" s="46"/>
      <c r="IZY13" s="46"/>
      <c r="IZZ13" s="46"/>
      <c r="JAA13" s="46"/>
      <c r="JAB13" s="46"/>
      <c r="JAC13" s="46"/>
      <c r="JAD13" s="46"/>
      <c r="JAE13" s="46"/>
      <c r="JAF13" s="46"/>
      <c r="JAG13" s="46"/>
      <c r="JAH13" s="46"/>
      <c r="JAI13" s="46"/>
      <c r="JAJ13" s="46"/>
      <c r="JAK13" s="46"/>
      <c r="JAL13" s="46"/>
      <c r="JAM13" s="46"/>
      <c r="JAN13" s="46"/>
      <c r="JAO13" s="46"/>
      <c r="JAP13" s="46"/>
      <c r="JAQ13" s="46"/>
      <c r="JAR13" s="46"/>
      <c r="JAS13" s="46"/>
      <c r="JAT13" s="46"/>
      <c r="JAU13" s="46"/>
      <c r="JAV13" s="46"/>
      <c r="JAW13" s="46"/>
      <c r="JAX13" s="46"/>
      <c r="JAY13" s="46"/>
      <c r="JAZ13" s="46"/>
      <c r="JBA13" s="46"/>
      <c r="JBB13" s="46"/>
      <c r="JBC13" s="46"/>
      <c r="JBD13" s="46"/>
      <c r="JBE13" s="46"/>
      <c r="JBF13" s="46"/>
      <c r="JBG13" s="46"/>
      <c r="JBH13" s="46"/>
      <c r="JBI13" s="46"/>
      <c r="JBJ13" s="46"/>
      <c r="JBK13" s="46"/>
      <c r="JBL13" s="46"/>
      <c r="JBM13" s="46"/>
      <c r="JBN13" s="46"/>
      <c r="JBO13" s="46"/>
      <c r="JBP13" s="46"/>
      <c r="JBQ13" s="46"/>
      <c r="JBR13" s="46"/>
      <c r="JBS13" s="46"/>
      <c r="JBT13" s="46"/>
      <c r="JBU13" s="46"/>
      <c r="JBV13" s="46"/>
      <c r="JBW13" s="46"/>
      <c r="JBX13" s="46"/>
      <c r="JBY13" s="46"/>
      <c r="JBZ13" s="46"/>
      <c r="JCA13" s="46"/>
      <c r="JCB13" s="46"/>
      <c r="JCC13" s="46"/>
      <c r="JCD13" s="46"/>
      <c r="JCE13" s="46"/>
      <c r="JCF13" s="46"/>
      <c r="JCG13" s="46"/>
      <c r="JCH13" s="46"/>
      <c r="JCI13" s="46"/>
      <c r="JCJ13" s="46"/>
      <c r="JCK13" s="46"/>
      <c r="JCL13" s="46"/>
      <c r="JCM13" s="46"/>
      <c r="JCN13" s="46"/>
      <c r="JCO13" s="46"/>
      <c r="JCP13" s="46"/>
      <c r="JCQ13" s="46"/>
      <c r="JCR13" s="46"/>
      <c r="JCS13" s="46"/>
      <c r="JCT13" s="46"/>
      <c r="JCU13" s="46"/>
      <c r="JCV13" s="46"/>
      <c r="JCW13" s="46"/>
      <c r="JCX13" s="46"/>
      <c r="JCY13" s="46"/>
      <c r="JCZ13" s="46"/>
      <c r="JDA13" s="46"/>
      <c r="JDB13" s="46"/>
      <c r="JDC13" s="46"/>
      <c r="JDD13" s="46"/>
      <c r="JDE13" s="46"/>
      <c r="JDF13" s="46"/>
      <c r="JDG13" s="46"/>
      <c r="JDH13" s="46"/>
      <c r="JDI13" s="46"/>
      <c r="JDJ13" s="46"/>
      <c r="JDK13" s="46"/>
      <c r="JDL13" s="46"/>
      <c r="JDM13" s="46"/>
      <c r="JDN13" s="46"/>
      <c r="JDO13" s="46"/>
      <c r="JDP13" s="46"/>
      <c r="JDQ13" s="46"/>
      <c r="JDR13" s="46"/>
      <c r="JDS13" s="46"/>
      <c r="JDT13" s="46"/>
      <c r="JDU13" s="46"/>
      <c r="JDV13" s="46"/>
      <c r="JDW13" s="46"/>
      <c r="JDX13" s="46"/>
      <c r="JDY13" s="46"/>
      <c r="JDZ13" s="46"/>
      <c r="JEA13" s="46"/>
      <c r="JEB13" s="46"/>
      <c r="JEC13" s="46"/>
      <c r="JED13" s="46"/>
      <c r="JEE13" s="46"/>
      <c r="JEF13" s="46"/>
      <c r="JEG13" s="46"/>
      <c r="JEH13" s="46"/>
      <c r="JEI13" s="46"/>
      <c r="JEJ13" s="46"/>
      <c r="JEK13" s="46"/>
      <c r="JEL13" s="46"/>
      <c r="JEM13" s="46"/>
      <c r="JEN13" s="46"/>
      <c r="JEO13" s="46"/>
      <c r="JEP13" s="46"/>
      <c r="JEQ13" s="46"/>
      <c r="JER13" s="46"/>
      <c r="JES13" s="46"/>
      <c r="JET13" s="46"/>
      <c r="JEU13" s="46"/>
      <c r="JEV13" s="46"/>
      <c r="JEW13" s="46"/>
      <c r="JEX13" s="46"/>
      <c r="JEY13" s="46"/>
      <c r="JEZ13" s="46"/>
      <c r="JFA13" s="46"/>
      <c r="JFB13" s="46"/>
      <c r="JFC13" s="46"/>
      <c r="JFD13" s="46"/>
      <c r="JFE13" s="46"/>
      <c r="JFF13" s="46"/>
      <c r="JFG13" s="46"/>
      <c r="JFH13" s="46"/>
      <c r="JFI13" s="46"/>
      <c r="JFJ13" s="46"/>
      <c r="JFK13" s="46"/>
      <c r="JFL13" s="46"/>
      <c r="JFM13" s="46"/>
      <c r="JFN13" s="46"/>
      <c r="JFO13" s="46"/>
      <c r="JFP13" s="46"/>
      <c r="JFQ13" s="46"/>
      <c r="JFR13" s="46"/>
      <c r="JFS13" s="46"/>
      <c r="JFT13" s="46"/>
      <c r="JFU13" s="46"/>
      <c r="JFV13" s="46"/>
      <c r="JFW13" s="46"/>
      <c r="JFX13" s="46"/>
      <c r="JFY13" s="46"/>
      <c r="JFZ13" s="46"/>
      <c r="JGA13" s="46"/>
      <c r="JGB13" s="46"/>
      <c r="JGC13" s="46"/>
      <c r="JGD13" s="46"/>
      <c r="JGE13" s="46"/>
      <c r="JGF13" s="46"/>
      <c r="JGG13" s="46"/>
      <c r="JGH13" s="46"/>
      <c r="JGI13" s="46"/>
      <c r="JGJ13" s="46"/>
      <c r="JGK13" s="46"/>
      <c r="JGL13" s="46"/>
      <c r="JGM13" s="46"/>
      <c r="JGN13" s="46"/>
      <c r="JGO13" s="46"/>
      <c r="JGP13" s="46"/>
      <c r="JGQ13" s="46"/>
      <c r="JGR13" s="46"/>
      <c r="JGS13" s="46"/>
      <c r="JGT13" s="46"/>
      <c r="JGU13" s="46"/>
      <c r="JGV13" s="46"/>
      <c r="JGW13" s="46"/>
      <c r="JGX13" s="46"/>
      <c r="JGY13" s="46"/>
      <c r="JGZ13" s="46"/>
      <c r="JHA13" s="46"/>
      <c r="JHB13" s="46"/>
      <c r="JHC13" s="46"/>
      <c r="JHD13" s="46"/>
      <c r="JHE13" s="46"/>
      <c r="JHF13" s="46"/>
      <c r="JHG13" s="46"/>
      <c r="JHH13" s="46"/>
      <c r="JHI13" s="46"/>
      <c r="JHJ13" s="46"/>
      <c r="JHK13" s="46"/>
      <c r="JHL13" s="46"/>
      <c r="JHM13" s="46"/>
      <c r="JHN13" s="46"/>
      <c r="JHO13" s="46"/>
      <c r="JHP13" s="46"/>
      <c r="JHQ13" s="46"/>
      <c r="JHR13" s="46"/>
      <c r="JHS13" s="46"/>
      <c r="JHT13" s="46"/>
      <c r="JHU13" s="46"/>
      <c r="JHV13" s="46"/>
      <c r="JHW13" s="46"/>
      <c r="JHX13" s="46"/>
      <c r="JHY13" s="46"/>
      <c r="JHZ13" s="46"/>
      <c r="JIA13" s="46"/>
      <c r="JIB13" s="46"/>
      <c r="JIC13" s="46"/>
      <c r="JID13" s="46"/>
      <c r="JIE13" s="46"/>
      <c r="JIF13" s="46"/>
      <c r="JIG13" s="46"/>
      <c r="JIH13" s="46"/>
      <c r="JII13" s="46"/>
      <c r="JIJ13" s="46"/>
      <c r="JIK13" s="46"/>
      <c r="JIL13" s="46"/>
      <c r="JIM13" s="46"/>
      <c r="JIN13" s="46"/>
      <c r="JIO13" s="46"/>
      <c r="JIP13" s="46"/>
      <c r="JIQ13" s="46"/>
      <c r="JIR13" s="46"/>
      <c r="JIS13" s="46"/>
      <c r="JIT13" s="46"/>
      <c r="JIU13" s="46"/>
      <c r="JIV13" s="46"/>
      <c r="JIW13" s="46"/>
      <c r="JIX13" s="46"/>
      <c r="JIY13" s="46"/>
      <c r="JIZ13" s="46"/>
      <c r="JJA13" s="46"/>
      <c r="JJB13" s="46"/>
      <c r="JJC13" s="46"/>
      <c r="JJD13" s="46"/>
      <c r="JJE13" s="46"/>
      <c r="JJF13" s="46"/>
      <c r="JJG13" s="46"/>
      <c r="JJH13" s="46"/>
      <c r="JJI13" s="46"/>
      <c r="JJJ13" s="46"/>
      <c r="JJK13" s="46"/>
      <c r="JJL13" s="46"/>
      <c r="JJM13" s="46"/>
      <c r="JJN13" s="46"/>
      <c r="JJO13" s="46"/>
      <c r="JJP13" s="46"/>
      <c r="JJQ13" s="46"/>
      <c r="JJR13" s="46"/>
      <c r="JJS13" s="46"/>
      <c r="JJT13" s="46"/>
      <c r="JJU13" s="46"/>
      <c r="JJV13" s="46"/>
      <c r="JJW13" s="46"/>
      <c r="JJX13" s="46"/>
      <c r="JJY13" s="46"/>
      <c r="JJZ13" s="46"/>
      <c r="JKA13" s="46"/>
      <c r="JKB13" s="46"/>
      <c r="JKC13" s="46"/>
      <c r="JKD13" s="46"/>
      <c r="JKE13" s="46"/>
      <c r="JKF13" s="46"/>
      <c r="JKG13" s="46"/>
      <c r="JKH13" s="46"/>
      <c r="JKI13" s="46"/>
      <c r="JKJ13" s="46"/>
      <c r="JKK13" s="46"/>
      <c r="JKL13" s="46"/>
      <c r="JKM13" s="46"/>
      <c r="JKN13" s="46"/>
      <c r="JKO13" s="46"/>
      <c r="JKP13" s="46"/>
      <c r="JKQ13" s="46"/>
      <c r="JKR13" s="46"/>
      <c r="JKS13" s="46"/>
      <c r="JKT13" s="46"/>
      <c r="JKU13" s="46"/>
      <c r="JKV13" s="46"/>
      <c r="JKW13" s="46"/>
      <c r="JKX13" s="46"/>
      <c r="JKY13" s="46"/>
      <c r="JKZ13" s="46"/>
      <c r="JLA13" s="46"/>
      <c r="JLB13" s="46"/>
      <c r="JLC13" s="46"/>
      <c r="JLD13" s="46"/>
      <c r="JLE13" s="46"/>
      <c r="JLF13" s="46"/>
      <c r="JLG13" s="46"/>
      <c r="JLH13" s="46"/>
      <c r="JLI13" s="46"/>
      <c r="JLJ13" s="46"/>
      <c r="JLK13" s="46"/>
      <c r="JLL13" s="46"/>
      <c r="JLM13" s="46"/>
      <c r="JLN13" s="46"/>
      <c r="JLO13" s="46"/>
      <c r="JLP13" s="46"/>
      <c r="JLQ13" s="46"/>
      <c r="JLR13" s="46"/>
      <c r="JLS13" s="46"/>
      <c r="JLT13" s="46"/>
      <c r="JLU13" s="46"/>
      <c r="JLV13" s="46"/>
      <c r="JLW13" s="46"/>
      <c r="JLX13" s="46"/>
      <c r="JLY13" s="46"/>
      <c r="JLZ13" s="46"/>
      <c r="JMA13" s="46"/>
      <c r="JMB13" s="46"/>
      <c r="JMC13" s="46"/>
      <c r="JMD13" s="46"/>
      <c r="JME13" s="46"/>
      <c r="JMF13" s="46"/>
      <c r="JMG13" s="46"/>
      <c r="JMH13" s="46"/>
      <c r="JMI13" s="46"/>
      <c r="JMJ13" s="46"/>
      <c r="JMK13" s="46"/>
      <c r="JML13" s="46"/>
      <c r="JMM13" s="46"/>
      <c r="JMN13" s="46"/>
      <c r="JMO13" s="46"/>
      <c r="JMP13" s="46"/>
      <c r="JMQ13" s="46"/>
      <c r="JMR13" s="46"/>
      <c r="JMS13" s="46"/>
      <c r="JMT13" s="46"/>
      <c r="JMU13" s="46"/>
      <c r="JMV13" s="46"/>
      <c r="JMW13" s="46"/>
      <c r="JMX13" s="46"/>
      <c r="JMY13" s="46"/>
      <c r="JMZ13" s="46"/>
      <c r="JNA13" s="46"/>
      <c r="JNB13" s="46"/>
      <c r="JNC13" s="46"/>
      <c r="JND13" s="46"/>
      <c r="JNE13" s="46"/>
      <c r="JNF13" s="46"/>
      <c r="JNG13" s="46"/>
      <c r="JNH13" s="46"/>
      <c r="JNI13" s="46"/>
      <c r="JNJ13" s="46"/>
      <c r="JNK13" s="46"/>
      <c r="JNL13" s="46"/>
      <c r="JNM13" s="46"/>
      <c r="JNN13" s="46"/>
      <c r="JNO13" s="46"/>
      <c r="JNP13" s="46"/>
      <c r="JNQ13" s="46"/>
      <c r="JNR13" s="46"/>
      <c r="JNS13" s="46"/>
      <c r="JNT13" s="46"/>
      <c r="JNU13" s="46"/>
      <c r="JNV13" s="46"/>
      <c r="JNW13" s="46"/>
      <c r="JNX13" s="46"/>
      <c r="JNY13" s="46"/>
      <c r="JNZ13" s="46"/>
      <c r="JOA13" s="46"/>
      <c r="JOB13" s="46"/>
      <c r="JOC13" s="46"/>
      <c r="JOD13" s="46"/>
      <c r="JOE13" s="46"/>
      <c r="JOF13" s="46"/>
      <c r="JOG13" s="46"/>
      <c r="JOH13" s="46"/>
      <c r="JOI13" s="46"/>
      <c r="JOJ13" s="46"/>
      <c r="JOK13" s="46"/>
      <c r="JOL13" s="46"/>
      <c r="JOM13" s="46"/>
      <c r="JON13" s="46"/>
      <c r="JOO13" s="46"/>
      <c r="JOP13" s="46"/>
      <c r="JOQ13" s="46"/>
      <c r="JOR13" s="46"/>
      <c r="JOS13" s="46"/>
      <c r="JOT13" s="46"/>
      <c r="JOU13" s="46"/>
      <c r="JOV13" s="46"/>
      <c r="JOW13" s="46"/>
      <c r="JOX13" s="46"/>
      <c r="JOY13" s="46"/>
      <c r="JOZ13" s="46"/>
      <c r="JPA13" s="46"/>
      <c r="JPB13" s="46"/>
      <c r="JPC13" s="46"/>
      <c r="JPD13" s="46"/>
      <c r="JPE13" s="46"/>
      <c r="JPF13" s="46"/>
      <c r="JPG13" s="46"/>
      <c r="JPH13" s="46"/>
      <c r="JPI13" s="46"/>
      <c r="JPJ13" s="46"/>
      <c r="JPK13" s="46"/>
      <c r="JPL13" s="46"/>
      <c r="JPM13" s="46"/>
      <c r="JPN13" s="46"/>
      <c r="JPO13" s="46"/>
      <c r="JPP13" s="46"/>
      <c r="JPQ13" s="46"/>
      <c r="JPR13" s="46"/>
      <c r="JPS13" s="46"/>
      <c r="JPT13" s="46"/>
      <c r="JPU13" s="46"/>
      <c r="JPV13" s="46"/>
      <c r="JPW13" s="46"/>
      <c r="JPX13" s="46"/>
      <c r="JPY13" s="46"/>
      <c r="JPZ13" s="46"/>
      <c r="JQA13" s="46"/>
      <c r="JQB13" s="46"/>
      <c r="JQC13" s="46"/>
      <c r="JQD13" s="46"/>
      <c r="JQE13" s="46"/>
      <c r="JQF13" s="46"/>
      <c r="JQG13" s="46"/>
      <c r="JQH13" s="46"/>
      <c r="JQI13" s="46"/>
      <c r="JQJ13" s="46"/>
      <c r="JQK13" s="46"/>
      <c r="JQL13" s="46"/>
      <c r="JQM13" s="46"/>
      <c r="JQN13" s="46"/>
      <c r="JQO13" s="46"/>
      <c r="JQP13" s="46"/>
      <c r="JQQ13" s="46"/>
      <c r="JQR13" s="46"/>
      <c r="JQS13" s="46"/>
      <c r="JQT13" s="46"/>
      <c r="JQU13" s="46"/>
      <c r="JQV13" s="46"/>
      <c r="JQW13" s="46"/>
      <c r="JQX13" s="46"/>
      <c r="JQY13" s="46"/>
      <c r="JQZ13" s="46"/>
      <c r="JRA13" s="46"/>
      <c r="JRB13" s="46"/>
      <c r="JRC13" s="46"/>
      <c r="JRD13" s="46"/>
      <c r="JRE13" s="46"/>
      <c r="JRF13" s="46"/>
      <c r="JRG13" s="46"/>
      <c r="JRH13" s="46"/>
      <c r="JRI13" s="46"/>
      <c r="JRJ13" s="46"/>
      <c r="JRK13" s="46"/>
      <c r="JRL13" s="46"/>
      <c r="JRM13" s="46"/>
      <c r="JRN13" s="46"/>
      <c r="JRO13" s="46"/>
      <c r="JRP13" s="46"/>
      <c r="JRQ13" s="46"/>
      <c r="JRR13" s="46"/>
      <c r="JRS13" s="46"/>
      <c r="JRT13" s="46"/>
      <c r="JRU13" s="46"/>
      <c r="JRV13" s="46"/>
      <c r="JRW13" s="46"/>
      <c r="JRX13" s="46"/>
      <c r="JRY13" s="46"/>
      <c r="JRZ13" s="46"/>
      <c r="JSA13" s="46"/>
      <c r="JSB13" s="46"/>
      <c r="JSC13" s="46"/>
      <c r="JSD13" s="46"/>
      <c r="JSE13" s="46"/>
      <c r="JSF13" s="46"/>
      <c r="JSG13" s="46"/>
      <c r="JSH13" s="46"/>
      <c r="JSI13" s="46"/>
      <c r="JSJ13" s="46"/>
      <c r="JSK13" s="46"/>
      <c r="JSL13" s="46"/>
      <c r="JSM13" s="46"/>
      <c r="JSN13" s="46"/>
      <c r="JSO13" s="46"/>
      <c r="JSP13" s="46"/>
      <c r="JSQ13" s="46"/>
      <c r="JSR13" s="46"/>
      <c r="JSS13" s="46"/>
      <c r="JST13" s="46"/>
      <c r="JSU13" s="46"/>
      <c r="JSV13" s="46"/>
      <c r="JSW13" s="46"/>
      <c r="JSX13" s="46"/>
      <c r="JSY13" s="46"/>
      <c r="JSZ13" s="46"/>
      <c r="JTA13" s="46"/>
      <c r="JTB13" s="46"/>
      <c r="JTC13" s="46"/>
      <c r="JTD13" s="46"/>
      <c r="JTE13" s="46"/>
      <c r="JTF13" s="46"/>
      <c r="JTG13" s="46"/>
      <c r="JTH13" s="46"/>
      <c r="JTI13" s="46"/>
      <c r="JTJ13" s="46"/>
      <c r="JTK13" s="46"/>
      <c r="JTL13" s="46"/>
      <c r="JTM13" s="46"/>
      <c r="JTN13" s="46"/>
      <c r="JTO13" s="46"/>
      <c r="JTP13" s="46"/>
      <c r="JTQ13" s="46"/>
      <c r="JTR13" s="46"/>
      <c r="JTS13" s="46"/>
      <c r="JTT13" s="46"/>
      <c r="JTU13" s="46"/>
      <c r="JTV13" s="46"/>
      <c r="JTW13" s="46"/>
      <c r="JTX13" s="46"/>
      <c r="JTY13" s="46"/>
      <c r="JTZ13" s="46"/>
      <c r="JUA13" s="46"/>
      <c r="JUB13" s="46"/>
      <c r="JUC13" s="46"/>
      <c r="JUD13" s="46"/>
      <c r="JUE13" s="46"/>
      <c r="JUF13" s="46"/>
      <c r="JUG13" s="46"/>
      <c r="JUH13" s="46"/>
      <c r="JUI13" s="46"/>
      <c r="JUJ13" s="46"/>
      <c r="JUK13" s="46"/>
      <c r="JUL13" s="46"/>
      <c r="JUM13" s="46"/>
      <c r="JUN13" s="46"/>
      <c r="JUO13" s="46"/>
      <c r="JUP13" s="46"/>
      <c r="JUQ13" s="46"/>
      <c r="JUR13" s="46"/>
      <c r="JUS13" s="46"/>
      <c r="JUT13" s="46"/>
      <c r="JUU13" s="46"/>
      <c r="JUV13" s="46"/>
      <c r="JUW13" s="46"/>
      <c r="JUX13" s="46"/>
      <c r="JUY13" s="46"/>
      <c r="JUZ13" s="46"/>
      <c r="JVA13" s="46"/>
      <c r="JVB13" s="46"/>
      <c r="JVC13" s="46"/>
      <c r="JVD13" s="46"/>
      <c r="JVE13" s="46"/>
      <c r="JVF13" s="46"/>
      <c r="JVG13" s="46"/>
      <c r="JVH13" s="46"/>
      <c r="JVI13" s="46"/>
      <c r="JVJ13" s="46"/>
      <c r="JVK13" s="46"/>
      <c r="JVL13" s="46"/>
      <c r="JVM13" s="46"/>
      <c r="JVN13" s="46"/>
      <c r="JVO13" s="46"/>
      <c r="JVP13" s="46"/>
      <c r="JVQ13" s="46"/>
      <c r="JVR13" s="46"/>
      <c r="JVS13" s="46"/>
      <c r="JVT13" s="46"/>
      <c r="JVU13" s="46"/>
      <c r="JVV13" s="46"/>
      <c r="JVW13" s="46"/>
      <c r="JVX13" s="46"/>
      <c r="JVY13" s="46"/>
      <c r="JVZ13" s="46"/>
      <c r="JWA13" s="46"/>
      <c r="JWB13" s="46"/>
      <c r="JWC13" s="46"/>
      <c r="JWD13" s="46"/>
      <c r="JWE13" s="46"/>
      <c r="JWF13" s="46"/>
      <c r="JWG13" s="46"/>
      <c r="JWH13" s="46"/>
      <c r="JWI13" s="46"/>
      <c r="JWJ13" s="46"/>
      <c r="JWK13" s="46"/>
      <c r="JWL13" s="46"/>
      <c r="JWM13" s="46"/>
      <c r="JWN13" s="46"/>
      <c r="JWO13" s="46"/>
      <c r="JWP13" s="46"/>
      <c r="JWQ13" s="46"/>
      <c r="JWR13" s="46"/>
      <c r="JWS13" s="46"/>
      <c r="JWT13" s="46"/>
      <c r="JWU13" s="46"/>
      <c r="JWV13" s="46"/>
      <c r="JWW13" s="46"/>
      <c r="JWX13" s="46"/>
      <c r="JWY13" s="46"/>
      <c r="JWZ13" s="46"/>
      <c r="JXA13" s="46"/>
      <c r="JXB13" s="46"/>
      <c r="JXC13" s="46"/>
      <c r="JXD13" s="46"/>
      <c r="JXE13" s="46"/>
      <c r="JXF13" s="46"/>
      <c r="JXG13" s="46"/>
      <c r="JXH13" s="46"/>
      <c r="JXI13" s="46"/>
      <c r="JXJ13" s="46"/>
      <c r="JXK13" s="46"/>
      <c r="JXL13" s="46"/>
      <c r="JXM13" s="46"/>
      <c r="JXN13" s="46"/>
      <c r="JXO13" s="46"/>
      <c r="JXP13" s="46"/>
      <c r="JXQ13" s="46"/>
      <c r="JXR13" s="46"/>
      <c r="JXS13" s="46"/>
      <c r="JXT13" s="46"/>
      <c r="JXU13" s="46"/>
      <c r="JXV13" s="46"/>
      <c r="JXW13" s="46"/>
      <c r="JXX13" s="46"/>
      <c r="JXY13" s="46"/>
      <c r="JXZ13" s="46"/>
      <c r="JYA13" s="46"/>
      <c r="JYB13" s="46"/>
      <c r="JYC13" s="46"/>
      <c r="JYD13" s="46"/>
      <c r="JYE13" s="46"/>
      <c r="JYF13" s="46"/>
      <c r="JYG13" s="46"/>
      <c r="JYH13" s="46"/>
      <c r="JYI13" s="46"/>
      <c r="JYJ13" s="46"/>
      <c r="JYK13" s="46"/>
      <c r="JYL13" s="46"/>
      <c r="JYM13" s="46"/>
      <c r="JYN13" s="46"/>
      <c r="JYO13" s="46"/>
      <c r="JYP13" s="46"/>
      <c r="JYQ13" s="46"/>
      <c r="JYR13" s="46"/>
      <c r="JYS13" s="46"/>
      <c r="JYT13" s="46"/>
      <c r="JYU13" s="46"/>
      <c r="JYV13" s="46"/>
      <c r="JYW13" s="46"/>
      <c r="JYX13" s="46"/>
      <c r="JYY13" s="46"/>
      <c r="JYZ13" s="46"/>
      <c r="JZA13" s="46"/>
      <c r="JZB13" s="46"/>
      <c r="JZC13" s="46"/>
      <c r="JZD13" s="46"/>
      <c r="JZE13" s="46"/>
      <c r="JZF13" s="46"/>
      <c r="JZG13" s="46"/>
      <c r="JZH13" s="46"/>
      <c r="JZI13" s="46"/>
      <c r="JZJ13" s="46"/>
      <c r="JZK13" s="46"/>
      <c r="JZL13" s="46"/>
      <c r="JZM13" s="46"/>
      <c r="JZN13" s="46"/>
      <c r="JZO13" s="46"/>
      <c r="JZP13" s="46"/>
      <c r="JZQ13" s="46"/>
      <c r="JZR13" s="46"/>
      <c r="JZS13" s="46"/>
      <c r="JZT13" s="46"/>
      <c r="JZU13" s="46"/>
      <c r="JZV13" s="46"/>
      <c r="JZW13" s="46"/>
      <c r="JZX13" s="46"/>
      <c r="JZY13" s="46"/>
      <c r="JZZ13" s="46"/>
      <c r="KAA13" s="46"/>
      <c r="KAB13" s="46"/>
      <c r="KAC13" s="46"/>
      <c r="KAD13" s="46"/>
      <c r="KAE13" s="46"/>
      <c r="KAF13" s="46"/>
      <c r="KAG13" s="46"/>
      <c r="KAH13" s="46"/>
      <c r="KAI13" s="46"/>
      <c r="KAJ13" s="46"/>
      <c r="KAK13" s="46"/>
      <c r="KAL13" s="46"/>
      <c r="KAM13" s="46"/>
      <c r="KAN13" s="46"/>
      <c r="KAO13" s="46"/>
      <c r="KAP13" s="46"/>
      <c r="KAQ13" s="46"/>
      <c r="KAR13" s="46"/>
      <c r="KAS13" s="46"/>
      <c r="KAT13" s="46"/>
      <c r="KAU13" s="46"/>
      <c r="KAV13" s="46"/>
      <c r="KAW13" s="46"/>
      <c r="KAX13" s="46"/>
      <c r="KAY13" s="46"/>
      <c r="KAZ13" s="46"/>
      <c r="KBA13" s="46"/>
      <c r="KBB13" s="46"/>
      <c r="KBC13" s="46"/>
      <c r="KBD13" s="46"/>
      <c r="KBE13" s="46"/>
      <c r="KBF13" s="46"/>
      <c r="KBG13" s="46"/>
      <c r="KBH13" s="46"/>
      <c r="KBI13" s="46"/>
      <c r="KBJ13" s="46"/>
      <c r="KBK13" s="46"/>
      <c r="KBL13" s="46"/>
      <c r="KBM13" s="46"/>
      <c r="KBN13" s="46"/>
      <c r="KBO13" s="46"/>
      <c r="KBP13" s="46"/>
      <c r="KBQ13" s="46"/>
      <c r="KBR13" s="46"/>
      <c r="KBS13" s="46"/>
      <c r="KBT13" s="46"/>
      <c r="KBU13" s="46"/>
      <c r="KBV13" s="46"/>
      <c r="KBW13" s="46"/>
      <c r="KBX13" s="46"/>
      <c r="KBY13" s="46"/>
      <c r="KBZ13" s="46"/>
      <c r="KCA13" s="46"/>
      <c r="KCB13" s="46"/>
      <c r="KCC13" s="46"/>
      <c r="KCD13" s="46"/>
      <c r="KCE13" s="46"/>
      <c r="KCF13" s="46"/>
      <c r="KCG13" s="46"/>
      <c r="KCH13" s="46"/>
      <c r="KCI13" s="46"/>
      <c r="KCJ13" s="46"/>
      <c r="KCK13" s="46"/>
      <c r="KCL13" s="46"/>
      <c r="KCM13" s="46"/>
      <c r="KCN13" s="46"/>
      <c r="KCO13" s="46"/>
      <c r="KCP13" s="46"/>
      <c r="KCQ13" s="46"/>
      <c r="KCR13" s="46"/>
      <c r="KCS13" s="46"/>
      <c r="KCT13" s="46"/>
      <c r="KCU13" s="46"/>
      <c r="KCV13" s="46"/>
      <c r="KCW13" s="46"/>
      <c r="KCX13" s="46"/>
      <c r="KCY13" s="46"/>
      <c r="KCZ13" s="46"/>
      <c r="KDA13" s="46"/>
      <c r="KDB13" s="46"/>
      <c r="KDC13" s="46"/>
      <c r="KDD13" s="46"/>
      <c r="KDE13" s="46"/>
      <c r="KDF13" s="46"/>
      <c r="KDG13" s="46"/>
      <c r="KDH13" s="46"/>
      <c r="KDI13" s="46"/>
      <c r="KDJ13" s="46"/>
      <c r="KDK13" s="46"/>
      <c r="KDL13" s="46"/>
      <c r="KDM13" s="46"/>
      <c r="KDN13" s="46"/>
      <c r="KDO13" s="46"/>
      <c r="KDP13" s="46"/>
      <c r="KDQ13" s="46"/>
      <c r="KDR13" s="46"/>
      <c r="KDS13" s="46"/>
      <c r="KDT13" s="46"/>
      <c r="KDU13" s="46"/>
      <c r="KDV13" s="46"/>
      <c r="KDW13" s="46"/>
      <c r="KDX13" s="46"/>
      <c r="KDY13" s="46"/>
      <c r="KDZ13" s="46"/>
      <c r="KEA13" s="46"/>
      <c r="KEB13" s="46"/>
      <c r="KEC13" s="46"/>
      <c r="KED13" s="46"/>
      <c r="KEE13" s="46"/>
      <c r="KEF13" s="46"/>
      <c r="KEG13" s="46"/>
      <c r="KEH13" s="46"/>
      <c r="KEI13" s="46"/>
      <c r="KEJ13" s="46"/>
      <c r="KEK13" s="46"/>
      <c r="KEL13" s="46"/>
      <c r="KEM13" s="46"/>
      <c r="KEN13" s="46"/>
      <c r="KEO13" s="46"/>
      <c r="KEP13" s="46"/>
      <c r="KEQ13" s="46"/>
      <c r="KER13" s="46"/>
      <c r="KES13" s="46"/>
      <c r="KET13" s="46"/>
      <c r="KEU13" s="46"/>
      <c r="KEV13" s="46"/>
      <c r="KEW13" s="46"/>
      <c r="KEX13" s="46"/>
      <c r="KEY13" s="46"/>
      <c r="KEZ13" s="46"/>
      <c r="KFA13" s="46"/>
      <c r="KFB13" s="46"/>
      <c r="KFC13" s="46"/>
      <c r="KFD13" s="46"/>
      <c r="KFE13" s="46"/>
      <c r="KFF13" s="46"/>
      <c r="KFG13" s="46"/>
      <c r="KFH13" s="46"/>
      <c r="KFI13" s="46"/>
      <c r="KFJ13" s="46"/>
      <c r="KFK13" s="46"/>
      <c r="KFL13" s="46"/>
      <c r="KFM13" s="46"/>
      <c r="KFN13" s="46"/>
      <c r="KFO13" s="46"/>
      <c r="KFP13" s="46"/>
      <c r="KFQ13" s="46"/>
      <c r="KFR13" s="46"/>
      <c r="KFS13" s="46"/>
      <c r="KFT13" s="46"/>
      <c r="KFU13" s="46"/>
      <c r="KFV13" s="46"/>
      <c r="KFW13" s="46"/>
      <c r="KFX13" s="46"/>
      <c r="KFY13" s="46"/>
      <c r="KFZ13" s="46"/>
      <c r="KGA13" s="46"/>
      <c r="KGB13" s="46"/>
      <c r="KGC13" s="46"/>
      <c r="KGD13" s="46"/>
      <c r="KGE13" s="46"/>
      <c r="KGF13" s="46"/>
      <c r="KGG13" s="46"/>
      <c r="KGH13" s="46"/>
      <c r="KGI13" s="46"/>
      <c r="KGJ13" s="46"/>
      <c r="KGK13" s="46"/>
      <c r="KGL13" s="46"/>
      <c r="KGM13" s="46"/>
      <c r="KGN13" s="46"/>
      <c r="KGO13" s="46"/>
      <c r="KGP13" s="46"/>
      <c r="KGQ13" s="46"/>
      <c r="KGR13" s="46"/>
      <c r="KGS13" s="46"/>
      <c r="KGT13" s="46"/>
      <c r="KGU13" s="46"/>
      <c r="KGV13" s="46"/>
      <c r="KGW13" s="46"/>
      <c r="KGX13" s="46"/>
      <c r="KGY13" s="46"/>
      <c r="KGZ13" s="46"/>
      <c r="KHA13" s="46"/>
      <c r="KHB13" s="46"/>
      <c r="KHC13" s="46"/>
      <c r="KHD13" s="46"/>
      <c r="KHE13" s="46"/>
      <c r="KHF13" s="46"/>
      <c r="KHG13" s="46"/>
      <c r="KHH13" s="46"/>
      <c r="KHI13" s="46"/>
      <c r="KHJ13" s="46"/>
      <c r="KHK13" s="46"/>
      <c r="KHL13" s="46"/>
      <c r="KHM13" s="46"/>
      <c r="KHN13" s="46"/>
      <c r="KHO13" s="46"/>
      <c r="KHP13" s="46"/>
      <c r="KHQ13" s="46"/>
      <c r="KHR13" s="46"/>
      <c r="KHS13" s="46"/>
      <c r="KHT13" s="46"/>
      <c r="KHU13" s="46"/>
      <c r="KHV13" s="46"/>
      <c r="KHW13" s="46"/>
      <c r="KHX13" s="46"/>
      <c r="KHY13" s="46"/>
      <c r="KHZ13" s="46"/>
      <c r="KIA13" s="46"/>
      <c r="KIB13" s="46"/>
      <c r="KIC13" s="46"/>
      <c r="KID13" s="46"/>
      <c r="KIE13" s="46"/>
      <c r="KIF13" s="46"/>
      <c r="KIG13" s="46"/>
      <c r="KIH13" s="46"/>
      <c r="KII13" s="46"/>
      <c r="KIJ13" s="46"/>
      <c r="KIK13" s="46"/>
      <c r="KIL13" s="46"/>
      <c r="KIM13" s="46"/>
      <c r="KIN13" s="46"/>
      <c r="KIO13" s="46"/>
      <c r="KIP13" s="46"/>
      <c r="KIQ13" s="46"/>
      <c r="KIR13" s="46"/>
      <c r="KIS13" s="46"/>
      <c r="KIT13" s="46"/>
      <c r="KIU13" s="46"/>
      <c r="KIV13" s="46"/>
      <c r="KIW13" s="46"/>
      <c r="KIX13" s="46"/>
      <c r="KIY13" s="46"/>
      <c r="KIZ13" s="46"/>
      <c r="KJA13" s="46"/>
      <c r="KJB13" s="46"/>
      <c r="KJC13" s="46"/>
      <c r="KJD13" s="46"/>
      <c r="KJE13" s="46"/>
      <c r="KJF13" s="46"/>
      <c r="KJG13" s="46"/>
      <c r="KJH13" s="46"/>
      <c r="KJI13" s="46"/>
      <c r="KJJ13" s="46"/>
      <c r="KJK13" s="46"/>
      <c r="KJL13" s="46"/>
      <c r="KJM13" s="46"/>
      <c r="KJN13" s="46"/>
      <c r="KJO13" s="46"/>
      <c r="KJP13" s="46"/>
      <c r="KJQ13" s="46"/>
      <c r="KJR13" s="46"/>
      <c r="KJS13" s="46"/>
      <c r="KJT13" s="46"/>
      <c r="KJU13" s="46"/>
      <c r="KJV13" s="46"/>
      <c r="KJW13" s="46"/>
      <c r="KJX13" s="46"/>
      <c r="KJY13" s="46"/>
      <c r="KJZ13" s="46"/>
      <c r="KKA13" s="46"/>
      <c r="KKB13" s="46"/>
      <c r="KKC13" s="46"/>
      <c r="KKD13" s="46"/>
      <c r="KKE13" s="46"/>
      <c r="KKF13" s="46"/>
      <c r="KKG13" s="46"/>
      <c r="KKH13" s="46"/>
      <c r="KKI13" s="46"/>
      <c r="KKJ13" s="46"/>
      <c r="KKK13" s="46"/>
      <c r="KKL13" s="46"/>
      <c r="KKM13" s="46"/>
      <c r="KKN13" s="46"/>
      <c r="KKO13" s="46"/>
      <c r="KKP13" s="46"/>
      <c r="KKQ13" s="46"/>
      <c r="KKR13" s="46"/>
      <c r="KKS13" s="46"/>
      <c r="KKT13" s="46"/>
      <c r="KKU13" s="46"/>
      <c r="KKV13" s="46"/>
      <c r="KKW13" s="46"/>
      <c r="KKX13" s="46"/>
      <c r="KKY13" s="46"/>
      <c r="KKZ13" s="46"/>
      <c r="KLA13" s="46"/>
      <c r="KLB13" s="46"/>
      <c r="KLC13" s="46"/>
      <c r="KLD13" s="46"/>
      <c r="KLE13" s="46"/>
      <c r="KLF13" s="46"/>
      <c r="KLG13" s="46"/>
      <c r="KLH13" s="46"/>
      <c r="KLI13" s="46"/>
      <c r="KLJ13" s="46"/>
      <c r="KLK13" s="46"/>
      <c r="KLL13" s="46"/>
      <c r="KLM13" s="46"/>
      <c r="KLN13" s="46"/>
      <c r="KLO13" s="46"/>
      <c r="KLP13" s="46"/>
      <c r="KLQ13" s="46"/>
      <c r="KLR13" s="46"/>
      <c r="KLS13" s="46"/>
      <c r="KLT13" s="46"/>
      <c r="KLU13" s="46"/>
      <c r="KLV13" s="46"/>
      <c r="KLW13" s="46"/>
      <c r="KLX13" s="46"/>
      <c r="KLY13" s="46"/>
      <c r="KLZ13" s="46"/>
      <c r="KMA13" s="46"/>
      <c r="KMB13" s="46"/>
      <c r="KMC13" s="46"/>
      <c r="KMD13" s="46"/>
      <c r="KME13" s="46"/>
      <c r="KMF13" s="46"/>
      <c r="KMG13" s="46"/>
      <c r="KMH13" s="46"/>
      <c r="KMI13" s="46"/>
      <c r="KMJ13" s="46"/>
      <c r="KMK13" s="46"/>
      <c r="KML13" s="46"/>
      <c r="KMM13" s="46"/>
      <c r="KMN13" s="46"/>
      <c r="KMO13" s="46"/>
      <c r="KMP13" s="46"/>
      <c r="KMQ13" s="46"/>
      <c r="KMR13" s="46"/>
      <c r="KMS13" s="46"/>
      <c r="KMT13" s="46"/>
      <c r="KMU13" s="46"/>
      <c r="KMV13" s="46"/>
      <c r="KMW13" s="46"/>
      <c r="KMX13" s="46"/>
      <c r="KMY13" s="46"/>
      <c r="KMZ13" s="46"/>
      <c r="KNA13" s="46"/>
      <c r="KNB13" s="46"/>
      <c r="KNC13" s="46"/>
      <c r="KND13" s="46"/>
      <c r="KNE13" s="46"/>
      <c r="KNF13" s="46"/>
      <c r="KNG13" s="46"/>
      <c r="KNH13" s="46"/>
      <c r="KNI13" s="46"/>
      <c r="KNJ13" s="46"/>
      <c r="KNK13" s="46"/>
      <c r="KNL13" s="46"/>
      <c r="KNM13" s="46"/>
      <c r="KNN13" s="46"/>
      <c r="KNO13" s="46"/>
      <c r="KNP13" s="46"/>
      <c r="KNQ13" s="46"/>
      <c r="KNR13" s="46"/>
      <c r="KNS13" s="46"/>
      <c r="KNT13" s="46"/>
      <c r="KNU13" s="46"/>
      <c r="KNV13" s="46"/>
      <c r="KNW13" s="46"/>
      <c r="KNX13" s="46"/>
      <c r="KNY13" s="46"/>
      <c r="KNZ13" s="46"/>
      <c r="KOA13" s="46"/>
      <c r="KOB13" s="46"/>
      <c r="KOC13" s="46"/>
      <c r="KOD13" s="46"/>
      <c r="KOE13" s="46"/>
      <c r="KOF13" s="46"/>
      <c r="KOG13" s="46"/>
      <c r="KOH13" s="46"/>
      <c r="KOI13" s="46"/>
      <c r="KOJ13" s="46"/>
      <c r="KOK13" s="46"/>
      <c r="KOL13" s="46"/>
      <c r="KOM13" s="46"/>
      <c r="KON13" s="46"/>
      <c r="KOO13" s="46"/>
      <c r="KOP13" s="46"/>
      <c r="KOQ13" s="46"/>
      <c r="KOR13" s="46"/>
      <c r="KOS13" s="46"/>
      <c r="KOT13" s="46"/>
      <c r="KOU13" s="46"/>
      <c r="KOV13" s="46"/>
      <c r="KOW13" s="46"/>
      <c r="KOX13" s="46"/>
      <c r="KOY13" s="46"/>
      <c r="KOZ13" s="46"/>
      <c r="KPA13" s="46"/>
      <c r="KPB13" s="46"/>
      <c r="KPC13" s="46"/>
      <c r="KPD13" s="46"/>
      <c r="KPE13" s="46"/>
      <c r="KPF13" s="46"/>
      <c r="KPG13" s="46"/>
      <c r="KPH13" s="46"/>
      <c r="KPI13" s="46"/>
      <c r="KPJ13" s="46"/>
      <c r="KPK13" s="46"/>
      <c r="KPL13" s="46"/>
      <c r="KPM13" s="46"/>
      <c r="KPN13" s="46"/>
      <c r="KPO13" s="46"/>
      <c r="KPP13" s="46"/>
      <c r="KPQ13" s="46"/>
      <c r="KPR13" s="46"/>
      <c r="KPS13" s="46"/>
      <c r="KPT13" s="46"/>
      <c r="KPU13" s="46"/>
      <c r="KPV13" s="46"/>
      <c r="KPW13" s="46"/>
      <c r="KPX13" s="46"/>
      <c r="KPY13" s="46"/>
      <c r="KPZ13" s="46"/>
      <c r="KQA13" s="46"/>
      <c r="KQB13" s="46"/>
      <c r="KQC13" s="46"/>
      <c r="KQD13" s="46"/>
      <c r="KQE13" s="46"/>
      <c r="KQF13" s="46"/>
      <c r="KQG13" s="46"/>
      <c r="KQH13" s="46"/>
      <c r="KQI13" s="46"/>
      <c r="KQJ13" s="46"/>
      <c r="KQK13" s="46"/>
      <c r="KQL13" s="46"/>
      <c r="KQM13" s="46"/>
      <c r="KQN13" s="46"/>
      <c r="KQO13" s="46"/>
      <c r="KQP13" s="46"/>
      <c r="KQQ13" s="46"/>
      <c r="KQR13" s="46"/>
      <c r="KQS13" s="46"/>
      <c r="KQT13" s="46"/>
      <c r="KQU13" s="46"/>
      <c r="KQV13" s="46"/>
      <c r="KQW13" s="46"/>
      <c r="KQX13" s="46"/>
      <c r="KQY13" s="46"/>
      <c r="KQZ13" s="46"/>
      <c r="KRA13" s="46"/>
      <c r="KRB13" s="46"/>
      <c r="KRC13" s="46"/>
      <c r="KRD13" s="46"/>
      <c r="KRE13" s="46"/>
      <c r="KRF13" s="46"/>
      <c r="KRG13" s="46"/>
      <c r="KRH13" s="46"/>
      <c r="KRI13" s="46"/>
      <c r="KRJ13" s="46"/>
      <c r="KRK13" s="46"/>
      <c r="KRL13" s="46"/>
      <c r="KRM13" s="46"/>
      <c r="KRN13" s="46"/>
      <c r="KRO13" s="46"/>
      <c r="KRP13" s="46"/>
      <c r="KRQ13" s="46"/>
      <c r="KRR13" s="46"/>
      <c r="KRS13" s="46"/>
      <c r="KRT13" s="46"/>
      <c r="KRU13" s="46"/>
      <c r="KRV13" s="46"/>
      <c r="KRW13" s="46"/>
      <c r="KRX13" s="46"/>
      <c r="KRY13" s="46"/>
      <c r="KRZ13" s="46"/>
      <c r="KSA13" s="46"/>
      <c r="KSB13" s="46"/>
      <c r="KSC13" s="46"/>
      <c r="KSD13" s="46"/>
      <c r="KSE13" s="46"/>
      <c r="KSF13" s="46"/>
      <c r="KSG13" s="46"/>
      <c r="KSH13" s="46"/>
      <c r="KSI13" s="46"/>
      <c r="KSJ13" s="46"/>
      <c r="KSK13" s="46"/>
      <c r="KSL13" s="46"/>
      <c r="KSM13" s="46"/>
      <c r="KSN13" s="46"/>
      <c r="KSO13" s="46"/>
      <c r="KSP13" s="46"/>
      <c r="KSQ13" s="46"/>
      <c r="KSR13" s="46"/>
      <c r="KSS13" s="46"/>
      <c r="KST13" s="46"/>
      <c r="KSU13" s="46"/>
      <c r="KSV13" s="46"/>
      <c r="KSW13" s="46"/>
      <c r="KSX13" s="46"/>
      <c r="KSY13" s="46"/>
      <c r="KSZ13" s="46"/>
      <c r="KTA13" s="46"/>
      <c r="KTB13" s="46"/>
      <c r="KTC13" s="46"/>
      <c r="KTD13" s="46"/>
      <c r="KTE13" s="46"/>
      <c r="KTF13" s="46"/>
      <c r="KTG13" s="46"/>
      <c r="KTH13" s="46"/>
      <c r="KTI13" s="46"/>
      <c r="KTJ13" s="46"/>
      <c r="KTK13" s="46"/>
      <c r="KTL13" s="46"/>
      <c r="KTM13" s="46"/>
      <c r="KTN13" s="46"/>
      <c r="KTO13" s="46"/>
      <c r="KTP13" s="46"/>
      <c r="KTQ13" s="46"/>
      <c r="KTR13" s="46"/>
      <c r="KTS13" s="46"/>
      <c r="KTT13" s="46"/>
      <c r="KTU13" s="46"/>
      <c r="KTV13" s="46"/>
      <c r="KTW13" s="46"/>
      <c r="KTX13" s="46"/>
      <c r="KTY13" s="46"/>
      <c r="KTZ13" s="46"/>
      <c r="KUA13" s="46"/>
      <c r="KUB13" s="46"/>
      <c r="KUC13" s="46"/>
      <c r="KUD13" s="46"/>
      <c r="KUE13" s="46"/>
      <c r="KUF13" s="46"/>
      <c r="KUG13" s="46"/>
      <c r="KUH13" s="46"/>
      <c r="KUI13" s="46"/>
      <c r="KUJ13" s="46"/>
      <c r="KUK13" s="46"/>
      <c r="KUL13" s="46"/>
      <c r="KUM13" s="46"/>
      <c r="KUN13" s="46"/>
      <c r="KUO13" s="46"/>
      <c r="KUP13" s="46"/>
      <c r="KUQ13" s="46"/>
      <c r="KUR13" s="46"/>
      <c r="KUS13" s="46"/>
      <c r="KUT13" s="46"/>
      <c r="KUU13" s="46"/>
      <c r="KUV13" s="46"/>
      <c r="KUW13" s="46"/>
      <c r="KUX13" s="46"/>
      <c r="KUY13" s="46"/>
      <c r="KUZ13" s="46"/>
      <c r="KVA13" s="46"/>
      <c r="KVB13" s="46"/>
      <c r="KVC13" s="46"/>
      <c r="KVD13" s="46"/>
      <c r="KVE13" s="46"/>
      <c r="KVF13" s="46"/>
      <c r="KVG13" s="46"/>
      <c r="KVH13" s="46"/>
      <c r="KVI13" s="46"/>
      <c r="KVJ13" s="46"/>
      <c r="KVK13" s="46"/>
      <c r="KVL13" s="46"/>
      <c r="KVM13" s="46"/>
      <c r="KVN13" s="46"/>
      <c r="KVO13" s="46"/>
      <c r="KVP13" s="46"/>
      <c r="KVQ13" s="46"/>
      <c r="KVR13" s="46"/>
      <c r="KVS13" s="46"/>
      <c r="KVT13" s="46"/>
      <c r="KVU13" s="46"/>
      <c r="KVV13" s="46"/>
      <c r="KVW13" s="46"/>
      <c r="KVX13" s="46"/>
      <c r="KVY13" s="46"/>
      <c r="KVZ13" s="46"/>
      <c r="KWA13" s="46"/>
      <c r="KWB13" s="46"/>
      <c r="KWC13" s="46"/>
      <c r="KWD13" s="46"/>
      <c r="KWE13" s="46"/>
      <c r="KWF13" s="46"/>
      <c r="KWG13" s="46"/>
      <c r="KWH13" s="46"/>
      <c r="KWI13" s="46"/>
      <c r="KWJ13" s="46"/>
      <c r="KWK13" s="46"/>
      <c r="KWL13" s="46"/>
      <c r="KWM13" s="46"/>
      <c r="KWN13" s="46"/>
      <c r="KWO13" s="46"/>
      <c r="KWP13" s="46"/>
      <c r="KWQ13" s="46"/>
      <c r="KWR13" s="46"/>
      <c r="KWS13" s="46"/>
      <c r="KWT13" s="46"/>
      <c r="KWU13" s="46"/>
      <c r="KWV13" s="46"/>
      <c r="KWW13" s="46"/>
      <c r="KWX13" s="46"/>
      <c r="KWY13" s="46"/>
      <c r="KWZ13" s="46"/>
      <c r="KXA13" s="46"/>
      <c r="KXB13" s="46"/>
      <c r="KXC13" s="46"/>
      <c r="KXD13" s="46"/>
      <c r="KXE13" s="46"/>
      <c r="KXF13" s="46"/>
      <c r="KXG13" s="46"/>
      <c r="KXH13" s="46"/>
      <c r="KXI13" s="46"/>
      <c r="KXJ13" s="46"/>
      <c r="KXK13" s="46"/>
      <c r="KXL13" s="46"/>
      <c r="KXM13" s="46"/>
      <c r="KXN13" s="46"/>
      <c r="KXO13" s="46"/>
      <c r="KXP13" s="46"/>
      <c r="KXQ13" s="46"/>
      <c r="KXR13" s="46"/>
      <c r="KXS13" s="46"/>
      <c r="KXT13" s="46"/>
      <c r="KXU13" s="46"/>
      <c r="KXV13" s="46"/>
      <c r="KXW13" s="46"/>
      <c r="KXX13" s="46"/>
      <c r="KXY13" s="46"/>
      <c r="KXZ13" s="46"/>
      <c r="KYA13" s="46"/>
      <c r="KYB13" s="46"/>
      <c r="KYC13" s="46"/>
      <c r="KYD13" s="46"/>
      <c r="KYE13" s="46"/>
      <c r="KYF13" s="46"/>
      <c r="KYG13" s="46"/>
      <c r="KYH13" s="46"/>
      <c r="KYI13" s="46"/>
      <c r="KYJ13" s="46"/>
      <c r="KYK13" s="46"/>
      <c r="KYL13" s="46"/>
      <c r="KYM13" s="46"/>
      <c r="KYN13" s="46"/>
      <c r="KYO13" s="46"/>
      <c r="KYP13" s="46"/>
      <c r="KYQ13" s="46"/>
      <c r="KYR13" s="46"/>
      <c r="KYS13" s="46"/>
      <c r="KYT13" s="46"/>
      <c r="KYU13" s="46"/>
      <c r="KYV13" s="46"/>
      <c r="KYW13" s="46"/>
      <c r="KYX13" s="46"/>
      <c r="KYY13" s="46"/>
      <c r="KYZ13" s="46"/>
      <c r="KZA13" s="46"/>
      <c r="KZB13" s="46"/>
      <c r="KZC13" s="46"/>
      <c r="KZD13" s="46"/>
      <c r="KZE13" s="46"/>
      <c r="KZF13" s="46"/>
      <c r="KZG13" s="46"/>
      <c r="KZH13" s="46"/>
      <c r="KZI13" s="46"/>
      <c r="KZJ13" s="46"/>
      <c r="KZK13" s="46"/>
      <c r="KZL13" s="46"/>
      <c r="KZM13" s="46"/>
      <c r="KZN13" s="46"/>
      <c r="KZO13" s="46"/>
      <c r="KZP13" s="46"/>
      <c r="KZQ13" s="46"/>
      <c r="KZR13" s="46"/>
      <c r="KZS13" s="46"/>
      <c r="KZT13" s="46"/>
      <c r="KZU13" s="46"/>
      <c r="KZV13" s="46"/>
      <c r="KZW13" s="46"/>
      <c r="KZX13" s="46"/>
      <c r="KZY13" s="46"/>
      <c r="KZZ13" s="46"/>
      <c r="LAA13" s="46"/>
      <c r="LAB13" s="46"/>
      <c r="LAC13" s="46"/>
      <c r="LAD13" s="46"/>
      <c r="LAE13" s="46"/>
      <c r="LAF13" s="46"/>
      <c r="LAG13" s="46"/>
      <c r="LAH13" s="46"/>
      <c r="LAI13" s="46"/>
      <c r="LAJ13" s="46"/>
      <c r="LAK13" s="46"/>
      <c r="LAL13" s="46"/>
      <c r="LAM13" s="46"/>
      <c r="LAN13" s="46"/>
      <c r="LAO13" s="46"/>
      <c r="LAP13" s="46"/>
      <c r="LAQ13" s="46"/>
      <c r="LAR13" s="46"/>
      <c r="LAS13" s="46"/>
      <c r="LAT13" s="46"/>
      <c r="LAU13" s="46"/>
      <c r="LAV13" s="46"/>
      <c r="LAW13" s="46"/>
      <c r="LAX13" s="46"/>
      <c r="LAY13" s="46"/>
      <c r="LAZ13" s="46"/>
      <c r="LBA13" s="46"/>
      <c r="LBB13" s="46"/>
      <c r="LBC13" s="46"/>
      <c r="LBD13" s="46"/>
      <c r="LBE13" s="46"/>
      <c r="LBF13" s="46"/>
      <c r="LBG13" s="46"/>
      <c r="LBH13" s="46"/>
      <c r="LBI13" s="46"/>
      <c r="LBJ13" s="46"/>
      <c r="LBK13" s="46"/>
      <c r="LBL13" s="46"/>
      <c r="LBM13" s="46"/>
      <c r="LBN13" s="46"/>
      <c r="LBO13" s="46"/>
      <c r="LBP13" s="46"/>
      <c r="LBQ13" s="46"/>
      <c r="LBR13" s="46"/>
      <c r="LBS13" s="46"/>
      <c r="LBT13" s="46"/>
      <c r="LBU13" s="46"/>
      <c r="LBV13" s="46"/>
      <c r="LBW13" s="46"/>
      <c r="LBX13" s="46"/>
      <c r="LBY13" s="46"/>
      <c r="LBZ13" s="46"/>
      <c r="LCA13" s="46"/>
      <c r="LCB13" s="46"/>
      <c r="LCC13" s="46"/>
      <c r="LCD13" s="46"/>
      <c r="LCE13" s="46"/>
      <c r="LCF13" s="46"/>
      <c r="LCG13" s="46"/>
      <c r="LCH13" s="46"/>
      <c r="LCI13" s="46"/>
      <c r="LCJ13" s="46"/>
      <c r="LCK13" s="46"/>
      <c r="LCL13" s="46"/>
      <c r="LCM13" s="46"/>
      <c r="LCN13" s="46"/>
      <c r="LCO13" s="46"/>
      <c r="LCP13" s="46"/>
      <c r="LCQ13" s="46"/>
      <c r="LCR13" s="46"/>
      <c r="LCS13" s="46"/>
      <c r="LCT13" s="46"/>
      <c r="LCU13" s="46"/>
      <c r="LCV13" s="46"/>
      <c r="LCW13" s="46"/>
      <c r="LCX13" s="46"/>
      <c r="LCY13" s="46"/>
      <c r="LCZ13" s="46"/>
      <c r="LDA13" s="46"/>
      <c r="LDB13" s="46"/>
      <c r="LDC13" s="46"/>
      <c r="LDD13" s="46"/>
      <c r="LDE13" s="46"/>
      <c r="LDF13" s="46"/>
      <c r="LDG13" s="46"/>
      <c r="LDH13" s="46"/>
      <c r="LDI13" s="46"/>
      <c r="LDJ13" s="46"/>
      <c r="LDK13" s="46"/>
      <c r="LDL13" s="46"/>
      <c r="LDM13" s="46"/>
      <c r="LDN13" s="46"/>
      <c r="LDO13" s="46"/>
      <c r="LDP13" s="46"/>
      <c r="LDQ13" s="46"/>
      <c r="LDR13" s="46"/>
      <c r="LDS13" s="46"/>
      <c r="LDT13" s="46"/>
      <c r="LDU13" s="46"/>
      <c r="LDV13" s="46"/>
      <c r="LDW13" s="46"/>
      <c r="LDX13" s="46"/>
      <c r="LDY13" s="46"/>
      <c r="LDZ13" s="46"/>
      <c r="LEA13" s="46"/>
      <c r="LEB13" s="46"/>
      <c r="LEC13" s="46"/>
      <c r="LED13" s="46"/>
      <c r="LEE13" s="46"/>
      <c r="LEF13" s="46"/>
      <c r="LEG13" s="46"/>
      <c r="LEH13" s="46"/>
      <c r="LEI13" s="46"/>
      <c r="LEJ13" s="46"/>
      <c r="LEK13" s="46"/>
      <c r="LEL13" s="46"/>
      <c r="LEM13" s="46"/>
      <c r="LEN13" s="46"/>
      <c r="LEO13" s="46"/>
      <c r="LEP13" s="46"/>
      <c r="LEQ13" s="46"/>
      <c r="LER13" s="46"/>
      <c r="LES13" s="46"/>
      <c r="LET13" s="46"/>
      <c r="LEU13" s="46"/>
      <c r="LEV13" s="46"/>
      <c r="LEW13" s="46"/>
      <c r="LEX13" s="46"/>
      <c r="LEY13" s="46"/>
      <c r="LEZ13" s="46"/>
      <c r="LFA13" s="46"/>
      <c r="LFB13" s="46"/>
      <c r="LFC13" s="46"/>
      <c r="LFD13" s="46"/>
      <c r="LFE13" s="46"/>
      <c r="LFF13" s="46"/>
      <c r="LFG13" s="46"/>
      <c r="LFH13" s="46"/>
      <c r="LFI13" s="46"/>
      <c r="LFJ13" s="46"/>
      <c r="LFK13" s="46"/>
      <c r="LFL13" s="46"/>
      <c r="LFM13" s="46"/>
      <c r="LFN13" s="46"/>
      <c r="LFO13" s="46"/>
      <c r="LFP13" s="46"/>
      <c r="LFQ13" s="46"/>
      <c r="LFR13" s="46"/>
      <c r="LFS13" s="46"/>
      <c r="LFT13" s="46"/>
      <c r="LFU13" s="46"/>
      <c r="LFV13" s="46"/>
      <c r="LFW13" s="46"/>
      <c r="LFX13" s="46"/>
      <c r="LFY13" s="46"/>
      <c r="LFZ13" s="46"/>
      <c r="LGA13" s="46"/>
      <c r="LGB13" s="46"/>
      <c r="LGC13" s="46"/>
      <c r="LGD13" s="46"/>
      <c r="LGE13" s="46"/>
      <c r="LGF13" s="46"/>
      <c r="LGG13" s="46"/>
      <c r="LGH13" s="46"/>
      <c r="LGI13" s="46"/>
      <c r="LGJ13" s="46"/>
      <c r="LGK13" s="46"/>
      <c r="LGL13" s="46"/>
      <c r="LGM13" s="46"/>
      <c r="LGN13" s="46"/>
      <c r="LGO13" s="46"/>
      <c r="LGP13" s="46"/>
      <c r="LGQ13" s="46"/>
      <c r="LGR13" s="46"/>
      <c r="LGS13" s="46"/>
      <c r="LGT13" s="46"/>
      <c r="LGU13" s="46"/>
      <c r="LGV13" s="46"/>
      <c r="LGW13" s="46"/>
      <c r="LGX13" s="46"/>
      <c r="LGY13" s="46"/>
      <c r="LGZ13" s="46"/>
      <c r="LHA13" s="46"/>
      <c r="LHB13" s="46"/>
      <c r="LHC13" s="46"/>
      <c r="LHD13" s="46"/>
      <c r="LHE13" s="46"/>
      <c r="LHF13" s="46"/>
      <c r="LHG13" s="46"/>
      <c r="LHH13" s="46"/>
      <c r="LHI13" s="46"/>
      <c r="LHJ13" s="46"/>
      <c r="LHK13" s="46"/>
      <c r="LHL13" s="46"/>
      <c r="LHM13" s="46"/>
      <c r="LHN13" s="46"/>
      <c r="LHO13" s="46"/>
      <c r="LHP13" s="46"/>
      <c r="LHQ13" s="46"/>
      <c r="LHR13" s="46"/>
      <c r="LHS13" s="46"/>
      <c r="LHT13" s="46"/>
      <c r="LHU13" s="46"/>
      <c r="LHV13" s="46"/>
      <c r="LHW13" s="46"/>
      <c r="LHX13" s="46"/>
      <c r="LHY13" s="46"/>
      <c r="LHZ13" s="46"/>
      <c r="LIA13" s="46"/>
      <c r="LIB13" s="46"/>
      <c r="LIC13" s="46"/>
      <c r="LID13" s="46"/>
      <c r="LIE13" s="46"/>
      <c r="LIF13" s="46"/>
      <c r="LIG13" s="46"/>
      <c r="LIH13" s="46"/>
      <c r="LII13" s="46"/>
      <c r="LIJ13" s="46"/>
      <c r="LIK13" s="46"/>
      <c r="LIL13" s="46"/>
      <c r="LIM13" s="46"/>
      <c r="LIN13" s="46"/>
      <c r="LIO13" s="46"/>
      <c r="LIP13" s="46"/>
      <c r="LIQ13" s="46"/>
      <c r="LIR13" s="46"/>
      <c r="LIS13" s="46"/>
      <c r="LIT13" s="46"/>
      <c r="LIU13" s="46"/>
      <c r="LIV13" s="46"/>
      <c r="LIW13" s="46"/>
      <c r="LIX13" s="46"/>
      <c r="LIY13" s="46"/>
      <c r="LIZ13" s="46"/>
      <c r="LJA13" s="46"/>
      <c r="LJB13" s="46"/>
      <c r="LJC13" s="46"/>
      <c r="LJD13" s="46"/>
      <c r="LJE13" s="46"/>
      <c r="LJF13" s="46"/>
      <c r="LJG13" s="46"/>
      <c r="LJH13" s="46"/>
      <c r="LJI13" s="46"/>
      <c r="LJJ13" s="46"/>
      <c r="LJK13" s="46"/>
      <c r="LJL13" s="46"/>
      <c r="LJM13" s="46"/>
      <c r="LJN13" s="46"/>
      <c r="LJO13" s="46"/>
      <c r="LJP13" s="46"/>
      <c r="LJQ13" s="46"/>
      <c r="LJR13" s="46"/>
      <c r="LJS13" s="46"/>
      <c r="LJT13" s="46"/>
      <c r="LJU13" s="46"/>
      <c r="LJV13" s="46"/>
      <c r="LJW13" s="46"/>
      <c r="LJX13" s="46"/>
      <c r="LJY13" s="46"/>
      <c r="LJZ13" s="46"/>
      <c r="LKA13" s="46"/>
      <c r="LKB13" s="46"/>
      <c r="LKC13" s="46"/>
      <c r="LKD13" s="46"/>
      <c r="LKE13" s="46"/>
      <c r="LKF13" s="46"/>
      <c r="LKG13" s="46"/>
      <c r="LKH13" s="46"/>
      <c r="LKI13" s="46"/>
      <c r="LKJ13" s="46"/>
      <c r="LKK13" s="46"/>
      <c r="LKL13" s="46"/>
      <c r="LKM13" s="46"/>
      <c r="LKN13" s="46"/>
      <c r="LKO13" s="46"/>
      <c r="LKP13" s="46"/>
      <c r="LKQ13" s="46"/>
      <c r="LKR13" s="46"/>
      <c r="LKS13" s="46"/>
      <c r="LKT13" s="46"/>
      <c r="LKU13" s="46"/>
      <c r="LKV13" s="46"/>
      <c r="LKW13" s="46"/>
      <c r="LKX13" s="46"/>
      <c r="LKY13" s="46"/>
      <c r="LKZ13" s="46"/>
      <c r="LLA13" s="46"/>
      <c r="LLB13" s="46"/>
      <c r="LLC13" s="46"/>
      <c r="LLD13" s="46"/>
      <c r="LLE13" s="46"/>
      <c r="LLF13" s="46"/>
      <c r="LLG13" s="46"/>
      <c r="LLH13" s="46"/>
      <c r="LLI13" s="46"/>
      <c r="LLJ13" s="46"/>
      <c r="LLK13" s="46"/>
      <c r="LLL13" s="46"/>
      <c r="LLM13" s="46"/>
      <c r="LLN13" s="46"/>
      <c r="LLO13" s="46"/>
      <c r="LLP13" s="46"/>
      <c r="LLQ13" s="46"/>
      <c r="LLR13" s="46"/>
      <c r="LLS13" s="46"/>
      <c r="LLT13" s="46"/>
      <c r="LLU13" s="46"/>
      <c r="LLV13" s="46"/>
      <c r="LLW13" s="46"/>
      <c r="LLX13" s="46"/>
      <c r="LLY13" s="46"/>
      <c r="LLZ13" s="46"/>
      <c r="LMA13" s="46"/>
      <c r="LMB13" s="46"/>
      <c r="LMC13" s="46"/>
      <c r="LMD13" s="46"/>
      <c r="LME13" s="46"/>
      <c r="LMF13" s="46"/>
      <c r="LMG13" s="46"/>
      <c r="LMH13" s="46"/>
      <c r="LMI13" s="46"/>
      <c r="LMJ13" s="46"/>
      <c r="LMK13" s="46"/>
      <c r="LML13" s="46"/>
      <c r="LMM13" s="46"/>
      <c r="LMN13" s="46"/>
      <c r="LMO13" s="46"/>
      <c r="LMP13" s="46"/>
      <c r="LMQ13" s="46"/>
      <c r="LMR13" s="46"/>
      <c r="LMS13" s="46"/>
      <c r="LMT13" s="46"/>
      <c r="LMU13" s="46"/>
      <c r="LMV13" s="46"/>
      <c r="LMW13" s="46"/>
      <c r="LMX13" s="46"/>
      <c r="LMY13" s="46"/>
      <c r="LMZ13" s="46"/>
      <c r="LNA13" s="46"/>
      <c r="LNB13" s="46"/>
      <c r="LNC13" s="46"/>
      <c r="LND13" s="46"/>
      <c r="LNE13" s="46"/>
      <c r="LNF13" s="46"/>
      <c r="LNG13" s="46"/>
      <c r="LNH13" s="46"/>
      <c r="LNI13" s="46"/>
      <c r="LNJ13" s="46"/>
      <c r="LNK13" s="46"/>
      <c r="LNL13" s="46"/>
      <c r="LNM13" s="46"/>
      <c r="LNN13" s="46"/>
      <c r="LNO13" s="46"/>
      <c r="LNP13" s="46"/>
      <c r="LNQ13" s="46"/>
      <c r="LNR13" s="46"/>
      <c r="LNS13" s="46"/>
      <c r="LNT13" s="46"/>
      <c r="LNU13" s="46"/>
      <c r="LNV13" s="46"/>
      <c r="LNW13" s="46"/>
      <c r="LNX13" s="46"/>
      <c r="LNY13" s="46"/>
      <c r="LNZ13" s="46"/>
      <c r="LOA13" s="46"/>
      <c r="LOB13" s="46"/>
      <c r="LOC13" s="46"/>
      <c r="LOD13" s="46"/>
      <c r="LOE13" s="46"/>
      <c r="LOF13" s="46"/>
      <c r="LOG13" s="46"/>
      <c r="LOH13" s="46"/>
      <c r="LOI13" s="46"/>
      <c r="LOJ13" s="46"/>
      <c r="LOK13" s="46"/>
      <c r="LOL13" s="46"/>
      <c r="LOM13" s="46"/>
      <c r="LON13" s="46"/>
      <c r="LOO13" s="46"/>
      <c r="LOP13" s="46"/>
      <c r="LOQ13" s="46"/>
      <c r="LOR13" s="46"/>
      <c r="LOS13" s="46"/>
      <c r="LOT13" s="46"/>
      <c r="LOU13" s="46"/>
      <c r="LOV13" s="46"/>
      <c r="LOW13" s="46"/>
      <c r="LOX13" s="46"/>
      <c r="LOY13" s="46"/>
      <c r="LOZ13" s="46"/>
      <c r="LPA13" s="46"/>
      <c r="LPB13" s="46"/>
      <c r="LPC13" s="46"/>
      <c r="LPD13" s="46"/>
      <c r="LPE13" s="46"/>
      <c r="LPF13" s="46"/>
      <c r="LPG13" s="46"/>
      <c r="LPH13" s="46"/>
      <c r="LPI13" s="46"/>
      <c r="LPJ13" s="46"/>
      <c r="LPK13" s="46"/>
      <c r="LPL13" s="46"/>
      <c r="LPM13" s="46"/>
      <c r="LPN13" s="46"/>
      <c r="LPO13" s="46"/>
      <c r="LPP13" s="46"/>
      <c r="LPQ13" s="46"/>
      <c r="LPR13" s="46"/>
      <c r="LPS13" s="46"/>
      <c r="LPT13" s="46"/>
      <c r="LPU13" s="46"/>
      <c r="LPV13" s="46"/>
      <c r="LPW13" s="46"/>
      <c r="LPX13" s="46"/>
      <c r="LPY13" s="46"/>
      <c r="LPZ13" s="46"/>
      <c r="LQA13" s="46"/>
      <c r="LQB13" s="46"/>
      <c r="LQC13" s="46"/>
      <c r="LQD13" s="46"/>
      <c r="LQE13" s="46"/>
      <c r="LQF13" s="46"/>
      <c r="LQG13" s="46"/>
      <c r="LQH13" s="46"/>
      <c r="LQI13" s="46"/>
      <c r="LQJ13" s="46"/>
      <c r="LQK13" s="46"/>
      <c r="LQL13" s="46"/>
      <c r="LQM13" s="46"/>
      <c r="LQN13" s="46"/>
      <c r="LQO13" s="46"/>
      <c r="LQP13" s="46"/>
      <c r="LQQ13" s="46"/>
      <c r="LQR13" s="46"/>
      <c r="LQS13" s="46"/>
      <c r="LQT13" s="46"/>
      <c r="LQU13" s="46"/>
      <c r="LQV13" s="46"/>
      <c r="LQW13" s="46"/>
      <c r="LQX13" s="46"/>
      <c r="LQY13" s="46"/>
      <c r="LQZ13" s="46"/>
      <c r="LRA13" s="46"/>
      <c r="LRB13" s="46"/>
      <c r="LRC13" s="46"/>
      <c r="LRD13" s="46"/>
      <c r="LRE13" s="46"/>
      <c r="LRF13" s="46"/>
      <c r="LRG13" s="46"/>
      <c r="LRH13" s="46"/>
      <c r="LRI13" s="46"/>
      <c r="LRJ13" s="46"/>
      <c r="LRK13" s="46"/>
      <c r="LRL13" s="46"/>
      <c r="LRM13" s="46"/>
      <c r="LRN13" s="46"/>
      <c r="LRO13" s="46"/>
      <c r="LRP13" s="46"/>
      <c r="LRQ13" s="46"/>
      <c r="LRR13" s="46"/>
      <c r="LRS13" s="46"/>
      <c r="LRT13" s="46"/>
      <c r="LRU13" s="46"/>
      <c r="LRV13" s="46"/>
      <c r="LRW13" s="46"/>
      <c r="LRX13" s="46"/>
      <c r="LRY13" s="46"/>
      <c r="LRZ13" s="46"/>
      <c r="LSA13" s="46"/>
      <c r="LSB13" s="46"/>
      <c r="LSC13" s="46"/>
      <c r="LSD13" s="46"/>
      <c r="LSE13" s="46"/>
      <c r="LSF13" s="46"/>
      <c r="LSG13" s="46"/>
      <c r="LSH13" s="46"/>
      <c r="LSI13" s="46"/>
      <c r="LSJ13" s="46"/>
      <c r="LSK13" s="46"/>
      <c r="LSL13" s="46"/>
      <c r="LSM13" s="46"/>
      <c r="LSN13" s="46"/>
      <c r="LSO13" s="46"/>
      <c r="LSP13" s="46"/>
      <c r="LSQ13" s="46"/>
      <c r="LSR13" s="46"/>
      <c r="LSS13" s="46"/>
      <c r="LST13" s="46"/>
      <c r="LSU13" s="46"/>
      <c r="LSV13" s="46"/>
      <c r="LSW13" s="46"/>
      <c r="LSX13" s="46"/>
      <c r="LSY13" s="46"/>
      <c r="LSZ13" s="46"/>
      <c r="LTA13" s="46"/>
      <c r="LTB13" s="46"/>
      <c r="LTC13" s="46"/>
      <c r="LTD13" s="46"/>
      <c r="LTE13" s="46"/>
      <c r="LTF13" s="46"/>
      <c r="LTG13" s="46"/>
      <c r="LTH13" s="46"/>
      <c r="LTI13" s="46"/>
      <c r="LTJ13" s="46"/>
      <c r="LTK13" s="46"/>
      <c r="LTL13" s="46"/>
      <c r="LTM13" s="46"/>
      <c r="LTN13" s="46"/>
      <c r="LTO13" s="46"/>
      <c r="LTP13" s="46"/>
      <c r="LTQ13" s="46"/>
      <c r="LTR13" s="46"/>
      <c r="LTS13" s="46"/>
      <c r="LTT13" s="46"/>
      <c r="LTU13" s="46"/>
      <c r="LTV13" s="46"/>
      <c r="LTW13" s="46"/>
      <c r="LTX13" s="46"/>
      <c r="LTY13" s="46"/>
      <c r="LTZ13" s="46"/>
      <c r="LUA13" s="46"/>
      <c r="LUB13" s="46"/>
      <c r="LUC13" s="46"/>
      <c r="LUD13" s="46"/>
      <c r="LUE13" s="46"/>
      <c r="LUF13" s="46"/>
      <c r="LUG13" s="46"/>
      <c r="LUH13" s="46"/>
      <c r="LUI13" s="46"/>
      <c r="LUJ13" s="46"/>
      <c r="LUK13" s="46"/>
      <c r="LUL13" s="46"/>
      <c r="LUM13" s="46"/>
      <c r="LUN13" s="46"/>
      <c r="LUO13" s="46"/>
      <c r="LUP13" s="46"/>
      <c r="LUQ13" s="46"/>
      <c r="LUR13" s="46"/>
      <c r="LUS13" s="46"/>
      <c r="LUT13" s="46"/>
      <c r="LUU13" s="46"/>
      <c r="LUV13" s="46"/>
      <c r="LUW13" s="46"/>
      <c r="LUX13" s="46"/>
      <c r="LUY13" s="46"/>
      <c r="LUZ13" s="46"/>
      <c r="LVA13" s="46"/>
      <c r="LVB13" s="46"/>
      <c r="LVC13" s="46"/>
      <c r="LVD13" s="46"/>
      <c r="LVE13" s="46"/>
      <c r="LVF13" s="46"/>
      <c r="LVG13" s="46"/>
      <c r="LVH13" s="46"/>
      <c r="LVI13" s="46"/>
      <c r="LVJ13" s="46"/>
      <c r="LVK13" s="46"/>
      <c r="LVL13" s="46"/>
      <c r="LVM13" s="46"/>
      <c r="LVN13" s="46"/>
      <c r="LVO13" s="46"/>
      <c r="LVP13" s="46"/>
      <c r="LVQ13" s="46"/>
      <c r="LVR13" s="46"/>
      <c r="LVS13" s="46"/>
      <c r="LVT13" s="46"/>
      <c r="LVU13" s="46"/>
      <c r="LVV13" s="46"/>
      <c r="LVW13" s="46"/>
      <c r="LVX13" s="46"/>
      <c r="LVY13" s="46"/>
      <c r="LVZ13" s="46"/>
      <c r="LWA13" s="46"/>
      <c r="LWB13" s="46"/>
      <c r="LWC13" s="46"/>
      <c r="LWD13" s="46"/>
      <c r="LWE13" s="46"/>
      <c r="LWF13" s="46"/>
      <c r="LWG13" s="46"/>
      <c r="LWH13" s="46"/>
      <c r="LWI13" s="46"/>
      <c r="LWJ13" s="46"/>
      <c r="LWK13" s="46"/>
      <c r="LWL13" s="46"/>
      <c r="LWM13" s="46"/>
      <c r="LWN13" s="46"/>
      <c r="LWO13" s="46"/>
      <c r="LWP13" s="46"/>
      <c r="LWQ13" s="46"/>
      <c r="LWR13" s="46"/>
      <c r="LWS13" s="46"/>
      <c r="LWT13" s="46"/>
      <c r="LWU13" s="46"/>
      <c r="LWV13" s="46"/>
      <c r="LWW13" s="46"/>
      <c r="LWX13" s="46"/>
      <c r="LWY13" s="46"/>
      <c r="LWZ13" s="46"/>
      <c r="LXA13" s="46"/>
      <c r="LXB13" s="46"/>
      <c r="LXC13" s="46"/>
      <c r="LXD13" s="46"/>
      <c r="LXE13" s="46"/>
      <c r="LXF13" s="46"/>
      <c r="LXG13" s="46"/>
      <c r="LXH13" s="46"/>
      <c r="LXI13" s="46"/>
      <c r="LXJ13" s="46"/>
      <c r="LXK13" s="46"/>
      <c r="LXL13" s="46"/>
      <c r="LXM13" s="46"/>
      <c r="LXN13" s="46"/>
      <c r="LXO13" s="46"/>
      <c r="LXP13" s="46"/>
      <c r="LXQ13" s="46"/>
      <c r="LXR13" s="46"/>
      <c r="LXS13" s="46"/>
      <c r="LXT13" s="46"/>
      <c r="LXU13" s="46"/>
      <c r="LXV13" s="46"/>
      <c r="LXW13" s="46"/>
      <c r="LXX13" s="46"/>
      <c r="LXY13" s="46"/>
      <c r="LXZ13" s="46"/>
      <c r="LYA13" s="46"/>
      <c r="LYB13" s="46"/>
      <c r="LYC13" s="46"/>
      <c r="LYD13" s="46"/>
      <c r="LYE13" s="46"/>
      <c r="LYF13" s="46"/>
      <c r="LYG13" s="46"/>
      <c r="LYH13" s="46"/>
      <c r="LYI13" s="46"/>
      <c r="LYJ13" s="46"/>
      <c r="LYK13" s="46"/>
      <c r="LYL13" s="46"/>
      <c r="LYM13" s="46"/>
      <c r="LYN13" s="46"/>
      <c r="LYO13" s="46"/>
      <c r="LYP13" s="46"/>
      <c r="LYQ13" s="46"/>
      <c r="LYR13" s="46"/>
      <c r="LYS13" s="46"/>
      <c r="LYT13" s="46"/>
      <c r="LYU13" s="46"/>
      <c r="LYV13" s="46"/>
      <c r="LYW13" s="46"/>
      <c r="LYX13" s="46"/>
      <c r="LYY13" s="46"/>
      <c r="LYZ13" s="46"/>
      <c r="LZA13" s="46"/>
      <c r="LZB13" s="46"/>
      <c r="LZC13" s="46"/>
      <c r="LZD13" s="46"/>
      <c r="LZE13" s="46"/>
      <c r="LZF13" s="46"/>
      <c r="LZG13" s="46"/>
      <c r="LZH13" s="46"/>
      <c r="LZI13" s="46"/>
      <c r="LZJ13" s="46"/>
      <c r="LZK13" s="46"/>
      <c r="LZL13" s="46"/>
      <c r="LZM13" s="46"/>
      <c r="LZN13" s="46"/>
      <c r="LZO13" s="46"/>
      <c r="LZP13" s="46"/>
      <c r="LZQ13" s="46"/>
      <c r="LZR13" s="46"/>
      <c r="LZS13" s="46"/>
      <c r="LZT13" s="46"/>
      <c r="LZU13" s="46"/>
      <c r="LZV13" s="46"/>
      <c r="LZW13" s="46"/>
      <c r="LZX13" s="46"/>
      <c r="LZY13" s="46"/>
      <c r="LZZ13" s="46"/>
      <c r="MAA13" s="46"/>
      <c r="MAB13" s="46"/>
      <c r="MAC13" s="46"/>
      <c r="MAD13" s="46"/>
      <c r="MAE13" s="46"/>
      <c r="MAF13" s="46"/>
      <c r="MAG13" s="46"/>
      <c r="MAH13" s="46"/>
      <c r="MAI13" s="46"/>
      <c r="MAJ13" s="46"/>
      <c r="MAK13" s="46"/>
      <c r="MAL13" s="46"/>
      <c r="MAM13" s="46"/>
      <c r="MAN13" s="46"/>
      <c r="MAO13" s="46"/>
      <c r="MAP13" s="46"/>
      <c r="MAQ13" s="46"/>
      <c r="MAR13" s="46"/>
      <c r="MAS13" s="46"/>
      <c r="MAT13" s="46"/>
      <c r="MAU13" s="46"/>
      <c r="MAV13" s="46"/>
      <c r="MAW13" s="46"/>
      <c r="MAX13" s="46"/>
      <c r="MAY13" s="46"/>
      <c r="MAZ13" s="46"/>
      <c r="MBA13" s="46"/>
      <c r="MBB13" s="46"/>
      <c r="MBC13" s="46"/>
      <c r="MBD13" s="46"/>
      <c r="MBE13" s="46"/>
      <c r="MBF13" s="46"/>
      <c r="MBG13" s="46"/>
      <c r="MBH13" s="46"/>
      <c r="MBI13" s="46"/>
      <c r="MBJ13" s="46"/>
      <c r="MBK13" s="46"/>
      <c r="MBL13" s="46"/>
      <c r="MBM13" s="46"/>
      <c r="MBN13" s="46"/>
      <c r="MBO13" s="46"/>
      <c r="MBP13" s="46"/>
      <c r="MBQ13" s="46"/>
      <c r="MBR13" s="46"/>
      <c r="MBS13" s="46"/>
      <c r="MBT13" s="46"/>
      <c r="MBU13" s="46"/>
      <c r="MBV13" s="46"/>
      <c r="MBW13" s="46"/>
      <c r="MBX13" s="46"/>
      <c r="MBY13" s="46"/>
      <c r="MBZ13" s="46"/>
      <c r="MCA13" s="46"/>
      <c r="MCB13" s="46"/>
      <c r="MCC13" s="46"/>
      <c r="MCD13" s="46"/>
      <c r="MCE13" s="46"/>
      <c r="MCF13" s="46"/>
      <c r="MCG13" s="46"/>
      <c r="MCH13" s="46"/>
      <c r="MCI13" s="46"/>
      <c r="MCJ13" s="46"/>
      <c r="MCK13" s="46"/>
      <c r="MCL13" s="46"/>
      <c r="MCM13" s="46"/>
      <c r="MCN13" s="46"/>
      <c r="MCO13" s="46"/>
      <c r="MCP13" s="46"/>
      <c r="MCQ13" s="46"/>
      <c r="MCR13" s="46"/>
      <c r="MCS13" s="46"/>
      <c r="MCT13" s="46"/>
      <c r="MCU13" s="46"/>
      <c r="MCV13" s="46"/>
      <c r="MCW13" s="46"/>
      <c r="MCX13" s="46"/>
      <c r="MCY13" s="46"/>
      <c r="MCZ13" s="46"/>
      <c r="MDA13" s="46"/>
      <c r="MDB13" s="46"/>
      <c r="MDC13" s="46"/>
      <c r="MDD13" s="46"/>
      <c r="MDE13" s="46"/>
      <c r="MDF13" s="46"/>
      <c r="MDG13" s="46"/>
      <c r="MDH13" s="46"/>
      <c r="MDI13" s="46"/>
      <c r="MDJ13" s="46"/>
      <c r="MDK13" s="46"/>
      <c r="MDL13" s="46"/>
      <c r="MDM13" s="46"/>
      <c r="MDN13" s="46"/>
      <c r="MDO13" s="46"/>
      <c r="MDP13" s="46"/>
      <c r="MDQ13" s="46"/>
      <c r="MDR13" s="46"/>
      <c r="MDS13" s="46"/>
      <c r="MDT13" s="46"/>
      <c r="MDU13" s="46"/>
      <c r="MDV13" s="46"/>
      <c r="MDW13" s="46"/>
      <c r="MDX13" s="46"/>
      <c r="MDY13" s="46"/>
      <c r="MDZ13" s="46"/>
      <c r="MEA13" s="46"/>
      <c r="MEB13" s="46"/>
      <c r="MEC13" s="46"/>
      <c r="MED13" s="46"/>
      <c r="MEE13" s="46"/>
      <c r="MEF13" s="46"/>
      <c r="MEG13" s="46"/>
      <c r="MEH13" s="46"/>
      <c r="MEI13" s="46"/>
      <c r="MEJ13" s="46"/>
      <c r="MEK13" s="46"/>
      <c r="MEL13" s="46"/>
      <c r="MEM13" s="46"/>
      <c r="MEN13" s="46"/>
      <c r="MEO13" s="46"/>
      <c r="MEP13" s="46"/>
      <c r="MEQ13" s="46"/>
      <c r="MER13" s="46"/>
      <c r="MES13" s="46"/>
      <c r="MET13" s="46"/>
      <c r="MEU13" s="46"/>
      <c r="MEV13" s="46"/>
      <c r="MEW13" s="46"/>
      <c r="MEX13" s="46"/>
      <c r="MEY13" s="46"/>
      <c r="MEZ13" s="46"/>
      <c r="MFA13" s="46"/>
      <c r="MFB13" s="46"/>
      <c r="MFC13" s="46"/>
      <c r="MFD13" s="46"/>
      <c r="MFE13" s="46"/>
      <c r="MFF13" s="46"/>
      <c r="MFG13" s="46"/>
      <c r="MFH13" s="46"/>
      <c r="MFI13" s="46"/>
      <c r="MFJ13" s="46"/>
      <c r="MFK13" s="46"/>
      <c r="MFL13" s="46"/>
      <c r="MFM13" s="46"/>
      <c r="MFN13" s="46"/>
      <c r="MFO13" s="46"/>
      <c r="MFP13" s="46"/>
      <c r="MFQ13" s="46"/>
      <c r="MFR13" s="46"/>
      <c r="MFS13" s="46"/>
      <c r="MFT13" s="46"/>
      <c r="MFU13" s="46"/>
      <c r="MFV13" s="46"/>
      <c r="MFW13" s="46"/>
      <c r="MFX13" s="46"/>
      <c r="MFY13" s="46"/>
      <c r="MFZ13" s="46"/>
      <c r="MGA13" s="46"/>
      <c r="MGB13" s="46"/>
      <c r="MGC13" s="46"/>
      <c r="MGD13" s="46"/>
      <c r="MGE13" s="46"/>
      <c r="MGF13" s="46"/>
      <c r="MGG13" s="46"/>
      <c r="MGH13" s="46"/>
      <c r="MGI13" s="46"/>
      <c r="MGJ13" s="46"/>
      <c r="MGK13" s="46"/>
      <c r="MGL13" s="46"/>
      <c r="MGM13" s="46"/>
      <c r="MGN13" s="46"/>
      <c r="MGO13" s="46"/>
      <c r="MGP13" s="46"/>
      <c r="MGQ13" s="46"/>
      <c r="MGR13" s="46"/>
      <c r="MGS13" s="46"/>
      <c r="MGT13" s="46"/>
      <c r="MGU13" s="46"/>
      <c r="MGV13" s="46"/>
      <c r="MGW13" s="46"/>
      <c r="MGX13" s="46"/>
      <c r="MGY13" s="46"/>
      <c r="MGZ13" s="46"/>
      <c r="MHA13" s="46"/>
      <c r="MHB13" s="46"/>
      <c r="MHC13" s="46"/>
      <c r="MHD13" s="46"/>
      <c r="MHE13" s="46"/>
      <c r="MHF13" s="46"/>
      <c r="MHG13" s="46"/>
      <c r="MHH13" s="46"/>
      <c r="MHI13" s="46"/>
      <c r="MHJ13" s="46"/>
      <c r="MHK13" s="46"/>
      <c r="MHL13" s="46"/>
      <c r="MHM13" s="46"/>
      <c r="MHN13" s="46"/>
      <c r="MHO13" s="46"/>
      <c r="MHP13" s="46"/>
      <c r="MHQ13" s="46"/>
      <c r="MHR13" s="46"/>
      <c r="MHS13" s="46"/>
      <c r="MHT13" s="46"/>
      <c r="MHU13" s="46"/>
      <c r="MHV13" s="46"/>
      <c r="MHW13" s="46"/>
      <c r="MHX13" s="46"/>
      <c r="MHY13" s="46"/>
      <c r="MHZ13" s="46"/>
      <c r="MIA13" s="46"/>
      <c r="MIB13" s="46"/>
      <c r="MIC13" s="46"/>
      <c r="MID13" s="46"/>
      <c r="MIE13" s="46"/>
      <c r="MIF13" s="46"/>
      <c r="MIG13" s="46"/>
      <c r="MIH13" s="46"/>
      <c r="MII13" s="46"/>
      <c r="MIJ13" s="46"/>
      <c r="MIK13" s="46"/>
      <c r="MIL13" s="46"/>
      <c r="MIM13" s="46"/>
      <c r="MIN13" s="46"/>
      <c r="MIO13" s="46"/>
      <c r="MIP13" s="46"/>
      <c r="MIQ13" s="46"/>
      <c r="MIR13" s="46"/>
      <c r="MIS13" s="46"/>
      <c r="MIT13" s="46"/>
      <c r="MIU13" s="46"/>
      <c r="MIV13" s="46"/>
      <c r="MIW13" s="46"/>
      <c r="MIX13" s="46"/>
      <c r="MIY13" s="46"/>
      <c r="MIZ13" s="46"/>
      <c r="MJA13" s="46"/>
      <c r="MJB13" s="46"/>
      <c r="MJC13" s="46"/>
      <c r="MJD13" s="46"/>
      <c r="MJE13" s="46"/>
      <c r="MJF13" s="46"/>
      <c r="MJG13" s="46"/>
      <c r="MJH13" s="46"/>
      <c r="MJI13" s="46"/>
      <c r="MJJ13" s="46"/>
      <c r="MJK13" s="46"/>
      <c r="MJL13" s="46"/>
      <c r="MJM13" s="46"/>
      <c r="MJN13" s="46"/>
      <c r="MJO13" s="46"/>
      <c r="MJP13" s="46"/>
      <c r="MJQ13" s="46"/>
      <c r="MJR13" s="46"/>
      <c r="MJS13" s="46"/>
      <c r="MJT13" s="46"/>
      <c r="MJU13" s="46"/>
      <c r="MJV13" s="46"/>
      <c r="MJW13" s="46"/>
      <c r="MJX13" s="46"/>
      <c r="MJY13" s="46"/>
      <c r="MJZ13" s="46"/>
      <c r="MKA13" s="46"/>
      <c r="MKB13" s="46"/>
      <c r="MKC13" s="46"/>
      <c r="MKD13" s="46"/>
      <c r="MKE13" s="46"/>
      <c r="MKF13" s="46"/>
      <c r="MKG13" s="46"/>
      <c r="MKH13" s="46"/>
      <c r="MKI13" s="46"/>
      <c r="MKJ13" s="46"/>
      <c r="MKK13" s="46"/>
      <c r="MKL13" s="46"/>
      <c r="MKM13" s="46"/>
      <c r="MKN13" s="46"/>
      <c r="MKO13" s="46"/>
      <c r="MKP13" s="46"/>
      <c r="MKQ13" s="46"/>
      <c r="MKR13" s="46"/>
      <c r="MKS13" s="46"/>
      <c r="MKT13" s="46"/>
      <c r="MKU13" s="46"/>
      <c r="MKV13" s="46"/>
      <c r="MKW13" s="46"/>
      <c r="MKX13" s="46"/>
      <c r="MKY13" s="46"/>
      <c r="MKZ13" s="46"/>
      <c r="MLA13" s="46"/>
      <c r="MLB13" s="46"/>
      <c r="MLC13" s="46"/>
      <c r="MLD13" s="46"/>
      <c r="MLE13" s="46"/>
      <c r="MLF13" s="46"/>
      <c r="MLG13" s="46"/>
      <c r="MLH13" s="46"/>
      <c r="MLI13" s="46"/>
      <c r="MLJ13" s="46"/>
      <c r="MLK13" s="46"/>
      <c r="MLL13" s="46"/>
      <c r="MLM13" s="46"/>
      <c r="MLN13" s="46"/>
      <c r="MLO13" s="46"/>
      <c r="MLP13" s="46"/>
      <c r="MLQ13" s="46"/>
      <c r="MLR13" s="46"/>
      <c r="MLS13" s="46"/>
      <c r="MLT13" s="46"/>
      <c r="MLU13" s="46"/>
      <c r="MLV13" s="46"/>
      <c r="MLW13" s="46"/>
      <c r="MLX13" s="46"/>
      <c r="MLY13" s="46"/>
      <c r="MLZ13" s="46"/>
      <c r="MMA13" s="46"/>
      <c r="MMB13" s="46"/>
      <c r="MMC13" s="46"/>
      <c r="MMD13" s="46"/>
      <c r="MME13" s="46"/>
      <c r="MMF13" s="46"/>
      <c r="MMG13" s="46"/>
      <c r="MMH13" s="46"/>
      <c r="MMI13" s="46"/>
      <c r="MMJ13" s="46"/>
      <c r="MMK13" s="46"/>
      <c r="MML13" s="46"/>
      <c r="MMM13" s="46"/>
      <c r="MMN13" s="46"/>
      <c r="MMO13" s="46"/>
      <c r="MMP13" s="46"/>
      <c r="MMQ13" s="46"/>
      <c r="MMR13" s="46"/>
      <c r="MMS13" s="46"/>
      <c r="MMT13" s="46"/>
      <c r="MMU13" s="46"/>
      <c r="MMV13" s="46"/>
      <c r="MMW13" s="46"/>
      <c r="MMX13" s="46"/>
      <c r="MMY13" s="46"/>
      <c r="MMZ13" s="46"/>
      <c r="MNA13" s="46"/>
      <c r="MNB13" s="46"/>
      <c r="MNC13" s="46"/>
      <c r="MND13" s="46"/>
      <c r="MNE13" s="46"/>
      <c r="MNF13" s="46"/>
      <c r="MNG13" s="46"/>
      <c r="MNH13" s="46"/>
      <c r="MNI13" s="46"/>
      <c r="MNJ13" s="46"/>
      <c r="MNK13" s="46"/>
      <c r="MNL13" s="46"/>
      <c r="MNM13" s="46"/>
      <c r="MNN13" s="46"/>
      <c r="MNO13" s="46"/>
      <c r="MNP13" s="46"/>
      <c r="MNQ13" s="46"/>
      <c r="MNR13" s="46"/>
      <c r="MNS13" s="46"/>
      <c r="MNT13" s="46"/>
      <c r="MNU13" s="46"/>
      <c r="MNV13" s="46"/>
      <c r="MNW13" s="46"/>
      <c r="MNX13" s="46"/>
      <c r="MNY13" s="46"/>
      <c r="MNZ13" s="46"/>
      <c r="MOA13" s="46"/>
      <c r="MOB13" s="46"/>
      <c r="MOC13" s="46"/>
      <c r="MOD13" s="46"/>
      <c r="MOE13" s="46"/>
      <c r="MOF13" s="46"/>
      <c r="MOG13" s="46"/>
      <c r="MOH13" s="46"/>
      <c r="MOI13" s="46"/>
      <c r="MOJ13" s="46"/>
      <c r="MOK13" s="46"/>
      <c r="MOL13" s="46"/>
      <c r="MOM13" s="46"/>
      <c r="MON13" s="46"/>
      <c r="MOO13" s="46"/>
      <c r="MOP13" s="46"/>
      <c r="MOQ13" s="46"/>
      <c r="MOR13" s="46"/>
      <c r="MOS13" s="46"/>
      <c r="MOT13" s="46"/>
      <c r="MOU13" s="46"/>
      <c r="MOV13" s="46"/>
      <c r="MOW13" s="46"/>
      <c r="MOX13" s="46"/>
      <c r="MOY13" s="46"/>
      <c r="MOZ13" s="46"/>
      <c r="MPA13" s="46"/>
      <c r="MPB13" s="46"/>
      <c r="MPC13" s="46"/>
      <c r="MPD13" s="46"/>
      <c r="MPE13" s="46"/>
      <c r="MPF13" s="46"/>
      <c r="MPG13" s="46"/>
      <c r="MPH13" s="46"/>
      <c r="MPI13" s="46"/>
      <c r="MPJ13" s="46"/>
      <c r="MPK13" s="46"/>
      <c r="MPL13" s="46"/>
      <c r="MPM13" s="46"/>
      <c r="MPN13" s="46"/>
      <c r="MPO13" s="46"/>
      <c r="MPP13" s="46"/>
      <c r="MPQ13" s="46"/>
      <c r="MPR13" s="46"/>
      <c r="MPS13" s="46"/>
      <c r="MPT13" s="46"/>
      <c r="MPU13" s="46"/>
      <c r="MPV13" s="46"/>
      <c r="MPW13" s="46"/>
      <c r="MPX13" s="46"/>
      <c r="MPY13" s="46"/>
      <c r="MPZ13" s="46"/>
      <c r="MQA13" s="46"/>
      <c r="MQB13" s="46"/>
      <c r="MQC13" s="46"/>
      <c r="MQD13" s="46"/>
      <c r="MQE13" s="46"/>
      <c r="MQF13" s="46"/>
      <c r="MQG13" s="46"/>
      <c r="MQH13" s="46"/>
      <c r="MQI13" s="46"/>
      <c r="MQJ13" s="46"/>
      <c r="MQK13" s="46"/>
      <c r="MQL13" s="46"/>
      <c r="MQM13" s="46"/>
      <c r="MQN13" s="46"/>
      <c r="MQO13" s="46"/>
      <c r="MQP13" s="46"/>
      <c r="MQQ13" s="46"/>
      <c r="MQR13" s="46"/>
      <c r="MQS13" s="46"/>
      <c r="MQT13" s="46"/>
      <c r="MQU13" s="46"/>
      <c r="MQV13" s="46"/>
      <c r="MQW13" s="46"/>
      <c r="MQX13" s="46"/>
      <c r="MQY13" s="46"/>
      <c r="MQZ13" s="46"/>
      <c r="MRA13" s="46"/>
      <c r="MRB13" s="46"/>
      <c r="MRC13" s="46"/>
      <c r="MRD13" s="46"/>
      <c r="MRE13" s="46"/>
      <c r="MRF13" s="46"/>
      <c r="MRG13" s="46"/>
      <c r="MRH13" s="46"/>
      <c r="MRI13" s="46"/>
      <c r="MRJ13" s="46"/>
      <c r="MRK13" s="46"/>
      <c r="MRL13" s="46"/>
      <c r="MRM13" s="46"/>
      <c r="MRN13" s="46"/>
      <c r="MRO13" s="46"/>
      <c r="MRP13" s="46"/>
      <c r="MRQ13" s="46"/>
      <c r="MRR13" s="46"/>
      <c r="MRS13" s="46"/>
      <c r="MRT13" s="46"/>
      <c r="MRU13" s="46"/>
      <c r="MRV13" s="46"/>
      <c r="MRW13" s="46"/>
      <c r="MRX13" s="46"/>
      <c r="MRY13" s="46"/>
      <c r="MRZ13" s="46"/>
      <c r="MSA13" s="46"/>
      <c r="MSB13" s="46"/>
      <c r="MSC13" s="46"/>
      <c r="MSD13" s="46"/>
      <c r="MSE13" s="46"/>
      <c r="MSF13" s="46"/>
      <c r="MSG13" s="46"/>
      <c r="MSH13" s="46"/>
      <c r="MSI13" s="46"/>
      <c r="MSJ13" s="46"/>
      <c r="MSK13" s="46"/>
      <c r="MSL13" s="46"/>
      <c r="MSM13" s="46"/>
      <c r="MSN13" s="46"/>
      <c r="MSO13" s="46"/>
      <c r="MSP13" s="46"/>
      <c r="MSQ13" s="46"/>
      <c r="MSR13" s="46"/>
      <c r="MSS13" s="46"/>
      <c r="MST13" s="46"/>
      <c r="MSU13" s="46"/>
      <c r="MSV13" s="46"/>
      <c r="MSW13" s="46"/>
      <c r="MSX13" s="46"/>
      <c r="MSY13" s="46"/>
      <c r="MSZ13" s="46"/>
      <c r="MTA13" s="46"/>
      <c r="MTB13" s="46"/>
      <c r="MTC13" s="46"/>
      <c r="MTD13" s="46"/>
      <c r="MTE13" s="46"/>
      <c r="MTF13" s="46"/>
      <c r="MTG13" s="46"/>
      <c r="MTH13" s="46"/>
      <c r="MTI13" s="46"/>
      <c r="MTJ13" s="46"/>
      <c r="MTK13" s="46"/>
      <c r="MTL13" s="46"/>
      <c r="MTM13" s="46"/>
      <c r="MTN13" s="46"/>
      <c r="MTO13" s="46"/>
      <c r="MTP13" s="46"/>
      <c r="MTQ13" s="46"/>
      <c r="MTR13" s="46"/>
      <c r="MTS13" s="46"/>
      <c r="MTT13" s="46"/>
      <c r="MTU13" s="46"/>
      <c r="MTV13" s="46"/>
      <c r="MTW13" s="46"/>
      <c r="MTX13" s="46"/>
      <c r="MTY13" s="46"/>
      <c r="MTZ13" s="46"/>
      <c r="MUA13" s="46"/>
      <c r="MUB13" s="46"/>
      <c r="MUC13" s="46"/>
      <c r="MUD13" s="46"/>
      <c r="MUE13" s="46"/>
      <c r="MUF13" s="46"/>
      <c r="MUG13" s="46"/>
      <c r="MUH13" s="46"/>
      <c r="MUI13" s="46"/>
      <c r="MUJ13" s="46"/>
      <c r="MUK13" s="46"/>
      <c r="MUL13" s="46"/>
      <c r="MUM13" s="46"/>
      <c r="MUN13" s="46"/>
      <c r="MUO13" s="46"/>
      <c r="MUP13" s="46"/>
      <c r="MUQ13" s="46"/>
      <c r="MUR13" s="46"/>
      <c r="MUS13" s="46"/>
      <c r="MUT13" s="46"/>
      <c r="MUU13" s="46"/>
      <c r="MUV13" s="46"/>
      <c r="MUW13" s="46"/>
      <c r="MUX13" s="46"/>
      <c r="MUY13" s="46"/>
      <c r="MUZ13" s="46"/>
      <c r="MVA13" s="46"/>
      <c r="MVB13" s="46"/>
      <c r="MVC13" s="46"/>
      <c r="MVD13" s="46"/>
      <c r="MVE13" s="46"/>
      <c r="MVF13" s="46"/>
      <c r="MVG13" s="46"/>
      <c r="MVH13" s="46"/>
      <c r="MVI13" s="46"/>
      <c r="MVJ13" s="46"/>
      <c r="MVK13" s="46"/>
      <c r="MVL13" s="46"/>
      <c r="MVM13" s="46"/>
      <c r="MVN13" s="46"/>
      <c r="MVO13" s="46"/>
      <c r="MVP13" s="46"/>
      <c r="MVQ13" s="46"/>
      <c r="MVR13" s="46"/>
      <c r="MVS13" s="46"/>
      <c r="MVT13" s="46"/>
      <c r="MVU13" s="46"/>
      <c r="MVV13" s="46"/>
      <c r="MVW13" s="46"/>
      <c r="MVX13" s="46"/>
      <c r="MVY13" s="46"/>
      <c r="MVZ13" s="46"/>
      <c r="MWA13" s="46"/>
      <c r="MWB13" s="46"/>
      <c r="MWC13" s="46"/>
      <c r="MWD13" s="46"/>
      <c r="MWE13" s="46"/>
      <c r="MWF13" s="46"/>
      <c r="MWG13" s="46"/>
      <c r="MWH13" s="46"/>
      <c r="MWI13" s="46"/>
      <c r="MWJ13" s="46"/>
      <c r="MWK13" s="46"/>
      <c r="MWL13" s="46"/>
      <c r="MWM13" s="46"/>
      <c r="MWN13" s="46"/>
      <c r="MWO13" s="46"/>
      <c r="MWP13" s="46"/>
      <c r="MWQ13" s="46"/>
      <c r="MWR13" s="46"/>
      <c r="MWS13" s="46"/>
      <c r="MWT13" s="46"/>
      <c r="MWU13" s="46"/>
      <c r="MWV13" s="46"/>
      <c r="MWW13" s="46"/>
      <c r="MWX13" s="46"/>
      <c r="MWY13" s="46"/>
      <c r="MWZ13" s="46"/>
      <c r="MXA13" s="46"/>
      <c r="MXB13" s="46"/>
      <c r="MXC13" s="46"/>
      <c r="MXD13" s="46"/>
      <c r="MXE13" s="46"/>
      <c r="MXF13" s="46"/>
      <c r="MXG13" s="46"/>
      <c r="MXH13" s="46"/>
      <c r="MXI13" s="46"/>
      <c r="MXJ13" s="46"/>
      <c r="MXK13" s="46"/>
      <c r="MXL13" s="46"/>
      <c r="MXM13" s="46"/>
      <c r="MXN13" s="46"/>
      <c r="MXO13" s="46"/>
      <c r="MXP13" s="46"/>
      <c r="MXQ13" s="46"/>
      <c r="MXR13" s="46"/>
      <c r="MXS13" s="46"/>
      <c r="MXT13" s="46"/>
      <c r="MXU13" s="46"/>
      <c r="MXV13" s="46"/>
      <c r="MXW13" s="46"/>
      <c r="MXX13" s="46"/>
      <c r="MXY13" s="46"/>
      <c r="MXZ13" s="46"/>
      <c r="MYA13" s="46"/>
      <c r="MYB13" s="46"/>
      <c r="MYC13" s="46"/>
      <c r="MYD13" s="46"/>
      <c r="MYE13" s="46"/>
      <c r="MYF13" s="46"/>
      <c r="MYG13" s="46"/>
      <c r="MYH13" s="46"/>
      <c r="MYI13" s="46"/>
      <c r="MYJ13" s="46"/>
      <c r="MYK13" s="46"/>
      <c r="MYL13" s="46"/>
      <c r="MYM13" s="46"/>
      <c r="MYN13" s="46"/>
      <c r="MYO13" s="46"/>
      <c r="MYP13" s="46"/>
      <c r="MYQ13" s="46"/>
      <c r="MYR13" s="46"/>
      <c r="MYS13" s="46"/>
      <c r="MYT13" s="46"/>
      <c r="MYU13" s="46"/>
      <c r="MYV13" s="46"/>
      <c r="MYW13" s="46"/>
      <c r="MYX13" s="46"/>
      <c r="MYY13" s="46"/>
      <c r="MYZ13" s="46"/>
      <c r="MZA13" s="46"/>
      <c r="MZB13" s="46"/>
      <c r="MZC13" s="46"/>
      <c r="MZD13" s="46"/>
      <c r="MZE13" s="46"/>
      <c r="MZF13" s="46"/>
      <c r="MZG13" s="46"/>
      <c r="MZH13" s="46"/>
      <c r="MZI13" s="46"/>
      <c r="MZJ13" s="46"/>
      <c r="MZK13" s="46"/>
      <c r="MZL13" s="46"/>
      <c r="MZM13" s="46"/>
      <c r="MZN13" s="46"/>
      <c r="MZO13" s="46"/>
      <c r="MZP13" s="46"/>
      <c r="MZQ13" s="46"/>
      <c r="MZR13" s="46"/>
      <c r="MZS13" s="46"/>
      <c r="MZT13" s="46"/>
      <c r="MZU13" s="46"/>
      <c r="MZV13" s="46"/>
      <c r="MZW13" s="46"/>
      <c r="MZX13" s="46"/>
      <c r="MZY13" s="46"/>
      <c r="MZZ13" s="46"/>
      <c r="NAA13" s="46"/>
      <c r="NAB13" s="46"/>
      <c r="NAC13" s="46"/>
      <c r="NAD13" s="46"/>
      <c r="NAE13" s="46"/>
      <c r="NAF13" s="46"/>
      <c r="NAG13" s="46"/>
      <c r="NAH13" s="46"/>
      <c r="NAI13" s="46"/>
      <c r="NAJ13" s="46"/>
      <c r="NAK13" s="46"/>
      <c r="NAL13" s="46"/>
      <c r="NAM13" s="46"/>
      <c r="NAN13" s="46"/>
      <c r="NAO13" s="46"/>
      <c r="NAP13" s="46"/>
      <c r="NAQ13" s="46"/>
      <c r="NAR13" s="46"/>
      <c r="NAS13" s="46"/>
      <c r="NAT13" s="46"/>
      <c r="NAU13" s="46"/>
      <c r="NAV13" s="46"/>
      <c r="NAW13" s="46"/>
      <c r="NAX13" s="46"/>
      <c r="NAY13" s="46"/>
      <c r="NAZ13" s="46"/>
      <c r="NBA13" s="46"/>
      <c r="NBB13" s="46"/>
      <c r="NBC13" s="46"/>
      <c r="NBD13" s="46"/>
      <c r="NBE13" s="46"/>
      <c r="NBF13" s="46"/>
      <c r="NBG13" s="46"/>
      <c r="NBH13" s="46"/>
      <c r="NBI13" s="46"/>
      <c r="NBJ13" s="46"/>
      <c r="NBK13" s="46"/>
      <c r="NBL13" s="46"/>
      <c r="NBM13" s="46"/>
      <c r="NBN13" s="46"/>
      <c r="NBO13" s="46"/>
      <c r="NBP13" s="46"/>
      <c r="NBQ13" s="46"/>
      <c r="NBR13" s="46"/>
      <c r="NBS13" s="46"/>
      <c r="NBT13" s="46"/>
      <c r="NBU13" s="46"/>
      <c r="NBV13" s="46"/>
      <c r="NBW13" s="46"/>
      <c r="NBX13" s="46"/>
      <c r="NBY13" s="46"/>
      <c r="NBZ13" s="46"/>
      <c r="NCA13" s="46"/>
      <c r="NCB13" s="46"/>
      <c r="NCC13" s="46"/>
      <c r="NCD13" s="46"/>
      <c r="NCE13" s="46"/>
      <c r="NCF13" s="46"/>
      <c r="NCG13" s="46"/>
      <c r="NCH13" s="46"/>
      <c r="NCI13" s="46"/>
      <c r="NCJ13" s="46"/>
      <c r="NCK13" s="46"/>
      <c r="NCL13" s="46"/>
      <c r="NCM13" s="46"/>
      <c r="NCN13" s="46"/>
      <c r="NCO13" s="46"/>
      <c r="NCP13" s="46"/>
      <c r="NCQ13" s="46"/>
      <c r="NCR13" s="46"/>
      <c r="NCS13" s="46"/>
      <c r="NCT13" s="46"/>
      <c r="NCU13" s="46"/>
      <c r="NCV13" s="46"/>
      <c r="NCW13" s="46"/>
      <c r="NCX13" s="46"/>
      <c r="NCY13" s="46"/>
      <c r="NCZ13" s="46"/>
      <c r="NDA13" s="46"/>
      <c r="NDB13" s="46"/>
      <c r="NDC13" s="46"/>
      <c r="NDD13" s="46"/>
      <c r="NDE13" s="46"/>
      <c r="NDF13" s="46"/>
      <c r="NDG13" s="46"/>
      <c r="NDH13" s="46"/>
      <c r="NDI13" s="46"/>
      <c r="NDJ13" s="46"/>
      <c r="NDK13" s="46"/>
      <c r="NDL13" s="46"/>
      <c r="NDM13" s="46"/>
      <c r="NDN13" s="46"/>
      <c r="NDO13" s="46"/>
      <c r="NDP13" s="46"/>
      <c r="NDQ13" s="46"/>
      <c r="NDR13" s="46"/>
      <c r="NDS13" s="46"/>
      <c r="NDT13" s="46"/>
      <c r="NDU13" s="46"/>
      <c r="NDV13" s="46"/>
      <c r="NDW13" s="46"/>
      <c r="NDX13" s="46"/>
      <c r="NDY13" s="46"/>
      <c r="NDZ13" s="46"/>
      <c r="NEA13" s="46"/>
      <c r="NEB13" s="46"/>
      <c r="NEC13" s="46"/>
      <c r="NED13" s="46"/>
      <c r="NEE13" s="46"/>
      <c r="NEF13" s="46"/>
      <c r="NEG13" s="46"/>
      <c r="NEH13" s="46"/>
      <c r="NEI13" s="46"/>
      <c r="NEJ13" s="46"/>
      <c r="NEK13" s="46"/>
      <c r="NEL13" s="46"/>
      <c r="NEM13" s="46"/>
      <c r="NEN13" s="46"/>
      <c r="NEO13" s="46"/>
      <c r="NEP13" s="46"/>
      <c r="NEQ13" s="46"/>
      <c r="NER13" s="46"/>
      <c r="NES13" s="46"/>
      <c r="NET13" s="46"/>
      <c r="NEU13" s="46"/>
      <c r="NEV13" s="46"/>
      <c r="NEW13" s="46"/>
      <c r="NEX13" s="46"/>
      <c r="NEY13" s="46"/>
      <c r="NEZ13" s="46"/>
      <c r="NFA13" s="46"/>
      <c r="NFB13" s="46"/>
      <c r="NFC13" s="46"/>
      <c r="NFD13" s="46"/>
      <c r="NFE13" s="46"/>
      <c r="NFF13" s="46"/>
      <c r="NFG13" s="46"/>
      <c r="NFH13" s="46"/>
      <c r="NFI13" s="46"/>
      <c r="NFJ13" s="46"/>
      <c r="NFK13" s="46"/>
      <c r="NFL13" s="46"/>
      <c r="NFM13" s="46"/>
      <c r="NFN13" s="46"/>
      <c r="NFO13" s="46"/>
      <c r="NFP13" s="46"/>
      <c r="NFQ13" s="46"/>
      <c r="NFR13" s="46"/>
      <c r="NFS13" s="46"/>
      <c r="NFT13" s="46"/>
      <c r="NFU13" s="46"/>
      <c r="NFV13" s="46"/>
      <c r="NFW13" s="46"/>
      <c r="NFX13" s="46"/>
      <c r="NFY13" s="46"/>
      <c r="NFZ13" s="46"/>
      <c r="NGA13" s="46"/>
      <c r="NGB13" s="46"/>
      <c r="NGC13" s="46"/>
      <c r="NGD13" s="46"/>
      <c r="NGE13" s="46"/>
      <c r="NGF13" s="46"/>
      <c r="NGG13" s="46"/>
      <c r="NGH13" s="46"/>
      <c r="NGI13" s="46"/>
      <c r="NGJ13" s="46"/>
      <c r="NGK13" s="46"/>
      <c r="NGL13" s="46"/>
      <c r="NGM13" s="46"/>
      <c r="NGN13" s="46"/>
      <c r="NGO13" s="46"/>
      <c r="NGP13" s="46"/>
      <c r="NGQ13" s="46"/>
      <c r="NGR13" s="46"/>
      <c r="NGS13" s="46"/>
      <c r="NGT13" s="46"/>
      <c r="NGU13" s="46"/>
      <c r="NGV13" s="46"/>
      <c r="NGW13" s="46"/>
      <c r="NGX13" s="46"/>
      <c r="NGY13" s="46"/>
      <c r="NGZ13" s="46"/>
      <c r="NHA13" s="46"/>
      <c r="NHB13" s="46"/>
      <c r="NHC13" s="46"/>
      <c r="NHD13" s="46"/>
      <c r="NHE13" s="46"/>
      <c r="NHF13" s="46"/>
      <c r="NHG13" s="46"/>
      <c r="NHH13" s="46"/>
      <c r="NHI13" s="46"/>
      <c r="NHJ13" s="46"/>
      <c r="NHK13" s="46"/>
      <c r="NHL13" s="46"/>
      <c r="NHM13" s="46"/>
      <c r="NHN13" s="46"/>
      <c r="NHO13" s="46"/>
      <c r="NHP13" s="46"/>
      <c r="NHQ13" s="46"/>
      <c r="NHR13" s="46"/>
      <c r="NHS13" s="46"/>
      <c r="NHT13" s="46"/>
      <c r="NHU13" s="46"/>
      <c r="NHV13" s="46"/>
      <c r="NHW13" s="46"/>
      <c r="NHX13" s="46"/>
      <c r="NHY13" s="46"/>
      <c r="NHZ13" s="46"/>
      <c r="NIA13" s="46"/>
      <c r="NIB13" s="46"/>
      <c r="NIC13" s="46"/>
      <c r="NID13" s="46"/>
      <c r="NIE13" s="46"/>
      <c r="NIF13" s="46"/>
      <c r="NIG13" s="46"/>
      <c r="NIH13" s="46"/>
      <c r="NII13" s="46"/>
      <c r="NIJ13" s="46"/>
      <c r="NIK13" s="46"/>
      <c r="NIL13" s="46"/>
      <c r="NIM13" s="46"/>
      <c r="NIN13" s="46"/>
      <c r="NIO13" s="46"/>
      <c r="NIP13" s="46"/>
      <c r="NIQ13" s="46"/>
      <c r="NIR13" s="46"/>
      <c r="NIS13" s="46"/>
      <c r="NIT13" s="46"/>
      <c r="NIU13" s="46"/>
      <c r="NIV13" s="46"/>
      <c r="NIW13" s="46"/>
      <c r="NIX13" s="46"/>
      <c r="NIY13" s="46"/>
      <c r="NIZ13" s="46"/>
      <c r="NJA13" s="46"/>
      <c r="NJB13" s="46"/>
      <c r="NJC13" s="46"/>
      <c r="NJD13" s="46"/>
      <c r="NJE13" s="46"/>
      <c r="NJF13" s="46"/>
      <c r="NJG13" s="46"/>
      <c r="NJH13" s="46"/>
      <c r="NJI13" s="46"/>
      <c r="NJJ13" s="46"/>
      <c r="NJK13" s="46"/>
      <c r="NJL13" s="46"/>
      <c r="NJM13" s="46"/>
      <c r="NJN13" s="46"/>
      <c r="NJO13" s="46"/>
      <c r="NJP13" s="46"/>
      <c r="NJQ13" s="46"/>
      <c r="NJR13" s="46"/>
      <c r="NJS13" s="46"/>
      <c r="NJT13" s="46"/>
      <c r="NJU13" s="46"/>
      <c r="NJV13" s="46"/>
      <c r="NJW13" s="46"/>
      <c r="NJX13" s="46"/>
      <c r="NJY13" s="46"/>
      <c r="NJZ13" s="46"/>
      <c r="NKA13" s="46"/>
      <c r="NKB13" s="46"/>
      <c r="NKC13" s="46"/>
      <c r="NKD13" s="46"/>
      <c r="NKE13" s="46"/>
      <c r="NKF13" s="46"/>
      <c r="NKG13" s="46"/>
      <c r="NKH13" s="46"/>
      <c r="NKI13" s="46"/>
      <c r="NKJ13" s="46"/>
      <c r="NKK13" s="46"/>
      <c r="NKL13" s="46"/>
      <c r="NKM13" s="46"/>
      <c r="NKN13" s="46"/>
      <c r="NKO13" s="46"/>
      <c r="NKP13" s="46"/>
      <c r="NKQ13" s="46"/>
      <c r="NKR13" s="46"/>
      <c r="NKS13" s="46"/>
      <c r="NKT13" s="46"/>
      <c r="NKU13" s="46"/>
      <c r="NKV13" s="46"/>
      <c r="NKW13" s="46"/>
      <c r="NKX13" s="46"/>
      <c r="NKY13" s="46"/>
      <c r="NKZ13" s="46"/>
      <c r="NLA13" s="46"/>
      <c r="NLB13" s="46"/>
      <c r="NLC13" s="46"/>
      <c r="NLD13" s="46"/>
      <c r="NLE13" s="46"/>
      <c r="NLF13" s="46"/>
      <c r="NLG13" s="46"/>
      <c r="NLH13" s="46"/>
      <c r="NLI13" s="46"/>
      <c r="NLJ13" s="46"/>
      <c r="NLK13" s="46"/>
      <c r="NLL13" s="46"/>
      <c r="NLM13" s="46"/>
      <c r="NLN13" s="46"/>
      <c r="NLO13" s="46"/>
      <c r="NLP13" s="46"/>
      <c r="NLQ13" s="46"/>
      <c r="NLR13" s="46"/>
      <c r="NLS13" s="46"/>
      <c r="NLT13" s="46"/>
      <c r="NLU13" s="46"/>
      <c r="NLV13" s="46"/>
      <c r="NLW13" s="46"/>
      <c r="NLX13" s="46"/>
      <c r="NLY13" s="46"/>
      <c r="NLZ13" s="46"/>
      <c r="NMA13" s="46"/>
      <c r="NMB13" s="46"/>
      <c r="NMC13" s="46"/>
      <c r="NMD13" s="46"/>
      <c r="NME13" s="46"/>
      <c r="NMF13" s="46"/>
      <c r="NMG13" s="46"/>
      <c r="NMH13" s="46"/>
      <c r="NMI13" s="46"/>
      <c r="NMJ13" s="46"/>
      <c r="NMK13" s="46"/>
      <c r="NML13" s="46"/>
      <c r="NMM13" s="46"/>
      <c r="NMN13" s="46"/>
      <c r="NMO13" s="46"/>
      <c r="NMP13" s="46"/>
      <c r="NMQ13" s="46"/>
      <c r="NMR13" s="46"/>
      <c r="NMS13" s="46"/>
      <c r="NMT13" s="46"/>
      <c r="NMU13" s="46"/>
      <c r="NMV13" s="46"/>
      <c r="NMW13" s="46"/>
      <c r="NMX13" s="46"/>
      <c r="NMY13" s="46"/>
      <c r="NMZ13" s="46"/>
      <c r="NNA13" s="46"/>
      <c r="NNB13" s="46"/>
      <c r="NNC13" s="46"/>
      <c r="NND13" s="46"/>
      <c r="NNE13" s="46"/>
      <c r="NNF13" s="46"/>
      <c r="NNG13" s="46"/>
      <c r="NNH13" s="46"/>
      <c r="NNI13" s="46"/>
      <c r="NNJ13" s="46"/>
      <c r="NNK13" s="46"/>
      <c r="NNL13" s="46"/>
      <c r="NNM13" s="46"/>
      <c r="NNN13" s="46"/>
      <c r="NNO13" s="46"/>
      <c r="NNP13" s="46"/>
      <c r="NNQ13" s="46"/>
      <c r="NNR13" s="46"/>
      <c r="NNS13" s="46"/>
      <c r="NNT13" s="46"/>
      <c r="NNU13" s="46"/>
      <c r="NNV13" s="46"/>
      <c r="NNW13" s="46"/>
      <c r="NNX13" s="46"/>
      <c r="NNY13" s="46"/>
      <c r="NNZ13" s="46"/>
      <c r="NOA13" s="46"/>
      <c r="NOB13" s="46"/>
      <c r="NOC13" s="46"/>
      <c r="NOD13" s="46"/>
      <c r="NOE13" s="46"/>
      <c r="NOF13" s="46"/>
      <c r="NOG13" s="46"/>
      <c r="NOH13" s="46"/>
      <c r="NOI13" s="46"/>
      <c r="NOJ13" s="46"/>
      <c r="NOK13" s="46"/>
      <c r="NOL13" s="46"/>
      <c r="NOM13" s="46"/>
      <c r="NON13" s="46"/>
      <c r="NOO13" s="46"/>
      <c r="NOP13" s="46"/>
      <c r="NOQ13" s="46"/>
      <c r="NOR13" s="46"/>
      <c r="NOS13" s="46"/>
      <c r="NOT13" s="46"/>
      <c r="NOU13" s="46"/>
      <c r="NOV13" s="46"/>
      <c r="NOW13" s="46"/>
      <c r="NOX13" s="46"/>
      <c r="NOY13" s="46"/>
      <c r="NOZ13" s="46"/>
      <c r="NPA13" s="46"/>
      <c r="NPB13" s="46"/>
      <c r="NPC13" s="46"/>
      <c r="NPD13" s="46"/>
      <c r="NPE13" s="46"/>
      <c r="NPF13" s="46"/>
      <c r="NPG13" s="46"/>
      <c r="NPH13" s="46"/>
      <c r="NPI13" s="46"/>
      <c r="NPJ13" s="46"/>
      <c r="NPK13" s="46"/>
      <c r="NPL13" s="46"/>
      <c r="NPM13" s="46"/>
      <c r="NPN13" s="46"/>
      <c r="NPO13" s="46"/>
      <c r="NPP13" s="46"/>
      <c r="NPQ13" s="46"/>
      <c r="NPR13" s="46"/>
      <c r="NPS13" s="46"/>
      <c r="NPT13" s="46"/>
      <c r="NPU13" s="46"/>
      <c r="NPV13" s="46"/>
      <c r="NPW13" s="46"/>
      <c r="NPX13" s="46"/>
      <c r="NPY13" s="46"/>
      <c r="NPZ13" s="46"/>
      <c r="NQA13" s="46"/>
      <c r="NQB13" s="46"/>
      <c r="NQC13" s="46"/>
      <c r="NQD13" s="46"/>
      <c r="NQE13" s="46"/>
      <c r="NQF13" s="46"/>
      <c r="NQG13" s="46"/>
      <c r="NQH13" s="46"/>
      <c r="NQI13" s="46"/>
      <c r="NQJ13" s="46"/>
      <c r="NQK13" s="46"/>
      <c r="NQL13" s="46"/>
      <c r="NQM13" s="46"/>
      <c r="NQN13" s="46"/>
      <c r="NQO13" s="46"/>
      <c r="NQP13" s="46"/>
      <c r="NQQ13" s="46"/>
      <c r="NQR13" s="46"/>
      <c r="NQS13" s="46"/>
      <c r="NQT13" s="46"/>
      <c r="NQU13" s="46"/>
      <c r="NQV13" s="46"/>
      <c r="NQW13" s="46"/>
      <c r="NQX13" s="46"/>
      <c r="NQY13" s="46"/>
      <c r="NQZ13" s="46"/>
      <c r="NRA13" s="46"/>
      <c r="NRB13" s="46"/>
      <c r="NRC13" s="46"/>
      <c r="NRD13" s="46"/>
      <c r="NRE13" s="46"/>
      <c r="NRF13" s="46"/>
      <c r="NRG13" s="46"/>
      <c r="NRH13" s="46"/>
      <c r="NRI13" s="46"/>
      <c r="NRJ13" s="46"/>
      <c r="NRK13" s="46"/>
      <c r="NRL13" s="46"/>
      <c r="NRM13" s="46"/>
      <c r="NRN13" s="46"/>
      <c r="NRO13" s="46"/>
      <c r="NRP13" s="46"/>
      <c r="NRQ13" s="46"/>
      <c r="NRR13" s="46"/>
      <c r="NRS13" s="46"/>
      <c r="NRT13" s="46"/>
      <c r="NRU13" s="46"/>
      <c r="NRV13" s="46"/>
      <c r="NRW13" s="46"/>
      <c r="NRX13" s="46"/>
      <c r="NRY13" s="46"/>
      <c r="NRZ13" s="46"/>
      <c r="NSA13" s="46"/>
      <c r="NSB13" s="46"/>
      <c r="NSC13" s="46"/>
      <c r="NSD13" s="46"/>
      <c r="NSE13" s="46"/>
      <c r="NSF13" s="46"/>
      <c r="NSG13" s="46"/>
      <c r="NSH13" s="46"/>
      <c r="NSI13" s="46"/>
      <c r="NSJ13" s="46"/>
      <c r="NSK13" s="46"/>
      <c r="NSL13" s="46"/>
      <c r="NSM13" s="46"/>
      <c r="NSN13" s="46"/>
      <c r="NSO13" s="46"/>
      <c r="NSP13" s="46"/>
      <c r="NSQ13" s="46"/>
      <c r="NSR13" s="46"/>
      <c r="NSS13" s="46"/>
      <c r="NST13" s="46"/>
      <c r="NSU13" s="46"/>
      <c r="NSV13" s="46"/>
      <c r="NSW13" s="46"/>
      <c r="NSX13" s="46"/>
      <c r="NSY13" s="46"/>
      <c r="NSZ13" s="46"/>
      <c r="NTA13" s="46"/>
      <c r="NTB13" s="46"/>
      <c r="NTC13" s="46"/>
      <c r="NTD13" s="46"/>
      <c r="NTE13" s="46"/>
      <c r="NTF13" s="46"/>
      <c r="NTG13" s="46"/>
      <c r="NTH13" s="46"/>
      <c r="NTI13" s="46"/>
      <c r="NTJ13" s="46"/>
      <c r="NTK13" s="46"/>
      <c r="NTL13" s="46"/>
      <c r="NTM13" s="46"/>
      <c r="NTN13" s="46"/>
      <c r="NTO13" s="46"/>
      <c r="NTP13" s="46"/>
      <c r="NTQ13" s="46"/>
      <c r="NTR13" s="46"/>
      <c r="NTS13" s="46"/>
      <c r="NTT13" s="46"/>
      <c r="NTU13" s="46"/>
      <c r="NTV13" s="46"/>
      <c r="NTW13" s="46"/>
      <c r="NTX13" s="46"/>
      <c r="NTY13" s="46"/>
      <c r="NTZ13" s="46"/>
      <c r="NUA13" s="46"/>
      <c r="NUB13" s="46"/>
      <c r="NUC13" s="46"/>
      <c r="NUD13" s="46"/>
      <c r="NUE13" s="46"/>
      <c r="NUF13" s="46"/>
      <c r="NUG13" s="46"/>
      <c r="NUH13" s="46"/>
      <c r="NUI13" s="46"/>
      <c r="NUJ13" s="46"/>
      <c r="NUK13" s="46"/>
      <c r="NUL13" s="46"/>
      <c r="NUM13" s="46"/>
      <c r="NUN13" s="46"/>
      <c r="NUO13" s="46"/>
      <c r="NUP13" s="46"/>
      <c r="NUQ13" s="46"/>
      <c r="NUR13" s="46"/>
      <c r="NUS13" s="46"/>
      <c r="NUT13" s="46"/>
      <c r="NUU13" s="46"/>
      <c r="NUV13" s="46"/>
      <c r="NUW13" s="46"/>
      <c r="NUX13" s="46"/>
      <c r="NUY13" s="46"/>
      <c r="NUZ13" s="46"/>
      <c r="NVA13" s="46"/>
      <c r="NVB13" s="46"/>
      <c r="NVC13" s="46"/>
      <c r="NVD13" s="46"/>
      <c r="NVE13" s="46"/>
      <c r="NVF13" s="46"/>
      <c r="NVG13" s="46"/>
      <c r="NVH13" s="46"/>
      <c r="NVI13" s="46"/>
      <c r="NVJ13" s="46"/>
      <c r="NVK13" s="46"/>
      <c r="NVL13" s="46"/>
      <c r="NVM13" s="46"/>
      <c r="NVN13" s="46"/>
      <c r="NVO13" s="46"/>
      <c r="NVP13" s="46"/>
      <c r="NVQ13" s="46"/>
      <c r="NVR13" s="46"/>
      <c r="NVS13" s="46"/>
      <c r="NVT13" s="46"/>
      <c r="NVU13" s="46"/>
      <c r="NVV13" s="46"/>
      <c r="NVW13" s="46"/>
      <c r="NVX13" s="46"/>
      <c r="NVY13" s="46"/>
      <c r="NVZ13" s="46"/>
      <c r="NWA13" s="46"/>
      <c r="NWB13" s="46"/>
      <c r="NWC13" s="46"/>
      <c r="NWD13" s="46"/>
      <c r="NWE13" s="46"/>
      <c r="NWF13" s="46"/>
      <c r="NWG13" s="46"/>
      <c r="NWH13" s="46"/>
      <c r="NWI13" s="46"/>
      <c r="NWJ13" s="46"/>
      <c r="NWK13" s="46"/>
      <c r="NWL13" s="46"/>
      <c r="NWM13" s="46"/>
      <c r="NWN13" s="46"/>
      <c r="NWO13" s="46"/>
      <c r="NWP13" s="46"/>
      <c r="NWQ13" s="46"/>
      <c r="NWR13" s="46"/>
      <c r="NWS13" s="46"/>
      <c r="NWT13" s="46"/>
      <c r="NWU13" s="46"/>
      <c r="NWV13" s="46"/>
      <c r="NWW13" s="46"/>
      <c r="NWX13" s="46"/>
      <c r="NWY13" s="46"/>
      <c r="NWZ13" s="46"/>
      <c r="NXA13" s="46"/>
      <c r="NXB13" s="46"/>
      <c r="NXC13" s="46"/>
      <c r="NXD13" s="46"/>
      <c r="NXE13" s="46"/>
      <c r="NXF13" s="46"/>
      <c r="NXG13" s="46"/>
      <c r="NXH13" s="46"/>
      <c r="NXI13" s="46"/>
      <c r="NXJ13" s="46"/>
      <c r="NXK13" s="46"/>
      <c r="NXL13" s="46"/>
      <c r="NXM13" s="46"/>
      <c r="NXN13" s="46"/>
      <c r="NXO13" s="46"/>
      <c r="NXP13" s="46"/>
      <c r="NXQ13" s="46"/>
      <c r="NXR13" s="46"/>
      <c r="NXS13" s="46"/>
      <c r="NXT13" s="46"/>
      <c r="NXU13" s="46"/>
      <c r="NXV13" s="46"/>
      <c r="NXW13" s="46"/>
      <c r="NXX13" s="46"/>
      <c r="NXY13" s="46"/>
      <c r="NXZ13" s="46"/>
      <c r="NYA13" s="46"/>
      <c r="NYB13" s="46"/>
      <c r="NYC13" s="46"/>
      <c r="NYD13" s="46"/>
      <c r="NYE13" s="46"/>
      <c r="NYF13" s="46"/>
      <c r="NYG13" s="46"/>
      <c r="NYH13" s="46"/>
      <c r="NYI13" s="46"/>
      <c r="NYJ13" s="46"/>
      <c r="NYK13" s="46"/>
      <c r="NYL13" s="46"/>
      <c r="NYM13" s="46"/>
      <c r="NYN13" s="46"/>
      <c r="NYO13" s="46"/>
      <c r="NYP13" s="46"/>
      <c r="NYQ13" s="46"/>
      <c r="NYR13" s="46"/>
      <c r="NYS13" s="46"/>
      <c r="NYT13" s="46"/>
      <c r="NYU13" s="46"/>
      <c r="NYV13" s="46"/>
      <c r="NYW13" s="46"/>
      <c r="NYX13" s="46"/>
      <c r="NYY13" s="46"/>
      <c r="NYZ13" s="46"/>
      <c r="NZA13" s="46"/>
      <c r="NZB13" s="46"/>
      <c r="NZC13" s="46"/>
      <c r="NZD13" s="46"/>
      <c r="NZE13" s="46"/>
      <c r="NZF13" s="46"/>
      <c r="NZG13" s="46"/>
      <c r="NZH13" s="46"/>
      <c r="NZI13" s="46"/>
      <c r="NZJ13" s="46"/>
      <c r="NZK13" s="46"/>
      <c r="NZL13" s="46"/>
      <c r="NZM13" s="46"/>
      <c r="NZN13" s="46"/>
      <c r="NZO13" s="46"/>
      <c r="NZP13" s="46"/>
      <c r="NZQ13" s="46"/>
      <c r="NZR13" s="46"/>
      <c r="NZS13" s="46"/>
      <c r="NZT13" s="46"/>
      <c r="NZU13" s="46"/>
      <c r="NZV13" s="46"/>
      <c r="NZW13" s="46"/>
      <c r="NZX13" s="46"/>
      <c r="NZY13" s="46"/>
      <c r="NZZ13" s="46"/>
      <c r="OAA13" s="46"/>
      <c r="OAB13" s="46"/>
      <c r="OAC13" s="46"/>
      <c r="OAD13" s="46"/>
      <c r="OAE13" s="46"/>
      <c r="OAF13" s="46"/>
      <c r="OAG13" s="46"/>
      <c r="OAH13" s="46"/>
      <c r="OAI13" s="46"/>
      <c r="OAJ13" s="46"/>
      <c r="OAK13" s="46"/>
      <c r="OAL13" s="46"/>
      <c r="OAM13" s="46"/>
      <c r="OAN13" s="46"/>
      <c r="OAO13" s="46"/>
      <c r="OAP13" s="46"/>
      <c r="OAQ13" s="46"/>
      <c r="OAR13" s="46"/>
      <c r="OAS13" s="46"/>
      <c r="OAT13" s="46"/>
      <c r="OAU13" s="46"/>
      <c r="OAV13" s="46"/>
      <c r="OAW13" s="46"/>
      <c r="OAX13" s="46"/>
      <c r="OAY13" s="46"/>
      <c r="OAZ13" s="46"/>
      <c r="OBA13" s="46"/>
      <c r="OBB13" s="46"/>
      <c r="OBC13" s="46"/>
      <c r="OBD13" s="46"/>
      <c r="OBE13" s="46"/>
      <c r="OBF13" s="46"/>
      <c r="OBG13" s="46"/>
      <c r="OBH13" s="46"/>
      <c r="OBI13" s="46"/>
      <c r="OBJ13" s="46"/>
      <c r="OBK13" s="46"/>
      <c r="OBL13" s="46"/>
      <c r="OBM13" s="46"/>
      <c r="OBN13" s="46"/>
      <c r="OBO13" s="46"/>
      <c r="OBP13" s="46"/>
      <c r="OBQ13" s="46"/>
      <c r="OBR13" s="46"/>
      <c r="OBS13" s="46"/>
      <c r="OBT13" s="46"/>
      <c r="OBU13" s="46"/>
      <c r="OBV13" s="46"/>
      <c r="OBW13" s="46"/>
      <c r="OBX13" s="46"/>
      <c r="OBY13" s="46"/>
      <c r="OBZ13" s="46"/>
      <c r="OCA13" s="46"/>
      <c r="OCB13" s="46"/>
      <c r="OCC13" s="46"/>
      <c r="OCD13" s="46"/>
      <c r="OCE13" s="46"/>
      <c r="OCF13" s="46"/>
      <c r="OCG13" s="46"/>
      <c r="OCH13" s="46"/>
      <c r="OCI13" s="46"/>
      <c r="OCJ13" s="46"/>
      <c r="OCK13" s="46"/>
      <c r="OCL13" s="46"/>
      <c r="OCM13" s="46"/>
      <c r="OCN13" s="46"/>
      <c r="OCO13" s="46"/>
      <c r="OCP13" s="46"/>
      <c r="OCQ13" s="46"/>
      <c r="OCR13" s="46"/>
      <c r="OCS13" s="46"/>
      <c r="OCT13" s="46"/>
      <c r="OCU13" s="46"/>
      <c r="OCV13" s="46"/>
      <c r="OCW13" s="46"/>
      <c r="OCX13" s="46"/>
      <c r="OCY13" s="46"/>
      <c r="OCZ13" s="46"/>
      <c r="ODA13" s="46"/>
      <c r="ODB13" s="46"/>
      <c r="ODC13" s="46"/>
      <c r="ODD13" s="46"/>
      <c r="ODE13" s="46"/>
      <c r="ODF13" s="46"/>
      <c r="ODG13" s="46"/>
      <c r="ODH13" s="46"/>
      <c r="ODI13" s="46"/>
      <c r="ODJ13" s="46"/>
      <c r="ODK13" s="46"/>
      <c r="ODL13" s="46"/>
      <c r="ODM13" s="46"/>
      <c r="ODN13" s="46"/>
      <c r="ODO13" s="46"/>
      <c r="ODP13" s="46"/>
      <c r="ODQ13" s="46"/>
      <c r="ODR13" s="46"/>
      <c r="ODS13" s="46"/>
      <c r="ODT13" s="46"/>
      <c r="ODU13" s="46"/>
      <c r="ODV13" s="46"/>
      <c r="ODW13" s="46"/>
      <c r="ODX13" s="46"/>
      <c r="ODY13" s="46"/>
      <c r="ODZ13" s="46"/>
      <c r="OEA13" s="46"/>
      <c r="OEB13" s="46"/>
      <c r="OEC13" s="46"/>
      <c r="OED13" s="46"/>
      <c r="OEE13" s="46"/>
      <c r="OEF13" s="46"/>
      <c r="OEG13" s="46"/>
      <c r="OEH13" s="46"/>
      <c r="OEI13" s="46"/>
      <c r="OEJ13" s="46"/>
      <c r="OEK13" s="46"/>
      <c r="OEL13" s="46"/>
      <c r="OEM13" s="46"/>
      <c r="OEN13" s="46"/>
      <c r="OEO13" s="46"/>
      <c r="OEP13" s="46"/>
      <c r="OEQ13" s="46"/>
      <c r="OER13" s="46"/>
      <c r="OES13" s="46"/>
      <c r="OET13" s="46"/>
      <c r="OEU13" s="46"/>
      <c r="OEV13" s="46"/>
      <c r="OEW13" s="46"/>
      <c r="OEX13" s="46"/>
      <c r="OEY13" s="46"/>
      <c r="OEZ13" s="46"/>
      <c r="OFA13" s="46"/>
      <c r="OFB13" s="46"/>
      <c r="OFC13" s="46"/>
      <c r="OFD13" s="46"/>
      <c r="OFE13" s="46"/>
      <c r="OFF13" s="46"/>
      <c r="OFG13" s="46"/>
      <c r="OFH13" s="46"/>
      <c r="OFI13" s="46"/>
      <c r="OFJ13" s="46"/>
      <c r="OFK13" s="46"/>
      <c r="OFL13" s="46"/>
      <c r="OFM13" s="46"/>
      <c r="OFN13" s="46"/>
      <c r="OFO13" s="46"/>
      <c r="OFP13" s="46"/>
      <c r="OFQ13" s="46"/>
      <c r="OFR13" s="46"/>
      <c r="OFS13" s="46"/>
      <c r="OFT13" s="46"/>
      <c r="OFU13" s="46"/>
      <c r="OFV13" s="46"/>
      <c r="OFW13" s="46"/>
      <c r="OFX13" s="46"/>
      <c r="OFY13" s="46"/>
      <c r="OFZ13" s="46"/>
      <c r="OGA13" s="46"/>
      <c r="OGB13" s="46"/>
      <c r="OGC13" s="46"/>
      <c r="OGD13" s="46"/>
      <c r="OGE13" s="46"/>
      <c r="OGF13" s="46"/>
      <c r="OGG13" s="46"/>
      <c r="OGH13" s="46"/>
      <c r="OGI13" s="46"/>
      <c r="OGJ13" s="46"/>
      <c r="OGK13" s="46"/>
      <c r="OGL13" s="46"/>
      <c r="OGM13" s="46"/>
      <c r="OGN13" s="46"/>
      <c r="OGO13" s="46"/>
      <c r="OGP13" s="46"/>
      <c r="OGQ13" s="46"/>
      <c r="OGR13" s="46"/>
      <c r="OGS13" s="46"/>
      <c r="OGT13" s="46"/>
      <c r="OGU13" s="46"/>
      <c r="OGV13" s="46"/>
      <c r="OGW13" s="46"/>
      <c r="OGX13" s="46"/>
      <c r="OGY13" s="46"/>
      <c r="OGZ13" s="46"/>
      <c r="OHA13" s="46"/>
      <c r="OHB13" s="46"/>
      <c r="OHC13" s="46"/>
      <c r="OHD13" s="46"/>
      <c r="OHE13" s="46"/>
      <c r="OHF13" s="46"/>
      <c r="OHG13" s="46"/>
      <c r="OHH13" s="46"/>
      <c r="OHI13" s="46"/>
      <c r="OHJ13" s="46"/>
      <c r="OHK13" s="46"/>
      <c r="OHL13" s="46"/>
      <c r="OHM13" s="46"/>
      <c r="OHN13" s="46"/>
      <c r="OHO13" s="46"/>
      <c r="OHP13" s="46"/>
      <c r="OHQ13" s="46"/>
      <c r="OHR13" s="46"/>
      <c r="OHS13" s="46"/>
      <c r="OHT13" s="46"/>
      <c r="OHU13" s="46"/>
      <c r="OHV13" s="46"/>
      <c r="OHW13" s="46"/>
      <c r="OHX13" s="46"/>
      <c r="OHY13" s="46"/>
      <c r="OHZ13" s="46"/>
      <c r="OIA13" s="46"/>
      <c r="OIB13" s="46"/>
      <c r="OIC13" s="46"/>
      <c r="OID13" s="46"/>
      <c r="OIE13" s="46"/>
      <c r="OIF13" s="46"/>
      <c r="OIG13" s="46"/>
      <c r="OIH13" s="46"/>
      <c r="OII13" s="46"/>
      <c r="OIJ13" s="46"/>
      <c r="OIK13" s="46"/>
      <c r="OIL13" s="46"/>
      <c r="OIM13" s="46"/>
      <c r="OIN13" s="46"/>
      <c r="OIO13" s="46"/>
      <c r="OIP13" s="46"/>
      <c r="OIQ13" s="46"/>
      <c r="OIR13" s="46"/>
      <c r="OIS13" s="46"/>
      <c r="OIT13" s="46"/>
      <c r="OIU13" s="46"/>
      <c r="OIV13" s="46"/>
      <c r="OIW13" s="46"/>
      <c r="OIX13" s="46"/>
      <c r="OIY13" s="46"/>
      <c r="OIZ13" s="46"/>
      <c r="OJA13" s="46"/>
      <c r="OJB13" s="46"/>
      <c r="OJC13" s="46"/>
      <c r="OJD13" s="46"/>
      <c r="OJE13" s="46"/>
      <c r="OJF13" s="46"/>
      <c r="OJG13" s="46"/>
      <c r="OJH13" s="46"/>
      <c r="OJI13" s="46"/>
      <c r="OJJ13" s="46"/>
      <c r="OJK13" s="46"/>
      <c r="OJL13" s="46"/>
      <c r="OJM13" s="46"/>
      <c r="OJN13" s="46"/>
      <c r="OJO13" s="46"/>
      <c r="OJP13" s="46"/>
      <c r="OJQ13" s="46"/>
      <c r="OJR13" s="46"/>
      <c r="OJS13" s="46"/>
      <c r="OJT13" s="46"/>
      <c r="OJU13" s="46"/>
      <c r="OJV13" s="46"/>
      <c r="OJW13" s="46"/>
      <c r="OJX13" s="46"/>
      <c r="OJY13" s="46"/>
      <c r="OJZ13" s="46"/>
      <c r="OKA13" s="46"/>
      <c r="OKB13" s="46"/>
      <c r="OKC13" s="46"/>
      <c r="OKD13" s="46"/>
      <c r="OKE13" s="46"/>
      <c r="OKF13" s="46"/>
      <c r="OKG13" s="46"/>
      <c r="OKH13" s="46"/>
      <c r="OKI13" s="46"/>
      <c r="OKJ13" s="46"/>
      <c r="OKK13" s="46"/>
      <c r="OKL13" s="46"/>
      <c r="OKM13" s="46"/>
      <c r="OKN13" s="46"/>
      <c r="OKO13" s="46"/>
      <c r="OKP13" s="46"/>
      <c r="OKQ13" s="46"/>
      <c r="OKR13" s="46"/>
      <c r="OKS13" s="46"/>
      <c r="OKT13" s="46"/>
      <c r="OKU13" s="46"/>
      <c r="OKV13" s="46"/>
      <c r="OKW13" s="46"/>
      <c r="OKX13" s="46"/>
      <c r="OKY13" s="46"/>
      <c r="OKZ13" s="46"/>
      <c r="OLA13" s="46"/>
      <c r="OLB13" s="46"/>
      <c r="OLC13" s="46"/>
      <c r="OLD13" s="46"/>
      <c r="OLE13" s="46"/>
      <c r="OLF13" s="46"/>
      <c r="OLG13" s="46"/>
      <c r="OLH13" s="46"/>
      <c r="OLI13" s="46"/>
      <c r="OLJ13" s="46"/>
      <c r="OLK13" s="46"/>
      <c r="OLL13" s="46"/>
      <c r="OLM13" s="46"/>
      <c r="OLN13" s="46"/>
      <c r="OLO13" s="46"/>
      <c r="OLP13" s="46"/>
      <c r="OLQ13" s="46"/>
      <c r="OLR13" s="46"/>
      <c r="OLS13" s="46"/>
      <c r="OLT13" s="46"/>
      <c r="OLU13" s="46"/>
      <c r="OLV13" s="46"/>
      <c r="OLW13" s="46"/>
      <c r="OLX13" s="46"/>
      <c r="OLY13" s="46"/>
      <c r="OLZ13" s="46"/>
      <c r="OMA13" s="46"/>
      <c r="OMB13" s="46"/>
      <c r="OMC13" s="46"/>
      <c r="OMD13" s="46"/>
      <c r="OME13" s="46"/>
      <c r="OMF13" s="46"/>
      <c r="OMG13" s="46"/>
      <c r="OMH13" s="46"/>
      <c r="OMI13" s="46"/>
      <c r="OMJ13" s="46"/>
      <c r="OMK13" s="46"/>
      <c r="OML13" s="46"/>
      <c r="OMM13" s="46"/>
      <c r="OMN13" s="46"/>
      <c r="OMO13" s="46"/>
      <c r="OMP13" s="46"/>
      <c r="OMQ13" s="46"/>
      <c r="OMR13" s="46"/>
      <c r="OMS13" s="46"/>
      <c r="OMT13" s="46"/>
      <c r="OMU13" s="46"/>
      <c r="OMV13" s="46"/>
      <c r="OMW13" s="46"/>
      <c r="OMX13" s="46"/>
      <c r="OMY13" s="46"/>
      <c r="OMZ13" s="46"/>
      <c r="ONA13" s="46"/>
      <c r="ONB13" s="46"/>
      <c r="ONC13" s="46"/>
      <c r="OND13" s="46"/>
      <c r="ONE13" s="46"/>
      <c r="ONF13" s="46"/>
      <c r="ONG13" s="46"/>
      <c r="ONH13" s="46"/>
      <c r="ONI13" s="46"/>
      <c r="ONJ13" s="46"/>
      <c r="ONK13" s="46"/>
      <c r="ONL13" s="46"/>
      <c r="ONM13" s="46"/>
      <c r="ONN13" s="46"/>
      <c r="ONO13" s="46"/>
      <c r="ONP13" s="46"/>
      <c r="ONQ13" s="46"/>
      <c r="ONR13" s="46"/>
      <c r="ONS13" s="46"/>
      <c r="ONT13" s="46"/>
      <c r="ONU13" s="46"/>
      <c r="ONV13" s="46"/>
      <c r="ONW13" s="46"/>
      <c r="ONX13" s="46"/>
      <c r="ONY13" s="46"/>
      <c r="ONZ13" s="46"/>
      <c r="OOA13" s="46"/>
      <c r="OOB13" s="46"/>
      <c r="OOC13" s="46"/>
      <c r="OOD13" s="46"/>
      <c r="OOE13" s="46"/>
      <c r="OOF13" s="46"/>
      <c r="OOG13" s="46"/>
      <c r="OOH13" s="46"/>
      <c r="OOI13" s="46"/>
      <c r="OOJ13" s="46"/>
      <c r="OOK13" s="46"/>
      <c r="OOL13" s="46"/>
      <c r="OOM13" s="46"/>
      <c r="OON13" s="46"/>
      <c r="OOO13" s="46"/>
      <c r="OOP13" s="46"/>
      <c r="OOQ13" s="46"/>
      <c r="OOR13" s="46"/>
      <c r="OOS13" s="46"/>
      <c r="OOT13" s="46"/>
      <c r="OOU13" s="46"/>
      <c r="OOV13" s="46"/>
      <c r="OOW13" s="46"/>
      <c r="OOX13" s="46"/>
      <c r="OOY13" s="46"/>
      <c r="OOZ13" s="46"/>
      <c r="OPA13" s="46"/>
      <c r="OPB13" s="46"/>
      <c r="OPC13" s="46"/>
      <c r="OPD13" s="46"/>
      <c r="OPE13" s="46"/>
      <c r="OPF13" s="46"/>
      <c r="OPG13" s="46"/>
      <c r="OPH13" s="46"/>
      <c r="OPI13" s="46"/>
      <c r="OPJ13" s="46"/>
      <c r="OPK13" s="46"/>
      <c r="OPL13" s="46"/>
      <c r="OPM13" s="46"/>
      <c r="OPN13" s="46"/>
      <c r="OPO13" s="46"/>
      <c r="OPP13" s="46"/>
      <c r="OPQ13" s="46"/>
      <c r="OPR13" s="46"/>
      <c r="OPS13" s="46"/>
      <c r="OPT13" s="46"/>
      <c r="OPU13" s="46"/>
      <c r="OPV13" s="46"/>
      <c r="OPW13" s="46"/>
      <c r="OPX13" s="46"/>
      <c r="OPY13" s="46"/>
      <c r="OPZ13" s="46"/>
      <c r="OQA13" s="46"/>
      <c r="OQB13" s="46"/>
      <c r="OQC13" s="46"/>
      <c r="OQD13" s="46"/>
      <c r="OQE13" s="46"/>
      <c r="OQF13" s="46"/>
      <c r="OQG13" s="46"/>
      <c r="OQH13" s="46"/>
      <c r="OQI13" s="46"/>
      <c r="OQJ13" s="46"/>
      <c r="OQK13" s="46"/>
      <c r="OQL13" s="46"/>
      <c r="OQM13" s="46"/>
      <c r="OQN13" s="46"/>
      <c r="OQO13" s="46"/>
      <c r="OQP13" s="46"/>
      <c r="OQQ13" s="46"/>
      <c r="OQR13" s="46"/>
      <c r="OQS13" s="46"/>
      <c r="OQT13" s="46"/>
      <c r="OQU13" s="46"/>
      <c r="OQV13" s="46"/>
      <c r="OQW13" s="46"/>
      <c r="OQX13" s="46"/>
      <c r="OQY13" s="46"/>
      <c r="OQZ13" s="46"/>
      <c r="ORA13" s="46"/>
      <c r="ORB13" s="46"/>
      <c r="ORC13" s="46"/>
      <c r="ORD13" s="46"/>
      <c r="ORE13" s="46"/>
      <c r="ORF13" s="46"/>
      <c r="ORG13" s="46"/>
      <c r="ORH13" s="46"/>
      <c r="ORI13" s="46"/>
      <c r="ORJ13" s="46"/>
      <c r="ORK13" s="46"/>
      <c r="ORL13" s="46"/>
      <c r="ORM13" s="46"/>
      <c r="ORN13" s="46"/>
      <c r="ORO13" s="46"/>
      <c r="ORP13" s="46"/>
      <c r="ORQ13" s="46"/>
      <c r="ORR13" s="46"/>
      <c r="ORS13" s="46"/>
      <c r="ORT13" s="46"/>
      <c r="ORU13" s="46"/>
      <c r="ORV13" s="46"/>
      <c r="ORW13" s="46"/>
      <c r="ORX13" s="46"/>
      <c r="ORY13" s="46"/>
      <c r="ORZ13" s="46"/>
      <c r="OSA13" s="46"/>
      <c r="OSB13" s="46"/>
      <c r="OSC13" s="46"/>
      <c r="OSD13" s="46"/>
      <c r="OSE13" s="46"/>
      <c r="OSF13" s="46"/>
      <c r="OSG13" s="46"/>
      <c r="OSH13" s="46"/>
      <c r="OSI13" s="46"/>
      <c r="OSJ13" s="46"/>
      <c r="OSK13" s="46"/>
      <c r="OSL13" s="46"/>
      <c r="OSM13" s="46"/>
      <c r="OSN13" s="46"/>
      <c r="OSO13" s="46"/>
      <c r="OSP13" s="46"/>
      <c r="OSQ13" s="46"/>
      <c r="OSR13" s="46"/>
      <c r="OSS13" s="46"/>
      <c r="OST13" s="46"/>
      <c r="OSU13" s="46"/>
      <c r="OSV13" s="46"/>
      <c r="OSW13" s="46"/>
      <c r="OSX13" s="46"/>
      <c r="OSY13" s="46"/>
      <c r="OSZ13" s="46"/>
      <c r="OTA13" s="46"/>
      <c r="OTB13" s="46"/>
      <c r="OTC13" s="46"/>
      <c r="OTD13" s="46"/>
      <c r="OTE13" s="46"/>
      <c r="OTF13" s="46"/>
      <c r="OTG13" s="46"/>
      <c r="OTH13" s="46"/>
      <c r="OTI13" s="46"/>
      <c r="OTJ13" s="46"/>
      <c r="OTK13" s="46"/>
      <c r="OTL13" s="46"/>
      <c r="OTM13" s="46"/>
      <c r="OTN13" s="46"/>
      <c r="OTO13" s="46"/>
      <c r="OTP13" s="46"/>
      <c r="OTQ13" s="46"/>
      <c r="OTR13" s="46"/>
      <c r="OTS13" s="46"/>
      <c r="OTT13" s="46"/>
      <c r="OTU13" s="46"/>
      <c r="OTV13" s="46"/>
      <c r="OTW13" s="46"/>
      <c r="OTX13" s="46"/>
      <c r="OTY13" s="46"/>
      <c r="OTZ13" s="46"/>
      <c r="OUA13" s="46"/>
      <c r="OUB13" s="46"/>
      <c r="OUC13" s="46"/>
      <c r="OUD13" s="46"/>
      <c r="OUE13" s="46"/>
      <c r="OUF13" s="46"/>
      <c r="OUG13" s="46"/>
      <c r="OUH13" s="46"/>
      <c r="OUI13" s="46"/>
      <c r="OUJ13" s="46"/>
      <c r="OUK13" s="46"/>
      <c r="OUL13" s="46"/>
      <c r="OUM13" s="46"/>
      <c r="OUN13" s="46"/>
      <c r="OUO13" s="46"/>
      <c r="OUP13" s="46"/>
      <c r="OUQ13" s="46"/>
      <c r="OUR13" s="46"/>
      <c r="OUS13" s="46"/>
      <c r="OUT13" s="46"/>
      <c r="OUU13" s="46"/>
      <c r="OUV13" s="46"/>
      <c r="OUW13" s="46"/>
      <c r="OUX13" s="46"/>
      <c r="OUY13" s="46"/>
      <c r="OUZ13" s="46"/>
      <c r="OVA13" s="46"/>
      <c r="OVB13" s="46"/>
      <c r="OVC13" s="46"/>
      <c r="OVD13" s="46"/>
      <c r="OVE13" s="46"/>
      <c r="OVF13" s="46"/>
      <c r="OVG13" s="46"/>
      <c r="OVH13" s="46"/>
      <c r="OVI13" s="46"/>
      <c r="OVJ13" s="46"/>
      <c r="OVK13" s="46"/>
      <c r="OVL13" s="46"/>
      <c r="OVM13" s="46"/>
      <c r="OVN13" s="46"/>
      <c r="OVO13" s="46"/>
      <c r="OVP13" s="46"/>
      <c r="OVQ13" s="46"/>
      <c r="OVR13" s="46"/>
      <c r="OVS13" s="46"/>
      <c r="OVT13" s="46"/>
      <c r="OVU13" s="46"/>
      <c r="OVV13" s="46"/>
      <c r="OVW13" s="46"/>
      <c r="OVX13" s="46"/>
      <c r="OVY13" s="46"/>
      <c r="OVZ13" s="46"/>
      <c r="OWA13" s="46"/>
      <c r="OWB13" s="46"/>
      <c r="OWC13" s="46"/>
      <c r="OWD13" s="46"/>
      <c r="OWE13" s="46"/>
      <c r="OWF13" s="46"/>
      <c r="OWG13" s="46"/>
      <c r="OWH13" s="46"/>
      <c r="OWI13" s="46"/>
      <c r="OWJ13" s="46"/>
      <c r="OWK13" s="46"/>
      <c r="OWL13" s="46"/>
      <c r="OWM13" s="46"/>
      <c r="OWN13" s="46"/>
      <c r="OWO13" s="46"/>
      <c r="OWP13" s="46"/>
      <c r="OWQ13" s="46"/>
      <c r="OWR13" s="46"/>
      <c r="OWS13" s="46"/>
      <c r="OWT13" s="46"/>
      <c r="OWU13" s="46"/>
      <c r="OWV13" s="46"/>
      <c r="OWW13" s="46"/>
      <c r="OWX13" s="46"/>
      <c r="OWY13" s="46"/>
      <c r="OWZ13" s="46"/>
      <c r="OXA13" s="46"/>
      <c r="OXB13" s="46"/>
      <c r="OXC13" s="46"/>
      <c r="OXD13" s="46"/>
      <c r="OXE13" s="46"/>
      <c r="OXF13" s="46"/>
      <c r="OXG13" s="46"/>
      <c r="OXH13" s="46"/>
      <c r="OXI13" s="46"/>
      <c r="OXJ13" s="46"/>
      <c r="OXK13" s="46"/>
      <c r="OXL13" s="46"/>
      <c r="OXM13" s="46"/>
      <c r="OXN13" s="46"/>
      <c r="OXO13" s="46"/>
      <c r="OXP13" s="46"/>
      <c r="OXQ13" s="46"/>
      <c r="OXR13" s="46"/>
      <c r="OXS13" s="46"/>
      <c r="OXT13" s="46"/>
      <c r="OXU13" s="46"/>
      <c r="OXV13" s="46"/>
      <c r="OXW13" s="46"/>
      <c r="OXX13" s="46"/>
      <c r="OXY13" s="46"/>
      <c r="OXZ13" s="46"/>
      <c r="OYA13" s="46"/>
      <c r="OYB13" s="46"/>
      <c r="OYC13" s="46"/>
      <c r="OYD13" s="46"/>
      <c r="OYE13" s="46"/>
      <c r="OYF13" s="46"/>
      <c r="OYG13" s="46"/>
      <c r="OYH13" s="46"/>
      <c r="OYI13" s="46"/>
      <c r="OYJ13" s="46"/>
      <c r="OYK13" s="46"/>
      <c r="OYL13" s="46"/>
      <c r="OYM13" s="46"/>
      <c r="OYN13" s="46"/>
      <c r="OYO13" s="46"/>
      <c r="OYP13" s="46"/>
      <c r="OYQ13" s="46"/>
      <c r="OYR13" s="46"/>
      <c r="OYS13" s="46"/>
      <c r="OYT13" s="46"/>
      <c r="OYU13" s="46"/>
      <c r="OYV13" s="46"/>
      <c r="OYW13" s="46"/>
      <c r="OYX13" s="46"/>
      <c r="OYY13" s="46"/>
      <c r="OYZ13" s="46"/>
      <c r="OZA13" s="46"/>
      <c r="OZB13" s="46"/>
      <c r="OZC13" s="46"/>
      <c r="OZD13" s="46"/>
      <c r="OZE13" s="46"/>
      <c r="OZF13" s="46"/>
      <c r="OZG13" s="46"/>
      <c r="OZH13" s="46"/>
      <c r="OZI13" s="46"/>
      <c r="OZJ13" s="46"/>
      <c r="OZK13" s="46"/>
      <c r="OZL13" s="46"/>
      <c r="OZM13" s="46"/>
      <c r="OZN13" s="46"/>
      <c r="OZO13" s="46"/>
      <c r="OZP13" s="46"/>
      <c r="OZQ13" s="46"/>
      <c r="OZR13" s="46"/>
      <c r="OZS13" s="46"/>
      <c r="OZT13" s="46"/>
      <c r="OZU13" s="46"/>
      <c r="OZV13" s="46"/>
      <c r="OZW13" s="46"/>
      <c r="OZX13" s="46"/>
      <c r="OZY13" s="46"/>
      <c r="OZZ13" s="46"/>
      <c r="PAA13" s="46"/>
      <c r="PAB13" s="46"/>
      <c r="PAC13" s="46"/>
      <c r="PAD13" s="46"/>
      <c r="PAE13" s="46"/>
      <c r="PAF13" s="46"/>
      <c r="PAG13" s="46"/>
      <c r="PAH13" s="46"/>
      <c r="PAI13" s="46"/>
      <c r="PAJ13" s="46"/>
      <c r="PAK13" s="46"/>
      <c r="PAL13" s="46"/>
      <c r="PAM13" s="46"/>
      <c r="PAN13" s="46"/>
      <c r="PAO13" s="46"/>
      <c r="PAP13" s="46"/>
      <c r="PAQ13" s="46"/>
      <c r="PAR13" s="46"/>
      <c r="PAS13" s="46"/>
      <c r="PAT13" s="46"/>
      <c r="PAU13" s="46"/>
      <c r="PAV13" s="46"/>
      <c r="PAW13" s="46"/>
      <c r="PAX13" s="46"/>
      <c r="PAY13" s="46"/>
      <c r="PAZ13" s="46"/>
      <c r="PBA13" s="46"/>
      <c r="PBB13" s="46"/>
      <c r="PBC13" s="46"/>
      <c r="PBD13" s="46"/>
      <c r="PBE13" s="46"/>
      <c r="PBF13" s="46"/>
      <c r="PBG13" s="46"/>
      <c r="PBH13" s="46"/>
      <c r="PBI13" s="46"/>
      <c r="PBJ13" s="46"/>
      <c r="PBK13" s="46"/>
      <c r="PBL13" s="46"/>
      <c r="PBM13" s="46"/>
      <c r="PBN13" s="46"/>
      <c r="PBO13" s="46"/>
      <c r="PBP13" s="46"/>
      <c r="PBQ13" s="46"/>
      <c r="PBR13" s="46"/>
      <c r="PBS13" s="46"/>
      <c r="PBT13" s="46"/>
      <c r="PBU13" s="46"/>
      <c r="PBV13" s="46"/>
      <c r="PBW13" s="46"/>
      <c r="PBX13" s="46"/>
      <c r="PBY13" s="46"/>
      <c r="PBZ13" s="46"/>
      <c r="PCA13" s="46"/>
      <c r="PCB13" s="46"/>
      <c r="PCC13" s="46"/>
      <c r="PCD13" s="46"/>
      <c r="PCE13" s="46"/>
      <c r="PCF13" s="46"/>
      <c r="PCG13" s="46"/>
      <c r="PCH13" s="46"/>
      <c r="PCI13" s="46"/>
      <c r="PCJ13" s="46"/>
      <c r="PCK13" s="46"/>
      <c r="PCL13" s="46"/>
      <c r="PCM13" s="46"/>
      <c r="PCN13" s="46"/>
      <c r="PCO13" s="46"/>
      <c r="PCP13" s="46"/>
      <c r="PCQ13" s="46"/>
      <c r="PCR13" s="46"/>
      <c r="PCS13" s="46"/>
      <c r="PCT13" s="46"/>
      <c r="PCU13" s="46"/>
      <c r="PCV13" s="46"/>
      <c r="PCW13" s="46"/>
      <c r="PCX13" s="46"/>
      <c r="PCY13" s="46"/>
      <c r="PCZ13" s="46"/>
      <c r="PDA13" s="46"/>
      <c r="PDB13" s="46"/>
      <c r="PDC13" s="46"/>
      <c r="PDD13" s="46"/>
      <c r="PDE13" s="46"/>
      <c r="PDF13" s="46"/>
      <c r="PDG13" s="46"/>
      <c r="PDH13" s="46"/>
      <c r="PDI13" s="46"/>
      <c r="PDJ13" s="46"/>
      <c r="PDK13" s="46"/>
      <c r="PDL13" s="46"/>
      <c r="PDM13" s="46"/>
      <c r="PDN13" s="46"/>
      <c r="PDO13" s="46"/>
      <c r="PDP13" s="46"/>
      <c r="PDQ13" s="46"/>
      <c r="PDR13" s="46"/>
      <c r="PDS13" s="46"/>
      <c r="PDT13" s="46"/>
      <c r="PDU13" s="46"/>
      <c r="PDV13" s="46"/>
      <c r="PDW13" s="46"/>
      <c r="PDX13" s="46"/>
      <c r="PDY13" s="46"/>
      <c r="PDZ13" s="46"/>
      <c r="PEA13" s="46"/>
      <c r="PEB13" s="46"/>
      <c r="PEC13" s="46"/>
      <c r="PED13" s="46"/>
      <c r="PEE13" s="46"/>
      <c r="PEF13" s="46"/>
      <c r="PEG13" s="46"/>
      <c r="PEH13" s="46"/>
      <c r="PEI13" s="46"/>
      <c r="PEJ13" s="46"/>
      <c r="PEK13" s="46"/>
      <c r="PEL13" s="46"/>
      <c r="PEM13" s="46"/>
      <c r="PEN13" s="46"/>
      <c r="PEO13" s="46"/>
      <c r="PEP13" s="46"/>
      <c r="PEQ13" s="46"/>
      <c r="PER13" s="46"/>
      <c r="PES13" s="46"/>
      <c r="PET13" s="46"/>
      <c r="PEU13" s="46"/>
      <c r="PEV13" s="46"/>
      <c r="PEW13" s="46"/>
      <c r="PEX13" s="46"/>
      <c r="PEY13" s="46"/>
      <c r="PEZ13" s="46"/>
      <c r="PFA13" s="46"/>
      <c r="PFB13" s="46"/>
      <c r="PFC13" s="46"/>
      <c r="PFD13" s="46"/>
      <c r="PFE13" s="46"/>
      <c r="PFF13" s="46"/>
      <c r="PFG13" s="46"/>
      <c r="PFH13" s="46"/>
      <c r="PFI13" s="46"/>
      <c r="PFJ13" s="46"/>
      <c r="PFK13" s="46"/>
      <c r="PFL13" s="46"/>
      <c r="PFM13" s="46"/>
      <c r="PFN13" s="46"/>
      <c r="PFO13" s="46"/>
      <c r="PFP13" s="46"/>
      <c r="PFQ13" s="46"/>
      <c r="PFR13" s="46"/>
      <c r="PFS13" s="46"/>
      <c r="PFT13" s="46"/>
      <c r="PFU13" s="46"/>
      <c r="PFV13" s="46"/>
      <c r="PFW13" s="46"/>
      <c r="PFX13" s="46"/>
      <c r="PFY13" s="46"/>
      <c r="PFZ13" s="46"/>
      <c r="PGA13" s="46"/>
      <c r="PGB13" s="46"/>
      <c r="PGC13" s="46"/>
      <c r="PGD13" s="46"/>
      <c r="PGE13" s="46"/>
      <c r="PGF13" s="46"/>
      <c r="PGG13" s="46"/>
      <c r="PGH13" s="46"/>
      <c r="PGI13" s="46"/>
      <c r="PGJ13" s="46"/>
      <c r="PGK13" s="46"/>
      <c r="PGL13" s="46"/>
      <c r="PGM13" s="46"/>
      <c r="PGN13" s="46"/>
      <c r="PGO13" s="46"/>
      <c r="PGP13" s="46"/>
      <c r="PGQ13" s="46"/>
      <c r="PGR13" s="46"/>
      <c r="PGS13" s="46"/>
      <c r="PGT13" s="46"/>
      <c r="PGU13" s="46"/>
      <c r="PGV13" s="46"/>
      <c r="PGW13" s="46"/>
      <c r="PGX13" s="46"/>
      <c r="PGY13" s="46"/>
      <c r="PGZ13" s="46"/>
      <c r="PHA13" s="46"/>
      <c r="PHB13" s="46"/>
      <c r="PHC13" s="46"/>
      <c r="PHD13" s="46"/>
      <c r="PHE13" s="46"/>
      <c r="PHF13" s="46"/>
      <c r="PHG13" s="46"/>
      <c r="PHH13" s="46"/>
      <c r="PHI13" s="46"/>
      <c r="PHJ13" s="46"/>
      <c r="PHK13" s="46"/>
      <c r="PHL13" s="46"/>
      <c r="PHM13" s="46"/>
      <c r="PHN13" s="46"/>
      <c r="PHO13" s="46"/>
      <c r="PHP13" s="46"/>
      <c r="PHQ13" s="46"/>
      <c r="PHR13" s="46"/>
      <c r="PHS13" s="46"/>
      <c r="PHT13" s="46"/>
      <c r="PHU13" s="46"/>
      <c r="PHV13" s="46"/>
      <c r="PHW13" s="46"/>
      <c r="PHX13" s="46"/>
      <c r="PHY13" s="46"/>
      <c r="PHZ13" s="46"/>
      <c r="PIA13" s="46"/>
      <c r="PIB13" s="46"/>
      <c r="PIC13" s="46"/>
      <c r="PID13" s="46"/>
      <c r="PIE13" s="46"/>
      <c r="PIF13" s="46"/>
      <c r="PIG13" s="46"/>
      <c r="PIH13" s="46"/>
      <c r="PII13" s="46"/>
      <c r="PIJ13" s="46"/>
      <c r="PIK13" s="46"/>
      <c r="PIL13" s="46"/>
      <c r="PIM13" s="46"/>
      <c r="PIN13" s="46"/>
      <c r="PIO13" s="46"/>
      <c r="PIP13" s="46"/>
      <c r="PIQ13" s="46"/>
      <c r="PIR13" s="46"/>
      <c r="PIS13" s="46"/>
      <c r="PIT13" s="46"/>
      <c r="PIU13" s="46"/>
      <c r="PIV13" s="46"/>
      <c r="PIW13" s="46"/>
      <c r="PIX13" s="46"/>
      <c r="PIY13" s="46"/>
      <c r="PIZ13" s="46"/>
      <c r="PJA13" s="46"/>
      <c r="PJB13" s="46"/>
      <c r="PJC13" s="46"/>
      <c r="PJD13" s="46"/>
      <c r="PJE13" s="46"/>
      <c r="PJF13" s="46"/>
      <c r="PJG13" s="46"/>
      <c r="PJH13" s="46"/>
      <c r="PJI13" s="46"/>
      <c r="PJJ13" s="46"/>
      <c r="PJK13" s="46"/>
      <c r="PJL13" s="46"/>
      <c r="PJM13" s="46"/>
      <c r="PJN13" s="46"/>
      <c r="PJO13" s="46"/>
      <c r="PJP13" s="46"/>
      <c r="PJQ13" s="46"/>
      <c r="PJR13" s="46"/>
      <c r="PJS13" s="46"/>
      <c r="PJT13" s="46"/>
      <c r="PJU13" s="46"/>
      <c r="PJV13" s="46"/>
      <c r="PJW13" s="46"/>
      <c r="PJX13" s="46"/>
      <c r="PJY13" s="46"/>
      <c r="PJZ13" s="46"/>
      <c r="PKA13" s="46"/>
      <c r="PKB13" s="46"/>
      <c r="PKC13" s="46"/>
      <c r="PKD13" s="46"/>
      <c r="PKE13" s="46"/>
      <c r="PKF13" s="46"/>
      <c r="PKG13" s="46"/>
      <c r="PKH13" s="46"/>
      <c r="PKI13" s="46"/>
      <c r="PKJ13" s="46"/>
      <c r="PKK13" s="46"/>
      <c r="PKL13" s="46"/>
      <c r="PKM13" s="46"/>
      <c r="PKN13" s="46"/>
      <c r="PKO13" s="46"/>
      <c r="PKP13" s="46"/>
      <c r="PKQ13" s="46"/>
      <c r="PKR13" s="46"/>
      <c r="PKS13" s="46"/>
      <c r="PKT13" s="46"/>
      <c r="PKU13" s="46"/>
      <c r="PKV13" s="46"/>
      <c r="PKW13" s="46"/>
      <c r="PKX13" s="46"/>
      <c r="PKY13" s="46"/>
      <c r="PKZ13" s="46"/>
      <c r="PLA13" s="46"/>
      <c r="PLB13" s="46"/>
      <c r="PLC13" s="46"/>
      <c r="PLD13" s="46"/>
      <c r="PLE13" s="46"/>
      <c r="PLF13" s="46"/>
      <c r="PLG13" s="46"/>
      <c r="PLH13" s="46"/>
      <c r="PLI13" s="46"/>
      <c r="PLJ13" s="46"/>
      <c r="PLK13" s="46"/>
      <c r="PLL13" s="46"/>
      <c r="PLM13" s="46"/>
      <c r="PLN13" s="46"/>
      <c r="PLO13" s="46"/>
      <c r="PLP13" s="46"/>
      <c r="PLQ13" s="46"/>
      <c r="PLR13" s="46"/>
      <c r="PLS13" s="46"/>
      <c r="PLT13" s="46"/>
      <c r="PLU13" s="46"/>
      <c r="PLV13" s="46"/>
      <c r="PLW13" s="46"/>
      <c r="PLX13" s="46"/>
      <c r="PLY13" s="46"/>
      <c r="PLZ13" s="46"/>
      <c r="PMA13" s="46"/>
      <c r="PMB13" s="46"/>
      <c r="PMC13" s="46"/>
      <c r="PMD13" s="46"/>
      <c r="PME13" s="46"/>
      <c r="PMF13" s="46"/>
      <c r="PMG13" s="46"/>
      <c r="PMH13" s="46"/>
      <c r="PMI13" s="46"/>
      <c r="PMJ13" s="46"/>
      <c r="PMK13" s="46"/>
      <c r="PML13" s="46"/>
      <c r="PMM13" s="46"/>
      <c r="PMN13" s="46"/>
      <c r="PMO13" s="46"/>
      <c r="PMP13" s="46"/>
      <c r="PMQ13" s="46"/>
      <c r="PMR13" s="46"/>
      <c r="PMS13" s="46"/>
      <c r="PMT13" s="46"/>
      <c r="PMU13" s="46"/>
      <c r="PMV13" s="46"/>
      <c r="PMW13" s="46"/>
      <c r="PMX13" s="46"/>
      <c r="PMY13" s="46"/>
      <c r="PMZ13" s="46"/>
      <c r="PNA13" s="46"/>
      <c r="PNB13" s="46"/>
      <c r="PNC13" s="46"/>
      <c r="PND13" s="46"/>
      <c r="PNE13" s="46"/>
      <c r="PNF13" s="46"/>
      <c r="PNG13" s="46"/>
      <c r="PNH13" s="46"/>
      <c r="PNI13" s="46"/>
      <c r="PNJ13" s="46"/>
      <c r="PNK13" s="46"/>
      <c r="PNL13" s="46"/>
      <c r="PNM13" s="46"/>
      <c r="PNN13" s="46"/>
      <c r="PNO13" s="46"/>
      <c r="PNP13" s="46"/>
      <c r="PNQ13" s="46"/>
      <c r="PNR13" s="46"/>
      <c r="PNS13" s="46"/>
      <c r="PNT13" s="46"/>
      <c r="PNU13" s="46"/>
      <c r="PNV13" s="46"/>
      <c r="PNW13" s="46"/>
      <c r="PNX13" s="46"/>
      <c r="PNY13" s="46"/>
      <c r="PNZ13" s="46"/>
      <c r="POA13" s="46"/>
      <c r="POB13" s="46"/>
      <c r="POC13" s="46"/>
      <c r="POD13" s="46"/>
      <c r="POE13" s="46"/>
      <c r="POF13" s="46"/>
      <c r="POG13" s="46"/>
      <c r="POH13" s="46"/>
      <c r="POI13" s="46"/>
      <c r="POJ13" s="46"/>
      <c r="POK13" s="46"/>
      <c r="POL13" s="46"/>
      <c r="POM13" s="46"/>
      <c r="PON13" s="46"/>
      <c r="POO13" s="46"/>
      <c r="POP13" s="46"/>
      <c r="POQ13" s="46"/>
      <c r="POR13" s="46"/>
      <c r="POS13" s="46"/>
      <c r="POT13" s="46"/>
      <c r="POU13" s="46"/>
      <c r="POV13" s="46"/>
      <c r="POW13" s="46"/>
      <c r="POX13" s="46"/>
      <c r="POY13" s="46"/>
      <c r="POZ13" s="46"/>
      <c r="PPA13" s="46"/>
      <c r="PPB13" s="46"/>
      <c r="PPC13" s="46"/>
      <c r="PPD13" s="46"/>
      <c r="PPE13" s="46"/>
      <c r="PPF13" s="46"/>
      <c r="PPG13" s="46"/>
      <c r="PPH13" s="46"/>
      <c r="PPI13" s="46"/>
      <c r="PPJ13" s="46"/>
      <c r="PPK13" s="46"/>
      <c r="PPL13" s="46"/>
      <c r="PPM13" s="46"/>
      <c r="PPN13" s="46"/>
      <c r="PPO13" s="46"/>
      <c r="PPP13" s="46"/>
      <c r="PPQ13" s="46"/>
      <c r="PPR13" s="46"/>
      <c r="PPS13" s="46"/>
      <c r="PPT13" s="46"/>
      <c r="PPU13" s="46"/>
      <c r="PPV13" s="46"/>
      <c r="PPW13" s="46"/>
      <c r="PPX13" s="46"/>
      <c r="PPY13" s="46"/>
      <c r="PPZ13" s="46"/>
      <c r="PQA13" s="46"/>
      <c r="PQB13" s="46"/>
      <c r="PQC13" s="46"/>
      <c r="PQD13" s="46"/>
      <c r="PQE13" s="46"/>
      <c r="PQF13" s="46"/>
      <c r="PQG13" s="46"/>
      <c r="PQH13" s="46"/>
      <c r="PQI13" s="46"/>
      <c r="PQJ13" s="46"/>
      <c r="PQK13" s="46"/>
      <c r="PQL13" s="46"/>
      <c r="PQM13" s="46"/>
      <c r="PQN13" s="46"/>
      <c r="PQO13" s="46"/>
      <c r="PQP13" s="46"/>
      <c r="PQQ13" s="46"/>
      <c r="PQR13" s="46"/>
      <c r="PQS13" s="46"/>
      <c r="PQT13" s="46"/>
      <c r="PQU13" s="46"/>
      <c r="PQV13" s="46"/>
      <c r="PQW13" s="46"/>
      <c r="PQX13" s="46"/>
      <c r="PQY13" s="46"/>
      <c r="PQZ13" s="46"/>
      <c r="PRA13" s="46"/>
      <c r="PRB13" s="46"/>
      <c r="PRC13" s="46"/>
      <c r="PRD13" s="46"/>
      <c r="PRE13" s="46"/>
      <c r="PRF13" s="46"/>
      <c r="PRG13" s="46"/>
      <c r="PRH13" s="46"/>
      <c r="PRI13" s="46"/>
      <c r="PRJ13" s="46"/>
      <c r="PRK13" s="46"/>
      <c r="PRL13" s="46"/>
      <c r="PRM13" s="46"/>
      <c r="PRN13" s="46"/>
      <c r="PRO13" s="46"/>
      <c r="PRP13" s="46"/>
      <c r="PRQ13" s="46"/>
      <c r="PRR13" s="46"/>
      <c r="PRS13" s="46"/>
      <c r="PRT13" s="46"/>
      <c r="PRU13" s="46"/>
      <c r="PRV13" s="46"/>
      <c r="PRW13" s="46"/>
      <c r="PRX13" s="46"/>
      <c r="PRY13" s="46"/>
      <c r="PRZ13" s="46"/>
      <c r="PSA13" s="46"/>
      <c r="PSB13" s="46"/>
      <c r="PSC13" s="46"/>
      <c r="PSD13" s="46"/>
      <c r="PSE13" s="46"/>
      <c r="PSF13" s="46"/>
      <c r="PSG13" s="46"/>
      <c r="PSH13" s="46"/>
      <c r="PSI13" s="46"/>
      <c r="PSJ13" s="46"/>
      <c r="PSK13" s="46"/>
      <c r="PSL13" s="46"/>
      <c r="PSM13" s="46"/>
      <c r="PSN13" s="46"/>
      <c r="PSO13" s="46"/>
      <c r="PSP13" s="46"/>
      <c r="PSQ13" s="46"/>
      <c r="PSR13" s="46"/>
      <c r="PSS13" s="46"/>
      <c r="PST13" s="46"/>
      <c r="PSU13" s="46"/>
      <c r="PSV13" s="46"/>
      <c r="PSW13" s="46"/>
      <c r="PSX13" s="46"/>
      <c r="PSY13" s="46"/>
      <c r="PSZ13" s="46"/>
      <c r="PTA13" s="46"/>
      <c r="PTB13" s="46"/>
      <c r="PTC13" s="46"/>
      <c r="PTD13" s="46"/>
      <c r="PTE13" s="46"/>
      <c r="PTF13" s="46"/>
      <c r="PTG13" s="46"/>
      <c r="PTH13" s="46"/>
      <c r="PTI13" s="46"/>
      <c r="PTJ13" s="46"/>
      <c r="PTK13" s="46"/>
      <c r="PTL13" s="46"/>
      <c r="PTM13" s="46"/>
      <c r="PTN13" s="46"/>
      <c r="PTO13" s="46"/>
      <c r="PTP13" s="46"/>
      <c r="PTQ13" s="46"/>
      <c r="PTR13" s="46"/>
      <c r="PTS13" s="46"/>
      <c r="PTT13" s="46"/>
      <c r="PTU13" s="46"/>
      <c r="PTV13" s="46"/>
      <c r="PTW13" s="46"/>
      <c r="PTX13" s="46"/>
      <c r="PTY13" s="46"/>
      <c r="PTZ13" s="46"/>
      <c r="PUA13" s="46"/>
      <c r="PUB13" s="46"/>
      <c r="PUC13" s="46"/>
      <c r="PUD13" s="46"/>
      <c r="PUE13" s="46"/>
      <c r="PUF13" s="46"/>
      <c r="PUG13" s="46"/>
      <c r="PUH13" s="46"/>
      <c r="PUI13" s="46"/>
      <c r="PUJ13" s="46"/>
      <c r="PUK13" s="46"/>
      <c r="PUL13" s="46"/>
      <c r="PUM13" s="46"/>
      <c r="PUN13" s="46"/>
      <c r="PUO13" s="46"/>
      <c r="PUP13" s="46"/>
      <c r="PUQ13" s="46"/>
      <c r="PUR13" s="46"/>
      <c r="PUS13" s="46"/>
      <c r="PUT13" s="46"/>
      <c r="PUU13" s="46"/>
      <c r="PUV13" s="46"/>
      <c r="PUW13" s="46"/>
      <c r="PUX13" s="46"/>
      <c r="PUY13" s="46"/>
      <c r="PUZ13" s="46"/>
      <c r="PVA13" s="46"/>
      <c r="PVB13" s="46"/>
      <c r="PVC13" s="46"/>
      <c r="PVD13" s="46"/>
      <c r="PVE13" s="46"/>
      <c r="PVF13" s="46"/>
      <c r="PVG13" s="46"/>
      <c r="PVH13" s="46"/>
      <c r="PVI13" s="46"/>
      <c r="PVJ13" s="46"/>
      <c r="PVK13" s="46"/>
      <c r="PVL13" s="46"/>
      <c r="PVM13" s="46"/>
      <c r="PVN13" s="46"/>
      <c r="PVO13" s="46"/>
      <c r="PVP13" s="46"/>
      <c r="PVQ13" s="46"/>
      <c r="PVR13" s="46"/>
      <c r="PVS13" s="46"/>
      <c r="PVT13" s="46"/>
      <c r="PVU13" s="46"/>
      <c r="PVV13" s="46"/>
      <c r="PVW13" s="46"/>
      <c r="PVX13" s="46"/>
      <c r="PVY13" s="46"/>
      <c r="PVZ13" s="46"/>
      <c r="PWA13" s="46"/>
      <c r="PWB13" s="46"/>
      <c r="PWC13" s="46"/>
      <c r="PWD13" s="46"/>
      <c r="PWE13" s="46"/>
      <c r="PWF13" s="46"/>
      <c r="PWG13" s="46"/>
      <c r="PWH13" s="46"/>
      <c r="PWI13" s="46"/>
      <c r="PWJ13" s="46"/>
      <c r="PWK13" s="46"/>
      <c r="PWL13" s="46"/>
      <c r="PWM13" s="46"/>
      <c r="PWN13" s="46"/>
      <c r="PWO13" s="46"/>
      <c r="PWP13" s="46"/>
      <c r="PWQ13" s="46"/>
      <c r="PWR13" s="46"/>
      <c r="PWS13" s="46"/>
      <c r="PWT13" s="46"/>
      <c r="PWU13" s="46"/>
      <c r="PWV13" s="46"/>
      <c r="PWW13" s="46"/>
      <c r="PWX13" s="46"/>
      <c r="PWY13" s="46"/>
      <c r="PWZ13" s="46"/>
      <c r="PXA13" s="46"/>
      <c r="PXB13" s="46"/>
      <c r="PXC13" s="46"/>
      <c r="PXD13" s="46"/>
      <c r="PXE13" s="46"/>
      <c r="PXF13" s="46"/>
      <c r="PXG13" s="46"/>
      <c r="PXH13" s="46"/>
      <c r="PXI13" s="46"/>
      <c r="PXJ13" s="46"/>
      <c r="PXK13" s="46"/>
      <c r="PXL13" s="46"/>
      <c r="PXM13" s="46"/>
      <c r="PXN13" s="46"/>
      <c r="PXO13" s="46"/>
      <c r="PXP13" s="46"/>
      <c r="PXQ13" s="46"/>
      <c r="PXR13" s="46"/>
      <c r="PXS13" s="46"/>
      <c r="PXT13" s="46"/>
      <c r="PXU13" s="46"/>
      <c r="PXV13" s="46"/>
      <c r="PXW13" s="46"/>
      <c r="PXX13" s="46"/>
      <c r="PXY13" s="46"/>
      <c r="PXZ13" s="46"/>
      <c r="PYA13" s="46"/>
      <c r="PYB13" s="46"/>
      <c r="PYC13" s="46"/>
      <c r="PYD13" s="46"/>
      <c r="PYE13" s="46"/>
      <c r="PYF13" s="46"/>
      <c r="PYG13" s="46"/>
      <c r="PYH13" s="46"/>
      <c r="PYI13" s="46"/>
      <c r="PYJ13" s="46"/>
      <c r="PYK13" s="46"/>
      <c r="PYL13" s="46"/>
      <c r="PYM13" s="46"/>
      <c r="PYN13" s="46"/>
      <c r="PYO13" s="46"/>
      <c r="PYP13" s="46"/>
      <c r="PYQ13" s="46"/>
      <c r="PYR13" s="46"/>
      <c r="PYS13" s="46"/>
      <c r="PYT13" s="46"/>
      <c r="PYU13" s="46"/>
      <c r="PYV13" s="46"/>
      <c r="PYW13" s="46"/>
      <c r="PYX13" s="46"/>
      <c r="PYY13" s="46"/>
      <c r="PYZ13" s="46"/>
      <c r="PZA13" s="46"/>
      <c r="PZB13" s="46"/>
      <c r="PZC13" s="46"/>
      <c r="PZD13" s="46"/>
      <c r="PZE13" s="46"/>
      <c r="PZF13" s="46"/>
      <c r="PZG13" s="46"/>
      <c r="PZH13" s="46"/>
      <c r="PZI13" s="46"/>
      <c r="PZJ13" s="46"/>
      <c r="PZK13" s="46"/>
      <c r="PZL13" s="46"/>
      <c r="PZM13" s="46"/>
      <c r="PZN13" s="46"/>
      <c r="PZO13" s="46"/>
      <c r="PZP13" s="46"/>
      <c r="PZQ13" s="46"/>
      <c r="PZR13" s="46"/>
      <c r="PZS13" s="46"/>
      <c r="PZT13" s="46"/>
      <c r="PZU13" s="46"/>
      <c r="PZV13" s="46"/>
      <c r="PZW13" s="46"/>
      <c r="PZX13" s="46"/>
      <c r="PZY13" s="46"/>
      <c r="PZZ13" s="46"/>
      <c r="QAA13" s="46"/>
      <c r="QAB13" s="46"/>
      <c r="QAC13" s="46"/>
      <c r="QAD13" s="46"/>
      <c r="QAE13" s="46"/>
      <c r="QAF13" s="46"/>
      <c r="QAG13" s="46"/>
      <c r="QAH13" s="46"/>
      <c r="QAI13" s="46"/>
      <c r="QAJ13" s="46"/>
      <c r="QAK13" s="46"/>
      <c r="QAL13" s="46"/>
      <c r="QAM13" s="46"/>
      <c r="QAN13" s="46"/>
      <c r="QAO13" s="46"/>
      <c r="QAP13" s="46"/>
      <c r="QAQ13" s="46"/>
      <c r="QAR13" s="46"/>
      <c r="QAS13" s="46"/>
      <c r="QAT13" s="46"/>
      <c r="QAU13" s="46"/>
      <c r="QAV13" s="46"/>
      <c r="QAW13" s="46"/>
      <c r="QAX13" s="46"/>
      <c r="QAY13" s="46"/>
      <c r="QAZ13" s="46"/>
      <c r="QBA13" s="46"/>
      <c r="QBB13" s="46"/>
      <c r="QBC13" s="46"/>
      <c r="QBD13" s="46"/>
      <c r="QBE13" s="46"/>
      <c r="QBF13" s="46"/>
      <c r="QBG13" s="46"/>
      <c r="QBH13" s="46"/>
      <c r="QBI13" s="46"/>
      <c r="QBJ13" s="46"/>
      <c r="QBK13" s="46"/>
      <c r="QBL13" s="46"/>
      <c r="QBM13" s="46"/>
      <c r="QBN13" s="46"/>
      <c r="QBO13" s="46"/>
      <c r="QBP13" s="46"/>
      <c r="QBQ13" s="46"/>
      <c r="QBR13" s="46"/>
      <c r="QBS13" s="46"/>
      <c r="QBT13" s="46"/>
      <c r="QBU13" s="46"/>
      <c r="QBV13" s="46"/>
      <c r="QBW13" s="46"/>
      <c r="QBX13" s="46"/>
      <c r="QBY13" s="46"/>
      <c r="QBZ13" s="46"/>
      <c r="QCA13" s="46"/>
      <c r="QCB13" s="46"/>
      <c r="QCC13" s="46"/>
      <c r="QCD13" s="46"/>
      <c r="QCE13" s="46"/>
      <c r="QCF13" s="46"/>
      <c r="QCG13" s="46"/>
      <c r="QCH13" s="46"/>
      <c r="QCI13" s="46"/>
      <c r="QCJ13" s="46"/>
      <c r="QCK13" s="46"/>
      <c r="QCL13" s="46"/>
      <c r="QCM13" s="46"/>
      <c r="QCN13" s="46"/>
      <c r="QCO13" s="46"/>
      <c r="QCP13" s="46"/>
      <c r="QCQ13" s="46"/>
      <c r="QCR13" s="46"/>
      <c r="QCS13" s="46"/>
      <c r="QCT13" s="46"/>
      <c r="QCU13" s="46"/>
      <c r="QCV13" s="46"/>
      <c r="QCW13" s="46"/>
      <c r="QCX13" s="46"/>
      <c r="QCY13" s="46"/>
      <c r="QCZ13" s="46"/>
      <c r="QDA13" s="46"/>
      <c r="QDB13" s="46"/>
      <c r="QDC13" s="46"/>
      <c r="QDD13" s="46"/>
      <c r="QDE13" s="46"/>
      <c r="QDF13" s="46"/>
      <c r="QDG13" s="46"/>
      <c r="QDH13" s="46"/>
      <c r="QDI13" s="46"/>
      <c r="QDJ13" s="46"/>
      <c r="QDK13" s="46"/>
      <c r="QDL13" s="46"/>
      <c r="QDM13" s="46"/>
      <c r="QDN13" s="46"/>
      <c r="QDO13" s="46"/>
      <c r="QDP13" s="46"/>
      <c r="QDQ13" s="46"/>
      <c r="QDR13" s="46"/>
      <c r="QDS13" s="46"/>
      <c r="QDT13" s="46"/>
      <c r="QDU13" s="46"/>
      <c r="QDV13" s="46"/>
      <c r="QDW13" s="46"/>
      <c r="QDX13" s="46"/>
      <c r="QDY13" s="46"/>
      <c r="QDZ13" s="46"/>
      <c r="QEA13" s="46"/>
      <c r="QEB13" s="46"/>
      <c r="QEC13" s="46"/>
      <c r="QED13" s="46"/>
      <c r="QEE13" s="46"/>
      <c r="QEF13" s="46"/>
      <c r="QEG13" s="46"/>
      <c r="QEH13" s="46"/>
      <c r="QEI13" s="46"/>
      <c r="QEJ13" s="46"/>
      <c r="QEK13" s="46"/>
      <c r="QEL13" s="46"/>
      <c r="QEM13" s="46"/>
      <c r="QEN13" s="46"/>
      <c r="QEO13" s="46"/>
      <c r="QEP13" s="46"/>
      <c r="QEQ13" s="46"/>
      <c r="QER13" s="46"/>
      <c r="QES13" s="46"/>
      <c r="QET13" s="46"/>
      <c r="QEU13" s="46"/>
      <c r="QEV13" s="46"/>
      <c r="QEW13" s="46"/>
      <c r="QEX13" s="46"/>
      <c r="QEY13" s="46"/>
      <c r="QEZ13" s="46"/>
      <c r="QFA13" s="46"/>
      <c r="QFB13" s="46"/>
      <c r="QFC13" s="46"/>
      <c r="QFD13" s="46"/>
      <c r="QFE13" s="46"/>
      <c r="QFF13" s="46"/>
      <c r="QFG13" s="46"/>
      <c r="QFH13" s="46"/>
      <c r="QFI13" s="46"/>
      <c r="QFJ13" s="46"/>
      <c r="QFK13" s="46"/>
      <c r="QFL13" s="46"/>
      <c r="QFM13" s="46"/>
      <c r="QFN13" s="46"/>
      <c r="QFO13" s="46"/>
      <c r="QFP13" s="46"/>
      <c r="QFQ13" s="46"/>
      <c r="QFR13" s="46"/>
      <c r="QFS13" s="46"/>
      <c r="QFT13" s="46"/>
      <c r="QFU13" s="46"/>
      <c r="QFV13" s="46"/>
      <c r="QFW13" s="46"/>
      <c r="QFX13" s="46"/>
      <c r="QFY13" s="46"/>
      <c r="QFZ13" s="46"/>
      <c r="QGA13" s="46"/>
      <c r="QGB13" s="46"/>
      <c r="QGC13" s="46"/>
      <c r="QGD13" s="46"/>
      <c r="QGE13" s="46"/>
      <c r="QGF13" s="46"/>
      <c r="QGG13" s="46"/>
      <c r="QGH13" s="46"/>
      <c r="QGI13" s="46"/>
      <c r="QGJ13" s="46"/>
      <c r="QGK13" s="46"/>
      <c r="QGL13" s="46"/>
      <c r="QGM13" s="46"/>
      <c r="QGN13" s="46"/>
      <c r="QGO13" s="46"/>
      <c r="QGP13" s="46"/>
      <c r="QGQ13" s="46"/>
      <c r="QGR13" s="46"/>
      <c r="QGS13" s="46"/>
      <c r="QGT13" s="46"/>
      <c r="QGU13" s="46"/>
      <c r="QGV13" s="46"/>
      <c r="QGW13" s="46"/>
      <c r="QGX13" s="46"/>
      <c r="QGY13" s="46"/>
      <c r="QGZ13" s="46"/>
      <c r="QHA13" s="46"/>
      <c r="QHB13" s="46"/>
      <c r="QHC13" s="46"/>
      <c r="QHD13" s="46"/>
      <c r="QHE13" s="46"/>
      <c r="QHF13" s="46"/>
      <c r="QHG13" s="46"/>
      <c r="QHH13" s="46"/>
      <c r="QHI13" s="46"/>
      <c r="QHJ13" s="46"/>
      <c r="QHK13" s="46"/>
      <c r="QHL13" s="46"/>
      <c r="QHM13" s="46"/>
      <c r="QHN13" s="46"/>
      <c r="QHO13" s="46"/>
      <c r="QHP13" s="46"/>
      <c r="QHQ13" s="46"/>
      <c r="QHR13" s="46"/>
      <c r="QHS13" s="46"/>
      <c r="QHT13" s="46"/>
      <c r="QHU13" s="46"/>
      <c r="QHV13" s="46"/>
      <c r="QHW13" s="46"/>
      <c r="QHX13" s="46"/>
      <c r="QHY13" s="46"/>
      <c r="QHZ13" s="46"/>
      <c r="QIA13" s="46"/>
      <c r="QIB13" s="46"/>
      <c r="QIC13" s="46"/>
      <c r="QID13" s="46"/>
      <c r="QIE13" s="46"/>
      <c r="QIF13" s="46"/>
      <c r="QIG13" s="46"/>
      <c r="QIH13" s="46"/>
      <c r="QII13" s="46"/>
      <c r="QIJ13" s="46"/>
      <c r="QIK13" s="46"/>
      <c r="QIL13" s="46"/>
      <c r="QIM13" s="46"/>
      <c r="QIN13" s="46"/>
      <c r="QIO13" s="46"/>
      <c r="QIP13" s="46"/>
      <c r="QIQ13" s="46"/>
      <c r="QIR13" s="46"/>
      <c r="QIS13" s="46"/>
      <c r="QIT13" s="46"/>
      <c r="QIU13" s="46"/>
      <c r="QIV13" s="46"/>
      <c r="QIW13" s="46"/>
      <c r="QIX13" s="46"/>
      <c r="QIY13" s="46"/>
      <c r="QIZ13" s="46"/>
      <c r="QJA13" s="46"/>
      <c r="QJB13" s="46"/>
      <c r="QJC13" s="46"/>
      <c r="QJD13" s="46"/>
      <c r="QJE13" s="46"/>
      <c r="QJF13" s="46"/>
      <c r="QJG13" s="46"/>
      <c r="QJH13" s="46"/>
      <c r="QJI13" s="46"/>
      <c r="QJJ13" s="46"/>
      <c r="QJK13" s="46"/>
      <c r="QJL13" s="46"/>
      <c r="QJM13" s="46"/>
      <c r="QJN13" s="46"/>
      <c r="QJO13" s="46"/>
      <c r="QJP13" s="46"/>
      <c r="QJQ13" s="46"/>
      <c r="QJR13" s="46"/>
      <c r="QJS13" s="46"/>
      <c r="QJT13" s="46"/>
      <c r="QJU13" s="46"/>
      <c r="QJV13" s="46"/>
      <c r="QJW13" s="46"/>
      <c r="QJX13" s="46"/>
      <c r="QJY13" s="46"/>
      <c r="QJZ13" s="46"/>
      <c r="QKA13" s="46"/>
      <c r="QKB13" s="46"/>
      <c r="QKC13" s="46"/>
      <c r="QKD13" s="46"/>
      <c r="QKE13" s="46"/>
      <c r="QKF13" s="46"/>
      <c r="QKG13" s="46"/>
      <c r="QKH13" s="46"/>
      <c r="QKI13" s="46"/>
      <c r="QKJ13" s="46"/>
      <c r="QKK13" s="46"/>
      <c r="QKL13" s="46"/>
      <c r="QKM13" s="46"/>
      <c r="QKN13" s="46"/>
      <c r="QKO13" s="46"/>
      <c r="QKP13" s="46"/>
      <c r="QKQ13" s="46"/>
      <c r="QKR13" s="46"/>
      <c r="QKS13" s="46"/>
      <c r="QKT13" s="46"/>
      <c r="QKU13" s="46"/>
      <c r="QKV13" s="46"/>
      <c r="QKW13" s="46"/>
      <c r="QKX13" s="46"/>
      <c r="QKY13" s="46"/>
      <c r="QKZ13" s="46"/>
      <c r="QLA13" s="46"/>
      <c r="QLB13" s="46"/>
      <c r="QLC13" s="46"/>
      <c r="QLD13" s="46"/>
      <c r="QLE13" s="46"/>
      <c r="QLF13" s="46"/>
      <c r="QLG13" s="46"/>
      <c r="QLH13" s="46"/>
      <c r="QLI13" s="46"/>
      <c r="QLJ13" s="46"/>
      <c r="QLK13" s="46"/>
      <c r="QLL13" s="46"/>
      <c r="QLM13" s="46"/>
      <c r="QLN13" s="46"/>
      <c r="QLO13" s="46"/>
      <c r="QLP13" s="46"/>
      <c r="QLQ13" s="46"/>
      <c r="QLR13" s="46"/>
      <c r="QLS13" s="46"/>
      <c r="QLT13" s="46"/>
      <c r="QLU13" s="46"/>
      <c r="QLV13" s="46"/>
      <c r="QLW13" s="46"/>
      <c r="QLX13" s="46"/>
      <c r="QLY13" s="46"/>
      <c r="QLZ13" s="46"/>
      <c r="QMA13" s="46"/>
      <c r="QMB13" s="46"/>
      <c r="QMC13" s="46"/>
      <c r="QMD13" s="46"/>
      <c r="QME13" s="46"/>
      <c r="QMF13" s="46"/>
      <c r="QMG13" s="46"/>
      <c r="QMH13" s="46"/>
      <c r="QMI13" s="46"/>
      <c r="QMJ13" s="46"/>
      <c r="QMK13" s="46"/>
      <c r="QML13" s="46"/>
      <c r="QMM13" s="46"/>
      <c r="QMN13" s="46"/>
      <c r="QMO13" s="46"/>
      <c r="QMP13" s="46"/>
      <c r="QMQ13" s="46"/>
      <c r="QMR13" s="46"/>
      <c r="QMS13" s="46"/>
      <c r="QMT13" s="46"/>
      <c r="QMU13" s="46"/>
      <c r="QMV13" s="46"/>
      <c r="QMW13" s="46"/>
      <c r="QMX13" s="46"/>
      <c r="QMY13" s="46"/>
      <c r="QMZ13" s="46"/>
      <c r="QNA13" s="46"/>
      <c r="QNB13" s="46"/>
      <c r="QNC13" s="46"/>
      <c r="QND13" s="46"/>
      <c r="QNE13" s="46"/>
      <c r="QNF13" s="46"/>
      <c r="QNG13" s="46"/>
      <c r="QNH13" s="46"/>
      <c r="QNI13" s="46"/>
      <c r="QNJ13" s="46"/>
      <c r="QNK13" s="46"/>
      <c r="QNL13" s="46"/>
      <c r="QNM13" s="46"/>
      <c r="QNN13" s="46"/>
      <c r="QNO13" s="46"/>
      <c r="QNP13" s="46"/>
      <c r="QNQ13" s="46"/>
      <c r="QNR13" s="46"/>
      <c r="QNS13" s="46"/>
      <c r="QNT13" s="46"/>
      <c r="QNU13" s="46"/>
      <c r="QNV13" s="46"/>
      <c r="QNW13" s="46"/>
      <c r="QNX13" s="46"/>
      <c r="QNY13" s="46"/>
      <c r="QNZ13" s="46"/>
      <c r="QOA13" s="46"/>
      <c r="QOB13" s="46"/>
      <c r="QOC13" s="46"/>
      <c r="QOD13" s="46"/>
      <c r="QOE13" s="46"/>
      <c r="QOF13" s="46"/>
      <c r="QOG13" s="46"/>
      <c r="QOH13" s="46"/>
      <c r="QOI13" s="46"/>
      <c r="QOJ13" s="46"/>
      <c r="QOK13" s="46"/>
      <c r="QOL13" s="46"/>
      <c r="QOM13" s="46"/>
      <c r="QON13" s="46"/>
      <c r="QOO13" s="46"/>
      <c r="QOP13" s="46"/>
      <c r="QOQ13" s="46"/>
      <c r="QOR13" s="46"/>
      <c r="QOS13" s="46"/>
      <c r="QOT13" s="46"/>
      <c r="QOU13" s="46"/>
      <c r="QOV13" s="46"/>
      <c r="QOW13" s="46"/>
      <c r="QOX13" s="46"/>
      <c r="QOY13" s="46"/>
      <c r="QOZ13" s="46"/>
      <c r="QPA13" s="46"/>
      <c r="QPB13" s="46"/>
      <c r="QPC13" s="46"/>
      <c r="QPD13" s="46"/>
      <c r="QPE13" s="46"/>
      <c r="QPF13" s="46"/>
      <c r="QPG13" s="46"/>
      <c r="QPH13" s="46"/>
      <c r="QPI13" s="46"/>
      <c r="QPJ13" s="46"/>
      <c r="QPK13" s="46"/>
      <c r="QPL13" s="46"/>
      <c r="QPM13" s="46"/>
      <c r="QPN13" s="46"/>
      <c r="QPO13" s="46"/>
      <c r="QPP13" s="46"/>
      <c r="QPQ13" s="46"/>
      <c r="QPR13" s="46"/>
      <c r="QPS13" s="46"/>
      <c r="QPT13" s="46"/>
      <c r="QPU13" s="46"/>
      <c r="QPV13" s="46"/>
      <c r="QPW13" s="46"/>
      <c r="QPX13" s="46"/>
      <c r="QPY13" s="46"/>
      <c r="QPZ13" s="46"/>
      <c r="QQA13" s="46"/>
      <c r="QQB13" s="46"/>
      <c r="QQC13" s="46"/>
      <c r="QQD13" s="46"/>
      <c r="QQE13" s="46"/>
      <c r="QQF13" s="46"/>
      <c r="QQG13" s="46"/>
      <c r="QQH13" s="46"/>
      <c r="QQI13" s="46"/>
      <c r="QQJ13" s="46"/>
      <c r="QQK13" s="46"/>
      <c r="QQL13" s="46"/>
      <c r="QQM13" s="46"/>
      <c r="QQN13" s="46"/>
      <c r="QQO13" s="46"/>
      <c r="QQP13" s="46"/>
      <c r="QQQ13" s="46"/>
      <c r="QQR13" s="46"/>
      <c r="QQS13" s="46"/>
      <c r="QQT13" s="46"/>
      <c r="QQU13" s="46"/>
      <c r="QQV13" s="46"/>
      <c r="QQW13" s="46"/>
      <c r="QQX13" s="46"/>
      <c r="QQY13" s="46"/>
      <c r="QQZ13" s="46"/>
      <c r="QRA13" s="46"/>
      <c r="QRB13" s="46"/>
      <c r="QRC13" s="46"/>
      <c r="QRD13" s="46"/>
      <c r="QRE13" s="46"/>
      <c r="QRF13" s="46"/>
      <c r="QRG13" s="46"/>
      <c r="QRH13" s="46"/>
      <c r="QRI13" s="46"/>
      <c r="QRJ13" s="46"/>
      <c r="QRK13" s="46"/>
      <c r="QRL13" s="46"/>
      <c r="QRM13" s="46"/>
      <c r="QRN13" s="46"/>
      <c r="QRO13" s="46"/>
      <c r="QRP13" s="46"/>
      <c r="QRQ13" s="46"/>
      <c r="QRR13" s="46"/>
      <c r="QRS13" s="46"/>
      <c r="QRT13" s="46"/>
      <c r="QRU13" s="46"/>
      <c r="QRV13" s="46"/>
      <c r="QRW13" s="46"/>
      <c r="QRX13" s="46"/>
      <c r="QRY13" s="46"/>
      <c r="QRZ13" s="46"/>
      <c r="QSA13" s="46"/>
      <c r="QSB13" s="46"/>
      <c r="QSC13" s="46"/>
      <c r="QSD13" s="46"/>
      <c r="QSE13" s="46"/>
      <c r="QSF13" s="46"/>
      <c r="QSG13" s="46"/>
      <c r="QSH13" s="46"/>
      <c r="QSI13" s="46"/>
      <c r="QSJ13" s="46"/>
      <c r="QSK13" s="46"/>
      <c r="QSL13" s="46"/>
      <c r="QSM13" s="46"/>
      <c r="QSN13" s="46"/>
      <c r="QSO13" s="46"/>
      <c r="QSP13" s="46"/>
      <c r="QSQ13" s="46"/>
      <c r="QSR13" s="46"/>
      <c r="QSS13" s="46"/>
      <c r="QST13" s="46"/>
      <c r="QSU13" s="46"/>
      <c r="QSV13" s="46"/>
      <c r="QSW13" s="46"/>
      <c r="QSX13" s="46"/>
      <c r="QSY13" s="46"/>
      <c r="QSZ13" s="46"/>
      <c r="QTA13" s="46"/>
      <c r="QTB13" s="46"/>
      <c r="QTC13" s="46"/>
      <c r="QTD13" s="46"/>
      <c r="QTE13" s="46"/>
      <c r="QTF13" s="46"/>
      <c r="QTG13" s="46"/>
      <c r="QTH13" s="46"/>
      <c r="QTI13" s="46"/>
      <c r="QTJ13" s="46"/>
      <c r="QTK13" s="46"/>
      <c r="QTL13" s="46"/>
      <c r="QTM13" s="46"/>
      <c r="QTN13" s="46"/>
      <c r="QTO13" s="46"/>
      <c r="QTP13" s="46"/>
      <c r="QTQ13" s="46"/>
      <c r="QTR13" s="46"/>
      <c r="QTS13" s="46"/>
      <c r="QTT13" s="46"/>
      <c r="QTU13" s="46"/>
      <c r="QTV13" s="46"/>
      <c r="QTW13" s="46"/>
      <c r="QTX13" s="46"/>
      <c r="QTY13" s="46"/>
      <c r="QTZ13" s="46"/>
      <c r="QUA13" s="46"/>
      <c r="QUB13" s="46"/>
      <c r="QUC13" s="46"/>
      <c r="QUD13" s="46"/>
      <c r="QUE13" s="46"/>
      <c r="QUF13" s="46"/>
      <c r="QUG13" s="46"/>
      <c r="QUH13" s="46"/>
      <c r="QUI13" s="46"/>
      <c r="QUJ13" s="46"/>
      <c r="QUK13" s="46"/>
      <c r="QUL13" s="46"/>
      <c r="QUM13" s="46"/>
      <c r="QUN13" s="46"/>
      <c r="QUO13" s="46"/>
      <c r="QUP13" s="46"/>
      <c r="QUQ13" s="46"/>
      <c r="QUR13" s="46"/>
      <c r="QUS13" s="46"/>
      <c r="QUT13" s="46"/>
      <c r="QUU13" s="46"/>
      <c r="QUV13" s="46"/>
      <c r="QUW13" s="46"/>
      <c r="QUX13" s="46"/>
      <c r="QUY13" s="46"/>
      <c r="QUZ13" s="46"/>
      <c r="QVA13" s="46"/>
      <c r="QVB13" s="46"/>
      <c r="QVC13" s="46"/>
      <c r="QVD13" s="46"/>
      <c r="QVE13" s="46"/>
      <c r="QVF13" s="46"/>
      <c r="QVG13" s="46"/>
      <c r="QVH13" s="46"/>
      <c r="QVI13" s="46"/>
      <c r="QVJ13" s="46"/>
      <c r="QVK13" s="46"/>
      <c r="QVL13" s="46"/>
      <c r="QVM13" s="46"/>
      <c r="QVN13" s="46"/>
      <c r="QVO13" s="46"/>
      <c r="QVP13" s="46"/>
      <c r="QVQ13" s="46"/>
      <c r="QVR13" s="46"/>
      <c r="QVS13" s="46"/>
      <c r="QVT13" s="46"/>
      <c r="QVU13" s="46"/>
      <c r="QVV13" s="46"/>
      <c r="QVW13" s="46"/>
      <c r="QVX13" s="46"/>
      <c r="QVY13" s="46"/>
      <c r="QVZ13" s="46"/>
      <c r="QWA13" s="46"/>
      <c r="QWB13" s="46"/>
      <c r="QWC13" s="46"/>
      <c r="QWD13" s="46"/>
      <c r="QWE13" s="46"/>
      <c r="QWF13" s="46"/>
      <c r="QWG13" s="46"/>
      <c r="QWH13" s="46"/>
      <c r="QWI13" s="46"/>
      <c r="QWJ13" s="46"/>
      <c r="QWK13" s="46"/>
      <c r="QWL13" s="46"/>
      <c r="QWM13" s="46"/>
      <c r="QWN13" s="46"/>
      <c r="QWO13" s="46"/>
      <c r="QWP13" s="46"/>
      <c r="QWQ13" s="46"/>
      <c r="QWR13" s="46"/>
      <c r="QWS13" s="46"/>
      <c r="QWT13" s="46"/>
      <c r="QWU13" s="46"/>
      <c r="QWV13" s="46"/>
      <c r="QWW13" s="46"/>
      <c r="QWX13" s="46"/>
      <c r="QWY13" s="46"/>
      <c r="QWZ13" s="46"/>
      <c r="QXA13" s="46"/>
      <c r="QXB13" s="46"/>
      <c r="QXC13" s="46"/>
      <c r="QXD13" s="46"/>
      <c r="QXE13" s="46"/>
      <c r="QXF13" s="46"/>
      <c r="QXG13" s="46"/>
      <c r="QXH13" s="46"/>
      <c r="QXI13" s="46"/>
      <c r="QXJ13" s="46"/>
      <c r="QXK13" s="46"/>
      <c r="QXL13" s="46"/>
      <c r="QXM13" s="46"/>
      <c r="QXN13" s="46"/>
      <c r="QXO13" s="46"/>
      <c r="QXP13" s="46"/>
      <c r="QXQ13" s="46"/>
      <c r="QXR13" s="46"/>
      <c r="QXS13" s="46"/>
      <c r="QXT13" s="46"/>
      <c r="QXU13" s="46"/>
      <c r="QXV13" s="46"/>
      <c r="QXW13" s="46"/>
      <c r="QXX13" s="46"/>
      <c r="QXY13" s="46"/>
      <c r="QXZ13" s="46"/>
      <c r="QYA13" s="46"/>
      <c r="QYB13" s="46"/>
      <c r="QYC13" s="46"/>
      <c r="QYD13" s="46"/>
      <c r="QYE13" s="46"/>
      <c r="QYF13" s="46"/>
      <c r="QYG13" s="46"/>
      <c r="QYH13" s="46"/>
      <c r="QYI13" s="46"/>
      <c r="QYJ13" s="46"/>
      <c r="QYK13" s="46"/>
      <c r="QYL13" s="46"/>
      <c r="QYM13" s="46"/>
      <c r="QYN13" s="46"/>
      <c r="QYO13" s="46"/>
      <c r="QYP13" s="46"/>
      <c r="QYQ13" s="46"/>
      <c r="QYR13" s="46"/>
      <c r="QYS13" s="46"/>
      <c r="QYT13" s="46"/>
      <c r="QYU13" s="46"/>
      <c r="QYV13" s="46"/>
      <c r="QYW13" s="46"/>
      <c r="QYX13" s="46"/>
      <c r="QYY13" s="46"/>
      <c r="QYZ13" s="46"/>
      <c r="QZA13" s="46"/>
      <c r="QZB13" s="46"/>
      <c r="QZC13" s="46"/>
      <c r="QZD13" s="46"/>
      <c r="QZE13" s="46"/>
      <c r="QZF13" s="46"/>
      <c r="QZG13" s="46"/>
      <c r="QZH13" s="46"/>
      <c r="QZI13" s="46"/>
      <c r="QZJ13" s="46"/>
      <c r="QZK13" s="46"/>
      <c r="QZL13" s="46"/>
      <c r="QZM13" s="46"/>
      <c r="QZN13" s="46"/>
      <c r="QZO13" s="46"/>
      <c r="QZP13" s="46"/>
      <c r="QZQ13" s="46"/>
      <c r="QZR13" s="46"/>
      <c r="QZS13" s="46"/>
      <c r="QZT13" s="46"/>
      <c r="QZU13" s="46"/>
      <c r="QZV13" s="46"/>
      <c r="QZW13" s="46"/>
      <c r="QZX13" s="46"/>
      <c r="QZY13" s="46"/>
      <c r="QZZ13" s="46"/>
      <c r="RAA13" s="46"/>
      <c r="RAB13" s="46"/>
      <c r="RAC13" s="46"/>
      <c r="RAD13" s="46"/>
      <c r="RAE13" s="46"/>
      <c r="RAF13" s="46"/>
      <c r="RAG13" s="46"/>
      <c r="RAH13" s="46"/>
      <c r="RAI13" s="46"/>
      <c r="RAJ13" s="46"/>
      <c r="RAK13" s="46"/>
      <c r="RAL13" s="46"/>
      <c r="RAM13" s="46"/>
      <c r="RAN13" s="46"/>
      <c r="RAO13" s="46"/>
      <c r="RAP13" s="46"/>
      <c r="RAQ13" s="46"/>
      <c r="RAR13" s="46"/>
      <c r="RAS13" s="46"/>
      <c r="RAT13" s="46"/>
      <c r="RAU13" s="46"/>
      <c r="RAV13" s="46"/>
      <c r="RAW13" s="46"/>
      <c r="RAX13" s="46"/>
      <c r="RAY13" s="46"/>
      <c r="RAZ13" s="46"/>
      <c r="RBA13" s="46"/>
      <c r="RBB13" s="46"/>
      <c r="RBC13" s="46"/>
      <c r="RBD13" s="46"/>
      <c r="RBE13" s="46"/>
      <c r="RBF13" s="46"/>
      <c r="RBG13" s="46"/>
      <c r="RBH13" s="46"/>
      <c r="RBI13" s="46"/>
      <c r="RBJ13" s="46"/>
      <c r="RBK13" s="46"/>
      <c r="RBL13" s="46"/>
      <c r="RBM13" s="46"/>
      <c r="RBN13" s="46"/>
      <c r="RBO13" s="46"/>
      <c r="RBP13" s="46"/>
      <c r="RBQ13" s="46"/>
      <c r="RBR13" s="46"/>
      <c r="RBS13" s="46"/>
      <c r="RBT13" s="46"/>
      <c r="RBU13" s="46"/>
      <c r="RBV13" s="46"/>
      <c r="RBW13" s="46"/>
      <c r="RBX13" s="46"/>
      <c r="RBY13" s="46"/>
      <c r="RBZ13" s="46"/>
      <c r="RCA13" s="46"/>
      <c r="RCB13" s="46"/>
      <c r="RCC13" s="46"/>
      <c r="RCD13" s="46"/>
      <c r="RCE13" s="46"/>
      <c r="RCF13" s="46"/>
      <c r="RCG13" s="46"/>
      <c r="RCH13" s="46"/>
      <c r="RCI13" s="46"/>
      <c r="RCJ13" s="46"/>
      <c r="RCK13" s="46"/>
      <c r="RCL13" s="46"/>
      <c r="RCM13" s="46"/>
      <c r="RCN13" s="46"/>
      <c r="RCO13" s="46"/>
      <c r="RCP13" s="46"/>
      <c r="RCQ13" s="46"/>
      <c r="RCR13" s="46"/>
      <c r="RCS13" s="46"/>
      <c r="RCT13" s="46"/>
      <c r="RCU13" s="46"/>
      <c r="RCV13" s="46"/>
      <c r="RCW13" s="46"/>
      <c r="RCX13" s="46"/>
      <c r="RCY13" s="46"/>
      <c r="RCZ13" s="46"/>
      <c r="RDA13" s="46"/>
      <c r="RDB13" s="46"/>
      <c r="RDC13" s="46"/>
      <c r="RDD13" s="46"/>
      <c r="RDE13" s="46"/>
      <c r="RDF13" s="46"/>
      <c r="RDG13" s="46"/>
      <c r="RDH13" s="46"/>
      <c r="RDI13" s="46"/>
      <c r="RDJ13" s="46"/>
      <c r="RDK13" s="46"/>
      <c r="RDL13" s="46"/>
      <c r="RDM13" s="46"/>
      <c r="RDN13" s="46"/>
      <c r="RDO13" s="46"/>
      <c r="RDP13" s="46"/>
      <c r="RDQ13" s="46"/>
      <c r="RDR13" s="46"/>
      <c r="RDS13" s="46"/>
      <c r="RDT13" s="46"/>
      <c r="RDU13" s="46"/>
      <c r="RDV13" s="46"/>
      <c r="RDW13" s="46"/>
      <c r="RDX13" s="46"/>
      <c r="RDY13" s="46"/>
      <c r="RDZ13" s="46"/>
      <c r="REA13" s="46"/>
      <c r="REB13" s="46"/>
      <c r="REC13" s="46"/>
      <c r="RED13" s="46"/>
      <c r="REE13" s="46"/>
      <c r="REF13" s="46"/>
      <c r="REG13" s="46"/>
      <c r="REH13" s="46"/>
      <c r="REI13" s="46"/>
      <c r="REJ13" s="46"/>
      <c r="REK13" s="46"/>
      <c r="REL13" s="46"/>
      <c r="REM13" s="46"/>
      <c r="REN13" s="46"/>
      <c r="REO13" s="46"/>
      <c r="REP13" s="46"/>
      <c r="REQ13" s="46"/>
      <c r="RER13" s="46"/>
      <c r="RES13" s="46"/>
      <c r="RET13" s="46"/>
      <c r="REU13" s="46"/>
      <c r="REV13" s="46"/>
      <c r="REW13" s="46"/>
      <c r="REX13" s="46"/>
      <c r="REY13" s="46"/>
      <c r="REZ13" s="46"/>
      <c r="RFA13" s="46"/>
      <c r="RFB13" s="46"/>
      <c r="RFC13" s="46"/>
      <c r="RFD13" s="46"/>
      <c r="RFE13" s="46"/>
      <c r="RFF13" s="46"/>
      <c r="RFG13" s="46"/>
      <c r="RFH13" s="46"/>
      <c r="RFI13" s="46"/>
      <c r="RFJ13" s="46"/>
      <c r="RFK13" s="46"/>
      <c r="RFL13" s="46"/>
      <c r="RFM13" s="46"/>
      <c r="RFN13" s="46"/>
      <c r="RFO13" s="46"/>
      <c r="RFP13" s="46"/>
      <c r="RFQ13" s="46"/>
      <c r="RFR13" s="46"/>
      <c r="RFS13" s="46"/>
      <c r="RFT13" s="46"/>
      <c r="RFU13" s="46"/>
      <c r="RFV13" s="46"/>
      <c r="RFW13" s="46"/>
      <c r="RFX13" s="46"/>
      <c r="RFY13" s="46"/>
      <c r="RFZ13" s="46"/>
      <c r="RGA13" s="46"/>
      <c r="RGB13" s="46"/>
      <c r="RGC13" s="46"/>
      <c r="RGD13" s="46"/>
      <c r="RGE13" s="46"/>
      <c r="RGF13" s="46"/>
      <c r="RGG13" s="46"/>
      <c r="RGH13" s="46"/>
      <c r="RGI13" s="46"/>
      <c r="RGJ13" s="46"/>
      <c r="RGK13" s="46"/>
      <c r="RGL13" s="46"/>
      <c r="RGM13" s="46"/>
      <c r="RGN13" s="46"/>
      <c r="RGO13" s="46"/>
      <c r="RGP13" s="46"/>
      <c r="RGQ13" s="46"/>
      <c r="RGR13" s="46"/>
      <c r="RGS13" s="46"/>
      <c r="RGT13" s="46"/>
      <c r="RGU13" s="46"/>
      <c r="RGV13" s="46"/>
      <c r="RGW13" s="46"/>
      <c r="RGX13" s="46"/>
      <c r="RGY13" s="46"/>
      <c r="RGZ13" s="46"/>
      <c r="RHA13" s="46"/>
      <c r="RHB13" s="46"/>
      <c r="RHC13" s="46"/>
      <c r="RHD13" s="46"/>
      <c r="RHE13" s="46"/>
      <c r="RHF13" s="46"/>
      <c r="RHG13" s="46"/>
      <c r="RHH13" s="46"/>
      <c r="RHI13" s="46"/>
      <c r="RHJ13" s="46"/>
      <c r="RHK13" s="46"/>
      <c r="RHL13" s="46"/>
      <c r="RHM13" s="46"/>
      <c r="RHN13" s="46"/>
      <c r="RHO13" s="46"/>
      <c r="RHP13" s="46"/>
      <c r="RHQ13" s="46"/>
      <c r="RHR13" s="46"/>
      <c r="RHS13" s="46"/>
      <c r="RHT13" s="46"/>
      <c r="RHU13" s="46"/>
      <c r="RHV13" s="46"/>
      <c r="RHW13" s="46"/>
      <c r="RHX13" s="46"/>
      <c r="RHY13" s="46"/>
      <c r="RHZ13" s="46"/>
      <c r="RIA13" s="46"/>
      <c r="RIB13" s="46"/>
      <c r="RIC13" s="46"/>
      <c r="RID13" s="46"/>
      <c r="RIE13" s="46"/>
      <c r="RIF13" s="46"/>
      <c r="RIG13" s="46"/>
      <c r="RIH13" s="46"/>
      <c r="RII13" s="46"/>
      <c r="RIJ13" s="46"/>
      <c r="RIK13" s="46"/>
      <c r="RIL13" s="46"/>
      <c r="RIM13" s="46"/>
      <c r="RIN13" s="46"/>
      <c r="RIO13" s="46"/>
      <c r="RIP13" s="46"/>
      <c r="RIQ13" s="46"/>
      <c r="RIR13" s="46"/>
      <c r="RIS13" s="46"/>
      <c r="RIT13" s="46"/>
      <c r="RIU13" s="46"/>
      <c r="RIV13" s="46"/>
      <c r="RIW13" s="46"/>
      <c r="RIX13" s="46"/>
      <c r="RIY13" s="46"/>
      <c r="RIZ13" s="46"/>
      <c r="RJA13" s="46"/>
      <c r="RJB13" s="46"/>
      <c r="RJC13" s="46"/>
      <c r="RJD13" s="46"/>
      <c r="RJE13" s="46"/>
      <c r="RJF13" s="46"/>
      <c r="RJG13" s="46"/>
      <c r="RJH13" s="46"/>
      <c r="RJI13" s="46"/>
      <c r="RJJ13" s="46"/>
      <c r="RJK13" s="46"/>
      <c r="RJL13" s="46"/>
      <c r="RJM13" s="46"/>
      <c r="RJN13" s="46"/>
      <c r="RJO13" s="46"/>
      <c r="RJP13" s="46"/>
      <c r="RJQ13" s="46"/>
      <c r="RJR13" s="46"/>
      <c r="RJS13" s="46"/>
      <c r="RJT13" s="46"/>
      <c r="RJU13" s="46"/>
      <c r="RJV13" s="46"/>
      <c r="RJW13" s="46"/>
      <c r="RJX13" s="46"/>
      <c r="RJY13" s="46"/>
      <c r="RJZ13" s="46"/>
      <c r="RKA13" s="46"/>
      <c r="RKB13" s="46"/>
      <c r="RKC13" s="46"/>
      <c r="RKD13" s="46"/>
      <c r="RKE13" s="46"/>
      <c r="RKF13" s="46"/>
      <c r="RKG13" s="46"/>
      <c r="RKH13" s="46"/>
      <c r="RKI13" s="46"/>
      <c r="RKJ13" s="46"/>
      <c r="RKK13" s="46"/>
      <c r="RKL13" s="46"/>
      <c r="RKM13" s="46"/>
      <c r="RKN13" s="46"/>
      <c r="RKO13" s="46"/>
      <c r="RKP13" s="46"/>
      <c r="RKQ13" s="46"/>
      <c r="RKR13" s="46"/>
      <c r="RKS13" s="46"/>
      <c r="RKT13" s="46"/>
      <c r="RKU13" s="46"/>
      <c r="RKV13" s="46"/>
      <c r="RKW13" s="46"/>
      <c r="RKX13" s="46"/>
      <c r="RKY13" s="46"/>
      <c r="RKZ13" s="46"/>
      <c r="RLA13" s="46"/>
      <c r="RLB13" s="46"/>
      <c r="RLC13" s="46"/>
      <c r="RLD13" s="46"/>
      <c r="RLE13" s="46"/>
      <c r="RLF13" s="46"/>
      <c r="RLG13" s="46"/>
      <c r="RLH13" s="46"/>
      <c r="RLI13" s="46"/>
      <c r="RLJ13" s="46"/>
      <c r="RLK13" s="46"/>
      <c r="RLL13" s="46"/>
      <c r="RLM13" s="46"/>
      <c r="RLN13" s="46"/>
      <c r="RLO13" s="46"/>
      <c r="RLP13" s="46"/>
      <c r="RLQ13" s="46"/>
      <c r="RLR13" s="46"/>
      <c r="RLS13" s="46"/>
      <c r="RLT13" s="46"/>
      <c r="RLU13" s="46"/>
      <c r="RLV13" s="46"/>
      <c r="RLW13" s="46"/>
      <c r="RLX13" s="46"/>
      <c r="RLY13" s="46"/>
      <c r="RLZ13" s="46"/>
      <c r="RMA13" s="46"/>
      <c r="RMB13" s="46"/>
      <c r="RMC13" s="46"/>
      <c r="RMD13" s="46"/>
      <c r="RME13" s="46"/>
      <c r="RMF13" s="46"/>
      <c r="RMG13" s="46"/>
      <c r="RMH13" s="46"/>
      <c r="RMI13" s="46"/>
      <c r="RMJ13" s="46"/>
      <c r="RMK13" s="46"/>
      <c r="RML13" s="46"/>
      <c r="RMM13" s="46"/>
      <c r="RMN13" s="46"/>
      <c r="RMO13" s="46"/>
      <c r="RMP13" s="46"/>
      <c r="RMQ13" s="46"/>
      <c r="RMR13" s="46"/>
      <c r="RMS13" s="46"/>
      <c r="RMT13" s="46"/>
      <c r="RMU13" s="46"/>
      <c r="RMV13" s="46"/>
      <c r="RMW13" s="46"/>
      <c r="RMX13" s="46"/>
      <c r="RMY13" s="46"/>
      <c r="RMZ13" s="46"/>
      <c r="RNA13" s="46"/>
      <c r="RNB13" s="46"/>
      <c r="RNC13" s="46"/>
      <c r="RND13" s="46"/>
      <c r="RNE13" s="46"/>
      <c r="RNF13" s="46"/>
      <c r="RNG13" s="46"/>
      <c r="RNH13" s="46"/>
      <c r="RNI13" s="46"/>
      <c r="RNJ13" s="46"/>
      <c r="RNK13" s="46"/>
      <c r="RNL13" s="46"/>
      <c r="RNM13" s="46"/>
      <c r="RNN13" s="46"/>
      <c r="RNO13" s="46"/>
      <c r="RNP13" s="46"/>
      <c r="RNQ13" s="46"/>
      <c r="RNR13" s="46"/>
      <c r="RNS13" s="46"/>
      <c r="RNT13" s="46"/>
      <c r="RNU13" s="46"/>
      <c r="RNV13" s="46"/>
      <c r="RNW13" s="46"/>
      <c r="RNX13" s="46"/>
      <c r="RNY13" s="46"/>
      <c r="RNZ13" s="46"/>
      <c r="ROA13" s="46"/>
      <c r="ROB13" s="46"/>
      <c r="ROC13" s="46"/>
      <c r="ROD13" s="46"/>
      <c r="ROE13" s="46"/>
      <c r="ROF13" s="46"/>
      <c r="ROG13" s="46"/>
      <c r="ROH13" s="46"/>
      <c r="ROI13" s="46"/>
      <c r="ROJ13" s="46"/>
      <c r="ROK13" s="46"/>
      <c r="ROL13" s="46"/>
      <c r="ROM13" s="46"/>
      <c r="RON13" s="46"/>
      <c r="ROO13" s="46"/>
      <c r="ROP13" s="46"/>
      <c r="ROQ13" s="46"/>
      <c r="ROR13" s="46"/>
      <c r="ROS13" s="46"/>
      <c r="ROT13" s="46"/>
      <c r="ROU13" s="46"/>
      <c r="ROV13" s="46"/>
      <c r="ROW13" s="46"/>
      <c r="ROX13" s="46"/>
      <c r="ROY13" s="46"/>
      <c r="ROZ13" s="46"/>
      <c r="RPA13" s="46"/>
      <c r="RPB13" s="46"/>
      <c r="RPC13" s="46"/>
      <c r="RPD13" s="46"/>
      <c r="RPE13" s="46"/>
      <c r="RPF13" s="46"/>
      <c r="RPG13" s="46"/>
      <c r="RPH13" s="46"/>
      <c r="RPI13" s="46"/>
      <c r="RPJ13" s="46"/>
      <c r="RPK13" s="46"/>
      <c r="RPL13" s="46"/>
      <c r="RPM13" s="46"/>
      <c r="RPN13" s="46"/>
      <c r="RPO13" s="46"/>
      <c r="RPP13" s="46"/>
      <c r="RPQ13" s="46"/>
      <c r="RPR13" s="46"/>
      <c r="RPS13" s="46"/>
      <c r="RPT13" s="46"/>
      <c r="RPU13" s="46"/>
      <c r="RPV13" s="46"/>
      <c r="RPW13" s="46"/>
      <c r="RPX13" s="46"/>
      <c r="RPY13" s="46"/>
      <c r="RPZ13" s="46"/>
      <c r="RQA13" s="46"/>
      <c r="RQB13" s="46"/>
      <c r="RQC13" s="46"/>
      <c r="RQD13" s="46"/>
      <c r="RQE13" s="46"/>
      <c r="RQF13" s="46"/>
      <c r="RQG13" s="46"/>
      <c r="RQH13" s="46"/>
      <c r="RQI13" s="46"/>
      <c r="RQJ13" s="46"/>
      <c r="RQK13" s="46"/>
      <c r="RQL13" s="46"/>
      <c r="RQM13" s="46"/>
      <c r="RQN13" s="46"/>
      <c r="RQO13" s="46"/>
      <c r="RQP13" s="46"/>
      <c r="RQQ13" s="46"/>
      <c r="RQR13" s="46"/>
      <c r="RQS13" s="46"/>
      <c r="RQT13" s="46"/>
      <c r="RQU13" s="46"/>
      <c r="RQV13" s="46"/>
      <c r="RQW13" s="46"/>
      <c r="RQX13" s="46"/>
      <c r="RQY13" s="46"/>
      <c r="RQZ13" s="46"/>
      <c r="RRA13" s="46"/>
      <c r="RRB13" s="46"/>
      <c r="RRC13" s="46"/>
      <c r="RRD13" s="46"/>
      <c r="RRE13" s="46"/>
      <c r="RRF13" s="46"/>
      <c r="RRG13" s="46"/>
      <c r="RRH13" s="46"/>
      <c r="RRI13" s="46"/>
      <c r="RRJ13" s="46"/>
      <c r="RRK13" s="46"/>
      <c r="RRL13" s="46"/>
      <c r="RRM13" s="46"/>
      <c r="RRN13" s="46"/>
      <c r="RRO13" s="46"/>
      <c r="RRP13" s="46"/>
      <c r="RRQ13" s="46"/>
      <c r="RRR13" s="46"/>
      <c r="RRS13" s="46"/>
      <c r="RRT13" s="46"/>
      <c r="RRU13" s="46"/>
      <c r="RRV13" s="46"/>
      <c r="RRW13" s="46"/>
      <c r="RRX13" s="46"/>
      <c r="RRY13" s="46"/>
      <c r="RRZ13" s="46"/>
      <c r="RSA13" s="46"/>
      <c r="RSB13" s="46"/>
      <c r="RSC13" s="46"/>
      <c r="RSD13" s="46"/>
      <c r="RSE13" s="46"/>
      <c r="RSF13" s="46"/>
      <c r="RSG13" s="46"/>
      <c r="RSH13" s="46"/>
      <c r="RSI13" s="46"/>
      <c r="RSJ13" s="46"/>
      <c r="RSK13" s="46"/>
      <c r="RSL13" s="46"/>
      <c r="RSM13" s="46"/>
      <c r="RSN13" s="46"/>
      <c r="RSO13" s="46"/>
      <c r="RSP13" s="46"/>
      <c r="RSQ13" s="46"/>
      <c r="RSR13" s="46"/>
      <c r="RSS13" s="46"/>
      <c r="RST13" s="46"/>
      <c r="RSU13" s="46"/>
      <c r="RSV13" s="46"/>
      <c r="RSW13" s="46"/>
      <c r="RSX13" s="46"/>
      <c r="RSY13" s="46"/>
      <c r="RSZ13" s="46"/>
      <c r="RTA13" s="46"/>
      <c r="RTB13" s="46"/>
      <c r="RTC13" s="46"/>
      <c r="RTD13" s="46"/>
      <c r="RTE13" s="46"/>
      <c r="RTF13" s="46"/>
      <c r="RTG13" s="46"/>
      <c r="RTH13" s="46"/>
      <c r="RTI13" s="46"/>
      <c r="RTJ13" s="46"/>
      <c r="RTK13" s="46"/>
      <c r="RTL13" s="46"/>
      <c r="RTM13" s="46"/>
      <c r="RTN13" s="46"/>
      <c r="RTO13" s="46"/>
      <c r="RTP13" s="46"/>
      <c r="RTQ13" s="46"/>
      <c r="RTR13" s="46"/>
      <c r="RTS13" s="46"/>
      <c r="RTT13" s="46"/>
      <c r="RTU13" s="46"/>
      <c r="RTV13" s="46"/>
      <c r="RTW13" s="46"/>
      <c r="RTX13" s="46"/>
      <c r="RTY13" s="46"/>
      <c r="RTZ13" s="46"/>
      <c r="RUA13" s="46"/>
      <c r="RUB13" s="46"/>
      <c r="RUC13" s="46"/>
      <c r="RUD13" s="46"/>
      <c r="RUE13" s="46"/>
      <c r="RUF13" s="46"/>
      <c r="RUG13" s="46"/>
      <c r="RUH13" s="46"/>
      <c r="RUI13" s="46"/>
      <c r="RUJ13" s="46"/>
      <c r="RUK13" s="46"/>
      <c r="RUL13" s="46"/>
      <c r="RUM13" s="46"/>
      <c r="RUN13" s="46"/>
      <c r="RUO13" s="46"/>
      <c r="RUP13" s="46"/>
      <c r="RUQ13" s="46"/>
      <c r="RUR13" s="46"/>
      <c r="RUS13" s="46"/>
      <c r="RUT13" s="46"/>
      <c r="RUU13" s="46"/>
      <c r="RUV13" s="46"/>
      <c r="RUW13" s="46"/>
      <c r="RUX13" s="46"/>
      <c r="RUY13" s="46"/>
      <c r="RUZ13" s="46"/>
      <c r="RVA13" s="46"/>
      <c r="RVB13" s="46"/>
      <c r="RVC13" s="46"/>
      <c r="RVD13" s="46"/>
      <c r="RVE13" s="46"/>
      <c r="RVF13" s="46"/>
      <c r="RVG13" s="46"/>
      <c r="RVH13" s="46"/>
      <c r="RVI13" s="46"/>
      <c r="RVJ13" s="46"/>
      <c r="RVK13" s="46"/>
      <c r="RVL13" s="46"/>
      <c r="RVM13" s="46"/>
      <c r="RVN13" s="46"/>
      <c r="RVO13" s="46"/>
      <c r="RVP13" s="46"/>
      <c r="RVQ13" s="46"/>
      <c r="RVR13" s="46"/>
      <c r="RVS13" s="46"/>
      <c r="RVT13" s="46"/>
      <c r="RVU13" s="46"/>
      <c r="RVV13" s="46"/>
      <c r="RVW13" s="46"/>
      <c r="RVX13" s="46"/>
      <c r="RVY13" s="46"/>
      <c r="RVZ13" s="46"/>
      <c r="RWA13" s="46"/>
      <c r="RWB13" s="46"/>
      <c r="RWC13" s="46"/>
      <c r="RWD13" s="46"/>
      <c r="RWE13" s="46"/>
      <c r="RWF13" s="46"/>
      <c r="RWG13" s="46"/>
      <c r="RWH13" s="46"/>
      <c r="RWI13" s="46"/>
      <c r="RWJ13" s="46"/>
      <c r="RWK13" s="46"/>
      <c r="RWL13" s="46"/>
      <c r="RWM13" s="46"/>
      <c r="RWN13" s="46"/>
      <c r="RWO13" s="46"/>
      <c r="RWP13" s="46"/>
      <c r="RWQ13" s="46"/>
      <c r="RWR13" s="46"/>
      <c r="RWS13" s="46"/>
      <c r="RWT13" s="46"/>
      <c r="RWU13" s="46"/>
      <c r="RWV13" s="46"/>
      <c r="RWW13" s="46"/>
      <c r="RWX13" s="46"/>
      <c r="RWY13" s="46"/>
      <c r="RWZ13" s="46"/>
      <c r="RXA13" s="46"/>
      <c r="RXB13" s="46"/>
      <c r="RXC13" s="46"/>
      <c r="RXD13" s="46"/>
      <c r="RXE13" s="46"/>
      <c r="RXF13" s="46"/>
      <c r="RXG13" s="46"/>
      <c r="RXH13" s="46"/>
      <c r="RXI13" s="46"/>
      <c r="RXJ13" s="46"/>
      <c r="RXK13" s="46"/>
      <c r="RXL13" s="46"/>
      <c r="RXM13" s="46"/>
      <c r="RXN13" s="46"/>
      <c r="RXO13" s="46"/>
      <c r="RXP13" s="46"/>
      <c r="RXQ13" s="46"/>
      <c r="RXR13" s="46"/>
      <c r="RXS13" s="46"/>
      <c r="RXT13" s="46"/>
      <c r="RXU13" s="46"/>
      <c r="RXV13" s="46"/>
      <c r="RXW13" s="46"/>
      <c r="RXX13" s="46"/>
      <c r="RXY13" s="46"/>
      <c r="RXZ13" s="46"/>
      <c r="RYA13" s="46"/>
      <c r="RYB13" s="46"/>
      <c r="RYC13" s="46"/>
      <c r="RYD13" s="46"/>
      <c r="RYE13" s="46"/>
      <c r="RYF13" s="46"/>
      <c r="RYG13" s="46"/>
      <c r="RYH13" s="46"/>
      <c r="RYI13" s="46"/>
      <c r="RYJ13" s="46"/>
      <c r="RYK13" s="46"/>
      <c r="RYL13" s="46"/>
      <c r="RYM13" s="46"/>
      <c r="RYN13" s="46"/>
      <c r="RYO13" s="46"/>
      <c r="RYP13" s="46"/>
      <c r="RYQ13" s="46"/>
      <c r="RYR13" s="46"/>
      <c r="RYS13" s="46"/>
      <c r="RYT13" s="46"/>
      <c r="RYU13" s="46"/>
      <c r="RYV13" s="46"/>
      <c r="RYW13" s="46"/>
      <c r="RYX13" s="46"/>
      <c r="RYY13" s="46"/>
      <c r="RYZ13" s="46"/>
      <c r="RZA13" s="46"/>
      <c r="RZB13" s="46"/>
      <c r="RZC13" s="46"/>
      <c r="RZD13" s="46"/>
      <c r="RZE13" s="46"/>
      <c r="RZF13" s="46"/>
      <c r="RZG13" s="46"/>
      <c r="RZH13" s="46"/>
      <c r="RZI13" s="46"/>
      <c r="RZJ13" s="46"/>
      <c r="RZK13" s="46"/>
      <c r="RZL13" s="46"/>
      <c r="RZM13" s="46"/>
      <c r="RZN13" s="46"/>
      <c r="RZO13" s="46"/>
      <c r="RZP13" s="46"/>
      <c r="RZQ13" s="46"/>
      <c r="RZR13" s="46"/>
      <c r="RZS13" s="46"/>
      <c r="RZT13" s="46"/>
      <c r="RZU13" s="46"/>
      <c r="RZV13" s="46"/>
      <c r="RZW13" s="46"/>
      <c r="RZX13" s="46"/>
      <c r="RZY13" s="46"/>
      <c r="RZZ13" s="46"/>
      <c r="SAA13" s="46"/>
      <c r="SAB13" s="46"/>
      <c r="SAC13" s="46"/>
      <c r="SAD13" s="46"/>
      <c r="SAE13" s="46"/>
      <c r="SAF13" s="46"/>
      <c r="SAG13" s="46"/>
      <c r="SAH13" s="46"/>
      <c r="SAI13" s="46"/>
      <c r="SAJ13" s="46"/>
      <c r="SAK13" s="46"/>
      <c r="SAL13" s="46"/>
      <c r="SAM13" s="46"/>
      <c r="SAN13" s="46"/>
      <c r="SAO13" s="46"/>
      <c r="SAP13" s="46"/>
      <c r="SAQ13" s="46"/>
      <c r="SAR13" s="46"/>
      <c r="SAS13" s="46"/>
      <c r="SAT13" s="46"/>
      <c r="SAU13" s="46"/>
      <c r="SAV13" s="46"/>
      <c r="SAW13" s="46"/>
      <c r="SAX13" s="46"/>
      <c r="SAY13" s="46"/>
      <c r="SAZ13" s="46"/>
      <c r="SBA13" s="46"/>
      <c r="SBB13" s="46"/>
      <c r="SBC13" s="46"/>
      <c r="SBD13" s="46"/>
      <c r="SBE13" s="46"/>
      <c r="SBF13" s="46"/>
      <c r="SBG13" s="46"/>
      <c r="SBH13" s="46"/>
      <c r="SBI13" s="46"/>
      <c r="SBJ13" s="46"/>
      <c r="SBK13" s="46"/>
      <c r="SBL13" s="46"/>
      <c r="SBM13" s="46"/>
      <c r="SBN13" s="46"/>
      <c r="SBO13" s="46"/>
      <c r="SBP13" s="46"/>
      <c r="SBQ13" s="46"/>
      <c r="SBR13" s="46"/>
      <c r="SBS13" s="46"/>
      <c r="SBT13" s="46"/>
      <c r="SBU13" s="46"/>
      <c r="SBV13" s="46"/>
      <c r="SBW13" s="46"/>
      <c r="SBX13" s="46"/>
      <c r="SBY13" s="46"/>
      <c r="SBZ13" s="46"/>
      <c r="SCA13" s="46"/>
      <c r="SCB13" s="46"/>
      <c r="SCC13" s="46"/>
      <c r="SCD13" s="46"/>
      <c r="SCE13" s="46"/>
      <c r="SCF13" s="46"/>
      <c r="SCG13" s="46"/>
      <c r="SCH13" s="46"/>
      <c r="SCI13" s="46"/>
      <c r="SCJ13" s="46"/>
      <c r="SCK13" s="46"/>
      <c r="SCL13" s="46"/>
      <c r="SCM13" s="46"/>
      <c r="SCN13" s="46"/>
      <c r="SCO13" s="46"/>
      <c r="SCP13" s="46"/>
      <c r="SCQ13" s="46"/>
      <c r="SCR13" s="46"/>
      <c r="SCS13" s="46"/>
      <c r="SCT13" s="46"/>
      <c r="SCU13" s="46"/>
      <c r="SCV13" s="46"/>
      <c r="SCW13" s="46"/>
      <c r="SCX13" s="46"/>
      <c r="SCY13" s="46"/>
      <c r="SCZ13" s="46"/>
      <c r="SDA13" s="46"/>
      <c r="SDB13" s="46"/>
      <c r="SDC13" s="46"/>
      <c r="SDD13" s="46"/>
      <c r="SDE13" s="46"/>
      <c r="SDF13" s="46"/>
      <c r="SDG13" s="46"/>
      <c r="SDH13" s="46"/>
      <c r="SDI13" s="46"/>
      <c r="SDJ13" s="46"/>
      <c r="SDK13" s="46"/>
      <c r="SDL13" s="46"/>
      <c r="SDM13" s="46"/>
      <c r="SDN13" s="46"/>
      <c r="SDO13" s="46"/>
      <c r="SDP13" s="46"/>
      <c r="SDQ13" s="46"/>
      <c r="SDR13" s="46"/>
      <c r="SDS13" s="46"/>
      <c r="SDT13" s="46"/>
      <c r="SDU13" s="46"/>
      <c r="SDV13" s="46"/>
      <c r="SDW13" s="46"/>
      <c r="SDX13" s="46"/>
      <c r="SDY13" s="46"/>
      <c r="SDZ13" s="46"/>
      <c r="SEA13" s="46"/>
      <c r="SEB13" s="46"/>
      <c r="SEC13" s="46"/>
      <c r="SED13" s="46"/>
      <c r="SEE13" s="46"/>
      <c r="SEF13" s="46"/>
      <c r="SEG13" s="46"/>
      <c r="SEH13" s="46"/>
      <c r="SEI13" s="46"/>
      <c r="SEJ13" s="46"/>
      <c r="SEK13" s="46"/>
      <c r="SEL13" s="46"/>
      <c r="SEM13" s="46"/>
      <c r="SEN13" s="46"/>
      <c r="SEO13" s="46"/>
      <c r="SEP13" s="46"/>
      <c r="SEQ13" s="46"/>
      <c r="SER13" s="46"/>
      <c r="SES13" s="46"/>
      <c r="SET13" s="46"/>
      <c r="SEU13" s="46"/>
      <c r="SEV13" s="46"/>
      <c r="SEW13" s="46"/>
      <c r="SEX13" s="46"/>
      <c r="SEY13" s="46"/>
      <c r="SEZ13" s="46"/>
      <c r="SFA13" s="46"/>
      <c r="SFB13" s="46"/>
      <c r="SFC13" s="46"/>
      <c r="SFD13" s="46"/>
      <c r="SFE13" s="46"/>
      <c r="SFF13" s="46"/>
      <c r="SFG13" s="46"/>
      <c r="SFH13" s="46"/>
      <c r="SFI13" s="46"/>
      <c r="SFJ13" s="46"/>
      <c r="SFK13" s="46"/>
      <c r="SFL13" s="46"/>
      <c r="SFM13" s="46"/>
      <c r="SFN13" s="46"/>
      <c r="SFO13" s="46"/>
      <c r="SFP13" s="46"/>
      <c r="SFQ13" s="46"/>
      <c r="SFR13" s="46"/>
      <c r="SFS13" s="46"/>
      <c r="SFT13" s="46"/>
      <c r="SFU13" s="46"/>
      <c r="SFV13" s="46"/>
      <c r="SFW13" s="46"/>
      <c r="SFX13" s="46"/>
      <c r="SFY13" s="46"/>
      <c r="SFZ13" s="46"/>
      <c r="SGA13" s="46"/>
      <c r="SGB13" s="46"/>
      <c r="SGC13" s="46"/>
      <c r="SGD13" s="46"/>
      <c r="SGE13" s="46"/>
      <c r="SGF13" s="46"/>
      <c r="SGG13" s="46"/>
      <c r="SGH13" s="46"/>
      <c r="SGI13" s="46"/>
      <c r="SGJ13" s="46"/>
      <c r="SGK13" s="46"/>
      <c r="SGL13" s="46"/>
      <c r="SGM13" s="46"/>
      <c r="SGN13" s="46"/>
      <c r="SGO13" s="46"/>
      <c r="SGP13" s="46"/>
      <c r="SGQ13" s="46"/>
      <c r="SGR13" s="46"/>
      <c r="SGS13" s="46"/>
      <c r="SGT13" s="46"/>
      <c r="SGU13" s="46"/>
      <c r="SGV13" s="46"/>
      <c r="SGW13" s="46"/>
      <c r="SGX13" s="46"/>
      <c r="SGY13" s="46"/>
      <c r="SGZ13" s="46"/>
      <c r="SHA13" s="46"/>
      <c r="SHB13" s="46"/>
      <c r="SHC13" s="46"/>
      <c r="SHD13" s="46"/>
      <c r="SHE13" s="46"/>
      <c r="SHF13" s="46"/>
      <c r="SHG13" s="46"/>
      <c r="SHH13" s="46"/>
      <c r="SHI13" s="46"/>
      <c r="SHJ13" s="46"/>
      <c r="SHK13" s="46"/>
      <c r="SHL13" s="46"/>
      <c r="SHM13" s="46"/>
      <c r="SHN13" s="46"/>
      <c r="SHO13" s="46"/>
      <c r="SHP13" s="46"/>
      <c r="SHQ13" s="46"/>
      <c r="SHR13" s="46"/>
      <c r="SHS13" s="46"/>
      <c r="SHT13" s="46"/>
      <c r="SHU13" s="46"/>
      <c r="SHV13" s="46"/>
      <c r="SHW13" s="46"/>
      <c r="SHX13" s="46"/>
      <c r="SHY13" s="46"/>
      <c r="SHZ13" s="46"/>
      <c r="SIA13" s="46"/>
      <c r="SIB13" s="46"/>
      <c r="SIC13" s="46"/>
      <c r="SID13" s="46"/>
      <c r="SIE13" s="46"/>
      <c r="SIF13" s="46"/>
      <c r="SIG13" s="46"/>
      <c r="SIH13" s="46"/>
      <c r="SII13" s="46"/>
      <c r="SIJ13" s="46"/>
      <c r="SIK13" s="46"/>
      <c r="SIL13" s="46"/>
      <c r="SIM13" s="46"/>
      <c r="SIN13" s="46"/>
      <c r="SIO13" s="46"/>
      <c r="SIP13" s="46"/>
      <c r="SIQ13" s="46"/>
      <c r="SIR13" s="46"/>
      <c r="SIS13" s="46"/>
      <c r="SIT13" s="46"/>
      <c r="SIU13" s="46"/>
      <c r="SIV13" s="46"/>
      <c r="SIW13" s="46"/>
      <c r="SIX13" s="46"/>
      <c r="SIY13" s="46"/>
      <c r="SIZ13" s="46"/>
      <c r="SJA13" s="46"/>
      <c r="SJB13" s="46"/>
      <c r="SJC13" s="46"/>
      <c r="SJD13" s="46"/>
      <c r="SJE13" s="46"/>
      <c r="SJF13" s="46"/>
      <c r="SJG13" s="46"/>
      <c r="SJH13" s="46"/>
      <c r="SJI13" s="46"/>
      <c r="SJJ13" s="46"/>
      <c r="SJK13" s="46"/>
      <c r="SJL13" s="46"/>
      <c r="SJM13" s="46"/>
      <c r="SJN13" s="46"/>
      <c r="SJO13" s="46"/>
      <c r="SJP13" s="46"/>
      <c r="SJQ13" s="46"/>
      <c r="SJR13" s="46"/>
      <c r="SJS13" s="46"/>
      <c r="SJT13" s="46"/>
      <c r="SJU13" s="46"/>
      <c r="SJV13" s="46"/>
      <c r="SJW13" s="46"/>
      <c r="SJX13" s="46"/>
      <c r="SJY13" s="46"/>
      <c r="SJZ13" s="46"/>
      <c r="SKA13" s="46"/>
      <c r="SKB13" s="46"/>
      <c r="SKC13" s="46"/>
      <c r="SKD13" s="46"/>
      <c r="SKE13" s="46"/>
      <c r="SKF13" s="46"/>
      <c r="SKG13" s="46"/>
      <c r="SKH13" s="46"/>
      <c r="SKI13" s="46"/>
      <c r="SKJ13" s="46"/>
      <c r="SKK13" s="46"/>
      <c r="SKL13" s="46"/>
      <c r="SKM13" s="46"/>
      <c r="SKN13" s="46"/>
      <c r="SKO13" s="46"/>
      <c r="SKP13" s="46"/>
      <c r="SKQ13" s="46"/>
      <c r="SKR13" s="46"/>
      <c r="SKS13" s="46"/>
      <c r="SKT13" s="46"/>
      <c r="SKU13" s="46"/>
      <c r="SKV13" s="46"/>
      <c r="SKW13" s="46"/>
      <c r="SKX13" s="46"/>
      <c r="SKY13" s="46"/>
      <c r="SKZ13" s="46"/>
      <c r="SLA13" s="46"/>
      <c r="SLB13" s="46"/>
      <c r="SLC13" s="46"/>
      <c r="SLD13" s="46"/>
      <c r="SLE13" s="46"/>
      <c r="SLF13" s="46"/>
      <c r="SLG13" s="46"/>
      <c r="SLH13" s="46"/>
      <c r="SLI13" s="46"/>
      <c r="SLJ13" s="46"/>
      <c r="SLK13" s="46"/>
      <c r="SLL13" s="46"/>
      <c r="SLM13" s="46"/>
      <c r="SLN13" s="46"/>
      <c r="SLO13" s="46"/>
      <c r="SLP13" s="46"/>
      <c r="SLQ13" s="46"/>
      <c r="SLR13" s="46"/>
      <c r="SLS13" s="46"/>
      <c r="SLT13" s="46"/>
      <c r="SLU13" s="46"/>
      <c r="SLV13" s="46"/>
      <c r="SLW13" s="46"/>
      <c r="SLX13" s="46"/>
      <c r="SLY13" s="46"/>
      <c r="SLZ13" s="46"/>
      <c r="SMA13" s="46"/>
      <c r="SMB13" s="46"/>
      <c r="SMC13" s="46"/>
      <c r="SMD13" s="46"/>
      <c r="SME13" s="46"/>
      <c r="SMF13" s="46"/>
      <c r="SMG13" s="46"/>
      <c r="SMH13" s="46"/>
      <c r="SMI13" s="46"/>
      <c r="SMJ13" s="46"/>
      <c r="SMK13" s="46"/>
      <c r="SML13" s="46"/>
      <c r="SMM13" s="46"/>
      <c r="SMN13" s="46"/>
      <c r="SMO13" s="46"/>
      <c r="SMP13" s="46"/>
      <c r="SMQ13" s="46"/>
      <c r="SMR13" s="46"/>
      <c r="SMS13" s="46"/>
      <c r="SMT13" s="46"/>
      <c r="SMU13" s="46"/>
      <c r="SMV13" s="46"/>
      <c r="SMW13" s="46"/>
      <c r="SMX13" s="46"/>
      <c r="SMY13" s="46"/>
      <c r="SMZ13" s="46"/>
      <c r="SNA13" s="46"/>
      <c r="SNB13" s="46"/>
      <c r="SNC13" s="46"/>
      <c r="SND13" s="46"/>
      <c r="SNE13" s="46"/>
      <c r="SNF13" s="46"/>
      <c r="SNG13" s="46"/>
      <c r="SNH13" s="46"/>
      <c r="SNI13" s="46"/>
      <c r="SNJ13" s="46"/>
      <c r="SNK13" s="46"/>
      <c r="SNL13" s="46"/>
      <c r="SNM13" s="46"/>
      <c r="SNN13" s="46"/>
      <c r="SNO13" s="46"/>
      <c r="SNP13" s="46"/>
      <c r="SNQ13" s="46"/>
      <c r="SNR13" s="46"/>
      <c r="SNS13" s="46"/>
      <c r="SNT13" s="46"/>
      <c r="SNU13" s="46"/>
      <c r="SNV13" s="46"/>
      <c r="SNW13" s="46"/>
      <c r="SNX13" s="46"/>
      <c r="SNY13" s="46"/>
      <c r="SNZ13" s="46"/>
      <c r="SOA13" s="46"/>
      <c r="SOB13" s="46"/>
      <c r="SOC13" s="46"/>
      <c r="SOD13" s="46"/>
      <c r="SOE13" s="46"/>
      <c r="SOF13" s="46"/>
      <c r="SOG13" s="46"/>
      <c r="SOH13" s="46"/>
      <c r="SOI13" s="46"/>
      <c r="SOJ13" s="46"/>
      <c r="SOK13" s="46"/>
      <c r="SOL13" s="46"/>
      <c r="SOM13" s="46"/>
      <c r="SON13" s="46"/>
      <c r="SOO13" s="46"/>
      <c r="SOP13" s="46"/>
      <c r="SOQ13" s="46"/>
      <c r="SOR13" s="46"/>
      <c r="SOS13" s="46"/>
      <c r="SOT13" s="46"/>
      <c r="SOU13" s="46"/>
      <c r="SOV13" s="46"/>
      <c r="SOW13" s="46"/>
      <c r="SOX13" s="46"/>
      <c r="SOY13" s="46"/>
      <c r="SOZ13" s="46"/>
      <c r="SPA13" s="46"/>
      <c r="SPB13" s="46"/>
      <c r="SPC13" s="46"/>
      <c r="SPD13" s="46"/>
      <c r="SPE13" s="46"/>
      <c r="SPF13" s="46"/>
      <c r="SPG13" s="46"/>
      <c r="SPH13" s="46"/>
      <c r="SPI13" s="46"/>
      <c r="SPJ13" s="46"/>
      <c r="SPK13" s="46"/>
      <c r="SPL13" s="46"/>
      <c r="SPM13" s="46"/>
      <c r="SPN13" s="46"/>
      <c r="SPO13" s="46"/>
      <c r="SPP13" s="46"/>
      <c r="SPQ13" s="46"/>
      <c r="SPR13" s="46"/>
      <c r="SPS13" s="46"/>
      <c r="SPT13" s="46"/>
      <c r="SPU13" s="46"/>
      <c r="SPV13" s="46"/>
      <c r="SPW13" s="46"/>
      <c r="SPX13" s="46"/>
      <c r="SPY13" s="46"/>
      <c r="SPZ13" s="46"/>
      <c r="SQA13" s="46"/>
      <c r="SQB13" s="46"/>
      <c r="SQC13" s="46"/>
      <c r="SQD13" s="46"/>
      <c r="SQE13" s="46"/>
      <c r="SQF13" s="46"/>
      <c r="SQG13" s="46"/>
      <c r="SQH13" s="46"/>
      <c r="SQI13" s="46"/>
      <c r="SQJ13" s="46"/>
      <c r="SQK13" s="46"/>
      <c r="SQL13" s="46"/>
      <c r="SQM13" s="46"/>
      <c r="SQN13" s="46"/>
      <c r="SQO13" s="46"/>
      <c r="SQP13" s="46"/>
      <c r="SQQ13" s="46"/>
      <c r="SQR13" s="46"/>
      <c r="SQS13" s="46"/>
      <c r="SQT13" s="46"/>
      <c r="SQU13" s="46"/>
      <c r="SQV13" s="46"/>
      <c r="SQW13" s="46"/>
      <c r="SQX13" s="46"/>
      <c r="SQY13" s="46"/>
      <c r="SQZ13" s="46"/>
      <c r="SRA13" s="46"/>
      <c r="SRB13" s="46"/>
      <c r="SRC13" s="46"/>
      <c r="SRD13" s="46"/>
      <c r="SRE13" s="46"/>
      <c r="SRF13" s="46"/>
      <c r="SRG13" s="46"/>
      <c r="SRH13" s="46"/>
      <c r="SRI13" s="46"/>
      <c r="SRJ13" s="46"/>
      <c r="SRK13" s="46"/>
      <c r="SRL13" s="46"/>
      <c r="SRM13" s="46"/>
      <c r="SRN13" s="46"/>
      <c r="SRO13" s="46"/>
      <c r="SRP13" s="46"/>
      <c r="SRQ13" s="46"/>
      <c r="SRR13" s="46"/>
      <c r="SRS13" s="46"/>
      <c r="SRT13" s="46"/>
      <c r="SRU13" s="46"/>
      <c r="SRV13" s="46"/>
      <c r="SRW13" s="46"/>
      <c r="SRX13" s="46"/>
      <c r="SRY13" s="46"/>
      <c r="SRZ13" s="46"/>
      <c r="SSA13" s="46"/>
      <c r="SSB13" s="46"/>
      <c r="SSC13" s="46"/>
      <c r="SSD13" s="46"/>
      <c r="SSE13" s="46"/>
      <c r="SSF13" s="46"/>
      <c r="SSG13" s="46"/>
      <c r="SSH13" s="46"/>
      <c r="SSI13" s="46"/>
      <c r="SSJ13" s="46"/>
      <c r="SSK13" s="46"/>
      <c r="SSL13" s="46"/>
      <c r="SSM13" s="46"/>
      <c r="SSN13" s="46"/>
      <c r="SSO13" s="46"/>
      <c r="SSP13" s="46"/>
      <c r="SSQ13" s="46"/>
      <c r="SSR13" s="46"/>
      <c r="SSS13" s="46"/>
      <c r="SST13" s="46"/>
      <c r="SSU13" s="46"/>
      <c r="SSV13" s="46"/>
      <c r="SSW13" s="46"/>
      <c r="SSX13" s="46"/>
      <c r="SSY13" s="46"/>
      <c r="SSZ13" s="46"/>
      <c r="STA13" s="46"/>
      <c r="STB13" s="46"/>
      <c r="STC13" s="46"/>
      <c r="STD13" s="46"/>
      <c r="STE13" s="46"/>
      <c r="STF13" s="46"/>
      <c r="STG13" s="46"/>
      <c r="STH13" s="46"/>
      <c r="STI13" s="46"/>
      <c r="STJ13" s="46"/>
      <c r="STK13" s="46"/>
      <c r="STL13" s="46"/>
      <c r="STM13" s="46"/>
      <c r="STN13" s="46"/>
      <c r="STO13" s="46"/>
      <c r="STP13" s="46"/>
      <c r="STQ13" s="46"/>
      <c r="STR13" s="46"/>
      <c r="STS13" s="46"/>
      <c r="STT13" s="46"/>
      <c r="STU13" s="46"/>
      <c r="STV13" s="46"/>
      <c r="STW13" s="46"/>
      <c r="STX13" s="46"/>
      <c r="STY13" s="46"/>
      <c r="STZ13" s="46"/>
      <c r="SUA13" s="46"/>
      <c r="SUB13" s="46"/>
      <c r="SUC13" s="46"/>
      <c r="SUD13" s="46"/>
      <c r="SUE13" s="46"/>
      <c r="SUF13" s="46"/>
      <c r="SUG13" s="46"/>
      <c r="SUH13" s="46"/>
      <c r="SUI13" s="46"/>
      <c r="SUJ13" s="46"/>
      <c r="SUK13" s="46"/>
      <c r="SUL13" s="46"/>
      <c r="SUM13" s="46"/>
      <c r="SUN13" s="46"/>
      <c r="SUO13" s="46"/>
      <c r="SUP13" s="46"/>
      <c r="SUQ13" s="46"/>
      <c r="SUR13" s="46"/>
      <c r="SUS13" s="46"/>
      <c r="SUT13" s="46"/>
      <c r="SUU13" s="46"/>
      <c r="SUV13" s="46"/>
      <c r="SUW13" s="46"/>
      <c r="SUX13" s="46"/>
      <c r="SUY13" s="46"/>
      <c r="SUZ13" s="46"/>
      <c r="SVA13" s="46"/>
      <c r="SVB13" s="46"/>
      <c r="SVC13" s="46"/>
      <c r="SVD13" s="46"/>
      <c r="SVE13" s="46"/>
      <c r="SVF13" s="46"/>
      <c r="SVG13" s="46"/>
      <c r="SVH13" s="46"/>
      <c r="SVI13" s="46"/>
      <c r="SVJ13" s="46"/>
      <c r="SVK13" s="46"/>
      <c r="SVL13" s="46"/>
      <c r="SVM13" s="46"/>
      <c r="SVN13" s="46"/>
      <c r="SVO13" s="46"/>
      <c r="SVP13" s="46"/>
      <c r="SVQ13" s="46"/>
      <c r="SVR13" s="46"/>
      <c r="SVS13" s="46"/>
      <c r="SVT13" s="46"/>
      <c r="SVU13" s="46"/>
      <c r="SVV13" s="46"/>
      <c r="SVW13" s="46"/>
      <c r="SVX13" s="46"/>
      <c r="SVY13" s="46"/>
      <c r="SVZ13" s="46"/>
      <c r="SWA13" s="46"/>
      <c r="SWB13" s="46"/>
      <c r="SWC13" s="46"/>
      <c r="SWD13" s="46"/>
      <c r="SWE13" s="46"/>
      <c r="SWF13" s="46"/>
      <c r="SWG13" s="46"/>
      <c r="SWH13" s="46"/>
      <c r="SWI13" s="46"/>
      <c r="SWJ13" s="46"/>
      <c r="SWK13" s="46"/>
      <c r="SWL13" s="46"/>
      <c r="SWM13" s="46"/>
      <c r="SWN13" s="46"/>
      <c r="SWO13" s="46"/>
      <c r="SWP13" s="46"/>
      <c r="SWQ13" s="46"/>
      <c r="SWR13" s="46"/>
      <c r="SWS13" s="46"/>
      <c r="SWT13" s="46"/>
      <c r="SWU13" s="46"/>
      <c r="SWV13" s="46"/>
      <c r="SWW13" s="46"/>
      <c r="SWX13" s="46"/>
      <c r="SWY13" s="46"/>
      <c r="SWZ13" s="46"/>
      <c r="SXA13" s="46"/>
      <c r="SXB13" s="46"/>
      <c r="SXC13" s="46"/>
      <c r="SXD13" s="46"/>
      <c r="SXE13" s="46"/>
      <c r="SXF13" s="46"/>
      <c r="SXG13" s="46"/>
      <c r="SXH13" s="46"/>
      <c r="SXI13" s="46"/>
      <c r="SXJ13" s="46"/>
      <c r="SXK13" s="46"/>
      <c r="SXL13" s="46"/>
      <c r="SXM13" s="46"/>
      <c r="SXN13" s="46"/>
      <c r="SXO13" s="46"/>
      <c r="SXP13" s="46"/>
      <c r="SXQ13" s="46"/>
      <c r="SXR13" s="46"/>
      <c r="SXS13" s="46"/>
      <c r="SXT13" s="46"/>
      <c r="SXU13" s="46"/>
      <c r="SXV13" s="46"/>
      <c r="SXW13" s="46"/>
      <c r="SXX13" s="46"/>
      <c r="SXY13" s="46"/>
      <c r="SXZ13" s="46"/>
      <c r="SYA13" s="46"/>
      <c r="SYB13" s="46"/>
      <c r="SYC13" s="46"/>
      <c r="SYD13" s="46"/>
      <c r="SYE13" s="46"/>
      <c r="SYF13" s="46"/>
      <c r="SYG13" s="46"/>
      <c r="SYH13" s="46"/>
      <c r="SYI13" s="46"/>
      <c r="SYJ13" s="46"/>
      <c r="SYK13" s="46"/>
      <c r="SYL13" s="46"/>
      <c r="SYM13" s="46"/>
      <c r="SYN13" s="46"/>
      <c r="SYO13" s="46"/>
      <c r="SYP13" s="46"/>
      <c r="SYQ13" s="46"/>
      <c r="SYR13" s="46"/>
      <c r="SYS13" s="46"/>
      <c r="SYT13" s="46"/>
      <c r="SYU13" s="46"/>
      <c r="SYV13" s="46"/>
      <c r="SYW13" s="46"/>
      <c r="SYX13" s="46"/>
      <c r="SYY13" s="46"/>
      <c r="SYZ13" s="46"/>
      <c r="SZA13" s="46"/>
      <c r="SZB13" s="46"/>
      <c r="SZC13" s="46"/>
      <c r="SZD13" s="46"/>
      <c r="SZE13" s="46"/>
      <c r="SZF13" s="46"/>
      <c r="SZG13" s="46"/>
      <c r="SZH13" s="46"/>
      <c r="SZI13" s="46"/>
      <c r="SZJ13" s="46"/>
      <c r="SZK13" s="46"/>
      <c r="SZL13" s="46"/>
      <c r="SZM13" s="46"/>
      <c r="SZN13" s="46"/>
      <c r="SZO13" s="46"/>
      <c r="SZP13" s="46"/>
      <c r="SZQ13" s="46"/>
      <c r="SZR13" s="46"/>
      <c r="SZS13" s="46"/>
      <c r="SZT13" s="46"/>
      <c r="SZU13" s="46"/>
      <c r="SZV13" s="46"/>
      <c r="SZW13" s="46"/>
      <c r="SZX13" s="46"/>
      <c r="SZY13" s="46"/>
      <c r="SZZ13" s="46"/>
      <c r="TAA13" s="46"/>
      <c r="TAB13" s="46"/>
      <c r="TAC13" s="46"/>
      <c r="TAD13" s="46"/>
      <c r="TAE13" s="46"/>
      <c r="TAF13" s="46"/>
      <c r="TAG13" s="46"/>
      <c r="TAH13" s="46"/>
      <c r="TAI13" s="46"/>
      <c r="TAJ13" s="46"/>
      <c r="TAK13" s="46"/>
      <c r="TAL13" s="46"/>
      <c r="TAM13" s="46"/>
      <c r="TAN13" s="46"/>
      <c r="TAO13" s="46"/>
      <c r="TAP13" s="46"/>
      <c r="TAQ13" s="46"/>
      <c r="TAR13" s="46"/>
      <c r="TAS13" s="46"/>
      <c r="TAT13" s="46"/>
      <c r="TAU13" s="46"/>
      <c r="TAV13" s="46"/>
      <c r="TAW13" s="46"/>
      <c r="TAX13" s="46"/>
      <c r="TAY13" s="46"/>
      <c r="TAZ13" s="46"/>
      <c r="TBA13" s="46"/>
      <c r="TBB13" s="46"/>
      <c r="TBC13" s="46"/>
      <c r="TBD13" s="46"/>
      <c r="TBE13" s="46"/>
      <c r="TBF13" s="46"/>
      <c r="TBG13" s="46"/>
      <c r="TBH13" s="46"/>
      <c r="TBI13" s="46"/>
      <c r="TBJ13" s="46"/>
      <c r="TBK13" s="46"/>
      <c r="TBL13" s="46"/>
      <c r="TBM13" s="46"/>
      <c r="TBN13" s="46"/>
      <c r="TBO13" s="46"/>
      <c r="TBP13" s="46"/>
      <c r="TBQ13" s="46"/>
      <c r="TBR13" s="46"/>
      <c r="TBS13" s="46"/>
      <c r="TBT13" s="46"/>
      <c r="TBU13" s="46"/>
      <c r="TBV13" s="46"/>
      <c r="TBW13" s="46"/>
      <c r="TBX13" s="46"/>
      <c r="TBY13" s="46"/>
      <c r="TBZ13" s="46"/>
      <c r="TCA13" s="46"/>
      <c r="TCB13" s="46"/>
      <c r="TCC13" s="46"/>
      <c r="TCD13" s="46"/>
      <c r="TCE13" s="46"/>
      <c r="TCF13" s="46"/>
      <c r="TCG13" s="46"/>
      <c r="TCH13" s="46"/>
      <c r="TCI13" s="46"/>
      <c r="TCJ13" s="46"/>
      <c r="TCK13" s="46"/>
      <c r="TCL13" s="46"/>
      <c r="TCM13" s="46"/>
      <c r="TCN13" s="46"/>
      <c r="TCO13" s="46"/>
      <c r="TCP13" s="46"/>
      <c r="TCQ13" s="46"/>
      <c r="TCR13" s="46"/>
      <c r="TCS13" s="46"/>
      <c r="TCT13" s="46"/>
      <c r="TCU13" s="46"/>
      <c r="TCV13" s="46"/>
      <c r="TCW13" s="46"/>
      <c r="TCX13" s="46"/>
      <c r="TCY13" s="46"/>
      <c r="TCZ13" s="46"/>
      <c r="TDA13" s="46"/>
      <c r="TDB13" s="46"/>
      <c r="TDC13" s="46"/>
      <c r="TDD13" s="46"/>
      <c r="TDE13" s="46"/>
      <c r="TDF13" s="46"/>
      <c r="TDG13" s="46"/>
      <c r="TDH13" s="46"/>
      <c r="TDI13" s="46"/>
      <c r="TDJ13" s="46"/>
      <c r="TDK13" s="46"/>
      <c r="TDL13" s="46"/>
      <c r="TDM13" s="46"/>
      <c r="TDN13" s="46"/>
      <c r="TDO13" s="46"/>
      <c r="TDP13" s="46"/>
      <c r="TDQ13" s="46"/>
      <c r="TDR13" s="46"/>
      <c r="TDS13" s="46"/>
      <c r="TDT13" s="46"/>
      <c r="TDU13" s="46"/>
      <c r="TDV13" s="46"/>
      <c r="TDW13" s="46"/>
      <c r="TDX13" s="46"/>
      <c r="TDY13" s="46"/>
      <c r="TDZ13" s="46"/>
      <c r="TEA13" s="46"/>
      <c r="TEB13" s="46"/>
      <c r="TEC13" s="46"/>
      <c r="TED13" s="46"/>
      <c r="TEE13" s="46"/>
      <c r="TEF13" s="46"/>
      <c r="TEG13" s="46"/>
      <c r="TEH13" s="46"/>
      <c r="TEI13" s="46"/>
      <c r="TEJ13" s="46"/>
      <c r="TEK13" s="46"/>
      <c r="TEL13" s="46"/>
      <c r="TEM13" s="46"/>
      <c r="TEN13" s="46"/>
      <c r="TEO13" s="46"/>
      <c r="TEP13" s="46"/>
      <c r="TEQ13" s="46"/>
      <c r="TER13" s="46"/>
      <c r="TES13" s="46"/>
      <c r="TET13" s="46"/>
      <c r="TEU13" s="46"/>
      <c r="TEV13" s="46"/>
      <c r="TEW13" s="46"/>
      <c r="TEX13" s="46"/>
      <c r="TEY13" s="46"/>
      <c r="TEZ13" s="46"/>
      <c r="TFA13" s="46"/>
      <c r="TFB13" s="46"/>
      <c r="TFC13" s="46"/>
      <c r="TFD13" s="46"/>
      <c r="TFE13" s="46"/>
      <c r="TFF13" s="46"/>
      <c r="TFG13" s="46"/>
      <c r="TFH13" s="46"/>
      <c r="TFI13" s="46"/>
      <c r="TFJ13" s="46"/>
      <c r="TFK13" s="46"/>
      <c r="TFL13" s="46"/>
      <c r="TFM13" s="46"/>
      <c r="TFN13" s="46"/>
      <c r="TFO13" s="46"/>
      <c r="TFP13" s="46"/>
      <c r="TFQ13" s="46"/>
      <c r="TFR13" s="46"/>
      <c r="TFS13" s="46"/>
      <c r="TFT13" s="46"/>
      <c r="TFU13" s="46"/>
      <c r="TFV13" s="46"/>
      <c r="TFW13" s="46"/>
      <c r="TFX13" s="46"/>
      <c r="TFY13" s="46"/>
      <c r="TFZ13" s="46"/>
      <c r="TGA13" s="46"/>
      <c r="TGB13" s="46"/>
      <c r="TGC13" s="46"/>
      <c r="TGD13" s="46"/>
      <c r="TGE13" s="46"/>
      <c r="TGF13" s="46"/>
      <c r="TGG13" s="46"/>
      <c r="TGH13" s="46"/>
      <c r="TGI13" s="46"/>
      <c r="TGJ13" s="46"/>
      <c r="TGK13" s="46"/>
      <c r="TGL13" s="46"/>
      <c r="TGM13" s="46"/>
      <c r="TGN13" s="46"/>
      <c r="TGO13" s="46"/>
      <c r="TGP13" s="46"/>
      <c r="TGQ13" s="46"/>
      <c r="TGR13" s="46"/>
      <c r="TGS13" s="46"/>
      <c r="TGT13" s="46"/>
      <c r="TGU13" s="46"/>
      <c r="TGV13" s="46"/>
      <c r="TGW13" s="46"/>
      <c r="TGX13" s="46"/>
      <c r="TGY13" s="46"/>
      <c r="TGZ13" s="46"/>
      <c r="THA13" s="46"/>
      <c r="THB13" s="46"/>
      <c r="THC13" s="46"/>
      <c r="THD13" s="46"/>
      <c r="THE13" s="46"/>
      <c r="THF13" s="46"/>
      <c r="THG13" s="46"/>
      <c r="THH13" s="46"/>
      <c r="THI13" s="46"/>
      <c r="THJ13" s="46"/>
      <c r="THK13" s="46"/>
      <c r="THL13" s="46"/>
      <c r="THM13" s="46"/>
      <c r="THN13" s="46"/>
      <c r="THO13" s="46"/>
      <c r="THP13" s="46"/>
      <c r="THQ13" s="46"/>
      <c r="THR13" s="46"/>
      <c r="THS13" s="46"/>
      <c r="THT13" s="46"/>
      <c r="THU13" s="46"/>
      <c r="THV13" s="46"/>
      <c r="THW13" s="46"/>
      <c r="THX13" s="46"/>
      <c r="THY13" s="46"/>
      <c r="THZ13" s="46"/>
      <c r="TIA13" s="46"/>
      <c r="TIB13" s="46"/>
      <c r="TIC13" s="46"/>
      <c r="TID13" s="46"/>
      <c r="TIE13" s="46"/>
      <c r="TIF13" s="46"/>
      <c r="TIG13" s="46"/>
      <c r="TIH13" s="46"/>
      <c r="TII13" s="46"/>
      <c r="TIJ13" s="46"/>
      <c r="TIK13" s="46"/>
      <c r="TIL13" s="46"/>
      <c r="TIM13" s="46"/>
      <c r="TIN13" s="46"/>
      <c r="TIO13" s="46"/>
      <c r="TIP13" s="46"/>
      <c r="TIQ13" s="46"/>
      <c r="TIR13" s="46"/>
      <c r="TIS13" s="46"/>
      <c r="TIT13" s="46"/>
      <c r="TIU13" s="46"/>
      <c r="TIV13" s="46"/>
      <c r="TIW13" s="46"/>
      <c r="TIX13" s="46"/>
      <c r="TIY13" s="46"/>
      <c r="TIZ13" s="46"/>
      <c r="TJA13" s="46"/>
      <c r="TJB13" s="46"/>
      <c r="TJC13" s="46"/>
      <c r="TJD13" s="46"/>
      <c r="TJE13" s="46"/>
      <c r="TJF13" s="46"/>
      <c r="TJG13" s="46"/>
      <c r="TJH13" s="46"/>
      <c r="TJI13" s="46"/>
      <c r="TJJ13" s="46"/>
      <c r="TJK13" s="46"/>
      <c r="TJL13" s="46"/>
      <c r="TJM13" s="46"/>
      <c r="TJN13" s="46"/>
      <c r="TJO13" s="46"/>
      <c r="TJP13" s="46"/>
      <c r="TJQ13" s="46"/>
      <c r="TJR13" s="46"/>
      <c r="TJS13" s="46"/>
      <c r="TJT13" s="46"/>
      <c r="TJU13" s="46"/>
      <c r="TJV13" s="46"/>
      <c r="TJW13" s="46"/>
      <c r="TJX13" s="46"/>
      <c r="TJY13" s="46"/>
      <c r="TJZ13" s="46"/>
      <c r="TKA13" s="46"/>
      <c r="TKB13" s="46"/>
      <c r="TKC13" s="46"/>
      <c r="TKD13" s="46"/>
      <c r="TKE13" s="46"/>
      <c r="TKF13" s="46"/>
      <c r="TKG13" s="46"/>
      <c r="TKH13" s="46"/>
      <c r="TKI13" s="46"/>
      <c r="TKJ13" s="46"/>
      <c r="TKK13" s="46"/>
      <c r="TKL13" s="46"/>
      <c r="TKM13" s="46"/>
      <c r="TKN13" s="46"/>
      <c r="TKO13" s="46"/>
      <c r="TKP13" s="46"/>
      <c r="TKQ13" s="46"/>
      <c r="TKR13" s="46"/>
      <c r="TKS13" s="46"/>
      <c r="TKT13" s="46"/>
      <c r="TKU13" s="46"/>
      <c r="TKV13" s="46"/>
      <c r="TKW13" s="46"/>
      <c r="TKX13" s="46"/>
      <c r="TKY13" s="46"/>
      <c r="TKZ13" s="46"/>
      <c r="TLA13" s="46"/>
      <c r="TLB13" s="46"/>
      <c r="TLC13" s="46"/>
      <c r="TLD13" s="46"/>
      <c r="TLE13" s="46"/>
      <c r="TLF13" s="46"/>
      <c r="TLG13" s="46"/>
      <c r="TLH13" s="46"/>
      <c r="TLI13" s="46"/>
      <c r="TLJ13" s="46"/>
      <c r="TLK13" s="46"/>
      <c r="TLL13" s="46"/>
      <c r="TLM13" s="46"/>
      <c r="TLN13" s="46"/>
      <c r="TLO13" s="46"/>
      <c r="TLP13" s="46"/>
      <c r="TLQ13" s="46"/>
      <c r="TLR13" s="46"/>
      <c r="TLS13" s="46"/>
      <c r="TLT13" s="46"/>
      <c r="TLU13" s="46"/>
      <c r="TLV13" s="46"/>
      <c r="TLW13" s="46"/>
      <c r="TLX13" s="46"/>
      <c r="TLY13" s="46"/>
      <c r="TLZ13" s="46"/>
      <c r="TMA13" s="46"/>
      <c r="TMB13" s="46"/>
      <c r="TMC13" s="46"/>
      <c r="TMD13" s="46"/>
      <c r="TME13" s="46"/>
      <c r="TMF13" s="46"/>
      <c r="TMG13" s="46"/>
      <c r="TMH13" s="46"/>
      <c r="TMI13" s="46"/>
      <c r="TMJ13" s="46"/>
      <c r="TMK13" s="46"/>
      <c r="TML13" s="46"/>
      <c r="TMM13" s="46"/>
      <c r="TMN13" s="46"/>
      <c r="TMO13" s="46"/>
      <c r="TMP13" s="46"/>
      <c r="TMQ13" s="46"/>
      <c r="TMR13" s="46"/>
      <c r="TMS13" s="46"/>
      <c r="TMT13" s="46"/>
      <c r="TMU13" s="46"/>
      <c r="TMV13" s="46"/>
      <c r="TMW13" s="46"/>
      <c r="TMX13" s="46"/>
      <c r="TMY13" s="46"/>
      <c r="TMZ13" s="46"/>
      <c r="TNA13" s="46"/>
      <c r="TNB13" s="46"/>
      <c r="TNC13" s="46"/>
      <c r="TND13" s="46"/>
      <c r="TNE13" s="46"/>
      <c r="TNF13" s="46"/>
      <c r="TNG13" s="46"/>
      <c r="TNH13" s="46"/>
      <c r="TNI13" s="46"/>
      <c r="TNJ13" s="46"/>
      <c r="TNK13" s="46"/>
      <c r="TNL13" s="46"/>
      <c r="TNM13" s="46"/>
      <c r="TNN13" s="46"/>
      <c r="TNO13" s="46"/>
      <c r="TNP13" s="46"/>
      <c r="TNQ13" s="46"/>
      <c r="TNR13" s="46"/>
      <c r="TNS13" s="46"/>
      <c r="TNT13" s="46"/>
      <c r="TNU13" s="46"/>
      <c r="TNV13" s="46"/>
      <c r="TNW13" s="46"/>
      <c r="TNX13" s="46"/>
      <c r="TNY13" s="46"/>
      <c r="TNZ13" s="46"/>
      <c r="TOA13" s="46"/>
      <c r="TOB13" s="46"/>
      <c r="TOC13" s="46"/>
      <c r="TOD13" s="46"/>
      <c r="TOE13" s="46"/>
      <c r="TOF13" s="46"/>
      <c r="TOG13" s="46"/>
      <c r="TOH13" s="46"/>
      <c r="TOI13" s="46"/>
      <c r="TOJ13" s="46"/>
      <c r="TOK13" s="46"/>
      <c r="TOL13" s="46"/>
      <c r="TOM13" s="46"/>
      <c r="TON13" s="46"/>
      <c r="TOO13" s="46"/>
      <c r="TOP13" s="46"/>
      <c r="TOQ13" s="46"/>
      <c r="TOR13" s="46"/>
      <c r="TOS13" s="46"/>
      <c r="TOT13" s="46"/>
      <c r="TOU13" s="46"/>
      <c r="TOV13" s="46"/>
      <c r="TOW13" s="46"/>
      <c r="TOX13" s="46"/>
      <c r="TOY13" s="46"/>
      <c r="TOZ13" s="46"/>
      <c r="TPA13" s="46"/>
      <c r="TPB13" s="46"/>
      <c r="TPC13" s="46"/>
      <c r="TPD13" s="46"/>
      <c r="TPE13" s="46"/>
      <c r="TPF13" s="46"/>
      <c r="TPG13" s="46"/>
      <c r="TPH13" s="46"/>
      <c r="TPI13" s="46"/>
      <c r="TPJ13" s="46"/>
      <c r="TPK13" s="46"/>
      <c r="TPL13" s="46"/>
      <c r="TPM13" s="46"/>
      <c r="TPN13" s="46"/>
      <c r="TPO13" s="46"/>
      <c r="TPP13" s="46"/>
      <c r="TPQ13" s="46"/>
      <c r="TPR13" s="46"/>
      <c r="TPS13" s="46"/>
      <c r="TPT13" s="46"/>
      <c r="TPU13" s="46"/>
      <c r="TPV13" s="46"/>
      <c r="TPW13" s="46"/>
      <c r="TPX13" s="46"/>
      <c r="TPY13" s="46"/>
      <c r="TPZ13" s="46"/>
      <c r="TQA13" s="46"/>
      <c r="TQB13" s="46"/>
      <c r="TQC13" s="46"/>
      <c r="TQD13" s="46"/>
      <c r="TQE13" s="46"/>
      <c r="TQF13" s="46"/>
      <c r="TQG13" s="46"/>
      <c r="TQH13" s="46"/>
      <c r="TQI13" s="46"/>
      <c r="TQJ13" s="46"/>
      <c r="TQK13" s="46"/>
      <c r="TQL13" s="46"/>
      <c r="TQM13" s="46"/>
      <c r="TQN13" s="46"/>
      <c r="TQO13" s="46"/>
      <c r="TQP13" s="46"/>
      <c r="TQQ13" s="46"/>
      <c r="TQR13" s="46"/>
      <c r="TQS13" s="46"/>
      <c r="TQT13" s="46"/>
      <c r="TQU13" s="46"/>
      <c r="TQV13" s="46"/>
      <c r="TQW13" s="46"/>
      <c r="TQX13" s="46"/>
      <c r="TQY13" s="46"/>
      <c r="TQZ13" s="46"/>
      <c r="TRA13" s="46"/>
      <c r="TRB13" s="46"/>
      <c r="TRC13" s="46"/>
      <c r="TRD13" s="46"/>
      <c r="TRE13" s="46"/>
      <c r="TRF13" s="46"/>
      <c r="TRG13" s="46"/>
      <c r="TRH13" s="46"/>
      <c r="TRI13" s="46"/>
      <c r="TRJ13" s="46"/>
      <c r="TRK13" s="46"/>
      <c r="TRL13" s="46"/>
      <c r="TRM13" s="46"/>
      <c r="TRN13" s="46"/>
      <c r="TRO13" s="46"/>
      <c r="TRP13" s="46"/>
      <c r="TRQ13" s="46"/>
      <c r="TRR13" s="46"/>
      <c r="TRS13" s="46"/>
      <c r="TRT13" s="46"/>
      <c r="TRU13" s="46"/>
      <c r="TRV13" s="46"/>
      <c r="TRW13" s="46"/>
      <c r="TRX13" s="46"/>
      <c r="TRY13" s="46"/>
      <c r="TRZ13" s="46"/>
      <c r="TSA13" s="46"/>
      <c r="TSB13" s="46"/>
      <c r="TSC13" s="46"/>
      <c r="TSD13" s="46"/>
      <c r="TSE13" s="46"/>
      <c r="TSF13" s="46"/>
      <c r="TSG13" s="46"/>
      <c r="TSH13" s="46"/>
      <c r="TSI13" s="46"/>
      <c r="TSJ13" s="46"/>
      <c r="TSK13" s="46"/>
      <c r="TSL13" s="46"/>
      <c r="TSM13" s="46"/>
      <c r="TSN13" s="46"/>
      <c r="TSO13" s="46"/>
      <c r="TSP13" s="46"/>
      <c r="TSQ13" s="46"/>
      <c r="TSR13" s="46"/>
      <c r="TSS13" s="46"/>
      <c r="TST13" s="46"/>
      <c r="TSU13" s="46"/>
      <c r="TSV13" s="46"/>
      <c r="TSW13" s="46"/>
      <c r="TSX13" s="46"/>
      <c r="TSY13" s="46"/>
      <c r="TSZ13" s="46"/>
      <c r="TTA13" s="46"/>
      <c r="TTB13" s="46"/>
      <c r="TTC13" s="46"/>
      <c r="TTD13" s="46"/>
      <c r="TTE13" s="46"/>
      <c r="TTF13" s="46"/>
      <c r="TTG13" s="46"/>
      <c r="TTH13" s="46"/>
      <c r="TTI13" s="46"/>
      <c r="TTJ13" s="46"/>
      <c r="TTK13" s="46"/>
      <c r="TTL13" s="46"/>
      <c r="TTM13" s="46"/>
      <c r="TTN13" s="46"/>
      <c r="TTO13" s="46"/>
      <c r="TTP13" s="46"/>
      <c r="TTQ13" s="46"/>
      <c r="TTR13" s="46"/>
      <c r="TTS13" s="46"/>
      <c r="TTT13" s="46"/>
      <c r="TTU13" s="46"/>
      <c r="TTV13" s="46"/>
      <c r="TTW13" s="46"/>
      <c r="TTX13" s="46"/>
      <c r="TTY13" s="46"/>
      <c r="TTZ13" s="46"/>
      <c r="TUA13" s="46"/>
      <c r="TUB13" s="46"/>
      <c r="TUC13" s="46"/>
      <c r="TUD13" s="46"/>
      <c r="TUE13" s="46"/>
      <c r="TUF13" s="46"/>
      <c r="TUG13" s="46"/>
      <c r="TUH13" s="46"/>
      <c r="TUI13" s="46"/>
      <c r="TUJ13" s="46"/>
      <c r="TUK13" s="46"/>
      <c r="TUL13" s="46"/>
      <c r="TUM13" s="46"/>
      <c r="TUN13" s="46"/>
      <c r="TUO13" s="46"/>
      <c r="TUP13" s="46"/>
      <c r="TUQ13" s="46"/>
      <c r="TUR13" s="46"/>
      <c r="TUS13" s="46"/>
      <c r="TUT13" s="46"/>
      <c r="TUU13" s="46"/>
      <c r="TUV13" s="46"/>
      <c r="TUW13" s="46"/>
      <c r="TUX13" s="46"/>
      <c r="TUY13" s="46"/>
      <c r="TUZ13" s="46"/>
      <c r="TVA13" s="46"/>
      <c r="TVB13" s="46"/>
      <c r="TVC13" s="46"/>
      <c r="TVD13" s="46"/>
      <c r="TVE13" s="46"/>
      <c r="TVF13" s="46"/>
      <c r="TVG13" s="46"/>
      <c r="TVH13" s="46"/>
      <c r="TVI13" s="46"/>
      <c r="TVJ13" s="46"/>
      <c r="TVK13" s="46"/>
      <c r="TVL13" s="46"/>
      <c r="TVM13" s="46"/>
      <c r="TVN13" s="46"/>
      <c r="TVO13" s="46"/>
      <c r="TVP13" s="46"/>
      <c r="TVQ13" s="46"/>
      <c r="TVR13" s="46"/>
      <c r="TVS13" s="46"/>
      <c r="TVT13" s="46"/>
      <c r="TVU13" s="46"/>
      <c r="TVV13" s="46"/>
      <c r="TVW13" s="46"/>
      <c r="TVX13" s="46"/>
      <c r="TVY13" s="46"/>
      <c r="TVZ13" s="46"/>
      <c r="TWA13" s="46"/>
      <c r="TWB13" s="46"/>
      <c r="TWC13" s="46"/>
      <c r="TWD13" s="46"/>
      <c r="TWE13" s="46"/>
      <c r="TWF13" s="46"/>
      <c r="TWG13" s="46"/>
      <c r="TWH13" s="46"/>
      <c r="TWI13" s="46"/>
      <c r="TWJ13" s="46"/>
      <c r="TWK13" s="46"/>
      <c r="TWL13" s="46"/>
      <c r="TWM13" s="46"/>
      <c r="TWN13" s="46"/>
      <c r="TWO13" s="46"/>
      <c r="TWP13" s="46"/>
      <c r="TWQ13" s="46"/>
      <c r="TWR13" s="46"/>
      <c r="TWS13" s="46"/>
      <c r="TWT13" s="46"/>
      <c r="TWU13" s="46"/>
      <c r="TWV13" s="46"/>
      <c r="TWW13" s="46"/>
      <c r="TWX13" s="46"/>
      <c r="TWY13" s="46"/>
      <c r="TWZ13" s="46"/>
      <c r="TXA13" s="46"/>
      <c r="TXB13" s="46"/>
      <c r="TXC13" s="46"/>
      <c r="TXD13" s="46"/>
      <c r="TXE13" s="46"/>
      <c r="TXF13" s="46"/>
      <c r="TXG13" s="46"/>
      <c r="TXH13" s="46"/>
      <c r="TXI13" s="46"/>
      <c r="TXJ13" s="46"/>
      <c r="TXK13" s="46"/>
      <c r="TXL13" s="46"/>
      <c r="TXM13" s="46"/>
      <c r="TXN13" s="46"/>
      <c r="TXO13" s="46"/>
      <c r="TXP13" s="46"/>
      <c r="TXQ13" s="46"/>
      <c r="TXR13" s="46"/>
      <c r="TXS13" s="46"/>
      <c r="TXT13" s="46"/>
      <c r="TXU13" s="46"/>
      <c r="TXV13" s="46"/>
      <c r="TXW13" s="46"/>
      <c r="TXX13" s="46"/>
      <c r="TXY13" s="46"/>
      <c r="TXZ13" s="46"/>
      <c r="TYA13" s="46"/>
      <c r="TYB13" s="46"/>
      <c r="TYC13" s="46"/>
      <c r="TYD13" s="46"/>
      <c r="TYE13" s="46"/>
      <c r="TYF13" s="46"/>
      <c r="TYG13" s="46"/>
      <c r="TYH13" s="46"/>
      <c r="TYI13" s="46"/>
      <c r="TYJ13" s="46"/>
      <c r="TYK13" s="46"/>
      <c r="TYL13" s="46"/>
      <c r="TYM13" s="46"/>
      <c r="TYN13" s="46"/>
      <c r="TYO13" s="46"/>
      <c r="TYP13" s="46"/>
      <c r="TYQ13" s="46"/>
      <c r="TYR13" s="46"/>
      <c r="TYS13" s="46"/>
      <c r="TYT13" s="46"/>
      <c r="TYU13" s="46"/>
      <c r="TYV13" s="46"/>
      <c r="TYW13" s="46"/>
      <c r="TYX13" s="46"/>
      <c r="TYY13" s="46"/>
      <c r="TYZ13" s="46"/>
      <c r="TZA13" s="46"/>
      <c r="TZB13" s="46"/>
      <c r="TZC13" s="46"/>
      <c r="TZD13" s="46"/>
      <c r="TZE13" s="46"/>
      <c r="TZF13" s="46"/>
      <c r="TZG13" s="46"/>
      <c r="TZH13" s="46"/>
      <c r="TZI13" s="46"/>
      <c r="TZJ13" s="46"/>
      <c r="TZK13" s="46"/>
      <c r="TZL13" s="46"/>
      <c r="TZM13" s="46"/>
      <c r="TZN13" s="46"/>
      <c r="TZO13" s="46"/>
      <c r="TZP13" s="46"/>
      <c r="TZQ13" s="46"/>
      <c r="TZR13" s="46"/>
      <c r="TZS13" s="46"/>
      <c r="TZT13" s="46"/>
      <c r="TZU13" s="46"/>
      <c r="TZV13" s="46"/>
      <c r="TZW13" s="46"/>
      <c r="TZX13" s="46"/>
      <c r="TZY13" s="46"/>
      <c r="TZZ13" s="46"/>
      <c r="UAA13" s="46"/>
      <c r="UAB13" s="46"/>
      <c r="UAC13" s="46"/>
      <c r="UAD13" s="46"/>
      <c r="UAE13" s="46"/>
      <c r="UAF13" s="46"/>
      <c r="UAG13" s="46"/>
      <c r="UAH13" s="46"/>
      <c r="UAI13" s="46"/>
      <c r="UAJ13" s="46"/>
      <c r="UAK13" s="46"/>
      <c r="UAL13" s="46"/>
      <c r="UAM13" s="46"/>
      <c r="UAN13" s="46"/>
      <c r="UAO13" s="46"/>
      <c r="UAP13" s="46"/>
      <c r="UAQ13" s="46"/>
      <c r="UAR13" s="46"/>
      <c r="UAS13" s="46"/>
      <c r="UAT13" s="46"/>
      <c r="UAU13" s="46"/>
      <c r="UAV13" s="46"/>
      <c r="UAW13" s="46"/>
      <c r="UAX13" s="46"/>
      <c r="UAY13" s="46"/>
      <c r="UAZ13" s="46"/>
      <c r="UBA13" s="46"/>
      <c r="UBB13" s="46"/>
      <c r="UBC13" s="46"/>
      <c r="UBD13" s="46"/>
      <c r="UBE13" s="46"/>
      <c r="UBF13" s="46"/>
      <c r="UBG13" s="46"/>
      <c r="UBH13" s="46"/>
      <c r="UBI13" s="46"/>
      <c r="UBJ13" s="46"/>
      <c r="UBK13" s="46"/>
      <c r="UBL13" s="46"/>
      <c r="UBM13" s="46"/>
      <c r="UBN13" s="46"/>
      <c r="UBO13" s="46"/>
      <c r="UBP13" s="46"/>
      <c r="UBQ13" s="46"/>
      <c r="UBR13" s="46"/>
      <c r="UBS13" s="46"/>
      <c r="UBT13" s="46"/>
      <c r="UBU13" s="46"/>
      <c r="UBV13" s="46"/>
      <c r="UBW13" s="46"/>
      <c r="UBX13" s="46"/>
      <c r="UBY13" s="46"/>
      <c r="UBZ13" s="46"/>
      <c r="UCA13" s="46"/>
      <c r="UCB13" s="46"/>
      <c r="UCC13" s="46"/>
      <c r="UCD13" s="46"/>
      <c r="UCE13" s="46"/>
      <c r="UCF13" s="46"/>
      <c r="UCG13" s="46"/>
      <c r="UCH13" s="46"/>
      <c r="UCI13" s="46"/>
      <c r="UCJ13" s="46"/>
      <c r="UCK13" s="46"/>
      <c r="UCL13" s="46"/>
      <c r="UCM13" s="46"/>
      <c r="UCN13" s="46"/>
      <c r="UCO13" s="46"/>
      <c r="UCP13" s="46"/>
      <c r="UCQ13" s="46"/>
      <c r="UCR13" s="46"/>
      <c r="UCS13" s="46"/>
      <c r="UCT13" s="46"/>
      <c r="UCU13" s="46"/>
      <c r="UCV13" s="46"/>
      <c r="UCW13" s="46"/>
      <c r="UCX13" s="46"/>
      <c r="UCY13" s="46"/>
      <c r="UCZ13" s="46"/>
      <c r="UDA13" s="46"/>
      <c r="UDB13" s="46"/>
      <c r="UDC13" s="46"/>
      <c r="UDD13" s="46"/>
      <c r="UDE13" s="46"/>
      <c r="UDF13" s="46"/>
      <c r="UDG13" s="46"/>
      <c r="UDH13" s="46"/>
      <c r="UDI13" s="46"/>
      <c r="UDJ13" s="46"/>
      <c r="UDK13" s="46"/>
      <c r="UDL13" s="46"/>
      <c r="UDM13" s="46"/>
      <c r="UDN13" s="46"/>
      <c r="UDO13" s="46"/>
      <c r="UDP13" s="46"/>
      <c r="UDQ13" s="46"/>
      <c r="UDR13" s="46"/>
      <c r="UDS13" s="46"/>
      <c r="UDT13" s="46"/>
      <c r="UDU13" s="46"/>
      <c r="UDV13" s="46"/>
      <c r="UDW13" s="46"/>
      <c r="UDX13" s="46"/>
      <c r="UDY13" s="46"/>
      <c r="UDZ13" s="46"/>
      <c r="UEA13" s="46"/>
      <c r="UEB13" s="46"/>
      <c r="UEC13" s="46"/>
      <c r="UED13" s="46"/>
      <c r="UEE13" s="46"/>
      <c r="UEF13" s="46"/>
      <c r="UEG13" s="46"/>
      <c r="UEH13" s="46"/>
      <c r="UEI13" s="46"/>
      <c r="UEJ13" s="46"/>
      <c r="UEK13" s="46"/>
      <c r="UEL13" s="46"/>
      <c r="UEM13" s="46"/>
      <c r="UEN13" s="46"/>
      <c r="UEO13" s="46"/>
      <c r="UEP13" s="46"/>
      <c r="UEQ13" s="46"/>
      <c r="UER13" s="46"/>
      <c r="UES13" s="46"/>
      <c r="UET13" s="46"/>
      <c r="UEU13" s="46"/>
      <c r="UEV13" s="46"/>
      <c r="UEW13" s="46"/>
      <c r="UEX13" s="46"/>
      <c r="UEY13" s="46"/>
      <c r="UEZ13" s="46"/>
      <c r="UFA13" s="46"/>
      <c r="UFB13" s="46"/>
      <c r="UFC13" s="46"/>
      <c r="UFD13" s="46"/>
      <c r="UFE13" s="46"/>
      <c r="UFF13" s="46"/>
      <c r="UFG13" s="46"/>
      <c r="UFH13" s="46"/>
      <c r="UFI13" s="46"/>
      <c r="UFJ13" s="46"/>
      <c r="UFK13" s="46"/>
      <c r="UFL13" s="46"/>
      <c r="UFM13" s="46"/>
      <c r="UFN13" s="46"/>
      <c r="UFO13" s="46"/>
      <c r="UFP13" s="46"/>
      <c r="UFQ13" s="46"/>
      <c r="UFR13" s="46"/>
      <c r="UFS13" s="46"/>
      <c r="UFT13" s="46"/>
      <c r="UFU13" s="46"/>
      <c r="UFV13" s="46"/>
      <c r="UFW13" s="46"/>
      <c r="UFX13" s="46"/>
      <c r="UFY13" s="46"/>
      <c r="UFZ13" s="46"/>
      <c r="UGA13" s="46"/>
      <c r="UGB13" s="46"/>
      <c r="UGC13" s="46"/>
      <c r="UGD13" s="46"/>
      <c r="UGE13" s="46"/>
      <c r="UGF13" s="46"/>
      <c r="UGG13" s="46"/>
      <c r="UGH13" s="46"/>
      <c r="UGI13" s="46"/>
      <c r="UGJ13" s="46"/>
      <c r="UGK13" s="46"/>
      <c r="UGL13" s="46"/>
      <c r="UGM13" s="46"/>
      <c r="UGN13" s="46"/>
      <c r="UGO13" s="46"/>
      <c r="UGP13" s="46"/>
      <c r="UGQ13" s="46"/>
      <c r="UGR13" s="46"/>
      <c r="UGS13" s="46"/>
      <c r="UGT13" s="46"/>
      <c r="UGU13" s="46"/>
      <c r="UGV13" s="46"/>
      <c r="UGW13" s="46"/>
      <c r="UGX13" s="46"/>
      <c r="UGY13" s="46"/>
      <c r="UGZ13" s="46"/>
      <c r="UHA13" s="46"/>
      <c r="UHB13" s="46"/>
      <c r="UHC13" s="46"/>
      <c r="UHD13" s="46"/>
      <c r="UHE13" s="46"/>
      <c r="UHF13" s="46"/>
      <c r="UHG13" s="46"/>
      <c r="UHH13" s="46"/>
      <c r="UHI13" s="46"/>
      <c r="UHJ13" s="46"/>
      <c r="UHK13" s="46"/>
      <c r="UHL13" s="46"/>
      <c r="UHM13" s="46"/>
      <c r="UHN13" s="46"/>
      <c r="UHO13" s="46"/>
      <c r="UHP13" s="46"/>
      <c r="UHQ13" s="46"/>
      <c r="UHR13" s="46"/>
      <c r="UHS13" s="46"/>
      <c r="UHT13" s="46"/>
      <c r="UHU13" s="46"/>
      <c r="UHV13" s="46"/>
      <c r="UHW13" s="46"/>
      <c r="UHX13" s="46"/>
      <c r="UHY13" s="46"/>
      <c r="UHZ13" s="46"/>
      <c r="UIA13" s="46"/>
      <c r="UIB13" s="46"/>
      <c r="UIC13" s="46"/>
      <c r="UID13" s="46"/>
      <c r="UIE13" s="46"/>
      <c r="UIF13" s="46"/>
      <c r="UIG13" s="46"/>
      <c r="UIH13" s="46"/>
      <c r="UII13" s="46"/>
      <c r="UIJ13" s="46"/>
      <c r="UIK13" s="46"/>
      <c r="UIL13" s="46"/>
      <c r="UIM13" s="46"/>
      <c r="UIN13" s="46"/>
      <c r="UIO13" s="46"/>
      <c r="UIP13" s="46"/>
      <c r="UIQ13" s="46"/>
      <c r="UIR13" s="46"/>
      <c r="UIS13" s="46"/>
      <c r="UIT13" s="46"/>
      <c r="UIU13" s="46"/>
      <c r="UIV13" s="46"/>
      <c r="UIW13" s="46"/>
      <c r="UIX13" s="46"/>
      <c r="UIY13" s="46"/>
      <c r="UIZ13" s="46"/>
      <c r="UJA13" s="46"/>
      <c r="UJB13" s="46"/>
      <c r="UJC13" s="46"/>
      <c r="UJD13" s="46"/>
      <c r="UJE13" s="46"/>
      <c r="UJF13" s="46"/>
      <c r="UJG13" s="46"/>
      <c r="UJH13" s="46"/>
      <c r="UJI13" s="46"/>
      <c r="UJJ13" s="46"/>
      <c r="UJK13" s="46"/>
      <c r="UJL13" s="46"/>
      <c r="UJM13" s="46"/>
      <c r="UJN13" s="46"/>
      <c r="UJO13" s="46"/>
      <c r="UJP13" s="46"/>
      <c r="UJQ13" s="46"/>
      <c r="UJR13" s="46"/>
      <c r="UJS13" s="46"/>
      <c r="UJT13" s="46"/>
      <c r="UJU13" s="46"/>
      <c r="UJV13" s="46"/>
      <c r="UJW13" s="46"/>
      <c r="UJX13" s="46"/>
      <c r="UJY13" s="46"/>
      <c r="UJZ13" s="46"/>
      <c r="UKA13" s="46"/>
      <c r="UKB13" s="46"/>
      <c r="UKC13" s="46"/>
      <c r="UKD13" s="46"/>
      <c r="UKE13" s="46"/>
      <c r="UKF13" s="46"/>
      <c r="UKG13" s="46"/>
      <c r="UKH13" s="46"/>
      <c r="UKI13" s="46"/>
      <c r="UKJ13" s="46"/>
      <c r="UKK13" s="46"/>
      <c r="UKL13" s="46"/>
      <c r="UKM13" s="46"/>
      <c r="UKN13" s="46"/>
      <c r="UKO13" s="46"/>
      <c r="UKP13" s="46"/>
      <c r="UKQ13" s="46"/>
      <c r="UKR13" s="46"/>
      <c r="UKS13" s="46"/>
      <c r="UKT13" s="46"/>
      <c r="UKU13" s="46"/>
      <c r="UKV13" s="46"/>
      <c r="UKW13" s="46"/>
      <c r="UKX13" s="46"/>
      <c r="UKY13" s="46"/>
      <c r="UKZ13" s="46"/>
      <c r="ULA13" s="46"/>
      <c r="ULB13" s="46"/>
      <c r="ULC13" s="46"/>
      <c r="ULD13" s="46"/>
      <c r="ULE13" s="46"/>
      <c r="ULF13" s="46"/>
      <c r="ULG13" s="46"/>
      <c r="ULH13" s="46"/>
      <c r="ULI13" s="46"/>
      <c r="ULJ13" s="46"/>
      <c r="ULK13" s="46"/>
      <c r="ULL13" s="46"/>
      <c r="ULM13" s="46"/>
      <c r="ULN13" s="46"/>
      <c r="ULO13" s="46"/>
      <c r="ULP13" s="46"/>
      <c r="ULQ13" s="46"/>
      <c r="ULR13" s="46"/>
      <c r="ULS13" s="46"/>
      <c r="ULT13" s="46"/>
      <c r="ULU13" s="46"/>
      <c r="ULV13" s="46"/>
      <c r="ULW13" s="46"/>
      <c r="ULX13" s="46"/>
      <c r="ULY13" s="46"/>
      <c r="ULZ13" s="46"/>
      <c r="UMA13" s="46"/>
      <c r="UMB13" s="46"/>
      <c r="UMC13" s="46"/>
      <c r="UMD13" s="46"/>
      <c r="UME13" s="46"/>
      <c r="UMF13" s="46"/>
      <c r="UMG13" s="46"/>
      <c r="UMH13" s="46"/>
      <c r="UMI13" s="46"/>
      <c r="UMJ13" s="46"/>
      <c r="UMK13" s="46"/>
      <c r="UML13" s="46"/>
      <c r="UMM13" s="46"/>
      <c r="UMN13" s="46"/>
      <c r="UMO13" s="46"/>
      <c r="UMP13" s="46"/>
      <c r="UMQ13" s="46"/>
      <c r="UMR13" s="46"/>
      <c r="UMS13" s="46"/>
      <c r="UMT13" s="46"/>
      <c r="UMU13" s="46"/>
      <c r="UMV13" s="46"/>
      <c r="UMW13" s="46"/>
      <c r="UMX13" s="46"/>
      <c r="UMY13" s="46"/>
      <c r="UMZ13" s="46"/>
      <c r="UNA13" s="46"/>
      <c r="UNB13" s="46"/>
      <c r="UNC13" s="46"/>
      <c r="UND13" s="46"/>
      <c r="UNE13" s="46"/>
      <c r="UNF13" s="46"/>
      <c r="UNG13" s="46"/>
      <c r="UNH13" s="46"/>
      <c r="UNI13" s="46"/>
      <c r="UNJ13" s="46"/>
      <c r="UNK13" s="46"/>
      <c r="UNL13" s="46"/>
      <c r="UNM13" s="46"/>
      <c r="UNN13" s="46"/>
      <c r="UNO13" s="46"/>
      <c r="UNP13" s="46"/>
      <c r="UNQ13" s="46"/>
      <c r="UNR13" s="46"/>
      <c r="UNS13" s="46"/>
      <c r="UNT13" s="46"/>
      <c r="UNU13" s="46"/>
      <c r="UNV13" s="46"/>
      <c r="UNW13" s="46"/>
      <c r="UNX13" s="46"/>
      <c r="UNY13" s="46"/>
      <c r="UNZ13" s="46"/>
      <c r="UOA13" s="46"/>
      <c r="UOB13" s="46"/>
      <c r="UOC13" s="46"/>
      <c r="UOD13" s="46"/>
      <c r="UOE13" s="46"/>
      <c r="UOF13" s="46"/>
      <c r="UOG13" s="46"/>
      <c r="UOH13" s="46"/>
      <c r="UOI13" s="46"/>
      <c r="UOJ13" s="46"/>
      <c r="UOK13" s="46"/>
      <c r="UOL13" s="46"/>
      <c r="UOM13" s="46"/>
      <c r="UON13" s="46"/>
      <c r="UOO13" s="46"/>
      <c r="UOP13" s="46"/>
      <c r="UOQ13" s="46"/>
      <c r="UOR13" s="46"/>
      <c r="UOS13" s="46"/>
      <c r="UOT13" s="46"/>
      <c r="UOU13" s="46"/>
      <c r="UOV13" s="46"/>
      <c r="UOW13" s="46"/>
      <c r="UOX13" s="46"/>
      <c r="UOY13" s="46"/>
      <c r="UOZ13" s="46"/>
      <c r="UPA13" s="46"/>
      <c r="UPB13" s="46"/>
      <c r="UPC13" s="46"/>
      <c r="UPD13" s="46"/>
      <c r="UPE13" s="46"/>
      <c r="UPF13" s="46"/>
      <c r="UPG13" s="46"/>
      <c r="UPH13" s="46"/>
      <c r="UPI13" s="46"/>
      <c r="UPJ13" s="46"/>
      <c r="UPK13" s="46"/>
      <c r="UPL13" s="46"/>
      <c r="UPM13" s="46"/>
      <c r="UPN13" s="46"/>
      <c r="UPO13" s="46"/>
      <c r="UPP13" s="46"/>
      <c r="UPQ13" s="46"/>
      <c r="UPR13" s="46"/>
      <c r="UPS13" s="46"/>
      <c r="UPT13" s="46"/>
      <c r="UPU13" s="46"/>
      <c r="UPV13" s="46"/>
      <c r="UPW13" s="46"/>
      <c r="UPX13" s="46"/>
      <c r="UPY13" s="46"/>
      <c r="UPZ13" s="46"/>
      <c r="UQA13" s="46"/>
      <c r="UQB13" s="46"/>
      <c r="UQC13" s="46"/>
      <c r="UQD13" s="46"/>
      <c r="UQE13" s="46"/>
      <c r="UQF13" s="46"/>
      <c r="UQG13" s="46"/>
      <c r="UQH13" s="46"/>
      <c r="UQI13" s="46"/>
      <c r="UQJ13" s="46"/>
      <c r="UQK13" s="46"/>
      <c r="UQL13" s="46"/>
      <c r="UQM13" s="46"/>
      <c r="UQN13" s="46"/>
      <c r="UQO13" s="46"/>
      <c r="UQP13" s="46"/>
      <c r="UQQ13" s="46"/>
      <c r="UQR13" s="46"/>
      <c r="UQS13" s="46"/>
      <c r="UQT13" s="46"/>
      <c r="UQU13" s="46"/>
      <c r="UQV13" s="46"/>
      <c r="UQW13" s="46"/>
      <c r="UQX13" s="46"/>
      <c r="UQY13" s="46"/>
      <c r="UQZ13" s="46"/>
      <c r="URA13" s="46"/>
      <c r="URB13" s="46"/>
      <c r="URC13" s="46"/>
      <c r="URD13" s="46"/>
      <c r="URE13" s="46"/>
      <c r="URF13" s="46"/>
      <c r="URG13" s="46"/>
      <c r="URH13" s="46"/>
      <c r="URI13" s="46"/>
      <c r="URJ13" s="46"/>
      <c r="URK13" s="46"/>
      <c r="URL13" s="46"/>
      <c r="URM13" s="46"/>
      <c r="URN13" s="46"/>
      <c r="URO13" s="46"/>
      <c r="URP13" s="46"/>
      <c r="URQ13" s="46"/>
      <c r="URR13" s="46"/>
      <c r="URS13" s="46"/>
      <c r="URT13" s="46"/>
      <c r="URU13" s="46"/>
      <c r="URV13" s="46"/>
      <c r="URW13" s="46"/>
      <c r="URX13" s="46"/>
      <c r="URY13" s="46"/>
      <c r="URZ13" s="46"/>
      <c r="USA13" s="46"/>
      <c r="USB13" s="46"/>
      <c r="USC13" s="46"/>
      <c r="USD13" s="46"/>
      <c r="USE13" s="46"/>
      <c r="USF13" s="46"/>
      <c r="USG13" s="46"/>
      <c r="USH13" s="46"/>
      <c r="USI13" s="46"/>
      <c r="USJ13" s="46"/>
      <c r="USK13" s="46"/>
      <c r="USL13" s="46"/>
      <c r="USM13" s="46"/>
      <c r="USN13" s="46"/>
      <c r="USO13" s="46"/>
      <c r="USP13" s="46"/>
      <c r="USQ13" s="46"/>
      <c r="USR13" s="46"/>
      <c r="USS13" s="46"/>
      <c r="UST13" s="46"/>
      <c r="USU13" s="46"/>
      <c r="USV13" s="46"/>
      <c r="USW13" s="46"/>
      <c r="USX13" s="46"/>
      <c r="USY13" s="46"/>
      <c r="USZ13" s="46"/>
      <c r="UTA13" s="46"/>
      <c r="UTB13" s="46"/>
      <c r="UTC13" s="46"/>
      <c r="UTD13" s="46"/>
      <c r="UTE13" s="46"/>
      <c r="UTF13" s="46"/>
      <c r="UTG13" s="46"/>
      <c r="UTH13" s="46"/>
      <c r="UTI13" s="46"/>
      <c r="UTJ13" s="46"/>
      <c r="UTK13" s="46"/>
      <c r="UTL13" s="46"/>
      <c r="UTM13" s="46"/>
      <c r="UTN13" s="46"/>
      <c r="UTO13" s="46"/>
      <c r="UTP13" s="46"/>
      <c r="UTQ13" s="46"/>
      <c r="UTR13" s="46"/>
      <c r="UTS13" s="46"/>
      <c r="UTT13" s="46"/>
      <c r="UTU13" s="46"/>
      <c r="UTV13" s="46"/>
      <c r="UTW13" s="46"/>
      <c r="UTX13" s="46"/>
      <c r="UTY13" s="46"/>
      <c r="UTZ13" s="46"/>
      <c r="UUA13" s="46"/>
      <c r="UUB13" s="46"/>
      <c r="UUC13" s="46"/>
      <c r="UUD13" s="46"/>
      <c r="UUE13" s="46"/>
      <c r="UUF13" s="46"/>
      <c r="UUG13" s="46"/>
      <c r="UUH13" s="46"/>
      <c r="UUI13" s="46"/>
      <c r="UUJ13" s="46"/>
      <c r="UUK13" s="46"/>
      <c r="UUL13" s="46"/>
      <c r="UUM13" s="46"/>
      <c r="UUN13" s="46"/>
      <c r="UUO13" s="46"/>
      <c r="UUP13" s="46"/>
      <c r="UUQ13" s="46"/>
      <c r="UUR13" s="46"/>
      <c r="UUS13" s="46"/>
      <c r="UUT13" s="46"/>
      <c r="UUU13" s="46"/>
      <c r="UUV13" s="46"/>
      <c r="UUW13" s="46"/>
      <c r="UUX13" s="46"/>
      <c r="UUY13" s="46"/>
      <c r="UUZ13" s="46"/>
      <c r="UVA13" s="46"/>
      <c r="UVB13" s="46"/>
      <c r="UVC13" s="46"/>
      <c r="UVD13" s="46"/>
      <c r="UVE13" s="46"/>
      <c r="UVF13" s="46"/>
      <c r="UVG13" s="46"/>
      <c r="UVH13" s="46"/>
      <c r="UVI13" s="46"/>
      <c r="UVJ13" s="46"/>
      <c r="UVK13" s="46"/>
      <c r="UVL13" s="46"/>
      <c r="UVM13" s="46"/>
      <c r="UVN13" s="46"/>
      <c r="UVO13" s="46"/>
      <c r="UVP13" s="46"/>
      <c r="UVQ13" s="46"/>
      <c r="UVR13" s="46"/>
      <c r="UVS13" s="46"/>
      <c r="UVT13" s="46"/>
      <c r="UVU13" s="46"/>
      <c r="UVV13" s="46"/>
      <c r="UVW13" s="46"/>
      <c r="UVX13" s="46"/>
      <c r="UVY13" s="46"/>
      <c r="UVZ13" s="46"/>
      <c r="UWA13" s="46"/>
      <c r="UWB13" s="46"/>
      <c r="UWC13" s="46"/>
      <c r="UWD13" s="46"/>
      <c r="UWE13" s="46"/>
      <c r="UWF13" s="46"/>
      <c r="UWG13" s="46"/>
      <c r="UWH13" s="46"/>
      <c r="UWI13" s="46"/>
      <c r="UWJ13" s="46"/>
      <c r="UWK13" s="46"/>
      <c r="UWL13" s="46"/>
      <c r="UWM13" s="46"/>
      <c r="UWN13" s="46"/>
      <c r="UWO13" s="46"/>
      <c r="UWP13" s="46"/>
      <c r="UWQ13" s="46"/>
      <c r="UWR13" s="46"/>
      <c r="UWS13" s="46"/>
      <c r="UWT13" s="46"/>
      <c r="UWU13" s="46"/>
      <c r="UWV13" s="46"/>
      <c r="UWW13" s="46"/>
      <c r="UWX13" s="46"/>
      <c r="UWY13" s="46"/>
      <c r="UWZ13" s="46"/>
      <c r="UXA13" s="46"/>
      <c r="UXB13" s="46"/>
      <c r="UXC13" s="46"/>
      <c r="UXD13" s="46"/>
      <c r="UXE13" s="46"/>
      <c r="UXF13" s="46"/>
      <c r="UXG13" s="46"/>
      <c r="UXH13" s="46"/>
      <c r="UXI13" s="46"/>
      <c r="UXJ13" s="46"/>
      <c r="UXK13" s="46"/>
      <c r="UXL13" s="46"/>
      <c r="UXM13" s="46"/>
      <c r="UXN13" s="46"/>
      <c r="UXO13" s="46"/>
      <c r="UXP13" s="46"/>
      <c r="UXQ13" s="46"/>
      <c r="UXR13" s="46"/>
      <c r="UXS13" s="46"/>
      <c r="UXT13" s="46"/>
      <c r="UXU13" s="46"/>
      <c r="UXV13" s="46"/>
      <c r="UXW13" s="46"/>
      <c r="UXX13" s="46"/>
      <c r="UXY13" s="46"/>
      <c r="UXZ13" s="46"/>
      <c r="UYA13" s="46"/>
      <c r="UYB13" s="46"/>
      <c r="UYC13" s="46"/>
      <c r="UYD13" s="46"/>
      <c r="UYE13" s="46"/>
      <c r="UYF13" s="46"/>
      <c r="UYG13" s="46"/>
      <c r="UYH13" s="46"/>
      <c r="UYI13" s="46"/>
      <c r="UYJ13" s="46"/>
      <c r="UYK13" s="46"/>
      <c r="UYL13" s="46"/>
      <c r="UYM13" s="46"/>
      <c r="UYN13" s="46"/>
      <c r="UYO13" s="46"/>
      <c r="UYP13" s="46"/>
      <c r="UYQ13" s="46"/>
      <c r="UYR13" s="46"/>
      <c r="UYS13" s="46"/>
      <c r="UYT13" s="46"/>
      <c r="UYU13" s="46"/>
      <c r="UYV13" s="46"/>
      <c r="UYW13" s="46"/>
      <c r="UYX13" s="46"/>
      <c r="UYY13" s="46"/>
      <c r="UYZ13" s="46"/>
      <c r="UZA13" s="46"/>
      <c r="UZB13" s="46"/>
      <c r="UZC13" s="46"/>
      <c r="UZD13" s="46"/>
      <c r="UZE13" s="46"/>
      <c r="UZF13" s="46"/>
      <c r="UZG13" s="46"/>
      <c r="UZH13" s="46"/>
      <c r="UZI13" s="46"/>
      <c r="UZJ13" s="46"/>
      <c r="UZK13" s="46"/>
      <c r="UZL13" s="46"/>
      <c r="UZM13" s="46"/>
      <c r="UZN13" s="46"/>
      <c r="UZO13" s="46"/>
      <c r="UZP13" s="46"/>
      <c r="UZQ13" s="46"/>
      <c r="UZR13" s="46"/>
      <c r="UZS13" s="46"/>
      <c r="UZT13" s="46"/>
      <c r="UZU13" s="46"/>
      <c r="UZV13" s="46"/>
      <c r="UZW13" s="46"/>
      <c r="UZX13" s="46"/>
      <c r="UZY13" s="46"/>
      <c r="UZZ13" s="46"/>
      <c r="VAA13" s="46"/>
      <c r="VAB13" s="46"/>
      <c r="VAC13" s="46"/>
      <c r="VAD13" s="46"/>
      <c r="VAE13" s="46"/>
      <c r="VAF13" s="46"/>
      <c r="VAG13" s="46"/>
      <c r="VAH13" s="46"/>
      <c r="VAI13" s="46"/>
      <c r="VAJ13" s="46"/>
      <c r="VAK13" s="46"/>
      <c r="VAL13" s="46"/>
      <c r="VAM13" s="46"/>
      <c r="VAN13" s="46"/>
      <c r="VAO13" s="46"/>
      <c r="VAP13" s="46"/>
      <c r="VAQ13" s="46"/>
      <c r="VAR13" s="46"/>
      <c r="VAS13" s="46"/>
      <c r="VAT13" s="46"/>
      <c r="VAU13" s="46"/>
      <c r="VAV13" s="46"/>
      <c r="VAW13" s="46"/>
      <c r="VAX13" s="46"/>
      <c r="VAY13" s="46"/>
      <c r="VAZ13" s="46"/>
      <c r="VBA13" s="46"/>
      <c r="VBB13" s="46"/>
      <c r="VBC13" s="46"/>
      <c r="VBD13" s="46"/>
      <c r="VBE13" s="46"/>
      <c r="VBF13" s="46"/>
      <c r="VBG13" s="46"/>
      <c r="VBH13" s="46"/>
      <c r="VBI13" s="46"/>
      <c r="VBJ13" s="46"/>
      <c r="VBK13" s="46"/>
      <c r="VBL13" s="46"/>
      <c r="VBM13" s="46"/>
      <c r="VBN13" s="46"/>
      <c r="VBO13" s="46"/>
      <c r="VBP13" s="46"/>
      <c r="VBQ13" s="46"/>
      <c r="VBR13" s="46"/>
      <c r="VBS13" s="46"/>
      <c r="VBT13" s="46"/>
      <c r="VBU13" s="46"/>
      <c r="VBV13" s="46"/>
      <c r="VBW13" s="46"/>
      <c r="VBX13" s="46"/>
      <c r="VBY13" s="46"/>
      <c r="VBZ13" s="46"/>
      <c r="VCA13" s="46"/>
      <c r="VCB13" s="46"/>
      <c r="VCC13" s="46"/>
      <c r="VCD13" s="46"/>
      <c r="VCE13" s="46"/>
      <c r="VCF13" s="46"/>
      <c r="VCG13" s="46"/>
      <c r="VCH13" s="46"/>
      <c r="VCI13" s="46"/>
      <c r="VCJ13" s="46"/>
      <c r="VCK13" s="46"/>
      <c r="VCL13" s="46"/>
      <c r="VCM13" s="46"/>
      <c r="VCN13" s="46"/>
      <c r="VCO13" s="46"/>
      <c r="VCP13" s="46"/>
      <c r="VCQ13" s="46"/>
      <c r="VCR13" s="46"/>
      <c r="VCS13" s="46"/>
      <c r="VCT13" s="46"/>
      <c r="VCU13" s="46"/>
      <c r="VCV13" s="46"/>
      <c r="VCW13" s="46"/>
      <c r="VCX13" s="46"/>
      <c r="VCY13" s="46"/>
      <c r="VCZ13" s="46"/>
      <c r="VDA13" s="46"/>
      <c r="VDB13" s="46"/>
      <c r="VDC13" s="46"/>
      <c r="VDD13" s="46"/>
      <c r="VDE13" s="46"/>
      <c r="VDF13" s="46"/>
      <c r="VDG13" s="46"/>
      <c r="VDH13" s="46"/>
      <c r="VDI13" s="46"/>
      <c r="VDJ13" s="46"/>
      <c r="VDK13" s="46"/>
      <c r="VDL13" s="46"/>
      <c r="VDM13" s="46"/>
      <c r="VDN13" s="46"/>
      <c r="VDO13" s="46"/>
      <c r="VDP13" s="46"/>
      <c r="VDQ13" s="46"/>
      <c r="VDR13" s="46"/>
      <c r="VDS13" s="46"/>
      <c r="VDT13" s="46"/>
      <c r="VDU13" s="46"/>
      <c r="VDV13" s="46"/>
      <c r="VDW13" s="46"/>
      <c r="VDX13" s="46"/>
      <c r="VDY13" s="46"/>
      <c r="VDZ13" s="46"/>
      <c r="VEA13" s="46"/>
      <c r="VEB13" s="46"/>
      <c r="VEC13" s="46"/>
      <c r="VED13" s="46"/>
      <c r="VEE13" s="46"/>
      <c r="VEF13" s="46"/>
      <c r="VEG13" s="46"/>
      <c r="VEH13" s="46"/>
      <c r="VEI13" s="46"/>
      <c r="VEJ13" s="46"/>
      <c r="VEK13" s="46"/>
      <c r="VEL13" s="46"/>
      <c r="VEM13" s="46"/>
      <c r="VEN13" s="46"/>
      <c r="VEO13" s="46"/>
      <c r="VEP13" s="46"/>
      <c r="VEQ13" s="46"/>
      <c r="VER13" s="46"/>
      <c r="VES13" s="46"/>
      <c r="VET13" s="46"/>
      <c r="VEU13" s="46"/>
      <c r="VEV13" s="46"/>
      <c r="VEW13" s="46"/>
      <c r="VEX13" s="46"/>
      <c r="VEY13" s="46"/>
      <c r="VEZ13" s="46"/>
      <c r="VFA13" s="46"/>
      <c r="VFB13" s="46"/>
      <c r="VFC13" s="46"/>
      <c r="VFD13" s="46"/>
      <c r="VFE13" s="46"/>
      <c r="VFF13" s="46"/>
      <c r="VFG13" s="46"/>
      <c r="VFH13" s="46"/>
      <c r="VFI13" s="46"/>
      <c r="VFJ13" s="46"/>
      <c r="VFK13" s="46"/>
      <c r="VFL13" s="46"/>
      <c r="VFM13" s="46"/>
      <c r="VFN13" s="46"/>
      <c r="VFO13" s="46"/>
      <c r="VFP13" s="46"/>
      <c r="VFQ13" s="46"/>
      <c r="VFR13" s="46"/>
      <c r="VFS13" s="46"/>
      <c r="VFT13" s="46"/>
      <c r="VFU13" s="46"/>
      <c r="VFV13" s="46"/>
      <c r="VFW13" s="46"/>
      <c r="VFX13" s="46"/>
      <c r="VFY13" s="46"/>
      <c r="VFZ13" s="46"/>
      <c r="VGA13" s="46"/>
      <c r="VGB13" s="46"/>
      <c r="VGC13" s="46"/>
      <c r="VGD13" s="46"/>
      <c r="VGE13" s="46"/>
      <c r="VGF13" s="46"/>
      <c r="VGG13" s="46"/>
      <c r="VGH13" s="46"/>
      <c r="VGI13" s="46"/>
      <c r="VGJ13" s="46"/>
      <c r="VGK13" s="46"/>
      <c r="VGL13" s="46"/>
      <c r="VGM13" s="46"/>
      <c r="VGN13" s="46"/>
      <c r="VGO13" s="46"/>
      <c r="VGP13" s="46"/>
      <c r="VGQ13" s="46"/>
      <c r="VGR13" s="46"/>
      <c r="VGS13" s="46"/>
      <c r="VGT13" s="46"/>
      <c r="VGU13" s="46"/>
      <c r="VGV13" s="46"/>
      <c r="VGW13" s="46"/>
      <c r="VGX13" s="46"/>
      <c r="VGY13" s="46"/>
      <c r="VGZ13" s="46"/>
      <c r="VHA13" s="46"/>
      <c r="VHB13" s="46"/>
      <c r="VHC13" s="46"/>
      <c r="VHD13" s="46"/>
      <c r="VHE13" s="46"/>
      <c r="VHF13" s="46"/>
      <c r="VHG13" s="46"/>
      <c r="VHH13" s="46"/>
      <c r="VHI13" s="46"/>
      <c r="VHJ13" s="46"/>
      <c r="VHK13" s="46"/>
      <c r="VHL13" s="46"/>
      <c r="VHM13" s="46"/>
      <c r="VHN13" s="46"/>
      <c r="VHO13" s="46"/>
      <c r="VHP13" s="46"/>
      <c r="VHQ13" s="46"/>
      <c r="VHR13" s="46"/>
      <c r="VHS13" s="46"/>
      <c r="VHT13" s="46"/>
      <c r="VHU13" s="46"/>
      <c r="VHV13" s="46"/>
      <c r="VHW13" s="46"/>
      <c r="VHX13" s="46"/>
      <c r="VHY13" s="46"/>
      <c r="VHZ13" s="46"/>
      <c r="VIA13" s="46"/>
      <c r="VIB13" s="46"/>
      <c r="VIC13" s="46"/>
      <c r="VID13" s="46"/>
      <c r="VIE13" s="46"/>
      <c r="VIF13" s="46"/>
      <c r="VIG13" s="46"/>
      <c r="VIH13" s="46"/>
      <c r="VII13" s="46"/>
      <c r="VIJ13" s="46"/>
      <c r="VIK13" s="46"/>
      <c r="VIL13" s="46"/>
      <c r="VIM13" s="46"/>
      <c r="VIN13" s="46"/>
      <c r="VIO13" s="46"/>
      <c r="VIP13" s="46"/>
      <c r="VIQ13" s="46"/>
      <c r="VIR13" s="46"/>
      <c r="VIS13" s="46"/>
      <c r="VIT13" s="46"/>
      <c r="VIU13" s="46"/>
      <c r="VIV13" s="46"/>
      <c r="VIW13" s="46"/>
      <c r="VIX13" s="46"/>
      <c r="VIY13" s="46"/>
      <c r="VIZ13" s="46"/>
      <c r="VJA13" s="46"/>
      <c r="VJB13" s="46"/>
      <c r="VJC13" s="46"/>
      <c r="VJD13" s="46"/>
      <c r="VJE13" s="46"/>
      <c r="VJF13" s="46"/>
      <c r="VJG13" s="46"/>
      <c r="VJH13" s="46"/>
      <c r="VJI13" s="46"/>
      <c r="VJJ13" s="46"/>
      <c r="VJK13" s="46"/>
      <c r="VJL13" s="46"/>
      <c r="VJM13" s="46"/>
      <c r="VJN13" s="46"/>
      <c r="VJO13" s="46"/>
      <c r="VJP13" s="46"/>
      <c r="VJQ13" s="46"/>
      <c r="VJR13" s="46"/>
      <c r="VJS13" s="46"/>
      <c r="VJT13" s="46"/>
      <c r="VJU13" s="46"/>
      <c r="VJV13" s="46"/>
      <c r="VJW13" s="46"/>
      <c r="VJX13" s="46"/>
      <c r="VJY13" s="46"/>
      <c r="VJZ13" s="46"/>
      <c r="VKA13" s="46"/>
      <c r="VKB13" s="46"/>
      <c r="VKC13" s="46"/>
      <c r="VKD13" s="46"/>
      <c r="VKE13" s="46"/>
      <c r="VKF13" s="46"/>
      <c r="VKG13" s="46"/>
      <c r="VKH13" s="46"/>
      <c r="VKI13" s="46"/>
      <c r="VKJ13" s="46"/>
      <c r="VKK13" s="46"/>
      <c r="VKL13" s="46"/>
      <c r="VKM13" s="46"/>
      <c r="VKN13" s="46"/>
      <c r="VKO13" s="46"/>
      <c r="VKP13" s="46"/>
      <c r="VKQ13" s="46"/>
      <c r="VKR13" s="46"/>
      <c r="VKS13" s="46"/>
      <c r="VKT13" s="46"/>
      <c r="VKU13" s="46"/>
      <c r="VKV13" s="46"/>
      <c r="VKW13" s="46"/>
      <c r="VKX13" s="46"/>
      <c r="VKY13" s="46"/>
      <c r="VKZ13" s="46"/>
      <c r="VLA13" s="46"/>
      <c r="VLB13" s="46"/>
      <c r="VLC13" s="46"/>
      <c r="VLD13" s="46"/>
      <c r="VLE13" s="46"/>
      <c r="VLF13" s="46"/>
      <c r="VLG13" s="46"/>
      <c r="VLH13" s="46"/>
      <c r="VLI13" s="46"/>
      <c r="VLJ13" s="46"/>
      <c r="VLK13" s="46"/>
      <c r="VLL13" s="46"/>
      <c r="VLM13" s="46"/>
      <c r="VLN13" s="46"/>
      <c r="VLO13" s="46"/>
      <c r="VLP13" s="46"/>
      <c r="VLQ13" s="46"/>
      <c r="VLR13" s="46"/>
      <c r="VLS13" s="46"/>
      <c r="VLT13" s="46"/>
      <c r="VLU13" s="46"/>
      <c r="VLV13" s="46"/>
      <c r="VLW13" s="46"/>
      <c r="VLX13" s="46"/>
      <c r="VLY13" s="46"/>
      <c r="VLZ13" s="46"/>
      <c r="VMA13" s="46"/>
      <c r="VMB13" s="46"/>
      <c r="VMC13" s="46"/>
      <c r="VMD13" s="46"/>
      <c r="VME13" s="46"/>
      <c r="VMF13" s="46"/>
      <c r="VMG13" s="46"/>
      <c r="VMH13" s="46"/>
      <c r="VMI13" s="46"/>
      <c r="VMJ13" s="46"/>
      <c r="VMK13" s="46"/>
      <c r="VML13" s="46"/>
      <c r="VMM13" s="46"/>
      <c r="VMN13" s="46"/>
      <c r="VMO13" s="46"/>
      <c r="VMP13" s="46"/>
      <c r="VMQ13" s="46"/>
      <c r="VMR13" s="46"/>
      <c r="VMS13" s="46"/>
      <c r="VMT13" s="46"/>
      <c r="VMU13" s="46"/>
      <c r="VMV13" s="46"/>
      <c r="VMW13" s="46"/>
      <c r="VMX13" s="46"/>
      <c r="VMY13" s="46"/>
      <c r="VMZ13" s="46"/>
      <c r="VNA13" s="46"/>
      <c r="VNB13" s="46"/>
      <c r="VNC13" s="46"/>
      <c r="VND13" s="46"/>
      <c r="VNE13" s="46"/>
      <c r="VNF13" s="46"/>
      <c r="VNG13" s="46"/>
      <c r="VNH13" s="46"/>
      <c r="VNI13" s="46"/>
      <c r="VNJ13" s="46"/>
      <c r="VNK13" s="46"/>
      <c r="VNL13" s="46"/>
      <c r="VNM13" s="46"/>
      <c r="VNN13" s="46"/>
      <c r="VNO13" s="46"/>
      <c r="VNP13" s="46"/>
      <c r="VNQ13" s="46"/>
      <c r="VNR13" s="46"/>
      <c r="VNS13" s="46"/>
      <c r="VNT13" s="46"/>
      <c r="VNU13" s="46"/>
      <c r="VNV13" s="46"/>
      <c r="VNW13" s="46"/>
      <c r="VNX13" s="46"/>
      <c r="VNY13" s="46"/>
      <c r="VNZ13" s="46"/>
      <c r="VOA13" s="46"/>
      <c r="VOB13" s="46"/>
      <c r="VOC13" s="46"/>
      <c r="VOD13" s="46"/>
      <c r="VOE13" s="46"/>
      <c r="VOF13" s="46"/>
      <c r="VOG13" s="46"/>
      <c r="VOH13" s="46"/>
      <c r="VOI13" s="46"/>
      <c r="VOJ13" s="46"/>
      <c r="VOK13" s="46"/>
      <c r="VOL13" s="46"/>
      <c r="VOM13" s="46"/>
      <c r="VON13" s="46"/>
      <c r="VOO13" s="46"/>
      <c r="VOP13" s="46"/>
      <c r="VOQ13" s="46"/>
      <c r="VOR13" s="46"/>
      <c r="VOS13" s="46"/>
      <c r="VOT13" s="46"/>
      <c r="VOU13" s="46"/>
      <c r="VOV13" s="46"/>
      <c r="VOW13" s="46"/>
      <c r="VOX13" s="46"/>
      <c r="VOY13" s="46"/>
      <c r="VOZ13" s="46"/>
      <c r="VPA13" s="46"/>
      <c r="VPB13" s="46"/>
      <c r="VPC13" s="46"/>
      <c r="VPD13" s="46"/>
      <c r="VPE13" s="46"/>
      <c r="VPF13" s="46"/>
      <c r="VPG13" s="46"/>
      <c r="VPH13" s="46"/>
      <c r="VPI13" s="46"/>
      <c r="VPJ13" s="46"/>
      <c r="VPK13" s="46"/>
      <c r="VPL13" s="46"/>
      <c r="VPM13" s="46"/>
      <c r="VPN13" s="46"/>
      <c r="VPO13" s="46"/>
      <c r="VPP13" s="46"/>
      <c r="VPQ13" s="46"/>
      <c r="VPR13" s="46"/>
      <c r="VPS13" s="46"/>
      <c r="VPT13" s="46"/>
      <c r="VPU13" s="46"/>
      <c r="VPV13" s="46"/>
      <c r="VPW13" s="46"/>
      <c r="VPX13" s="46"/>
      <c r="VPY13" s="46"/>
      <c r="VPZ13" s="46"/>
      <c r="VQA13" s="46"/>
      <c r="VQB13" s="46"/>
      <c r="VQC13" s="46"/>
      <c r="VQD13" s="46"/>
      <c r="VQE13" s="46"/>
      <c r="VQF13" s="46"/>
      <c r="VQG13" s="46"/>
      <c r="VQH13" s="46"/>
      <c r="VQI13" s="46"/>
      <c r="VQJ13" s="46"/>
      <c r="VQK13" s="46"/>
      <c r="VQL13" s="46"/>
      <c r="VQM13" s="46"/>
      <c r="VQN13" s="46"/>
      <c r="VQO13" s="46"/>
      <c r="VQP13" s="46"/>
      <c r="VQQ13" s="46"/>
      <c r="VQR13" s="46"/>
      <c r="VQS13" s="46"/>
      <c r="VQT13" s="46"/>
      <c r="VQU13" s="46"/>
      <c r="VQV13" s="46"/>
      <c r="VQW13" s="46"/>
      <c r="VQX13" s="46"/>
      <c r="VQY13" s="46"/>
      <c r="VQZ13" s="46"/>
      <c r="VRA13" s="46"/>
      <c r="VRB13" s="46"/>
      <c r="VRC13" s="46"/>
      <c r="VRD13" s="46"/>
      <c r="VRE13" s="46"/>
      <c r="VRF13" s="46"/>
      <c r="VRG13" s="46"/>
      <c r="VRH13" s="46"/>
      <c r="VRI13" s="46"/>
      <c r="VRJ13" s="46"/>
      <c r="VRK13" s="46"/>
      <c r="VRL13" s="46"/>
      <c r="VRM13" s="46"/>
      <c r="VRN13" s="46"/>
      <c r="VRO13" s="46"/>
      <c r="VRP13" s="46"/>
      <c r="VRQ13" s="46"/>
      <c r="VRR13" s="46"/>
      <c r="VRS13" s="46"/>
      <c r="VRT13" s="46"/>
      <c r="VRU13" s="46"/>
      <c r="VRV13" s="46"/>
      <c r="VRW13" s="46"/>
      <c r="VRX13" s="46"/>
      <c r="VRY13" s="46"/>
      <c r="VRZ13" s="46"/>
      <c r="VSA13" s="46"/>
      <c r="VSB13" s="46"/>
      <c r="VSC13" s="46"/>
      <c r="VSD13" s="46"/>
      <c r="VSE13" s="46"/>
      <c r="VSF13" s="46"/>
      <c r="VSG13" s="46"/>
      <c r="VSH13" s="46"/>
      <c r="VSI13" s="46"/>
      <c r="VSJ13" s="46"/>
      <c r="VSK13" s="46"/>
      <c r="VSL13" s="46"/>
      <c r="VSM13" s="46"/>
      <c r="VSN13" s="46"/>
      <c r="VSO13" s="46"/>
      <c r="VSP13" s="46"/>
      <c r="VSQ13" s="46"/>
      <c r="VSR13" s="46"/>
      <c r="VSS13" s="46"/>
      <c r="VST13" s="46"/>
      <c r="VSU13" s="46"/>
      <c r="VSV13" s="46"/>
      <c r="VSW13" s="46"/>
      <c r="VSX13" s="46"/>
      <c r="VSY13" s="46"/>
      <c r="VSZ13" s="46"/>
      <c r="VTA13" s="46"/>
      <c r="VTB13" s="46"/>
      <c r="VTC13" s="46"/>
      <c r="VTD13" s="46"/>
      <c r="VTE13" s="46"/>
      <c r="VTF13" s="46"/>
      <c r="VTG13" s="46"/>
      <c r="VTH13" s="46"/>
      <c r="VTI13" s="46"/>
      <c r="VTJ13" s="46"/>
      <c r="VTK13" s="46"/>
      <c r="VTL13" s="46"/>
      <c r="VTM13" s="46"/>
      <c r="VTN13" s="46"/>
      <c r="VTO13" s="46"/>
      <c r="VTP13" s="46"/>
      <c r="VTQ13" s="46"/>
      <c r="VTR13" s="46"/>
      <c r="VTS13" s="46"/>
      <c r="VTT13" s="46"/>
      <c r="VTU13" s="46"/>
      <c r="VTV13" s="46"/>
      <c r="VTW13" s="46"/>
      <c r="VTX13" s="46"/>
      <c r="VTY13" s="46"/>
      <c r="VTZ13" s="46"/>
      <c r="VUA13" s="46"/>
      <c r="VUB13" s="46"/>
      <c r="VUC13" s="46"/>
      <c r="VUD13" s="46"/>
      <c r="VUE13" s="46"/>
      <c r="VUF13" s="46"/>
      <c r="VUG13" s="46"/>
      <c r="VUH13" s="46"/>
      <c r="VUI13" s="46"/>
      <c r="VUJ13" s="46"/>
      <c r="VUK13" s="46"/>
      <c r="VUL13" s="46"/>
      <c r="VUM13" s="46"/>
      <c r="VUN13" s="46"/>
      <c r="VUO13" s="46"/>
      <c r="VUP13" s="46"/>
      <c r="VUQ13" s="46"/>
      <c r="VUR13" s="46"/>
      <c r="VUS13" s="46"/>
      <c r="VUT13" s="46"/>
      <c r="VUU13" s="46"/>
      <c r="VUV13" s="46"/>
      <c r="VUW13" s="46"/>
      <c r="VUX13" s="46"/>
      <c r="VUY13" s="46"/>
      <c r="VUZ13" s="46"/>
      <c r="VVA13" s="46"/>
      <c r="VVB13" s="46"/>
      <c r="VVC13" s="46"/>
      <c r="VVD13" s="46"/>
      <c r="VVE13" s="46"/>
      <c r="VVF13" s="46"/>
      <c r="VVG13" s="46"/>
      <c r="VVH13" s="46"/>
      <c r="VVI13" s="46"/>
      <c r="VVJ13" s="46"/>
      <c r="VVK13" s="46"/>
      <c r="VVL13" s="46"/>
      <c r="VVM13" s="46"/>
      <c r="VVN13" s="46"/>
      <c r="VVO13" s="46"/>
      <c r="VVP13" s="46"/>
      <c r="VVQ13" s="46"/>
      <c r="VVR13" s="46"/>
      <c r="VVS13" s="46"/>
      <c r="VVT13" s="46"/>
      <c r="VVU13" s="46"/>
      <c r="VVV13" s="46"/>
      <c r="VVW13" s="46"/>
      <c r="VVX13" s="46"/>
      <c r="VVY13" s="46"/>
      <c r="VVZ13" s="46"/>
      <c r="VWA13" s="46"/>
      <c r="VWB13" s="46"/>
      <c r="VWC13" s="46"/>
      <c r="VWD13" s="46"/>
      <c r="VWE13" s="46"/>
      <c r="VWF13" s="46"/>
      <c r="VWG13" s="46"/>
      <c r="VWH13" s="46"/>
      <c r="VWI13" s="46"/>
      <c r="VWJ13" s="46"/>
      <c r="VWK13" s="46"/>
      <c r="VWL13" s="46"/>
      <c r="VWM13" s="46"/>
      <c r="VWN13" s="46"/>
      <c r="VWO13" s="46"/>
      <c r="VWP13" s="46"/>
      <c r="VWQ13" s="46"/>
      <c r="VWR13" s="46"/>
      <c r="VWS13" s="46"/>
      <c r="VWT13" s="46"/>
      <c r="VWU13" s="46"/>
      <c r="VWV13" s="46"/>
      <c r="VWW13" s="46"/>
      <c r="VWX13" s="46"/>
      <c r="VWY13" s="46"/>
      <c r="VWZ13" s="46"/>
      <c r="VXA13" s="46"/>
      <c r="VXB13" s="46"/>
      <c r="VXC13" s="46"/>
      <c r="VXD13" s="46"/>
      <c r="VXE13" s="46"/>
      <c r="VXF13" s="46"/>
      <c r="VXG13" s="46"/>
      <c r="VXH13" s="46"/>
      <c r="VXI13" s="46"/>
      <c r="VXJ13" s="46"/>
      <c r="VXK13" s="46"/>
      <c r="VXL13" s="46"/>
      <c r="VXM13" s="46"/>
      <c r="VXN13" s="46"/>
      <c r="VXO13" s="46"/>
      <c r="VXP13" s="46"/>
      <c r="VXQ13" s="46"/>
      <c r="VXR13" s="46"/>
      <c r="VXS13" s="46"/>
      <c r="VXT13" s="46"/>
      <c r="VXU13" s="46"/>
      <c r="VXV13" s="46"/>
      <c r="VXW13" s="46"/>
      <c r="VXX13" s="46"/>
      <c r="VXY13" s="46"/>
      <c r="VXZ13" s="46"/>
      <c r="VYA13" s="46"/>
      <c r="VYB13" s="46"/>
      <c r="VYC13" s="46"/>
      <c r="VYD13" s="46"/>
      <c r="VYE13" s="46"/>
      <c r="VYF13" s="46"/>
      <c r="VYG13" s="46"/>
      <c r="VYH13" s="46"/>
      <c r="VYI13" s="46"/>
      <c r="VYJ13" s="46"/>
      <c r="VYK13" s="46"/>
      <c r="VYL13" s="46"/>
      <c r="VYM13" s="46"/>
      <c r="VYN13" s="46"/>
      <c r="VYO13" s="46"/>
      <c r="VYP13" s="46"/>
      <c r="VYQ13" s="46"/>
      <c r="VYR13" s="46"/>
      <c r="VYS13" s="46"/>
      <c r="VYT13" s="46"/>
      <c r="VYU13" s="46"/>
      <c r="VYV13" s="46"/>
      <c r="VYW13" s="46"/>
      <c r="VYX13" s="46"/>
      <c r="VYY13" s="46"/>
      <c r="VYZ13" s="46"/>
      <c r="VZA13" s="46"/>
      <c r="VZB13" s="46"/>
      <c r="VZC13" s="46"/>
      <c r="VZD13" s="46"/>
      <c r="VZE13" s="46"/>
      <c r="VZF13" s="46"/>
      <c r="VZG13" s="46"/>
      <c r="VZH13" s="46"/>
      <c r="VZI13" s="46"/>
      <c r="VZJ13" s="46"/>
      <c r="VZK13" s="46"/>
      <c r="VZL13" s="46"/>
      <c r="VZM13" s="46"/>
      <c r="VZN13" s="46"/>
      <c r="VZO13" s="46"/>
      <c r="VZP13" s="46"/>
      <c r="VZQ13" s="46"/>
      <c r="VZR13" s="46"/>
      <c r="VZS13" s="46"/>
      <c r="VZT13" s="46"/>
      <c r="VZU13" s="46"/>
      <c r="VZV13" s="46"/>
      <c r="VZW13" s="46"/>
      <c r="VZX13" s="46"/>
      <c r="VZY13" s="46"/>
      <c r="VZZ13" s="46"/>
      <c r="WAA13" s="46"/>
      <c r="WAB13" s="46"/>
      <c r="WAC13" s="46"/>
      <c r="WAD13" s="46"/>
      <c r="WAE13" s="46"/>
      <c r="WAF13" s="46"/>
      <c r="WAG13" s="46"/>
      <c r="WAH13" s="46"/>
      <c r="WAI13" s="46"/>
      <c r="WAJ13" s="46"/>
      <c r="WAK13" s="46"/>
      <c r="WAL13" s="46"/>
      <c r="WAM13" s="46"/>
      <c r="WAN13" s="46"/>
      <c r="WAO13" s="46"/>
      <c r="WAP13" s="46"/>
      <c r="WAQ13" s="46"/>
      <c r="WAR13" s="46"/>
      <c r="WAS13" s="46"/>
      <c r="WAT13" s="46"/>
      <c r="WAU13" s="46"/>
      <c r="WAV13" s="46"/>
      <c r="WAW13" s="46"/>
      <c r="WAX13" s="46"/>
      <c r="WAY13" s="46"/>
      <c r="WAZ13" s="46"/>
      <c r="WBA13" s="46"/>
      <c r="WBB13" s="46"/>
      <c r="WBC13" s="46"/>
      <c r="WBD13" s="46"/>
      <c r="WBE13" s="46"/>
      <c r="WBF13" s="46"/>
      <c r="WBG13" s="46"/>
      <c r="WBH13" s="46"/>
      <c r="WBI13" s="46"/>
      <c r="WBJ13" s="46"/>
      <c r="WBK13" s="46"/>
      <c r="WBL13" s="46"/>
      <c r="WBM13" s="46"/>
      <c r="WBN13" s="46"/>
      <c r="WBO13" s="46"/>
      <c r="WBP13" s="46"/>
      <c r="WBQ13" s="46"/>
      <c r="WBR13" s="46"/>
      <c r="WBS13" s="46"/>
      <c r="WBT13" s="46"/>
      <c r="WBU13" s="46"/>
      <c r="WBV13" s="46"/>
      <c r="WBW13" s="46"/>
      <c r="WBX13" s="46"/>
      <c r="WBY13" s="46"/>
      <c r="WBZ13" s="46"/>
      <c r="WCA13" s="46"/>
      <c r="WCB13" s="46"/>
      <c r="WCC13" s="46"/>
      <c r="WCD13" s="46"/>
      <c r="WCE13" s="46"/>
      <c r="WCF13" s="46"/>
      <c r="WCG13" s="46"/>
      <c r="WCH13" s="46"/>
      <c r="WCI13" s="46"/>
      <c r="WCJ13" s="46"/>
      <c r="WCK13" s="46"/>
      <c r="WCL13" s="46"/>
      <c r="WCM13" s="46"/>
      <c r="WCN13" s="46"/>
      <c r="WCO13" s="46"/>
      <c r="WCP13" s="46"/>
      <c r="WCQ13" s="46"/>
      <c r="WCR13" s="46"/>
      <c r="WCS13" s="46"/>
      <c r="WCT13" s="46"/>
      <c r="WCU13" s="46"/>
      <c r="WCV13" s="46"/>
      <c r="WCW13" s="46"/>
      <c r="WCX13" s="46"/>
      <c r="WCY13" s="46"/>
      <c r="WCZ13" s="46"/>
      <c r="WDA13" s="46"/>
      <c r="WDB13" s="46"/>
      <c r="WDC13" s="46"/>
      <c r="WDD13" s="46"/>
      <c r="WDE13" s="46"/>
      <c r="WDF13" s="46"/>
      <c r="WDG13" s="46"/>
      <c r="WDH13" s="46"/>
      <c r="WDI13" s="46"/>
      <c r="WDJ13" s="46"/>
      <c r="WDK13" s="46"/>
      <c r="WDL13" s="46"/>
      <c r="WDM13" s="46"/>
      <c r="WDN13" s="46"/>
      <c r="WDO13" s="46"/>
      <c r="WDP13" s="46"/>
      <c r="WDQ13" s="46"/>
      <c r="WDR13" s="46"/>
      <c r="WDS13" s="46"/>
      <c r="WDT13" s="46"/>
      <c r="WDU13" s="46"/>
      <c r="WDV13" s="46"/>
      <c r="WDW13" s="46"/>
      <c r="WDX13" s="46"/>
      <c r="WDY13" s="46"/>
      <c r="WDZ13" s="46"/>
      <c r="WEA13" s="46"/>
      <c r="WEB13" s="46"/>
      <c r="WEC13" s="46"/>
      <c r="WED13" s="46"/>
      <c r="WEE13" s="46"/>
      <c r="WEF13" s="46"/>
      <c r="WEG13" s="46"/>
      <c r="WEH13" s="46"/>
      <c r="WEI13" s="46"/>
      <c r="WEJ13" s="46"/>
      <c r="WEK13" s="46"/>
      <c r="WEL13" s="46"/>
      <c r="WEM13" s="46"/>
      <c r="WEN13" s="46"/>
      <c r="WEO13" s="46"/>
      <c r="WEP13" s="46"/>
      <c r="WEQ13" s="46"/>
      <c r="WER13" s="46"/>
      <c r="WES13" s="46"/>
      <c r="WET13" s="46"/>
      <c r="WEU13" s="46"/>
      <c r="WEV13" s="46"/>
      <c r="WEW13" s="46"/>
      <c r="WEX13" s="46"/>
      <c r="WEY13" s="46"/>
      <c r="WEZ13" s="46"/>
      <c r="WFA13" s="46"/>
      <c r="WFB13" s="46"/>
      <c r="WFC13" s="46"/>
      <c r="WFD13" s="46"/>
      <c r="WFE13" s="46"/>
      <c r="WFF13" s="46"/>
      <c r="WFG13" s="46"/>
      <c r="WFH13" s="46"/>
      <c r="WFI13" s="46"/>
      <c r="WFJ13" s="46"/>
      <c r="WFK13" s="46"/>
      <c r="WFL13" s="46"/>
      <c r="WFM13" s="46"/>
      <c r="WFN13" s="46"/>
      <c r="WFO13" s="46"/>
      <c r="WFP13" s="46"/>
      <c r="WFQ13" s="46"/>
      <c r="WFR13" s="46"/>
      <c r="WFS13" s="46"/>
      <c r="WFT13" s="46"/>
      <c r="WFU13" s="46"/>
      <c r="WFV13" s="46"/>
      <c r="WFW13" s="46"/>
      <c r="WFX13" s="46"/>
      <c r="WFY13" s="46"/>
      <c r="WFZ13" s="46"/>
      <c r="WGA13" s="46"/>
      <c r="WGB13" s="46"/>
      <c r="WGC13" s="46"/>
      <c r="WGD13" s="46"/>
      <c r="WGE13" s="46"/>
      <c r="WGF13" s="46"/>
      <c r="WGG13" s="46"/>
      <c r="WGH13" s="46"/>
      <c r="WGI13" s="46"/>
      <c r="WGJ13" s="46"/>
      <c r="WGK13" s="46"/>
      <c r="WGL13" s="46"/>
      <c r="WGM13" s="46"/>
      <c r="WGN13" s="46"/>
      <c r="WGO13" s="46"/>
      <c r="WGP13" s="46"/>
      <c r="WGQ13" s="46"/>
      <c r="WGR13" s="46"/>
      <c r="WGS13" s="46"/>
      <c r="WGT13" s="46"/>
      <c r="WGU13" s="46"/>
      <c r="WGV13" s="46"/>
      <c r="WGW13" s="46"/>
      <c r="WGX13" s="46"/>
      <c r="WGY13" s="46"/>
      <c r="WGZ13" s="46"/>
      <c r="WHA13" s="46"/>
      <c r="WHB13" s="46"/>
      <c r="WHC13" s="46"/>
      <c r="WHD13" s="46"/>
      <c r="WHE13" s="46"/>
      <c r="WHF13" s="46"/>
      <c r="WHG13" s="46"/>
      <c r="WHH13" s="46"/>
      <c r="WHI13" s="46"/>
      <c r="WHJ13" s="46"/>
      <c r="WHK13" s="46"/>
      <c r="WHL13" s="46"/>
      <c r="WHM13" s="46"/>
      <c r="WHN13" s="46"/>
      <c r="WHO13" s="46"/>
      <c r="WHP13" s="46"/>
      <c r="WHQ13" s="46"/>
      <c r="WHR13" s="46"/>
      <c r="WHS13" s="46"/>
      <c r="WHT13" s="46"/>
      <c r="WHU13" s="46"/>
      <c r="WHV13" s="46"/>
      <c r="WHW13" s="46"/>
      <c r="WHX13" s="46"/>
      <c r="WHY13" s="46"/>
      <c r="WHZ13" s="46"/>
      <c r="WIA13" s="46"/>
      <c r="WIB13" s="46"/>
      <c r="WIC13" s="46"/>
      <c r="WID13" s="46"/>
      <c r="WIE13" s="46"/>
      <c r="WIF13" s="46"/>
      <c r="WIG13" s="46"/>
      <c r="WIH13" s="46"/>
      <c r="WII13" s="46"/>
      <c r="WIJ13" s="46"/>
      <c r="WIK13" s="46"/>
      <c r="WIL13" s="46"/>
      <c r="WIM13" s="46"/>
      <c r="WIN13" s="46"/>
      <c r="WIO13" s="46"/>
      <c r="WIP13" s="46"/>
      <c r="WIQ13" s="46"/>
      <c r="WIR13" s="46"/>
      <c r="WIS13" s="46"/>
      <c r="WIT13" s="46"/>
      <c r="WIU13" s="46"/>
      <c r="WIV13" s="46"/>
      <c r="WIW13" s="46"/>
      <c r="WIX13" s="46"/>
      <c r="WIY13" s="46"/>
      <c r="WIZ13" s="46"/>
      <c r="WJA13" s="46"/>
      <c r="WJB13" s="46"/>
      <c r="WJC13" s="46"/>
      <c r="WJD13" s="46"/>
      <c r="WJE13" s="46"/>
      <c r="WJF13" s="46"/>
      <c r="WJG13" s="46"/>
      <c r="WJH13" s="46"/>
      <c r="WJI13" s="46"/>
      <c r="WJJ13" s="46"/>
      <c r="WJK13" s="46"/>
      <c r="WJL13" s="46"/>
      <c r="WJM13" s="46"/>
      <c r="WJN13" s="46"/>
      <c r="WJO13" s="46"/>
      <c r="WJP13" s="46"/>
      <c r="WJQ13" s="46"/>
      <c r="WJR13" s="46"/>
      <c r="WJS13" s="46"/>
      <c r="WJT13" s="46"/>
      <c r="WJU13" s="46"/>
      <c r="WJV13" s="46"/>
      <c r="WJW13" s="46"/>
      <c r="WJX13" s="46"/>
      <c r="WJY13" s="46"/>
      <c r="WJZ13" s="46"/>
      <c r="WKA13" s="46"/>
      <c r="WKB13" s="46"/>
      <c r="WKC13" s="46"/>
      <c r="WKD13" s="46"/>
      <c r="WKE13" s="46"/>
      <c r="WKF13" s="46"/>
      <c r="WKG13" s="46"/>
      <c r="WKH13" s="46"/>
      <c r="WKI13" s="46"/>
      <c r="WKJ13" s="46"/>
      <c r="WKK13" s="46"/>
      <c r="WKL13" s="46"/>
      <c r="WKM13" s="46"/>
      <c r="WKN13" s="46"/>
      <c r="WKO13" s="46"/>
      <c r="WKP13" s="46"/>
      <c r="WKQ13" s="46"/>
      <c r="WKR13" s="46"/>
      <c r="WKS13" s="46"/>
      <c r="WKT13" s="46"/>
      <c r="WKU13" s="46"/>
      <c r="WKV13" s="46"/>
      <c r="WKW13" s="46"/>
      <c r="WKX13" s="46"/>
      <c r="WKY13" s="46"/>
      <c r="WKZ13" s="46"/>
      <c r="WLA13" s="46"/>
      <c r="WLB13" s="46"/>
      <c r="WLC13" s="46"/>
      <c r="WLD13" s="46"/>
      <c r="WLE13" s="46"/>
      <c r="WLF13" s="46"/>
      <c r="WLG13" s="46"/>
      <c r="WLH13" s="46"/>
      <c r="WLI13" s="46"/>
      <c r="WLJ13" s="46"/>
      <c r="WLK13" s="46"/>
      <c r="WLL13" s="46"/>
      <c r="WLM13" s="46"/>
      <c r="WLN13" s="46"/>
      <c r="WLO13" s="46"/>
      <c r="WLP13" s="46"/>
      <c r="WLQ13" s="46"/>
      <c r="WLR13" s="46"/>
      <c r="WLS13" s="46"/>
      <c r="WLT13" s="46"/>
      <c r="WLU13" s="46"/>
      <c r="WLV13" s="46"/>
      <c r="WLW13" s="46"/>
      <c r="WLX13" s="46"/>
      <c r="WLY13" s="46"/>
      <c r="WLZ13" s="46"/>
      <c r="WMA13" s="46"/>
      <c r="WMB13" s="46"/>
      <c r="WMC13" s="46"/>
      <c r="WMD13" s="46"/>
      <c r="WME13" s="46"/>
      <c r="WMF13" s="46"/>
      <c r="WMG13" s="46"/>
      <c r="WMH13" s="46"/>
      <c r="WMI13" s="46"/>
      <c r="WMJ13" s="46"/>
      <c r="WMK13" s="46"/>
      <c r="WML13" s="46"/>
      <c r="WMM13" s="46"/>
      <c r="WMN13" s="46"/>
      <c r="WMO13" s="46"/>
      <c r="WMP13" s="46"/>
      <c r="WMQ13" s="46"/>
      <c r="WMR13" s="46"/>
      <c r="WMS13" s="46"/>
      <c r="WMT13" s="46"/>
      <c r="WMU13" s="46"/>
      <c r="WMV13" s="46"/>
      <c r="WMW13" s="46"/>
      <c r="WMX13" s="46"/>
      <c r="WMY13" s="46"/>
      <c r="WMZ13" s="46"/>
      <c r="WNA13" s="46"/>
      <c r="WNB13" s="46"/>
      <c r="WNC13" s="46"/>
      <c r="WND13" s="46"/>
      <c r="WNE13" s="46"/>
      <c r="WNF13" s="46"/>
      <c r="WNG13" s="46"/>
      <c r="WNH13" s="46"/>
      <c r="WNI13" s="46"/>
      <c r="WNJ13" s="46"/>
      <c r="WNK13" s="46"/>
      <c r="WNL13" s="46"/>
      <c r="WNM13" s="46"/>
      <c r="WNN13" s="46"/>
      <c r="WNO13" s="46"/>
      <c r="WNP13" s="46"/>
      <c r="WNQ13" s="46"/>
      <c r="WNR13" s="46"/>
      <c r="WNS13" s="46"/>
      <c r="WNT13" s="46"/>
      <c r="WNU13" s="46"/>
      <c r="WNV13" s="46"/>
      <c r="WNW13" s="46"/>
      <c r="WNX13" s="46"/>
      <c r="WNY13" s="46"/>
      <c r="WNZ13" s="46"/>
      <c r="WOA13" s="46"/>
      <c r="WOB13" s="46"/>
      <c r="WOC13" s="46"/>
      <c r="WOD13" s="46"/>
      <c r="WOE13" s="46"/>
      <c r="WOF13" s="46"/>
      <c r="WOG13" s="46"/>
      <c r="WOH13" s="46"/>
      <c r="WOI13" s="46"/>
      <c r="WOJ13" s="46"/>
      <c r="WOK13" s="46"/>
      <c r="WOL13" s="46"/>
      <c r="WOM13" s="46"/>
      <c r="WON13" s="46"/>
      <c r="WOO13" s="46"/>
      <c r="WOP13" s="46"/>
      <c r="WOQ13" s="46"/>
      <c r="WOR13" s="46"/>
      <c r="WOS13" s="46"/>
      <c r="WOT13" s="46"/>
      <c r="WOU13" s="46"/>
      <c r="WOV13" s="46"/>
      <c r="WOW13" s="46"/>
      <c r="WOX13" s="46"/>
      <c r="WOY13" s="46"/>
      <c r="WOZ13" s="46"/>
      <c r="WPA13" s="46"/>
      <c r="WPB13" s="46"/>
      <c r="WPC13" s="46"/>
      <c r="WPD13" s="46"/>
      <c r="WPE13" s="46"/>
      <c r="WPF13" s="46"/>
      <c r="WPG13" s="46"/>
      <c r="WPH13" s="46"/>
      <c r="WPI13" s="46"/>
      <c r="WPJ13" s="46"/>
      <c r="WPK13" s="46"/>
      <c r="WPL13" s="46"/>
      <c r="WPM13" s="46"/>
      <c r="WPN13" s="46"/>
      <c r="WPO13" s="46"/>
      <c r="WPP13" s="46"/>
      <c r="WPQ13" s="46"/>
      <c r="WPR13" s="46"/>
      <c r="WPS13" s="46"/>
      <c r="WPT13" s="46"/>
      <c r="WPU13" s="46"/>
      <c r="WPV13" s="46"/>
      <c r="WPW13" s="46"/>
      <c r="WPX13" s="46"/>
      <c r="WPY13" s="46"/>
      <c r="WPZ13" s="46"/>
      <c r="WQA13" s="46"/>
      <c r="WQB13" s="46"/>
      <c r="WQC13" s="46"/>
      <c r="WQD13" s="46"/>
      <c r="WQE13" s="46"/>
      <c r="WQF13" s="46"/>
      <c r="WQG13" s="46"/>
      <c r="WQH13" s="46"/>
      <c r="WQI13" s="46"/>
      <c r="WQJ13" s="46"/>
      <c r="WQK13" s="46"/>
      <c r="WQL13" s="46"/>
      <c r="WQM13" s="46"/>
      <c r="WQN13" s="46"/>
      <c r="WQO13" s="46"/>
      <c r="WQP13" s="46"/>
      <c r="WQQ13" s="46"/>
      <c r="WQR13" s="46"/>
      <c r="WQS13" s="46"/>
      <c r="WQT13" s="46"/>
      <c r="WQU13" s="46"/>
      <c r="WQV13" s="46"/>
      <c r="WQW13" s="46"/>
      <c r="WQX13" s="46"/>
      <c r="WQY13" s="46"/>
      <c r="WQZ13" s="46"/>
      <c r="WRA13" s="46"/>
      <c r="WRB13" s="46"/>
      <c r="WRC13" s="46"/>
      <c r="WRD13" s="46"/>
      <c r="WRE13" s="46"/>
      <c r="WRF13" s="46"/>
      <c r="WRG13" s="46"/>
      <c r="WRH13" s="46"/>
      <c r="WRI13" s="46"/>
      <c r="WRJ13" s="46"/>
      <c r="WRK13" s="46"/>
      <c r="WRL13" s="46"/>
      <c r="WRM13" s="46"/>
      <c r="WRN13" s="46"/>
      <c r="WRO13" s="46"/>
      <c r="WRP13" s="46"/>
      <c r="WRQ13" s="46"/>
      <c r="WRR13" s="46"/>
      <c r="WRS13" s="46"/>
      <c r="WRT13" s="46"/>
      <c r="WRU13" s="46"/>
      <c r="WRV13" s="46"/>
      <c r="WRW13" s="46"/>
      <c r="WRX13" s="46"/>
      <c r="WRY13" s="46"/>
      <c r="WRZ13" s="46"/>
      <c r="WSA13" s="46"/>
      <c r="WSB13" s="46"/>
      <c r="WSC13" s="46"/>
      <c r="WSD13" s="46"/>
      <c r="WSE13" s="46"/>
      <c r="WSF13" s="46"/>
      <c r="WSG13" s="46"/>
      <c r="WSH13" s="46"/>
      <c r="WSI13" s="46"/>
      <c r="WSJ13" s="46"/>
      <c r="WSK13" s="46"/>
      <c r="WSL13" s="46"/>
      <c r="WSM13" s="46"/>
      <c r="WSN13" s="46"/>
      <c r="WSO13" s="46"/>
      <c r="WSP13" s="46"/>
      <c r="WSQ13" s="46"/>
      <c r="WSR13" s="46"/>
      <c r="WSS13" s="46"/>
      <c r="WST13" s="46"/>
      <c r="WSU13" s="46"/>
      <c r="WSV13" s="46"/>
      <c r="WSW13" s="46"/>
      <c r="WSX13" s="46"/>
      <c r="WSY13" s="46"/>
      <c r="WSZ13" s="46"/>
      <c r="WTA13" s="46"/>
      <c r="WTB13" s="46"/>
      <c r="WTC13" s="46"/>
      <c r="WTD13" s="46"/>
      <c r="WTE13" s="46"/>
      <c r="WTF13" s="46"/>
      <c r="WTG13" s="46"/>
      <c r="WTH13" s="46"/>
      <c r="WTI13" s="46"/>
      <c r="WTJ13" s="46"/>
      <c r="WTK13" s="46"/>
      <c r="WTL13" s="46"/>
      <c r="WTM13" s="46"/>
      <c r="WTN13" s="46"/>
      <c r="WTO13" s="46"/>
      <c r="WTP13" s="46"/>
      <c r="WTQ13" s="46"/>
      <c r="WTR13" s="46"/>
      <c r="WTS13" s="46"/>
      <c r="WTT13" s="46"/>
      <c r="WTU13" s="46"/>
      <c r="WTV13" s="46"/>
      <c r="WTW13" s="46"/>
      <c r="WTX13" s="46"/>
      <c r="WTY13" s="46"/>
      <c r="WTZ13" s="46"/>
      <c r="WUA13" s="46"/>
      <c r="WUB13" s="46"/>
      <c r="WUC13" s="46"/>
      <c r="WUD13" s="46"/>
      <c r="WUE13" s="46"/>
      <c r="WUF13" s="46"/>
      <c r="WUG13" s="46"/>
      <c r="WUH13" s="46"/>
      <c r="WUI13" s="46"/>
      <c r="WUJ13" s="46"/>
      <c r="WUK13" s="46"/>
      <c r="WUL13" s="46"/>
      <c r="WUM13" s="46"/>
      <c r="WUN13" s="46"/>
      <c r="WUO13" s="46"/>
      <c r="WUP13" s="46"/>
      <c r="WUQ13" s="46"/>
      <c r="WUR13" s="46"/>
      <c r="WUS13" s="46"/>
      <c r="WUT13" s="46"/>
      <c r="WUU13" s="46"/>
      <c r="WUV13" s="46"/>
      <c r="WUW13" s="46"/>
      <c r="WUX13" s="46"/>
      <c r="WUY13" s="46"/>
      <c r="WUZ13" s="46"/>
      <c r="WVA13" s="46"/>
      <c r="WVB13" s="46"/>
      <c r="WVC13" s="46"/>
      <c r="WVD13" s="46"/>
      <c r="WVE13" s="46"/>
      <c r="WVF13" s="46"/>
      <c r="WVG13" s="46"/>
      <c r="WVH13" s="46"/>
      <c r="WVI13" s="46"/>
      <c r="WVJ13" s="46"/>
      <c r="WVK13" s="46"/>
      <c r="WVL13" s="46"/>
      <c r="WVM13" s="46"/>
      <c r="WVN13" s="46"/>
      <c r="WVO13" s="46"/>
      <c r="WVP13" s="46"/>
      <c r="WVQ13" s="46"/>
      <c r="WVR13" s="46"/>
      <c r="WVS13" s="46"/>
      <c r="WVT13" s="46"/>
      <c r="WVU13" s="46"/>
      <c r="WVV13" s="46"/>
      <c r="WVW13" s="46"/>
      <c r="WVX13" s="46"/>
      <c r="WVY13" s="46"/>
      <c r="WVZ13" s="46"/>
      <c r="WWA13" s="46"/>
      <c r="WWB13" s="46"/>
      <c r="WWC13" s="46"/>
      <c r="WWD13" s="46"/>
      <c r="WWE13" s="46"/>
      <c r="WWF13" s="46"/>
      <c r="WWG13" s="46"/>
      <c r="WWH13" s="46"/>
      <c r="WWI13" s="46"/>
      <c r="WWJ13" s="46"/>
      <c r="WWK13" s="46"/>
      <c r="WWL13" s="46"/>
      <c r="WWM13" s="46"/>
      <c r="WWN13" s="46"/>
      <c r="WWO13" s="46"/>
      <c r="WWP13" s="46"/>
      <c r="WWQ13" s="46"/>
      <c r="WWR13" s="46"/>
      <c r="WWS13" s="46"/>
      <c r="WWT13" s="46"/>
      <c r="WWU13" s="46"/>
      <c r="WWV13" s="46"/>
      <c r="WWW13" s="46"/>
      <c r="WWX13" s="46"/>
      <c r="WWY13" s="46"/>
      <c r="WWZ13" s="46"/>
      <c r="WXA13" s="46"/>
      <c r="WXB13" s="46"/>
      <c r="WXC13" s="46"/>
      <c r="WXD13" s="46"/>
      <c r="WXE13" s="46"/>
      <c r="WXF13" s="46"/>
      <c r="WXG13" s="46"/>
      <c r="WXH13" s="46"/>
      <c r="WXI13" s="46"/>
      <c r="WXJ13" s="46"/>
      <c r="WXK13" s="46"/>
      <c r="WXL13" s="46"/>
      <c r="WXM13" s="46"/>
      <c r="WXN13" s="46"/>
      <c r="WXO13" s="46"/>
      <c r="WXP13" s="46"/>
      <c r="WXQ13" s="46"/>
      <c r="WXR13" s="46"/>
      <c r="WXS13" s="46"/>
      <c r="WXT13" s="46"/>
      <c r="WXU13" s="46"/>
      <c r="WXV13" s="46"/>
      <c r="WXW13" s="46"/>
      <c r="WXX13" s="46"/>
      <c r="WXY13" s="46"/>
      <c r="WXZ13" s="46"/>
      <c r="WYA13" s="46"/>
      <c r="WYB13" s="46"/>
      <c r="WYC13" s="46"/>
      <c r="WYD13" s="46"/>
      <c r="WYE13" s="46"/>
      <c r="WYF13" s="46"/>
      <c r="WYG13" s="46"/>
      <c r="WYH13" s="46"/>
      <c r="WYI13" s="46"/>
      <c r="WYJ13" s="46"/>
      <c r="WYK13" s="46"/>
      <c r="WYL13" s="46"/>
      <c r="WYM13" s="46"/>
      <c r="WYN13" s="46"/>
      <c r="WYO13" s="46"/>
      <c r="WYP13" s="46"/>
      <c r="WYQ13" s="46"/>
      <c r="WYR13" s="46"/>
      <c r="WYS13" s="46"/>
      <c r="WYT13" s="46"/>
      <c r="WYU13" s="46"/>
      <c r="WYV13" s="46"/>
      <c r="WYW13" s="46"/>
      <c r="WYX13" s="46"/>
      <c r="WYY13" s="46"/>
      <c r="WYZ13" s="46"/>
      <c r="WZA13" s="46"/>
      <c r="WZB13" s="46"/>
      <c r="WZC13" s="46"/>
      <c r="WZD13" s="46"/>
      <c r="WZE13" s="46"/>
      <c r="WZF13" s="46"/>
      <c r="WZG13" s="46"/>
      <c r="WZH13" s="46"/>
      <c r="WZI13" s="46"/>
      <c r="WZJ13" s="46"/>
      <c r="WZK13" s="46"/>
      <c r="WZL13" s="46"/>
      <c r="WZM13" s="46"/>
      <c r="WZN13" s="46"/>
      <c r="WZO13" s="46"/>
      <c r="WZP13" s="46"/>
      <c r="WZQ13" s="46"/>
      <c r="WZR13" s="46"/>
      <c r="WZS13" s="46"/>
      <c r="WZT13" s="46"/>
      <c r="WZU13" s="46"/>
      <c r="WZV13" s="46"/>
      <c r="WZW13" s="46"/>
      <c r="WZX13" s="46"/>
      <c r="WZY13" s="46"/>
      <c r="WZZ13" s="46"/>
      <c r="XAA13" s="46"/>
      <c r="XAB13" s="46"/>
      <c r="XAC13" s="46"/>
      <c r="XAD13" s="46"/>
      <c r="XAE13" s="46"/>
      <c r="XAF13" s="46"/>
      <c r="XAG13" s="46"/>
      <c r="XAH13" s="46"/>
      <c r="XAI13" s="46"/>
      <c r="XAJ13" s="46"/>
      <c r="XAK13" s="46"/>
      <c r="XAL13" s="46"/>
      <c r="XAM13" s="46"/>
      <c r="XAN13" s="46"/>
      <c r="XAO13" s="46"/>
      <c r="XAP13" s="46"/>
      <c r="XAQ13" s="46"/>
      <c r="XAR13" s="46"/>
      <c r="XAS13" s="46"/>
      <c r="XAT13" s="46"/>
      <c r="XAU13" s="46"/>
      <c r="XAV13" s="46"/>
      <c r="XAW13" s="46"/>
      <c r="XAX13" s="46"/>
      <c r="XAY13" s="46"/>
      <c r="XAZ13" s="46"/>
      <c r="XBA13" s="46"/>
      <c r="XBB13" s="46"/>
      <c r="XBC13" s="46"/>
      <c r="XBD13" s="46"/>
      <c r="XBE13" s="46"/>
      <c r="XBF13" s="46"/>
      <c r="XBG13" s="46"/>
      <c r="XBH13" s="46"/>
      <c r="XBI13" s="46"/>
      <c r="XBJ13" s="46"/>
      <c r="XBK13" s="46"/>
      <c r="XBL13" s="46"/>
      <c r="XBM13" s="46"/>
      <c r="XBN13" s="46"/>
      <c r="XBO13" s="46"/>
      <c r="XBP13" s="46"/>
      <c r="XBQ13" s="46"/>
      <c r="XBR13" s="46"/>
      <c r="XBS13" s="46"/>
      <c r="XBT13" s="46"/>
      <c r="XBU13" s="46"/>
      <c r="XBV13" s="46"/>
      <c r="XBW13" s="46"/>
      <c r="XBX13" s="46"/>
      <c r="XBY13" s="46"/>
      <c r="XBZ13" s="46"/>
      <c r="XCA13" s="46"/>
      <c r="XCB13" s="46"/>
      <c r="XCC13" s="46"/>
      <c r="XCD13" s="46"/>
      <c r="XCE13" s="46"/>
      <c r="XCF13" s="46"/>
      <c r="XCG13" s="46"/>
      <c r="XCH13" s="46"/>
      <c r="XCI13" s="46"/>
      <c r="XCJ13" s="46"/>
      <c r="XCK13" s="46"/>
      <c r="XCL13" s="46"/>
      <c r="XCM13" s="46"/>
      <c r="XCN13" s="46"/>
      <c r="XCO13" s="46"/>
      <c r="XCP13" s="46"/>
      <c r="XCQ13" s="46"/>
      <c r="XCR13" s="46"/>
      <c r="XCS13" s="46"/>
      <c r="XCT13" s="46"/>
      <c r="XCU13" s="46"/>
      <c r="XCV13" s="46"/>
      <c r="XCW13" s="46"/>
      <c r="XCX13" s="46"/>
      <c r="XCY13" s="46"/>
      <c r="XCZ13" s="46"/>
      <c r="XDA13" s="46"/>
      <c r="XDB13" s="46"/>
      <c r="XDC13" s="46"/>
      <c r="XDD13" s="46"/>
      <c r="XDE13" s="46"/>
      <c r="XDF13" s="46"/>
      <c r="XDG13" s="46"/>
      <c r="XDH13" s="46"/>
      <c r="XDI13" s="46"/>
      <c r="XDJ13" s="46"/>
      <c r="XDK13" s="46"/>
      <c r="XDL13" s="46"/>
      <c r="XDM13" s="46"/>
      <c r="XDN13" s="46"/>
      <c r="XDO13" s="46"/>
      <c r="XDP13" s="46"/>
      <c r="XDQ13" s="46"/>
      <c r="XDR13" s="46"/>
      <c r="XDS13" s="46"/>
      <c r="XDT13" s="46"/>
      <c r="XDU13" s="46"/>
      <c r="XDV13" s="46"/>
      <c r="XDW13" s="46"/>
      <c r="XDX13" s="46"/>
      <c r="XDY13" s="46"/>
      <c r="XDZ13" s="46"/>
      <c r="XEA13" s="46"/>
      <c r="XEB13" s="46"/>
      <c r="XEC13" s="46"/>
      <c r="XED13" s="46"/>
      <c r="XEE13" s="46"/>
      <c r="XEF13" s="46"/>
      <c r="XEG13" s="46"/>
      <c r="XEH13" s="46"/>
      <c r="XEI13" s="46"/>
      <c r="XEJ13" s="46"/>
      <c r="XEK13" s="46"/>
      <c r="XEL13" s="46"/>
      <c r="XEM13" s="46"/>
      <c r="XEN13" s="46"/>
      <c r="XEO13" s="46"/>
      <c r="XEP13" s="46"/>
      <c r="XEQ13" s="46"/>
      <c r="XER13" s="46"/>
      <c r="XES13" s="46"/>
    </row>
    <row r="14" spans="1:16373" s="7" customFormat="1" ht="36" customHeight="1" x14ac:dyDescent="0.25">
      <c r="A14" s="46"/>
      <c r="B14" s="186"/>
      <c r="C14" s="46"/>
      <c r="D14" s="46"/>
      <c r="E14" s="46"/>
      <c r="F14" s="187"/>
      <c r="G14" s="93"/>
      <c r="H14" s="179" t="s">
        <v>77</v>
      </c>
      <c r="I14" s="181">
        <f>'Unit Calculation'!BK11</f>
        <v>0</v>
      </c>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c r="WWD14" s="46"/>
      <c r="WWE14" s="46"/>
      <c r="WWF14" s="46"/>
      <c r="WWG14" s="46"/>
      <c r="WWH14" s="46"/>
      <c r="WWI14" s="46"/>
      <c r="WWJ14" s="46"/>
      <c r="WWK14" s="46"/>
      <c r="WWL14" s="46"/>
      <c r="WWM14" s="46"/>
      <c r="WWN14" s="46"/>
      <c r="WWO14" s="46"/>
      <c r="WWP14" s="46"/>
      <c r="WWQ14" s="46"/>
      <c r="WWR14" s="46"/>
      <c r="WWS14" s="46"/>
      <c r="WWT14" s="46"/>
      <c r="WWU14" s="46"/>
      <c r="WWV14" s="46"/>
      <c r="WWW14" s="46"/>
      <c r="WWX14" s="46"/>
      <c r="WWY14" s="46"/>
      <c r="WWZ14" s="46"/>
      <c r="WXA14" s="46"/>
      <c r="WXB14" s="46"/>
      <c r="WXC14" s="46"/>
      <c r="WXD14" s="46"/>
      <c r="WXE14" s="46"/>
      <c r="WXF14" s="46"/>
      <c r="WXG14" s="46"/>
      <c r="WXH14" s="46"/>
      <c r="WXI14" s="46"/>
      <c r="WXJ14" s="46"/>
      <c r="WXK14" s="46"/>
      <c r="WXL14" s="46"/>
      <c r="WXM14" s="46"/>
      <c r="WXN14" s="46"/>
      <c r="WXO14" s="46"/>
      <c r="WXP14" s="46"/>
      <c r="WXQ14" s="46"/>
      <c r="WXR14" s="46"/>
      <c r="WXS14" s="46"/>
      <c r="WXT14" s="46"/>
      <c r="WXU14" s="46"/>
      <c r="WXV14" s="46"/>
      <c r="WXW14" s="46"/>
      <c r="WXX14" s="46"/>
      <c r="WXY14" s="46"/>
      <c r="WXZ14" s="46"/>
      <c r="WYA14" s="46"/>
      <c r="WYB14" s="46"/>
      <c r="WYC14" s="46"/>
      <c r="WYD14" s="46"/>
      <c r="WYE14" s="46"/>
      <c r="WYF14" s="46"/>
      <c r="WYG14" s="46"/>
      <c r="WYH14" s="46"/>
      <c r="WYI14" s="46"/>
      <c r="WYJ14" s="46"/>
      <c r="WYK14" s="46"/>
      <c r="WYL14" s="46"/>
      <c r="WYM14" s="46"/>
      <c r="WYN14" s="46"/>
      <c r="WYO14" s="46"/>
      <c r="WYP14" s="46"/>
      <c r="WYQ14" s="46"/>
      <c r="WYR14" s="46"/>
      <c r="WYS14" s="46"/>
      <c r="WYT14" s="46"/>
      <c r="WYU14" s="46"/>
      <c r="WYV14" s="46"/>
      <c r="WYW14" s="46"/>
      <c r="WYX14" s="46"/>
      <c r="WYY14" s="46"/>
      <c r="WYZ14" s="46"/>
      <c r="WZA14" s="46"/>
      <c r="WZB14" s="46"/>
      <c r="WZC14" s="46"/>
      <c r="WZD14" s="46"/>
      <c r="WZE14" s="46"/>
      <c r="WZF14" s="46"/>
      <c r="WZG14" s="46"/>
      <c r="WZH14" s="46"/>
      <c r="WZI14" s="46"/>
      <c r="WZJ14" s="46"/>
      <c r="WZK14" s="46"/>
      <c r="WZL14" s="46"/>
      <c r="WZM14" s="46"/>
      <c r="WZN14" s="46"/>
      <c r="WZO14" s="46"/>
      <c r="WZP14" s="46"/>
      <c r="WZQ14" s="46"/>
      <c r="WZR14" s="46"/>
      <c r="WZS14" s="46"/>
      <c r="WZT14" s="46"/>
      <c r="WZU14" s="46"/>
      <c r="WZV14" s="46"/>
      <c r="WZW14" s="46"/>
      <c r="WZX14" s="46"/>
      <c r="WZY14" s="46"/>
      <c r="WZZ14" s="46"/>
      <c r="XAA14" s="46"/>
      <c r="XAB14" s="46"/>
      <c r="XAC14" s="46"/>
      <c r="XAD14" s="46"/>
      <c r="XAE14" s="46"/>
      <c r="XAF14" s="46"/>
      <c r="XAG14" s="46"/>
      <c r="XAH14" s="46"/>
      <c r="XAI14" s="46"/>
      <c r="XAJ14" s="46"/>
      <c r="XAK14" s="46"/>
      <c r="XAL14" s="46"/>
      <c r="XAM14" s="46"/>
      <c r="XAN14" s="46"/>
      <c r="XAO14" s="46"/>
      <c r="XAP14" s="46"/>
      <c r="XAQ14" s="46"/>
      <c r="XAR14" s="46"/>
      <c r="XAS14" s="46"/>
      <c r="XAT14" s="46"/>
      <c r="XAU14" s="46"/>
      <c r="XAV14" s="46"/>
      <c r="XAW14" s="46"/>
      <c r="XAX14" s="46"/>
      <c r="XAY14" s="46"/>
      <c r="XAZ14" s="46"/>
      <c r="XBA14" s="46"/>
      <c r="XBB14" s="46"/>
      <c r="XBC14" s="46"/>
      <c r="XBD14" s="46"/>
      <c r="XBE14" s="46"/>
      <c r="XBF14" s="46"/>
      <c r="XBG14" s="46"/>
      <c r="XBH14" s="46"/>
      <c r="XBI14" s="46"/>
      <c r="XBJ14" s="46"/>
      <c r="XBK14" s="46"/>
      <c r="XBL14" s="46"/>
      <c r="XBM14" s="46"/>
      <c r="XBN14" s="46"/>
      <c r="XBO14" s="46"/>
      <c r="XBP14" s="46"/>
      <c r="XBQ14" s="46"/>
      <c r="XBR14" s="46"/>
      <c r="XBS14" s="46"/>
      <c r="XBT14" s="46"/>
      <c r="XBU14" s="46"/>
      <c r="XBV14" s="46"/>
      <c r="XBW14" s="46"/>
      <c r="XBX14" s="46"/>
      <c r="XBY14" s="46"/>
      <c r="XBZ14" s="46"/>
      <c r="XCA14" s="46"/>
      <c r="XCB14" s="46"/>
      <c r="XCC14" s="46"/>
      <c r="XCD14" s="46"/>
      <c r="XCE14" s="46"/>
      <c r="XCF14" s="46"/>
      <c r="XCG14" s="46"/>
      <c r="XCH14" s="46"/>
      <c r="XCI14" s="46"/>
      <c r="XCJ14" s="46"/>
      <c r="XCK14" s="46"/>
      <c r="XCL14" s="46"/>
      <c r="XCM14" s="46"/>
      <c r="XCN14" s="46"/>
      <c r="XCO14" s="46"/>
      <c r="XCP14" s="46"/>
      <c r="XCQ14" s="46"/>
      <c r="XCR14" s="46"/>
      <c r="XCS14" s="46"/>
      <c r="XCT14" s="46"/>
      <c r="XCU14" s="46"/>
      <c r="XCV14" s="46"/>
      <c r="XCW14" s="46"/>
      <c r="XCX14" s="46"/>
      <c r="XCY14" s="46"/>
      <c r="XCZ14" s="46"/>
      <c r="XDA14" s="46"/>
      <c r="XDB14" s="46"/>
      <c r="XDC14" s="46"/>
      <c r="XDD14" s="46"/>
      <c r="XDE14" s="46"/>
      <c r="XDF14" s="46"/>
      <c r="XDG14" s="46"/>
      <c r="XDH14" s="46"/>
      <c r="XDI14" s="46"/>
      <c r="XDJ14" s="46"/>
      <c r="XDK14" s="46"/>
      <c r="XDL14" s="46"/>
      <c r="XDM14" s="46"/>
      <c r="XDN14" s="46"/>
      <c r="XDO14" s="46"/>
      <c r="XDP14" s="46"/>
      <c r="XDQ14" s="46"/>
      <c r="XDR14" s="46"/>
      <c r="XDS14" s="46"/>
      <c r="XDT14" s="46"/>
      <c r="XDU14" s="46"/>
      <c r="XDV14" s="46"/>
      <c r="XDW14" s="46"/>
      <c r="XDX14" s="46"/>
      <c r="XDY14" s="46"/>
      <c r="XDZ14" s="46"/>
      <c r="XEA14" s="46"/>
      <c r="XEB14" s="46"/>
      <c r="XEC14" s="46"/>
      <c r="XED14" s="46"/>
      <c r="XEE14" s="46"/>
      <c r="XEF14" s="46"/>
      <c r="XEG14" s="46"/>
      <c r="XEH14" s="46"/>
      <c r="XEI14" s="46"/>
      <c r="XEJ14" s="46"/>
      <c r="XEK14" s="46"/>
      <c r="XEL14" s="46"/>
      <c r="XEM14" s="46"/>
      <c r="XEN14" s="46"/>
      <c r="XEO14" s="46"/>
      <c r="XEP14" s="46"/>
      <c r="XEQ14" s="46"/>
      <c r="XER14" s="46"/>
      <c r="XES14" s="46"/>
    </row>
    <row r="15" spans="1:16373" s="7" customFormat="1" ht="36" customHeight="1" x14ac:dyDescent="0.25">
      <c r="A15" s="46"/>
      <c r="B15" s="191"/>
      <c r="C15" s="192"/>
      <c r="D15" s="46"/>
      <c r="E15" s="46"/>
      <c r="F15" s="187"/>
      <c r="G15" s="93"/>
      <c r="H15" s="179" t="s">
        <v>57</v>
      </c>
      <c r="I15" s="181">
        <f>'Unit Calculation'!BL11</f>
        <v>0</v>
      </c>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c r="WYE15" s="46"/>
      <c r="WYF15" s="46"/>
      <c r="WYG15" s="46"/>
      <c r="WYH15" s="46"/>
      <c r="WYI15" s="46"/>
      <c r="WYJ15" s="46"/>
      <c r="WYK15" s="46"/>
      <c r="WYL15" s="46"/>
      <c r="WYM15" s="46"/>
      <c r="WYN15" s="46"/>
      <c r="WYO15" s="46"/>
      <c r="WYP15" s="46"/>
      <c r="WYQ15" s="46"/>
      <c r="WYR15" s="46"/>
      <c r="WYS15" s="46"/>
      <c r="WYT15" s="46"/>
      <c r="WYU15" s="46"/>
      <c r="WYV15" s="46"/>
      <c r="WYW15" s="46"/>
      <c r="WYX15" s="46"/>
      <c r="WYY15" s="46"/>
      <c r="WYZ15" s="46"/>
      <c r="WZA15" s="46"/>
      <c r="WZB15" s="46"/>
      <c r="WZC15" s="46"/>
      <c r="WZD15" s="46"/>
      <c r="WZE15" s="46"/>
      <c r="WZF15" s="46"/>
      <c r="WZG15" s="46"/>
      <c r="WZH15" s="46"/>
      <c r="WZI15" s="46"/>
      <c r="WZJ15" s="46"/>
      <c r="WZK15" s="46"/>
      <c r="WZL15" s="46"/>
      <c r="WZM15" s="46"/>
      <c r="WZN15" s="46"/>
      <c r="WZO15" s="46"/>
      <c r="WZP15" s="46"/>
      <c r="WZQ15" s="46"/>
      <c r="WZR15" s="46"/>
      <c r="WZS15" s="46"/>
      <c r="WZT15" s="46"/>
      <c r="WZU15" s="46"/>
      <c r="WZV15" s="46"/>
      <c r="WZW15" s="46"/>
      <c r="WZX15" s="46"/>
      <c r="WZY15" s="46"/>
      <c r="WZZ15" s="46"/>
      <c r="XAA15" s="46"/>
      <c r="XAB15" s="46"/>
      <c r="XAC15" s="46"/>
      <c r="XAD15" s="46"/>
      <c r="XAE15" s="46"/>
      <c r="XAF15" s="46"/>
      <c r="XAG15" s="46"/>
      <c r="XAH15" s="46"/>
      <c r="XAI15" s="46"/>
      <c r="XAJ15" s="46"/>
      <c r="XAK15" s="46"/>
      <c r="XAL15" s="46"/>
      <c r="XAM15" s="46"/>
      <c r="XAN15" s="46"/>
      <c r="XAO15" s="46"/>
      <c r="XAP15" s="46"/>
      <c r="XAQ15" s="46"/>
      <c r="XAR15" s="46"/>
      <c r="XAS15" s="46"/>
      <c r="XAT15" s="46"/>
      <c r="XAU15" s="46"/>
      <c r="XAV15" s="46"/>
      <c r="XAW15" s="46"/>
      <c r="XAX15" s="46"/>
      <c r="XAY15" s="46"/>
      <c r="XAZ15" s="46"/>
      <c r="XBA15" s="46"/>
      <c r="XBB15" s="46"/>
      <c r="XBC15" s="46"/>
      <c r="XBD15" s="46"/>
      <c r="XBE15" s="46"/>
      <c r="XBF15" s="46"/>
      <c r="XBG15" s="46"/>
      <c r="XBH15" s="46"/>
      <c r="XBI15" s="46"/>
      <c r="XBJ15" s="46"/>
      <c r="XBK15" s="46"/>
      <c r="XBL15" s="46"/>
      <c r="XBM15" s="46"/>
      <c r="XBN15" s="46"/>
      <c r="XBO15" s="46"/>
      <c r="XBP15" s="46"/>
      <c r="XBQ15" s="46"/>
      <c r="XBR15" s="46"/>
      <c r="XBS15" s="46"/>
      <c r="XBT15" s="46"/>
      <c r="XBU15" s="46"/>
      <c r="XBV15" s="46"/>
      <c r="XBW15" s="46"/>
      <c r="XBX15" s="46"/>
      <c r="XBY15" s="46"/>
      <c r="XBZ15" s="46"/>
      <c r="XCA15" s="46"/>
      <c r="XCB15" s="46"/>
      <c r="XCC15" s="46"/>
      <c r="XCD15" s="46"/>
      <c r="XCE15" s="46"/>
      <c r="XCF15" s="46"/>
      <c r="XCG15" s="46"/>
      <c r="XCH15" s="46"/>
      <c r="XCI15" s="46"/>
      <c r="XCJ15" s="46"/>
      <c r="XCK15" s="46"/>
      <c r="XCL15" s="46"/>
      <c r="XCM15" s="46"/>
      <c r="XCN15" s="46"/>
      <c r="XCO15" s="46"/>
      <c r="XCP15" s="46"/>
      <c r="XCQ15" s="46"/>
      <c r="XCR15" s="46"/>
      <c r="XCS15" s="46"/>
      <c r="XCT15" s="46"/>
      <c r="XCU15" s="46"/>
      <c r="XCV15" s="46"/>
      <c r="XCW15" s="46"/>
      <c r="XCX15" s="46"/>
      <c r="XCY15" s="46"/>
      <c r="XCZ15" s="46"/>
      <c r="XDA15" s="46"/>
      <c r="XDB15" s="46"/>
      <c r="XDC15" s="46"/>
      <c r="XDD15" s="46"/>
      <c r="XDE15" s="46"/>
      <c r="XDF15" s="46"/>
      <c r="XDG15" s="46"/>
      <c r="XDH15" s="46"/>
      <c r="XDI15" s="46"/>
      <c r="XDJ15" s="46"/>
      <c r="XDK15" s="46"/>
      <c r="XDL15" s="46"/>
      <c r="XDM15" s="46"/>
      <c r="XDN15" s="46"/>
      <c r="XDO15" s="46"/>
      <c r="XDP15" s="46"/>
      <c r="XDQ15" s="46"/>
      <c r="XDR15" s="46"/>
      <c r="XDS15" s="46"/>
      <c r="XDT15" s="46"/>
      <c r="XDU15" s="46"/>
      <c r="XDV15" s="46"/>
      <c r="XDW15" s="46"/>
      <c r="XDX15" s="46"/>
      <c r="XDY15" s="46"/>
      <c r="XDZ15" s="46"/>
      <c r="XEA15" s="46"/>
      <c r="XEB15" s="46"/>
      <c r="XEC15" s="46"/>
      <c r="XED15" s="46"/>
      <c r="XEE15" s="46"/>
      <c r="XEF15" s="46"/>
      <c r="XEG15" s="46"/>
      <c r="XEH15" s="46"/>
      <c r="XEI15" s="46"/>
      <c r="XEJ15" s="46"/>
      <c r="XEK15" s="46"/>
      <c r="XEL15" s="46"/>
      <c r="XEM15" s="46"/>
      <c r="XEN15" s="46"/>
      <c r="XEO15" s="46"/>
      <c r="XEP15" s="46"/>
      <c r="XEQ15" s="46"/>
      <c r="XER15" s="46"/>
      <c r="XES15" s="46"/>
    </row>
    <row r="16" spans="1:16373" s="7" customFormat="1" ht="36" customHeight="1" x14ac:dyDescent="0.25">
      <c r="A16" s="46"/>
      <c r="B16" s="191"/>
      <c r="C16" s="192"/>
      <c r="D16" s="315" t="s">
        <v>94</v>
      </c>
      <c r="E16" s="315"/>
      <c r="F16" s="187"/>
      <c r="G16" s="93"/>
      <c r="H16" s="179" t="s">
        <v>58</v>
      </c>
      <c r="I16" s="181">
        <f>'Unit Calculation'!BM11</f>
        <v>0</v>
      </c>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c r="WXC16" s="46"/>
      <c r="WXD16" s="46"/>
      <c r="WXE16" s="46"/>
      <c r="WXF16" s="46"/>
      <c r="WXG16" s="46"/>
      <c r="WXH16" s="46"/>
      <c r="WXI16" s="46"/>
      <c r="WXJ16" s="46"/>
      <c r="WXK16" s="46"/>
      <c r="WXL16" s="46"/>
      <c r="WXM16" s="46"/>
      <c r="WXN16" s="46"/>
      <c r="WXO16" s="46"/>
      <c r="WXP16" s="46"/>
      <c r="WXQ16" s="46"/>
      <c r="WXR16" s="46"/>
      <c r="WXS16" s="46"/>
      <c r="WXT16" s="46"/>
      <c r="WXU16" s="46"/>
      <c r="WXV16" s="46"/>
      <c r="WXW16" s="46"/>
      <c r="WXX16" s="46"/>
      <c r="WXY16" s="46"/>
      <c r="WXZ16" s="46"/>
      <c r="WYA16" s="46"/>
      <c r="WYB16" s="46"/>
      <c r="WYC16" s="46"/>
      <c r="WYD16" s="46"/>
      <c r="WYE16" s="46"/>
      <c r="WYF16" s="46"/>
      <c r="WYG16" s="46"/>
      <c r="WYH16" s="46"/>
      <c r="WYI16" s="46"/>
      <c r="WYJ16" s="46"/>
      <c r="WYK16" s="46"/>
      <c r="WYL16" s="46"/>
      <c r="WYM16" s="46"/>
      <c r="WYN16" s="46"/>
      <c r="WYO16" s="46"/>
      <c r="WYP16" s="46"/>
      <c r="WYQ16" s="46"/>
      <c r="WYR16" s="46"/>
      <c r="WYS16" s="46"/>
      <c r="WYT16" s="46"/>
      <c r="WYU16" s="46"/>
      <c r="WYV16" s="46"/>
      <c r="WYW16" s="46"/>
      <c r="WYX16" s="46"/>
      <c r="WYY16" s="46"/>
      <c r="WYZ16" s="46"/>
      <c r="WZA16" s="46"/>
      <c r="WZB16" s="46"/>
      <c r="WZC16" s="46"/>
      <c r="WZD16" s="46"/>
      <c r="WZE16" s="46"/>
      <c r="WZF16" s="46"/>
      <c r="WZG16" s="46"/>
      <c r="WZH16" s="46"/>
      <c r="WZI16" s="46"/>
      <c r="WZJ16" s="46"/>
      <c r="WZK16" s="46"/>
      <c r="WZL16" s="46"/>
      <c r="WZM16" s="46"/>
      <c r="WZN16" s="46"/>
      <c r="WZO16" s="46"/>
      <c r="WZP16" s="46"/>
      <c r="WZQ16" s="46"/>
      <c r="WZR16" s="46"/>
      <c r="WZS16" s="46"/>
      <c r="WZT16" s="46"/>
      <c r="WZU16" s="46"/>
      <c r="WZV16" s="46"/>
      <c r="WZW16" s="46"/>
      <c r="WZX16" s="46"/>
      <c r="WZY16" s="46"/>
      <c r="WZZ16" s="46"/>
      <c r="XAA16" s="46"/>
      <c r="XAB16" s="46"/>
      <c r="XAC16" s="46"/>
      <c r="XAD16" s="46"/>
      <c r="XAE16" s="46"/>
      <c r="XAF16" s="46"/>
      <c r="XAG16" s="46"/>
      <c r="XAH16" s="46"/>
      <c r="XAI16" s="46"/>
      <c r="XAJ16" s="46"/>
      <c r="XAK16" s="46"/>
      <c r="XAL16" s="46"/>
      <c r="XAM16" s="46"/>
      <c r="XAN16" s="46"/>
      <c r="XAO16" s="46"/>
      <c r="XAP16" s="46"/>
      <c r="XAQ16" s="46"/>
      <c r="XAR16" s="46"/>
      <c r="XAS16" s="46"/>
      <c r="XAT16" s="46"/>
      <c r="XAU16" s="46"/>
      <c r="XAV16" s="46"/>
      <c r="XAW16" s="46"/>
      <c r="XAX16" s="46"/>
      <c r="XAY16" s="46"/>
      <c r="XAZ16" s="46"/>
      <c r="XBA16" s="46"/>
      <c r="XBB16" s="46"/>
      <c r="XBC16" s="46"/>
      <c r="XBD16" s="46"/>
      <c r="XBE16" s="46"/>
      <c r="XBF16" s="46"/>
      <c r="XBG16" s="46"/>
      <c r="XBH16" s="46"/>
      <c r="XBI16" s="46"/>
      <c r="XBJ16" s="46"/>
      <c r="XBK16" s="46"/>
      <c r="XBL16" s="46"/>
      <c r="XBM16" s="46"/>
      <c r="XBN16" s="46"/>
      <c r="XBO16" s="46"/>
      <c r="XBP16" s="46"/>
      <c r="XBQ16" s="46"/>
      <c r="XBR16" s="46"/>
      <c r="XBS16" s="46"/>
      <c r="XBT16" s="46"/>
      <c r="XBU16" s="46"/>
      <c r="XBV16" s="46"/>
      <c r="XBW16" s="46"/>
      <c r="XBX16" s="46"/>
      <c r="XBY16" s="46"/>
      <c r="XBZ16" s="46"/>
      <c r="XCA16" s="46"/>
      <c r="XCB16" s="46"/>
      <c r="XCC16" s="46"/>
      <c r="XCD16" s="46"/>
      <c r="XCE16" s="46"/>
      <c r="XCF16" s="46"/>
      <c r="XCG16" s="46"/>
      <c r="XCH16" s="46"/>
      <c r="XCI16" s="46"/>
      <c r="XCJ16" s="46"/>
      <c r="XCK16" s="46"/>
      <c r="XCL16" s="46"/>
      <c r="XCM16" s="46"/>
      <c r="XCN16" s="46"/>
      <c r="XCO16" s="46"/>
      <c r="XCP16" s="46"/>
      <c r="XCQ16" s="46"/>
      <c r="XCR16" s="46"/>
      <c r="XCS16" s="46"/>
      <c r="XCT16" s="46"/>
      <c r="XCU16" s="46"/>
      <c r="XCV16" s="46"/>
      <c r="XCW16" s="46"/>
      <c r="XCX16" s="46"/>
      <c r="XCY16" s="46"/>
      <c r="XCZ16" s="46"/>
      <c r="XDA16" s="46"/>
      <c r="XDB16" s="46"/>
      <c r="XDC16" s="46"/>
      <c r="XDD16" s="46"/>
      <c r="XDE16" s="46"/>
      <c r="XDF16" s="46"/>
      <c r="XDG16" s="46"/>
      <c r="XDH16" s="46"/>
      <c r="XDI16" s="46"/>
      <c r="XDJ16" s="46"/>
      <c r="XDK16" s="46"/>
      <c r="XDL16" s="46"/>
      <c r="XDM16" s="46"/>
      <c r="XDN16" s="46"/>
      <c r="XDO16" s="46"/>
      <c r="XDP16" s="46"/>
      <c r="XDQ16" s="46"/>
      <c r="XDR16" s="46"/>
      <c r="XDS16" s="46"/>
      <c r="XDT16" s="46"/>
      <c r="XDU16" s="46"/>
      <c r="XDV16" s="46"/>
      <c r="XDW16" s="46"/>
      <c r="XDX16" s="46"/>
      <c r="XDY16" s="46"/>
      <c r="XDZ16" s="46"/>
      <c r="XEA16" s="46"/>
      <c r="XEB16" s="46"/>
      <c r="XEC16" s="46"/>
      <c r="XED16" s="46"/>
      <c r="XEE16" s="46"/>
      <c r="XEF16" s="46"/>
      <c r="XEG16" s="46"/>
      <c r="XEH16" s="46"/>
      <c r="XEI16" s="46"/>
      <c r="XEJ16" s="46"/>
      <c r="XEK16" s="46"/>
      <c r="XEL16" s="46"/>
      <c r="XEM16" s="46"/>
      <c r="XEN16" s="46"/>
      <c r="XEO16" s="46"/>
      <c r="XEP16" s="46"/>
      <c r="XEQ16" s="46"/>
      <c r="XER16" s="46"/>
      <c r="XES16" s="46"/>
    </row>
    <row r="17" spans="1:16373" s="7" customFormat="1" ht="10.5" customHeight="1" x14ac:dyDescent="0.25">
      <c r="A17" s="46"/>
      <c r="B17" s="191"/>
      <c r="C17" s="192"/>
      <c r="D17" s="315"/>
      <c r="E17" s="315"/>
      <c r="F17" s="187"/>
      <c r="G17" s="93"/>
      <c r="H17" s="93"/>
      <c r="I17" s="93"/>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c r="NV17" s="46"/>
      <c r="NW17" s="46"/>
      <c r="NX17" s="46"/>
      <c r="NY17" s="46"/>
      <c r="NZ17" s="46"/>
      <c r="OA17" s="46"/>
      <c r="OB17" s="46"/>
      <c r="OC17" s="46"/>
      <c r="OD17" s="46"/>
      <c r="OE17" s="46"/>
      <c r="OF17" s="46"/>
      <c r="OG17" s="46"/>
      <c r="OH17" s="46"/>
      <c r="OI17" s="46"/>
      <c r="OJ17" s="46"/>
      <c r="OK17" s="46"/>
      <c r="OL17" s="46"/>
      <c r="OM17" s="46"/>
      <c r="ON17" s="46"/>
      <c r="OO17" s="46"/>
      <c r="OP17" s="46"/>
      <c r="OQ17" s="46"/>
      <c r="OR17" s="46"/>
      <c r="OS17" s="46"/>
      <c r="OT17" s="46"/>
      <c r="OU17" s="46"/>
      <c r="OV17" s="46"/>
      <c r="OW17" s="46"/>
      <c r="OX17" s="46"/>
      <c r="OY17" s="46"/>
      <c r="OZ17" s="46"/>
      <c r="PA17" s="46"/>
      <c r="PB17" s="46"/>
      <c r="PC17" s="46"/>
      <c r="PD17" s="46"/>
      <c r="PE17" s="46"/>
      <c r="PF17" s="46"/>
      <c r="PG17" s="46"/>
      <c r="PH17" s="46"/>
      <c r="PI17" s="4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6"/>
      <c r="RF17" s="46"/>
      <c r="RG17" s="46"/>
      <c r="RH17" s="46"/>
      <c r="RI17" s="46"/>
      <c r="RJ17" s="46"/>
      <c r="RK17" s="46"/>
      <c r="RL17" s="46"/>
      <c r="RM17" s="46"/>
      <c r="RN17" s="46"/>
      <c r="RO17" s="46"/>
      <c r="RP17" s="46"/>
      <c r="RQ17" s="46"/>
      <c r="RR17" s="46"/>
      <c r="RS17" s="46"/>
      <c r="RT17" s="46"/>
      <c r="RU17" s="46"/>
      <c r="RV17" s="46"/>
      <c r="RW17" s="46"/>
      <c r="RX17" s="46"/>
      <c r="RY17" s="46"/>
      <c r="RZ17" s="46"/>
      <c r="SA17" s="46"/>
      <c r="SB17" s="46"/>
      <c r="SC17" s="46"/>
      <c r="SD17" s="46"/>
      <c r="SE17" s="46"/>
      <c r="SF17" s="46"/>
      <c r="SG17" s="46"/>
      <c r="SH17" s="46"/>
      <c r="SI17" s="46"/>
      <c r="SJ17" s="46"/>
      <c r="SK17" s="46"/>
      <c r="SL17" s="46"/>
      <c r="SM17" s="46"/>
      <c r="SN17" s="46"/>
      <c r="SO17" s="46"/>
      <c r="SP17" s="46"/>
      <c r="SQ17" s="46"/>
      <c r="SR17" s="46"/>
      <c r="SS17" s="46"/>
      <c r="ST17" s="46"/>
      <c r="SU17" s="46"/>
      <c r="SV17" s="46"/>
      <c r="SW17" s="46"/>
      <c r="SX17" s="46"/>
      <c r="SY17" s="46"/>
      <c r="SZ17" s="46"/>
      <c r="TA17" s="46"/>
      <c r="TB17" s="46"/>
      <c r="TC17" s="46"/>
      <c r="TD17" s="46"/>
      <c r="TE17" s="46"/>
      <c r="TF17" s="46"/>
      <c r="TG17" s="46"/>
      <c r="TH17" s="46"/>
      <c r="TI17" s="46"/>
      <c r="TJ17" s="46"/>
      <c r="TK17" s="46"/>
      <c r="TL17" s="46"/>
      <c r="TM17" s="46"/>
      <c r="TN17" s="46"/>
      <c r="TO17" s="46"/>
      <c r="TP17" s="46"/>
      <c r="TQ17" s="46"/>
      <c r="TR17" s="46"/>
      <c r="TS17" s="46"/>
      <c r="TT17" s="46"/>
      <c r="TU17" s="46"/>
      <c r="TV17" s="46"/>
      <c r="TW17" s="46"/>
      <c r="TX17" s="46"/>
      <c r="TY17" s="46"/>
      <c r="TZ17" s="46"/>
      <c r="UA17" s="46"/>
      <c r="UB17" s="46"/>
      <c r="UC17" s="46"/>
      <c r="UD17" s="46"/>
      <c r="UE17" s="46"/>
      <c r="UF17" s="46"/>
      <c r="UG17" s="46"/>
      <c r="UH17" s="46"/>
      <c r="UI17" s="46"/>
      <c r="UJ17" s="46"/>
      <c r="UK17" s="46"/>
      <c r="UL17" s="46"/>
      <c r="UM17" s="46"/>
      <c r="UN17" s="46"/>
      <c r="UO17" s="46"/>
      <c r="UP17" s="46"/>
      <c r="UQ17" s="46"/>
      <c r="UR17" s="46"/>
      <c r="US17" s="46"/>
      <c r="UT17" s="46"/>
      <c r="UU17" s="46"/>
      <c r="UV17" s="46"/>
      <c r="UW17" s="46"/>
      <c r="UX17" s="46"/>
      <c r="UY17" s="46"/>
      <c r="UZ17" s="46"/>
      <c r="VA17" s="46"/>
      <c r="VB17" s="46"/>
      <c r="VC17" s="46"/>
      <c r="VD17" s="46"/>
      <c r="VE17" s="46"/>
      <c r="VF17" s="46"/>
      <c r="VG17" s="46"/>
      <c r="VH17" s="46"/>
      <c r="VI17" s="46"/>
      <c r="VJ17" s="46"/>
      <c r="VK17" s="46"/>
      <c r="VL17" s="46"/>
      <c r="VM17" s="46"/>
      <c r="VN17" s="46"/>
      <c r="VO17" s="46"/>
      <c r="VP17" s="46"/>
      <c r="VQ17" s="46"/>
      <c r="VR17" s="46"/>
      <c r="VS17" s="46"/>
      <c r="VT17" s="46"/>
      <c r="VU17" s="46"/>
      <c r="VV17" s="46"/>
      <c r="VW17" s="46"/>
      <c r="VX17" s="46"/>
      <c r="VY17" s="46"/>
      <c r="VZ17" s="46"/>
      <c r="WA17" s="46"/>
      <c r="WB17" s="46"/>
      <c r="WC17" s="46"/>
      <c r="WD17" s="46"/>
      <c r="WE17" s="46"/>
      <c r="WF17" s="46"/>
      <c r="WG17" s="46"/>
      <c r="WH17" s="46"/>
      <c r="WI17" s="46"/>
      <c r="WJ17" s="46"/>
      <c r="WK17" s="46"/>
      <c r="WL17" s="46"/>
      <c r="WM17" s="46"/>
      <c r="WN17" s="46"/>
      <c r="WO17" s="46"/>
      <c r="WP17" s="46"/>
      <c r="WQ17" s="46"/>
      <c r="WR17" s="46"/>
      <c r="WS17" s="46"/>
      <c r="WT17" s="46"/>
      <c r="WU17" s="46"/>
      <c r="WV17" s="46"/>
      <c r="WW17" s="46"/>
      <c r="WX17" s="46"/>
      <c r="WY17" s="46"/>
      <c r="WZ17" s="46"/>
      <c r="XA17" s="46"/>
      <c r="XB17" s="46"/>
      <c r="XC17" s="46"/>
      <c r="XD17" s="46"/>
      <c r="XE17" s="46"/>
      <c r="XF17" s="46"/>
      <c r="XG17" s="46"/>
      <c r="XH17" s="46"/>
      <c r="XI17" s="46"/>
      <c r="XJ17" s="46"/>
      <c r="XK17" s="46"/>
      <c r="XL17" s="46"/>
      <c r="XM17" s="46"/>
      <c r="XN17" s="46"/>
      <c r="XO17" s="46"/>
      <c r="XP17" s="46"/>
      <c r="XQ17" s="46"/>
      <c r="XR17" s="46"/>
      <c r="XS17" s="46"/>
      <c r="XT17" s="46"/>
      <c r="XU17" s="46"/>
      <c r="XV17" s="46"/>
      <c r="XW17" s="46"/>
      <c r="XX17" s="46"/>
      <c r="XY17" s="46"/>
      <c r="XZ17" s="46"/>
      <c r="YA17" s="46"/>
      <c r="YB17" s="46"/>
      <c r="YC17" s="46"/>
      <c r="YD17" s="46"/>
      <c r="YE17" s="46"/>
      <c r="YF17" s="46"/>
      <c r="YG17" s="46"/>
      <c r="YH17" s="46"/>
      <c r="YI17" s="46"/>
      <c r="YJ17" s="46"/>
      <c r="YK17" s="46"/>
      <c r="YL17" s="46"/>
      <c r="YM17" s="46"/>
      <c r="YN17" s="46"/>
      <c r="YO17" s="46"/>
      <c r="YP17" s="46"/>
      <c r="YQ17" s="46"/>
      <c r="YR17" s="46"/>
      <c r="YS17" s="46"/>
      <c r="YT17" s="46"/>
      <c r="YU17" s="46"/>
      <c r="YV17" s="46"/>
      <c r="YW17" s="46"/>
      <c r="YX17" s="46"/>
      <c r="YY17" s="46"/>
      <c r="YZ17" s="46"/>
      <c r="ZA17" s="46"/>
      <c r="ZB17" s="46"/>
      <c r="ZC17" s="46"/>
      <c r="ZD17" s="46"/>
      <c r="ZE17" s="46"/>
      <c r="ZF17" s="46"/>
      <c r="ZG17" s="46"/>
      <c r="ZH17" s="46"/>
      <c r="ZI17" s="46"/>
      <c r="ZJ17" s="46"/>
      <c r="ZK17" s="46"/>
      <c r="ZL17" s="46"/>
      <c r="ZM17" s="46"/>
      <c r="ZN17" s="46"/>
      <c r="ZO17" s="46"/>
      <c r="ZP17" s="46"/>
      <c r="ZQ17" s="46"/>
      <c r="ZR17" s="46"/>
      <c r="ZS17" s="46"/>
      <c r="ZT17" s="46"/>
      <c r="ZU17" s="46"/>
      <c r="ZV17" s="46"/>
      <c r="ZW17" s="46"/>
      <c r="ZX17" s="46"/>
      <c r="ZY17" s="46"/>
      <c r="ZZ17" s="46"/>
      <c r="AAA17" s="46"/>
      <c r="AAB17" s="46"/>
      <c r="AAC17" s="46"/>
      <c r="AAD17" s="46"/>
      <c r="AAE17" s="46"/>
      <c r="AAF17" s="46"/>
      <c r="AAG17" s="46"/>
      <c r="AAH17" s="46"/>
      <c r="AAI17" s="46"/>
      <c r="AAJ17" s="46"/>
      <c r="AAK17" s="46"/>
      <c r="AAL17" s="46"/>
      <c r="AAM17" s="46"/>
      <c r="AAN17" s="46"/>
      <c r="AAO17" s="46"/>
      <c r="AAP17" s="46"/>
      <c r="AAQ17" s="46"/>
      <c r="AAR17" s="46"/>
      <c r="AAS17" s="46"/>
      <c r="AAT17" s="46"/>
      <c r="AAU17" s="46"/>
      <c r="AAV17" s="46"/>
      <c r="AAW17" s="46"/>
      <c r="AAX17" s="46"/>
      <c r="AAY17" s="46"/>
      <c r="AAZ17" s="46"/>
      <c r="ABA17" s="46"/>
      <c r="ABB17" s="46"/>
      <c r="ABC17" s="46"/>
      <c r="ABD17" s="46"/>
      <c r="ABE17" s="46"/>
      <c r="ABF17" s="46"/>
      <c r="ABG17" s="46"/>
      <c r="ABH17" s="46"/>
      <c r="ABI17" s="46"/>
      <c r="ABJ17" s="46"/>
      <c r="ABK17" s="46"/>
      <c r="ABL17" s="46"/>
      <c r="ABM17" s="46"/>
      <c r="ABN17" s="46"/>
      <c r="ABO17" s="46"/>
      <c r="ABP17" s="46"/>
      <c r="ABQ17" s="46"/>
      <c r="ABR17" s="46"/>
      <c r="ABS17" s="46"/>
      <c r="ABT17" s="46"/>
      <c r="ABU17" s="46"/>
      <c r="ABV17" s="46"/>
      <c r="ABW17" s="46"/>
      <c r="ABX17" s="46"/>
      <c r="ABY17" s="46"/>
      <c r="ABZ17" s="46"/>
      <c r="ACA17" s="46"/>
      <c r="ACB17" s="46"/>
      <c r="ACC17" s="46"/>
      <c r="ACD17" s="46"/>
      <c r="ACE17" s="46"/>
      <c r="ACF17" s="46"/>
      <c r="ACG17" s="46"/>
      <c r="ACH17" s="46"/>
      <c r="ACI17" s="46"/>
      <c r="ACJ17" s="46"/>
      <c r="ACK17" s="46"/>
      <c r="ACL17" s="46"/>
      <c r="ACM17" s="46"/>
      <c r="ACN17" s="46"/>
      <c r="ACO17" s="46"/>
      <c r="ACP17" s="46"/>
      <c r="ACQ17" s="46"/>
      <c r="ACR17" s="46"/>
      <c r="ACS17" s="46"/>
      <c r="ACT17" s="46"/>
      <c r="ACU17" s="46"/>
      <c r="ACV17" s="46"/>
      <c r="ACW17" s="46"/>
      <c r="ACX17" s="46"/>
      <c r="ACY17" s="46"/>
      <c r="ACZ17" s="46"/>
      <c r="ADA17" s="46"/>
      <c r="ADB17" s="46"/>
      <c r="ADC17" s="46"/>
      <c r="ADD17" s="46"/>
      <c r="ADE17" s="46"/>
      <c r="ADF17" s="46"/>
      <c r="ADG17" s="46"/>
      <c r="ADH17" s="46"/>
      <c r="ADI17" s="46"/>
      <c r="ADJ17" s="46"/>
      <c r="ADK17" s="46"/>
      <c r="ADL17" s="46"/>
      <c r="ADM17" s="46"/>
      <c r="ADN17" s="46"/>
      <c r="ADO17" s="46"/>
      <c r="ADP17" s="46"/>
      <c r="ADQ17" s="46"/>
      <c r="ADR17" s="46"/>
      <c r="ADS17" s="46"/>
      <c r="ADT17" s="46"/>
      <c r="ADU17" s="46"/>
      <c r="ADV17" s="46"/>
      <c r="ADW17" s="46"/>
      <c r="ADX17" s="46"/>
      <c r="ADY17" s="46"/>
      <c r="ADZ17" s="46"/>
      <c r="AEA17" s="46"/>
      <c r="AEB17" s="46"/>
      <c r="AEC17" s="46"/>
      <c r="AED17" s="46"/>
      <c r="AEE17" s="46"/>
      <c r="AEF17" s="46"/>
      <c r="AEG17" s="46"/>
      <c r="AEH17" s="46"/>
      <c r="AEI17" s="46"/>
      <c r="AEJ17" s="46"/>
      <c r="AEK17" s="46"/>
      <c r="AEL17" s="46"/>
      <c r="AEM17" s="46"/>
      <c r="AEN17" s="46"/>
      <c r="AEO17" s="46"/>
      <c r="AEP17" s="46"/>
      <c r="AEQ17" s="46"/>
      <c r="AER17" s="46"/>
      <c r="AES17" s="46"/>
      <c r="AET17" s="46"/>
      <c r="AEU17" s="46"/>
      <c r="AEV17" s="46"/>
      <c r="AEW17" s="46"/>
      <c r="AEX17" s="46"/>
      <c r="AEY17" s="46"/>
      <c r="AEZ17" s="46"/>
      <c r="AFA17" s="46"/>
      <c r="AFB17" s="46"/>
      <c r="AFC17" s="46"/>
      <c r="AFD17" s="46"/>
      <c r="AFE17" s="46"/>
      <c r="AFF17" s="46"/>
      <c r="AFG17" s="46"/>
      <c r="AFH17" s="46"/>
      <c r="AFI17" s="46"/>
      <c r="AFJ17" s="46"/>
      <c r="AFK17" s="46"/>
      <c r="AFL17" s="46"/>
      <c r="AFM17" s="46"/>
      <c r="AFN17" s="46"/>
      <c r="AFO17" s="46"/>
      <c r="AFP17" s="46"/>
      <c r="AFQ17" s="46"/>
      <c r="AFR17" s="46"/>
      <c r="AFS17" s="46"/>
      <c r="AFT17" s="46"/>
      <c r="AFU17" s="46"/>
      <c r="AFV17" s="46"/>
      <c r="AFW17" s="46"/>
      <c r="AFX17" s="46"/>
      <c r="AFY17" s="46"/>
      <c r="AFZ17" s="46"/>
      <c r="AGA17" s="46"/>
      <c r="AGB17" s="46"/>
      <c r="AGC17" s="46"/>
      <c r="AGD17" s="46"/>
      <c r="AGE17" s="46"/>
      <c r="AGF17" s="46"/>
      <c r="AGG17" s="46"/>
      <c r="AGH17" s="46"/>
      <c r="AGI17" s="46"/>
      <c r="AGJ17" s="46"/>
      <c r="AGK17" s="46"/>
      <c r="AGL17" s="46"/>
      <c r="AGM17" s="46"/>
      <c r="AGN17" s="46"/>
      <c r="AGO17" s="46"/>
      <c r="AGP17" s="46"/>
      <c r="AGQ17" s="46"/>
      <c r="AGR17" s="46"/>
      <c r="AGS17" s="46"/>
      <c r="AGT17" s="46"/>
      <c r="AGU17" s="46"/>
      <c r="AGV17" s="46"/>
      <c r="AGW17" s="46"/>
      <c r="AGX17" s="46"/>
      <c r="AGY17" s="46"/>
      <c r="AGZ17" s="46"/>
      <c r="AHA17" s="46"/>
      <c r="AHB17" s="46"/>
      <c r="AHC17" s="46"/>
      <c r="AHD17" s="46"/>
      <c r="AHE17" s="46"/>
      <c r="AHF17" s="46"/>
      <c r="AHG17" s="46"/>
      <c r="AHH17" s="46"/>
      <c r="AHI17" s="46"/>
      <c r="AHJ17" s="46"/>
      <c r="AHK17" s="46"/>
      <c r="AHL17" s="46"/>
      <c r="AHM17" s="46"/>
      <c r="AHN17" s="46"/>
      <c r="AHO17" s="46"/>
      <c r="AHP17" s="46"/>
      <c r="AHQ17" s="46"/>
      <c r="AHR17" s="46"/>
      <c r="AHS17" s="46"/>
      <c r="AHT17" s="46"/>
      <c r="AHU17" s="46"/>
      <c r="AHV17" s="46"/>
      <c r="AHW17" s="46"/>
      <c r="AHX17" s="46"/>
      <c r="AHY17" s="46"/>
      <c r="AHZ17" s="46"/>
      <c r="AIA17" s="46"/>
      <c r="AIB17" s="46"/>
      <c r="AIC17" s="46"/>
      <c r="AID17" s="46"/>
      <c r="AIE17" s="46"/>
      <c r="AIF17" s="46"/>
      <c r="AIG17" s="46"/>
      <c r="AIH17" s="46"/>
      <c r="AII17" s="46"/>
      <c r="AIJ17" s="46"/>
      <c r="AIK17" s="46"/>
      <c r="AIL17" s="46"/>
      <c r="AIM17" s="46"/>
      <c r="AIN17" s="46"/>
      <c r="AIO17" s="46"/>
      <c r="AIP17" s="46"/>
      <c r="AIQ17" s="46"/>
      <c r="AIR17" s="46"/>
      <c r="AIS17" s="46"/>
      <c r="AIT17" s="46"/>
      <c r="AIU17" s="46"/>
      <c r="AIV17" s="46"/>
      <c r="AIW17" s="46"/>
      <c r="AIX17" s="46"/>
      <c r="AIY17" s="46"/>
      <c r="AIZ17" s="46"/>
      <c r="AJA17" s="46"/>
      <c r="AJB17" s="46"/>
      <c r="AJC17" s="46"/>
      <c r="AJD17" s="46"/>
      <c r="AJE17" s="46"/>
      <c r="AJF17" s="46"/>
      <c r="AJG17" s="46"/>
      <c r="AJH17" s="46"/>
      <c r="AJI17" s="46"/>
      <c r="AJJ17" s="46"/>
      <c r="AJK17" s="46"/>
      <c r="AJL17" s="46"/>
      <c r="AJM17" s="46"/>
      <c r="AJN17" s="46"/>
      <c r="AJO17" s="46"/>
      <c r="AJP17" s="46"/>
      <c r="AJQ17" s="46"/>
      <c r="AJR17" s="46"/>
      <c r="AJS17" s="46"/>
      <c r="AJT17" s="46"/>
      <c r="AJU17" s="46"/>
      <c r="AJV17" s="46"/>
      <c r="AJW17" s="46"/>
      <c r="AJX17" s="46"/>
      <c r="AJY17" s="46"/>
      <c r="AJZ17" s="46"/>
      <c r="AKA17" s="46"/>
      <c r="AKB17" s="46"/>
      <c r="AKC17" s="46"/>
      <c r="AKD17" s="46"/>
      <c r="AKE17" s="46"/>
      <c r="AKF17" s="46"/>
      <c r="AKG17" s="46"/>
      <c r="AKH17" s="46"/>
      <c r="AKI17" s="46"/>
      <c r="AKJ17" s="46"/>
      <c r="AKK17" s="46"/>
      <c r="AKL17" s="46"/>
      <c r="AKM17" s="46"/>
      <c r="AKN17" s="46"/>
      <c r="AKO17" s="46"/>
      <c r="AKP17" s="46"/>
      <c r="AKQ17" s="46"/>
      <c r="AKR17" s="46"/>
      <c r="AKS17" s="46"/>
      <c r="AKT17" s="46"/>
      <c r="AKU17" s="46"/>
      <c r="AKV17" s="46"/>
      <c r="AKW17" s="46"/>
      <c r="AKX17" s="46"/>
      <c r="AKY17" s="46"/>
      <c r="AKZ17" s="46"/>
      <c r="ALA17" s="46"/>
      <c r="ALB17" s="46"/>
      <c r="ALC17" s="46"/>
      <c r="ALD17" s="46"/>
      <c r="ALE17" s="46"/>
      <c r="ALF17" s="46"/>
      <c r="ALG17" s="46"/>
      <c r="ALH17" s="46"/>
      <c r="ALI17" s="46"/>
      <c r="ALJ17" s="46"/>
      <c r="ALK17" s="46"/>
      <c r="ALL17" s="46"/>
      <c r="ALM17" s="46"/>
      <c r="ALN17" s="46"/>
      <c r="ALO17" s="46"/>
      <c r="ALP17" s="46"/>
      <c r="ALQ17" s="46"/>
      <c r="ALR17" s="46"/>
      <c r="ALS17" s="46"/>
      <c r="ALT17" s="46"/>
      <c r="ALU17" s="46"/>
      <c r="ALV17" s="46"/>
      <c r="ALW17" s="46"/>
      <c r="ALX17" s="46"/>
      <c r="ALY17" s="46"/>
      <c r="ALZ17" s="46"/>
      <c r="AMA17" s="46"/>
      <c r="AMB17" s="46"/>
      <c r="AMC17" s="46"/>
      <c r="AMD17" s="46"/>
      <c r="AME17" s="46"/>
      <c r="AMF17" s="46"/>
      <c r="AMG17" s="46"/>
      <c r="AMH17" s="46"/>
      <c r="AMI17" s="46"/>
      <c r="AMJ17" s="46"/>
      <c r="AMK17" s="46"/>
      <c r="AML17" s="46"/>
      <c r="AMM17" s="46"/>
      <c r="AMN17" s="46"/>
      <c r="AMO17" s="46"/>
      <c r="AMP17" s="46"/>
      <c r="AMQ17" s="46"/>
      <c r="AMR17" s="46"/>
      <c r="AMS17" s="46"/>
      <c r="AMT17" s="46"/>
      <c r="AMU17" s="46"/>
      <c r="AMV17" s="46"/>
      <c r="AMW17" s="46"/>
      <c r="AMX17" s="46"/>
      <c r="AMY17" s="46"/>
      <c r="AMZ17" s="46"/>
      <c r="ANA17" s="46"/>
      <c r="ANB17" s="46"/>
      <c r="ANC17" s="46"/>
      <c r="AND17" s="46"/>
      <c r="ANE17" s="46"/>
      <c r="ANF17" s="46"/>
      <c r="ANG17" s="46"/>
      <c r="ANH17" s="46"/>
      <c r="ANI17" s="46"/>
      <c r="ANJ17" s="46"/>
      <c r="ANK17" s="46"/>
      <c r="ANL17" s="46"/>
      <c r="ANM17" s="46"/>
      <c r="ANN17" s="46"/>
      <c r="ANO17" s="46"/>
      <c r="ANP17" s="46"/>
      <c r="ANQ17" s="46"/>
      <c r="ANR17" s="46"/>
      <c r="ANS17" s="46"/>
      <c r="ANT17" s="46"/>
      <c r="ANU17" s="46"/>
      <c r="ANV17" s="46"/>
      <c r="ANW17" s="46"/>
      <c r="ANX17" s="46"/>
      <c r="ANY17" s="46"/>
      <c r="ANZ17" s="46"/>
      <c r="AOA17" s="46"/>
      <c r="AOB17" s="46"/>
      <c r="AOC17" s="46"/>
      <c r="AOD17" s="46"/>
      <c r="AOE17" s="46"/>
      <c r="AOF17" s="46"/>
      <c r="AOG17" s="46"/>
      <c r="AOH17" s="46"/>
      <c r="AOI17" s="46"/>
      <c r="AOJ17" s="46"/>
      <c r="AOK17" s="46"/>
      <c r="AOL17" s="46"/>
      <c r="AOM17" s="46"/>
      <c r="AON17" s="46"/>
      <c r="AOO17" s="46"/>
      <c r="AOP17" s="46"/>
      <c r="AOQ17" s="46"/>
      <c r="AOR17" s="46"/>
      <c r="AOS17" s="46"/>
      <c r="AOT17" s="46"/>
      <c r="AOU17" s="46"/>
      <c r="AOV17" s="46"/>
      <c r="AOW17" s="46"/>
      <c r="AOX17" s="46"/>
      <c r="AOY17" s="46"/>
      <c r="AOZ17" s="46"/>
      <c r="APA17" s="46"/>
      <c r="APB17" s="46"/>
      <c r="APC17" s="46"/>
      <c r="APD17" s="46"/>
      <c r="APE17" s="46"/>
      <c r="APF17" s="46"/>
      <c r="APG17" s="46"/>
      <c r="APH17" s="46"/>
      <c r="API17" s="46"/>
      <c r="APJ17" s="46"/>
      <c r="APK17" s="46"/>
      <c r="APL17" s="46"/>
      <c r="APM17" s="46"/>
      <c r="APN17" s="46"/>
      <c r="APO17" s="46"/>
      <c r="APP17" s="46"/>
      <c r="APQ17" s="46"/>
      <c r="APR17" s="46"/>
      <c r="APS17" s="46"/>
      <c r="APT17" s="46"/>
      <c r="APU17" s="46"/>
      <c r="APV17" s="46"/>
      <c r="APW17" s="46"/>
      <c r="APX17" s="46"/>
      <c r="APY17" s="46"/>
      <c r="APZ17" s="46"/>
      <c r="AQA17" s="46"/>
      <c r="AQB17" s="46"/>
      <c r="AQC17" s="46"/>
      <c r="AQD17" s="46"/>
      <c r="AQE17" s="46"/>
      <c r="AQF17" s="46"/>
      <c r="AQG17" s="46"/>
      <c r="AQH17" s="46"/>
      <c r="AQI17" s="46"/>
      <c r="AQJ17" s="46"/>
      <c r="AQK17" s="46"/>
      <c r="AQL17" s="46"/>
      <c r="AQM17" s="46"/>
      <c r="AQN17" s="46"/>
      <c r="AQO17" s="46"/>
      <c r="AQP17" s="46"/>
      <c r="AQQ17" s="46"/>
      <c r="AQR17" s="46"/>
      <c r="AQS17" s="46"/>
      <c r="AQT17" s="46"/>
      <c r="AQU17" s="46"/>
      <c r="AQV17" s="46"/>
      <c r="AQW17" s="46"/>
      <c r="AQX17" s="46"/>
      <c r="AQY17" s="46"/>
      <c r="AQZ17" s="46"/>
      <c r="ARA17" s="46"/>
      <c r="ARB17" s="46"/>
      <c r="ARC17" s="46"/>
      <c r="ARD17" s="46"/>
      <c r="ARE17" s="46"/>
      <c r="ARF17" s="46"/>
      <c r="ARG17" s="46"/>
      <c r="ARH17" s="46"/>
      <c r="ARI17" s="46"/>
      <c r="ARJ17" s="46"/>
      <c r="ARK17" s="46"/>
      <c r="ARL17" s="46"/>
      <c r="ARM17" s="46"/>
      <c r="ARN17" s="46"/>
      <c r="ARO17" s="46"/>
      <c r="ARP17" s="46"/>
      <c r="ARQ17" s="46"/>
      <c r="ARR17" s="46"/>
      <c r="ARS17" s="46"/>
      <c r="ART17" s="46"/>
      <c r="ARU17" s="46"/>
      <c r="ARV17" s="46"/>
      <c r="ARW17" s="46"/>
      <c r="ARX17" s="46"/>
      <c r="ARY17" s="46"/>
      <c r="ARZ17" s="46"/>
      <c r="ASA17" s="46"/>
      <c r="ASB17" s="46"/>
      <c r="ASC17" s="46"/>
      <c r="ASD17" s="46"/>
      <c r="ASE17" s="46"/>
      <c r="ASF17" s="46"/>
      <c r="ASG17" s="46"/>
      <c r="ASH17" s="46"/>
      <c r="ASI17" s="46"/>
      <c r="ASJ17" s="46"/>
      <c r="ASK17" s="46"/>
      <c r="ASL17" s="46"/>
      <c r="ASM17" s="46"/>
      <c r="ASN17" s="46"/>
      <c r="ASO17" s="46"/>
      <c r="ASP17" s="46"/>
      <c r="ASQ17" s="46"/>
      <c r="ASR17" s="46"/>
      <c r="ASS17" s="46"/>
      <c r="AST17" s="46"/>
      <c r="ASU17" s="46"/>
      <c r="ASV17" s="46"/>
      <c r="ASW17" s="46"/>
      <c r="ASX17" s="46"/>
      <c r="ASY17" s="46"/>
      <c r="ASZ17" s="46"/>
      <c r="ATA17" s="46"/>
      <c r="ATB17" s="46"/>
      <c r="ATC17" s="46"/>
      <c r="ATD17" s="46"/>
      <c r="ATE17" s="46"/>
      <c r="ATF17" s="46"/>
      <c r="ATG17" s="46"/>
      <c r="ATH17" s="46"/>
      <c r="ATI17" s="46"/>
      <c r="ATJ17" s="46"/>
      <c r="ATK17" s="46"/>
      <c r="ATL17" s="46"/>
      <c r="ATM17" s="46"/>
      <c r="ATN17" s="46"/>
      <c r="ATO17" s="46"/>
      <c r="ATP17" s="46"/>
      <c r="ATQ17" s="46"/>
      <c r="ATR17" s="46"/>
      <c r="ATS17" s="46"/>
      <c r="ATT17" s="46"/>
      <c r="ATU17" s="46"/>
      <c r="ATV17" s="46"/>
      <c r="ATW17" s="46"/>
      <c r="ATX17" s="46"/>
      <c r="ATY17" s="46"/>
      <c r="ATZ17" s="46"/>
      <c r="AUA17" s="46"/>
      <c r="AUB17" s="46"/>
      <c r="AUC17" s="46"/>
      <c r="AUD17" s="46"/>
      <c r="AUE17" s="46"/>
      <c r="AUF17" s="46"/>
      <c r="AUG17" s="46"/>
      <c r="AUH17" s="46"/>
      <c r="AUI17" s="46"/>
      <c r="AUJ17" s="46"/>
      <c r="AUK17" s="46"/>
      <c r="AUL17" s="46"/>
      <c r="AUM17" s="46"/>
      <c r="AUN17" s="46"/>
      <c r="AUO17" s="46"/>
      <c r="AUP17" s="46"/>
      <c r="AUQ17" s="46"/>
      <c r="AUR17" s="46"/>
      <c r="AUS17" s="46"/>
      <c r="AUT17" s="46"/>
      <c r="AUU17" s="46"/>
      <c r="AUV17" s="46"/>
      <c r="AUW17" s="46"/>
      <c r="AUX17" s="46"/>
      <c r="AUY17" s="46"/>
      <c r="AUZ17" s="46"/>
      <c r="AVA17" s="46"/>
      <c r="AVB17" s="46"/>
      <c r="AVC17" s="46"/>
      <c r="AVD17" s="46"/>
      <c r="AVE17" s="46"/>
      <c r="AVF17" s="46"/>
      <c r="AVG17" s="46"/>
      <c r="AVH17" s="46"/>
      <c r="AVI17" s="46"/>
      <c r="AVJ17" s="46"/>
      <c r="AVK17" s="46"/>
      <c r="AVL17" s="46"/>
      <c r="AVM17" s="46"/>
      <c r="AVN17" s="46"/>
      <c r="AVO17" s="46"/>
      <c r="AVP17" s="46"/>
      <c r="AVQ17" s="46"/>
      <c r="AVR17" s="46"/>
      <c r="AVS17" s="46"/>
      <c r="AVT17" s="46"/>
      <c r="AVU17" s="46"/>
      <c r="AVV17" s="46"/>
      <c r="AVW17" s="46"/>
      <c r="AVX17" s="46"/>
      <c r="AVY17" s="46"/>
      <c r="AVZ17" s="46"/>
      <c r="AWA17" s="46"/>
      <c r="AWB17" s="46"/>
      <c r="AWC17" s="46"/>
      <c r="AWD17" s="46"/>
      <c r="AWE17" s="46"/>
      <c r="AWF17" s="46"/>
      <c r="AWG17" s="46"/>
      <c r="AWH17" s="46"/>
      <c r="AWI17" s="46"/>
      <c r="AWJ17" s="46"/>
      <c r="AWK17" s="46"/>
      <c r="AWL17" s="46"/>
      <c r="AWM17" s="46"/>
      <c r="AWN17" s="46"/>
      <c r="AWO17" s="46"/>
      <c r="AWP17" s="46"/>
      <c r="AWQ17" s="46"/>
      <c r="AWR17" s="46"/>
      <c r="AWS17" s="46"/>
      <c r="AWT17" s="46"/>
      <c r="AWU17" s="46"/>
      <c r="AWV17" s="46"/>
      <c r="AWW17" s="46"/>
      <c r="AWX17" s="46"/>
      <c r="AWY17" s="46"/>
      <c r="AWZ17" s="46"/>
      <c r="AXA17" s="46"/>
      <c r="AXB17" s="46"/>
      <c r="AXC17" s="46"/>
      <c r="AXD17" s="46"/>
      <c r="AXE17" s="46"/>
      <c r="AXF17" s="46"/>
      <c r="AXG17" s="46"/>
      <c r="AXH17" s="46"/>
      <c r="AXI17" s="46"/>
      <c r="AXJ17" s="46"/>
      <c r="AXK17" s="46"/>
      <c r="AXL17" s="46"/>
      <c r="AXM17" s="46"/>
      <c r="AXN17" s="46"/>
      <c r="AXO17" s="46"/>
      <c r="AXP17" s="46"/>
      <c r="AXQ17" s="46"/>
      <c r="AXR17" s="46"/>
      <c r="AXS17" s="46"/>
      <c r="AXT17" s="46"/>
      <c r="AXU17" s="46"/>
      <c r="AXV17" s="46"/>
      <c r="AXW17" s="46"/>
      <c r="AXX17" s="46"/>
      <c r="AXY17" s="46"/>
      <c r="AXZ17" s="46"/>
      <c r="AYA17" s="46"/>
      <c r="AYB17" s="46"/>
      <c r="AYC17" s="46"/>
      <c r="AYD17" s="46"/>
      <c r="AYE17" s="46"/>
      <c r="AYF17" s="46"/>
      <c r="AYG17" s="46"/>
      <c r="AYH17" s="46"/>
      <c r="AYI17" s="46"/>
      <c r="AYJ17" s="46"/>
      <c r="AYK17" s="46"/>
      <c r="AYL17" s="46"/>
      <c r="AYM17" s="46"/>
      <c r="AYN17" s="46"/>
      <c r="AYO17" s="46"/>
      <c r="AYP17" s="46"/>
      <c r="AYQ17" s="46"/>
      <c r="AYR17" s="46"/>
      <c r="AYS17" s="46"/>
      <c r="AYT17" s="46"/>
      <c r="AYU17" s="46"/>
      <c r="AYV17" s="46"/>
      <c r="AYW17" s="46"/>
      <c r="AYX17" s="46"/>
      <c r="AYY17" s="46"/>
      <c r="AYZ17" s="46"/>
      <c r="AZA17" s="46"/>
      <c r="AZB17" s="46"/>
      <c r="AZC17" s="46"/>
      <c r="AZD17" s="46"/>
      <c r="AZE17" s="46"/>
      <c r="AZF17" s="46"/>
      <c r="AZG17" s="46"/>
      <c r="AZH17" s="46"/>
      <c r="AZI17" s="46"/>
      <c r="AZJ17" s="46"/>
      <c r="AZK17" s="46"/>
      <c r="AZL17" s="46"/>
      <c r="AZM17" s="46"/>
      <c r="AZN17" s="46"/>
      <c r="AZO17" s="46"/>
      <c r="AZP17" s="46"/>
      <c r="AZQ17" s="46"/>
      <c r="AZR17" s="46"/>
      <c r="AZS17" s="46"/>
      <c r="AZT17" s="46"/>
      <c r="AZU17" s="46"/>
      <c r="AZV17" s="46"/>
      <c r="AZW17" s="46"/>
      <c r="AZX17" s="46"/>
      <c r="AZY17" s="46"/>
      <c r="AZZ17" s="46"/>
      <c r="BAA17" s="46"/>
      <c r="BAB17" s="46"/>
      <c r="BAC17" s="46"/>
      <c r="BAD17" s="46"/>
      <c r="BAE17" s="46"/>
      <c r="BAF17" s="46"/>
      <c r="BAG17" s="46"/>
      <c r="BAH17" s="46"/>
      <c r="BAI17" s="46"/>
      <c r="BAJ17" s="46"/>
      <c r="BAK17" s="46"/>
      <c r="BAL17" s="46"/>
      <c r="BAM17" s="46"/>
      <c r="BAN17" s="46"/>
      <c r="BAO17" s="46"/>
      <c r="BAP17" s="46"/>
      <c r="BAQ17" s="46"/>
      <c r="BAR17" s="46"/>
      <c r="BAS17" s="46"/>
      <c r="BAT17" s="46"/>
      <c r="BAU17" s="46"/>
      <c r="BAV17" s="46"/>
      <c r="BAW17" s="46"/>
      <c r="BAX17" s="46"/>
      <c r="BAY17" s="46"/>
      <c r="BAZ17" s="46"/>
      <c r="BBA17" s="46"/>
      <c r="BBB17" s="46"/>
      <c r="BBC17" s="46"/>
      <c r="BBD17" s="46"/>
      <c r="BBE17" s="46"/>
      <c r="BBF17" s="46"/>
      <c r="BBG17" s="46"/>
      <c r="BBH17" s="46"/>
      <c r="BBI17" s="46"/>
      <c r="BBJ17" s="46"/>
      <c r="BBK17" s="46"/>
      <c r="BBL17" s="46"/>
      <c r="BBM17" s="46"/>
      <c r="BBN17" s="46"/>
      <c r="BBO17" s="46"/>
      <c r="BBP17" s="46"/>
      <c r="BBQ17" s="46"/>
      <c r="BBR17" s="46"/>
      <c r="BBS17" s="46"/>
      <c r="BBT17" s="46"/>
      <c r="BBU17" s="46"/>
      <c r="BBV17" s="46"/>
      <c r="BBW17" s="46"/>
      <c r="BBX17" s="46"/>
      <c r="BBY17" s="46"/>
      <c r="BBZ17" s="46"/>
      <c r="BCA17" s="46"/>
      <c r="BCB17" s="46"/>
      <c r="BCC17" s="46"/>
      <c r="BCD17" s="46"/>
      <c r="BCE17" s="46"/>
      <c r="BCF17" s="46"/>
      <c r="BCG17" s="46"/>
      <c r="BCH17" s="46"/>
      <c r="BCI17" s="46"/>
      <c r="BCJ17" s="46"/>
      <c r="BCK17" s="46"/>
      <c r="BCL17" s="46"/>
      <c r="BCM17" s="46"/>
      <c r="BCN17" s="46"/>
      <c r="BCO17" s="46"/>
      <c r="BCP17" s="46"/>
      <c r="BCQ17" s="46"/>
      <c r="BCR17" s="46"/>
      <c r="BCS17" s="46"/>
      <c r="BCT17" s="46"/>
      <c r="BCU17" s="46"/>
      <c r="BCV17" s="46"/>
      <c r="BCW17" s="46"/>
      <c r="BCX17" s="46"/>
      <c r="BCY17" s="46"/>
      <c r="BCZ17" s="46"/>
      <c r="BDA17" s="46"/>
      <c r="BDB17" s="46"/>
      <c r="BDC17" s="46"/>
      <c r="BDD17" s="46"/>
      <c r="BDE17" s="46"/>
      <c r="BDF17" s="46"/>
      <c r="BDG17" s="46"/>
      <c r="BDH17" s="46"/>
      <c r="BDI17" s="46"/>
      <c r="BDJ17" s="46"/>
      <c r="BDK17" s="46"/>
      <c r="BDL17" s="46"/>
      <c r="BDM17" s="46"/>
      <c r="BDN17" s="46"/>
      <c r="BDO17" s="46"/>
      <c r="BDP17" s="46"/>
      <c r="BDQ17" s="46"/>
      <c r="BDR17" s="46"/>
      <c r="BDS17" s="46"/>
      <c r="BDT17" s="46"/>
      <c r="BDU17" s="46"/>
      <c r="BDV17" s="46"/>
      <c r="BDW17" s="46"/>
      <c r="BDX17" s="46"/>
      <c r="BDY17" s="46"/>
      <c r="BDZ17" s="46"/>
      <c r="BEA17" s="46"/>
      <c r="BEB17" s="46"/>
      <c r="BEC17" s="46"/>
      <c r="BED17" s="46"/>
      <c r="BEE17" s="46"/>
      <c r="BEF17" s="46"/>
      <c r="BEG17" s="46"/>
      <c r="BEH17" s="46"/>
      <c r="BEI17" s="46"/>
      <c r="BEJ17" s="46"/>
      <c r="BEK17" s="46"/>
      <c r="BEL17" s="46"/>
      <c r="BEM17" s="46"/>
      <c r="BEN17" s="46"/>
      <c r="BEO17" s="46"/>
      <c r="BEP17" s="46"/>
      <c r="BEQ17" s="46"/>
      <c r="BER17" s="46"/>
      <c r="BES17" s="46"/>
      <c r="BET17" s="46"/>
      <c r="BEU17" s="46"/>
      <c r="BEV17" s="46"/>
      <c r="BEW17" s="46"/>
      <c r="BEX17" s="46"/>
      <c r="BEY17" s="46"/>
      <c r="BEZ17" s="46"/>
      <c r="BFA17" s="46"/>
      <c r="BFB17" s="46"/>
      <c r="BFC17" s="46"/>
      <c r="BFD17" s="46"/>
      <c r="BFE17" s="46"/>
      <c r="BFF17" s="46"/>
      <c r="BFG17" s="46"/>
      <c r="BFH17" s="46"/>
      <c r="BFI17" s="46"/>
      <c r="BFJ17" s="46"/>
      <c r="BFK17" s="46"/>
      <c r="BFL17" s="46"/>
      <c r="BFM17" s="46"/>
      <c r="BFN17" s="46"/>
      <c r="BFO17" s="46"/>
      <c r="BFP17" s="46"/>
      <c r="BFQ17" s="46"/>
      <c r="BFR17" s="46"/>
      <c r="BFS17" s="46"/>
      <c r="BFT17" s="46"/>
      <c r="BFU17" s="46"/>
      <c r="BFV17" s="46"/>
      <c r="BFW17" s="46"/>
      <c r="BFX17" s="46"/>
      <c r="BFY17" s="46"/>
      <c r="BFZ17" s="46"/>
      <c r="BGA17" s="46"/>
      <c r="BGB17" s="46"/>
      <c r="BGC17" s="46"/>
      <c r="BGD17" s="46"/>
      <c r="BGE17" s="46"/>
      <c r="BGF17" s="46"/>
      <c r="BGG17" s="46"/>
      <c r="BGH17" s="46"/>
      <c r="BGI17" s="46"/>
      <c r="BGJ17" s="46"/>
      <c r="BGK17" s="46"/>
      <c r="BGL17" s="46"/>
      <c r="BGM17" s="46"/>
      <c r="BGN17" s="46"/>
      <c r="BGO17" s="46"/>
      <c r="BGP17" s="46"/>
      <c r="BGQ17" s="46"/>
      <c r="BGR17" s="46"/>
      <c r="BGS17" s="46"/>
      <c r="BGT17" s="46"/>
      <c r="BGU17" s="46"/>
      <c r="BGV17" s="46"/>
      <c r="BGW17" s="46"/>
      <c r="BGX17" s="46"/>
      <c r="BGY17" s="46"/>
      <c r="BGZ17" s="46"/>
      <c r="BHA17" s="46"/>
      <c r="BHB17" s="46"/>
      <c r="BHC17" s="46"/>
      <c r="BHD17" s="46"/>
      <c r="BHE17" s="46"/>
      <c r="BHF17" s="46"/>
      <c r="BHG17" s="46"/>
      <c r="BHH17" s="46"/>
      <c r="BHI17" s="46"/>
      <c r="BHJ17" s="46"/>
      <c r="BHK17" s="46"/>
      <c r="BHL17" s="46"/>
      <c r="BHM17" s="46"/>
      <c r="BHN17" s="46"/>
      <c r="BHO17" s="46"/>
      <c r="BHP17" s="46"/>
      <c r="BHQ17" s="46"/>
      <c r="BHR17" s="46"/>
      <c r="BHS17" s="46"/>
      <c r="BHT17" s="46"/>
      <c r="BHU17" s="46"/>
      <c r="BHV17" s="46"/>
      <c r="BHW17" s="46"/>
      <c r="BHX17" s="46"/>
      <c r="BHY17" s="46"/>
      <c r="BHZ17" s="46"/>
      <c r="BIA17" s="46"/>
      <c r="BIB17" s="46"/>
      <c r="BIC17" s="46"/>
      <c r="BID17" s="46"/>
      <c r="BIE17" s="46"/>
      <c r="BIF17" s="46"/>
      <c r="BIG17" s="46"/>
      <c r="BIH17" s="46"/>
      <c r="BII17" s="46"/>
      <c r="BIJ17" s="46"/>
      <c r="BIK17" s="46"/>
      <c r="BIL17" s="46"/>
      <c r="BIM17" s="46"/>
      <c r="BIN17" s="46"/>
      <c r="BIO17" s="46"/>
      <c r="BIP17" s="46"/>
      <c r="BIQ17" s="46"/>
      <c r="BIR17" s="46"/>
      <c r="BIS17" s="46"/>
      <c r="BIT17" s="46"/>
      <c r="BIU17" s="46"/>
      <c r="BIV17" s="46"/>
      <c r="BIW17" s="46"/>
      <c r="BIX17" s="46"/>
      <c r="BIY17" s="46"/>
      <c r="BIZ17" s="46"/>
      <c r="BJA17" s="46"/>
      <c r="BJB17" s="46"/>
      <c r="BJC17" s="46"/>
      <c r="BJD17" s="46"/>
      <c r="BJE17" s="46"/>
      <c r="BJF17" s="46"/>
      <c r="BJG17" s="46"/>
      <c r="BJH17" s="46"/>
      <c r="BJI17" s="46"/>
      <c r="BJJ17" s="46"/>
      <c r="BJK17" s="46"/>
      <c r="BJL17" s="46"/>
      <c r="BJM17" s="46"/>
      <c r="BJN17" s="46"/>
      <c r="BJO17" s="46"/>
      <c r="BJP17" s="46"/>
      <c r="BJQ17" s="46"/>
      <c r="BJR17" s="46"/>
      <c r="BJS17" s="46"/>
      <c r="BJT17" s="46"/>
      <c r="BJU17" s="46"/>
      <c r="BJV17" s="46"/>
      <c r="BJW17" s="46"/>
      <c r="BJX17" s="46"/>
      <c r="BJY17" s="46"/>
      <c r="BJZ17" s="46"/>
      <c r="BKA17" s="46"/>
      <c r="BKB17" s="46"/>
      <c r="BKC17" s="46"/>
      <c r="BKD17" s="46"/>
      <c r="BKE17" s="46"/>
      <c r="BKF17" s="46"/>
      <c r="BKG17" s="46"/>
      <c r="BKH17" s="46"/>
      <c r="BKI17" s="46"/>
      <c r="BKJ17" s="46"/>
      <c r="BKK17" s="46"/>
      <c r="BKL17" s="46"/>
      <c r="BKM17" s="46"/>
      <c r="BKN17" s="46"/>
      <c r="BKO17" s="46"/>
      <c r="BKP17" s="46"/>
      <c r="BKQ17" s="46"/>
      <c r="BKR17" s="46"/>
      <c r="BKS17" s="46"/>
      <c r="BKT17" s="46"/>
      <c r="BKU17" s="46"/>
      <c r="BKV17" s="46"/>
      <c r="BKW17" s="46"/>
      <c r="BKX17" s="46"/>
      <c r="BKY17" s="46"/>
      <c r="BKZ17" s="46"/>
      <c r="BLA17" s="46"/>
      <c r="BLB17" s="46"/>
      <c r="BLC17" s="46"/>
      <c r="BLD17" s="46"/>
      <c r="BLE17" s="46"/>
      <c r="BLF17" s="46"/>
      <c r="BLG17" s="46"/>
      <c r="BLH17" s="46"/>
      <c r="BLI17" s="46"/>
      <c r="BLJ17" s="46"/>
      <c r="BLK17" s="46"/>
      <c r="BLL17" s="46"/>
      <c r="BLM17" s="46"/>
      <c r="BLN17" s="46"/>
      <c r="BLO17" s="46"/>
      <c r="BLP17" s="46"/>
      <c r="BLQ17" s="46"/>
      <c r="BLR17" s="46"/>
      <c r="BLS17" s="46"/>
      <c r="BLT17" s="46"/>
      <c r="BLU17" s="46"/>
      <c r="BLV17" s="46"/>
      <c r="BLW17" s="46"/>
      <c r="BLX17" s="46"/>
      <c r="BLY17" s="46"/>
      <c r="BLZ17" s="46"/>
      <c r="BMA17" s="46"/>
      <c r="BMB17" s="46"/>
      <c r="BMC17" s="46"/>
      <c r="BMD17" s="46"/>
      <c r="BME17" s="46"/>
      <c r="BMF17" s="46"/>
      <c r="BMG17" s="46"/>
      <c r="BMH17" s="46"/>
      <c r="BMI17" s="46"/>
      <c r="BMJ17" s="46"/>
      <c r="BMK17" s="46"/>
      <c r="BML17" s="46"/>
      <c r="BMM17" s="46"/>
      <c r="BMN17" s="46"/>
      <c r="BMO17" s="46"/>
      <c r="BMP17" s="46"/>
      <c r="BMQ17" s="46"/>
      <c r="BMR17" s="46"/>
      <c r="BMS17" s="46"/>
      <c r="BMT17" s="46"/>
      <c r="BMU17" s="46"/>
      <c r="BMV17" s="46"/>
      <c r="BMW17" s="46"/>
      <c r="BMX17" s="46"/>
      <c r="BMY17" s="46"/>
      <c r="BMZ17" s="46"/>
      <c r="BNA17" s="46"/>
      <c r="BNB17" s="46"/>
      <c r="BNC17" s="46"/>
      <c r="BND17" s="46"/>
      <c r="BNE17" s="46"/>
      <c r="BNF17" s="46"/>
      <c r="BNG17" s="46"/>
      <c r="BNH17" s="46"/>
      <c r="BNI17" s="46"/>
      <c r="BNJ17" s="46"/>
      <c r="BNK17" s="46"/>
      <c r="BNL17" s="46"/>
      <c r="BNM17" s="46"/>
      <c r="BNN17" s="46"/>
      <c r="BNO17" s="46"/>
      <c r="BNP17" s="46"/>
      <c r="BNQ17" s="46"/>
      <c r="BNR17" s="46"/>
      <c r="BNS17" s="46"/>
      <c r="BNT17" s="46"/>
      <c r="BNU17" s="46"/>
      <c r="BNV17" s="46"/>
      <c r="BNW17" s="46"/>
      <c r="BNX17" s="46"/>
      <c r="BNY17" s="46"/>
      <c r="BNZ17" s="46"/>
      <c r="BOA17" s="46"/>
      <c r="BOB17" s="46"/>
      <c r="BOC17" s="46"/>
      <c r="BOD17" s="46"/>
      <c r="BOE17" s="46"/>
      <c r="BOF17" s="46"/>
      <c r="BOG17" s="46"/>
      <c r="BOH17" s="46"/>
      <c r="BOI17" s="46"/>
      <c r="BOJ17" s="46"/>
      <c r="BOK17" s="46"/>
      <c r="BOL17" s="46"/>
      <c r="BOM17" s="46"/>
      <c r="BON17" s="46"/>
      <c r="BOO17" s="46"/>
      <c r="BOP17" s="46"/>
      <c r="BOQ17" s="46"/>
      <c r="BOR17" s="46"/>
      <c r="BOS17" s="46"/>
      <c r="BOT17" s="46"/>
      <c r="BOU17" s="46"/>
      <c r="BOV17" s="46"/>
      <c r="BOW17" s="46"/>
      <c r="BOX17" s="46"/>
      <c r="BOY17" s="46"/>
      <c r="BOZ17" s="46"/>
      <c r="BPA17" s="46"/>
      <c r="BPB17" s="46"/>
      <c r="BPC17" s="46"/>
      <c r="BPD17" s="46"/>
      <c r="BPE17" s="46"/>
      <c r="BPF17" s="46"/>
      <c r="BPG17" s="46"/>
      <c r="BPH17" s="46"/>
      <c r="BPI17" s="46"/>
      <c r="BPJ17" s="46"/>
      <c r="BPK17" s="46"/>
      <c r="BPL17" s="46"/>
      <c r="BPM17" s="46"/>
      <c r="BPN17" s="46"/>
      <c r="BPO17" s="46"/>
      <c r="BPP17" s="46"/>
      <c r="BPQ17" s="46"/>
      <c r="BPR17" s="46"/>
      <c r="BPS17" s="46"/>
      <c r="BPT17" s="46"/>
      <c r="BPU17" s="46"/>
      <c r="BPV17" s="46"/>
      <c r="BPW17" s="46"/>
      <c r="BPX17" s="46"/>
      <c r="BPY17" s="46"/>
      <c r="BPZ17" s="46"/>
      <c r="BQA17" s="46"/>
      <c r="BQB17" s="46"/>
      <c r="BQC17" s="46"/>
      <c r="BQD17" s="46"/>
      <c r="BQE17" s="46"/>
      <c r="BQF17" s="46"/>
      <c r="BQG17" s="46"/>
      <c r="BQH17" s="46"/>
      <c r="BQI17" s="46"/>
      <c r="BQJ17" s="46"/>
      <c r="BQK17" s="46"/>
      <c r="BQL17" s="46"/>
      <c r="BQM17" s="46"/>
      <c r="BQN17" s="46"/>
      <c r="BQO17" s="46"/>
      <c r="BQP17" s="46"/>
      <c r="BQQ17" s="46"/>
      <c r="BQR17" s="46"/>
      <c r="BQS17" s="46"/>
      <c r="BQT17" s="46"/>
      <c r="BQU17" s="46"/>
      <c r="BQV17" s="46"/>
      <c r="BQW17" s="46"/>
      <c r="BQX17" s="46"/>
      <c r="BQY17" s="46"/>
      <c r="BQZ17" s="46"/>
      <c r="BRA17" s="46"/>
      <c r="BRB17" s="46"/>
      <c r="BRC17" s="46"/>
      <c r="BRD17" s="46"/>
      <c r="BRE17" s="46"/>
      <c r="BRF17" s="46"/>
      <c r="BRG17" s="46"/>
      <c r="BRH17" s="46"/>
      <c r="BRI17" s="46"/>
      <c r="BRJ17" s="46"/>
      <c r="BRK17" s="46"/>
      <c r="BRL17" s="46"/>
      <c r="BRM17" s="46"/>
      <c r="BRN17" s="46"/>
      <c r="BRO17" s="46"/>
      <c r="BRP17" s="46"/>
      <c r="BRQ17" s="46"/>
      <c r="BRR17" s="46"/>
      <c r="BRS17" s="46"/>
      <c r="BRT17" s="46"/>
      <c r="BRU17" s="46"/>
      <c r="BRV17" s="46"/>
      <c r="BRW17" s="46"/>
      <c r="BRX17" s="46"/>
      <c r="BRY17" s="46"/>
      <c r="BRZ17" s="46"/>
      <c r="BSA17" s="46"/>
      <c r="BSB17" s="46"/>
      <c r="BSC17" s="46"/>
      <c r="BSD17" s="46"/>
      <c r="BSE17" s="46"/>
      <c r="BSF17" s="46"/>
      <c r="BSG17" s="46"/>
      <c r="BSH17" s="46"/>
      <c r="BSI17" s="46"/>
      <c r="BSJ17" s="46"/>
      <c r="BSK17" s="46"/>
      <c r="BSL17" s="46"/>
      <c r="BSM17" s="46"/>
      <c r="BSN17" s="46"/>
      <c r="BSO17" s="46"/>
      <c r="BSP17" s="46"/>
      <c r="BSQ17" s="46"/>
      <c r="BSR17" s="46"/>
      <c r="BSS17" s="46"/>
      <c r="BST17" s="46"/>
      <c r="BSU17" s="46"/>
      <c r="BSV17" s="46"/>
      <c r="BSW17" s="46"/>
      <c r="BSX17" s="46"/>
      <c r="BSY17" s="46"/>
      <c r="BSZ17" s="46"/>
      <c r="BTA17" s="46"/>
      <c r="BTB17" s="46"/>
      <c r="BTC17" s="46"/>
      <c r="BTD17" s="46"/>
      <c r="BTE17" s="46"/>
      <c r="BTF17" s="46"/>
      <c r="BTG17" s="46"/>
      <c r="BTH17" s="46"/>
      <c r="BTI17" s="46"/>
      <c r="BTJ17" s="46"/>
      <c r="BTK17" s="46"/>
      <c r="BTL17" s="46"/>
      <c r="BTM17" s="46"/>
      <c r="BTN17" s="46"/>
      <c r="BTO17" s="46"/>
      <c r="BTP17" s="46"/>
      <c r="BTQ17" s="46"/>
      <c r="BTR17" s="46"/>
      <c r="BTS17" s="46"/>
      <c r="BTT17" s="46"/>
      <c r="BTU17" s="46"/>
      <c r="BTV17" s="46"/>
      <c r="BTW17" s="46"/>
      <c r="BTX17" s="46"/>
      <c r="BTY17" s="46"/>
      <c r="BTZ17" s="46"/>
      <c r="BUA17" s="46"/>
      <c r="BUB17" s="46"/>
      <c r="BUC17" s="46"/>
      <c r="BUD17" s="46"/>
      <c r="BUE17" s="46"/>
      <c r="BUF17" s="46"/>
      <c r="BUG17" s="46"/>
      <c r="BUH17" s="46"/>
      <c r="BUI17" s="46"/>
      <c r="BUJ17" s="46"/>
      <c r="BUK17" s="46"/>
      <c r="BUL17" s="46"/>
      <c r="BUM17" s="46"/>
      <c r="BUN17" s="46"/>
      <c r="BUO17" s="46"/>
      <c r="BUP17" s="46"/>
      <c r="BUQ17" s="46"/>
      <c r="BUR17" s="46"/>
      <c r="BUS17" s="46"/>
      <c r="BUT17" s="46"/>
      <c r="BUU17" s="46"/>
      <c r="BUV17" s="46"/>
      <c r="BUW17" s="46"/>
      <c r="BUX17" s="46"/>
      <c r="BUY17" s="46"/>
      <c r="BUZ17" s="46"/>
      <c r="BVA17" s="46"/>
      <c r="BVB17" s="46"/>
      <c r="BVC17" s="46"/>
      <c r="BVD17" s="46"/>
      <c r="BVE17" s="46"/>
      <c r="BVF17" s="46"/>
      <c r="BVG17" s="46"/>
      <c r="BVH17" s="46"/>
      <c r="BVI17" s="46"/>
      <c r="BVJ17" s="46"/>
      <c r="BVK17" s="46"/>
      <c r="BVL17" s="46"/>
      <c r="BVM17" s="46"/>
      <c r="BVN17" s="46"/>
      <c r="BVO17" s="46"/>
      <c r="BVP17" s="46"/>
      <c r="BVQ17" s="46"/>
      <c r="BVR17" s="46"/>
      <c r="BVS17" s="46"/>
      <c r="BVT17" s="46"/>
      <c r="BVU17" s="46"/>
      <c r="BVV17" s="46"/>
      <c r="BVW17" s="46"/>
      <c r="BVX17" s="46"/>
      <c r="BVY17" s="46"/>
      <c r="BVZ17" s="46"/>
      <c r="BWA17" s="46"/>
      <c r="BWB17" s="46"/>
      <c r="BWC17" s="46"/>
      <c r="BWD17" s="46"/>
      <c r="BWE17" s="46"/>
      <c r="BWF17" s="46"/>
      <c r="BWG17" s="46"/>
      <c r="BWH17" s="46"/>
      <c r="BWI17" s="46"/>
      <c r="BWJ17" s="46"/>
      <c r="BWK17" s="46"/>
      <c r="BWL17" s="46"/>
      <c r="BWM17" s="46"/>
      <c r="BWN17" s="46"/>
      <c r="BWO17" s="46"/>
      <c r="BWP17" s="46"/>
      <c r="BWQ17" s="46"/>
      <c r="BWR17" s="46"/>
      <c r="BWS17" s="46"/>
      <c r="BWT17" s="46"/>
      <c r="BWU17" s="46"/>
      <c r="BWV17" s="46"/>
      <c r="BWW17" s="46"/>
      <c r="BWX17" s="46"/>
      <c r="BWY17" s="46"/>
      <c r="BWZ17" s="46"/>
      <c r="BXA17" s="46"/>
      <c r="BXB17" s="46"/>
      <c r="BXC17" s="46"/>
      <c r="BXD17" s="46"/>
      <c r="BXE17" s="46"/>
      <c r="BXF17" s="46"/>
      <c r="BXG17" s="46"/>
      <c r="BXH17" s="46"/>
      <c r="BXI17" s="46"/>
      <c r="BXJ17" s="46"/>
      <c r="BXK17" s="46"/>
      <c r="BXL17" s="46"/>
      <c r="BXM17" s="46"/>
      <c r="BXN17" s="46"/>
      <c r="BXO17" s="46"/>
      <c r="BXP17" s="46"/>
      <c r="BXQ17" s="46"/>
      <c r="BXR17" s="46"/>
      <c r="BXS17" s="46"/>
      <c r="BXT17" s="46"/>
      <c r="BXU17" s="46"/>
      <c r="BXV17" s="46"/>
      <c r="BXW17" s="46"/>
      <c r="BXX17" s="46"/>
      <c r="BXY17" s="46"/>
      <c r="BXZ17" s="46"/>
      <c r="BYA17" s="46"/>
      <c r="BYB17" s="46"/>
      <c r="BYC17" s="46"/>
      <c r="BYD17" s="46"/>
      <c r="BYE17" s="46"/>
      <c r="BYF17" s="46"/>
      <c r="BYG17" s="46"/>
      <c r="BYH17" s="46"/>
      <c r="BYI17" s="46"/>
      <c r="BYJ17" s="46"/>
      <c r="BYK17" s="46"/>
      <c r="BYL17" s="46"/>
      <c r="BYM17" s="46"/>
      <c r="BYN17" s="46"/>
      <c r="BYO17" s="46"/>
      <c r="BYP17" s="46"/>
      <c r="BYQ17" s="46"/>
      <c r="BYR17" s="46"/>
      <c r="BYS17" s="46"/>
      <c r="BYT17" s="46"/>
      <c r="BYU17" s="46"/>
      <c r="BYV17" s="46"/>
      <c r="BYW17" s="46"/>
      <c r="BYX17" s="46"/>
      <c r="BYY17" s="46"/>
      <c r="BYZ17" s="46"/>
      <c r="BZA17" s="46"/>
      <c r="BZB17" s="46"/>
      <c r="BZC17" s="46"/>
      <c r="BZD17" s="46"/>
      <c r="BZE17" s="46"/>
      <c r="BZF17" s="46"/>
      <c r="BZG17" s="46"/>
      <c r="BZH17" s="46"/>
      <c r="BZI17" s="46"/>
      <c r="BZJ17" s="46"/>
      <c r="BZK17" s="46"/>
      <c r="BZL17" s="46"/>
      <c r="BZM17" s="46"/>
      <c r="BZN17" s="46"/>
      <c r="BZO17" s="46"/>
      <c r="BZP17" s="46"/>
      <c r="BZQ17" s="46"/>
      <c r="BZR17" s="46"/>
      <c r="BZS17" s="46"/>
      <c r="BZT17" s="46"/>
      <c r="BZU17" s="46"/>
      <c r="BZV17" s="46"/>
      <c r="BZW17" s="46"/>
      <c r="BZX17" s="46"/>
      <c r="BZY17" s="46"/>
      <c r="BZZ17" s="46"/>
      <c r="CAA17" s="46"/>
      <c r="CAB17" s="46"/>
      <c r="CAC17" s="46"/>
      <c r="CAD17" s="46"/>
      <c r="CAE17" s="46"/>
      <c r="CAF17" s="46"/>
      <c r="CAG17" s="46"/>
      <c r="CAH17" s="46"/>
      <c r="CAI17" s="46"/>
      <c r="CAJ17" s="46"/>
      <c r="CAK17" s="46"/>
      <c r="CAL17" s="46"/>
      <c r="CAM17" s="46"/>
      <c r="CAN17" s="46"/>
      <c r="CAO17" s="46"/>
      <c r="CAP17" s="46"/>
      <c r="CAQ17" s="46"/>
      <c r="CAR17" s="46"/>
      <c r="CAS17" s="46"/>
      <c r="CAT17" s="46"/>
      <c r="CAU17" s="46"/>
      <c r="CAV17" s="46"/>
      <c r="CAW17" s="46"/>
      <c r="CAX17" s="46"/>
      <c r="CAY17" s="46"/>
      <c r="CAZ17" s="46"/>
      <c r="CBA17" s="46"/>
      <c r="CBB17" s="46"/>
      <c r="CBC17" s="46"/>
      <c r="CBD17" s="46"/>
      <c r="CBE17" s="46"/>
      <c r="CBF17" s="46"/>
      <c r="CBG17" s="46"/>
      <c r="CBH17" s="46"/>
      <c r="CBI17" s="46"/>
      <c r="CBJ17" s="46"/>
      <c r="CBK17" s="46"/>
      <c r="CBL17" s="46"/>
      <c r="CBM17" s="46"/>
      <c r="CBN17" s="46"/>
      <c r="CBO17" s="46"/>
      <c r="CBP17" s="46"/>
      <c r="CBQ17" s="46"/>
      <c r="CBR17" s="46"/>
      <c r="CBS17" s="46"/>
      <c r="CBT17" s="46"/>
      <c r="CBU17" s="46"/>
      <c r="CBV17" s="46"/>
      <c r="CBW17" s="46"/>
      <c r="CBX17" s="46"/>
      <c r="CBY17" s="46"/>
      <c r="CBZ17" s="46"/>
      <c r="CCA17" s="46"/>
      <c r="CCB17" s="46"/>
      <c r="CCC17" s="46"/>
      <c r="CCD17" s="46"/>
      <c r="CCE17" s="46"/>
      <c r="CCF17" s="46"/>
      <c r="CCG17" s="46"/>
      <c r="CCH17" s="46"/>
      <c r="CCI17" s="46"/>
      <c r="CCJ17" s="46"/>
      <c r="CCK17" s="46"/>
      <c r="CCL17" s="46"/>
      <c r="CCM17" s="46"/>
      <c r="CCN17" s="46"/>
      <c r="CCO17" s="46"/>
      <c r="CCP17" s="46"/>
      <c r="CCQ17" s="46"/>
      <c r="CCR17" s="46"/>
      <c r="CCS17" s="46"/>
      <c r="CCT17" s="46"/>
      <c r="CCU17" s="46"/>
      <c r="CCV17" s="46"/>
      <c r="CCW17" s="46"/>
      <c r="CCX17" s="46"/>
      <c r="CCY17" s="46"/>
      <c r="CCZ17" s="46"/>
      <c r="CDA17" s="46"/>
      <c r="CDB17" s="46"/>
      <c r="CDC17" s="46"/>
      <c r="CDD17" s="46"/>
      <c r="CDE17" s="46"/>
      <c r="CDF17" s="46"/>
      <c r="CDG17" s="46"/>
      <c r="CDH17" s="46"/>
      <c r="CDI17" s="46"/>
      <c r="CDJ17" s="46"/>
      <c r="CDK17" s="46"/>
      <c r="CDL17" s="46"/>
      <c r="CDM17" s="46"/>
      <c r="CDN17" s="46"/>
      <c r="CDO17" s="46"/>
      <c r="CDP17" s="46"/>
      <c r="CDQ17" s="46"/>
      <c r="CDR17" s="46"/>
      <c r="CDS17" s="46"/>
      <c r="CDT17" s="46"/>
      <c r="CDU17" s="46"/>
      <c r="CDV17" s="46"/>
      <c r="CDW17" s="46"/>
      <c r="CDX17" s="46"/>
      <c r="CDY17" s="46"/>
      <c r="CDZ17" s="46"/>
      <c r="CEA17" s="46"/>
      <c r="CEB17" s="46"/>
      <c r="CEC17" s="46"/>
      <c r="CED17" s="46"/>
      <c r="CEE17" s="46"/>
      <c r="CEF17" s="46"/>
      <c r="CEG17" s="46"/>
      <c r="CEH17" s="46"/>
      <c r="CEI17" s="46"/>
      <c r="CEJ17" s="46"/>
      <c r="CEK17" s="46"/>
      <c r="CEL17" s="46"/>
      <c r="CEM17" s="46"/>
      <c r="CEN17" s="46"/>
      <c r="CEO17" s="46"/>
      <c r="CEP17" s="46"/>
      <c r="CEQ17" s="46"/>
      <c r="CER17" s="46"/>
      <c r="CES17" s="46"/>
      <c r="CET17" s="46"/>
      <c r="CEU17" s="46"/>
      <c r="CEV17" s="46"/>
      <c r="CEW17" s="46"/>
      <c r="CEX17" s="46"/>
      <c r="CEY17" s="46"/>
      <c r="CEZ17" s="46"/>
      <c r="CFA17" s="46"/>
      <c r="CFB17" s="46"/>
      <c r="CFC17" s="46"/>
      <c r="CFD17" s="46"/>
      <c r="CFE17" s="46"/>
      <c r="CFF17" s="46"/>
      <c r="CFG17" s="46"/>
      <c r="CFH17" s="46"/>
      <c r="CFI17" s="46"/>
      <c r="CFJ17" s="46"/>
      <c r="CFK17" s="46"/>
      <c r="CFL17" s="46"/>
      <c r="CFM17" s="46"/>
      <c r="CFN17" s="46"/>
      <c r="CFO17" s="46"/>
      <c r="CFP17" s="46"/>
      <c r="CFQ17" s="46"/>
      <c r="CFR17" s="46"/>
      <c r="CFS17" s="46"/>
      <c r="CFT17" s="46"/>
      <c r="CFU17" s="46"/>
      <c r="CFV17" s="46"/>
      <c r="CFW17" s="46"/>
      <c r="CFX17" s="46"/>
      <c r="CFY17" s="46"/>
      <c r="CFZ17" s="46"/>
      <c r="CGA17" s="46"/>
      <c r="CGB17" s="46"/>
      <c r="CGC17" s="46"/>
      <c r="CGD17" s="46"/>
      <c r="CGE17" s="46"/>
      <c r="CGF17" s="46"/>
      <c r="CGG17" s="46"/>
      <c r="CGH17" s="46"/>
      <c r="CGI17" s="46"/>
      <c r="CGJ17" s="46"/>
      <c r="CGK17" s="46"/>
      <c r="CGL17" s="46"/>
      <c r="CGM17" s="46"/>
      <c r="CGN17" s="46"/>
      <c r="CGO17" s="46"/>
      <c r="CGP17" s="46"/>
      <c r="CGQ17" s="46"/>
      <c r="CGR17" s="46"/>
      <c r="CGS17" s="46"/>
      <c r="CGT17" s="46"/>
      <c r="CGU17" s="46"/>
      <c r="CGV17" s="46"/>
      <c r="CGW17" s="46"/>
      <c r="CGX17" s="46"/>
      <c r="CGY17" s="46"/>
      <c r="CGZ17" s="46"/>
      <c r="CHA17" s="46"/>
      <c r="CHB17" s="46"/>
      <c r="CHC17" s="46"/>
      <c r="CHD17" s="46"/>
      <c r="CHE17" s="46"/>
      <c r="CHF17" s="46"/>
      <c r="CHG17" s="46"/>
      <c r="CHH17" s="46"/>
      <c r="CHI17" s="46"/>
      <c r="CHJ17" s="46"/>
      <c r="CHK17" s="46"/>
      <c r="CHL17" s="46"/>
      <c r="CHM17" s="46"/>
      <c r="CHN17" s="46"/>
      <c r="CHO17" s="46"/>
      <c r="CHP17" s="46"/>
      <c r="CHQ17" s="46"/>
      <c r="CHR17" s="46"/>
      <c r="CHS17" s="46"/>
      <c r="CHT17" s="46"/>
      <c r="CHU17" s="46"/>
      <c r="CHV17" s="46"/>
      <c r="CHW17" s="46"/>
      <c r="CHX17" s="46"/>
      <c r="CHY17" s="46"/>
      <c r="CHZ17" s="46"/>
      <c r="CIA17" s="46"/>
      <c r="CIB17" s="46"/>
      <c r="CIC17" s="46"/>
      <c r="CID17" s="46"/>
      <c r="CIE17" s="46"/>
      <c r="CIF17" s="46"/>
      <c r="CIG17" s="46"/>
      <c r="CIH17" s="46"/>
      <c r="CII17" s="46"/>
      <c r="CIJ17" s="46"/>
      <c r="CIK17" s="46"/>
      <c r="CIL17" s="46"/>
      <c r="CIM17" s="46"/>
      <c r="CIN17" s="46"/>
      <c r="CIO17" s="46"/>
      <c r="CIP17" s="46"/>
      <c r="CIQ17" s="46"/>
      <c r="CIR17" s="46"/>
      <c r="CIS17" s="46"/>
      <c r="CIT17" s="46"/>
      <c r="CIU17" s="46"/>
      <c r="CIV17" s="46"/>
      <c r="CIW17" s="46"/>
      <c r="CIX17" s="46"/>
      <c r="CIY17" s="46"/>
      <c r="CIZ17" s="46"/>
      <c r="CJA17" s="46"/>
      <c r="CJB17" s="46"/>
      <c r="CJC17" s="46"/>
      <c r="CJD17" s="46"/>
      <c r="CJE17" s="46"/>
      <c r="CJF17" s="46"/>
      <c r="CJG17" s="46"/>
      <c r="CJH17" s="46"/>
      <c r="CJI17" s="46"/>
      <c r="CJJ17" s="46"/>
      <c r="CJK17" s="46"/>
      <c r="CJL17" s="46"/>
      <c r="CJM17" s="46"/>
      <c r="CJN17" s="46"/>
      <c r="CJO17" s="46"/>
      <c r="CJP17" s="46"/>
      <c r="CJQ17" s="46"/>
      <c r="CJR17" s="46"/>
      <c r="CJS17" s="46"/>
      <c r="CJT17" s="46"/>
      <c r="CJU17" s="46"/>
      <c r="CJV17" s="46"/>
      <c r="CJW17" s="46"/>
      <c r="CJX17" s="46"/>
      <c r="CJY17" s="46"/>
      <c r="CJZ17" s="46"/>
      <c r="CKA17" s="46"/>
      <c r="CKB17" s="46"/>
      <c r="CKC17" s="46"/>
      <c r="CKD17" s="46"/>
      <c r="CKE17" s="46"/>
      <c r="CKF17" s="46"/>
      <c r="CKG17" s="46"/>
      <c r="CKH17" s="46"/>
      <c r="CKI17" s="46"/>
      <c r="CKJ17" s="46"/>
      <c r="CKK17" s="46"/>
      <c r="CKL17" s="46"/>
      <c r="CKM17" s="46"/>
      <c r="CKN17" s="46"/>
      <c r="CKO17" s="46"/>
      <c r="CKP17" s="46"/>
      <c r="CKQ17" s="46"/>
      <c r="CKR17" s="46"/>
      <c r="CKS17" s="46"/>
      <c r="CKT17" s="46"/>
      <c r="CKU17" s="46"/>
      <c r="CKV17" s="46"/>
      <c r="CKW17" s="46"/>
      <c r="CKX17" s="46"/>
      <c r="CKY17" s="46"/>
      <c r="CKZ17" s="46"/>
      <c r="CLA17" s="46"/>
      <c r="CLB17" s="46"/>
      <c r="CLC17" s="46"/>
      <c r="CLD17" s="46"/>
      <c r="CLE17" s="46"/>
      <c r="CLF17" s="46"/>
      <c r="CLG17" s="46"/>
      <c r="CLH17" s="46"/>
      <c r="CLI17" s="46"/>
      <c r="CLJ17" s="46"/>
      <c r="CLK17" s="46"/>
      <c r="CLL17" s="46"/>
      <c r="CLM17" s="46"/>
      <c r="CLN17" s="46"/>
      <c r="CLO17" s="46"/>
      <c r="CLP17" s="46"/>
      <c r="CLQ17" s="46"/>
      <c r="CLR17" s="46"/>
      <c r="CLS17" s="46"/>
      <c r="CLT17" s="46"/>
      <c r="CLU17" s="46"/>
      <c r="CLV17" s="46"/>
      <c r="CLW17" s="46"/>
      <c r="CLX17" s="46"/>
      <c r="CLY17" s="46"/>
      <c r="CLZ17" s="46"/>
      <c r="CMA17" s="46"/>
      <c r="CMB17" s="46"/>
      <c r="CMC17" s="46"/>
      <c r="CMD17" s="46"/>
      <c r="CME17" s="46"/>
      <c r="CMF17" s="46"/>
      <c r="CMG17" s="46"/>
      <c r="CMH17" s="46"/>
      <c r="CMI17" s="46"/>
      <c r="CMJ17" s="46"/>
      <c r="CMK17" s="46"/>
      <c r="CML17" s="46"/>
      <c r="CMM17" s="46"/>
      <c r="CMN17" s="46"/>
      <c r="CMO17" s="46"/>
      <c r="CMP17" s="46"/>
      <c r="CMQ17" s="46"/>
      <c r="CMR17" s="46"/>
      <c r="CMS17" s="46"/>
      <c r="CMT17" s="46"/>
      <c r="CMU17" s="46"/>
      <c r="CMV17" s="46"/>
      <c r="CMW17" s="46"/>
      <c r="CMX17" s="46"/>
      <c r="CMY17" s="46"/>
      <c r="CMZ17" s="46"/>
      <c r="CNA17" s="46"/>
      <c r="CNB17" s="46"/>
      <c r="CNC17" s="46"/>
      <c r="CND17" s="46"/>
      <c r="CNE17" s="46"/>
      <c r="CNF17" s="46"/>
      <c r="CNG17" s="46"/>
      <c r="CNH17" s="46"/>
      <c r="CNI17" s="46"/>
      <c r="CNJ17" s="46"/>
      <c r="CNK17" s="46"/>
      <c r="CNL17" s="46"/>
      <c r="CNM17" s="46"/>
      <c r="CNN17" s="46"/>
      <c r="CNO17" s="46"/>
      <c r="CNP17" s="46"/>
      <c r="CNQ17" s="46"/>
      <c r="CNR17" s="46"/>
      <c r="CNS17" s="46"/>
      <c r="CNT17" s="46"/>
      <c r="CNU17" s="46"/>
      <c r="CNV17" s="46"/>
      <c r="CNW17" s="46"/>
      <c r="CNX17" s="46"/>
      <c r="CNY17" s="46"/>
      <c r="CNZ17" s="46"/>
      <c r="COA17" s="46"/>
      <c r="COB17" s="46"/>
      <c r="COC17" s="46"/>
      <c r="COD17" s="46"/>
      <c r="COE17" s="46"/>
      <c r="COF17" s="46"/>
      <c r="COG17" s="46"/>
      <c r="COH17" s="46"/>
      <c r="COI17" s="46"/>
      <c r="COJ17" s="46"/>
      <c r="COK17" s="46"/>
      <c r="COL17" s="46"/>
      <c r="COM17" s="46"/>
      <c r="CON17" s="46"/>
      <c r="COO17" s="46"/>
      <c r="COP17" s="46"/>
      <c r="COQ17" s="46"/>
      <c r="COR17" s="46"/>
      <c r="COS17" s="46"/>
      <c r="COT17" s="46"/>
      <c r="COU17" s="46"/>
      <c r="COV17" s="46"/>
      <c r="COW17" s="46"/>
      <c r="COX17" s="46"/>
      <c r="COY17" s="46"/>
      <c r="COZ17" s="46"/>
      <c r="CPA17" s="46"/>
      <c r="CPB17" s="46"/>
      <c r="CPC17" s="46"/>
      <c r="CPD17" s="46"/>
      <c r="CPE17" s="46"/>
      <c r="CPF17" s="46"/>
      <c r="CPG17" s="46"/>
      <c r="CPH17" s="46"/>
      <c r="CPI17" s="46"/>
      <c r="CPJ17" s="46"/>
      <c r="CPK17" s="46"/>
      <c r="CPL17" s="46"/>
      <c r="CPM17" s="46"/>
      <c r="CPN17" s="46"/>
      <c r="CPO17" s="46"/>
      <c r="CPP17" s="46"/>
      <c r="CPQ17" s="46"/>
      <c r="CPR17" s="46"/>
      <c r="CPS17" s="46"/>
      <c r="CPT17" s="46"/>
      <c r="CPU17" s="46"/>
      <c r="CPV17" s="46"/>
      <c r="CPW17" s="46"/>
      <c r="CPX17" s="46"/>
      <c r="CPY17" s="46"/>
      <c r="CPZ17" s="46"/>
      <c r="CQA17" s="46"/>
      <c r="CQB17" s="46"/>
      <c r="CQC17" s="46"/>
      <c r="CQD17" s="46"/>
      <c r="CQE17" s="46"/>
      <c r="CQF17" s="46"/>
      <c r="CQG17" s="46"/>
      <c r="CQH17" s="46"/>
      <c r="CQI17" s="46"/>
      <c r="CQJ17" s="46"/>
      <c r="CQK17" s="46"/>
      <c r="CQL17" s="46"/>
      <c r="CQM17" s="46"/>
      <c r="CQN17" s="46"/>
      <c r="CQO17" s="46"/>
      <c r="CQP17" s="46"/>
      <c r="CQQ17" s="46"/>
      <c r="CQR17" s="46"/>
      <c r="CQS17" s="46"/>
      <c r="CQT17" s="46"/>
      <c r="CQU17" s="46"/>
      <c r="CQV17" s="46"/>
      <c r="CQW17" s="46"/>
      <c r="CQX17" s="46"/>
      <c r="CQY17" s="46"/>
      <c r="CQZ17" s="46"/>
      <c r="CRA17" s="46"/>
      <c r="CRB17" s="46"/>
      <c r="CRC17" s="46"/>
      <c r="CRD17" s="46"/>
      <c r="CRE17" s="46"/>
      <c r="CRF17" s="46"/>
      <c r="CRG17" s="46"/>
      <c r="CRH17" s="46"/>
      <c r="CRI17" s="46"/>
      <c r="CRJ17" s="46"/>
      <c r="CRK17" s="46"/>
      <c r="CRL17" s="46"/>
      <c r="CRM17" s="46"/>
      <c r="CRN17" s="46"/>
      <c r="CRO17" s="46"/>
      <c r="CRP17" s="46"/>
      <c r="CRQ17" s="46"/>
      <c r="CRR17" s="46"/>
      <c r="CRS17" s="46"/>
      <c r="CRT17" s="46"/>
      <c r="CRU17" s="46"/>
      <c r="CRV17" s="46"/>
      <c r="CRW17" s="46"/>
      <c r="CRX17" s="46"/>
      <c r="CRY17" s="46"/>
      <c r="CRZ17" s="46"/>
      <c r="CSA17" s="46"/>
      <c r="CSB17" s="46"/>
      <c r="CSC17" s="46"/>
      <c r="CSD17" s="46"/>
      <c r="CSE17" s="46"/>
      <c r="CSF17" s="46"/>
      <c r="CSG17" s="46"/>
      <c r="CSH17" s="46"/>
      <c r="CSI17" s="46"/>
      <c r="CSJ17" s="46"/>
      <c r="CSK17" s="46"/>
      <c r="CSL17" s="46"/>
      <c r="CSM17" s="46"/>
      <c r="CSN17" s="46"/>
      <c r="CSO17" s="46"/>
      <c r="CSP17" s="46"/>
      <c r="CSQ17" s="46"/>
      <c r="CSR17" s="46"/>
      <c r="CSS17" s="46"/>
      <c r="CST17" s="46"/>
      <c r="CSU17" s="46"/>
      <c r="CSV17" s="46"/>
      <c r="CSW17" s="46"/>
      <c r="CSX17" s="46"/>
      <c r="CSY17" s="46"/>
      <c r="CSZ17" s="46"/>
      <c r="CTA17" s="46"/>
      <c r="CTB17" s="46"/>
      <c r="CTC17" s="46"/>
      <c r="CTD17" s="46"/>
      <c r="CTE17" s="46"/>
      <c r="CTF17" s="46"/>
      <c r="CTG17" s="46"/>
      <c r="CTH17" s="46"/>
      <c r="CTI17" s="46"/>
      <c r="CTJ17" s="46"/>
      <c r="CTK17" s="46"/>
      <c r="CTL17" s="46"/>
      <c r="CTM17" s="46"/>
      <c r="CTN17" s="46"/>
      <c r="CTO17" s="46"/>
      <c r="CTP17" s="46"/>
      <c r="CTQ17" s="46"/>
      <c r="CTR17" s="46"/>
      <c r="CTS17" s="46"/>
      <c r="CTT17" s="46"/>
      <c r="CTU17" s="46"/>
      <c r="CTV17" s="46"/>
      <c r="CTW17" s="46"/>
      <c r="CTX17" s="46"/>
      <c r="CTY17" s="46"/>
      <c r="CTZ17" s="46"/>
      <c r="CUA17" s="46"/>
      <c r="CUB17" s="46"/>
      <c r="CUC17" s="46"/>
      <c r="CUD17" s="46"/>
      <c r="CUE17" s="46"/>
      <c r="CUF17" s="46"/>
      <c r="CUG17" s="46"/>
      <c r="CUH17" s="46"/>
      <c r="CUI17" s="46"/>
      <c r="CUJ17" s="46"/>
      <c r="CUK17" s="46"/>
      <c r="CUL17" s="46"/>
      <c r="CUM17" s="46"/>
      <c r="CUN17" s="46"/>
      <c r="CUO17" s="46"/>
      <c r="CUP17" s="46"/>
      <c r="CUQ17" s="46"/>
      <c r="CUR17" s="46"/>
      <c r="CUS17" s="46"/>
      <c r="CUT17" s="46"/>
      <c r="CUU17" s="46"/>
      <c r="CUV17" s="46"/>
      <c r="CUW17" s="46"/>
      <c r="CUX17" s="46"/>
      <c r="CUY17" s="46"/>
      <c r="CUZ17" s="46"/>
      <c r="CVA17" s="46"/>
      <c r="CVB17" s="46"/>
      <c r="CVC17" s="46"/>
      <c r="CVD17" s="46"/>
      <c r="CVE17" s="46"/>
      <c r="CVF17" s="46"/>
      <c r="CVG17" s="46"/>
      <c r="CVH17" s="46"/>
      <c r="CVI17" s="46"/>
      <c r="CVJ17" s="46"/>
      <c r="CVK17" s="46"/>
      <c r="CVL17" s="46"/>
      <c r="CVM17" s="46"/>
      <c r="CVN17" s="46"/>
      <c r="CVO17" s="46"/>
      <c r="CVP17" s="46"/>
      <c r="CVQ17" s="46"/>
      <c r="CVR17" s="46"/>
      <c r="CVS17" s="46"/>
      <c r="CVT17" s="46"/>
      <c r="CVU17" s="46"/>
      <c r="CVV17" s="46"/>
      <c r="CVW17" s="46"/>
      <c r="CVX17" s="46"/>
      <c r="CVY17" s="46"/>
      <c r="CVZ17" s="46"/>
      <c r="CWA17" s="46"/>
      <c r="CWB17" s="46"/>
      <c r="CWC17" s="46"/>
      <c r="CWD17" s="46"/>
      <c r="CWE17" s="46"/>
      <c r="CWF17" s="46"/>
      <c r="CWG17" s="46"/>
      <c r="CWH17" s="46"/>
      <c r="CWI17" s="46"/>
      <c r="CWJ17" s="46"/>
      <c r="CWK17" s="46"/>
      <c r="CWL17" s="46"/>
      <c r="CWM17" s="46"/>
      <c r="CWN17" s="46"/>
      <c r="CWO17" s="46"/>
      <c r="CWP17" s="46"/>
      <c r="CWQ17" s="46"/>
      <c r="CWR17" s="46"/>
      <c r="CWS17" s="46"/>
      <c r="CWT17" s="46"/>
      <c r="CWU17" s="46"/>
      <c r="CWV17" s="46"/>
      <c r="CWW17" s="46"/>
      <c r="CWX17" s="46"/>
      <c r="CWY17" s="46"/>
      <c r="CWZ17" s="46"/>
      <c r="CXA17" s="46"/>
      <c r="CXB17" s="46"/>
      <c r="CXC17" s="46"/>
      <c r="CXD17" s="46"/>
      <c r="CXE17" s="46"/>
      <c r="CXF17" s="46"/>
      <c r="CXG17" s="46"/>
      <c r="CXH17" s="46"/>
      <c r="CXI17" s="46"/>
      <c r="CXJ17" s="46"/>
      <c r="CXK17" s="46"/>
      <c r="CXL17" s="46"/>
      <c r="CXM17" s="46"/>
      <c r="CXN17" s="46"/>
      <c r="CXO17" s="46"/>
      <c r="CXP17" s="46"/>
      <c r="CXQ17" s="46"/>
      <c r="CXR17" s="46"/>
      <c r="CXS17" s="46"/>
      <c r="CXT17" s="46"/>
      <c r="CXU17" s="46"/>
      <c r="CXV17" s="46"/>
      <c r="CXW17" s="46"/>
      <c r="CXX17" s="46"/>
      <c r="CXY17" s="46"/>
      <c r="CXZ17" s="46"/>
      <c r="CYA17" s="46"/>
      <c r="CYB17" s="46"/>
      <c r="CYC17" s="46"/>
      <c r="CYD17" s="46"/>
      <c r="CYE17" s="46"/>
      <c r="CYF17" s="46"/>
      <c r="CYG17" s="46"/>
      <c r="CYH17" s="46"/>
      <c r="CYI17" s="46"/>
      <c r="CYJ17" s="46"/>
      <c r="CYK17" s="46"/>
      <c r="CYL17" s="46"/>
      <c r="CYM17" s="46"/>
      <c r="CYN17" s="46"/>
      <c r="CYO17" s="46"/>
      <c r="CYP17" s="46"/>
      <c r="CYQ17" s="46"/>
      <c r="CYR17" s="46"/>
      <c r="CYS17" s="46"/>
      <c r="CYT17" s="46"/>
      <c r="CYU17" s="46"/>
      <c r="CYV17" s="46"/>
      <c r="CYW17" s="46"/>
      <c r="CYX17" s="46"/>
      <c r="CYY17" s="46"/>
      <c r="CYZ17" s="46"/>
      <c r="CZA17" s="46"/>
      <c r="CZB17" s="46"/>
      <c r="CZC17" s="46"/>
      <c r="CZD17" s="46"/>
      <c r="CZE17" s="46"/>
      <c r="CZF17" s="46"/>
      <c r="CZG17" s="46"/>
      <c r="CZH17" s="46"/>
      <c r="CZI17" s="46"/>
      <c r="CZJ17" s="46"/>
      <c r="CZK17" s="46"/>
      <c r="CZL17" s="46"/>
      <c r="CZM17" s="46"/>
      <c r="CZN17" s="46"/>
      <c r="CZO17" s="46"/>
      <c r="CZP17" s="46"/>
      <c r="CZQ17" s="46"/>
      <c r="CZR17" s="46"/>
      <c r="CZS17" s="46"/>
      <c r="CZT17" s="46"/>
      <c r="CZU17" s="46"/>
      <c r="CZV17" s="46"/>
      <c r="CZW17" s="46"/>
      <c r="CZX17" s="46"/>
      <c r="CZY17" s="46"/>
      <c r="CZZ17" s="46"/>
      <c r="DAA17" s="46"/>
      <c r="DAB17" s="46"/>
      <c r="DAC17" s="46"/>
      <c r="DAD17" s="46"/>
      <c r="DAE17" s="46"/>
      <c r="DAF17" s="46"/>
      <c r="DAG17" s="46"/>
      <c r="DAH17" s="46"/>
      <c r="DAI17" s="46"/>
      <c r="DAJ17" s="46"/>
      <c r="DAK17" s="46"/>
      <c r="DAL17" s="46"/>
      <c r="DAM17" s="46"/>
      <c r="DAN17" s="46"/>
      <c r="DAO17" s="46"/>
      <c r="DAP17" s="46"/>
      <c r="DAQ17" s="46"/>
      <c r="DAR17" s="46"/>
      <c r="DAS17" s="46"/>
      <c r="DAT17" s="46"/>
      <c r="DAU17" s="46"/>
      <c r="DAV17" s="46"/>
      <c r="DAW17" s="46"/>
      <c r="DAX17" s="46"/>
      <c r="DAY17" s="46"/>
      <c r="DAZ17" s="46"/>
      <c r="DBA17" s="46"/>
      <c r="DBB17" s="46"/>
      <c r="DBC17" s="46"/>
      <c r="DBD17" s="46"/>
      <c r="DBE17" s="46"/>
      <c r="DBF17" s="46"/>
      <c r="DBG17" s="46"/>
      <c r="DBH17" s="46"/>
      <c r="DBI17" s="46"/>
      <c r="DBJ17" s="46"/>
      <c r="DBK17" s="46"/>
      <c r="DBL17" s="46"/>
      <c r="DBM17" s="46"/>
      <c r="DBN17" s="46"/>
      <c r="DBO17" s="46"/>
      <c r="DBP17" s="46"/>
      <c r="DBQ17" s="46"/>
      <c r="DBR17" s="46"/>
      <c r="DBS17" s="46"/>
      <c r="DBT17" s="46"/>
      <c r="DBU17" s="46"/>
      <c r="DBV17" s="46"/>
      <c r="DBW17" s="46"/>
      <c r="DBX17" s="46"/>
      <c r="DBY17" s="46"/>
      <c r="DBZ17" s="46"/>
      <c r="DCA17" s="46"/>
      <c r="DCB17" s="46"/>
      <c r="DCC17" s="46"/>
      <c r="DCD17" s="46"/>
      <c r="DCE17" s="46"/>
      <c r="DCF17" s="46"/>
      <c r="DCG17" s="46"/>
      <c r="DCH17" s="46"/>
      <c r="DCI17" s="46"/>
      <c r="DCJ17" s="46"/>
      <c r="DCK17" s="46"/>
      <c r="DCL17" s="46"/>
      <c r="DCM17" s="46"/>
      <c r="DCN17" s="46"/>
      <c r="DCO17" s="46"/>
      <c r="DCP17" s="46"/>
      <c r="DCQ17" s="46"/>
      <c r="DCR17" s="46"/>
      <c r="DCS17" s="46"/>
      <c r="DCT17" s="46"/>
      <c r="DCU17" s="46"/>
      <c r="DCV17" s="46"/>
      <c r="DCW17" s="46"/>
      <c r="DCX17" s="46"/>
      <c r="DCY17" s="46"/>
      <c r="DCZ17" s="46"/>
      <c r="DDA17" s="46"/>
      <c r="DDB17" s="46"/>
      <c r="DDC17" s="46"/>
      <c r="DDD17" s="46"/>
      <c r="DDE17" s="46"/>
      <c r="DDF17" s="46"/>
      <c r="DDG17" s="46"/>
      <c r="DDH17" s="46"/>
      <c r="DDI17" s="46"/>
      <c r="DDJ17" s="46"/>
      <c r="DDK17" s="46"/>
      <c r="DDL17" s="46"/>
      <c r="DDM17" s="46"/>
      <c r="DDN17" s="46"/>
      <c r="DDO17" s="46"/>
      <c r="DDP17" s="46"/>
      <c r="DDQ17" s="46"/>
      <c r="DDR17" s="46"/>
      <c r="DDS17" s="46"/>
      <c r="DDT17" s="46"/>
      <c r="DDU17" s="46"/>
      <c r="DDV17" s="46"/>
      <c r="DDW17" s="46"/>
      <c r="DDX17" s="46"/>
      <c r="DDY17" s="46"/>
      <c r="DDZ17" s="46"/>
      <c r="DEA17" s="46"/>
      <c r="DEB17" s="46"/>
      <c r="DEC17" s="46"/>
      <c r="DED17" s="46"/>
      <c r="DEE17" s="46"/>
      <c r="DEF17" s="46"/>
      <c r="DEG17" s="46"/>
      <c r="DEH17" s="46"/>
      <c r="DEI17" s="46"/>
      <c r="DEJ17" s="46"/>
      <c r="DEK17" s="46"/>
      <c r="DEL17" s="46"/>
      <c r="DEM17" s="46"/>
      <c r="DEN17" s="46"/>
      <c r="DEO17" s="46"/>
      <c r="DEP17" s="46"/>
      <c r="DEQ17" s="46"/>
      <c r="DER17" s="46"/>
      <c r="DES17" s="46"/>
      <c r="DET17" s="46"/>
      <c r="DEU17" s="46"/>
      <c r="DEV17" s="46"/>
      <c r="DEW17" s="46"/>
      <c r="DEX17" s="46"/>
      <c r="DEY17" s="46"/>
      <c r="DEZ17" s="46"/>
      <c r="DFA17" s="46"/>
      <c r="DFB17" s="46"/>
      <c r="DFC17" s="46"/>
      <c r="DFD17" s="46"/>
      <c r="DFE17" s="46"/>
      <c r="DFF17" s="46"/>
      <c r="DFG17" s="46"/>
      <c r="DFH17" s="46"/>
      <c r="DFI17" s="46"/>
      <c r="DFJ17" s="46"/>
      <c r="DFK17" s="46"/>
      <c r="DFL17" s="46"/>
      <c r="DFM17" s="46"/>
      <c r="DFN17" s="46"/>
      <c r="DFO17" s="46"/>
      <c r="DFP17" s="46"/>
      <c r="DFQ17" s="46"/>
      <c r="DFR17" s="46"/>
      <c r="DFS17" s="46"/>
      <c r="DFT17" s="46"/>
      <c r="DFU17" s="46"/>
      <c r="DFV17" s="46"/>
      <c r="DFW17" s="46"/>
      <c r="DFX17" s="46"/>
      <c r="DFY17" s="46"/>
      <c r="DFZ17" s="46"/>
      <c r="DGA17" s="46"/>
      <c r="DGB17" s="46"/>
      <c r="DGC17" s="46"/>
      <c r="DGD17" s="46"/>
      <c r="DGE17" s="46"/>
      <c r="DGF17" s="46"/>
      <c r="DGG17" s="46"/>
      <c r="DGH17" s="46"/>
      <c r="DGI17" s="46"/>
      <c r="DGJ17" s="46"/>
      <c r="DGK17" s="46"/>
      <c r="DGL17" s="46"/>
      <c r="DGM17" s="46"/>
      <c r="DGN17" s="46"/>
      <c r="DGO17" s="46"/>
      <c r="DGP17" s="46"/>
      <c r="DGQ17" s="46"/>
      <c r="DGR17" s="46"/>
      <c r="DGS17" s="46"/>
      <c r="DGT17" s="46"/>
      <c r="DGU17" s="46"/>
      <c r="DGV17" s="46"/>
      <c r="DGW17" s="46"/>
      <c r="DGX17" s="46"/>
      <c r="DGY17" s="46"/>
      <c r="DGZ17" s="46"/>
      <c r="DHA17" s="46"/>
      <c r="DHB17" s="46"/>
      <c r="DHC17" s="46"/>
      <c r="DHD17" s="46"/>
      <c r="DHE17" s="46"/>
      <c r="DHF17" s="46"/>
      <c r="DHG17" s="46"/>
      <c r="DHH17" s="46"/>
      <c r="DHI17" s="46"/>
      <c r="DHJ17" s="46"/>
      <c r="DHK17" s="46"/>
      <c r="DHL17" s="46"/>
      <c r="DHM17" s="46"/>
      <c r="DHN17" s="46"/>
      <c r="DHO17" s="46"/>
      <c r="DHP17" s="46"/>
      <c r="DHQ17" s="46"/>
      <c r="DHR17" s="46"/>
      <c r="DHS17" s="46"/>
      <c r="DHT17" s="46"/>
      <c r="DHU17" s="46"/>
      <c r="DHV17" s="46"/>
      <c r="DHW17" s="46"/>
      <c r="DHX17" s="46"/>
      <c r="DHY17" s="46"/>
      <c r="DHZ17" s="46"/>
      <c r="DIA17" s="46"/>
      <c r="DIB17" s="46"/>
      <c r="DIC17" s="46"/>
      <c r="DID17" s="46"/>
      <c r="DIE17" s="46"/>
      <c r="DIF17" s="46"/>
      <c r="DIG17" s="46"/>
      <c r="DIH17" s="46"/>
      <c r="DII17" s="46"/>
      <c r="DIJ17" s="46"/>
      <c r="DIK17" s="46"/>
      <c r="DIL17" s="46"/>
      <c r="DIM17" s="46"/>
      <c r="DIN17" s="46"/>
      <c r="DIO17" s="46"/>
      <c r="DIP17" s="46"/>
      <c r="DIQ17" s="46"/>
      <c r="DIR17" s="46"/>
      <c r="DIS17" s="46"/>
      <c r="DIT17" s="46"/>
      <c r="DIU17" s="46"/>
      <c r="DIV17" s="46"/>
      <c r="DIW17" s="46"/>
      <c r="DIX17" s="46"/>
      <c r="DIY17" s="46"/>
      <c r="DIZ17" s="46"/>
      <c r="DJA17" s="46"/>
      <c r="DJB17" s="46"/>
      <c r="DJC17" s="46"/>
      <c r="DJD17" s="46"/>
      <c r="DJE17" s="46"/>
      <c r="DJF17" s="46"/>
      <c r="DJG17" s="46"/>
      <c r="DJH17" s="46"/>
      <c r="DJI17" s="46"/>
      <c r="DJJ17" s="46"/>
      <c r="DJK17" s="46"/>
      <c r="DJL17" s="46"/>
      <c r="DJM17" s="46"/>
      <c r="DJN17" s="46"/>
      <c r="DJO17" s="46"/>
      <c r="DJP17" s="46"/>
      <c r="DJQ17" s="46"/>
      <c r="DJR17" s="46"/>
      <c r="DJS17" s="46"/>
      <c r="DJT17" s="46"/>
      <c r="DJU17" s="46"/>
      <c r="DJV17" s="46"/>
      <c r="DJW17" s="46"/>
      <c r="DJX17" s="46"/>
      <c r="DJY17" s="46"/>
      <c r="DJZ17" s="46"/>
      <c r="DKA17" s="46"/>
      <c r="DKB17" s="46"/>
      <c r="DKC17" s="46"/>
      <c r="DKD17" s="46"/>
      <c r="DKE17" s="46"/>
      <c r="DKF17" s="46"/>
      <c r="DKG17" s="46"/>
      <c r="DKH17" s="46"/>
      <c r="DKI17" s="46"/>
      <c r="DKJ17" s="46"/>
      <c r="DKK17" s="46"/>
      <c r="DKL17" s="46"/>
      <c r="DKM17" s="46"/>
      <c r="DKN17" s="46"/>
      <c r="DKO17" s="46"/>
      <c r="DKP17" s="46"/>
      <c r="DKQ17" s="46"/>
      <c r="DKR17" s="46"/>
      <c r="DKS17" s="46"/>
      <c r="DKT17" s="46"/>
      <c r="DKU17" s="46"/>
      <c r="DKV17" s="46"/>
      <c r="DKW17" s="46"/>
      <c r="DKX17" s="46"/>
      <c r="DKY17" s="46"/>
      <c r="DKZ17" s="46"/>
      <c r="DLA17" s="46"/>
      <c r="DLB17" s="46"/>
      <c r="DLC17" s="46"/>
      <c r="DLD17" s="46"/>
      <c r="DLE17" s="46"/>
      <c r="DLF17" s="46"/>
      <c r="DLG17" s="46"/>
      <c r="DLH17" s="46"/>
      <c r="DLI17" s="46"/>
      <c r="DLJ17" s="46"/>
      <c r="DLK17" s="46"/>
      <c r="DLL17" s="46"/>
      <c r="DLM17" s="46"/>
      <c r="DLN17" s="46"/>
      <c r="DLO17" s="46"/>
      <c r="DLP17" s="46"/>
      <c r="DLQ17" s="46"/>
      <c r="DLR17" s="46"/>
      <c r="DLS17" s="46"/>
      <c r="DLT17" s="46"/>
      <c r="DLU17" s="46"/>
      <c r="DLV17" s="46"/>
      <c r="DLW17" s="46"/>
      <c r="DLX17" s="46"/>
      <c r="DLY17" s="46"/>
      <c r="DLZ17" s="46"/>
      <c r="DMA17" s="46"/>
      <c r="DMB17" s="46"/>
      <c r="DMC17" s="46"/>
      <c r="DMD17" s="46"/>
      <c r="DME17" s="46"/>
      <c r="DMF17" s="46"/>
      <c r="DMG17" s="46"/>
      <c r="DMH17" s="46"/>
      <c r="DMI17" s="46"/>
      <c r="DMJ17" s="46"/>
      <c r="DMK17" s="46"/>
      <c r="DML17" s="46"/>
      <c r="DMM17" s="46"/>
      <c r="DMN17" s="46"/>
      <c r="DMO17" s="46"/>
      <c r="DMP17" s="46"/>
      <c r="DMQ17" s="46"/>
      <c r="DMR17" s="46"/>
      <c r="DMS17" s="46"/>
      <c r="DMT17" s="46"/>
      <c r="DMU17" s="46"/>
      <c r="DMV17" s="46"/>
      <c r="DMW17" s="46"/>
      <c r="DMX17" s="46"/>
      <c r="DMY17" s="46"/>
      <c r="DMZ17" s="46"/>
      <c r="DNA17" s="46"/>
      <c r="DNB17" s="46"/>
      <c r="DNC17" s="46"/>
      <c r="DND17" s="46"/>
      <c r="DNE17" s="46"/>
      <c r="DNF17" s="46"/>
      <c r="DNG17" s="46"/>
      <c r="DNH17" s="46"/>
      <c r="DNI17" s="46"/>
      <c r="DNJ17" s="46"/>
      <c r="DNK17" s="46"/>
      <c r="DNL17" s="46"/>
      <c r="DNM17" s="46"/>
      <c r="DNN17" s="46"/>
      <c r="DNO17" s="46"/>
      <c r="DNP17" s="46"/>
      <c r="DNQ17" s="46"/>
      <c r="DNR17" s="46"/>
      <c r="DNS17" s="46"/>
      <c r="DNT17" s="46"/>
      <c r="DNU17" s="46"/>
      <c r="DNV17" s="46"/>
      <c r="DNW17" s="46"/>
      <c r="DNX17" s="46"/>
      <c r="DNY17" s="46"/>
      <c r="DNZ17" s="46"/>
      <c r="DOA17" s="46"/>
      <c r="DOB17" s="46"/>
      <c r="DOC17" s="46"/>
      <c r="DOD17" s="46"/>
      <c r="DOE17" s="46"/>
      <c r="DOF17" s="46"/>
      <c r="DOG17" s="46"/>
      <c r="DOH17" s="46"/>
      <c r="DOI17" s="46"/>
      <c r="DOJ17" s="46"/>
      <c r="DOK17" s="46"/>
      <c r="DOL17" s="46"/>
      <c r="DOM17" s="46"/>
      <c r="DON17" s="46"/>
      <c r="DOO17" s="46"/>
      <c r="DOP17" s="46"/>
      <c r="DOQ17" s="46"/>
      <c r="DOR17" s="46"/>
      <c r="DOS17" s="46"/>
      <c r="DOT17" s="46"/>
      <c r="DOU17" s="46"/>
      <c r="DOV17" s="46"/>
      <c r="DOW17" s="46"/>
      <c r="DOX17" s="46"/>
      <c r="DOY17" s="46"/>
      <c r="DOZ17" s="46"/>
      <c r="DPA17" s="46"/>
      <c r="DPB17" s="46"/>
      <c r="DPC17" s="46"/>
      <c r="DPD17" s="46"/>
      <c r="DPE17" s="46"/>
      <c r="DPF17" s="46"/>
      <c r="DPG17" s="46"/>
      <c r="DPH17" s="46"/>
      <c r="DPI17" s="46"/>
      <c r="DPJ17" s="46"/>
      <c r="DPK17" s="46"/>
      <c r="DPL17" s="46"/>
      <c r="DPM17" s="46"/>
      <c r="DPN17" s="46"/>
      <c r="DPO17" s="46"/>
      <c r="DPP17" s="46"/>
      <c r="DPQ17" s="46"/>
      <c r="DPR17" s="46"/>
      <c r="DPS17" s="46"/>
      <c r="DPT17" s="46"/>
      <c r="DPU17" s="46"/>
      <c r="DPV17" s="46"/>
      <c r="DPW17" s="46"/>
      <c r="DPX17" s="46"/>
      <c r="DPY17" s="46"/>
      <c r="DPZ17" s="46"/>
      <c r="DQA17" s="46"/>
      <c r="DQB17" s="46"/>
      <c r="DQC17" s="46"/>
      <c r="DQD17" s="46"/>
      <c r="DQE17" s="46"/>
      <c r="DQF17" s="46"/>
      <c r="DQG17" s="46"/>
      <c r="DQH17" s="46"/>
      <c r="DQI17" s="46"/>
      <c r="DQJ17" s="46"/>
      <c r="DQK17" s="46"/>
      <c r="DQL17" s="46"/>
      <c r="DQM17" s="46"/>
      <c r="DQN17" s="46"/>
      <c r="DQO17" s="46"/>
      <c r="DQP17" s="46"/>
      <c r="DQQ17" s="46"/>
      <c r="DQR17" s="46"/>
      <c r="DQS17" s="46"/>
      <c r="DQT17" s="46"/>
      <c r="DQU17" s="46"/>
      <c r="DQV17" s="46"/>
      <c r="DQW17" s="46"/>
      <c r="DQX17" s="46"/>
      <c r="DQY17" s="46"/>
      <c r="DQZ17" s="46"/>
      <c r="DRA17" s="46"/>
      <c r="DRB17" s="46"/>
      <c r="DRC17" s="46"/>
      <c r="DRD17" s="46"/>
      <c r="DRE17" s="46"/>
      <c r="DRF17" s="46"/>
      <c r="DRG17" s="46"/>
      <c r="DRH17" s="46"/>
      <c r="DRI17" s="46"/>
      <c r="DRJ17" s="46"/>
      <c r="DRK17" s="46"/>
      <c r="DRL17" s="46"/>
      <c r="DRM17" s="46"/>
      <c r="DRN17" s="46"/>
      <c r="DRO17" s="46"/>
      <c r="DRP17" s="46"/>
      <c r="DRQ17" s="46"/>
      <c r="DRR17" s="46"/>
      <c r="DRS17" s="46"/>
      <c r="DRT17" s="46"/>
      <c r="DRU17" s="46"/>
      <c r="DRV17" s="46"/>
      <c r="DRW17" s="46"/>
      <c r="DRX17" s="46"/>
      <c r="DRY17" s="46"/>
      <c r="DRZ17" s="46"/>
      <c r="DSA17" s="46"/>
      <c r="DSB17" s="46"/>
      <c r="DSC17" s="46"/>
      <c r="DSD17" s="46"/>
      <c r="DSE17" s="46"/>
      <c r="DSF17" s="46"/>
      <c r="DSG17" s="46"/>
      <c r="DSH17" s="46"/>
      <c r="DSI17" s="46"/>
      <c r="DSJ17" s="46"/>
      <c r="DSK17" s="46"/>
      <c r="DSL17" s="46"/>
      <c r="DSM17" s="46"/>
      <c r="DSN17" s="46"/>
      <c r="DSO17" s="46"/>
      <c r="DSP17" s="46"/>
      <c r="DSQ17" s="46"/>
      <c r="DSR17" s="46"/>
      <c r="DSS17" s="46"/>
      <c r="DST17" s="46"/>
      <c r="DSU17" s="46"/>
      <c r="DSV17" s="46"/>
      <c r="DSW17" s="46"/>
      <c r="DSX17" s="46"/>
      <c r="DSY17" s="46"/>
      <c r="DSZ17" s="46"/>
      <c r="DTA17" s="46"/>
      <c r="DTB17" s="46"/>
      <c r="DTC17" s="46"/>
      <c r="DTD17" s="46"/>
      <c r="DTE17" s="46"/>
      <c r="DTF17" s="46"/>
      <c r="DTG17" s="46"/>
      <c r="DTH17" s="46"/>
      <c r="DTI17" s="46"/>
      <c r="DTJ17" s="46"/>
      <c r="DTK17" s="46"/>
      <c r="DTL17" s="46"/>
      <c r="DTM17" s="46"/>
      <c r="DTN17" s="46"/>
      <c r="DTO17" s="46"/>
      <c r="DTP17" s="46"/>
      <c r="DTQ17" s="46"/>
      <c r="DTR17" s="46"/>
      <c r="DTS17" s="46"/>
      <c r="DTT17" s="46"/>
      <c r="DTU17" s="46"/>
      <c r="DTV17" s="46"/>
      <c r="DTW17" s="46"/>
      <c r="DTX17" s="46"/>
      <c r="DTY17" s="46"/>
      <c r="DTZ17" s="46"/>
      <c r="DUA17" s="46"/>
      <c r="DUB17" s="46"/>
      <c r="DUC17" s="46"/>
      <c r="DUD17" s="46"/>
      <c r="DUE17" s="46"/>
      <c r="DUF17" s="46"/>
      <c r="DUG17" s="46"/>
      <c r="DUH17" s="46"/>
      <c r="DUI17" s="46"/>
      <c r="DUJ17" s="46"/>
      <c r="DUK17" s="46"/>
      <c r="DUL17" s="46"/>
      <c r="DUM17" s="46"/>
      <c r="DUN17" s="46"/>
      <c r="DUO17" s="46"/>
      <c r="DUP17" s="46"/>
      <c r="DUQ17" s="46"/>
      <c r="DUR17" s="46"/>
      <c r="DUS17" s="46"/>
      <c r="DUT17" s="46"/>
      <c r="DUU17" s="46"/>
      <c r="DUV17" s="46"/>
      <c r="DUW17" s="46"/>
      <c r="DUX17" s="46"/>
      <c r="DUY17" s="46"/>
      <c r="DUZ17" s="46"/>
      <c r="DVA17" s="46"/>
      <c r="DVB17" s="46"/>
      <c r="DVC17" s="46"/>
      <c r="DVD17" s="46"/>
      <c r="DVE17" s="46"/>
      <c r="DVF17" s="46"/>
      <c r="DVG17" s="46"/>
      <c r="DVH17" s="46"/>
      <c r="DVI17" s="46"/>
      <c r="DVJ17" s="46"/>
      <c r="DVK17" s="46"/>
      <c r="DVL17" s="46"/>
      <c r="DVM17" s="46"/>
      <c r="DVN17" s="46"/>
      <c r="DVO17" s="46"/>
      <c r="DVP17" s="46"/>
      <c r="DVQ17" s="46"/>
      <c r="DVR17" s="46"/>
      <c r="DVS17" s="46"/>
      <c r="DVT17" s="46"/>
      <c r="DVU17" s="46"/>
      <c r="DVV17" s="46"/>
      <c r="DVW17" s="46"/>
      <c r="DVX17" s="46"/>
      <c r="DVY17" s="46"/>
      <c r="DVZ17" s="46"/>
      <c r="DWA17" s="46"/>
      <c r="DWB17" s="46"/>
      <c r="DWC17" s="46"/>
      <c r="DWD17" s="46"/>
      <c r="DWE17" s="46"/>
      <c r="DWF17" s="46"/>
      <c r="DWG17" s="46"/>
      <c r="DWH17" s="46"/>
      <c r="DWI17" s="46"/>
      <c r="DWJ17" s="46"/>
      <c r="DWK17" s="46"/>
      <c r="DWL17" s="46"/>
      <c r="DWM17" s="46"/>
      <c r="DWN17" s="46"/>
      <c r="DWO17" s="46"/>
      <c r="DWP17" s="46"/>
      <c r="DWQ17" s="46"/>
      <c r="DWR17" s="46"/>
      <c r="DWS17" s="46"/>
      <c r="DWT17" s="46"/>
      <c r="DWU17" s="46"/>
      <c r="DWV17" s="46"/>
      <c r="DWW17" s="46"/>
      <c r="DWX17" s="46"/>
      <c r="DWY17" s="46"/>
      <c r="DWZ17" s="46"/>
      <c r="DXA17" s="46"/>
      <c r="DXB17" s="46"/>
      <c r="DXC17" s="46"/>
      <c r="DXD17" s="46"/>
      <c r="DXE17" s="46"/>
      <c r="DXF17" s="46"/>
      <c r="DXG17" s="46"/>
      <c r="DXH17" s="46"/>
      <c r="DXI17" s="46"/>
      <c r="DXJ17" s="46"/>
      <c r="DXK17" s="46"/>
      <c r="DXL17" s="46"/>
      <c r="DXM17" s="46"/>
      <c r="DXN17" s="46"/>
      <c r="DXO17" s="46"/>
      <c r="DXP17" s="46"/>
      <c r="DXQ17" s="46"/>
      <c r="DXR17" s="46"/>
      <c r="DXS17" s="46"/>
      <c r="DXT17" s="46"/>
      <c r="DXU17" s="46"/>
      <c r="DXV17" s="46"/>
      <c r="DXW17" s="46"/>
      <c r="DXX17" s="46"/>
      <c r="DXY17" s="46"/>
      <c r="DXZ17" s="46"/>
      <c r="DYA17" s="46"/>
      <c r="DYB17" s="46"/>
      <c r="DYC17" s="46"/>
      <c r="DYD17" s="46"/>
      <c r="DYE17" s="46"/>
      <c r="DYF17" s="46"/>
      <c r="DYG17" s="46"/>
      <c r="DYH17" s="46"/>
      <c r="DYI17" s="46"/>
      <c r="DYJ17" s="46"/>
      <c r="DYK17" s="46"/>
      <c r="DYL17" s="46"/>
      <c r="DYM17" s="46"/>
      <c r="DYN17" s="46"/>
      <c r="DYO17" s="46"/>
      <c r="DYP17" s="46"/>
      <c r="DYQ17" s="46"/>
      <c r="DYR17" s="46"/>
      <c r="DYS17" s="46"/>
      <c r="DYT17" s="46"/>
      <c r="DYU17" s="46"/>
      <c r="DYV17" s="46"/>
      <c r="DYW17" s="46"/>
      <c r="DYX17" s="46"/>
      <c r="DYY17" s="46"/>
      <c r="DYZ17" s="46"/>
      <c r="DZA17" s="46"/>
      <c r="DZB17" s="46"/>
      <c r="DZC17" s="46"/>
      <c r="DZD17" s="46"/>
      <c r="DZE17" s="46"/>
      <c r="DZF17" s="46"/>
      <c r="DZG17" s="46"/>
      <c r="DZH17" s="46"/>
      <c r="DZI17" s="46"/>
      <c r="DZJ17" s="46"/>
      <c r="DZK17" s="46"/>
      <c r="DZL17" s="46"/>
      <c r="DZM17" s="46"/>
      <c r="DZN17" s="46"/>
      <c r="DZO17" s="46"/>
      <c r="DZP17" s="46"/>
      <c r="DZQ17" s="46"/>
      <c r="DZR17" s="46"/>
      <c r="DZS17" s="46"/>
      <c r="DZT17" s="46"/>
      <c r="DZU17" s="46"/>
      <c r="DZV17" s="46"/>
      <c r="DZW17" s="46"/>
      <c r="DZX17" s="46"/>
      <c r="DZY17" s="46"/>
      <c r="DZZ17" s="46"/>
      <c r="EAA17" s="46"/>
      <c r="EAB17" s="46"/>
      <c r="EAC17" s="46"/>
      <c r="EAD17" s="46"/>
      <c r="EAE17" s="46"/>
      <c r="EAF17" s="46"/>
      <c r="EAG17" s="46"/>
      <c r="EAH17" s="46"/>
      <c r="EAI17" s="46"/>
      <c r="EAJ17" s="46"/>
      <c r="EAK17" s="46"/>
      <c r="EAL17" s="46"/>
      <c r="EAM17" s="46"/>
      <c r="EAN17" s="46"/>
      <c r="EAO17" s="46"/>
      <c r="EAP17" s="46"/>
      <c r="EAQ17" s="46"/>
      <c r="EAR17" s="46"/>
      <c r="EAS17" s="46"/>
      <c r="EAT17" s="46"/>
      <c r="EAU17" s="46"/>
      <c r="EAV17" s="46"/>
      <c r="EAW17" s="46"/>
      <c r="EAX17" s="46"/>
      <c r="EAY17" s="46"/>
      <c r="EAZ17" s="46"/>
      <c r="EBA17" s="46"/>
      <c r="EBB17" s="46"/>
      <c r="EBC17" s="46"/>
      <c r="EBD17" s="46"/>
      <c r="EBE17" s="46"/>
      <c r="EBF17" s="46"/>
      <c r="EBG17" s="46"/>
      <c r="EBH17" s="46"/>
      <c r="EBI17" s="46"/>
      <c r="EBJ17" s="46"/>
      <c r="EBK17" s="46"/>
      <c r="EBL17" s="46"/>
      <c r="EBM17" s="46"/>
      <c r="EBN17" s="46"/>
      <c r="EBO17" s="46"/>
      <c r="EBP17" s="46"/>
      <c r="EBQ17" s="46"/>
      <c r="EBR17" s="46"/>
      <c r="EBS17" s="46"/>
      <c r="EBT17" s="46"/>
      <c r="EBU17" s="46"/>
      <c r="EBV17" s="46"/>
      <c r="EBW17" s="46"/>
      <c r="EBX17" s="46"/>
      <c r="EBY17" s="46"/>
      <c r="EBZ17" s="46"/>
      <c r="ECA17" s="46"/>
      <c r="ECB17" s="46"/>
      <c r="ECC17" s="46"/>
      <c r="ECD17" s="46"/>
      <c r="ECE17" s="46"/>
      <c r="ECF17" s="46"/>
      <c r="ECG17" s="46"/>
      <c r="ECH17" s="46"/>
      <c r="ECI17" s="46"/>
      <c r="ECJ17" s="46"/>
      <c r="ECK17" s="46"/>
      <c r="ECL17" s="46"/>
      <c r="ECM17" s="46"/>
      <c r="ECN17" s="46"/>
      <c r="ECO17" s="46"/>
      <c r="ECP17" s="46"/>
      <c r="ECQ17" s="46"/>
      <c r="ECR17" s="46"/>
      <c r="ECS17" s="46"/>
      <c r="ECT17" s="46"/>
      <c r="ECU17" s="46"/>
      <c r="ECV17" s="46"/>
      <c r="ECW17" s="46"/>
      <c r="ECX17" s="46"/>
      <c r="ECY17" s="46"/>
      <c r="ECZ17" s="46"/>
      <c r="EDA17" s="46"/>
      <c r="EDB17" s="46"/>
      <c r="EDC17" s="46"/>
      <c r="EDD17" s="46"/>
      <c r="EDE17" s="46"/>
      <c r="EDF17" s="46"/>
      <c r="EDG17" s="46"/>
      <c r="EDH17" s="46"/>
      <c r="EDI17" s="46"/>
      <c r="EDJ17" s="46"/>
      <c r="EDK17" s="46"/>
      <c r="EDL17" s="46"/>
      <c r="EDM17" s="46"/>
      <c r="EDN17" s="46"/>
      <c r="EDO17" s="46"/>
      <c r="EDP17" s="46"/>
      <c r="EDQ17" s="46"/>
      <c r="EDR17" s="46"/>
      <c r="EDS17" s="46"/>
      <c r="EDT17" s="46"/>
      <c r="EDU17" s="46"/>
      <c r="EDV17" s="46"/>
      <c r="EDW17" s="46"/>
      <c r="EDX17" s="46"/>
      <c r="EDY17" s="46"/>
      <c r="EDZ17" s="46"/>
      <c r="EEA17" s="46"/>
      <c r="EEB17" s="46"/>
      <c r="EEC17" s="46"/>
      <c r="EED17" s="46"/>
      <c r="EEE17" s="46"/>
      <c r="EEF17" s="46"/>
      <c r="EEG17" s="46"/>
      <c r="EEH17" s="46"/>
      <c r="EEI17" s="46"/>
      <c r="EEJ17" s="46"/>
      <c r="EEK17" s="46"/>
      <c r="EEL17" s="46"/>
      <c r="EEM17" s="46"/>
      <c r="EEN17" s="46"/>
      <c r="EEO17" s="46"/>
      <c r="EEP17" s="46"/>
      <c r="EEQ17" s="46"/>
      <c r="EER17" s="46"/>
      <c r="EES17" s="46"/>
      <c r="EET17" s="46"/>
      <c r="EEU17" s="46"/>
      <c r="EEV17" s="46"/>
      <c r="EEW17" s="46"/>
      <c r="EEX17" s="46"/>
      <c r="EEY17" s="46"/>
      <c r="EEZ17" s="46"/>
      <c r="EFA17" s="46"/>
      <c r="EFB17" s="46"/>
      <c r="EFC17" s="46"/>
      <c r="EFD17" s="46"/>
      <c r="EFE17" s="46"/>
      <c r="EFF17" s="46"/>
      <c r="EFG17" s="46"/>
      <c r="EFH17" s="46"/>
      <c r="EFI17" s="46"/>
      <c r="EFJ17" s="46"/>
      <c r="EFK17" s="46"/>
      <c r="EFL17" s="46"/>
      <c r="EFM17" s="46"/>
      <c r="EFN17" s="46"/>
      <c r="EFO17" s="46"/>
      <c r="EFP17" s="46"/>
      <c r="EFQ17" s="46"/>
      <c r="EFR17" s="46"/>
      <c r="EFS17" s="46"/>
      <c r="EFT17" s="46"/>
      <c r="EFU17" s="46"/>
      <c r="EFV17" s="46"/>
      <c r="EFW17" s="46"/>
      <c r="EFX17" s="46"/>
      <c r="EFY17" s="46"/>
      <c r="EFZ17" s="46"/>
      <c r="EGA17" s="46"/>
      <c r="EGB17" s="46"/>
      <c r="EGC17" s="46"/>
      <c r="EGD17" s="46"/>
      <c r="EGE17" s="46"/>
      <c r="EGF17" s="46"/>
      <c r="EGG17" s="46"/>
      <c r="EGH17" s="46"/>
      <c r="EGI17" s="46"/>
      <c r="EGJ17" s="46"/>
      <c r="EGK17" s="46"/>
      <c r="EGL17" s="46"/>
      <c r="EGM17" s="46"/>
      <c r="EGN17" s="46"/>
      <c r="EGO17" s="46"/>
      <c r="EGP17" s="46"/>
      <c r="EGQ17" s="46"/>
      <c r="EGR17" s="46"/>
      <c r="EGS17" s="46"/>
      <c r="EGT17" s="46"/>
      <c r="EGU17" s="46"/>
      <c r="EGV17" s="46"/>
      <c r="EGW17" s="46"/>
      <c r="EGX17" s="46"/>
      <c r="EGY17" s="46"/>
      <c r="EGZ17" s="46"/>
      <c r="EHA17" s="46"/>
      <c r="EHB17" s="46"/>
      <c r="EHC17" s="46"/>
      <c r="EHD17" s="46"/>
      <c r="EHE17" s="46"/>
      <c r="EHF17" s="46"/>
      <c r="EHG17" s="46"/>
      <c r="EHH17" s="46"/>
      <c r="EHI17" s="46"/>
      <c r="EHJ17" s="46"/>
      <c r="EHK17" s="46"/>
      <c r="EHL17" s="46"/>
      <c r="EHM17" s="46"/>
      <c r="EHN17" s="46"/>
      <c r="EHO17" s="46"/>
      <c r="EHP17" s="46"/>
      <c r="EHQ17" s="46"/>
      <c r="EHR17" s="46"/>
      <c r="EHS17" s="46"/>
      <c r="EHT17" s="46"/>
      <c r="EHU17" s="46"/>
      <c r="EHV17" s="46"/>
      <c r="EHW17" s="46"/>
      <c r="EHX17" s="46"/>
      <c r="EHY17" s="46"/>
      <c r="EHZ17" s="46"/>
      <c r="EIA17" s="46"/>
      <c r="EIB17" s="46"/>
      <c r="EIC17" s="46"/>
      <c r="EID17" s="46"/>
      <c r="EIE17" s="46"/>
      <c r="EIF17" s="46"/>
      <c r="EIG17" s="46"/>
      <c r="EIH17" s="46"/>
      <c r="EII17" s="46"/>
      <c r="EIJ17" s="46"/>
      <c r="EIK17" s="46"/>
      <c r="EIL17" s="46"/>
      <c r="EIM17" s="46"/>
      <c r="EIN17" s="46"/>
      <c r="EIO17" s="46"/>
      <c r="EIP17" s="46"/>
      <c r="EIQ17" s="46"/>
      <c r="EIR17" s="46"/>
      <c r="EIS17" s="46"/>
      <c r="EIT17" s="46"/>
      <c r="EIU17" s="46"/>
      <c r="EIV17" s="46"/>
      <c r="EIW17" s="46"/>
      <c r="EIX17" s="46"/>
      <c r="EIY17" s="46"/>
      <c r="EIZ17" s="46"/>
      <c r="EJA17" s="46"/>
      <c r="EJB17" s="46"/>
      <c r="EJC17" s="46"/>
      <c r="EJD17" s="46"/>
      <c r="EJE17" s="46"/>
      <c r="EJF17" s="46"/>
      <c r="EJG17" s="46"/>
      <c r="EJH17" s="46"/>
      <c r="EJI17" s="46"/>
      <c r="EJJ17" s="46"/>
      <c r="EJK17" s="46"/>
      <c r="EJL17" s="46"/>
      <c r="EJM17" s="46"/>
      <c r="EJN17" s="46"/>
      <c r="EJO17" s="46"/>
      <c r="EJP17" s="46"/>
      <c r="EJQ17" s="46"/>
      <c r="EJR17" s="46"/>
      <c r="EJS17" s="46"/>
      <c r="EJT17" s="46"/>
      <c r="EJU17" s="46"/>
      <c r="EJV17" s="46"/>
      <c r="EJW17" s="46"/>
      <c r="EJX17" s="46"/>
      <c r="EJY17" s="46"/>
      <c r="EJZ17" s="46"/>
      <c r="EKA17" s="46"/>
      <c r="EKB17" s="46"/>
      <c r="EKC17" s="46"/>
      <c r="EKD17" s="46"/>
      <c r="EKE17" s="46"/>
      <c r="EKF17" s="46"/>
      <c r="EKG17" s="46"/>
      <c r="EKH17" s="46"/>
      <c r="EKI17" s="46"/>
      <c r="EKJ17" s="46"/>
      <c r="EKK17" s="46"/>
      <c r="EKL17" s="46"/>
      <c r="EKM17" s="46"/>
      <c r="EKN17" s="46"/>
      <c r="EKO17" s="46"/>
      <c r="EKP17" s="46"/>
      <c r="EKQ17" s="46"/>
      <c r="EKR17" s="46"/>
      <c r="EKS17" s="46"/>
      <c r="EKT17" s="46"/>
      <c r="EKU17" s="46"/>
      <c r="EKV17" s="46"/>
      <c r="EKW17" s="46"/>
      <c r="EKX17" s="46"/>
      <c r="EKY17" s="46"/>
      <c r="EKZ17" s="46"/>
      <c r="ELA17" s="46"/>
      <c r="ELB17" s="46"/>
      <c r="ELC17" s="46"/>
      <c r="ELD17" s="46"/>
      <c r="ELE17" s="46"/>
      <c r="ELF17" s="46"/>
      <c r="ELG17" s="46"/>
      <c r="ELH17" s="46"/>
      <c r="ELI17" s="46"/>
      <c r="ELJ17" s="46"/>
      <c r="ELK17" s="46"/>
      <c r="ELL17" s="46"/>
      <c r="ELM17" s="46"/>
      <c r="ELN17" s="46"/>
      <c r="ELO17" s="46"/>
      <c r="ELP17" s="46"/>
      <c r="ELQ17" s="46"/>
      <c r="ELR17" s="46"/>
      <c r="ELS17" s="46"/>
      <c r="ELT17" s="46"/>
      <c r="ELU17" s="46"/>
      <c r="ELV17" s="46"/>
      <c r="ELW17" s="46"/>
      <c r="ELX17" s="46"/>
      <c r="ELY17" s="46"/>
      <c r="ELZ17" s="46"/>
      <c r="EMA17" s="46"/>
      <c r="EMB17" s="46"/>
      <c r="EMC17" s="46"/>
      <c r="EMD17" s="46"/>
      <c r="EME17" s="46"/>
      <c r="EMF17" s="46"/>
      <c r="EMG17" s="46"/>
      <c r="EMH17" s="46"/>
      <c r="EMI17" s="46"/>
      <c r="EMJ17" s="46"/>
      <c r="EMK17" s="46"/>
      <c r="EML17" s="46"/>
      <c r="EMM17" s="46"/>
      <c r="EMN17" s="46"/>
      <c r="EMO17" s="46"/>
      <c r="EMP17" s="46"/>
      <c r="EMQ17" s="46"/>
      <c r="EMR17" s="46"/>
      <c r="EMS17" s="46"/>
      <c r="EMT17" s="46"/>
      <c r="EMU17" s="46"/>
      <c r="EMV17" s="46"/>
      <c r="EMW17" s="46"/>
      <c r="EMX17" s="46"/>
      <c r="EMY17" s="46"/>
      <c r="EMZ17" s="46"/>
      <c r="ENA17" s="46"/>
      <c r="ENB17" s="46"/>
      <c r="ENC17" s="46"/>
      <c r="END17" s="46"/>
      <c r="ENE17" s="46"/>
      <c r="ENF17" s="46"/>
      <c r="ENG17" s="46"/>
      <c r="ENH17" s="46"/>
      <c r="ENI17" s="46"/>
      <c r="ENJ17" s="46"/>
      <c r="ENK17" s="46"/>
      <c r="ENL17" s="46"/>
      <c r="ENM17" s="46"/>
      <c r="ENN17" s="46"/>
      <c r="ENO17" s="46"/>
      <c r="ENP17" s="46"/>
      <c r="ENQ17" s="46"/>
      <c r="ENR17" s="46"/>
      <c r="ENS17" s="46"/>
      <c r="ENT17" s="46"/>
      <c r="ENU17" s="46"/>
      <c r="ENV17" s="46"/>
      <c r="ENW17" s="46"/>
      <c r="ENX17" s="46"/>
      <c r="ENY17" s="46"/>
      <c r="ENZ17" s="46"/>
      <c r="EOA17" s="46"/>
      <c r="EOB17" s="46"/>
      <c r="EOC17" s="46"/>
      <c r="EOD17" s="46"/>
      <c r="EOE17" s="46"/>
      <c r="EOF17" s="46"/>
      <c r="EOG17" s="46"/>
      <c r="EOH17" s="46"/>
      <c r="EOI17" s="46"/>
      <c r="EOJ17" s="46"/>
      <c r="EOK17" s="46"/>
      <c r="EOL17" s="46"/>
      <c r="EOM17" s="46"/>
      <c r="EON17" s="46"/>
      <c r="EOO17" s="46"/>
      <c r="EOP17" s="46"/>
      <c r="EOQ17" s="46"/>
      <c r="EOR17" s="46"/>
      <c r="EOS17" s="46"/>
      <c r="EOT17" s="46"/>
      <c r="EOU17" s="46"/>
      <c r="EOV17" s="46"/>
      <c r="EOW17" s="46"/>
      <c r="EOX17" s="46"/>
      <c r="EOY17" s="46"/>
      <c r="EOZ17" s="46"/>
      <c r="EPA17" s="46"/>
      <c r="EPB17" s="46"/>
      <c r="EPC17" s="46"/>
      <c r="EPD17" s="46"/>
      <c r="EPE17" s="46"/>
      <c r="EPF17" s="46"/>
      <c r="EPG17" s="46"/>
      <c r="EPH17" s="46"/>
      <c r="EPI17" s="46"/>
      <c r="EPJ17" s="46"/>
      <c r="EPK17" s="46"/>
      <c r="EPL17" s="46"/>
      <c r="EPM17" s="46"/>
      <c r="EPN17" s="46"/>
      <c r="EPO17" s="46"/>
      <c r="EPP17" s="46"/>
      <c r="EPQ17" s="46"/>
      <c r="EPR17" s="46"/>
      <c r="EPS17" s="46"/>
      <c r="EPT17" s="46"/>
      <c r="EPU17" s="46"/>
      <c r="EPV17" s="46"/>
      <c r="EPW17" s="46"/>
      <c r="EPX17" s="46"/>
      <c r="EPY17" s="46"/>
      <c r="EPZ17" s="46"/>
      <c r="EQA17" s="46"/>
      <c r="EQB17" s="46"/>
      <c r="EQC17" s="46"/>
      <c r="EQD17" s="46"/>
      <c r="EQE17" s="46"/>
      <c r="EQF17" s="46"/>
      <c r="EQG17" s="46"/>
      <c r="EQH17" s="46"/>
      <c r="EQI17" s="46"/>
      <c r="EQJ17" s="46"/>
      <c r="EQK17" s="46"/>
      <c r="EQL17" s="46"/>
      <c r="EQM17" s="46"/>
      <c r="EQN17" s="46"/>
      <c r="EQO17" s="46"/>
      <c r="EQP17" s="46"/>
      <c r="EQQ17" s="46"/>
      <c r="EQR17" s="46"/>
      <c r="EQS17" s="46"/>
      <c r="EQT17" s="46"/>
      <c r="EQU17" s="46"/>
      <c r="EQV17" s="46"/>
      <c r="EQW17" s="46"/>
      <c r="EQX17" s="46"/>
      <c r="EQY17" s="46"/>
      <c r="EQZ17" s="46"/>
      <c r="ERA17" s="46"/>
      <c r="ERB17" s="46"/>
      <c r="ERC17" s="46"/>
      <c r="ERD17" s="46"/>
      <c r="ERE17" s="46"/>
      <c r="ERF17" s="46"/>
      <c r="ERG17" s="46"/>
      <c r="ERH17" s="46"/>
      <c r="ERI17" s="46"/>
      <c r="ERJ17" s="46"/>
      <c r="ERK17" s="46"/>
      <c r="ERL17" s="46"/>
      <c r="ERM17" s="46"/>
      <c r="ERN17" s="46"/>
      <c r="ERO17" s="46"/>
      <c r="ERP17" s="46"/>
      <c r="ERQ17" s="46"/>
      <c r="ERR17" s="46"/>
      <c r="ERS17" s="46"/>
      <c r="ERT17" s="46"/>
      <c r="ERU17" s="46"/>
      <c r="ERV17" s="46"/>
      <c r="ERW17" s="46"/>
      <c r="ERX17" s="46"/>
      <c r="ERY17" s="46"/>
      <c r="ERZ17" s="46"/>
      <c r="ESA17" s="46"/>
      <c r="ESB17" s="46"/>
      <c r="ESC17" s="46"/>
      <c r="ESD17" s="46"/>
      <c r="ESE17" s="46"/>
      <c r="ESF17" s="46"/>
      <c r="ESG17" s="46"/>
      <c r="ESH17" s="46"/>
      <c r="ESI17" s="46"/>
      <c r="ESJ17" s="46"/>
      <c r="ESK17" s="46"/>
      <c r="ESL17" s="46"/>
      <c r="ESM17" s="46"/>
      <c r="ESN17" s="46"/>
      <c r="ESO17" s="46"/>
      <c r="ESP17" s="46"/>
      <c r="ESQ17" s="46"/>
      <c r="ESR17" s="46"/>
      <c r="ESS17" s="46"/>
      <c r="EST17" s="46"/>
      <c r="ESU17" s="46"/>
      <c r="ESV17" s="46"/>
      <c r="ESW17" s="46"/>
      <c r="ESX17" s="46"/>
      <c r="ESY17" s="46"/>
      <c r="ESZ17" s="46"/>
      <c r="ETA17" s="46"/>
      <c r="ETB17" s="46"/>
      <c r="ETC17" s="46"/>
      <c r="ETD17" s="46"/>
      <c r="ETE17" s="46"/>
      <c r="ETF17" s="46"/>
      <c r="ETG17" s="46"/>
      <c r="ETH17" s="46"/>
      <c r="ETI17" s="46"/>
      <c r="ETJ17" s="46"/>
      <c r="ETK17" s="46"/>
      <c r="ETL17" s="46"/>
      <c r="ETM17" s="46"/>
      <c r="ETN17" s="46"/>
      <c r="ETO17" s="46"/>
      <c r="ETP17" s="46"/>
      <c r="ETQ17" s="46"/>
      <c r="ETR17" s="46"/>
      <c r="ETS17" s="46"/>
      <c r="ETT17" s="46"/>
      <c r="ETU17" s="46"/>
      <c r="ETV17" s="46"/>
      <c r="ETW17" s="46"/>
      <c r="ETX17" s="46"/>
      <c r="ETY17" s="46"/>
      <c r="ETZ17" s="46"/>
      <c r="EUA17" s="46"/>
      <c r="EUB17" s="46"/>
      <c r="EUC17" s="46"/>
      <c r="EUD17" s="46"/>
      <c r="EUE17" s="46"/>
      <c r="EUF17" s="46"/>
      <c r="EUG17" s="46"/>
      <c r="EUH17" s="46"/>
      <c r="EUI17" s="46"/>
      <c r="EUJ17" s="46"/>
      <c r="EUK17" s="46"/>
      <c r="EUL17" s="46"/>
      <c r="EUM17" s="46"/>
      <c r="EUN17" s="46"/>
      <c r="EUO17" s="46"/>
      <c r="EUP17" s="46"/>
      <c r="EUQ17" s="46"/>
      <c r="EUR17" s="46"/>
      <c r="EUS17" s="46"/>
      <c r="EUT17" s="46"/>
      <c r="EUU17" s="46"/>
      <c r="EUV17" s="46"/>
      <c r="EUW17" s="46"/>
      <c r="EUX17" s="46"/>
      <c r="EUY17" s="46"/>
      <c r="EUZ17" s="46"/>
      <c r="EVA17" s="46"/>
      <c r="EVB17" s="46"/>
      <c r="EVC17" s="46"/>
      <c r="EVD17" s="46"/>
      <c r="EVE17" s="46"/>
      <c r="EVF17" s="46"/>
      <c r="EVG17" s="46"/>
      <c r="EVH17" s="46"/>
      <c r="EVI17" s="46"/>
      <c r="EVJ17" s="46"/>
      <c r="EVK17" s="46"/>
      <c r="EVL17" s="46"/>
      <c r="EVM17" s="46"/>
      <c r="EVN17" s="46"/>
      <c r="EVO17" s="46"/>
      <c r="EVP17" s="46"/>
      <c r="EVQ17" s="46"/>
      <c r="EVR17" s="46"/>
      <c r="EVS17" s="46"/>
      <c r="EVT17" s="46"/>
      <c r="EVU17" s="46"/>
      <c r="EVV17" s="46"/>
      <c r="EVW17" s="46"/>
      <c r="EVX17" s="46"/>
      <c r="EVY17" s="46"/>
      <c r="EVZ17" s="46"/>
      <c r="EWA17" s="46"/>
      <c r="EWB17" s="46"/>
      <c r="EWC17" s="46"/>
      <c r="EWD17" s="46"/>
      <c r="EWE17" s="46"/>
      <c r="EWF17" s="46"/>
      <c r="EWG17" s="46"/>
      <c r="EWH17" s="46"/>
      <c r="EWI17" s="46"/>
      <c r="EWJ17" s="46"/>
      <c r="EWK17" s="46"/>
      <c r="EWL17" s="46"/>
      <c r="EWM17" s="46"/>
      <c r="EWN17" s="46"/>
      <c r="EWO17" s="46"/>
      <c r="EWP17" s="46"/>
      <c r="EWQ17" s="46"/>
      <c r="EWR17" s="46"/>
      <c r="EWS17" s="46"/>
      <c r="EWT17" s="46"/>
      <c r="EWU17" s="46"/>
      <c r="EWV17" s="46"/>
      <c r="EWW17" s="46"/>
      <c r="EWX17" s="46"/>
      <c r="EWY17" s="46"/>
      <c r="EWZ17" s="46"/>
      <c r="EXA17" s="46"/>
      <c r="EXB17" s="46"/>
      <c r="EXC17" s="46"/>
      <c r="EXD17" s="46"/>
      <c r="EXE17" s="46"/>
      <c r="EXF17" s="46"/>
      <c r="EXG17" s="46"/>
      <c r="EXH17" s="46"/>
      <c r="EXI17" s="46"/>
      <c r="EXJ17" s="46"/>
      <c r="EXK17" s="46"/>
      <c r="EXL17" s="46"/>
      <c r="EXM17" s="46"/>
      <c r="EXN17" s="46"/>
      <c r="EXO17" s="46"/>
      <c r="EXP17" s="46"/>
      <c r="EXQ17" s="46"/>
      <c r="EXR17" s="46"/>
      <c r="EXS17" s="46"/>
      <c r="EXT17" s="46"/>
      <c r="EXU17" s="46"/>
      <c r="EXV17" s="46"/>
      <c r="EXW17" s="46"/>
      <c r="EXX17" s="46"/>
      <c r="EXY17" s="46"/>
      <c r="EXZ17" s="46"/>
      <c r="EYA17" s="46"/>
      <c r="EYB17" s="46"/>
      <c r="EYC17" s="46"/>
      <c r="EYD17" s="46"/>
      <c r="EYE17" s="46"/>
      <c r="EYF17" s="46"/>
      <c r="EYG17" s="46"/>
      <c r="EYH17" s="46"/>
      <c r="EYI17" s="46"/>
      <c r="EYJ17" s="46"/>
      <c r="EYK17" s="46"/>
      <c r="EYL17" s="46"/>
      <c r="EYM17" s="46"/>
      <c r="EYN17" s="46"/>
      <c r="EYO17" s="46"/>
      <c r="EYP17" s="46"/>
      <c r="EYQ17" s="46"/>
      <c r="EYR17" s="46"/>
      <c r="EYS17" s="46"/>
      <c r="EYT17" s="46"/>
      <c r="EYU17" s="46"/>
      <c r="EYV17" s="46"/>
      <c r="EYW17" s="46"/>
      <c r="EYX17" s="46"/>
      <c r="EYY17" s="46"/>
      <c r="EYZ17" s="46"/>
      <c r="EZA17" s="46"/>
      <c r="EZB17" s="46"/>
      <c r="EZC17" s="46"/>
      <c r="EZD17" s="46"/>
      <c r="EZE17" s="46"/>
      <c r="EZF17" s="46"/>
      <c r="EZG17" s="46"/>
      <c r="EZH17" s="46"/>
      <c r="EZI17" s="46"/>
      <c r="EZJ17" s="46"/>
      <c r="EZK17" s="46"/>
      <c r="EZL17" s="46"/>
      <c r="EZM17" s="46"/>
      <c r="EZN17" s="46"/>
      <c r="EZO17" s="46"/>
      <c r="EZP17" s="46"/>
      <c r="EZQ17" s="46"/>
      <c r="EZR17" s="46"/>
      <c r="EZS17" s="46"/>
      <c r="EZT17" s="46"/>
      <c r="EZU17" s="46"/>
      <c r="EZV17" s="46"/>
      <c r="EZW17" s="46"/>
      <c r="EZX17" s="46"/>
      <c r="EZY17" s="46"/>
      <c r="EZZ17" s="46"/>
      <c r="FAA17" s="46"/>
      <c r="FAB17" s="46"/>
      <c r="FAC17" s="46"/>
      <c r="FAD17" s="46"/>
      <c r="FAE17" s="46"/>
      <c r="FAF17" s="46"/>
      <c r="FAG17" s="46"/>
      <c r="FAH17" s="46"/>
      <c r="FAI17" s="46"/>
      <c r="FAJ17" s="46"/>
      <c r="FAK17" s="46"/>
      <c r="FAL17" s="46"/>
      <c r="FAM17" s="46"/>
      <c r="FAN17" s="46"/>
      <c r="FAO17" s="46"/>
      <c r="FAP17" s="46"/>
      <c r="FAQ17" s="46"/>
      <c r="FAR17" s="46"/>
      <c r="FAS17" s="46"/>
      <c r="FAT17" s="46"/>
      <c r="FAU17" s="46"/>
      <c r="FAV17" s="46"/>
      <c r="FAW17" s="46"/>
      <c r="FAX17" s="46"/>
      <c r="FAY17" s="46"/>
      <c r="FAZ17" s="46"/>
      <c r="FBA17" s="46"/>
      <c r="FBB17" s="46"/>
      <c r="FBC17" s="46"/>
      <c r="FBD17" s="46"/>
      <c r="FBE17" s="46"/>
      <c r="FBF17" s="46"/>
      <c r="FBG17" s="46"/>
      <c r="FBH17" s="46"/>
      <c r="FBI17" s="46"/>
      <c r="FBJ17" s="46"/>
      <c r="FBK17" s="46"/>
      <c r="FBL17" s="46"/>
      <c r="FBM17" s="46"/>
      <c r="FBN17" s="46"/>
      <c r="FBO17" s="46"/>
      <c r="FBP17" s="46"/>
      <c r="FBQ17" s="46"/>
      <c r="FBR17" s="46"/>
      <c r="FBS17" s="46"/>
      <c r="FBT17" s="46"/>
      <c r="FBU17" s="46"/>
      <c r="FBV17" s="46"/>
      <c r="FBW17" s="46"/>
      <c r="FBX17" s="46"/>
      <c r="FBY17" s="46"/>
      <c r="FBZ17" s="46"/>
      <c r="FCA17" s="46"/>
      <c r="FCB17" s="46"/>
      <c r="FCC17" s="46"/>
      <c r="FCD17" s="46"/>
      <c r="FCE17" s="46"/>
      <c r="FCF17" s="46"/>
      <c r="FCG17" s="46"/>
      <c r="FCH17" s="46"/>
      <c r="FCI17" s="46"/>
      <c r="FCJ17" s="46"/>
      <c r="FCK17" s="46"/>
      <c r="FCL17" s="46"/>
      <c r="FCM17" s="46"/>
      <c r="FCN17" s="46"/>
      <c r="FCO17" s="46"/>
      <c r="FCP17" s="46"/>
      <c r="FCQ17" s="46"/>
      <c r="FCR17" s="46"/>
      <c r="FCS17" s="46"/>
      <c r="FCT17" s="46"/>
      <c r="FCU17" s="46"/>
      <c r="FCV17" s="46"/>
      <c r="FCW17" s="46"/>
      <c r="FCX17" s="46"/>
      <c r="FCY17" s="46"/>
      <c r="FCZ17" s="46"/>
      <c r="FDA17" s="46"/>
      <c r="FDB17" s="46"/>
      <c r="FDC17" s="46"/>
      <c r="FDD17" s="46"/>
      <c r="FDE17" s="46"/>
      <c r="FDF17" s="46"/>
      <c r="FDG17" s="46"/>
      <c r="FDH17" s="46"/>
      <c r="FDI17" s="46"/>
      <c r="FDJ17" s="46"/>
      <c r="FDK17" s="46"/>
      <c r="FDL17" s="46"/>
      <c r="FDM17" s="46"/>
      <c r="FDN17" s="46"/>
      <c r="FDO17" s="46"/>
      <c r="FDP17" s="46"/>
      <c r="FDQ17" s="46"/>
      <c r="FDR17" s="46"/>
      <c r="FDS17" s="46"/>
      <c r="FDT17" s="46"/>
      <c r="FDU17" s="46"/>
      <c r="FDV17" s="46"/>
      <c r="FDW17" s="46"/>
      <c r="FDX17" s="46"/>
      <c r="FDY17" s="46"/>
      <c r="FDZ17" s="46"/>
      <c r="FEA17" s="46"/>
      <c r="FEB17" s="46"/>
      <c r="FEC17" s="46"/>
      <c r="FED17" s="46"/>
      <c r="FEE17" s="46"/>
      <c r="FEF17" s="46"/>
      <c r="FEG17" s="46"/>
      <c r="FEH17" s="46"/>
      <c r="FEI17" s="46"/>
      <c r="FEJ17" s="46"/>
      <c r="FEK17" s="46"/>
      <c r="FEL17" s="46"/>
      <c r="FEM17" s="46"/>
      <c r="FEN17" s="46"/>
      <c r="FEO17" s="46"/>
      <c r="FEP17" s="46"/>
      <c r="FEQ17" s="46"/>
      <c r="FER17" s="46"/>
      <c r="FES17" s="46"/>
      <c r="FET17" s="46"/>
      <c r="FEU17" s="46"/>
      <c r="FEV17" s="46"/>
      <c r="FEW17" s="46"/>
      <c r="FEX17" s="46"/>
      <c r="FEY17" s="46"/>
      <c r="FEZ17" s="46"/>
      <c r="FFA17" s="46"/>
      <c r="FFB17" s="46"/>
      <c r="FFC17" s="46"/>
      <c r="FFD17" s="46"/>
      <c r="FFE17" s="46"/>
      <c r="FFF17" s="46"/>
      <c r="FFG17" s="46"/>
      <c r="FFH17" s="46"/>
      <c r="FFI17" s="46"/>
      <c r="FFJ17" s="46"/>
      <c r="FFK17" s="46"/>
      <c r="FFL17" s="46"/>
      <c r="FFM17" s="46"/>
      <c r="FFN17" s="46"/>
      <c r="FFO17" s="46"/>
      <c r="FFP17" s="46"/>
      <c r="FFQ17" s="46"/>
      <c r="FFR17" s="46"/>
      <c r="FFS17" s="46"/>
      <c r="FFT17" s="46"/>
      <c r="FFU17" s="46"/>
      <c r="FFV17" s="46"/>
      <c r="FFW17" s="46"/>
      <c r="FFX17" s="46"/>
      <c r="FFY17" s="46"/>
      <c r="FFZ17" s="46"/>
      <c r="FGA17" s="46"/>
      <c r="FGB17" s="46"/>
      <c r="FGC17" s="46"/>
      <c r="FGD17" s="46"/>
      <c r="FGE17" s="46"/>
      <c r="FGF17" s="46"/>
      <c r="FGG17" s="46"/>
      <c r="FGH17" s="46"/>
      <c r="FGI17" s="46"/>
      <c r="FGJ17" s="46"/>
      <c r="FGK17" s="46"/>
      <c r="FGL17" s="46"/>
      <c r="FGM17" s="46"/>
      <c r="FGN17" s="46"/>
      <c r="FGO17" s="46"/>
      <c r="FGP17" s="46"/>
      <c r="FGQ17" s="46"/>
      <c r="FGR17" s="46"/>
      <c r="FGS17" s="46"/>
      <c r="FGT17" s="46"/>
      <c r="FGU17" s="46"/>
      <c r="FGV17" s="46"/>
      <c r="FGW17" s="46"/>
      <c r="FGX17" s="46"/>
      <c r="FGY17" s="46"/>
      <c r="FGZ17" s="46"/>
      <c r="FHA17" s="46"/>
      <c r="FHB17" s="46"/>
      <c r="FHC17" s="46"/>
      <c r="FHD17" s="46"/>
      <c r="FHE17" s="46"/>
      <c r="FHF17" s="46"/>
      <c r="FHG17" s="46"/>
      <c r="FHH17" s="46"/>
      <c r="FHI17" s="46"/>
      <c r="FHJ17" s="46"/>
      <c r="FHK17" s="46"/>
      <c r="FHL17" s="46"/>
      <c r="FHM17" s="46"/>
      <c r="FHN17" s="46"/>
      <c r="FHO17" s="46"/>
      <c r="FHP17" s="46"/>
      <c r="FHQ17" s="46"/>
      <c r="FHR17" s="46"/>
      <c r="FHS17" s="46"/>
      <c r="FHT17" s="46"/>
      <c r="FHU17" s="46"/>
      <c r="FHV17" s="46"/>
      <c r="FHW17" s="46"/>
      <c r="FHX17" s="46"/>
      <c r="FHY17" s="46"/>
      <c r="FHZ17" s="46"/>
      <c r="FIA17" s="46"/>
      <c r="FIB17" s="46"/>
      <c r="FIC17" s="46"/>
      <c r="FID17" s="46"/>
      <c r="FIE17" s="46"/>
      <c r="FIF17" s="46"/>
      <c r="FIG17" s="46"/>
      <c r="FIH17" s="46"/>
      <c r="FII17" s="46"/>
      <c r="FIJ17" s="46"/>
      <c r="FIK17" s="46"/>
      <c r="FIL17" s="46"/>
      <c r="FIM17" s="46"/>
      <c r="FIN17" s="46"/>
      <c r="FIO17" s="46"/>
      <c r="FIP17" s="46"/>
      <c r="FIQ17" s="46"/>
      <c r="FIR17" s="46"/>
      <c r="FIS17" s="46"/>
      <c r="FIT17" s="46"/>
      <c r="FIU17" s="46"/>
      <c r="FIV17" s="46"/>
      <c r="FIW17" s="46"/>
      <c r="FIX17" s="46"/>
      <c r="FIY17" s="46"/>
      <c r="FIZ17" s="46"/>
      <c r="FJA17" s="46"/>
      <c r="FJB17" s="46"/>
      <c r="FJC17" s="46"/>
      <c r="FJD17" s="46"/>
      <c r="FJE17" s="46"/>
      <c r="FJF17" s="46"/>
      <c r="FJG17" s="46"/>
      <c r="FJH17" s="46"/>
      <c r="FJI17" s="46"/>
      <c r="FJJ17" s="46"/>
      <c r="FJK17" s="46"/>
      <c r="FJL17" s="46"/>
      <c r="FJM17" s="46"/>
      <c r="FJN17" s="46"/>
      <c r="FJO17" s="46"/>
      <c r="FJP17" s="46"/>
      <c r="FJQ17" s="46"/>
      <c r="FJR17" s="46"/>
      <c r="FJS17" s="46"/>
      <c r="FJT17" s="46"/>
      <c r="FJU17" s="46"/>
      <c r="FJV17" s="46"/>
      <c r="FJW17" s="46"/>
      <c r="FJX17" s="46"/>
      <c r="FJY17" s="46"/>
      <c r="FJZ17" s="46"/>
      <c r="FKA17" s="46"/>
      <c r="FKB17" s="46"/>
      <c r="FKC17" s="46"/>
      <c r="FKD17" s="46"/>
      <c r="FKE17" s="46"/>
      <c r="FKF17" s="46"/>
      <c r="FKG17" s="46"/>
      <c r="FKH17" s="46"/>
      <c r="FKI17" s="46"/>
      <c r="FKJ17" s="46"/>
      <c r="FKK17" s="46"/>
      <c r="FKL17" s="46"/>
      <c r="FKM17" s="46"/>
      <c r="FKN17" s="46"/>
      <c r="FKO17" s="46"/>
      <c r="FKP17" s="46"/>
      <c r="FKQ17" s="46"/>
      <c r="FKR17" s="46"/>
      <c r="FKS17" s="46"/>
      <c r="FKT17" s="46"/>
      <c r="FKU17" s="46"/>
      <c r="FKV17" s="46"/>
      <c r="FKW17" s="46"/>
      <c r="FKX17" s="46"/>
      <c r="FKY17" s="46"/>
      <c r="FKZ17" s="46"/>
      <c r="FLA17" s="46"/>
      <c r="FLB17" s="46"/>
      <c r="FLC17" s="46"/>
      <c r="FLD17" s="46"/>
      <c r="FLE17" s="46"/>
      <c r="FLF17" s="46"/>
      <c r="FLG17" s="46"/>
      <c r="FLH17" s="46"/>
      <c r="FLI17" s="46"/>
      <c r="FLJ17" s="46"/>
      <c r="FLK17" s="46"/>
      <c r="FLL17" s="46"/>
      <c r="FLM17" s="46"/>
      <c r="FLN17" s="46"/>
      <c r="FLO17" s="46"/>
      <c r="FLP17" s="46"/>
      <c r="FLQ17" s="46"/>
      <c r="FLR17" s="46"/>
      <c r="FLS17" s="46"/>
      <c r="FLT17" s="46"/>
      <c r="FLU17" s="46"/>
      <c r="FLV17" s="46"/>
      <c r="FLW17" s="46"/>
      <c r="FLX17" s="46"/>
      <c r="FLY17" s="46"/>
      <c r="FLZ17" s="46"/>
      <c r="FMA17" s="46"/>
      <c r="FMB17" s="46"/>
      <c r="FMC17" s="46"/>
      <c r="FMD17" s="46"/>
      <c r="FME17" s="46"/>
      <c r="FMF17" s="46"/>
      <c r="FMG17" s="46"/>
      <c r="FMH17" s="46"/>
      <c r="FMI17" s="46"/>
      <c r="FMJ17" s="46"/>
      <c r="FMK17" s="46"/>
      <c r="FML17" s="46"/>
      <c r="FMM17" s="46"/>
      <c r="FMN17" s="46"/>
      <c r="FMO17" s="46"/>
      <c r="FMP17" s="46"/>
      <c r="FMQ17" s="46"/>
      <c r="FMR17" s="46"/>
      <c r="FMS17" s="46"/>
      <c r="FMT17" s="46"/>
      <c r="FMU17" s="46"/>
      <c r="FMV17" s="46"/>
      <c r="FMW17" s="46"/>
      <c r="FMX17" s="46"/>
      <c r="FMY17" s="46"/>
      <c r="FMZ17" s="46"/>
      <c r="FNA17" s="46"/>
      <c r="FNB17" s="46"/>
      <c r="FNC17" s="46"/>
      <c r="FND17" s="46"/>
      <c r="FNE17" s="46"/>
      <c r="FNF17" s="46"/>
      <c r="FNG17" s="46"/>
      <c r="FNH17" s="46"/>
      <c r="FNI17" s="46"/>
      <c r="FNJ17" s="46"/>
      <c r="FNK17" s="46"/>
      <c r="FNL17" s="46"/>
      <c r="FNM17" s="46"/>
      <c r="FNN17" s="46"/>
      <c r="FNO17" s="46"/>
      <c r="FNP17" s="46"/>
      <c r="FNQ17" s="46"/>
      <c r="FNR17" s="46"/>
      <c r="FNS17" s="46"/>
      <c r="FNT17" s="46"/>
      <c r="FNU17" s="46"/>
      <c r="FNV17" s="46"/>
      <c r="FNW17" s="46"/>
      <c r="FNX17" s="46"/>
      <c r="FNY17" s="46"/>
      <c r="FNZ17" s="46"/>
      <c r="FOA17" s="46"/>
      <c r="FOB17" s="46"/>
      <c r="FOC17" s="46"/>
      <c r="FOD17" s="46"/>
      <c r="FOE17" s="46"/>
      <c r="FOF17" s="46"/>
      <c r="FOG17" s="46"/>
      <c r="FOH17" s="46"/>
      <c r="FOI17" s="46"/>
      <c r="FOJ17" s="46"/>
      <c r="FOK17" s="46"/>
      <c r="FOL17" s="46"/>
      <c r="FOM17" s="46"/>
      <c r="FON17" s="46"/>
      <c r="FOO17" s="46"/>
      <c r="FOP17" s="46"/>
      <c r="FOQ17" s="46"/>
      <c r="FOR17" s="46"/>
      <c r="FOS17" s="46"/>
      <c r="FOT17" s="46"/>
      <c r="FOU17" s="46"/>
      <c r="FOV17" s="46"/>
      <c r="FOW17" s="46"/>
      <c r="FOX17" s="46"/>
      <c r="FOY17" s="46"/>
      <c r="FOZ17" s="46"/>
      <c r="FPA17" s="46"/>
      <c r="FPB17" s="46"/>
      <c r="FPC17" s="46"/>
      <c r="FPD17" s="46"/>
      <c r="FPE17" s="46"/>
      <c r="FPF17" s="46"/>
      <c r="FPG17" s="46"/>
      <c r="FPH17" s="46"/>
      <c r="FPI17" s="46"/>
      <c r="FPJ17" s="46"/>
      <c r="FPK17" s="46"/>
      <c r="FPL17" s="46"/>
      <c r="FPM17" s="46"/>
      <c r="FPN17" s="46"/>
      <c r="FPO17" s="46"/>
      <c r="FPP17" s="46"/>
      <c r="FPQ17" s="46"/>
      <c r="FPR17" s="46"/>
      <c r="FPS17" s="46"/>
      <c r="FPT17" s="46"/>
      <c r="FPU17" s="46"/>
      <c r="FPV17" s="46"/>
      <c r="FPW17" s="46"/>
      <c r="FPX17" s="46"/>
      <c r="FPY17" s="46"/>
      <c r="FPZ17" s="46"/>
      <c r="FQA17" s="46"/>
      <c r="FQB17" s="46"/>
      <c r="FQC17" s="46"/>
      <c r="FQD17" s="46"/>
      <c r="FQE17" s="46"/>
      <c r="FQF17" s="46"/>
      <c r="FQG17" s="46"/>
      <c r="FQH17" s="46"/>
      <c r="FQI17" s="46"/>
      <c r="FQJ17" s="46"/>
      <c r="FQK17" s="46"/>
      <c r="FQL17" s="46"/>
      <c r="FQM17" s="46"/>
      <c r="FQN17" s="46"/>
      <c r="FQO17" s="46"/>
      <c r="FQP17" s="46"/>
      <c r="FQQ17" s="46"/>
      <c r="FQR17" s="46"/>
      <c r="FQS17" s="46"/>
      <c r="FQT17" s="46"/>
      <c r="FQU17" s="46"/>
      <c r="FQV17" s="46"/>
      <c r="FQW17" s="46"/>
      <c r="FQX17" s="46"/>
      <c r="FQY17" s="46"/>
      <c r="FQZ17" s="46"/>
      <c r="FRA17" s="46"/>
      <c r="FRB17" s="46"/>
      <c r="FRC17" s="46"/>
      <c r="FRD17" s="46"/>
      <c r="FRE17" s="46"/>
      <c r="FRF17" s="46"/>
      <c r="FRG17" s="46"/>
      <c r="FRH17" s="46"/>
      <c r="FRI17" s="46"/>
      <c r="FRJ17" s="46"/>
      <c r="FRK17" s="46"/>
      <c r="FRL17" s="46"/>
      <c r="FRM17" s="46"/>
      <c r="FRN17" s="46"/>
      <c r="FRO17" s="46"/>
      <c r="FRP17" s="46"/>
      <c r="FRQ17" s="46"/>
      <c r="FRR17" s="46"/>
      <c r="FRS17" s="46"/>
      <c r="FRT17" s="46"/>
      <c r="FRU17" s="46"/>
      <c r="FRV17" s="46"/>
      <c r="FRW17" s="46"/>
      <c r="FRX17" s="46"/>
      <c r="FRY17" s="46"/>
      <c r="FRZ17" s="46"/>
      <c r="FSA17" s="46"/>
      <c r="FSB17" s="46"/>
      <c r="FSC17" s="46"/>
      <c r="FSD17" s="46"/>
      <c r="FSE17" s="46"/>
      <c r="FSF17" s="46"/>
      <c r="FSG17" s="46"/>
      <c r="FSH17" s="46"/>
      <c r="FSI17" s="46"/>
      <c r="FSJ17" s="46"/>
      <c r="FSK17" s="46"/>
      <c r="FSL17" s="46"/>
      <c r="FSM17" s="46"/>
      <c r="FSN17" s="46"/>
      <c r="FSO17" s="46"/>
      <c r="FSP17" s="46"/>
      <c r="FSQ17" s="46"/>
      <c r="FSR17" s="46"/>
      <c r="FSS17" s="46"/>
      <c r="FST17" s="46"/>
      <c r="FSU17" s="46"/>
      <c r="FSV17" s="46"/>
      <c r="FSW17" s="46"/>
      <c r="FSX17" s="46"/>
      <c r="FSY17" s="46"/>
      <c r="FSZ17" s="46"/>
      <c r="FTA17" s="46"/>
      <c r="FTB17" s="46"/>
      <c r="FTC17" s="46"/>
      <c r="FTD17" s="46"/>
      <c r="FTE17" s="46"/>
      <c r="FTF17" s="46"/>
      <c r="FTG17" s="46"/>
      <c r="FTH17" s="46"/>
      <c r="FTI17" s="46"/>
      <c r="FTJ17" s="46"/>
      <c r="FTK17" s="46"/>
      <c r="FTL17" s="46"/>
      <c r="FTM17" s="46"/>
      <c r="FTN17" s="46"/>
      <c r="FTO17" s="46"/>
      <c r="FTP17" s="46"/>
      <c r="FTQ17" s="46"/>
      <c r="FTR17" s="46"/>
      <c r="FTS17" s="46"/>
      <c r="FTT17" s="46"/>
      <c r="FTU17" s="46"/>
      <c r="FTV17" s="46"/>
      <c r="FTW17" s="46"/>
      <c r="FTX17" s="46"/>
      <c r="FTY17" s="46"/>
      <c r="FTZ17" s="46"/>
      <c r="FUA17" s="46"/>
      <c r="FUB17" s="46"/>
      <c r="FUC17" s="46"/>
      <c r="FUD17" s="46"/>
      <c r="FUE17" s="46"/>
      <c r="FUF17" s="46"/>
      <c r="FUG17" s="46"/>
      <c r="FUH17" s="46"/>
      <c r="FUI17" s="46"/>
      <c r="FUJ17" s="46"/>
      <c r="FUK17" s="46"/>
      <c r="FUL17" s="46"/>
      <c r="FUM17" s="46"/>
      <c r="FUN17" s="46"/>
      <c r="FUO17" s="46"/>
      <c r="FUP17" s="46"/>
      <c r="FUQ17" s="46"/>
      <c r="FUR17" s="46"/>
      <c r="FUS17" s="46"/>
      <c r="FUT17" s="46"/>
      <c r="FUU17" s="46"/>
      <c r="FUV17" s="46"/>
      <c r="FUW17" s="46"/>
      <c r="FUX17" s="46"/>
      <c r="FUY17" s="46"/>
      <c r="FUZ17" s="46"/>
      <c r="FVA17" s="46"/>
      <c r="FVB17" s="46"/>
      <c r="FVC17" s="46"/>
      <c r="FVD17" s="46"/>
      <c r="FVE17" s="46"/>
      <c r="FVF17" s="46"/>
      <c r="FVG17" s="46"/>
      <c r="FVH17" s="46"/>
      <c r="FVI17" s="46"/>
      <c r="FVJ17" s="46"/>
      <c r="FVK17" s="46"/>
      <c r="FVL17" s="46"/>
      <c r="FVM17" s="46"/>
      <c r="FVN17" s="46"/>
      <c r="FVO17" s="46"/>
      <c r="FVP17" s="46"/>
      <c r="FVQ17" s="46"/>
      <c r="FVR17" s="46"/>
      <c r="FVS17" s="46"/>
      <c r="FVT17" s="46"/>
      <c r="FVU17" s="46"/>
      <c r="FVV17" s="46"/>
      <c r="FVW17" s="46"/>
      <c r="FVX17" s="46"/>
      <c r="FVY17" s="46"/>
      <c r="FVZ17" s="46"/>
      <c r="FWA17" s="46"/>
      <c r="FWB17" s="46"/>
      <c r="FWC17" s="46"/>
      <c r="FWD17" s="46"/>
      <c r="FWE17" s="46"/>
      <c r="FWF17" s="46"/>
      <c r="FWG17" s="46"/>
      <c r="FWH17" s="46"/>
      <c r="FWI17" s="46"/>
      <c r="FWJ17" s="46"/>
      <c r="FWK17" s="46"/>
      <c r="FWL17" s="46"/>
      <c r="FWM17" s="46"/>
      <c r="FWN17" s="46"/>
      <c r="FWO17" s="46"/>
      <c r="FWP17" s="46"/>
      <c r="FWQ17" s="46"/>
      <c r="FWR17" s="46"/>
      <c r="FWS17" s="46"/>
      <c r="FWT17" s="46"/>
      <c r="FWU17" s="46"/>
      <c r="FWV17" s="46"/>
      <c r="FWW17" s="46"/>
      <c r="FWX17" s="46"/>
      <c r="FWY17" s="46"/>
      <c r="FWZ17" s="46"/>
      <c r="FXA17" s="46"/>
      <c r="FXB17" s="46"/>
      <c r="FXC17" s="46"/>
      <c r="FXD17" s="46"/>
      <c r="FXE17" s="46"/>
      <c r="FXF17" s="46"/>
      <c r="FXG17" s="46"/>
      <c r="FXH17" s="46"/>
      <c r="FXI17" s="46"/>
      <c r="FXJ17" s="46"/>
      <c r="FXK17" s="46"/>
      <c r="FXL17" s="46"/>
      <c r="FXM17" s="46"/>
      <c r="FXN17" s="46"/>
      <c r="FXO17" s="46"/>
      <c r="FXP17" s="46"/>
      <c r="FXQ17" s="46"/>
      <c r="FXR17" s="46"/>
      <c r="FXS17" s="46"/>
      <c r="FXT17" s="46"/>
      <c r="FXU17" s="46"/>
      <c r="FXV17" s="46"/>
      <c r="FXW17" s="46"/>
      <c r="FXX17" s="46"/>
      <c r="FXY17" s="46"/>
      <c r="FXZ17" s="46"/>
      <c r="FYA17" s="46"/>
      <c r="FYB17" s="46"/>
      <c r="FYC17" s="46"/>
      <c r="FYD17" s="46"/>
      <c r="FYE17" s="46"/>
      <c r="FYF17" s="46"/>
      <c r="FYG17" s="46"/>
      <c r="FYH17" s="46"/>
      <c r="FYI17" s="46"/>
      <c r="FYJ17" s="46"/>
      <c r="FYK17" s="46"/>
      <c r="FYL17" s="46"/>
      <c r="FYM17" s="46"/>
      <c r="FYN17" s="46"/>
      <c r="FYO17" s="46"/>
      <c r="FYP17" s="46"/>
      <c r="FYQ17" s="46"/>
      <c r="FYR17" s="46"/>
      <c r="FYS17" s="46"/>
      <c r="FYT17" s="46"/>
      <c r="FYU17" s="46"/>
      <c r="FYV17" s="46"/>
      <c r="FYW17" s="46"/>
      <c r="FYX17" s="46"/>
      <c r="FYY17" s="46"/>
      <c r="FYZ17" s="46"/>
      <c r="FZA17" s="46"/>
      <c r="FZB17" s="46"/>
      <c r="FZC17" s="46"/>
      <c r="FZD17" s="46"/>
      <c r="FZE17" s="46"/>
      <c r="FZF17" s="46"/>
      <c r="FZG17" s="46"/>
      <c r="FZH17" s="46"/>
      <c r="FZI17" s="46"/>
      <c r="FZJ17" s="46"/>
      <c r="FZK17" s="46"/>
      <c r="FZL17" s="46"/>
      <c r="FZM17" s="46"/>
      <c r="FZN17" s="46"/>
      <c r="FZO17" s="46"/>
      <c r="FZP17" s="46"/>
      <c r="FZQ17" s="46"/>
      <c r="FZR17" s="46"/>
      <c r="FZS17" s="46"/>
      <c r="FZT17" s="46"/>
      <c r="FZU17" s="46"/>
      <c r="FZV17" s="46"/>
      <c r="FZW17" s="46"/>
      <c r="FZX17" s="46"/>
      <c r="FZY17" s="46"/>
      <c r="FZZ17" s="46"/>
      <c r="GAA17" s="46"/>
      <c r="GAB17" s="46"/>
      <c r="GAC17" s="46"/>
      <c r="GAD17" s="46"/>
      <c r="GAE17" s="46"/>
      <c r="GAF17" s="46"/>
      <c r="GAG17" s="46"/>
      <c r="GAH17" s="46"/>
      <c r="GAI17" s="46"/>
      <c r="GAJ17" s="46"/>
      <c r="GAK17" s="46"/>
      <c r="GAL17" s="46"/>
      <c r="GAM17" s="46"/>
      <c r="GAN17" s="46"/>
      <c r="GAO17" s="46"/>
      <c r="GAP17" s="46"/>
      <c r="GAQ17" s="46"/>
      <c r="GAR17" s="46"/>
      <c r="GAS17" s="46"/>
      <c r="GAT17" s="46"/>
      <c r="GAU17" s="46"/>
      <c r="GAV17" s="46"/>
      <c r="GAW17" s="46"/>
      <c r="GAX17" s="46"/>
      <c r="GAY17" s="46"/>
      <c r="GAZ17" s="46"/>
      <c r="GBA17" s="46"/>
      <c r="GBB17" s="46"/>
      <c r="GBC17" s="46"/>
      <c r="GBD17" s="46"/>
      <c r="GBE17" s="46"/>
      <c r="GBF17" s="46"/>
      <c r="GBG17" s="46"/>
      <c r="GBH17" s="46"/>
      <c r="GBI17" s="46"/>
      <c r="GBJ17" s="46"/>
      <c r="GBK17" s="46"/>
      <c r="GBL17" s="46"/>
      <c r="GBM17" s="46"/>
      <c r="GBN17" s="46"/>
      <c r="GBO17" s="46"/>
      <c r="GBP17" s="46"/>
      <c r="GBQ17" s="46"/>
      <c r="GBR17" s="46"/>
      <c r="GBS17" s="46"/>
      <c r="GBT17" s="46"/>
      <c r="GBU17" s="46"/>
      <c r="GBV17" s="46"/>
      <c r="GBW17" s="46"/>
      <c r="GBX17" s="46"/>
      <c r="GBY17" s="46"/>
      <c r="GBZ17" s="46"/>
      <c r="GCA17" s="46"/>
      <c r="GCB17" s="46"/>
      <c r="GCC17" s="46"/>
      <c r="GCD17" s="46"/>
      <c r="GCE17" s="46"/>
      <c r="GCF17" s="46"/>
      <c r="GCG17" s="46"/>
      <c r="GCH17" s="46"/>
      <c r="GCI17" s="46"/>
      <c r="GCJ17" s="46"/>
      <c r="GCK17" s="46"/>
      <c r="GCL17" s="46"/>
      <c r="GCM17" s="46"/>
      <c r="GCN17" s="46"/>
      <c r="GCO17" s="46"/>
      <c r="GCP17" s="46"/>
      <c r="GCQ17" s="46"/>
      <c r="GCR17" s="46"/>
      <c r="GCS17" s="46"/>
      <c r="GCT17" s="46"/>
      <c r="GCU17" s="46"/>
      <c r="GCV17" s="46"/>
      <c r="GCW17" s="46"/>
      <c r="GCX17" s="46"/>
      <c r="GCY17" s="46"/>
      <c r="GCZ17" s="46"/>
      <c r="GDA17" s="46"/>
      <c r="GDB17" s="46"/>
      <c r="GDC17" s="46"/>
      <c r="GDD17" s="46"/>
      <c r="GDE17" s="46"/>
      <c r="GDF17" s="46"/>
      <c r="GDG17" s="46"/>
      <c r="GDH17" s="46"/>
      <c r="GDI17" s="46"/>
      <c r="GDJ17" s="46"/>
      <c r="GDK17" s="46"/>
      <c r="GDL17" s="46"/>
      <c r="GDM17" s="46"/>
      <c r="GDN17" s="46"/>
      <c r="GDO17" s="46"/>
      <c r="GDP17" s="46"/>
      <c r="GDQ17" s="46"/>
      <c r="GDR17" s="46"/>
      <c r="GDS17" s="46"/>
      <c r="GDT17" s="46"/>
      <c r="GDU17" s="46"/>
      <c r="GDV17" s="46"/>
      <c r="GDW17" s="46"/>
      <c r="GDX17" s="46"/>
      <c r="GDY17" s="46"/>
      <c r="GDZ17" s="46"/>
      <c r="GEA17" s="46"/>
      <c r="GEB17" s="46"/>
      <c r="GEC17" s="46"/>
      <c r="GED17" s="46"/>
      <c r="GEE17" s="46"/>
      <c r="GEF17" s="46"/>
      <c r="GEG17" s="46"/>
      <c r="GEH17" s="46"/>
      <c r="GEI17" s="46"/>
      <c r="GEJ17" s="46"/>
      <c r="GEK17" s="46"/>
      <c r="GEL17" s="46"/>
      <c r="GEM17" s="46"/>
      <c r="GEN17" s="46"/>
      <c r="GEO17" s="46"/>
      <c r="GEP17" s="46"/>
      <c r="GEQ17" s="46"/>
      <c r="GER17" s="46"/>
      <c r="GES17" s="46"/>
      <c r="GET17" s="46"/>
      <c r="GEU17" s="46"/>
      <c r="GEV17" s="46"/>
      <c r="GEW17" s="46"/>
      <c r="GEX17" s="46"/>
      <c r="GEY17" s="46"/>
      <c r="GEZ17" s="46"/>
      <c r="GFA17" s="46"/>
      <c r="GFB17" s="46"/>
      <c r="GFC17" s="46"/>
      <c r="GFD17" s="46"/>
      <c r="GFE17" s="46"/>
      <c r="GFF17" s="46"/>
      <c r="GFG17" s="46"/>
      <c r="GFH17" s="46"/>
      <c r="GFI17" s="46"/>
      <c r="GFJ17" s="46"/>
      <c r="GFK17" s="46"/>
      <c r="GFL17" s="46"/>
      <c r="GFM17" s="46"/>
      <c r="GFN17" s="46"/>
      <c r="GFO17" s="46"/>
      <c r="GFP17" s="46"/>
      <c r="GFQ17" s="46"/>
      <c r="GFR17" s="46"/>
      <c r="GFS17" s="46"/>
      <c r="GFT17" s="46"/>
      <c r="GFU17" s="46"/>
      <c r="GFV17" s="46"/>
      <c r="GFW17" s="46"/>
      <c r="GFX17" s="46"/>
      <c r="GFY17" s="46"/>
      <c r="GFZ17" s="46"/>
      <c r="GGA17" s="46"/>
      <c r="GGB17" s="46"/>
      <c r="GGC17" s="46"/>
      <c r="GGD17" s="46"/>
      <c r="GGE17" s="46"/>
      <c r="GGF17" s="46"/>
      <c r="GGG17" s="46"/>
      <c r="GGH17" s="46"/>
      <c r="GGI17" s="46"/>
      <c r="GGJ17" s="46"/>
      <c r="GGK17" s="46"/>
      <c r="GGL17" s="46"/>
      <c r="GGM17" s="46"/>
      <c r="GGN17" s="46"/>
      <c r="GGO17" s="46"/>
      <c r="GGP17" s="46"/>
      <c r="GGQ17" s="46"/>
      <c r="GGR17" s="46"/>
      <c r="GGS17" s="46"/>
      <c r="GGT17" s="46"/>
      <c r="GGU17" s="46"/>
      <c r="GGV17" s="46"/>
      <c r="GGW17" s="46"/>
      <c r="GGX17" s="46"/>
      <c r="GGY17" s="46"/>
      <c r="GGZ17" s="46"/>
      <c r="GHA17" s="46"/>
      <c r="GHB17" s="46"/>
      <c r="GHC17" s="46"/>
      <c r="GHD17" s="46"/>
      <c r="GHE17" s="46"/>
      <c r="GHF17" s="46"/>
      <c r="GHG17" s="46"/>
      <c r="GHH17" s="46"/>
      <c r="GHI17" s="46"/>
      <c r="GHJ17" s="46"/>
      <c r="GHK17" s="46"/>
      <c r="GHL17" s="46"/>
      <c r="GHM17" s="46"/>
      <c r="GHN17" s="46"/>
      <c r="GHO17" s="46"/>
      <c r="GHP17" s="46"/>
      <c r="GHQ17" s="46"/>
      <c r="GHR17" s="46"/>
      <c r="GHS17" s="46"/>
      <c r="GHT17" s="46"/>
      <c r="GHU17" s="46"/>
      <c r="GHV17" s="46"/>
      <c r="GHW17" s="46"/>
      <c r="GHX17" s="46"/>
      <c r="GHY17" s="46"/>
      <c r="GHZ17" s="46"/>
      <c r="GIA17" s="46"/>
      <c r="GIB17" s="46"/>
      <c r="GIC17" s="46"/>
      <c r="GID17" s="46"/>
      <c r="GIE17" s="46"/>
      <c r="GIF17" s="46"/>
      <c r="GIG17" s="46"/>
      <c r="GIH17" s="46"/>
      <c r="GII17" s="46"/>
      <c r="GIJ17" s="46"/>
      <c r="GIK17" s="46"/>
      <c r="GIL17" s="46"/>
      <c r="GIM17" s="46"/>
      <c r="GIN17" s="46"/>
      <c r="GIO17" s="46"/>
      <c r="GIP17" s="46"/>
      <c r="GIQ17" s="46"/>
      <c r="GIR17" s="46"/>
      <c r="GIS17" s="46"/>
      <c r="GIT17" s="46"/>
      <c r="GIU17" s="46"/>
      <c r="GIV17" s="46"/>
      <c r="GIW17" s="46"/>
      <c r="GIX17" s="46"/>
      <c r="GIY17" s="46"/>
      <c r="GIZ17" s="46"/>
      <c r="GJA17" s="46"/>
      <c r="GJB17" s="46"/>
      <c r="GJC17" s="46"/>
      <c r="GJD17" s="46"/>
      <c r="GJE17" s="46"/>
      <c r="GJF17" s="46"/>
      <c r="GJG17" s="46"/>
      <c r="GJH17" s="46"/>
      <c r="GJI17" s="46"/>
      <c r="GJJ17" s="46"/>
      <c r="GJK17" s="46"/>
      <c r="GJL17" s="46"/>
      <c r="GJM17" s="46"/>
      <c r="GJN17" s="46"/>
      <c r="GJO17" s="46"/>
      <c r="GJP17" s="46"/>
      <c r="GJQ17" s="46"/>
      <c r="GJR17" s="46"/>
      <c r="GJS17" s="46"/>
      <c r="GJT17" s="46"/>
      <c r="GJU17" s="46"/>
      <c r="GJV17" s="46"/>
      <c r="GJW17" s="46"/>
      <c r="GJX17" s="46"/>
      <c r="GJY17" s="46"/>
      <c r="GJZ17" s="46"/>
      <c r="GKA17" s="46"/>
      <c r="GKB17" s="46"/>
      <c r="GKC17" s="46"/>
      <c r="GKD17" s="46"/>
      <c r="GKE17" s="46"/>
      <c r="GKF17" s="46"/>
      <c r="GKG17" s="46"/>
      <c r="GKH17" s="46"/>
      <c r="GKI17" s="46"/>
      <c r="GKJ17" s="46"/>
      <c r="GKK17" s="46"/>
      <c r="GKL17" s="46"/>
      <c r="GKM17" s="46"/>
      <c r="GKN17" s="46"/>
      <c r="GKO17" s="46"/>
      <c r="GKP17" s="46"/>
      <c r="GKQ17" s="46"/>
      <c r="GKR17" s="46"/>
      <c r="GKS17" s="46"/>
      <c r="GKT17" s="46"/>
      <c r="GKU17" s="46"/>
      <c r="GKV17" s="46"/>
      <c r="GKW17" s="46"/>
      <c r="GKX17" s="46"/>
      <c r="GKY17" s="46"/>
      <c r="GKZ17" s="46"/>
      <c r="GLA17" s="46"/>
      <c r="GLB17" s="46"/>
      <c r="GLC17" s="46"/>
      <c r="GLD17" s="46"/>
      <c r="GLE17" s="46"/>
      <c r="GLF17" s="46"/>
      <c r="GLG17" s="46"/>
      <c r="GLH17" s="46"/>
      <c r="GLI17" s="46"/>
      <c r="GLJ17" s="46"/>
      <c r="GLK17" s="46"/>
      <c r="GLL17" s="46"/>
      <c r="GLM17" s="46"/>
      <c r="GLN17" s="46"/>
      <c r="GLO17" s="46"/>
      <c r="GLP17" s="46"/>
      <c r="GLQ17" s="46"/>
      <c r="GLR17" s="46"/>
      <c r="GLS17" s="46"/>
      <c r="GLT17" s="46"/>
      <c r="GLU17" s="46"/>
      <c r="GLV17" s="46"/>
      <c r="GLW17" s="46"/>
      <c r="GLX17" s="46"/>
      <c r="GLY17" s="46"/>
      <c r="GLZ17" s="46"/>
      <c r="GMA17" s="46"/>
      <c r="GMB17" s="46"/>
      <c r="GMC17" s="46"/>
      <c r="GMD17" s="46"/>
      <c r="GME17" s="46"/>
      <c r="GMF17" s="46"/>
      <c r="GMG17" s="46"/>
      <c r="GMH17" s="46"/>
      <c r="GMI17" s="46"/>
      <c r="GMJ17" s="46"/>
      <c r="GMK17" s="46"/>
      <c r="GML17" s="46"/>
      <c r="GMM17" s="46"/>
      <c r="GMN17" s="46"/>
      <c r="GMO17" s="46"/>
      <c r="GMP17" s="46"/>
      <c r="GMQ17" s="46"/>
      <c r="GMR17" s="46"/>
      <c r="GMS17" s="46"/>
      <c r="GMT17" s="46"/>
      <c r="GMU17" s="46"/>
      <c r="GMV17" s="46"/>
      <c r="GMW17" s="46"/>
      <c r="GMX17" s="46"/>
      <c r="GMY17" s="46"/>
      <c r="GMZ17" s="46"/>
      <c r="GNA17" s="46"/>
      <c r="GNB17" s="46"/>
      <c r="GNC17" s="46"/>
      <c r="GND17" s="46"/>
      <c r="GNE17" s="46"/>
      <c r="GNF17" s="46"/>
      <c r="GNG17" s="46"/>
      <c r="GNH17" s="46"/>
      <c r="GNI17" s="46"/>
      <c r="GNJ17" s="46"/>
      <c r="GNK17" s="46"/>
      <c r="GNL17" s="46"/>
      <c r="GNM17" s="46"/>
      <c r="GNN17" s="46"/>
      <c r="GNO17" s="46"/>
      <c r="GNP17" s="46"/>
      <c r="GNQ17" s="46"/>
      <c r="GNR17" s="46"/>
      <c r="GNS17" s="46"/>
      <c r="GNT17" s="46"/>
      <c r="GNU17" s="46"/>
      <c r="GNV17" s="46"/>
      <c r="GNW17" s="46"/>
      <c r="GNX17" s="46"/>
      <c r="GNY17" s="46"/>
      <c r="GNZ17" s="46"/>
      <c r="GOA17" s="46"/>
      <c r="GOB17" s="46"/>
      <c r="GOC17" s="46"/>
      <c r="GOD17" s="46"/>
      <c r="GOE17" s="46"/>
      <c r="GOF17" s="46"/>
      <c r="GOG17" s="46"/>
      <c r="GOH17" s="46"/>
      <c r="GOI17" s="46"/>
      <c r="GOJ17" s="46"/>
      <c r="GOK17" s="46"/>
      <c r="GOL17" s="46"/>
      <c r="GOM17" s="46"/>
      <c r="GON17" s="46"/>
      <c r="GOO17" s="46"/>
      <c r="GOP17" s="46"/>
      <c r="GOQ17" s="46"/>
      <c r="GOR17" s="46"/>
      <c r="GOS17" s="46"/>
      <c r="GOT17" s="46"/>
      <c r="GOU17" s="46"/>
      <c r="GOV17" s="46"/>
      <c r="GOW17" s="46"/>
      <c r="GOX17" s="46"/>
      <c r="GOY17" s="46"/>
      <c r="GOZ17" s="46"/>
      <c r="GPA17" s="46"/>
      <c r="GPB17" s="46"/>
      <c r="GPC17" s="46"/>
      <c r="GPD17" s="46"/>
      <c r="GPE17" s="46"/>
      <c r="GPF17" s="46"/>
      <c r="GPG17" s="46"/>
      <c r="GPH17" s="46"/>
      <c r="GPI17" s="46"/>
      <c r="GPJ17" s="46"/>
      <c r="GPK17" s="46"/>
      <c r="GPL17" s="46"/>
      <c r="GPM17" s="46"/>
      <c r="GPN17" s="46"/>
      <c r="GPO17" s="46"/>
      <c r="GPP17" s="46"/>
      <c r="GPQ17" s="46"/>
      <c r="GPR17" s="46"/>
      <c r="GPS17" s="46"/>
      <c r="GPT17" s="46"/>
      <c r="GPU17" s="46"/>
      <c r="GPV17" s="46"/>
      <c r="GPW17" s="46"/>
      <c r="GPX17" s="46"/>
      <c r="GPY17" s="46"/>
      <c r="GPZ17" s="46"/>
      <c r="GQA17" s="46"/>
      <c r="GQB17" s="46"/>
      <c r="GQC17" s="46"/>
      <c r="GQD17" s="46"/>
      <c r="GQE17" s="46"/>
      <c r="GQF17" s="46"/>
      <c r="GQG17" s="46"/>
      <c r="GQH17" s="46"/>
      <c r="GQI17" s="46"/>
      <c r="GQJ17" s="46"/>
      <c r="GQK17" s="46"/>
      <c r="GQL17" s="46"/>
      <c r="GQM17" s="46"/>
      <c r="GQN17" s="46"/>
      <c r="GQO17" s="46"/>
      <c r="GQP17" s="46"/>
      <c r="GQQ17" s="46"/>
      <c r="GQR17" s="46"/>
      <c r="GQS17" s="46"/>
      <c r="GQT17" s="46"/>
      <c r="GQU17" s="46"/>
      <c r="GQV17" s="46"/>
      <c r="GQW17" s="46"/>
      <c r="GQX17" s="46"/>
      <c r="GQY17" s="46"/>
      <c r="GQZ17" s="46"/>
      <c r="GRA17" s="46"/>
      <c r="GRB17" s="46"/>
      <c r="GRC17" s="46"/>
      <c r="GRD17" s="46"/>
      <c r="GRE17" s="46"/>
      <c r="GRF17" s="46"/>
      <c r="GRG17" s="46"/>
      <c r="GRH17" s="46"/>
      <c r="GRI17" s="46"/>
      <c r="GRJ17" s="46"/>
      <c r="GRK17" s="46"/>
      <c r="GRL17" s="46"/>
      <c r="GRM17" s="46"/>
      <c r="GRN17" s="46"/>
      <c r="GRO17" s="46"/>
      <c r="GRP17" s="46"/>
      <c r="GRQ17" s="46"/>
      <c r="GRR17" s="46"/>
      <c r="GRS17" s="46"/>
      <c r="GRT17" s="46"/>
      <c r="GRU17" s="46"/>
      <c r="GRV17" s="46"/>
      <c r="GRW17" s="46"/>
      <c r="GRX17" s="46"/>
      <c r="GRY17" s="46"/>
      <c r="GRZ17" s="46"/>
      <c r="GSA17" s="46"/>
      <c r="GSB17" s="46"/>
      <c r="GSC17" s="46"/>
      <c r="GSD17" s="46"/>
      <c r="GSE17" s="46"/>
      <c r="GSF17" s="46"/>
      <c r="GSG17" s="46"/>
      <c r="GSH17" s="46"/>
      <c r="GSI17" s="46"/>
      <c r="GSJ17" s="46"/>
      <c r="GSK17" s="46"/>
      <c r="GSL17" s="46"/>
      <c r="GSM17" s="46"/>
      <c r="GSN17" s="46"/>
      <c r="GSO17" s="46"/>
      <c r="GSP17" s="46"/>
      <c r="GSQ17" s="46"/>
      <c r="GSR17" s="46"/>
      <c r="GSS17" s="46"/>
      <c r="GST17" s="46"/>
      <c r="GSU17" s="46"/>
      <c r="GSV17" s="46"/>
      <c r="GSW17" s="46"/>
      <c r="GSX17" s="46"/>
      <c r="GSY17" s="46"/>
      <c r="GSZ17" s="46"/>
      <c r="GTA17" s="46"/>
      <c r="GTB17" s="46"/>
      <c r="GTC17" s="46"/>
      <c r="GTD17" s="46"/>
      <c r="GTE17" s="46"/>
      <c r="GTF17" s="46"/>
      <c r="GTG17" s="46"/>
      <c r="GTH17" s="46"/>
      <c r="GTI17" s="46"/>
      <c r="GTJ17" s="46"/>
      <c r="GTK17" s="46"/>
      <c r="GTL17" s="46"/>
      <c r="GTM17" s="46"/>
      <c r="GTN17" s="46"/>
      <c r="GTO17" s="46"/>
      <c r="GTP17" s="46"/>
      <c r="GTQ17" s="46"/>
      <c r="GTR17" s="46"/>
      <c r="GTS17" s="46"/>
      <c r="GTT17" s="46"/>
      <c r="GTU17" s="46"/>
      <c r="GTV17" s="46"/>
      <c r="GTW17" s="46"/>
      <c r="GTX17" s="46"/>
      <c r="GTY17" s="46"/>
      <c r="GTZ17" s="46"/>
      <c r="GUA17" s="46"/>
      <c r="GUB17" s="46"/>
      <c r="GUC17" s="46"/>
      <c r="GUD17" s="46"/>
      <c r="GUE17" s="46"/>
      <c r="GUF17" s="46"/>
      <c r="GUG17" s="46"/>
      <c r="GUH17" s="46"/>
      <c r="GUI17" s="46"/>
      <c r="GUJ17" s="46"/>
      <c r="GUK17" s="46"/>
      <c r="GUL17" s="46"/>
      <c r="GUM17" s="46"/>
      <c r="GUN17" s="46"/>
      <c r="GUO17" s="46"/>
      <c r="GUP17" s="46"/>
      <c r="GUQ17" s="46"/>
      <c r="GUR17" s="46"/>
      <c r="GUS17" s="46"/>
      <c r="GUT17" s="46"/>
      <c r="GUU17" s="46"/>
      <c r="GUV17" s="46"/>
      <c r="GUW17" s="46"/>
      <c r="GUX17" s="46"/>
      <c r="GUY17" s="46"/>
      <c r="GUZ17" s="46"/>
      <c r="GVA17" s="46"/>
      <c r="GVB17" s="46"/>
      <c r="GVC17" s="46"/>
      <c r="GVD17" s="46"/>
      <c r="GVE17" s="46"/>
      <c r="GVF17" s="46"/>
      <c r="GVG17" s="46"/>
      <c r="GVH17" s="46"/>
      <c r="GVI17" s="46"/>
      <c r="GVJ17" s="46"/>
      <c r="GVK17" s="46"/>
      <c r="GVL17" s="46"/>
      <c r="GVM17" s="46"/>
      <c r="GVN17" s="46"/>
      <c r="GVO17" s="46"/>
      <c r="GVP17" s="46"/>
      <c r="GVQ17" s="46"/>
      <c r="GVR17" s="46"/>
      <c r="GVS17" s="46"/>
      <c r="GVT17" s="46"/>
      <c r="GVU17" s="46"/>
      <c r="GVV17" s="46"/>
      <c r="GVW17" s="46"/>
      <c r="GVX17" s="46"/>
      <c r="GVY17" s="46"/>
      <c r="GVZ17" s="46"/>
      <c r="GWA17" s="46"/>
      <c r="GWB17" s="46"/>
      <c r="GWC17" s="46"/>
      <c r="GWD17" s="46"/>
      <c r="GWE17" s="46"/>
      <c r="GWF17" s="46"/>
      <c r="GWG17" s="46"/>
      <c r="GWH17" s="46"/>
      <c r="GWI17" s="46"/>
      <c r="GWJ17" s="46"/>
      <c r="GWK17" s="46"/>
      <c r="GWL17" s="46"/>
      <c r="GWM17" s="46"/>
      <c r="GWN17" s="46"/>
      <c r="GWO17" s="46"/>
      <c r="GWP17" s="46"/>
      <c r="GWQ17" s="46"/>
      <c r="GWR17" s="46"/>
      <c r="GWS17" s="46"/>
      <c r="GWT17" s="46"/>
      <c r="GWU17" s="46"/>
      <c r="GWV17" s="46"/>
      <c r="GWW17" s="46"/>
      <c r="GWX17" s="46"/>
      <c r="GWY17" s="46"/>
      <c r="GWZ17" s="46"/>
      <c r="GXA17" s="46"/>
      <c r="GXB17" s="46"/>
      <c r="GXC17" s="46"/>
      <c r="GXD17" s="46"/>
      <c r="GXE17" s="46"/>
      <c r="GXF17" s="46"/>
      <c r="GXG17" s="46"/>
      <c r="GXH17" s="46"/>
      <c r="GXI17" s="46"/>
      <c r="GXJ17" s="46"/>
      <c r="GXK17" s="46"/>
      <c r="GXL17" s="46"/>
      <c r="GXM17" s="46"/>
      <c r="GXN17" s="46"/>
      <c r="GXO17" s="46"/>
      <c r="GXP17" s="46"/>
      <c r="GXQ17" s="46"/>
      <c r="GXR17" s="46"/>
      <c r="GXS17" s="46"/>
      <c r="GXT17" s="46"/>
      <c r="GXU17" s="46"/>
      <c r="GXV17" s="46"/>
      <c r="GXW17" s="46"/>
      <c r="GXX17" s="46"/>
      <c r="GXY17" s="46"/>
      <c r="GXZ17" s="46"/>
      <c r="GYA17" s="46"/>
      <c r="GYB17" s="46"/>
      <c r="GYC17" s="46"/>
      <c r="GYD17" s="46"/>
      <c r="GYE17" s="46"/>
      <c r="GYF17" s="46"/>
      <c r="GYG17" s="46"/>
      <c r="GYH17" s="46"/>
      <c r="GYI17" s="46"/>
      <c r="GYJ17" s="46"/>
      <c r="GYK17" s="46"/>
      <c r="GYL17" s="46"/>
      <c r="GYM17" s="46"/>
      <c r="GYN17" s="46"/>
      <c r="GYO17" s="46"/>
      <c r="GYP17" s="46"/>
      <c r="GYQ17" s="46"/>
      <c r="GYR17" s="46"/>
      <c r="GYS17" s="46"/>
      <c r="GYT17" s="46"/>
      <c r="GYU17" s="46"/>
      <c r="GYV17" s="46"/>
      <c r="GYW17" s="46"/>
      <c r="GYX17" s="46"/>
      <c r="GYY17" s="46"/>
      <c r="GYZ17" s="46"/>
      <c r="GZA17" s="46"/>
      <c r="GZB17" s="46"/>
      <c r="GZC17" s="46"/>
      <c r="GZD17" s="46"/>
      <c r="GZE17" s="46"/>
      <c r="GZF17" s="46"/>
      <c r="GZG17" s="46"/>
      <c r="GZH17" s="46"/>
      <c r="GZI17" s="46"/>
      <c r="GZJ17" s="46"/>
      <c r="GZK17" s="46"/>
      <c r="GZL17" s="46"/>
      <c r="GZM17" s="46"/>
      <c r="GZN17" s="46"/>
      <c r="GZO17" s="46"/>
      <c r="GZP17" s="46"/>
      <c r="GZQ17" s="46"/>
      <c r="GZR17" s="46"/>
      <c r="GZS17" s="46"/>
      <c r="GZT17" s="46"/>
      <c r="GZU17" s="46"/>
      <c r="GZV17" s="46"/>
      <c r="GZW17" s="46"/>
      <c r="GZX17" s="46"/>
      <c r="GZY17" s="46"/>
      <c r="GZZ17" s="46"/>
      <c r="HAA17" s="46"/>
      <c r="HAB17" s="46"/>
      <c r="HAC17" s="46"/>
      <c r="HAD17" s="46"/>
      <c r="HAE17" s="46"/>
      <c r="HAF17" s="46"/>
      <c r="HAG17" s="46"/>
      <c r="HAH17" s="46"/>
      <c r="HAI17" s="46"/>
      <c r="HAJ17" s="46"/>
      <c r="HAK17" s="46"/>
      <c r="HAL17" s="46"/>
      <c r="HAM17" s="46"/>
      <c r="HAN17" s="46"/>
      <c r="HAO17" s="46"/>
      <c r="HAP17" s="46"/>
      <c r="HAQ17" s="46"/>
      <c r="HAR17" s="46"/>
      <c r="HAS17" s="46"/>
      <c r="HAT17" s="46"/>
      <c r="HAU17" s="46"/>
      <c r="HAV17" s="46"/>
      <c r="HAW17" s="46"/>
      <c r="HAX17" s="46"/>
      <c r="HAY17" s="46"/>
      <c r="HAZ17" s="46"/>
      <c r="HBA17" s="46"/>
      <c r="HBB17" s="46"/>
      <c r="HBC17" s="46"/>
      <c r="HBD17" s="46"/>
      <c r="HBE17" s="46"/>
      <c r="HBF17" s="46"/>
      <c r="HBG17" s="46"/>
      <c r="HBH17" s="46"/>
      <c r="HBI17" s="46"/>
      <c r="HBJ17" s="46"/>
      <c r="HBK17" s="46"/>
      <c r="HBL17" s="46"/>
      <c r="HBM17" s="46"/>
      <c r="HBN17" s="46"/>
      <c r="HBO17" s="46"/>
      <c r="HBP17" s="46"/>
      <c r="HBQ17" s="46"/>
      <c r="HBR17" s="46"/>
      <c r="HBS17" s="46"/>
      <c r="HBT17" s="46"/>
      <c r="HBU17" s="46"/>
      <c r="HBV17" s="46"/>
      <c r="HBW17" s="46"/>
      <c r="HBX17" s="46"/>
      <c r="HBY17" s="46"/>
      <c r="HBZ17" s="46"/>
      <c r="HCA17" s="46"/>
      <c r="HCB17" s="46"/>
      <c r="HCC17" s="46"/>
      <c r="HCD17" s="46"/>
      <c r="HCE17" s="46"/>
      <c r="HCF17" s="46"/>
      <c r="HCG17" s="46"/>
      <c r="HCH17" s="46"/>
      <c r="HCI17" s="46"/>
      <c r="HCJ17" s="46"/>
      <c r="HCK17" s="46"/>
      <c r="HCL17" s="46"/>
      <c r="HCM17" s="46"/>
      <c r="HCN17" s="46"/>
      <c r="HCO17" s="46"/>
      <c r="HCP17" s="46"/>
      <c r="HCQ17" s="46"/>
      <c r="HCR17" s="46"/>
      <c r="HCS17" s="46"/>
      <c r="HCT17" s="46"/>
      <c r="HCU17" s="46"/>
      <c r="HCV17" s="46"/>
      <c r="HCW17" s="46"/>
      <c r="HCX17" s="46"/>
      <c r="HCY17" s="46"/>
      <c r="HCZ17" s="46"/>
      <c r="HDA17" s="46"/>
      <c r="HDB17" s="46"/>
      <c r="HDC17" s="46"/>
      <c r="HDD17" s="46"/>
      <c r="HDE17" s="46"/>
      <c r="HDF17" s="46"/>
      <c r="HDG17" s="46"/>
      <c r="HDH17" s="46"/>
      <c r="HDI17" s="46"/>
      <c r="HDJ17" s="46"/>
      <c r="HDK17" s="46"/>
      <c r="HDL17" s="46"/>
      <c r="HDM17" s="46"/>
      <c r="HDN17" s="46"/>
      <c r="HDO17" s="46"/>
      <c r="HDP17" s="46"/>
      <c r="HDQ17" s="46"/>
      <c r="HDR17" s="46"/>
      <c r="HDS17" s="46"/>
      <c r="HDT17" s="46"/>
      <c r="HDU17" s="46"/>
      <c r="HDV17" s="46"/>
      <c r="HDW17" s="46"/>
      <c r="HDX17" s="46"/>
      <c r="HDY17" s="46"/>
      <c r="HDZ17" s="46"/>
      <c r="HEA17" s="46"/>
      <c r="HEB17" s="46"/>
      <c r="HEC17" s="46"/>
      <c r="HED17" s="46"/>
      <c r="HEE17" s="46"/>
      <c r="HEF17" s="46"/>
      <c r="HEG17" s="46"/>
      <c r="HEH17" s="46"/>
      <c r="HEI17" s="46"/>
      <c r="HEJ17" s="46"/>
      <c r="HEK17" s="46"/>
      <c r="HEL17" s="46"/>
      <c r="HEM17" s="46"/>
      <c r="HEN17" s="46"/>
      <c r="HEO17" s="46"/>
      <c r="HEP17" s="46"/>
      <c r="HEQ17" s="46"/>
      <c r="HER17" s="46"/>
      <c r="HES17" s="46"/>
      <c r="HET17" s="46"/>
      <c r="HEU17" s="46"/>
      <c r="HEV17" s="46"/>
      <c r="HEW17" s="46"/>
      <c r="HEX17" s="46"/>
      <c r="HEY17" s="46"/>
      <c r="HEZ17" s="46"/>
      <c r="HFA17" s="46"/>
      <c r="HFB17" s="46"/>
      <c r="HFC17" s="46"/>
      <c r="HFD17" s="46"/>
      <c r="HFE17" s="46"/>
      <c r="HFF17" s="46"/>
      <c r="HFG17" s="46"/>
      <c r="HFH17" s="46"/>
      <c r="HFI17" s="46"/>
      <c r="HFJ17" s="46"/>
      <c r="HFK17" s="46"/>
      <c r="HFL17" s="46"/>
      <c r="HFM17" s="46"/>
      <c r="HFN17" s="46"/>
      <c r="HFO17" s="46"/>
      <c r="HFP17" s="46"/>
      <c r="HFQ17" s="46"/>
      <c r="HFR17" s="46"/>
      <c r="HFS17" s="46"/>
      <c r="HFT17" s="46"/>
      <c r="HFU17" s="46"/>
      <c r="HFV17" s="46"/>
      <c r="HFW17" s="46"/>
      <c r="HFX17" s="46"/>
      <c r="HFY17" s="46"/>
      <c r="HFZ17" s="46"/>
      <c r="HGA17" s="46"/>
      <c r="HGB17" s="46"/>
      <c r="HGC17" s="46"/>
      <c r="HGD17" s="46"/>
      <c r="HGE17" s="46"/>
      <c r="HGF17" s="46"/>
      <c r="HGG17" s="46"/>
      <c r="HGH17" s="46"/>
      <c r="HGI17" s="46"/>
      <c r="HGJ17" s="46"/>
      <c r="HGK17" s="46"/>
      <c r="HGL17" s="46"/>
      <c r="HGM17" s="46"/>
      <c r="HGN17" s="46"/>
      <c r="HGO17" s="46"/>
      <c r="HGP17" s="46"/>
      <c r="HGQ17" s="46"/>
      <c r="HGR17" s="46"/>
      <c r="HGS17" s="46"/>
      <c r="HGT17" s="46"/>
      <c r="HGU17" s="46"/>
      <c r="HGV17" s="46"/>
      <c r="HGW17" s="46"/>
      <c r="HGX17" s="46"/>
      <c r="HGY17" s="46"/>
      <c r="HGZ17" s="46"/>
      <c r="HHA17" s="46"/>
      <c r="HHB17" s="46"/>
      <c r="HHC17" s="46"/>
      <c r="HHD17" s="46"/>
      <c r="HHE17" s="46"/>
      <c r="HHF17" s="46"/>
      <c r="HHG17" s="46"/>
      <c r="HHH17" s="46"/>
      <c r="HHI17" s="46"/>
      <c r="HHJ17" s="46"/>
      <c r="HHK17" s="46"/>
      <c r="HHL17" s="46"/>
      <c r="HHM17" s="46"/>
      <c r="HHN17" s="46"/>
      <c r="HHO17" s="46"/>
      <c r="HHP17" s="46"/>
      <c r="HHQ17" s="46"/>
      <c r="HHR17" s="46"/>
      <c r="HHS17" s="46"/>
      <c r="HHT17" s="46"/>
      <c r="HHU17" s="46"/>
      <c r="HHV17" s="46"/>
      <c r="HHW17" s="46"/>
      <c r="HHX17" s="46"/>
      <c r="HHY17" s="46"/>
      <c r="HHZ17" s="46"/>
      <c r="HIA17" s="46"/>
      <c r="HIB17" s="46"/>
      <c r="HIC17" s="46"/>
      <c r="HID17" s="46"/>
      <c r="HIE17" s="46"/>
      <c r="HIF17" s="46"/>
      <c r="HIG17" s="46"/>
      <c r="HIH17" s="46"/>
      <c r="HII17" s="46"/>
      <c r="HIJ17" s="46"/>
      <c r="HIK17" s="46"/>
      <c r="HIL17" s="46"/>
      <c r="HIM17" s="46"/>
      <c r="HIN17" s="46"/>
      <c r="HIO17" s="46"/>
      <c r="HIP17" s="46"/>
      <c r="HIQ17" s="46"/>
      <c r="HIR17" s="46"/>
      <c r="HIS17" s="46"/>
      <c r="HIT17" s="46"/>
      <c r="HIU17" s="46"/>
      <c r="HIV17" s="46"/>
      <c r="HIW17" s="46"/>
      <c r="HIX17" s="46"/>
      <c r="HIY17" s="46"/>
      <c r="HIZ17" s="46"/>
      <c r="HJA17" s="46"/>
      <c r="HJB17" s="46"/>
      <c r="HJC17" s="46"/>
      <c r="HJD17" s="46"/>
      <c r="HJE17" s="46"/>
      <c r="HJF17" s="46"/>
      <c r="HJG17" s="46"/>
      <c r="HJH17" s="46"/>
      <c r="HJI17" s="46"/>
      <c r="HJJ17" s="46"/>
      <c r="HJK17" s="46"/>
      <c r="HJL17" s="46"/>
      <c r="HJM17" s="46"/>
      <c r="HJN17" s="46"/>
      <c r="HJO17" s="46"/>
      <c r="HJP17" s="46"/>
      <c r="HJQ17" s="46"/>
      <c r="HJR17" s="46"/>
      <c r="HJS17" s="46"/>
      <c r="HJT17" s="46"/>
      <c r="HJU17" s="46"/>
      <c r="HJV17" s="46"/>
      <c r="HJW17" s="46"/>
      <c r="HJX17" s="46"/>
      <c r="HJY17" s="46"/>
      <c r="HJZ17" s="46"/>
      <c r="HKA17" s="46"/>
      <c r="HKB17" s="46"/>
      <c r="HKC17" s="46"/>
      <c r="HKD17" s="46"/>
      <c r="HKE17" s="46"/>
      <c r="HKF17" s="46"/>
      <c r="HKG17" s="46"/>
      <c r="HKH17" s="46"/>
      <c r="HKI17" s="46"/>
      <c r="HKJ17" s="46"/>
      <c r="HKK17" s="46"/>
      <c r="HKL17" s="46"/>
      <c r="HKM17" s="46"/>
      <c r="HKN17" s="46"/>
      <c r="HKO17" s="46"/>
      <c r="HKP17" s="46"/>
      <c r="HKQ17" s="46"/>
      <c r="HKR17" s="46"/>
      <c r="HKS17" s="46"/>
      <c r="HKT17" s="46"/>
      <c r="HKU17" s="46"/>
      <c r="HKV17" s="46"/>
      <c r="HKW17" s="46"/>
      <c r="HKX17" s="46"/>
      <c r="HKY17" s="46"/>
      <c r="HKZ17" s="46"/>
      <c r="HLA17" s="46"/>
      <c r="HLB17" s="46"/>
      <c r="HLC17" s="46"/>
      <c r="HLD17" s="46"/>
      <c r="HLE17" s="46"/>
      <c r="HLF17" s="46"/>
      <c r="HLG17" s="46"/>
      <c r="HLH17" s="46"/>
      <c r="HLI17" s="46"/>
      <c r="HLJ17" s="46"/>
      <c r="HLK17" s="46"/>
      <c r="HLL17" s="46"/>
      <c r="HLM17" s="46"/>
      <c r="HLN17" s="46"/>
      <c r="HLO17" s="46"/>
      <c r="HLP17" s="46"/>
      <c r="HLQ17" s="46"/>
      <c r="HLR17" s="46"/>
      <c r="HLS17" s="46"/>
      <c r="HLT17" s="46"/>
      <c r="HLU17" s="46"/>
      <c r="HLV17" s="46"/>
      <c r="HLW17" s="46"/>
      <c r="HLX17" s="46"/>
      <c r="HLY17" s="46"/>
      <c r="HLZ17" s="46"/>
      <c r="HMA17" s="46"/>
      <c r="HMB17" s="46"/>
      <c r="HMC17" s="46"/>
      <c r="HMD17" s="46"/>
      <c r="HME17" s="46"/>
      <c r="HMF17" s="46"/>
      <c r="HMG17" s="46"/>
      <c r="HMH17" s="46"/>
      <c r="HMI17" s="46"/>
      <c r="HMJ17" s="46"/>
      <c r="HMK17" s="46"/>
      <c r="HML17" s="46"/>
      <c r="HMM17" s="46"/>
      <c r="HMN17" s="46"/>
      <c r="HMO17" s="46"/>
      <c r="HMP17" s="46"/>
      <c r="HMQ17" s="46"/>
      <c r="HMR17" s="46"/>
      <c r="HMS17" s="46"/>
      <c r="HMT17" s="46"/>
      <c r="HMU17" s="46"/>
      <c r="HMV17" s="46"/>
      <c r="HMW17" s="46"/>
      <c r="HMX17" s="46"/>
      <c r="HMY17" s="46"/>
      <c r="HMZ17" s="46"/>
      <c r="HNA17" s="46"/>
      <c r="HNB17" s="46"/>
      <c r="HNC17" s="46"/>
      <c r="HND17" s="46"/>
      <c r="HNE17" s="46"/>
      <c r="HNF17" s="46"/>
      <c r="HNG17" s="46"/>
      <c r="HNH17" s="46"/>
      <c r="HNI17" s="46"/>
      <c r="HNJ17" s="46"/>
      <c r="HNK17" s="46"/>
      <c r="HNL17" s="46"/>
      <c r="HNM17" s="46"/>
      <c r="HNN17" s="46"/>
      <c r="HNO17" s="46"/>
      <c r="HNP17" s="46"/>
      <c r="HNQ17" s="46"/>
      <c r="HNR17" s="46"/>
      <c r="HNS17" s="46"/>
      <c r="HNT17" s="46"/>
      <c r="HNU17" s="46"/>
      <c r="HNV17" s="46"/>
      <c r="HNW17" s="46"/>
      <c r="HNX17" s="46"/>
      <c r="HNY17" s="46"/>
      <c r="HNZ17" s="46"/>
      <c r="HOA17" s="46"/>
      <c r="HOB17" s="46"/>
      <c r="HOC17" s="46"/>
      <c r="HOD17" s="46"/>
      <c r="HOE17" s="46"/>
      <c r="HOF17" s="46"/>
      <c r="HOG17" s="46"/>
      <c r="HOH17" s="46"/>
      <c r="HOI17" s="46"/>
      <c r="HOJ17" s="46"/>
      <c r="HOK17" s="46"/>
      <c r="HOL17" s="46"/>
      <c r="HOM17" s="46"/>
      <c r="HON17" s="46"/>
      <c r="HOO17" s="46"/>
      <c r="HOP17" s="46"/>
      <c r="HOQ17" s="46"/>
      <c r="HOR17" s="46"/>
      <c r="HOS17" s="46"/>
      <c r="HOT17" s="46"/>
      <c r="HOU17" s="46"/>
      <c r="HOV17" s="46"/>
      <c r="HOW17" s="46"/>
      <c r="HOX17" s="46"/>
      <c r="HOY17" s="46"/>
      <c r="HOZ17" s="46"/>
      <c r="HPA17" s="46"/>
      <c r="HPB17" s="46"/>
      <c r="HPC17" s="46"/>
      <c r="HPD17" s="46"/>
      <c r="HPE17" s="46"/>
      <c r="HPF17" s="46"/>
      <c r="HPG17" s="46"/>
      <c r="HPH17" s="46"/>
      <c r="HPI17" s="46"/>
      <c r="HPJ17" s="46"/>
      <c r="HPK17" s="46"/>
      <c r="HPL17" s="46"/>
      <c r="HPM17" s="46"/>
      <c r="HPN17" s="46"/>
      <c r="HPO17" s="46"/>
      <c r="HPP17" s="46"/>
      <c r="HPQ17" s="46"/>
      <c r="HPR17" s="46"/>
      <c r="HPS17" s="46"/>
      <c r="HPT17" s="46"/>
      <c r="HPU17" s="46"/>
      <c r="HPV17" s="46"/>
      <c r="HPW17" s="46"/>
      <c r="HPX17" s="46"/>
      <c r="HPY17" s="46"/>
      <c r="HPZ17" s="46"/>
      <c r="HQA17" s="46"/>
      <c r="HQB17" s="46"/>
      <c r="HQC17" s="46"/>
      <c r="HQD17" s="46"/>
      <c r="HQE17" s="46"/>
      <c r="HQF17" s="46"/>
      <c r="HQG17" s="46"/>
      <c r="HQH17" s="46"/>
      <c r="HQI17" s="46"/>
      <c r="HQJ17" s="46"/>
      <c r="HQK17" s="46"/>
      <c r="HQL17" s="46"/>
      <c r="HQM17" s="46"/>
      <c r="HQN17" s="46"/>
      <c r="HQO17" s="46"/>
      <c r="HQP17" s="46"/>
      <c r="HQQ17" s="46"/>
      <c r="HQR17" s="46"/>
      <c r="HQS17" s="46"/>
      <c r="HQT17" s="46"/>
      <c r="HQU17" s="46"/>
      <c r="HQV17" s="46"/>
      <c r="HQW17" s="46"/>
      <c r="HQX17" s="46"/>
      <c r="HQY17" s="46"/>
      <c r="HQZ17" s="46"/>
      <c r="HRA17" s="46"/>
      <c r="HRB17" s="46"/>
      <c r="HRC17" s="46"/>
      <c r="HRD17" s="46"/>
      <c r="HRE17" s="46"/>
      <c r="HRF17" s="46"/>
      <c r="HRG17" s="46"/>
      <c r="HRH17" s="46"/>
      <c r="HRI17" s="46"/>
      <c r="HRJ17" s="46"/>
      <c r="HRK17" s="46"/>
      <c r="HRL17" s="46"/>
      <c r="HRM17" s="46"/>
      <c r="HRN17" s="46"/>
      <c r="HRO17" s="46"/>
      <c r="HRP17" s="46"/>
      <c r="HRQ17" s="46"/>
      <c r="HRR17" s="46"/>
      <c r="HRS17" s="46"/>
      <c r="HRT17" s="46"/>
      <c r="HRU17" s="46"/>
      <c r="HRV17" s="46"/>
      <c r="HRW17" s="46"/>
      <c r="HRX17" s="46"/>
      <c r="HRY17" s="46"/>
      <c r="HRZ17" s="46"/>
      <c r="HSA17" s="46"/>
      <c r="HSB17" s="46"/>
      <c r="HSC17" s="46"/>
      <c r="HSD17" s="46"/>
      <c r="HSE17" s="46"/>
      <c r="HSF17" s="46"/>
      <c r="HSG17" s="46"/>
      <c r="HSH17" s="46"/>
      <c r="HSI17" s="46"/>
      <c r="HSJ17" s="46"/>
      <c r="HSK17" s="46"/>
      <c r="HSL17" s="46"/>
      <c r="HSM17" s="46"/>
      <c r="HSN17" s="46"/>
      <c r="HSO17" s="46"/>
      <c r="HSP17" s="46"/>
      <c r="HSQ17" s="46"/>
      <c r="HSR17" s="46"/>
      <c r="HSS17" s="46"/>
      <c r="HST17" s="46"/>
      <c r="HSU17" s="46"/>
      <c r="HSV17" s="46"/>
      <c r="HSW17" s="46"/>
      <c r="HSX17" s="46"/>
      <c r="HSY17" s="46"/>
      <c r="HSZ17" s="46"/>
      <c r="HTA17" s="46"/>
      <c r="HTB17" s="46"/>
      <c r="HTC17" s="46"/>
      <c r="HTD17" s="46"/>
      <c r="HTE17" s="46"/>
      <c r="HTF17" s="46"/>
      <c r="HTG17" s="46"/>
      <c r="HTH17" s="46"/>
      <c r="HTI17" s="46"/>
      <c r="HTJ17" s="46"/>
      <c r="HTK17" s="46"/>
      <c r="HTL17" s="46"/>
      <c r="HTM17" s="46"/>
      <c r="HTN17" s="46"/>
      <c r="HTO17" s="46"/>
      <c r="HTP17" s="46"/>
      <c r="HTQ17" s="46"/>
      <c r="HTR17" s="46"/>
      <c r="HTS17" s="46"/>
      <c r="HTT17" s="46"/>
      <c r="HTU17" s="46"/>
      <c r="HTV17" s="46"/>
      <c r="HTW17" s="46"/>
      <c r="HTX17" s="46"/>
      <c r="HTY17" s="46"/>
      <c r="HTZ17" s="46"/>
      <c r="HUA17" s="46"/>
      <c r="HUB17" s="46"/>
      <c r="HUC17" s="46"/>
      <c r="HUD17" s="46"/>
      <c r="HUE17" s="46"/>
      <c r="HUF17" s="46"/>
      <c r="HUG17" s="46"/>
      <c r="HUH17" s="46"/>
      <c r="HUI17" s="46"/>
      <c r="HUJ17" s="46"/>
      <c r="HUK17" s="46"/>
      <c r="HUL17" s="46"/>
      <c r="HUM17" s="46"/>
      <c r="HUN17" s="46"/>
      <c r="HUO17" s="46"/>
      <c r="HUP17" s="46"/>
      <c r="HUQ17" s="46"/>
      <c r="HUR17" s="46"/>
      <c r="HUS17" s="46"/>
      <c r="HUT17" s="46"/>
      <c r="HUU17" s="46"/>
      <c r="HUV17" s="46"/>
      <c r="HUW17" s="46"/>
      <c r="HUX17" s="46"/>
      <c r="HUY17" s="46"/>
      <c r="HUZ17" s="46"/>
      <c r="HVA17" s="46"/>
      <c r="HVB17" s="46"/>
      <c r="HVC17" s="46"/>
      <c r="HVD17" s="46"/>
      <c r="HVE17" s="46"/>
      <c r="HVF17" s="46"/>
      <c r="HVG17" s="46"/>
      <c r="HVH17" s="46"/>
      <c r="HVI17" s="46"/>
      <c r="HVJ17" s="46"/>
      <c r="HVK17" s="46"/>
      <c r="HVL17" s="46"/>
      <c r="HVM17" s="46"/>
      <c r="HVN17" s="46"/>
      <c r="HVO17" s="46"/>
      <c r="HVP17" s="46"/>
      <c r="HVQ17" s="46"/>
      <c r="HVR17" s="46"/>
      <c r="HVS17" s="46"/>
      <c r="HVT17" s="46"/>
      <c r="HVU17" s="46"/>
      <c r="HVV17" s="46"/>
      <c r="HVW17" s="46"/>
      <c r="HVX17" s="46"/>
      <c r="HVY17" s="46"/>
      <c r="HVZ17" s="46"/>
      <c r="HWA17" s="46"/>
      <c r="HWB17" s="46"/>
      <c r="HWC17" s="46"/>
      <c r="HWD17" s="46"/>
      <c r="HWE17" s="46"/>
      <c r="HWF17" s="46"/>
      <c r="HWG17" s="46"/>
      <c r="HWH17" s="46"/>
      <c r="HWI17" s="46"/>
      <c r="HWJ17" s="46"/>
      <c r="HWK17" s="46"/>
      <c r="HWL17" s="46"/>
      <c r="HWM17" s="46"/>
      <c r="HWN17" s="46"/>
      <c r="HWO17" s="46"/>
      <c r="HWP17" s="46"/>
      <c r="HWQ17" s="46"/>
      <c r="HWR17" s="46"/>
      <c r="HWS17" s="46"/>
      <c r="HWT17" s="46"/>
      <c r="HWU17" s="46"/>
      <c r="HWV17" s="46"/>
      <c r="HWW17" s="46"/>
      <c r="HWX17" s="46"/>
      <c r="HWY17" s="46"/>
      <c r="HWZ17" s="46"/>
      <c r="HXA17" s="46"/>
      <c r="HXB17" s="46"/>
      <c r="HXC17" s="46"/>
      <c r="HXD17" s="46"/>
      <c r="HXE17" s="46"/>
      <c r="HXF17" s="46"/>
      <c r="HXG17" s="46"/>
      <c r="HXH17" s="46"/>
      <c r="HXI17" s="46"/>
      <c r="HXJ17" s="46"/>
      <c r="HXK17" s="46"/>
      <c r="HXL17" s="46"/>
      <c r="HXM17" s="46"/>
      <c r="HXN17" s="46"/>
      <c r="HXO17" s="46"/>
      <c r="HXP17" s="46"/>
      <c r="HXQ17" s="46"/>
      <c r="HXR17" s="46"/>
      <c r="HXS17" s="46"/>
      <c r="HXT17" s="46"/>
      <c r="HXU17" s="46"/>
      <c r="HXV17" s="46"/>
      <c r="HXW17" s="46"/>
      <c r="HXX17" s="46"/>
      <c r="HXY17" s="46"/>
      <c r="HXZ17" s="46"/>
      <c r="HYA17" s="46"/>
      <c r="HYB17" s="46"/>
      <c r="HYC17" s="46"/>
      <c r="HYD17" s="46"/>
      <c r="HYE17" s="46"/>
      <c r="HYF17" s="46"/>
      <c r="HYG17" s="46"/>
      <c r="HYH17" s="46"/>
      <c r="HYI17" s="46"/>
      <c r="HYJ17" s="46"/>
      <c r="HYK17" s="46"/>
      <c r="HYL17" s="46"/>
      <c r="HYM17" s="46"/>
      <c r="HYN17" s="46"/>
      <c r="HYO17" s="46"/>
      <c r="HYP17" s="46"/>
      <c r="HYQ17" s="46"/>
      <c r="HYR17" s="46"/>
      <c r="HYS17" s="46"/>
      <c r="HYT17" s="46"/>
      <c r="HYU17" s="46"/>
      <c r="HYV17" s="46"/>
      <c r="HYW17" s="46"/>
      <c r="HYX17" s="46"/>
      <c r="HYY17" s="46"/>
      <c r="HYZ17" s="46"/>
      <c r="HZA17" s="46"/>
      <c r="HZB17" s="46"/>
      <c r="HZC17" s="46"/>
      <c r="HZD17" s="46"/>
      <c r="HZE17" s="46"/>
      <c r="HZF17" s="46"/>
      <c r="HZG17" s="46"/>
      <c r="HZH17" s="46"/>
      <c r="HZI17" s="46"/>
      <c r="HZJ17" s="46"/>
      <c r="HZK17" s="46"/>
      <c r="HZL17" s="46"/>
      <c r="HZM17" s="46"/>
      <c r="HZN17" s="46"/>
      <c r="HZO17" s="46"/>
      <c r="HZP17" s="46"/>
      <c r="HZQ17" s="46"/>
      <c r="HZR17" s="46"/>
      <c r="HZS17" s="46"/>
      <c r="HZT17" s="46"/>
      <c r="HZU17" s="46"/>
      <c r="HZV17" s="46"/>
      <c r="HZW17" s="46"/>
      <c r="HZX17" s="46"/>
      <c r="HZY17" s="46"/>
      <c r="HZZ17" s="46"/>
      <c r="IAA17" s="46"/>
      <c r="IAB17" s="46"/>
      <c r="IAC17" s="46"/>
      <c r="IAD17" s="46"/>
      <c r="IAE17" s="46"/>
      <c r="IAF17" s="46"/>
      <c r="IAG17" s="46"/>
      <c r="IAH17" s="46"/>
      <c r="IAI17" s="46"/>
      <c r="IAJ17" s="46"/>
      <c r="IAK17" s="46"/>
      <c r="IAL17" s="46"/>
      <c r="IAM17" s="46"/>
      <c r="IAN17" s="46"/>
      <c r="IAO17" s="46"/>
      <c r="IAP17" s="46"/>
      <c r="IAQ17" s="46"/>
      <c r="IAR17" s="46"/>
      <c r="IAS17" s="46"/>
      <c r="IAT17" s="46"/>
      <c r="IAU17" s="46"/>
      <c r="IAV17" s="46"/>
      <c r="IAW17" s="46"/>
      <c r="IAX17" s="46"/>
      <c r="IAY17" s="46"/>
      <c r="IAZ17" s="46"/>
      <c r="IBA17" s="46"/>
      <c r="IBB17" s="46"/>
      <c r="IBC17" s="46"/>
      <c r="IBD17" s="46"/>
      <c r="IBE17" s="46"/>
      <c r="IBF17" s="46"/>
      <c r="IBG17" s="46"/>
      <c r="IBH17" s="46"/>
      <c r="IBI17" s="46"/>
      <c r="IBJ17" s="46"/>
      <c r="IBK17" s="46"/>
      <c r="IBL17" s="46"/>
      <c r="IBM17" s="46"/>
      <c r="IBN17" s="46"/>
      <c r="IBO17" s="46"/>
      <c r="IBP17" s="46"/>
      <c r="IBQ17" s="46"/>
      <c r="IBR17" s="46"/>
      <c r="IBS17" s="46"/>
      <c r="IBT17" s="46"/>
      <c r="IBU17" s="46"/>
      <c r="IBV17" s="46"/>
      <c r="IBW17" s="46"/>
      <c r="IBX17" s="46"/>
      <c r="IBY17" s="46"/>
      <c r="IBZ17" s="46"/>
      <c r="ICA17" s="46"/>
      <c r="ICB17" s="46"/>
      <c r="ICC17" s="46"/>
      <c r="ICD17" s="46"/>
      <c r="ICE17" s="46"/>
      <c r="ICF17" s="46"/>
      <c r="ICG17" s="46"/>
      <c r="ICH17" s="46"/>
      <c r="ICI17" s="46"/>
      <c r="ICJ17" s="46"/>
      <c r="ICK17" s="46"/>
      <c r="ICL17" s="46"/>
      <c r="ICM17" s="46"/>
      <c r="ICN17" s="46"/>
      <c r="ICO17" s="46"/>
      <c r="ICP17" s="46"/>
      <c r="ICQ17" s="46"/>
      <c r="ICR17" s="46"/>
      <c r="ICS17" s="46"/>
      <c r="ICT17" s="46"/>
      <c r="ICU17" s="46"/>
      <c r="ICV17" s="46"/>
      <c r="ICW17" s="46"/>
      <c r="ICX17" s="46"/>
      <c r="ICY17" s="46"/>
      <c r="ICZ17" s="46"/>
      <c r="IDA17" s="46"/>
      <c r="IDB17" s="46"/>
      <c r="IDC17" s="46"/>
      <c r="IDD17" s="46"/>
      <c r="IDE17" s="46"/>
      <c r="IDF17" s="46"/>
      <c r="IDG17" s="46"/>
      <c r="IDH17" s="46"/>
      <c r="IDI17" s="46"/>
      <c r="IDJ17" s="46"/>
      <c r="IDK17" s="46"/>
      <c r="IDL17" s="46"/>
      <c r="IDM17" s="46"/>
      <c r="IDN17" s="46"/>
      <c r="IDO17" s="46"/>
      <c r="IDP17" s="46"/>
      <c r="IDQ17" s="46"/>
      <c r="IDR17" s="46"/>
      <c r="IDS17" s="46"/>
      <c r="IDT17" s="46"/>
      <c r="IDU17" s="46"/>
      <c r="IDV17" s="46"/>
      <c r="IDW17" s="46"/>
      <c r="IDX17" s="46"/>
      <c r="IDY17" s="46"/>
      <c r="IDZ17" s="46"/>
      <c r="IEA17" s="46"/>
      <c r="IEB17" s="46"/>
      <c r="IEC17" s="46"/>
      <c r="IED17" s="46"/>
      <c r="IEE17" s="46"/>
      <c r="IEF17" s="46"/>
      <c r="IEG17" s="46"/>
      <c r="IEH17" s="46"/>
      <c r="IEI17" s="46"/>
      <c r="IEJ17" s="46"/>
      <c r="IEK17" s="46"/>
      <c r="IEL17" s="46"/>
      <c r="IEM17" s="46"/>
      <c r="IEN17" s="46"/>
      <c r="IEO17" s="46"/>
      <c r="IEP17" s="46"/>
      <c r="IEQ17" s="46"/>
      <c r="IER17" s="46"/>
      <c r="IES17" s="46"/>
      <c r="IET17" s="46"/>
      <c r="IEU17" s="46"/>
      <c r="IEV17" s="46"/>
      <c r="IEW17" s="46"/>
      <c r="IEX17" s="46"/>
      <c r="IEY17" s="46"/>
      <c r="IEZ17" s="46"/>
      <c r="IFA17" s="46"/>
      <c r="IFB17" s="46"/>
      <c r="IFC17" s="46"/>
      <c r="IFD17" s="46"/>
      <c r="IFE17" s="46"/>
      <c r="IFF17" s="46"/>
      <c r="IFG17" s="46"/>
      <c r="IFH17" s="46"/>
      <c r="IFI17" s="46"/>
      <c r="IFJ17" s="46"/>
      <c r="IFK17" s="46"/>
      <c r="IFL17" s="46"/>
      <c r="IFM17" s="46"/>
      <c r="IFN17" s="46"/>
      <c r="IFO17" s="46"/>
      <c r="IFP17" s="46"/>
      <c r="IFQ17" s="46"/>
      <c r="IFR17" s="46"/>
      <c r="IFS17" s="46"/>
      <c r="IFT17" s="46"/>
      <c r="IFU17" s="46"/>
      <c r="IFV17" s="46"/>
      <c r="IFW17" s="46"/>
      <c r="IFX17" s="46"/>
      <c r="IFY17" s="46"/>
      <c r="IFZ17" s="46"/>
      <c r="IGA17" s="46"/>
      <c r="IGB17" s="46"/>
      <c r="IGC17" s="46"/>
      <c r="IGD17" s="46"/>
      <c r="IGE17" s="46"/>
      <c r="IGF17" s="46"/>
      <c r="IGG17" s="46"/>
      <c r="IGH17" s="46"/>
      <c r="IGI17" s="46"/>
      <c r="IGJ17" s="46"/>
      <c r="IGK17" s="46"/>
      <c r="IGL17" s="46"/>
      <c r="IGM17" s="46"/>
      <c r="IGN17" s="46"/>
      <c r="IGO17" s="46"/>
      <c r="IGP17" s="46"/>
      <c r="IGQ17" s="46"/>
      <c r="IGR17" s="46"/>
      <c r="IGS17" s="46"/>
      <c r="IGT17" s="46"/>
      <c r="IGU17" s="46"/>
      <c r="IGV17" s="46"/>
      <c r="IGW17" s="46"/>
      <c r="IGX17" s="46"/>
      <c r="IGY17" s="46"/>
      <c r="IGZ17" s="46"/>
      <c r="IHA17" s="46"/>
      <c r="IHB17" s="46"/>
      <c r="IHC17" s="46"/>
      <c r="IHD17" s="46"/>
      <c r="IHE17" s="46"/>
      <c r="IHF17" s="46"/>
      <c r="IHG17" s="46"/>
      <c r="IHH17" s="46"/>
      <c r="IHI17" s="46"/>
      <c r="IHJ17" s="46"/>
      <c r="IHK17" s="46"/>
      <c r="IHL17" s="46"/>
      <c r="IHM17" s="46"/>
      <c r="IHN17" s="46"/>
      <c r="IHO17" s="46"/>
      <c r="IHP17" s="46"/>
      <c r="IHQ17" s="46"/>
      <c r="IHR17" s="46"/>
      <c r="IHS17" s="46"/>
      <c r="IHT17" s="46"/>
      <c r="IHU17" s="46"/>
      <c r="IHV17" s="46"/>
      <c r="IHW17" s="46"/>
      <c r="IHX17" s="46"/>
      <c r="IHY17" s="46"/>
      <c r="IHZ17" s="46"/>
      <c r="IIA17" s="46"/>
      <c r="IIB17" s="46"/>
      <c r="IIC17" s="46"/>
      <c r="IID17" s="46"/>
      <c r="IIE17" s="46"/>
      <c r="IIF17" s="46"/>
      <c r="IIG17" s="46"/>
      <c r="IIH17" s="46"/>
      <c r="III17" s="46"/>
      <c r="IIJ17" s="46"/>
      <c r="IIK17" s="46"/>
      <c r="IIL17" s="46"/>
      <c r="IIM17" s="46"/>
      <c r="IIN17" s="46"/>
      <c r="IIO17" s="46"/>
      <c r="IIP17" s="46"/>
      <c r="IIQ17" s="46"/>
      <c r="IIR17" s="46"/>
      <c r="IIS17" s="46"/>
      <c r="IIT17" s="46"/>
      <c r="IIU17" s="46"/>
      <c r="IIV17" s="46"/>
      <c r="IIW17" s="46"/>
      <c r="IIX17" s="46"/>
      <c r="IIY17" s="46"/>
      <c r="IIZ17" s="46"/>
      <c r="IJA17" s="46"/>
      <c r="IJB17" s="46"/>
      <c r="IJC17" s="46"/>
      <c r="IJD17" s="46"/>
      <c r="IJE17" s="46"/>
      <c r="IJF17" s="46"/>
      <c r="IJG17" s="46"/>
      <c r="IJH17" s="46"/>
      <c r="IJI17" s="46"/>
      <c r="IJJ17" s="46"/>
      <c r="IJK17" s="46"/>
      <c r="IJL17" s="46"/>
      <c r="IJM17" s="46"/>
      <c r="IJN17" s="46"/>
      <c r="IJO17" s="46"/>
      <c r="IJP17" s="46"/>
      <c r="IJQ17" s="46"/>
      <c r="IJR17" s="46"/>
      <c r="IJS17" s="46"/>
      <c r="IJT17" s="46"/>
      <c r="IJU17" s="46"/>
      <c r="IJV17" s="46"/>
      <c r="IJW17" s="46"/>
      <c r="IJX17" s="46"/>
      <c r="IJY17" s="46"/>
      <c r="IJZ17" s="46"/>
      <c r="IKA17" s="46"/>
      <c r="IKB17" s="46"/>
      <c r="IKC17" s="46"/>
      <c r="IKD17" s="46"/>
      <c r="IKE17" s="46"/>
      <c r="IKF17" s="46"/>
      <c r="IKG17" s="46"/>
      <c r="IKH17" s="46"/>
      <c r="IKI17" s="46"/>
      <c r="IKJ17" s="46"/>
      <c r="IKK17" s="46"/>
      <c r="IKL17" s="46"/>
      <c r="IKM17" s="46"/>
      <c r="IKN17" s="46"/>
      <c r="IKO17" s="46"/>
      <c r="IKP17" s="46"/>
      <c r="IKQ17" s="46"/>
      <c r="IKR17" s="46"/>
      <c r="IKS17" s="46"/>
      <c r="IKT17" s="46"/>
      <c r="IKU17" s="46"/>
      <c r="IKV17" s="46"/>
      <c r="IKW17" s="46"/>
      <c r="IKX17" s="46"/>
      <c r="IKY17" s="46"/>
      <c r="IKZ17" s="46"/>
      <c r="ILA17" s="46"/>
      <c r="ILB17" s="46"/>
      <c r="ILC17" s="46"/>
      <c r="ILD17" s="46"/>
      <c r="ILE17" s="46"/>
      <c r="ILF17" s="46"/>
      <c r="ILG17" s="46"/>
      <c r="ILH17" s="46"/>
      <c r="ILI17" s="46"/>
      <c r="ILJ17" s="46"/>
      <c r="ILK17" s="46"/>
      <c r="ILL17" s="46"/>
      <c r="ILM17" s="46"/>
      <c r="ILN17" s="46"/>
      <c r="ILO17" s="46"/>
      <c r="ILP17" s="46"/>
      <c r="ILQ17" s="46"/>
      <c r="ILR17" s="46"/>
      <c r="ILS17" s="46"/>
      <c r="ILT17" s="46"/>
      <c r="ILU17" s="46"/>
      <c r="ILV17" s="46"/>
      <c r="ILW17" s="46"/>
      <c r="ILX17" s="46"/>
      <c r="ILY17" s="46"/>
      <c r="ILZ17" s="46"/>
      <c r="IMA17" s="46"/>
      <c r="IMB17" s="46"/>
      <c r="IMC17" s="46"/>
      <c r="IMD17" s="46"/>
      <c r="IME17" s="46"/>
      <c r="IMF17" s="46"/>
      <c r="IMG17" s="46"/>
      <c r="IMH17" s="46"/>
      <c r="IMI17" s="46"/>
      <c r="IMJ17" s="46"/>
      <c r="IMK17" s="46"/>
      <c r="IML17" s="46"/>
      <c r="IMM17" s="46"/>
      <c r="IMN17" s="46"/>
      <c r="IMO17" s="46"/>
      <c r="IMP17" s="46"/>
      <c r="IMQ17" s="46"/>
      <c r="IMR17" s="46"/>
      <c r="IMS17" s="46"/>
      <c r="IMT17" s="46"/>
      <c r="IMU17" s="46"/>
      <c r="IMV17" s="46"/>
      <c r="IMW17" s="46"/>
      <c r="IMX17" s="46"/>
      <c r="IMY17" s="46"/>
      <c r="IMZ17" s="46"/>
      <c r="INA17" s="46"/>
      <c r="INB17" s="46"/>
      <c r="INC17" s="46"/>
      <c r="IND17" s="46"/>
      <c r="INE17" s="46"/>
      <c r="INF17" s="46"/>
      <c r="ING17" s="46"/>
      <c r="INH17" s="46"/>
      <c r="INI17" s="46"/>
      <c r="INJ17" s="46"/>
      <c r="INK17" s="46"/>
      <c r="INL17" s="46"/>
      <c r="INM17" s="46"/>
      <c r="INN17" s="46"/>
      <c r="INO17" s="46"/>
      <c r="INP17" s="46"/>
      <c r="INQ17" s="46"/>
      <c r="INR17" s="46"/>
      <c r="INS17" s="46"/>
      <c r="INT17" s="46"/>
      <c r="INU17" s="46"/>
      <c r="INV17" s="46"/>
      <c r="INW17" s="46"/>
      <c r="INX17" s="46"/>
      <c r="INY17" s="46"/>
      <c r="INZ17" s="46"/>
      <c r="IOA17" s="46"/>
      <c r="IOB17" s="46"/>
      <c r="IOC17" s="46"/>
      <c r="IOD17" s="46"/>
      <c r="IOE17" s="46"/>
      <c r="IOF17" s="46"/>
      <c r="IOG17" s="46"/>
      <c r="IOH17" s="46"/>
      <c r="IOI17" s="46"/>
      <c r="IOJ17" s="46"/>
      <c r="IOK17" s="46"/>
      <c r="IOL17" s="46"/>
      <c r="IOM17" s="46"/>
      <c r="ION17" s="46"/>
      <c r="IOO17" s="46"/>
      <c r="IOP17" s="46"/>
      <c r="IOQ17" s="46"/>
      <c r="IOR17" s="46"/>
      <c r="IOS17" s="46"/>
      <c r="IOT17" s="46"/>
      <c r="IOU17" s="46"/>
      <c r="IOV17" s="46"/>
      <c r="IOW17" s="46"/>
      <c r="IOX17" s="46"/>
      <c r="IOY17" s="46"/>
      <c r="IOZ17" s="46"/>
      <c r="IPA17" s="46"/>
      <c r="IPB17" s="46"/>
      <c r="IPC17" s="46"/>
      <c r="IPD17" s="46"/>
      <c r="IPE17" s="46"/>
      <c r="IPF17" s="46"/>
      <c r="IPG17" s="46"/>
      <c r="IPH17" s="46"/>
      <c r="IPI17" s="46"/>
      <c r="IPJ17" s="46"/>
      <c r="IPK17" s="46"/>
      <c r="IPL17" s="46"/>
      <c r="IPM17" s="46"/>
      <c r="IPN17" s="46"/>
      <c r="IPO17" s="46"/>
      <c r="IPP17" s="46"/>
      <c r="IPQ17" s="46"/>
      <c r="IPR17" s="46"/>
      <c r="IPS17" s="46"/>
      <c r="IPT17" s="46"/>
      <c r="IPU17" s="46"/>
      <c r="IPV17" s="46"/>
      <c r="IPW17" s="46"/>
      <c r="IPX17" s="46"/>
      <c r="IPY17" s="46"/>
      <c r="IPZ17" s="46"/>
      <c r="IQA17" s="46"/>
      <c r="IQB17" s="46"/>
      <c r="IQC17" s="46"/>
      <c r="IQD17" s="46"/>
      <c r="IQE17" s="46"/>
      <c r="IQF17" s="46"/>
      <c r="IQG17" s="46"/>
      <c r="IQH17" s="46"/>
      <c r="IQI17" s="46"/>
      <c r="IQJ17" s="46"/>
      <c r="IQK17" s="46"/>
      <c r="IQL17" s="46"/>
      <c r="IQM17" s="46"/>
      <c r="IQN17" s="46"/>
      <c r="IQO17" s="46"/>
      <c r="IQP17" s="46"/>
      <c r="IQQ17" s="46"/>
      <c r="IQR17" s="46"/>
      <c r="IQS17" s="46"/>
      <c r="IQT17" s="46"/>
      <c r="IQU17" s="46"/>
      <c r="IQV17" s="46"/>
      <c r="IQW17" s="46"/>
      <c r="IQX17" s="46"/>
      <c r="IQY17" s="46"/>
      <c r="IQZ17" s="46"/>
      <c r="IRA17" s="46"/>
      <c r="IRB17" s="46"/>
      <c r="IRC17" s="46"/>
      <c r="IRD17" s="46"/>
      <c r="IRE17" s="46"/>
      <c r="IRF17" s="46"/>
      <c r="IRG17" s="46"/>
      <c r="IRH17" s="46"/>
      <c r="IRI17" s="46"/>
      <c r="IRJ17" s="46"/>
      <c r="IRK17" s="46"/>
      <c r="IRL17" s="46"/>
      <c r="IRM17" s="46"/>
      <c r="IRN17" s="46"/>
      <c r="IRO17" s="46"/>
      <c r="IRP17" s="46"/>
      <c r="IRQ17" s="46"/>
      <c r="IRR17" s="46"/>
      <c r="IRS17" s="46"/>
      <c r="IRT17" s="46"/>
      <c r="IRU17" s="46"/>
      <c r="IRV17" s="46"/>
      <c r="IRW17" s="46"/>
      <c r="IRX17" s="46"/>
      <c r="IRY17" s="46"/>
      <c r="IRZ17" s="46"/>
      <c r="ISA17" s="46"/>
      <c r="ISB17" s="46"/>
      <c r="ISC17" s="46"/>
      <c r="ISD17" s="46"/>
      <c r="ISE17" s="46"/>
      <c r="ISF17" s="46"/>
      <c r="ISG17" s="46"/>
      <c r="ISH17" s="46"/>
      <c r="ISI17" s="46"/>
      <c r="ISJ17" s="46"/>
      <c r="ISK17" s="46"/>
      <c r="ISL17" s="46"/>
      <c r="ISM17" s="46"/>
      <c r="ISN17" s="46"/>
      <c r="ISO17" s="46"/>
      <c r="ISP17" s="46"/>
      <c r="ISQ17" s="46"/>
      <c r="ISR17" s="46"/>
      <c r="ISS17" s="46"/>
      <c r="IST17" s="46"/>
      <c r="ISU17" s="46"/>
      <c r="ISV17" s="46"/>
      <c r="ISW17" s="46"/>
      <c r="ISX17" s="46"/>
      <c r="ISY17" s="46"/>
      <c r="ISZ17" s="46"/>
      <c r="ITA17" s="46"/>
      <c r="ITB17" s="46"/>
      <c r="ITC17" s="46"/>
      <c r="ITD17" s="46"/>
      <c r="ITE17" s="46"/>
      <c r="ITF17" s="46"/>
      <c r="ITG17" s="46"/>
      <c r="ITH17" s="46"/>
      <c r="ITI17" s="46"/>
      <c r="ITJ17" s="46"/>
      <c r="ITK17" s="46"/>
      <c r="ITL17" s="46"/>
      <c r="ITM17" s="46"/>
      <c r="ITN17" s="46"/>
      <c r="ITO17" s="46"/>
      <c r="ITP17" s="46"/>
      <c r="ITQ17" s="46"/>
      <c r="ITR17" s="46"/>
      <c r="ITS17" s="46"/>
      <c r="ITT17" s="46"/>
      <c r="ITU17" s="46"/>
      <c r="ITV17" s="46"/>
      <c r="ITW17" s="46"/>
      <c r="ITX17" s="46"/>
      <c r="ITY17" s="46"/>
      <c r="ITZ17" s="46"/>
      <c r="IUA17" s="46"/>
      <c r="IUB17" s="46"/>
      <c r="IUC17" s="46"/>
      <c r="IUD17" s="46"/>
      <c r="IUE17" s="46"/>
      <c r="IUF17" s="46"/>
      <c r="IUG17" s="46"/>
      <c r="IUH17" s="46"/>
      <c r="IUI17" s="46"/>
      <c r="IUJ17" s="46"/>
      <c r="IUK17" s="46"/>
      <c r="IUL17" s="46"/>
      <c r="IUM17" s="46"/>
      <c r="IUN17" s="46"/>
      <c r="IUO17" s="46"/>
      <c r="IUP17" s="46"/>
      <c r="IUQ17" s="46"/>
      <c r="IUR17" s="46"/>
      <c r="IUS17" s="46"/>
      <c r="IUT17" s="46"/>
      <c r="IUU17" s="46"/>
      <c r="IUV17" s="46"/>
      <c r="IUW17" s="46"/>
      <c r="IUX17" s="46"/>
      <c r="IUY17" s="46"/>
      <c r="IUZ17" s="46"/>
      <c r="IVA17" s="46"/>
      <c r="IVB17" s="46"/>
      <c r="IVC17" s="46"/>
      <c r="IVD17" s="46"/>
      <c r="IVE17" s="46"/>
      <c r="IVF17" s="46"/>
      <c r="IVG17" s="46"/>
      <c r="IVH17" s="46"/>
      <c r="IVI17" s="46"/>
      <c r="IVJ17" s="46"/>
      <c r="IVK17" s="46"/>
      <c r="IVL17" s="46"/>
      <c r="IVM17" s="46"/>
      <c r="IVN17" s="46"/>
      <c r="IVO17" s="46"/>
      <c r="IVP17" s="46"/>
      <c r="IVQ17" s="46"/>
      <c r="IVR17" s="46"/>
      <c r="IVS17" s="46"/>
      <c r="IVT17" s="46"/>
      <c r="IVU17" s="46"/>
      <c r="IVV17" s="46"/>
      <c r="IVW17" s="46"/>
      <c r="IVX17" s="46"/>
      <c r="IVY17" s="46"/>
      <c r="IVZ17" s="46"/>
      <c r="IWA17" s="46"/>
      <c r="IWB17" s="46"/>
      <c r="IWC17" s="46"/>
      <c r="IWD17" s="46"/>
      <c r="IWE17" s="46"/>
      <c r="IWF17" s="46"/>
      <c r="IWG17" s="46"/>
      <c r="IWH17" s="46"/>
      <c r="IWI17" s="46"/>
      <c r="IWJ17" s="46"/>
      <c r="IWK17" s="46"/>
      <c r="IWL17" s="46"/>
      <c r="IWM17" s="46"/>
      <c r="IWN17" s="46"/>
      <c r="IWO17" s="46"/>
      <c r="IWP17" s="46"/>
      <c r="IWQ17" s="46"/>
      <c r="IWR17" s="46"/>
      <c r="IWS17" s="46"/>
      <c r="IWT17" s="46"/>
      <c r="IWU17" s="46"/>
      <c r="IWV17" s="46"/>
      <c r="IWW17" s="46"/>
      <c r="IWX17" s="46"/>
      <c r="IWY17" s="46"/>
      <c r="IWZ17" s="46"/>
      <c r="IXA17" s="46"/>
      <c r="IXB17" s="46"/>
      <c r="IXC17" s="46"/>
      <c r="IXD17" s="46"/>
      <c r="IXE17" s="46"/>
      <c r="IXF17" s="46"/>
      <c r="IXG17" s="46"/>
      <c r="IXH17" s="46"/>
      <c r="IXI17" s="46"/>
      <c r="IXJ17" s="46"/>
      <c r="IXK17" s="46"/>
      <c r="IXL17" s="46"/>
      <c r="IXM17" s="46"/>
      <c r="IXN17" s="46"/>
      <c r="IXO17" s="46"/>
      <c r="IXP17" s="46"/>
      <c r="IXQ17" s="46"/>
      <c r="IXR17" s="46"/>
      <c r="IXS17" s="46"/>
      <c r="IXT17" s="46"/>
      <c r="IXU17" s="46"/>
      <c r="IXV17" s="46"/>
      <c r="IXW17" s="46"/>
      <c r="IXX17" s="46"/>
      <c r="IXY17" s="46"/>
      <c r="IXZ17" s="46"/>
      <c r="IYA17" s="46"/>
      <c r="IYB17" s="46"/>
      <c r="IYC17" s="46"/>
      <c r="IYD17" s="46"/>
      <c r="IYE17" s="46"/>
      <c r="IYF17" s="46"/>
      <c r="IYG17" s="46"/>
      <c r="IYH17" s="46"/>
      <c r="IYI17" s="46"/>
      <c r="IYJ17" s="46"/>
      <c r="IYK17" s="46"/>
      <c r="IYL17" s="46"/>
      <c r="IYM17" s="46"/>
      <c r="IYN17" s="46"/>
      <c r="IYO17" s="46"/>
      <c r="IYP17" s="46"/>
      <c r="IYQ17" s="46"/>
      <c r="IYR17" s="46"/>
      <c r="IYS17" s="46"/>
      <c r="IYT17" s="46"/>
      <c r="IYU17" s="46"/>
      <c r="IYV17" s="46"/>
      <c r="IYW17" s="46"/>
      <c r="IYX17" s="46"/>
      <c r="IYY17" s="46"/>
      <c r="IYZ17" s="46"/>
      <c r="IZA17" s="46"/>
      <c r="IZB17" s="46"/>
      <c r="IZC17" s="46"/>
      <c r="IZD17" s="46"/>
      <c r="IZE17" s="46"/>
      <c r="IZF17" s="46"/>
      <c r="IZG17" s="46"/>
      <c r="IZH17" s="46"/>
      <c r="IZI17" s="46"/>
      <c r="IZJ17" s="46"/>
      <c r="IZK17" s="46"/>
      <c r="IZL17" s="46"/>
      <c r="IZM17" s="46"/>
      <c r="IZN17" s="46"/>
      <c r="IZO17" s="46"/>
      <c r="IZP17" s="46"/>
      <c r="IZQ17" s="46"/>
      <c r="IZR17" s="46"/>
      <c r="IZS17" s="46"/>
      <c r="IZT17" s="46"/>
      <c r="IZU17" s="46"/>
      <c r="IZV17" s="46"/>
      <c r="IZW17" s="46"/>
      <c r="IZX17" s="46"/>
      <c r="IZY17" s="46"/>
      <c r="IZZ17" s="46"/>
      <c r="JAA17" s="46"/>
      <c r="JAB17" s="46"/>
      <c r="JAC17" s="46"/>
      <c r="JAD17" s="46"/>
      <c r="JAE17" s="46"/>
      <c r="JAF17" s="46"/>
      <c r="JAG17" s="46"/>
      <c r="JAH17" s="46"/>
      <c r="JAI17" s="46"/>
      <c r="JAJ17" s="46"/>
      <c r="JAK17" s="46"/>
      <c r="JAL17" s="46"/>
      <c r="JAM17" s="46"/>
      <c r="JAN17" s="46"/>
      <c r="JAO17" s="46"/>
      <c r="JAP17" s="46"/>
      <c r="JAQ17" s="46"/>
      <c r="JAR17" s="46"/>
      <c r="JAS17" s="46"/>
      <c r="JAT17" s="46"/>
      <c r="JAU17" s="46"/>
      <c r="JAV17" s="46"/>
      <c r="JAW17" s="46"/>
      <c r="JAX17" s="46"/>
      <c r="JAY17" s="46"/>
      <c r="JAZ17" s="46"/>
      <c r="JBA17" s="46"/>
      <c r="JBB17" s="46"/>
      <c r="JBC17" s="46"/>
      <c r="JBD17" s="46"/>
      <c r="JBE17" s="46"/>
      <c r="JBF17" s="46"/>
      <c r="JBG17" s="46"/>
      <c r="JBH17" s="46"/>
      <c r="JBI17" s="46"/>
      <c r="JBJ17" s="46"/>
      <c r="JBK17" s="46"/>
      <c r="JBL17" s="46"/>
      <c r="JBM17" s="46"/>
      <c r="JBN17" s="46"/>
      <c r="JBO17" s="46"/>
      <c r="JBP17" s="46"/>
      <c r="JBQ17" s="46"/>
      <c r="JBR17" s="46"/>
      <c r="JBS17" s="46"/>
      <c r="JBT17" s="46"/>
      <c r="JBU17" s="46"/>
      <c r="JBV17" s="46"/>
      <c r="JBW17" s="46"/>
      <c r="JBX17" s="46"/>
      <c r="JBY17" s="46"/>
      <c r="JBZ17" s="46"/>
      <c r="JCA17" s="46"/>
      <c r="JCB17" s="46"/>
      <c r="JCC17" s="46"/>
      <c r="JCD17" s="46"/>
      <c r="JCE17" s="46"/>
      <c r="JCF17" s="46"/>
      <c r="JCG17" s="46"/>
      <c r="JCH17" s="46"/>
      <c r="JCI17" s="46"/>
      <c r="JCJ17" s="46"/>
      <c r="JCK17" s="46"/>
      <c r="JCL17" s="46"/>
      <c r="JCM17" s="46"/>
      <c r="JCN17" s="46"/>
      <c r="JCO17" s="46"/>
      <c r="JCP17" s="46"/>
      <c r="JCQ17" s="46"/>
      <c r="JCR17" s="46"/>
      <c r="JCS17" s="46"/>
      <c r="JCT17" s="46"/>
      <c r="JCU17" s="46"/>
      <c r="JCV17" s="46"/>
      <c r="JCW17" s="46"/>
      <c r="JCX17" s="46"/>
      <c r="JCY17" s="46"/>
      <c r="JCZ17" s="46"/>
      <c r="JDA17" s="46"/>
      <c r="JDB17" s="46"/>
      <c r="JDC17" s="46"/>
      <c r="JDD17" s="46"/>
      <c r="JDE17" s="46"/>
      <c r="JDF17" s="46"/>
      <c r="JDG17" s="46"/>
      <c r="JDH17" s="46"/>
      <c r="JDI17" s="46"/>
      <c r="JDJ17" s="46"/>
      <c r="JDK17" s="46"/>
      <c r="JDL17" s="46"/>
      <c r="JDM17" s="46"/>
      <c r="JDN17" s="46"/>
      <c r="JDO17" s="46"/>
      <c r="JDP17" s="46"/>
      <c r="JDQ17" s="46"/>
      <c r="JDR17" s="46"/>
      <c r="JDS17" s="46"/>
      <c r="JDT17" s="46"/>
      <c r="JDU17" s="46"/>
      <c r="JDV17" s="46"/>
      <c r="JDW17" s="46"/>
      <c r="JDX17" s="46"/>
      <c r="JDY17" s="46"/>
      <c r="JDZ17" s="46"/>
      <c r="JEA17" s="46"/>
      <c r="JEB17" s="46"/>
      <c r="JEC17" s="46"/>
      <c r="JED17" s="46"/>
      <c r="JEE17" s="46"/>
      <c r="JEF17" s="46"/>
      <c r="JEG17" s="46"/>
      <c r="JEH17" s="46"/>
      <c r="JEI17" s="46"/>
      <c r="JEJ17" s="46"/>
      <c r="JEK17" s="46"/>
      <c r="JEL17" s="46"/>
      <c r="JEM17" s="46"/>
      <c r="JEN17" s="46"/>
      <c r="JEO17" s="46"/>
      <c r="JEP17" s="46"/>
      <c r="JEQ17" s="46"/>
      <c r="JER17" s="46"/>
      <c r="JES17" s="46"/>
      <c r="JET17" s="46"/>
      <c r="JEU17" s="46"/>
      <c r="JEV17" s="46"/>
      <c r="JEW17" s="46"/>
      <c r="JEX17" s="46"/>
      <c r="JEY17" s="46"/>
      <c r="JEZ17" s="46"/>
      <c r="JFA17" s="46"/>
      <c r="JFB17" s="46"/>
      <c r="JFC17" s="46"/>
      <c r="JFD17" s="46"/>
      <c r="JFE17" s="46"/>
      <c r="JFF17" s="46"/>
      <c r="JFG17" s="46"/>
      <c r="JFH17" s="46"/>
      <c r="JFI17" s="46"/>
      <c r="JFJ17" s="46"/>
      <c r="JFK17" s="46"/>
      <c r="JFL17" s="46"/>
      <c r="JFM17" s="46"/>
      <c r="JFN17" s="46"/>
      <c r="JFO17" s="46"/>
      <c r="JFP17" s="46"/>
      <c r="JFQ17" s="46"/>
      <c r="JFR17" s="46"/>
      <c r="JFS17" s="46"/>
      <c r="JFT17" s="46"/>
      <c r="JFU17" s="46"/>
      <c r="JFV17" s="46"/>
      <c r="JFW17" s="46"/>
      <c r="JFX17" s="46"/>
      <c r="JFY17" s="46"/>
      <c r="JFZ17" s="46"/>
      <c r="JGA17" s="46"/>
      <c r="JGB17" s="46"/>
      <c r="JGC17" s="46"/>
      <c r="JGD17" s="46"/>
      <c r="JGE17" s="46"/>
      <c r="JGF17" s="46"/>
      <c r="JGG17" s="46"/>
      <c r="JGH17" s="46"/>
      <c r="JGI17" s="46"/>
      <c r="JGJ17" s="46"/>
      <c r="JGK17" s="46"/>
      <c r="JGL17" s="46"/>
      <c r="JGM17" s="46"/>
      <c r="JGN17" s="46"/>
      <c r="JGO17" s="46"/>
      <c r="JGP17" s="46"/>
      <c r="JGQ17" s="46"/>
      <c r="JGR17" s="46"/>
      <c r="JGS17" s="46"/>
      <c r="JGT17" s="46"/>
      <c r="JGU17" s="46"/>
      <c r="JGV17" s="46"/>
      <c r="JGW17" s="46"/>
      <c r="JGX17" s="46"/>
      <c r="JGY17" s="46"/>
      <c r="JGZ17" s="46"/>
      <c r="JHA17" s="46"/>
      <c r="JHB17" s="46"/>
      <c r="JHC17" s="46"/>
      <c r="JHD17" s="46"/>
      <c r="JHE17" s="46"/>
      <c r="JHF17" s="46"/>
      <c r="JHG17" s="46"/>
      <c r="JHH17" s="46"/>
      <c r="JHI17" s="46"/>
      <c r="JHJ17" s="46"/>
      <c r="JHK17" s="46"/>
      <c r="JHL17" s="46"/>
      <c r="JHM17" s="46"/>
      <c r="JHN17" s="46"/>
      <c r="JHO17" s="46"/>
      <c r="JHP17" s="46"/>
      <c r="JHQ17" s="46"/>
      <c r="JHR17" s="46"/>
      <c r="JHS17" s="46"/>
      <c r="JHT17" s="46"/>
      <c r="JHU17" s="46"/>
      <c r="JHV17" s="46"/>
      <c r="JHW17" s="46"/>
      <c r="JHX17" s="46"/>
      <c r="JHY17" s="46"/>
      <c r="JHZ17" s="46"/>
      <c r="JIA17" s="46"/>
      <c r="JIB17" s="46"/>
      <c r="JIC17" s="46"/>
      <c r="JID17" s="46"/>
      <c r="JIE17" s="46"/>
      <c r="JIF17" s="46"/>
      <c r="JIG17" s="46"/>
      <c r="JIH17" s="46"/>
      <c r="JII17" s="46"/>
      <c r="JIJ17" s="46"/>
      <c r="JIK17" s="46"/>
      <c r="JIL17" s="46"/>
      <c r="JIM17" s="46"/>
      <c r="JIN17" s="46"/>
      <c r="JIO17" s="46"/>
      <c r="JIP17" s="46"/>
      <c r="JIQ17" s="46"/>
      <c r="JIR17" s="46"/>
      <c r="JIS17" s="46"/>
      <c r="JIT17" s="46"/>
      <c r="JIU17" s="46"/>
      <c r="JIV17" s="46"/>
      <c r="JIW17" s="46"/>
      <c r="JIX17" s="46"/>
      <c r="JIY17" s="46"/>
      <c r="JIZ17" s="46"/>
      <c r="JJA17" s="46"/>
      <c r="JJB17" s="46"/>
      <c r="JJC17" s="46"/>
      <c r="JJD17" s="46"/>
      <c r="JJE17" s="46"/>
      <c r="JJF17" s="46"/>
      <c r="JJG17" s="46"/>
      <c r="JJH17" s="46"/>
      <c r="JJI17" s="46"/>
      <c r="JJJ17" s="46"/>
      <c r="JJK17" s="46"/>
      <c r="JJL17" s="46"/>
      <c r="JJM17" s="46"/>
      <c r="JJN17" s="46"/>
      <c r="JJO17" s="46"/>
      <c r="JJP17" s="46"/>
      <c r="JJQ17" s="46"/>
      <c r="JJR17" s="46"/>
      <c r="JJS17" s="46"/>
      <c r="JJT17" s="46"/>
      <c r="JJU17" s="46"/>
      <c r="JJV17" s="46"/>
      <c r="JJW17" s="46"/>
      <c r="JJX17" s="46"/>
      <c r="JJY17" s="46"/>
      <c r="JJZ17" s="46"/>
      <c r="JKA17" s="46"/>
      <c r="JKB17" s="46"/>
      <c r="JKC17" s="46"/>
      <c r="JKD17" s="46"/>
      <c r="JKE17" s="46"/>
      <c r="JKF17" s="46"/>
      <c r="JKG17" s="46"/>
      <c r="JKH17" s="46"/>
      <c r="JKI17" s="46"/>
      <c r="JKJ17" s="46"/>
      <c r="JKK17" s="46"/>
      <c r="JKL17" s="46"/>
      <c r="JKM17" s="46"/>
      <c r="JKN17" s="46"/>
      <c r="JKO17" s="46"/>
      <c r="JKP17" s="46"/>
      <c r="JKQ17" s="46"/>
      <c r="JKR17" s="46"/>
      <c r="JKS17" s="46"/>
      <c r="JKT17" s="46"/>
      <c r="JKU17" s="46"/>
      <c r="JKV17" s="46"/>
      <c r="JKW17" s="46"/>
      <c r="JKX17" s="46"/>
      <c r="JKY17" s="46"/>
      <c r="JKZ17" s="46"/>
      <c r="JLA17" s="46"/>
      <c r="JLB17" s="46"/>
      <c r="JLC17" s="46"/>
      <c r="JLD17" s="46"/>
      <c r="JLE17" s="46"/>
      <c r="JLF17" s="46"/>
      <c r="JLG17" s="46"/>
      <c r="JLH17" s="46"/>
      <c r="JLI17" s="46"/>
      <c r="JLJ17" s="46"/>
      <c r="JLK17" s="46"/>
      <c r="JLL17" s="46"/>
      <c r="JLM17" s="46"/>
      <c r="JLN17" s="46"/>
      <c r="JLO17" s="46"/>
      <c r="JLP17" s="46"/>
      <c r="JLQ17" s="46"/>
      <c r="JLR17" s="46"/>
      <c r="JLS17" s="46"/>
      <c r="JLT17" s="46"/>
      <c r="JLU17" s="46"/>
      <c r="JLV17" s="46"/>
      <c r="JLW17" s="46"/>
      <c r="JLX17" s="46"/>
      <c r="JLY17" s="46"/>
      <c r="JLZ17" s="46"/>
      <c r="JMA17" s="46"/>
      <c r="JMB17" s="46"/>
      <c r="JMC17" s="46"/>
      <c r="JMD17" s="46"/>
      <c r="JME17" s="46"/>
      <c r="JMF17" s="46"/>
      <c r="JMG17" s="46"/>
      <c r="JMH17" s="46"/>
      <c r="JMI17" s="46"/>
      <c r="JMJ17" s="46"/>
      <c r="JMK17" s="46"/>
      <c r="JML17" s="46"/>
      <c r="JMM17" s="46"/>
      <c r="JMN17" s="46"/>
      <c r="JMO17" s="46"/>
      <c r="JMP17" s="46"/>
      <c r="JMQ17" s="46"/>
      <c r="JMR17" s="46"/>
      <c r="JMS17" s="46"/>
      <c r="JMT17" s="46"/>
      <c r="JMU17" s="46"/>
      <c r="JMV17" s="46"/>
      <c r="JMW17" s="46"/>
      <c r="JMX17" s="46"/>
      <c r="JMY17" s="46"/>
      <c r="JMZ17" s="46"/>
      <c r="JNA17" s="46"/>
      <c r="JNB17" s="46"/>
      <c r="JNC17" s="46"/>
      <c r="JND17" s="46"/>
      <c r="JNE17" s="46"/>
      <c r="JNF17" s="46"/>
      <c r="JNG17" s="46"/>
      <c r="JNH17" s="46"/>
      <c r="JNI17" s="46"/>
      <c r="JNJ17" s="46"/>
      <c r="JNK17" s="46"/>
      <c r="JNL17" s="46"/>
      <c r="JNM17" s="46"/>
      <c r="JNN17" s="46"/>
      <c r="JNO17" s="46"/>
      <c r="JNP17" s="46"/>
      <c r="JNQ17" s="46"/>
      <c r="JNR17" s="46"/>
      <c r="JNS17" s="46"/>
      <c r="JNT17" s="46"/>
      <c r="JNU17" s="46"/>
      <c r="JNV17" s="46"/>
      <c r="JNW17" s="46"/>
      <c r="JNX17" s="46"/>
      <c r="JNY17" s="46"/>
      <c r="JNZ17" s="46"/>
      <c r="JOA17" s="46"/>
      <c r="JOB17" s="46"/>
      <c r="JOC17" s="46"/>
      <c r="JOD17" s="46"/>
      <c r="JOE17" s="46"/>
      <c r="JOF17" s="46"/>
      <c r="JOG17" s="46"/>
      <c r="JOH17" s="46"/>
      <c r="JOI17" s="46"/>
      <c r="JOJ17" s="46"/>
      <c r="JOK17" s="46"/>
      <c r="JOL17" s="46"/>
      <c r="JOM17" s="46"/>
      <c r="JON17" s="46"/>
      <c r="JOO17" s="46"/>
      <c r="JOP17" s="46"/>
      <c r="JOQ17" s="46"/>
      <c r="JOR17" s="46"/>
      <c r="JOS17" s="46"/>
      <c r="JOT17" s="46"/>
      <c r="JOU17" s="46"/>
      <c r="JOV17" s="46"/>
      <c r="JOW17" s="46"/>
      <c r="JOX17" s="46"/>
      <c r="JOY17" s="46"/>
      <c r="JOZ17" s="46"/>
      <c r="JPA17" s="46"/>
      <c r="JPB17" s="46"/>
      <c r="JPC17" s="46"/>
      <c r="JPD17" s="46"/>
      <c r="JPE17" s="46"/>
      <c r="JPF17" s="46"/>
      <c r="JPG17" s="46"/>
      <c r="JPH17" s="46"/>
      <c r="JPI17" s="46"/>
      <c r="JPJ17" s="46"/>
      <c r="JPK17" s="46"/>
      <c r="JPL17" s="46"/>
      <c r="JPM17" s="46"/>
      <c r="JPN17" s="46"/>
      <c r="JPO17" s="46"/>
      <c r="JPP17" s="46"/>
      <c r="JPQ17" s="46"/>
      <c r="JPR17" s="46"/>
      <c r="JPS17" s="46"/>
      <c r="JPT17" s="46"/>
      <c r="JPU17" s="46"/>
      <c r="JPV17" s="46"/>
      <c r="JPW17" s="46"/>
      <c r="JPX17" s="46"/>
      <c r="JPY17" s="46"/>
      <c r="JPZ17" s="46"/>
      <c r="JQA17" s="46"/>
      <c r="JQB17" s="46"/>
      <c r="JQC17" s="46"/>
      <c r="JQD17" s="46"/>
      <c r="JQE17" s="46"/>
      <c r="JQF17" s="46"/>
      <c r="JQG17" s="46"/>
      <c r="JQH17" s="46"/>
      <c r="JQI17" s="46"/>
      <c r="JQJ17" s="46"/>
      <c r="JQK17" s="46"/>
      <c r="JQL17" s="46"/>
      <c r="JQM17" s="46"/>
      <c r="JQN17" s="46"/>
      <c r="JQO17" s="46"/>
      <c r="JQP17" s="46"/>
      <c r="JQQ17" s="46"/>
      <c r="JQR17" s="46"/>
      <c r="JQS17" s="46"/>
      <c r="JQT17" s="46"/>
      <c r="JQU17" s="46"/>
      <c r="JQV17" s="46"/>
      <c r="JQW17" s="46"/>
      <c r="JQX17" s="46"/>
      <c r="JQY17" s="46"/>
      <c r="JQZ17" s="46"/>
      <c r="JRA17" s="46"/>
      <c r="JRB17" s="46"/>
      <c r="JRC17" s="46"/>
      <c r="JRD17" s="46"/>
      <c r="JRE17" s="46"/>
      <c r="JRF17" s="46"/>
      <c r="JRG17" s="46"/>
      <c r="JRH17" s="46"/>
      <c r="JRI17" s="46"/>
      <c r="JRJ17" s="46"/>
      <c r="JRK17" s="46"/>
      <c r="JRL17" s="46"/>
      <c r="JRM17" s="46"/>
      <c r="JRN17" s="46"/>
      <c r="JRO17" s="46"/>
      <c r="JRP17" s="46"/>
      <c r="JRQ17" s="46"/>
      <c r="JRR17" s="46"/>
      <c r="JRS17" s="46"/>
      <c r="JRT17" s="46"/>
      <c r="JRU17" s="46"/>
      <c r="JRV17" s="46"/>
      <c r="JRW17" s="46"/>
      <c r="JRX17" s="46"/>
      <c r="JRY17" s="46"/>
      <c r="JRZ17" s="46"/>
      <c r="JSA17" s="46"/>
      <c r="JSB17" s="46"/>
      <c r="JSC17" s="46"/>
      <c r="JSD17" s="46"/>
      <c r="JSE17" s="46"/>
      <c r="JSF17" s="46"/>
      <c r="JSG17" s="46"/>
      <c r="JSH17" s="46"/>
      <c r="JSI17" s="46"/>
      <c r="JSJ17" s="46"/>
      <c r="JSK17" s="46"/>
      <c r="JSL17" s="46"/>
      <c r="JSM17" s="46"/>
      <c r="JSN17" s="46"/>
      <c r="JSO17" s="46"/>
      <c r="JSP17" s="46"/>
      <c r="JSQ17" s="46"/>
      <c r="JSR17" s="46"/>
      <c r="JSS17" s="46"/>
      <c r="JST17" s="46"/>
      <c r="JSU17" s="46"/>
      <c r="JSV17" s="46"/>
      <c r="JSW17" s="46"/>
      <c r="JSX17" s="46"/>
      <c r="JSY17" s="46"/>
      <c r="JSZ17" s="46"/>
      <c r="JTA17" s="46"/>
      <c r="JTB17" s="46"/>
      <c r="JTC17" s="46"/>
      <c r="JTD17" s="46"/>
      <c r="JTE17" s="46"/>
      <c r="JTF17" s="46"/>
      <c r="JTG17" s="46"/>
      <c r="JTH17" s="46"/>
      <c r="JTI17" s="46"/>
      <c r="JTJ17" s="46"/>
      <c r="JTK17" s="46"/>
      <c r="JTL17" s="46"/>
      <c r="JTM17" s="46"/>
      <c r="JTN17" s="46"/>
      <c r="JTO17" s="46"/>
      <c r="JTP17" s="46"/>
      <c r="JTQ17" s="46"/>
      <c r="JTR17" s="46"/>
      <c r="JTS17" s="46"/>
      <c r="JTT17" s="46"/>
      <c r="JTU17" s="46"/>
      <c r="JTV17" s="46"/>
      <c r="JTW17" s="46"/>
      <c r="JTX17" s="46"/>
      <c r="JTY17" s="46"/>
      <c r="JTZ17" s="46"/>
      <c r="JUA17" s="46"/>
      <c r="JUB17" s="46"/>
      <c r="JUC17" s="46"/>
      <c r="JUD17" s="46"/>
      <c r="JUE17" s="46"/>
      <c r="JUF17" s="46"/>
      <c r="JUG17" s="46"/>
      <c r="JUH17" s="46"/>
      <c r="JUI17" s="46"/>
      <c r="JUJ17" s="46"/>
      <c r="JUK17" s="46"/>
      <c r="JUL17" s="46"/>
      <c r="JUM17" s="46"/>
      <c r="JUN17" s="46"/>
      <c r="JUO17" s="46"/>
      <c r="JUP17" s="46"/>
      <c r="JUQ17" s="46"/>
      <c r="JUR17" s="46"/>
      <c r="JUS17" s="46"/>
      <c r="JUT17" s="46"/>
      <c r="JUU17" s="46"/>
      <c r="JUV17" s="46"/>
      <c r="JUW17" s="46"/>
      <c r="JUX17" s="46"/>
      <c r="JUY17" s="46"/>
      <c r="JUZ17" s="46"/>
      <c r="JVA17" s="46"/>
      <c r="JVB17" s="46"/>
      <c r="JVC17" s="46"/>
      <c r="JVD17" s="46"/>
      <c r="JVE17" s="46"/>
      <c r="JVF17" s="46"/>
      <c r="JVG17" s="46"/>
      <c r="JVH17" s="46"/>
      <c r="JVI17" s="46"/>
      <c r="JVJ17" s="46"/>
      <c r="JVK17" s="46"/>
      <c r="JVL17" s="46"/>
      <c r="JVM17" s="46"/>
      <c r="JVN17" s="46"/>
      <c r="JVO17" s="46"/>
      <c r="JVP17" s="46"/>
      <c r="JVQ17" s="46"/>
      <c r="JVR17" s="46"/>
      <c r="JVS17" s="46"/>
      <c r="JVT17" s="46"/>
      <c r="JVU17" s="46"/>
      <c r="JVV17" s="46"/>
      <c r="JVW17" s="46"/>
      <c r="JVX17" s="46"/>
      <c r="JVY17" s="46"/>
      <c r="JVZ17" s="46"/>
      <c r="JWA17" s="46"/>
      <c r="JWB17" s="46"/>
      <c r="JWC17" s="46"/>
      <c r="JWD17" s="46"/>
      <c r="JWE17" s="46"/>
      <c r="JWF17" s="46"/>
      <c r="JWG17" s="46"/>
      <c r="JWH17" s="46"/>
      <c r="JWI17" s="46"/>
      <c r="JWJ17" s="46"/>
      <c r="JWK17" s="46"/>
      <c r="JWL17" s="46"/>
      <c r="JWM17" s="46"/>
      <c r="JWN17" s="46"/>
      <c r="JWO17" s="46"/>
      <c r="JWP17" s="46"/>
      <c r="JWQ17" s="46"/>
      <c r="JWR17" s="46"/>
      <c r="JWS17" s="46"/>
      <c r="JWT17" s="46"/>
      <c r="JWU17" s="46"/>
      <c r="JWV17" s="46"/>
      <c r="JWW17" s="46"/>
      <c r="JWX17" s="46"/>
      <c r="JWY17" s="46"/>
      <c r="JWZ17" s="46"/>
      <c r="JXA17" s="46"/>
      <c r="JXB17" s="46"/>
      <c r="JXC17" s="46"/>
      <c r="JXD17" s="46"/>
      <c r="JXE17" s="46"/>
      <c r="JXF17" s="46"/>
      <c r="JXG17" s="46"/>
      <c r="JXH17" s="46"/>
      <c r="JXI17" s="46"/>
      <c r="JXJ17" s="46"/>
      <c r="JXK17" s="46"/>
      <c r="JXL17" s="46"/>
      <c r="JXM17" s="46"/>
      <c r="JXN17" s="46"/>
      <c r="JXO17" s="46"/>
      <c r="JXP17" s="46"/>
      <c r="JXQ17" s="46"/>
      <c r="JXR17" s="46"/>
      <c r="JXS17" s="46"/>
      <c r="JXT17" s="46"/>
      <c r="JXU17" s="46"/>
      <c r="JXV17" s="46"/>
      <c r="JXW17" s="46"/>
      <c r="JXX17" s="46"/>
      <c r="JXY17" s="46"/>
      <c r="JXZ17" s="46"/>
      <c r="JYA17" s="46"/>
      <c r="JYB17" s="46"/>
      <c r="JYC17" s="46"/>
      <c r="JYD17" s="46"/>
      <c r="JYE17" s="46"/>
      <c r="JYF17" s="46"/>
      <c r="JYG17" s="46"/>
      <c r="JYH17" s="46"/>
      <c r="JYI17" s="46"/>
      <c r="JYJ17" s="46"/>
      <c r="JYK17" s="46"/>
      <c r="JYL17" s="46"/>
      <c r="JYM17" s="46"/>
      <c r="JYN17" s="46"/>
      <c r="JYO17" s="46"/>
      <c r="JYP17" s="46"/>
      <c r="JYQ17" s="46"/>
      <c r="JYR17" s="46"/>
      <c r="JYS17" s="46"/>
      <c r="JYT17" s="46"/>
      <c r="JYU17" s="46"/>
      <c r="JYV17" s="46"/>
      <c r="JYW17" s="46"/>
      <c r="JYX17" s="46"/>
      <c r="JYY17" s="46"/>
      <c r="JYZ17" s="46"/>
      <c r="JZA17" s="46"/>
      <c r="JZB17" s="46"/>
      <c r="JZC17" s="46"/>
      <c r="JZD17" s="46"/>
      <c r="JZE17" s="46"/>
      <c r="JZF17" s="46"/>
      <c r="JZG17" s="46"/>
      <c r="JZH17" s="46"/>
      <c r="JZI17" s="46"/>
      <c r="JZJ17" s="46"/>
      <c r="JZK17" s="46"/>
      <c r="JZL17" s="46"/>
      <c r="JZM17" s="46"/>
      <c r="JZN17" s="46"/>
      <c r="JZO17" s="46"/>
      <c r="JZP17" s="46"/>
      <c r="JZQ17" s="46"/>
      <c r="JZR17" s="46"/>
      <c r="JZS17" s="46"/>
      <c r="JZT17" s="46"/>
      <c r="JZU17" s="46"/>
      <c r="JZV17" s="46"/>
      <c r="JZW17" s="46"/>
      <c r="JZX17" s="46"/>
      <c r="JZY17" s="46"/>
      <c r="JZZ17" s="46"/>
      <c r="KAA17" s="46"/>
      <c r="KAB17" s="46"/>
      <c r="KAC17" s="46"/>
      <c r="KAD17" s="46"/>
      <c r="KAE17" s="46"/>
      <c r="KAF17" s="46"/>
      <c r="KAG17" s="46"/>
      <c r="KAH17" s="46"/>
      <c r="KAI17" s="46"/>
      <c r="KAJ17" s="46"/>
      <c r="KAK17" s="46"/>
      <c r="KAL17" s="46"/>
      <c r="KAM17" s="46"/>
      <c r="KAN17" s="46"/>
      <c r="KAO17" s="46"/>
      <c r="KAP17" s="46"/>
      <c r="KAQ17" s="46"/>
      <c r="KAR17" s="46"/>
      <c r="KAS17" s="46"/>
      <c r="KAT17" s="46"/>
      <c r="KAU17" s="46"/>
      <c r="KAV17" s="46"/>
      <c r="KAW17" s="46"/>
      <c r="KAX17" s="46"/>
      <c r="KAY17" s="46"/>
      <c r="KAZ17" s="46"/>
      <c r="KBA17" s="46"/>
      <c r="KBB17" s="46"/>
      <c r="KBC17" s="46"/>
      <c r="KBD17" s="46"/>
      <c r="KBE17" s="46"/>
      <c r="KBF17" s="46"/>
      <c r="KBG17" s="46"/>
      <c r="KBH17" s="46"/>
      <c r="KBI17" s="46"/>
      <c r="KBJ17" s="46"/>
      <c r="KBK17" s="46"/>
      <c r="KBL17" s="46"/>
      <c r="KBM17" s="46"/>
      <c r="KBN17" s="46"/>
      <c r="KBO17" s="46"/>
      <c r="KBP17" s="46"/>
      <c r="KBQ17" s="46"/>
      <c r="KBR17" s="46"/>
      <c r="KBS17" s="46"/>
      <c r="KBT17" s="46"/>
      <c r="KBU17" s="46"/>
      <c r="KBV17" s="46"/>
      <c r="KBW17" s="46"/>
      <c r="KBX17" s="46"/>
      <c r="KBY17" s="46"/>
      <c r="KBZ17" s="46"/>
      <c r="KCA17" s="46"/>
      <c r="KCB17" s="46"/>
      <c r="KCC17" s="46"/>
      <c r="KCD17" s="46"/>
      <c r="KCE17" s="46"/>
      <c r="KCF17" s="46"/>
      <c r="KCG17" s="46"/>
      <c r="KCH17" s="46"/>
      <c r="KCI17" s="46"/>
      <c r="KCJ17" s="46"/>
      <c r="KCK17" s="46"/>
      <c r="KCL17" s="46"/>
      <c r="KCM17" s="46"/>
      <c r="KCN17" s="46"/>
      <c r="KCO17" s="46"/>
      <c r="KCP17" s="46"/>
      <c r="KCQ17" s="46"/>
      <c r="KCR17" s="46"/>
      <c r="KCS17" s="46"/>
      <c r="KCT17" s="46"/>
      <c r="KCU17" s="46"/>
      <c r="KCV17" s="46"/>
      <c r="KCW17" s="46"/>
      <c r="KCX17" s="46"/>
      <c r="KCY17" s="46"/>
      <c r="KCZ17" s="46"/>
      <c r="KDA17" s="46"/>
      <c r="KDB17" s="46"/>
      <c r="KDC17" s="46"/>
      <c r="KDD17" s="46"/>
      <c r="KDE17" s="46"/>
      <c r="KDF17" s="46"/>
      <c r="KDG17" s="46"/>
      <c r="KDH17" s="46"/>
      <c r="KDI17" s="46"/>
      <c r="KDJ17" s="46"/>
      <c r="KDK17" s="46"/>
      <c r="KDL17" s="46"/>
      <c r="KDM17" s="46"/>
      <c r="KDN17" s="46"/>
      <c r="KDO17" s="46"/>
      <c r="KDP17" s="46"/>
      <c r="KDQ17" s="46"/>
      <c r="KDR17" s="46"/>
      <c r="KDS17" s="46"/>
      <c r="KDT17" s="46"/>
      <c r="KDU17" s="46"/>
      <c r="KDV17" s="46"/>
      <c r="KDW17" s="46"/>
      <c r="KDX17" s="46"/>
      <c r="KDY17" s="46"/>
      <c r="KDZ17" s="46"/>
      <c r="KEA17" s="46"/>
      <c r="KEB17" s="46"/>
      <c r="KEC17" s="46"/>
      <c r="KED17" s="46"/>
      <c r="KEE17" s="46"/>
      <c r="KEF17" s="46"/>
      <c r="KEG17" s="46"/>
      <c r="KEH17" s="46"/>
      <c r="KEI17" s="46"/>
      <c r="KEJ17" s="46"/>
      <c r="KEK17" s="46"/>
      <c r="KEL17" s="46"/>
      <c r="KEM17" s="46"/>
      <c r="KEN17" s="46"/>
      <c r="KEO17" s="46"/>
      <c r="KEP17" s="46"/>
      <c r="KEQ17" s="46"/>
      <c r="KER17" s="46"/>
      <c r="KES17" s="46"/>
      <c r="KET17" s="46"/>
      <c r="KEU17" s="46"/>
      <c r="KEV17" s="46"/>
      <c r="KEW17" s="46"/>
      <c r="KEX17" s="46"/>
      <c r="KEY17" s="46"/>
      <c r="KEZ17" s="46"/>
      <c r="KFA17" s="46"/>
      <c r="KFB17" s="46"/>
      <c r="KFC17" s="46"/>
      <c r="KFD17" s="46"/>
      <c r="KFE17" s="46"/>
      <c r="KFF17" s="46"/>
      <c r="KFG17" s="46"/>
      <c r="KFH17" s="46"/>
      <c r="KFI17" s="46"/>
      <c r="KFJ17" s="46"/>
      <c r="KFK17" s="46"/>
      <c r="KFL17" s="46"/>
      <c r="KFM17" s="46"/>
      <c r="KFN17" s="46"/>
      <c r="KFO17" s="46"/>
      <c r="KFP17" s="46"/>
      <c r="KFQ17" s="46"/>
      <c r="KFR17" s="46"/>
      <c r="KFS17" s="46"/>
      <c r="KFT17" s="46"/>
      <c r="KFU17" s="46"/>
      <c r="KFV17" s="46"/>
      <c r="KFW17" s="46"/>
      <c r="KFX17" s="46"/>
      <c r="KFY17" s="46"/>
      <c r="KFZ17" s="46"/>
      <c r="KGA17" s="46"/>
      <c r="KGB17" s="46"/>
      <c r="KGC17" s="46"/>
      <c r="KGD17" s="46"/>
      <c r="KGE17" s="46"/>
      <c r="KGF17" s="46"/>
      <c r="KGG17" s="46"/>
      <c r="KGH17" s="46"/>
      <c r="KGI17" s="46"/>
      <c r="KGJ17" s="46"/>
      <c r="KGK17" s="46"/>
      <c r="KGL17" s="46"/>
      <c r="KGM17" s="46"/>
      <c r="KGN17" s="46"/>
      <c r="KGO17" s="46"/>
      <c r="KGP17" s="46"/>
      <c r="KGQ17" s="46"/>
      <c r="KGR17" s="46"/>
      <c r="KGS17" s="46"/>
      <c r="KGT17" s="46"/>
      <c r="KGU17" s="46"/>
      <c r="KGV17" s="46"/>
      <c r="KGW17" s="46"/>
      <c r="KGX17" s="46"/>
      <c r="KGY17" s="46"/>
      <c r="KGZ17" s="46"/>
      <c r="KHA17" s="46"/>
      <c r="KHB17" s="46"/>
      <c r="KHC17" s="46"/>
      <c r="KHD17" s="46"/>
      <c r="KHE17" s="46"/>
      <c r="KHF17" s="46"/>
      <c r="KHG17" s="46"/>
      <c r="KHH17" s="46"/>
      <c r="KHI17" s="46"/>
      <c r="KHJ17" s="46"/>
      <c r="KHK17" s="46"/>
      <c r="KHL17" s="46"/>
      <c r="KHM17" s="46"/>
      <c r="KHN17" s="46"/>
      <c r="KHO17" s="46"/>
      <c r="KHP17" s="46"/>
      <c r="KHQ17" s="46"/>
      <c r="KHR17" s="46"/>
      <c r="KHS17" s="46"/>
      <c r="KHT17" s="46"/>
      <c r="KHU17" s="46"/>
      <c r="KHV17" s="46"/>
      <c r="KHW17" s="46"/>
      <c r="KHX17" s="46"/>
      <c r="KHY17" s="46"/>
      <c r="KHZ17" s="46"/>
      <c r="KIA17" s="46"/>
      <c r="KIB17" s="46"/>
      <c r="KIC17" s="46"/>
      <c r="KID17" s="46"/>
      <c r="KIE17" s="46"/>
      <c r="KIF17" s="46"/>
      <c r="KIG17" s="46"/>
      <c r="KIH17" s="46"/>
      <c r="KII17" s="46"/>
      <c r="KIJ17" s="46"/>
      <c r="KIK17" s="46"/>
      <c r="KIL17" s="46"/>
      <c r="KIM17" s="46"/>
      <c r="KIN17" s="46"/>
      <c r="KIO17" s="46"/>
      <c r="KIP17" s="46"/>
      <c r="KIQ17" s="46"/>
      <c r="KIR17" s="46"/>
      <c r="KIS17" s="46"/>
      <c r="KIT17" s="46"/>
      <c r="KIU17" s="46"/>
      <c r="KIV17" s="46"/>
      <c r="KIW17" s="46"/>
      <c r="KIX17" s="46"/>
      <c r="KIY17" s="46"/>
      <c r="KIZ17" s="46"/>
      <c r="KJA17" s="46"/>
      <c r="KJB17" s="46"/>
      <c r="KJC17" s="46"/>
      <c r="KJD17" s="46"/>
      <c r="KJE17" s="46"/>
      <c r="KJF17" s="46"/>
      <c r="KJG17" s="46"/>
      <c r="KJH17" s="46"/>
      <c r="KJI17" s="46"/>
      <c r="KJJ17" s="46"/>
      <c r="KJK17" s="46"/>
      <c r="KJL17" s="46"/>
      <c r="KJM17" s="46"/>
      <c r="KJN17" s="46"/>
      <c r="KJO17" s="46"/>
      <c r="KJP17" s="46"/>
      <c r="KJQ17" s="46"/>
      <c r="KJR17" s="46"/>
      <c r="KJS17" s="46"/>
      <c r="KJT17" s="46"/>
      <c r="KJU17" s="46"/>
      <c r="KJV17" s="46"/>
      <c r="KJW17" s="46"/>
      <c r="KJX17" s="46"/>
      <c r="KJY17" s="46"/>
      <c r="KJZ17" s="46"/>
      <c r="KKA17" s="46"/>
      <c r="KKB17" s="46"/>
      <c r="KKC17" s="46"/>
      <c r="KKD17" s="46"/>
      <c r="KKE17" s="46"/>
      <c r="KKF17" s="46"/>
      <c r="KKG17" s="46"/>
      <c r="KKH17" s="46"/>
      <c r="KKI17" s="46"/>
      <c r="KKJ17" s="46"/>
      <c r="KKK17" s="46"/>
      <c r="KKL17" s="46"/>
      <c r="KKM17" s="46"/>
      <c r="KKN17" s="46"/>
      <c r="KKO17" s="46"/>
      <c r="KKP17" s="46"/>
      <c r="KKQ17" s="46"/>
      <c r="KKR17" s="46"/>
      <c r="KKS17" s="46"/>
      <c r="KKT17" s="46"/>
      <c r="KKU17" s="46"/>
      <c r="KKV17" s="46"/>
      <c r="KKW17" s="46"/>
      <c r="KKX17" s="46"/>
      <c r="KKY17" s="46"/>
      <c r="KKZ17" s="46"/>
      <c r="KLA17" s="46"/>
      <c r="KLB17" s="46"/>
      <c r="KLC17" s="46"/>
      <c r="KLD17" s="46"/>
      <c r="KLE17" s="46"/>
      <c r="KLF17" s="46"/>
      <c r="KLG17" s="46"/>
      <c r="KLH17" s="46"/>
      <c r="KLI17" s="46"/>
      <c r="KLJ17" s="46"/>
      <c r="KLK17" s="46"/>
      <c r="KLL17" s="46"/>
      <c r="KLM17" s="46"/>
      <c r="KLN17" s="46"/>
      <c r="KLO17" s="46"/>
      <c r="KLP17" s="46"/>
      <c r="KLQ17" s="46"/>
      <c r="KLR17" s="46"/>
      <c r="KLS17" s="46"/>
      <c r="KLT17" s="46"/>
      <c r="KLU17" s="46"/>
      <c r="KLV17" s="46"/>
      <c r="KLW17" s="46"/>
      <c r="KLX17" s="46"/>
      <c r="KLY17" s="46"/>
      <c r="KLZ17" s="46"/>
      <c r="KMA17" s="46"/>
      <c r="KMB17" s="46"/>
      <c r="KMC17" s="46"/>
      <c r="KMD17" s="46"/>
      <c r="KME17" s="46"/>
      <c r="KMF17" s="46"/>
      <c r="KMG17" s="46"/>
      <c r="KMH17" s="46"/>
      <c r="KMI17" s="46"/>
      <c r="KMJ17" s="46"/>
      <c r="KMK17" s="46"/>
      <c r="KML17" s="46"/>
      <c r="KMM17" s="46"/>
      <c r="KMN17" s="46"/>
      <c r="KMO17" s="46"/>
      <c r="KMP17" s="46"/>
      <c r="KMQ17" s="46"/>
      <c r="KMR17" s="46"/>
      <c r="KMS17" s="46"/>
      <c r="KMT17" s="46"/>
      <c r="KMU17" s="46"/>
      <c r="KMV17" s="46"/>
      <c r="KMW17" s="46"/>
      <c r="KMX17" s="46"/>
      <c r="KMY17" s="46"/>
      <c r="KMZ17" s="46"/>
      <c r="KNA17" s="46"/>
      <c r="KNB17" s="46"/>
      <c r="KNC17" s="46"/>
      <c r="KND17" s="46"/>
      <c r="KNE17" s="46"/>
      <c r="KNF17" s="46"/>
      <c r="KNG17" s="46"/>
      <c r="KNH17" s="46"/>
      <c r="KNI17" s="46"/>
      <c r="KNJ17" s="46"/>
      <c r="KNK17" s="46"/>
      <c r="KNL17" s="46"/>
      <c r="KNM17" s="46"/>
      <c r="KNN17" s="46"/>
      <c r="KNO17" s="46"/>
      <c r="KNP17" s="46"/>
      <c r="KNQ17" s="46"/>
      <c r="KNR17" s="46"/>
      <c r="KNS17" s="46"/>
      <c r="KNT17" s="46"/>
      <c r="KNU17" s="46"/>
      <c r="KNV17" s="46"/>
      <c r="KNW17" s="46"/>
      <c r="KNX17" s="46"/>
      <c r="KNY17" s="46"/>
      <c r="KNZ17" s="46"/>
      <c r="KOA17" s="46"/>
      <c r="KOB17" s="46"/>
      <c r="KOC17" s="46"/>
      <c r="KOD17" s="46"/>
      <c r="KOE17" s="46"/>
      <c r="KOF17" s="46"/>
      <c r="KOG17" s="46"/>
      <c r="KOH17" s="46"/>
      <c r="KOI17" s="46"/>
      <c r="KOJ17" s="46"/>
      <c r="KOK17" s="46"/>
      <c r="KOL17" s="46"/>
      <c r="KOM17" s="46"/>
      <c r="KON17" s="46"/>
      <c r="KOO17" s="46"/>
      <c r="KOP17" s="46"/>
      <c r="KOQ17" s="46"/>
      <c r="KOR17" s="46"/>
      <c r="KOS17" s="46"/>
      <c r="KOT17" s="46"/>
      <c r="KOU17" s="46"/>
      <c r="KOV17" s="46"/>
      <c r="KOW17" s="46"/>
      <c r="KOX17" s="46"/>
      <c r="KOY17" s="46"/>
      <c r="KOZ17" s="46"/>
      <c r="KPA17" s="46"/>
      <c r="KPB17" s="46"/>
      <c r="KPC17" s="46"/>
      <c r="KPD17" s="46"/>
      <c r="KPE17" s="46"/>
      <c r="KPF17" s="46"/>
      <c r="KPG17" s="46"/>
      <c r="KPH17" s="46"/>
      <c r="KPI17" s="46"/>
      <c r="KPJ17" s="46"/>
      <c r="KPK17" s="46"/>
      <c r="KPL17" s="46"/>
      <c r="KPM17" s="46"/>
      <c r="KPN17" s="46"/>
      <c r="KPO17" s="46"/>
      <c r="KPP17" s="46"/>
      <c r="KPQ17" s="46"/>
      <c r="KPR17" s="46"/>
      <c r="KPS17" s="46"/>
      <c r="KPT17" s="46"/>
      <c r="KPU17" s="46"/>
      <c r="KPV17" s="46"/>
      <c r="KPW17" s="46"/>
      <c r="KPX17" s="46"/>
      <c r="KPY17" s="46"/>
      <c r="KPZ17" s="46"/>
      <c r="KQA17" s="46"/>
      <c r="KQB17" s="46"/>
      <c r="KQC17" s="46"/>
      <c r="KQD17" s="46"/>
      <c r="KQE17" s="46"/>
      <c r="KQF17" s="46"/>
      <c r="KQG17" s="46"/>
      <c r="KQH17" s="46"/>
      <c r="KQI17" s="46"/>
      <c r="KQJ17" s="46"/>
      <c r="KQK17" s="46"/>
      <c r="KQL17" s="46"/>
      <c r="KQM17" s="46"/>
      <c r="KQN17" s="46"/>
      <c r="KQO17" s="46"/>
      <c r="KQP17" s="46"/>
      <c r="KQQ17" s="46"/>
      <c r="KQR17" s="46"/>
      <c r="KQS17" s="46"/>
      <c r="KQT17" s="46"/>
      <c r="KQU17" s="46"/>
      <c r="KQV17" s="46"/>
      <c r="KQW17" s="46"/>
      <c r="KQX17" s="46"/>
      <c r="KQY17" s="46"/>
      <c r="KQZ17" s="46"/>
      <c r="KRA17" s="46"/>
      <c r="KRB17" s="46"/>
      <c r="KRC17" s="46"/>
      <c r="KRD17" s="46"/>
      <c r="KRE17" s="46"/>
      <c r="KRF17" s="46"/>
      <c r="KRG17" s="46"/>
      <c r="KRH17" s="46"/>
      <c r="KRI17" s="46"/>
      <c r="KRJ17" s="46"/>
      <c r="KRK17" s="46"/>
      <c r="KRL17" s="46"/>
      <c r="KRM17" s="46"/>
      <c r="KRN17" s="46"/>
      <c r="KRO17" s="46"/>
      <c r="KRP17" s="46"/>
      <c r="KRQ17" s="46"/>
      <c r="KRR17" s="46"/>
      <c r="KRS17" s="46"/>
      <c r="KRT17" s="46"/>
      <c r="KRU17" s="46"/>
      <c r="KRV17" s="46"/>
      <c r="KRW17" s="46"/>
      <c r="KRX17" s="46"/>
      <c r="KRY17" s="46"/>
      <c r="KRZ17" s="46"/>
      <c r="KSA17" s="46"/>
      <c r="KSB17" s="46"/>
      <c r="KSC17" s="46"/>
      <c r="KSD17" s="46"/>
      <c r="KSE17" s="46"/>
      <c r="KSF17" s="46"/>
      <c r="KSG17" s="46"/>
      <c r="KSH17" s="46"/>
      <c r="KSI17" s="46"/>
      <c r="KSJ17" s="46"/>
      <c r="KSK17" s="46"/>
      <c r="KSL17" s="46"/>
      <c r="KSM17" s="46"/>
      <c r="KSN17" s="46"/>
      <c r="KSO17" s="46"/>
      <c r="KSP17" s="46"/>
      <c r="KSQ17" s="46"/>
      <c r="KSR17" s="46"/>
      <c r="KSS17" s="46"/>
      <c r="KST17" s="46"/>
      <c r="KSU17" s="46"/>
      <c r="KSV17" s="46"/>
      <c r="KSW17" s="46"/>
      <c r="KSX17" s="46"/>
      <c r="KSY17" s="46"/>
      <c r="KSZ17" s="46"/>
      <c r="KTA17" s="46"/>
      <c r="KTB17" s="46"/>
      <c r="KTC17" s="46"/>
      <c r="KTD17" s="46"/>
      <c r="KTE17" s="46"/>
      <c r="KTF17" s="46"/>
      <c r="KTG17" s="46"/>
      <c r="KTH17" s="46"/>
      <c r="KTI17" s="46"/>
      <c r="KTJ17" s="46"/>
      <c r="KTK17" s="46"/>
      <c r="KTL17" s="46"/>
      <c r="KTM17" s="46"/>
      <c r="KTN17" s="46"/>
      <c r="KTO17" s="46"/>
      <c r="KTP17" s="46"/>
      <c r="KTQ17" s="46"/>
      <c r="KTR17" s="46"/>
      <c r="KTS17" s="46"/>
      <c r="KTT17" s="46"/>
      <c r="KTU17" s="46"/>
      <c r="KTV17" s="46"/>
      <c r="KTW17" s="46"/>
      <c r="KTX17" s="46"/>
      <c r="KTY17" s="46"/>
      <c r="KTZ17" s="46"/>
      <c r="KUA17" s="46"/>
      <c r="KUB17" s="46"/>
      <c r="KUC17" s="46"/>
      <c r="KUD17" s="46"/>
      <c r="KUE17" s="46"/>
      <c r="KUF17" s="46"/>
      <c r="KUG17" s="46"/>
      <c r="KUH17" s="46"/>
      <c r="KUI17" s="46"/>
      <c r="KUJ17" s="46"/>
      <c r="KUK17" s="46"/>
      <c r="KUL17" s="46"/>
      <c r="KUM17" s="46"/>
      <c r="KUN17" s="46"/>
      <c r="KUO17" s="46"/>
      <c r="KUP17" s="46"/>
      <c r="KUQ17" s="46"/>
      <c r="KUR17" s="46"/>
      <c r="KUS17" s="46"/>
      <c r="KUT17" s="46"/>
      <c r="KUU17" s="46"/>
      <c r="KUV17" s="46"/>
      <c r="KUW17" s="46"/>
      <c r="KUX17" s="46"/>
      <c r="KUY17" s="46"/>
      <c r="KUZ17" s="46"/>
      <c r="KVA17" s="46"/>
      <c r="KVB17" s="46"/>
      <c r="KVC17" s="46"/>
      <c r="KVD17" s="46"/>
      <c r="KVE17" s="46"/>
      <c r="KVF17" s="46"/>
      <c r="KVG17" s="46"/>
      <c r="KVH17" s="46"/>
      <c r="KVI17" s="46"/>
      <c r="KVJ17" s="46"/>
      <c r="KVK17" s="46"/>
      <c r="KVL17" s="46"/>
      <c r="KVM17" s="46"/>
      <c r="KVN17" s="46"/>
      <c r="KVO17" s="46"/>
      <c r="KVP17" s="46"/>
      <c r="KVQ17" s="46"/>
      <c r="KVR17" s="46"/>
      <c r="KVS17" s="46"/>
      <c r="KVT17" s="46"/>
      <c r="KVU17" s="46"/>
      <c r="KVV17" s="46"/>
      <c r="KVW17" s="46"/>
      <c r="KVX17" s="46"/>
      <c r="KVY17" s="46"/>
      <c r="KVZ17" s="46"/>
      <c r="KWA17" s="46"/>
      <c r="KWB17" s="46"/>
      <c r="KWC17" s="46"/>
      <c r="KWD17" s="46"/>
      <c r="KWE17" s="46"/>
      <c r="KWF17" s="46"/>
      <c r="KWG17" s="46"/>
      <c r="KWH17" s="46"/>
      <c r="KWI17" s="46"/>
      <c r="KWJ17" s="46"/>
      <c r="KWK17" s="46"/>
      <c r="KWL17" s="46"/>
      <c r="KWM17" s="46"/>
      <c r="KWN17" s="46"/>
      <c r="KWO17" s="46"/>
      <c r="KWP17" s="46"/>
      <c r="KWQ17" s="46"/>
      <c r="KWR17" s="46"/>
      <c r="KWS17" s="46"/>
      <c r="KWT17" s="46"/>
      <c r="KWU17" s="46"/>
      <c r="KWV17" s="46"/>
      <c r="KWW17" s="46"/>
      <c r="KWX17" s="46"/>
      <c r="KWY17" s="46"/>
      <c r="KWZ17" s="46"/>
      <c r="KXA17" s="46"/>
      <c r="KXB17" s="46"/>
      <c r="KXC17" s="46"/>
      <c r="KXD17" s="46"/>
      <c r="KXE17" s="46"/>
      <c r="KXF17" s="46"/>
      <c r="KXG17" s="46"/>
      <c r="KXH17" s="46"/>
      <c r="KXI17" s="46"/>
      <c r="KXJ17" s="46"/>
      <c r="KXK17" s="46"/>
      <c r="KXL17" s="46"/>
      <c r="KXM17" s="46"/>
      <c r="KXN17" s="46"/>
      <c r="KXO17" s="46"/>
      <c r="KXP17" s="46"/>
      <c r="KXQ17" s="46"/>
      <c r="KXR17" s="46"/>
      <c r="KXS17" s="46"/>
      <c r="KXT17" s="46"/>
      <c r="KXU17" s="46"/>
      <c r="KXV17" s="46"/>
      <c r="KXW17" s="46"/>
      <c r="KXX17" s="46"/>
      <c r="KXY17" s="46"/>
      <c r="KXZ17" s="46"/>
      <c r="KYA17" s="46"/>
      <c r="KYB17" s="46"/>
      <c r="KYC17" s="46"/>
      <c r="KYD17" s="46"/>
      <c r="KYE17" s="46"/>
      <c r="KYF17" s="46"/>
      <c r="KYG17" s="46"/>
      <c r="KYH17" s="46"/>
      <c r="KYI17" s="46"/>
      <c r="KYJ17" s="46"/>
      <c r="KYK17" s="46"/>
      <c r="KYL17" s="46"/>
      <c r="KYM17" s="46"/>
      <c r="KYN17" s="46"/>
      <c r="KYO17" s="46"/>
      <c r="KYP17" s="46"/>
      <c r="KYQ17" s="46"/>
      <c r="KYR17" s="46"/>
      <c r="KYS17" s="46"/>
      <c r="KYT17" s="46"/>
      <c r="KYU17" s="46"/>
      <c r="KYV17" s="46"/>
      <c r="KYW17" s="46"/>
      <c r="KYX17" s="46"/>
      <c r="KYY17" s="46"/>
      <c r="KYZ17" s="46"/>
      <c r="KZA17" s="46"/>
      <c r="KZB17" s="46"/>
      <c r="KZC17" s="46"/>
      <c r="KZD17" s="46"/>
      <c r="KZE17" s="46"/>
      <c r="KZF17" s="46"/>
      <c r="KZG17" s="46"/>
      <c r="KZH17" s="46"/>
      <c r="KZI17" s="46"/>
      <c r="KZJ17" s="46"/>
      <c r="KZK17" s="46"/>
      <c r="KZL17" s="46"/>
      <c r="KZM17" s="46"/>
      <c r="KZN17" s="46"/>
      <c r="KZO17" s="46"/>
      <c r="KZP17" s="46"/>
      <c r="KZQ17" s="46"/>
      <c r="KZR17" s="46"/>
      <c r="KZS17" s="46"/>
      <c r="KZT17" s="46"/>
      <c r="KZU17" s="46"/>
      <c r="KZV17" s="46"/>
      <c r="KZW17" s="46"/>
      <c r="KZX17" s="46"/>
      <c r="KZY17" s="46"/>
      <c r="KZZ17" s="46"/>
      <c r="LAA17" s="46"/>
      <c r="LAB17" s="46"/>
      <c r="LAC17" s="46"/>
      <c r="LAD17" s="46"/>
      <c r="LAE17" s="46"/>
      <c r="LAF17" s="46"/>
      <c r="LAG17" s="46"/>
      <c r="LAH17" s="46"/>
      <c r="LAI17" s="46"/>
      <c r="LAJ17" s="46"/>
      <c r="LAK17" s="46"/>
      <c r="LAL17" s="46"/>
      <c r="LAM17" s="46"/>
      <c r="LAN17" s="46"/>
      <c r="LAO17" s="46"/>
      <c r="LAP17" s="46"/>
      <c r="LAQ17" s="46"/>
      <c r="LAR17" s="46"/>
      <c r="LAS17" s="46"/>
      <c r="LAT17" s="46"/>
      <c r="LAU17" s="46"/>
      <c r="LAV17" s="46"/>
      <c r="LAW17" s="46"/>
      <c r="LAX17" s="46"/>
      <c r="LAY17" s="46"/>
      <c r="LAZ17" s="46"/>
      <c r="LBA17" s="46"/>
      <c r="LBB17" s="46"/>
      <c r="LBC17" s="46"/>
      <c r="LBD17" s="46"/>
      <c r="LBE17" s="46"/>
      <c r="LBF17" s="46"/>
      <c r="LBG17" s="46"/>
      <c r="LBH17" s="46"/>
      <c r="LBI17" s="46"/>
      <c r="LBJ17" s="46"/>
      <c r="LBK17" s="46"/>
      <c r="LBL17" s="46"/>
      <c r="LBM17" s="46"/>
      <c r="LBN17" s="46"/>
      <c r="LBO17" s="46"/>
      <c r="LBP17" s="46"/>
      <c r="LBQ17" s="46"/>
      <c r="LBR17" s="46"/>
      <c r="LBS17" s="46"/>
      <c r="LBT17" s="46"/>
      <c r="LBU17" s="46"/>
      <c r="LBV17" s="46"/>
      <c r="LBW17" s="46"/>
      <c r="LBX17" s="46"/>
      <c r="LBY17" s="46"/>
      <c r="LBZ17" s="46"/>
      <c r="LCA17" s="46"/>
      <c r="LCB17" s="46"/>
      <c r="LCC17" s="46"/>
      <c r="LCD17" s="46"/>
      <c r="LCE17" s="46"/>
      <c r="LCF17" s="46"/>
      <c r="LCG17" s="46"/>
      <c r="LCH17" s="46"/>
      <c r="LCI17" s="46"/>
      <c r="LCJ17" s="46"/>
      <c r="LCK17" s="46"/>
      <c r="LCL17" s="46"/>
      <c r="LCM17" s="46"/>
      <c r="LCN17" s="46"/>
      <c r="LCO17" s="46"/>
      <c r="LCP17" s="46"/>
      <c r="LCQ17" s="46"/>
      <c r="LCR17" s="46"/>
      <c r="LCS17" s="46"/>
      <c r="LCT17" s="46"/>
      <c r="LCU17" s="46"/>
      <c r="LCV17" s="46"/>
      <c r="LCW17" s="46"/>
      <c r="LCX17" s="46"/>
      <c r="LCY17" s="46"/>
      <c r="LCZ17" s="46"/>
      <c r="LDA17" s="46"/>
      <c r="LDB17" s="46"/>
      <c r="LDC17" s="46"/>
      <c r="LDD17" s="46"/>
      <c r="LDE17" s="46"/>
      <c r="LDF17" s="46"/>
      <c r="LDG17" s="46"/>
      <c r="LDH17" s="46"/>
      <c r="LDI17" s="46"/>
      <c r="LDJ17" s="46"/>
      <c r="LDK17" s="46"/>
      <c r="LDL17" s="46"/>
      <c r="LDM17" s="46"/>
      <c r="LDN17" s="46"/>
      <c r="LDO17" s="46"/>
      <c r="LDP17" s="46"/>
      <c r="LDQ17" s="46"/>
      <c r="LDR17" s="46"/>
      <c r="LDS17" s="46"/>
      <c r="LDT17" s="46"/>
      <c r="LDU17" s="46"/>
      <c r="LDV17" s="46"/>
      <c r="LDW17" s="46"/>
      <c r="LDX17" s="46"/>
      <c r="LDY17" s="46"/>
      <c r="LDZ17" s="46"/>
      <c r="LEA17" s="46"/>
      <c r="LEB17" s="46"/>
      <c r="LEC17" s="46"/>
      <c r="LED17" s="46"/>
      <c r="LEE17" s="46"/>
      <c r="LEF17" s="46"/>
      <c r="LEG17" s="46"/>
      <c r="LEH17" s="46"/>
      <c r="LEI17" s="46"/>
      <c r="LEJ17" s="46"/>
      <c r="LEK17" s="46"/>
      <c r="LEL17" s="46"/>
      <c r="LEM17" s="46"/>
      <c r="LEN17" s="46"/>
      <c r="LEO17" s="46"/>
      <c r="LEP17" s="46"/>
      <c r="LEQ17" s="46"/>
      <c r="LER17" s="46"/>
      <c r="LES17" s="46"/>
      <c r="LET17" s="46"/>
      <c r="LEU17" s="46"/>
      <c r="LEV17" s="46"/>
      <c r="LEW17" s="46"/>
      <c r="LEX17" s="46"/>
      <c r="LEY17" s="46"/>
      <c r="LEZ17" s="46"/>
      <c r="LFA17" s="46"/>
      <c r="LFB17" s="46"/>
      <c r="LFC17" s="46"/>
      <c r="LFD17" s="46"/>
      <c r="LFE17" s="46"/>
      <c r="LFF17" s="46"/>
      <c r="LFG17" s="46"/>
      <c r="LFH17" s="46"/>
      <c r="LFI17" s="46"/>
      <c r="LFJ17" s="46"/>
      <c r="LFK17" s="46"/>
      <c r="LFL17" s="46"/>
      <c r="LFM17" s="46"/>
      <c r="LFN17" s="46"/>
      <c r="LFO17" s="46"/>
      <c r="LFP17" s="46"/>
      <c r="LFQ17" s="46"/>
      <c r="LFR17" s="46"/>
      <c r="LFS17" s="46"/>
      <c r="LFT17" s="46"/>
      <c r="LFU17" s="46"/>
      <c r="LFV17" s="46"/>
      <c r="LFW17" s="46"/>
      <c r="LFX17" s="46"/>
      <c r="LFY17" s="46"/>
      <c r="LFZ17" s="46"/>
      <c r="LGA17" s="46"/>
      <c r="LGB17" s="46"/>
      <c r="LGC17" s="46"/>
      <c r="LGD17" s="46"/>
      <c r="LGE17" s="46"/>
      <c r="LGF17" s="46"/>
      <c r="LGG17" s="46"/>
      <c r="LGH17" s="46"/>
      <c r="LGI17" s="46"/>
      <c r="LGJ17" s="46"/>
      <c r="LGK17" s="46"/>
      <c r="LGL17" s="46"/>
      <c r="LGM17" s="46"/>
      <c r="LGN17" s="46"/>
      <c r="LGO17" s="46"/>
      <c r="LGP17" s="46"/>
      <c r="LGQ17" s="46"/>
      <c r="LGR17" s="46"/>
      <c r="LGS17" s="46"/>
      <c r="LGT17" s="46"/>
      <c r="LGU17" s="46"/>
      <c r="LGV17" s="46"/>
      <c r="LGW17" s="46"/>
      <c r="LGX17" s="46"/>
      <c r="LGY17" s="46"/>
      <c r="LGZ17" s="46"/>
      <c r="LHA17" s="46"/>
      <c r="LHB17" s="46"/>
      <c r="LHC17" s="46"/>
      <c r="LHD17" s="46"/>
      <c r="LHE17" s="46"/>
      <c r="LHF17" s="46"/>
      <c r="LHG17" s="46"/>
      <c r="LHH17" s="46"/>
      <c r="LHI17" s="46"/>
      <c r="LHJ17" s="46"/>
      <c r="LHK17" s="46"/>
      <c r="LHL17" s="46"/>
      <c r="LHM17" s="46"/>
      <c r="LHN17" s="46"/>
      <c r="LHO17" s="46"/>
      <c r="LHP17" s="46"/>
      <c r="LHQ17" s="46"/>
      <c r="LHR17" s="46"/>
      <c r="LHS17" s="46"/>
      <c r="LHT17" s="46"/>
      <c r="LHU17" s="46"/>
      <c r="LHV17" s="46"/>
      <c r="LHW17" s="46"/>
      <c r="LHX17" s="46"/>
      <c r="LHY17" s="46"/>
      <c r="LHZ17" s="46"/>
      <c r="LIA17" s="46"/>
      <c r="LIB17" s="46"/>
      <c r="LIC17" s="46"/>
      <c r="LID17" s="46"/>
      <c r="LIE17" s="46"/>
      <c r="LIF17" s="46"/>
      <c r="LIG17" s="46"/>
      <c r="LIH17" s="46"/>
      <c r="LII17" s="46"/>
      <c r="LIJ17" s="46"/>
      <c r="LIK17" s="46"/>
      <c r="LIL17" s="46"/>
      <c r="LIM17" s="46"/>
      <c r="LIN17" s="46"/>
      <c r="LIO17" s="46"/>
      <c r="LIP17" s="46"/>
      <c r="LIQ17" s="46"/>
      <c r="LIR17" s="46"/>
      <c r="LIS17" s="46"/>
      <c r="LIT17" s="46"/>
      <c r="LIU17" s="46"/>
      <c r="LIV17" s="46"/>
      <c r="LIW17" s="46"/>
      <c r="LIX17" s="46"/>
      <c r="LIY17" s="46"/>
      <c r="LIZ17" s="46"/>
      <c r="LJA17" s="46"/>
      <c r="LJB17" s="46"/>
      <c r="LJC17" s="46"/>
      <c r="LJD17" s="46"/>
      <c r="LJE17" s="46"/>
      <c r="LJF17" s="46"/>
      <c r="LJG17" s="46"/>
      <c r="LJH17" s="46"/>
      <c r="LJI17" s="46"/>
      <c r="LJJ17" s="46"/>
      <c r="LJK17" s="46"/>
      <c r="LJL17" s="46"/>
      <c r="LJM17" s="46"/>
      <c r="LJN17" s="46"/>
      <c r="LJO17" s="46"/>
      <c r="LJP17" s="46"/>
      <c r="LJQ17" s="46"/>
      <c r="LJR17" s="46"/>
      <c r="LJS17" s="46"/>
      <c r="LJT17" s="46"/>
      <c r="LJU17" s="46"/>
      <c r="LJV17" s="46"/>
      <c r="LJW17" s="46"/>
      <c r="LJX17" s="46"/>
      <c r="LJY17" s="46"/>
      <c r="LJZ17" s="46"/>
      <c r="LKA17" s="46"/>
      <c r="LKB17" s="46"/>
      <c r="LKC17" s="46"/>
      <c r="LKD17" s="46"/>
      <c r="LKE17" s="46"/>
      <c r="LKF17" s="46"/>
      <c r="LKG17" s="46"/>
      <c r="LKH17" s="46"/>
      <c r="LKI17" s="46"/>
      <c r="LKJ17" s="46"/>
      <c r="LKK17" s="46"/>
      <c r="LKL17" s="46"/>
      <c r="LKM17" s="46"/>
      <c r="LKN17" s="46"/>
      <c r="LKO17" s="46"/>
      <c r="LKP17" s="46"/>
      <c r="LKQ17" s="46"/>
      <c r="LKR17" s="46"/>
      <c r="LKS17" s="46"/>
      <c r="LKT17" s="46"/>
      <c r="LKU17" s="46"/>
      <c r="LKV17" s="46"/>
      <c r="LKW17" s="46"/>
      <c r="LKX17" s="46"/>
      <c r="LKY17" s="46"/>
      <c r="LKZ17" s="46"/>
      <c r="LLA17" s="46"/>
      <c r="LLB17" s="46"/>
      <c r="LLC17" s="46"/>
      <c r="LLD17" s="46"/>
      <c r="LLE17" s="46"/>
      <c r="LLF17" s="46"/>
      <c r="LLG17" s="46"/>
      <c r="LLH17" s="46"/>
      <c r="LLI17" s="46"/>
      <c r="LLJ17" s="46"/>
      <c r="LLK17" s="46"/>
      <c r="LLL17" s="46"/>
      <c r="LLM17" s="46"/>
      <c r="LLN17" s="46"/>
      <c r="LLO17" s="46"/>
      <c r="LLP17" s="46"/>
      <c r="LLQ17" s="46"/>
      <c r="LLR17" s="46"/>
      <c r="LLS17" s="46"/>
      <c r="LLT17" s="46"/>
      <c r="LLU17" s="46"/>
      <c r="LLV17" s="46"/>
      <c r="LLW17" s="46"/>
      <c r="LLX17" s="46"/>
      <c r="LLY17" s="46"/>
      <c r="LLZ17" s="46"/>
      <c r="LMA17" s="46"/>
      <c r="LMB17" s="46"/>
      <c r="LMC17" s="46"/>
      <c r="LMD17" s="46"/>
      <c r="LME17" s="46"/>
      <c r="LMF17" s="46"/>
      <c r="LMG17" s="46"/>
      <c r="LMH17" s="46"/>
      <c r="LMI17" s="46"/>
      <c r="LMJ17" s="46"/>
      <c r="LMK17" s="46"/>
      <c r="LML17" s="46"/>
      <c r="LMM17" s="46"/>
      <c r="LMN17" s="46"/>
      <c r="LMO17" s="46"/>
      <c r="LMP17" s="46"/>
      <c r="LMQ17" s="46"/>
      <c r="LMR17" s="46"/>
      <c r="LMS17" s="46"/>
      <c r="LMT17" s="46"/>
      <c r="LMU17" s="46"/>
      <c r="LMV17" s="46"/>
      <c r="LMW17" s="46"/>
      <c r="LMX17" s="46"/>
      <c r="LMY17" s="46"/>
      <c r="LMZ17" s="46"/>
      <c r="LNA17" s="46"/>
      <c r="LNB17" s="46"/>
      <c r="LNC17" s="46"/>
      <c r="LND17" s="46"/>
      <c r="LNE17" s="46"/>
      <c r="LNF17" s="46"/>
      <c r="LNG17" s="46"/>
      <c r="LNH17" s="46"/>
      <c r="LNI17" s="46"/>
      <c r="LNJ17" s="46"/>
      <c r="LNK17" s="46"/>
      <c r="LNL17" s="46"/>
      <c r="LNM17" s="46"/>
      <c r="LNN17" s="46"/>
      <c r="LNO17" s="46"/>
      <c r="LNP17" s="46"/>
      <c r="LNQ17" s="46"/>
      <c r="LNR17" s="46"/>
      <c r="LNS17" s="46"/>
      <c r="LNT17" s="46"/>
      <c r="LNU17" s="46"/>
      <c r="LNV17" s="46"/>
      <c r="LNW17" s="46"/>
      <c r="LNX17" s="46"/>
      <c r="LNY17" s="46"/>
      <c r="LNZ17" s="46"/>
      <c r="LOA17" s="46"/>
      <c r="LOB17" s="46"/>
      <c r="LOC17" s="46"/>
      <c r="LOD17" s="46"/>
      <c r="LOE17" s="46"/>
      <c r="LOF17" s="46"/>
      <c r="LOG17" s="46"/>
      <c r="LOH17" s="46"/>
      <c r="LOI17" s="46"/>
      <c r="LOJ17" s="46"/>
      <c r="LOK17" s="46"/>
      <c r="LOL17" s="46"/>
      <c r="LOM17" s="46"/>
      <c r="LON17" s="46"/>
      <c r="LOO17" s="46"/>
      <c r="LOP17" s="46"/>
      <c r="LOQ17" s="46"/>
      <c r="LOR17" s="46"/>
      <c r="LOS17" s="46"/>
      <c r="LOT17" s="46"/>
      <c r="LOU17" s="46"/>
      <c r="LOV17" s="46"/>
      <c r="LOW17" s="46"/>
      <c r="LOX17" s="46"/>
      <c r="LOY17" s="46"/>
      <c r="LOZ17" s="46"/>
      <c r="LPA17" s="46"/>
      <c r="LPB17" s="46"/>
      <c r="LPC17" s="46"/>
      <c r="LPD17" s="46"/>
      <c r="LPE17" s="46"/>
      <c r="LPF17" s="46"/>
      <c r="LPG17" s="46"/>
      <c r="LPH17" s="46"/>
      <c r="LPI17" s="46"/>
      <c r="LPJ17" s="46"/>
      <c r="LPK17" s="46"/>
      <c r="LPL17" s="46"/>
      <c r="LPM17" s="46"/>
      <c r="LPN17" s="46"/>
      <c r="LPO17" s="46"/>
      <c r="LPP17" s="46"/>
      <c r="LPQ17" s="46"/>
      <c r="LPR17" s="46"/>
      <c r="LPS17" s="46"/>
      <c r="LPT17" s="46"/>
      <c r="LPU17" s="46"/>
      <c r="LPV17" s="46"/>
      <c r="LPW17" s="46"/>
      <c r="LPX17" s="46"/>
      <c r="LPY17" s="46"/>
      <c r="LPZ17" s="46"/>
      <c r="LQA17" s="46"/>
      <c r="LQB17" s="46"/>
      <c r="LQC17" s="46"/>
      <c r="LQD17" s="46"/>
      <c r="LQE17" s="46"/>
      <c r="LQF17" s="46"/>
      <c r="LQG17" s="46"/>
      <c r="LQH17" s="46"/>
      <c r="LQI17" s="46"/>
      <c r="LQJ17" s="46"/>
      <c r="LQK17" s="46"/>
      <c r="LQL17" s="46"/>
      <c r="LQM17" s="46"/>
      <c r="LQN17" s="46"/>
      <c r="LQO17" s="46"/>
      <c r="LQP17" s="46"/>
      <c r="LQQ17" s="46"/>
      <c r="LQR17" s="46"/>
      <c r="LQS17" s="46"/>
      <c r="LQT17" s="46"/>
      <c r="LQU17" s="46"/>
      <c r="LQV17" s="46"/>
      <c r="LQW17" s="46"/>
      <c r="LQX17" s="46"/>
      <c r="LQY17" s="46"/>
      <c r="LQZ17" s="46"/>
      <c r="LRA17" s="46"/>
      <c r="LRB17" s="46"/>
      <c r="LRC17" s="46"/>
      <c r="LRD17" s="46"/>
      <c r="LRE17" s="46"/>
      <c r="LRF17" s="46"/>
      <c r="LRG17" s="46"/>
      <c r="LRH17" s="46"/>
      <c r="LRI17" s="46"/>
      <c r="LRJ17" s="46"/>
      <c r="LRK17" s="46"/>
      <c r="LRL17" s="46"/>
      <c r="LRM17" s="46"/>
      <c r="LRN17" s="46"/>
      <c r="LRO17" s="46"/>
      <c r="LRP17" s="46"/>
      <c r="LRQ17" s="46"/>
      <c r="LRR17" s="46"/>
      <c r="LRS17" s="46"/>
      <c r="LRT17" s="46"/>
      <c r="LRU17" s="46"/>
      <c r="LRV17" s="46"/>
      <c r="LRW17" s="46"/>
      <c r="LRX17" s="46"/>
      <c r="LRY17" s="46"/>
      <c r="LRZ17" s="46"/>
      <c r="LSA17" s="46"/>
      <c r="LSB17" s="46"/>
      <c r="LSC17" s="46"/>
      <c r="LSD17" s="46"/>
      <c r="LSE17" s="46"/>
      <c r="LSF17" s="46"/>
      <c r="LSG17" s="46"/>
      <c r="LSH17" s="46"/>
      <c r="LSI17" s="46"/>
      <c r="LSJ17" s="46"/>
      <c r="LSK17" s="46"/>
      <c r="LSL17" s="46"/>
      <c r="LSM17" s="46"/>
      <c r="LSN17" s="46"/>
      <c r="LSO17" s="46"/>
      <c r="LSP17" s="46"/>
      <c r="LSQ17" s="46"/>
      <c r="LSR17" s="46"/>
      <c r="LSS17" s="46"/>
      <c r="LST17" s="46"/>
      <c r="LSU17" s="46"/>
      <c r="LSV17" s="46"/>
      <c r="LSW17" s="46"/>
      <c r="LSX17" s="46"/>
      <c r="LSY17" s="46"/>
      <c r="LSZ17" s="46"/>
      <c r="LTA17" s="46"/>
      <c r="LTB17" s="46"/>
      <c r="LTC17" s="46"/>
      <c r="LTD17" s="46"/>
      <c r="LTE17" s="46"/>
      <c r="LTF17" s="46"/>
      <c r="LTG17" s="46"/>
      <c r="LTH17" s="46"/>
      <c r="LTI17" s="46"/>
      <c r="LTJ17" s="46"/>
      <c r="LTK17" s="46"/>
      <c r="LTL17" s="46"/>
      <c r="LTM17" s="46"/>
      <c r="LTN17" s="46"/>
      <c r="LTO17" s="46"/>
      <c r="LTP17" s="46"/>
      <c r="LTQ17" s="46"/>
      <c r="LTR17" s="46"/>
      <c r="LTS17" s="46"/>
      <c r="LTT17" s="46"/>
      <c r="LTU17" s="46"/>
      <c r="LTV17" s="46"/>
      <c r="LTW17" s="46"/>
      <c r="LTX17" s="46"/>
      <c r="LTY17" s="46"/>
      <c r="LTZ17" s="46"/>
      <c r="LUA17" s="46"/>
      <c r="LUB17" s="46"/>
      <c r="LUC17" s="46"/>
      <c r="LUD17" s="46"/>
      <c r="LUE17" s="46"/>
      <c r="LUF17" s="46"/>
      <c r="LUG17" s="46"/>
      <c r="LUH17" s="46"/>
      <c r="LUI17" s="46"/>
      <c r="LUJ17" s="46"/>
      <c r="LUK17" s="46"/>
      <c r="LUL17" s="46"/>
      <c r="LUM17" s="46"/>
      <c r="LUN17" s="46"/>
      <c r="LUO17" s="46"/>
      <c r="LUP17" s="46"/>
      <c r="LUQ17" s="46"/>
      <c r="LUR17" s="46"/>
      <c r="LUS17" s="46"/>
      <c r="LUT17" s="46"/>
      <c r="LUU17" s="46"/>
      <c r="LUV17" s="46"/>
      <c r="LUW17" s="46"/>
      <c r="LUX17" s="46"/>
      <c r="LUY17" s="46"/>
      <c r="LUZ17" s="46"/>
      <c r="LVA17" s="46"/>
      <c r="LVB17" s="46"/>
      <c r="LVC17" s="46"/>
      <c r="LVD17" s="46"/>
      <c r="LVE17" s="46"/>
      <c r="LVF17" s="46"/>
      <c r="LVG17" s="46"/>
      <c r="LVH17" s="46"/>
      <c r="LVI17" s="46"/>
      <c r="LVJ17" s="46"/>
      <c r="LVK17" s="46"/>
      <c r="LVL17" s="46"/>
      <c r="LVM17" s="46"/>
      <c r="LVN17" s="46"/>
      <c r="LVO17" s="46"/>
      <c r="LVP17" s="46"/>
      <c r="LVQ17" s="46"/>
      <c r="LVR17" s="46"/>
      <c r="LVS17" s="46"/>
      <c r="LVT17" s="46"/>
      <c r="LVU17" s="46"/>
      <c r="LVV17" s="46"/>
      <c r="LVW17" s="46"/>
      <c r="LVX17" s="46"/>
      <c r="LVY17" s="46"/>
      <c r="LVZ17" s="46"/>
      <c r="LWA17" s="46"/>
      <c r="LWB17" s="46"/>
      <c r="LWC17" s="46"/>
      <c r="LWD17" s="46"/>
      <c r="LWE17" s="46"/>
      <c r="LWF17" s="46"/>
      <c r="LWG17" s="46"/>
      <c r="LWH17" s="46"/>
      <c r="LWI17" s="46"/>
      <c r="LWJ17" s="46"/>
      <c r="LWK17" s="46"/>
      <c r="LWL17" s="46"/>
      <c r="LWM17" s="46"/>
      <c r="LWN17" s="46"/>
      <c r="LWO17" s="46"/>
      <c r="LWP17" s="46"/>
      <c r="LWQ17" s="46"/>
      <c r="LWR17" s="46"/>
      <c r="LWS17" s="46"/>
      <c r="LWT17" s="46"/>
      <c r="LWU17" s="46"/>
      <c r="LWV17" s="46"/>
      <c r="LWW17" s="46"/>
      <c r="LWX17" s="46"/>
      <c r="LWY17" s="46"/>
      <c r="LWZ17" s="46"/>
      <c r="LXA17" s="46"/>
      <c r="LXB17" s="46"/>
      <c r="LXC17" s="46"/>
      <c r="LXD17" s="46"/>
      <c r="LXE17" s="46"/>
      <c r="LXF17" s="46"/>
      <c r="LXG17" s="46"/>
      <c r="LXH17" s="46"/>
      <c r="LXI17" s="46"/>
      <c r="LXJ17" s="46"/>
      <c r="LXK17" s="46"/>
      <c r="LXL17" s="46"/>
      <c r="LXM17" s="46"/>
      <c r="LXN17" s="46"/>
      <c r="LXO17" s="46"/>
      <c r="LXP17" s="46"/>
      <c r="LXQ17" s="46"/>
      <c r="LXR17" s="46"/>
      <c r="LXS17" s="46"/>
      <c r="LXT17" s="46"/>
      <c r="LXU17" s="46"/>
      <c r="LXV17" s="46"/>
      <c r="LXW17" s="46"/>
      <c r="LXX17" s="46"/>
      <c r="LXY17" s="46"/>
      <c r="LXZ17" s="46"/>
      <c r="LYA17" s="46"/>
      <c r="LYB17" s="46"/>
      <c r="LYC17" s="46"/>
      <c r="LYD17" s="46"/>
      <c r="LYE17" s="46"/>
      <c r="LYF17" s="46"/>
      <c r="LYG17" s="46"/>
      <c r="LYH17" s="46"/>
      <c r="LYI17" s="46"/>
      <c r="LYJ17" s="46"/>
      <c r="LYK17" s="46"/>
      <c r="LYL17" s="46"/>
      <c r="LYM17" s="46"/>
      <c r="LYN17" s="46"/>
      <c r="LYO17" s="46"/>
      <c r="LYP17" s="46"/>
      <c r="LYQ17" s="46"/>
      <c r="LYR17" s="46"/>
      <c r="LYS17" s="46"/>
      <c r="LYT17" s="46"/>
      <c r="LYU17" s="46"/>
      <c r="LYV17" s="46"/>
      <c r="LYW17" s="46"/>
      <c r="LYX17" s="46"/>
      <c r="LYY17" s="46"/>
      <c r="LYZ17" s="46"/>
      <c r="LZA17" s="46"/>
      <c r="LZB17" s="46"/>
      <c r="LZC17" s="46"/>
      <c r="LZD17" s="46"/>
      <c r="LZE17" s="46"/>
      <c r="LZF17" s="46"/>
      <c r="LZG17" s="46"/>
      <c r="LZH17" s="46"/>
      <c r="LZI17" s="46"/>
      <c r="LZJ17" s="46"/>
      <c r="LZK17" s="46"/>
      <c r="LZL17" s="46"/>
      <c r="LZM17" s="46"/>
      <c r="LZN17" s="46"/>
      <c r="LZO17" s="46"/>
      <c r="LZP17" s="46"/>
      <c r="LZQ17" s="46"/>
      <c r="LZR17" s="46"/>
      <c r="LZS17" s="46"/>
      <c r="LZT17" s="46"/>
      <c r="LZU17" s="46"/>
      <c r="LZV17" s="46"/>
      <c r="LZW17" s="46"/>
      <c r="LZX17" s="46"/>
      <c r="LZY17" s="46"/>
      <c r="LZZ17" s="46"/>
      <c r="MAA17" s="46"/>
      <c r="MAB17" s="46"/>
      <c r="MAC17" s="46"/>
      <c r="MAD17" s="46"/>
      <c r="MAE17" s="46"/>
      <c r="MAF17" s="46"/>
      <c r="MAG17" s="46"/>
      <c r="MAH17" s="46"/>
      <c r="MAI17" s="46"/>
      <c r="MAJ17" s="46"/>
      <c r="MAK17" s="46"/>
      <c r="MAL17" s="46"/>
      <c r="MAM17" s="46"/>
      <c r="MAN17" s="46"/>
      <c r="MAO17" s="46"/>
      <c r="MAP17" s="46"/>
      <c r="MAQ17" s="46"/>
      <c r="MAR17" s="46"/>
      <c r="MAS17" s="46"/>
      <c r="MAT17" s="46"/>
      <c r="MAU17" s="46"/>
      <c r="MAV17" s="46"/>
      <c r="MAW17" s="46"/>
      <c r="MAX17" s="46"/>
      <c r="MAY17" s="46"/>
      <c r="MAZ17" s="46"/>
      <c r="MBA17" s="46"/>
      <c r="MBB17" s="46"/>
      <c r="MBC17" s="46"/>
      <c r="MBD17" s="46"/>
      <c r="MBE17" s="46"/>
      <c r="MBF17" s="46"/>
      <c r="MBG17" s="46"/>
      <c r="MBH17" s="46"/>
      <c r="MBI17" s="46"/>
      <c r="MBJ17" s="46"/>
      <c r="MBK17" s="46"/>
      <c r="MBL17" s="46"/>
      <c r="MBM17" s="46"/>
      <c r="MBN17" s="46"/>
      <c r="MBO17" s="46"/>
      <c r="MBP17" s="46"/>
      <c r="MBQ17" s="46"/>
      <c r="MBR17" s="46"/>
      <c r="MBS17" s="46"/>
      <c r="MBT17" s="46"/>
      <c r="MBU17" s="46"/>
      <c r="MBV17" s="46"/>
      <c r="MBW17" s="46"/>
      <c r="MBX17" s="46"/>
      <c r="MBY17" s="46"/>
      <c r="MBZ17" s="46"/>
      <c r="MCA17" s="46"/>
      <c r="MCB17" s="46"/>
      <c r="MCC17" s="46"/>
      <c r="MCD17" s="46"/>
      <c r="MCE17" s="46"/>
      <c r="MCF17" s="46"/>
      <c r="MCG17" s="46"/>
      <c r="MCH17" s="46"/>
      <c r="MCI17" s="46"/>
      <c r="MCJ17" s="46"/>
      <c r="MCK17" s="46"/>
      <c r="MCL17" s="46"/>
      <c r="MCM17" s="46"/>
      <c r="MCN17" s="46"/>
      <c r="MCO17" s="46"/>
      <c r="MCP17" s="46"/>
      <c r="MCQ17" s="46"/>
      <c r="MCR17" s="46"/>
      <c r="MCS17" s="46"/>
      <c r="MCT17" s="46"/>
      <c r="MCU17" s="46"/>
      <c r="MCV17" s="46"/>
      <c r="MCW17" s="46"/>
      <c r="MCX17" s="46"/>
      <c r="MCY17" s="46"/>
      <c r="MCZ17" s="46"/>
      <c r="MDA17" s="46"/>
      <c r="MDB17" s="46"/>
      <c r="MDC17" s="46"/>
      <c r="MDD17" s="46"/>
      <c r="MDE17" s="46"/>
      <c r="MDF17" s="46"/>
      <c r="MDG17" s="46"/>
      <c r="MDH17" s="46"/>
      <c r="MDI17" s="46"/>
      <c r="MDJ17" s="46"/>
      <c r="MDK17" s="46"/>
      <c r="MDL17" s="46"/>
      <c r="MDM17" s="46"/>
      <c r="MDN17" s="46"/>
      <c r="MDO17" s="46"/>
      <c r="MDP17" s="46"/>
      <c r="MDQ17" s="46"/>
      <c r="MDR17" s="46"/>
      <c r="MDS17" s="46"/>
      <c r="MDT17" s="46"/>
      <c r="MDU17" s="46"/>
      <c r="MDV17" s="46"/>
      <c r="MDW17" s="46"/>
      <c r="MDX17" s="46"/>
      <c r="MDY17" s="46"/>
      <c r="MDZ17" s="46"/>
      <c r="MEA17" s="46"/>
      <c r="MEB17" s="46"/>
      <c r="MEC17" s="46"/>
      <c r="MED17" s="46"/>
      <c r="MEE17" s="46"/>
      <c r="MEF17" s="46"/>
      <c r="MEG17" s="46"/>
      <c r="MEH17" s="46"/>
      <c r="MEI17" s="46"/>
      <c r="MEJ17" s="46"/>
      <c r="MEK17" s="46"/>
      <c r="MEL17" s="46"/>
      <c r="MEM17" s="46"/>
      <c r="MEN17" s="46"/>
      <c r="MEO17" s="46"/>
      <c r="MEP17" s="46"/>
      <c r="MEQ17" s="46"/>
      <c r="MER17" s="46"/>
      <c r="MES17" s="46"/>
      <c r="MET17" s="46"/>
      <c r="MEU17" s="46"/>
      <c r="MEV17" s="46"/>
      <c r="MEW17" s="46"/>
      <c r="MEX17" s="46"/>
      <c r="MEY17" s="46"/>
      <c r="MEZ17" s="46"/>
      <c r="MFA17" s="46"/>
      <c r="MFB17" s="46"/>
      <c r="MFC17" s="46"/>
      <c r="MFD17" s="46"/>
      <c r="MFE17" s="46"/>
      <c r="MFF17" s="46"/>
      <c r="MFG17" s="46"/>
      <c r="MFH17" s="46"/>
      <c r="MFI17" s="46"/>
      <c r="MFJ17" s="46"/>
      <c r="MFK17" s="46"/>
      <c r="MFL17" s="46"/>
      <c r="MFM17" s="46"/>
      <c r="MFN17" s="46"/>
      <c r="MFO17" s="46"/>
      <c r="MFP17" s="46"/>
      <c r="MFQ17" s="46"/>
      <c r="MFR17" s="46"/>
      <c r="MFS17" s="46"/>
      <c r="MFT17" s="46"/>
      <c r="MFU17" s="46"/>
      <c r="MFV17" s="46"/>
      <c r="MFW17" s="46"/>
      <c r="MFX17" s="46"/>
      <c r="MFY17" s="46"/>
      <c r="MFZ17" s="46"/>
      <c r="MGA17" s="46"/>
      <c r="MGB17" s="46"/>
      <c r="MGC17" s="46"/>
      <c r="MGD17" s="46"/>
      <c r="MGE17" s="46"/>
      <c r="MGF17" s="46"/>
      <c r="MGG17" s="46"/>
      <c r="MGH17" s="46"/>
      <c r="MGI17" s="46"/>
      <c r="MGJ17" s="46"/>
      <c r="MGK17" s="46"/>
      <c r="MGL17" s="46"/>
      <c r="MGM17" s="46"/>
      <c r="MGN17" s="46"/>
      <c r="MGO17" s="46"/>
      <c r="MGP17" s="46"/>
      <c r="MGQ17" s="46"/>
      <c r="MGR17" s="46"/>
      <c r="MGS17" s="46"/>
      <c r="MGT17" s="46"/>
      <c r="MGU17" s="46"/>
      <c r="MGV17" s="46"/>
      <c r="MGW17" s="46"/>
      <c r="MGX17" s="46"/>
      <c r="MGY17" s="46"/>
      <c r="MGZ17" s="46"/>
      <c r="MHA17" s="46"/>
      <c r="MHB17" s="46"/>
      <c r="MHC17" s="46"/>
      <c r="MHD17" s="46"/>
      <c r="MHE17" s="46"/>
      <c r="MHF17" s="46"/>
      <c r="MHG17" s="46"/>
      <c r="MHH17" s="46"/>
      <c r="MHI17" s="46"/>
      <c r="MHJ17" s="46"/>
      <c r="MHK17" s="46"/>
      <c r="MHL17" s="46"/>
      <c r="MHM17" s="46"/>
      <c r="MHN17" s="46"/>
      <c r="MHO17" s="46"/>
      <c r="MHP17" s="46"/>
      <c r="MHQ17" s="46"/>
      <c r="MHR17" s="46"/>
      <c r="MHS17" s="46"/>
      <c r="MHT17" s="46"/>
      <c r="MHU17" s="46"/>
      <c r="MHV17" s="46"/>
      <c r="MHW17" s="46"/>
      <c r="MHX17" s="46"/>
      <c r="MHY17" s="46"/>
      <c r="MHZ17" s="46"/>
      <c r="MIA17" s="46"/>
      <c r="MIB17" s="46"/>
      <c r="MIC17" s="46"/>
      <c r="MID17" s="46"/>
      <c r="MIE17" s="46"/>
      <c r="MIF17" s="46"/>
      <c r="MIG17" s="46"/>
      <c r="MIH17" s="46"/>
      <c r="MII17" s="46"/>
      <c r="MIJ17" s="46"/>
      <c r="MIK17" s="46"/>
      <c r="MIL17" s="46"/>
      <c r="MIM17" s="46"/>
      <c r="MIN17" s="46"/>
      <c r="MIO17" s="46"/>
      <c r="MIP17" s="46"/>
      <c r="MIQ17" s="46"/>
      <c r="MIR17" s="46"/>
      <c r="MIS17" s="46"/>
      <c r="MIT17" s="46"/>
      <c r="MIU17" s="46"/>
      <c r="MIV17" s="46"/>
      <c r="MIW17" s="46"/>
      <c r="MIX17" s="46"/>
      <c r="MIY17" s="46"/>
      <c r="MIZ17" s="46"/>
      <c r="MJA17" s="46"/>
      <c r="MJB17" s="46"/>
      <c r="MJC17" s="46"/>
      <c r="MJD17" s="46"/>
      <c r="MJE17" s="46"/>
      <c r="MJF17" s="46"/>
      <c r="MJG17" s="46"/>
      <c r="MJH17" s="46"/>
      <c r="MJI17" s="46"/>
      <c r="MJJ17" s="46"/>
      <c r="MJK17" s="46"/>
      <c r="MJL17" s="46"/>
      <c r="MJM17" s="46"/>
      <c r="MJN17" s="46"/>
      <c r="MJO17" s="46"/>
      <c r="MJP17" s="46"/>
      <c r="MJQ17" s="46"/>
      <c r="MJR17" s="46"/>
      <c r="MJS17" s="46"/>
      <c r="MJT17" s="46"/>
      <c r="MJU17" s="46"/>
      <c r="MJV17" s="46"/>
      <c r="MJW17" s="46"/>
      <c r="MJX17" s="46"/>
      <c r="MJY17" s="46"/>
      <c r="MJZ17" s="46"/>
      <c r="MKA17" s="46"/>
      <c r="MKB17" s="46"/>
      <c r="MKC17" s="46"/>
      <c r="MKD17" s="46"/>
      <c r="MKE17" s="46"/>
      <c r="MKF17" s="46"/>
      <c r="MKG17" s="46"/>
      <c r="MKH17" s="46"/>
      <c r="MKI17" s="46"/>
      <c r="MKJ17" s="46"/>
      <c r="MKK17" s="46"/>
      <c r="MKL17" s="46"/>
      <c r="MKM17" s="46"/>
      <c r="MKN17" s="46"/>
      <c r="MKO17" s="46"/>
      <c r="MKP17" s="46"/>
      <c r="MKQ17" s="46"/>
      <c r="MKR17" s="46"/>
      <c r="MKS17" s="46"/>
      <c r="MKT17" s="46"/>
      <c r="MKU17" s="46"/>
      <c r="MKV17" s="46"/>
      <c r="MKW17" s="46"/>
      <c r="MKX17" s="46"/>
      <c r="MKY17" s="46"/>
      <c r="MKZ17" s="46"/>
      <c r="MLA17" s="46"/>
      <c r="MLB17" s="46"/>
      <c r="MLC17" s="46"/>
      <c r="MLD17" s="46"/>
      <c r="MLE17" s="46"/>
      <c r="MLF17" s="46"/>
      <c r="MLG17" s="46"/>
      <c r="MLH17" s="46"/>
      <c r="MLI17" s="46"/>
      <c r="MLJ17" s="46"/>
      <c r="MLK17" s="46"/>
      <c r="MLL17" s="46"/>
      <c r="MLM17" s="46"/>
      <c r="MLN17" s="46"/>
      <c r="MLO17" s="46"/>
      <c r="MLP17" s="46"/>
      <c r="MLQ17" s="46"/>
      <c r="MLR17" s="46"/>
      <c r="MLS17" s="46"/>
      <c r="MLT17" s="46"/>
      <c r="MLU17" s="46"/>
      <c r="MLV17" s="46"/>
      <c r="MLW17" s="46"/>
      <c r="MLX17" s="46"/>
      <c r="MLY17" s="46"/>
      <c r="MLZ17" s="46"/>
      <c r="MMA17" s="46"/>
      <c r="MMB17" s="46"/>
      <c r="MMC17" s="46"/>
      <c r="MMD17" s="46"/>
      <c r="MME17" s="46"/>
      <c r="MMF17" s="46"/>
      <c r="MMG17" s="46"/>
      <c r="MMH17" s="46"/>
      <c r="MMI17" s="46"/>
      <c r="MMJ17" s="46"/>
      <c r="MMK17" s="46"/>
      <c r="MML17" s="46"/>
      <c r="MMM17" s="46"/>
      <c r="MMN17" s="46"/>
      <c r="MMO17" s="46"/>
      <c r="MMP17" s="46"/>
      <c r="MMQ17" s="46"/>
      <c r="MMR17" s="46"/>
      <c r="MMS17" s="46"/>
      <c r="MMT17" s="46"/>
      <c r="MMU17" s="46"/>
      <c r="MMV17" s="46"/>
      <c r="MMW17" s="46"/>
      <c r="MMX17" s="46"/>
      <c r="MMY17" s="46"/>
      <c r="MMZ17" s="46"/>
      <c r="MNA17" s="46"/>
      <c r="MNB17" s="46"/>
      <c r="MNC17" s="46"/>
      <c r="MND17" s="46"/>
      <c r="MNE17" s="46"/>
      <c r="MNF17" s="46"/>
      <c r="MNG17" s="46"/>
      <c r="MNH17" s="46"/>
      <c r="MNI17" s="46"/>
      <c r="MNJ17" s="46"/>
      <c r="MNK17" s="46"/>
      <c r="MNL17" s="46"/>
      <c r="MNM17" s="46"/>
      <c r="MNN17" s="46"/>
      <c r="MNO17" s="46"/>
      <c r="MNP17" s="46"/>
      <c r="MNQ17" s="46"/>
      <c r="MNR17" s="46"/>
      <c r="MNS17" s="46"/>
      <c r="MNT17" s="46"/>
      <c r="MNU17" s="46"/>
      <c r="MNV17" s="46"/>
      <c r="MNW17" s="46"/>
      <c r="MNX17" s="46"/>
      <c r="MNY17" s="46"/>
      <c r="MNZ17" s="46"/>
      <c r="MOA17" s="46"/>
      <c r="MOB17" s="46"/>
      <c r="MOC17" s="46"/>
      <c r="MOD17" s="46"/>
      <c r="MOE17" s="46"/>
      <c r="MOF17" s="46"/>
      <c r="MOG17" s="46"/>
      <c r="MOH17" s="46"/>
      <c r="MOI17" s="46"/>
      <c r="MOJ17" s="46"/>
      <c r="MOK17" s="46"/>
      <c r="MOL17" s="46"/>
      <c r="MOM17" s="46"/>
      <c r="MON17" s="46"/>
      <c r="MOO17" s="46"/>
      <c r="MOP17" s="46"/>
      <c r="MOQ17" s="46"/>
      <c r="MOR17" s="46"/>
      <c r="MOS17" s="46"/>
      <c r="MOT17" s="46"/>
      <c r="MOU17" s="46"/>
      <c r="MOV17" s="46"/>
      <c r="MOW17" s="46"/>
      <c r="MOX17" s="46"/>
      <c r="MOY17" s="46"/>
      <c r="MOZ17" s="46"/>
      <c r="MPA17" s="46"/>
      <c r="MPB17" s="46"/>
      <c r="MPC17" s="46"/>
      <c r="MPD17" s="46"/>
      <c r="MPE17" s="46"/>
      <c r="MPF17" s="46"/>
      <c r="MPG17" s="46"/>
      <c r="MPH17" s="46"/>
      <c r="MPI17" s="46"/>
      <c r="MPJ17" s="46"/>
      <c r="MPK17" s="46"/>
      <c r="MPL17" s="46"/>
      <c r="MPM17" s="46"/>
      <c r="MPN17" s="46"/>
      <c r="MPO17" s="46"/>
      <c r="MPP17" s="46"/>
      <c r="MPQ17" s="46"/>
      <c r="MPR17" s="46"/>
      <c r="MPS17" s="46"/>
      <c r="MPT17" s="46"/>
      <c r="MPU17" s="46"/>
      <c r="MPV17" s="46"/>
      <c r="MPW17" s="46"/>
      <c r="MPX17" s="46"/>
      <c r="MPY17" s="46"/>
      <c r="MPZ17" s="46"/>
      <c r="MQA17" s="46"/>
      <c r="MQB17" s="46"/>
      <c r="MQC17" s="46"/>
      <c r="MQD17" s="46"/>
      <c r="MQE17" s="46"/>
      <c r="MQF17" s="46"/>
      <c r="MQG17" s="46"/>
      <c r="MQH17" s="46"/>
      <c r="MQI17" s="46"/>
      <c r="MQJ17" s="46"/>
      <c r="MQK17" s="46"/>
      <c r="MQL17" s="46"/>
      <c r="MQM17" s="46"/>
      <c r="MQN17" s="46"/>
      <c r="MQO17" s="46"/>
      <c r="MQP17" s="46"/>
      <c r="MQQ17" s="46"/>
      <c r="MQR17" s="46"/>
      <c r="MQS17" s="46"/>
      <c r="MQT17" s="46"/>
      <c r="MQU17" s="46"/>
      <c r="MQV17" s="46"/>
      <c r="MQW17" s="46"/>
      <c r="MQX17" s="46"/>
      <c r="MQY17" s="46"/>
      <c r="MQZ17" s="46"/>
      <c r="MRA17" s="46"/>
      <c r="MRB17" s="46"/>
      <c r="MRC17" s="46"/>
      <c r="MRD17" s="46"/>
      <c r="MRE17" s="46"/>
      <c r="MRF17" s="46"/>
      <c r="MRG17" s="46"/>
      <c r="MRH17" s="46"/>
      <c r="MRI17" s="46"/>
      <c r="MRJ17" s="46"/>
      <c r="MRK17" s="46"/>
      <c r="MRL17" s="46"/>
      <c r="MRM17" s="46"/>
      <c r="MRN17" s="46"/>
      <c r="MRO17" s="46"/>
      <c r="MRP17" s="46"/>
      <c r="MRQ17" s="46"/>
      <c r="MRR17" s="46"/>
      <c r="MRS17" s="46"/>
      <c r="MRT17" s="46"/>
      <c r="MRU17" s="46"/>
      <c r="MRV17" s="46"/>
      <c r="MRW17" s="46"/>
      <c r="MRX17" s="46"/>
      <c r="MRY17" s="46"/>
      <c r="MRZ17" s="46"/>
      <c r="MSA17" s="46"/>
      <c r="MSB17" s="46"/>
      <c r="MSC17" s="46"/>
      <c r="MSD17" s="46"/>
      <c r="MSE17" s="46"/>
      <c r="MSF17" s="46"/>
      <c r="MSG17" s="46"/>
      <c r="MSH17" s="46"/>
      <c r="MSI17" s="46"/>
      <c r="MSJ17" s="46"/>
      <c r="MSK17" s="46"/>
      <c r="MSL17" s="46"/>
      <c r="MSM17" s="46"/>
      <c r="MSN17" s="46"/>
      <c r="MSO17" s="46"/>
      <c r="MSP17" s="46"/>
      <c r="MSQ17" s="46"/>
      <c r="MSR17" s="46"/>
      <c r="MSS17" s="46"/>
      <c r="MST17" s="46"/>
      <c r="MSU17" s="46"/>
      <c r="MSV17" s="46"/>
      <c r="MSW17" s="46"/>
      <c r="MSX17" s="46"/>
      <c r="MSY17" s="46"/>
      <c r="MSZ17" s="46"/>
      <c r="MTA17" s="46"/>
      <c r="MTB17" s="46"/>
      <c r="MTC17" s="46"/>
      <c r="MTD17" s="46"/>
      <c r="MTE17" s="46"/>
      <c r="MTF17" s="46"/>
      <c r="MTG17" s="46"/>
      <c r="MTH17" s="46"/>
      <c r="MTI17" s="46"/>
      <c r="MTJ17" s="46"/>
      <c r="MTK17" s="46"/>
      <c r="MTL17" s="46"/>
      <c r="MTM17" s="46"/>
      <c r="MTN17" s="46"/>
      <c r="MTO17" s="46"/>
      <c r="MTP17" s="46"/>
      <c r="MTQ17" s="46"/>
      <c r="MTR17" s="46"/>
      <c r="MTS17" s="46"/>
      <c r="MTT17" s="46"/>
      <c r="MTU17" s="46"/>
      <c r="MTV17" s="46"/>
      <c r="MTW17" s="46"/>
      <c r="MTX17" s="46"/>
      <c r="MTY17" s="46"/>
      <c r="MTZ17" s="46"/>
      <c r="MUA17" s="46"/>
      <c r="MUB17" s="46"/>
      <c r="MUC17" s="46"/>
      <c r="MUD17" s="46"/>
      <c r="MUE17" s="46"/>
      <c r="MUF17" s="46"/>
      <c r="MUG17" s="46"/>
      <c r="MUH17" s="46"/>
      <c r="MUI17" s="46"/>
      <c r="MUJ17" s="46"/>
      <c r="MUK17" s="46"/>
      <c r="MUL17" s="46"/>
      <c r="MUM17" s="46"/>
      <c r="MUN17" s="46"/>
      <c r="MUO17" s="46"/>
      <c r="MUP17" s="46"/>
      <c r="MUQ17" s="46"/>
      <c r="MUR17" s="46"/>
      <c r="MUS17" s="46"/>
      <c r="MUT17" s="46"/>
      <c r="MUU17" s="46"/>
      <c r="MUV17" s="46"/>
      <c r="MUW17" s="46"/>
      <c r="MUX17" s="46"/>
      <c r="MUY17" s="46"/>
      <c r="MUZ17" s="46"/>
      <c r="MVA17" s="46"/>
      <c r="MVB17" s="46"/>
      <c r="MVC17" s="46"/>
      <c r="MVD17" s="46"/>
      <c r="MVE17" s="46"/>
      <c r="MVF17" s="46"/>
      <c r="MVG17" s="46"/>
      <c r="MVH17" s="46"/>
      <c r="MVI17" s="46"/>
      <c r="MVJ17" s="46"/>
      <c r="MVK17" s="46"/>
      <c r="MVL17" s="46"/>
      <c r="MVM17" s="46"/>
      <c r="MVN17" s="46"/>
      <c r="MVO17" s="46"/>
      <c r="MVP17" s="46"/>
      <c r="MVQ17" s="46"/>
      <c r="MVR17" s="46"/>
      <c r="MVS17" s="46"/>
      <c r="MVT17" s="46"/>
      <c r="MVU17" s="46"/>
      <c r="MVV17" s="46"/>
      <c r="MVW17" s="46"/>
      <c r="MVX17" s="46"/>
      <c r="MVY17" s="46"/>
      <c r="MVZ17" s="46"/>
      <c r="MWA17" s="46"/>
      <c r="MWB17" s="46"/>
      <c r="MWC17" s="46"/>
      <c r="MWD17" s="46"/>
      <c r="MWE17" s="46"/>
      <c r="MWF17" s="46"/>
      <c r="MWG17" s="46"/>
      <c r="MWH17" s="46"/>
      <c r="MWI17" s="46"/>
      <c r="MWJ17" s="46"/>
      <c r="MWK17" s="46"/>
      <c r="MWL17" s="46"/>
      <c r="MWM17" s="46"/>
      <c r="MWN17" s="46"/>
      <c r="MWO17" s="46"/>
      <c r="MWP17" s="46"/>
      <c r="MWQ17" s="46"/>
      <c r="MWR17" s="46"/>
      <c r="MWS17" s="46"/>
      <c r="MWT17" s="46"/>
      <c r="MWU17" s="46"/>
      <c r="MWV17" s="46"/>
      <c r="MWW17" s="46"/>
      <c r="MWX17" s="46"/>
      <c r="MWY17" s="46"/>
      <c r="MWZ17" s="46"/>
      <c r="MXA17" s="46"/>
      <c r="MXB17" s="46"/>
      <c r="MXC17" s="46"/>
      <c r="MXD17" s="46"/>
      <c r="MXE17" s="46"/>
      <c r="MXF17" s="46"/>
      <c r="MXG17" s="46"/>
      <c r="MXH17" s="46"/>
      <c r="MXI17" s="46"/>
      <c r="MXJ17" s="46"/>
      <c r="MXK17" s="46"/>
      <c r="MXL17" s="46"/>
      <c r="MXM17" s="46"/>
      <c r="MXN17" s="46"/>
      <c r="MXO17" s="46"/>
      <c r="MXP17" s="46"/>
      <c r="MXQ17" s="46"/>
      <c r="MXR17" s="46"/>
      <c r="MXS17" s="46"/>
      <c r="MXT17" s="46"/>
      <c r="MXU17" s="46"/>
      <c r="MXV17" s="46"/>
      <c r="MXW17" s="46"/>
      <c r="MXX17" s="46"/>
      <c r="MXY17" s="46"/>
      <c r="MXZ17" s="46"/>
      <c r="MYA17" s="46"/>
      <c r="MYB17" s="46"/>
      <c r="MYC17" s="46"/>
      <c r="MYD17" s="46"/>
      <c r="MYE17" s="46"/>
      <c r="MYF17" s="46"/>
      <c r="MYG17" s="46"/>
      <c r="MYH17" s="46"/>
      <c r="MYI17" s="46"/>
      <c r="MYJ17" s="46"/>
      <c r="MYK17" s="46"/>
      <c r="MYL17" s="46"/>
      <c r="MYM17" s="46"/>
      <c r="MYN17" s="46"/>
      <c r="MYO17" s="46"/>
      <c r="MYP17" s="46"/>
      <c r="MYQ17" s="46"/>
      <c r="MYR17" s="46"/>
      <c r="MYS17" s="46"/>
      <c r="MYT17" s="46"/>
      <c r="MYU17" s="46"/>
      <c r="MYV17" s="46"/>
      <c r="MYW17" s="46"/>
      <c r="MYX17" s="46"/>
      <c r="MYY17" s="46"/>
      <c r="MYZ17" s="46"/>
      <c r="MZA17" s="46"/>
      <c r="MZB17" s="46"/>
      <c r="MZC17" s="46"/>
      <c r="MZD17" s="46"/>
      <c r="MZE17" s="46"/>
      <c r="MZF17" s="46"/>
      <c r="MZG17" s="46"/>
      <c r="MZH17" s="46"/>
      <c r="MZI17" s="46"/>
      <c r="MZJ17" s="46"/>
      <c r="MZK17" s="46"/>
      <c r="MZL17" s="46"/>
      <c r="MZM17" s="46"/>
      <c r="MZN17" s="46"/>
      <c r="MZO17" s="46"/>
      <c r="MZP17" s="46"/>
      <c r="MZQ17" s="46"/>
      <c r="MZR17" s="46"/>
      <c r="MZS17" s="46"/>
      <c r="MZT17" s="46"/>
      <c r="MZU17" s="46"/>
      <c r="MZV17" s="46"/>
      <c r="MZW17" s="46"/>
      <c r="MZX17" s="46"/>
      <c r="MZY17" s="46"/>
      <c r="MZZ17" s="46"/>
      <c r="NAA17" s="46"/>
      <c r="NAB17" s="46"/>
      <c r="NAC17" s="46"/>
      <c r="NAD17" s="46"/>
      <c r="NAE17" s="46"/>
      <c r="NAF17" s="46"/>
      <c r="NAG17" s="46"/>
      <c r="NAH17" s="46"/>
      <c r="NAI17" s="46"/>
      <c r="NAJ17" s="46"/>
      <c r="NAK17" s="46"/>
      <c r="NAL17" s="46"/>
      <c r="NAM17" s="46"/>
      <c r="NAN17" s="46"/>
      <c r="NAO17" s="46"/>
      <c r="NAP17" s="46"/>
      <c r="NAQ17" s="46"/>
      <c r="NAR17" s="46"/>
      <c r="NAS17" s="46"/>
      <c r="NAT17" s="46"/>
      <c r="NAU17" s="46"/>
      <c r="NAV17" s="46"/>
      <c r="NAW17" s="46"/>
      <c r="NAX17" s="46"/>
      <c r="NAY17" s="46"/>
      <c r="NAZ17" s="46"/>
      <c r="NBA17" s="46"/>
      <c r="NBB17" s="46"/>
      <c r="NBC17" s="46"/>
      <c r="NBD17" s="46"/>
      <c r="NBE17" s="46"/>
      <c r="NBF17" s="46"/>
      <c r="NBG17" s="46"/>
      <c r="NBH17" s="46"/>
      <c r="NBI17" s="46"/>
      <c r="NBJ17" s="46"/>
      <c r="NBK17" s="46"/>
      <c r="NBL17" s="46"/>
      <c r="NBM17" s="46"/>
      <c r="NBN17" s="46"/>
      <c r="NBO17" s="46"/>
      <c r="NBP17" s="46"/>
      <c r="NBQ17" s="46"/>
      <c r="NBR17" s="46"/>
      <c r="NBS17" s="46"/>
      <c r="NBT17" s="46"/>
      <c r="NBU17" s="46"/>
      <c r="NBV17" s="46"/>
      <c r="NBW17" s="46"/>
      <c r="NBX17" s="46"/>
      <c r="NBY17" s="46"/>
      <c r="NBZ17" s="46"/>
      <c r="NCA17" s="46"/>
      <c r="NCB17" s="46"/>
      <c r="NCC17" s="46"/>
      <c r="NCD17" s="46"/>
      <c r="NCE17" s="46"/>
      <c r="NCF17" s="46"/>
      <c r="NCG17" s="46"/>
      <c r="NCH17" s="46"/>
      <c r="NCI17" s="46"/>
      <c r="NCJ17" s="46"/>
      <c r="NCK17" s="46"/>
      <c r="NCL17" s="46"/>
      <c r="NCM17" s="46"/>
      <c r="NCN17" s="46"/>
      <c r="NCO17" s="46"/>
      <c r="NCP17" s="46"/>
      <c r="NCQ17" s="46"/>
      <c r="NCR17" s="46"/>
      <c r="NCS17" s="46"/>
      <c r="NCT17" s="46"/>
      <c r="NCU17" s="46"/>
      <c r="NCV17" s="46"/>
      <c r="NCW17" s="46"/>
      <c r="NCX17" s="46"/>
      <c r="NCY17" s="46"/>
      <c r="NCZ17" s="46"/>
      <c r="NDA17" s="46"/>
      <c r="NDB17" s="46"/>
      <c r="NDC17" s="46"/>
      <c r="NDD17" s="46"/>
      <c r="NDE17" s="46"/>
      <c r="NDF17" s="46"/>
      <c r="NDG17" s="46"/>
      <c r="NDH17" s="46"/>
      <c r="NDI17" s="46"/>
      <c r="NDJ17" s="46"/>
      <c r="NDK17" s="46"/>
      <c r="NDL17" s="46"/>
      <c r="NDM17" s="46"/>
      <c r="NDN17" s="46"/>
      <c r="NDO17" s="46"/>
      <c r="NDP17" s="46"/>
      <c r="NDQ17" s="46"/>
      <c r="NDR17" s="46"/>
      <c r="NDS17" s="46"/>
      <c r="NDT17" s="46"/>
      <c r="NDU17" s="46"/>
      <c r="NDV17" s="46"/>
      <c r="NDW17" s="46"/>
      <c r="NDX17" s="46"/>
      <c r="NDY17" s="46"/>
      <c r="NDZ17" s="46"/>
      <c r="NEA17" s="46"/>
      <c r="NEB17" s="46"/>
      <c r="NEC17" s="46"/>
      <c r="NED17" s="46"/>
      <c r="NEE17" s="46"/>
      <c r="NEF17" s="46"/>
      <c r="NEG17" s="46"/>
      <c r="NEH17" s="46"/>
      <c r="NEI17" s="46"/>
      <c r="NEJ17" s="46"/>
      <c r="NEK17" s="46"/>
      <c r="NEL17" s="46"/>
      <c r="NEM17" s="46"/>
      <c r="NEN17" s="46"/>
      <c r="NEO17" s="46"/>
      <c r="NEP17" s="46"/>
      <c r="NEQ17" s="46"/>
      <c r="NER17" s="46"/>
      <c r="NES17" s="46"/>
      <c r="NET17" s="46"/>
      <c r="NEU17" s="46"/>
      <c r="NEV17" s="46"/>
      <c r="NEW17" s="46"/>
      <c r="NEX17" s="46"/>
      <c r="NEY17" s="46"/>
      <c r="NEZ17" s="46"/>
      <c r="NFA17" s="46"/>
      <c r="NFB17" s="46"/>
      <c r="NFC17" s="46"/>
      <c r="NFD17" s="46"/>
      <c r="NFE17" s="46"/>
      <c r="NFF17" s="46"/>
      <c r="NFG17" s="46"/>
      <c r="NFH17" s="46"/>
      <c r="NFI17" s="46"/>
      <c r="NFJ17" s="46"/>
      <c r="NFK17" s="46"/>
      <c r="NFL17" s="46"/>
      <c r="NFM17" s="46"/>
      <c r="NFN17" s="46"/>
      <c r="NFO17" s="46"/>
      <c r="NFP17" s="46"/>
      <c r="NFQ17" s="46"/>
      <c r="NFR17" s="46"/>
      <c r="NFS17" s="46"/>
      <c r="NFT17" s="46"/>
      <c r="NFU17" s="46"/>
      <c r="NFV17" s="46"/>
      <c r="NFW17" s="46"/>
      <c r="NFX17" s="46"/>
      <c r="NFY17" s="46"/>
      <c r="NFZ17" s="46"/>
      <c r="NGA17" s="46"/>
      <c r="NGB17" s="46"/>
      <c r="NGC17" s="46"/>
      <c r="NGD17" s="46"/>
      <c r="NGE17" s="46"/>
      <c r="NGF17" s="46"/>
      <c r="NGG17" s="46"/>
      <c r="NGH17" s="46"/>
      <c r="NGI17" s="46"/>
      <c r="NGJ17" s="46"/>
      <c r="NGK17" s="46"/>
      <c r="NGL17" s="46"/>
      <c r="NGM17" s="46"/>
      <c r="NGN17" s="46"/>
      <c r="NGO17" s="46"/>
      <c r="NGP17" s="46"/>
      <c r="NGQ17" s="46"/>
      <c r="NGR17" s="46"/>
      <c r="NGS17" s="46"/>
      <c r="NGT17" s="46"/>
      <c r="NGU17" s="46"/>
      <c r="NGV17" s="46"/>
      <c r="NGW17" s="46"/>
      <c r="NGX17" s="46"/>
      <c r="NGY17" s="46"/>
      <c r="NGZ17" s="46"/>
      <c r="NHA17" s="46"/>
      <c r="NHB17" s="46"/>
      <c r="NHC17" s="46"/>
      <c r="NHD17" s="46"/>
      <c r="NHE17" s="46"/>
      <c r="NHF17" s="46"/>
      <c r="NHG17" s="46"/>
      <c r="NHH17" s="46"/>
      <c r="NHI17" s="46"/>
      <c r="NHJ17" s="46"/>
      <c r="NHK17" s="46"/>
      <c r="NHL17" s="46"/>
      <c r="NHM17" s="46"/>
      <c r="NHN17" s="46"/>
      <c r="NHO17" s="46"/>
      <c r="NHP17" s="46"/>
      <c r="NHQ17" s="46"/>
      <c r="NHR17" s="46"/>
      <c r="NHS17" s="46"/>
      <c r="NHT17" s="46"/>
      <c r="NHU17" s="46"/>
      <c r="NHV17" s="46"/>
      <c r="NHW17" s="46"/>
      <c r="NHX17" s="46"/>
      <c r="NHY17" s="46"/>
      <c r="NHZ17" s="46"/>
      <c r="NIA17" s="46"/>
      <c r="NIB17" s="46"/>
      <c r="NIC17" s="46"/>
      <c r="NID17" s="46"/>
      <c r="NIE17" s="46"/>
      <c r="NIF17" s="46"/>
      <c r="NIG17" s="46"/>
      <c r="NIH17" s="46"/>
      <c r="NII17" s="46"/>
      <c r="NIJ17" s="46"/>
      <c r="NIK17" s="46"/>
      <c r="NIL17" s="46"/>
      <c r="NIM17" s="46"/>
      <c r="NIN17" s="46"/>
      <c r="NIO17" s="46"/>
      <c r="NIP17" s="46"/>
      <c r="NIQ17" s="46"/>
      <c r="NIR17" s="46"/>
      <c r="NIS17" s="46"/>
      <c r="NIT17" s="46"/>
      <c r="NIU17" s="46"/>
      <c r="NIV17" s="46"/>
      <c r="NIW17" s="46"/>
      <c r="NIX17" s="46"/>
      <c r="NIY17" s="46"/>
      <c r="NIZ17" s="46"/>
      <c r="NJA17" s="46"/>
      <c r="NJB17" s="46"/>
      <c r="NJC17" s="46"/>
      <c r="NJD17" s="46"/>
      <c r="NJE17" s="46"/>
      <c r="NJF17" s="46"/>
      <c r="NJG17" s="46"/>
      <c r="NJH17" s="46"/>
      <c r="NJI17" s="46"/>
      <c r="NJJ17" s="46"/>
      <c r="NJK17" s="46"/>
      <c r="NJL17" s="46"/>
      <c r="NJM17" s="46"/>
      <c r="NJN17" s="46"/>
      <c r="NJO17" s="46"/>
      <c r="NJP17" s="46"/>
      <c r="NJQ17" s="46"/>
      <c r="NJR17" s="46"/>
      <c r="NJS17" s="46"/>
      <c r="NJT17" s="46"/>
      <c r="NJU17" s="46"/>
      <c r="NJV17" s="46"/>
      <c r="NJW17" s="46"/>
      <c r="NJX17" s="46"/>
      <c r="NJY17" s="46"/>
      <c r="NJZ17" s="46"/>
      <c r="NKA17" s="46"/>
      <c r="NKB17" s="46"/>
      <c r="NKC17" s="46"/>
      <c r="NKD17" s="46"/>
      <c r="NKE17" s="46"/>
      <c r="NKF17" s="46"/>
      <c r="NKG17" s="46"/>
      <c r="NKH17" s="46"/>
      <c r="NKI17" s="46"/>
      <c r="NKJ17" s="46"/>
      <c r="NKK17" s="46"/>
      <c r="NKL17" s="46"/>
      <c r="NKM17" s="46"/>
      <c r="NKN17" s="46"/>
      <c r="NKO17" s="46"/>
      <c r="NKP17" s="46"/>
      <c r="NKQ17" s="46"/>
      <c r="NKR17" s="46"/>
      <c r="NKS17" s="46"/>
      <c r="NKT17" s="46"/>
      <c r="NKU17" s="46"/>
      <c r="NKV17" s="46"/>
      <c r="NKW17" s="46"/>
      <c r="NKX17" s="46"/>
      <c r="NKY17" s="46"/>
      <c r="NKZ17" s="46"/>
      <c r="NLA17" s="46"/>
      <c r="NLB17" s="46"/>
      <c r="NLC17" s="46"/>
      <c r="NLD17" s="46"/>
      <c r="NLE17" s="46"/>
      <c r="NLF17" s="46"/>
      <c r="NLG17" s="46"/>
      <c r="NLH17" s="46"/>
      <c r="NLI17" s="46"/>
      <c r="NLJ17" s="46"/>
      <c r="NLK17" s="46"/>
      <c r="NLL17" s="46"/>
      <c r="NLM17" s="46"/>
      <c r="NLN17" s="46"/>
      <c r="NLO17" s="46"/>
      <c r="NLP17" s="46"/>
      <c r="NLQ17" s="46"/>
      <c r="NLR17" s="46"/>
      <c r="NLS17" s="46"/>
      <c r="NLT17" s="46"/>
      <c r="NLU17" s="46"/>
      <c r="NLV17" s="46"/>
      <c r="NLW17" s="46"/>
      <c r="NLX17" s="46"/>
      <c r="NLY17" s="46"/>
      <c r="NLZ17" s="46"/>
      <c r="NMA17" s="46"/>
      <c r="NMB17" s="46"/>
      <c r="NMC17" s="46"/>
      <c r="NMD17" s="46"/>
      <c r="NME17" s="46"/>
      <c r="NMF17" s="46"/>
      <c r="NMG17" s="46"/>
      <c r="NMH17" s="46"/>
      <c r="NMI17" s="46"/>
      <c r="NMJ17" s="46"/>
      <c r="NMK17" s="46"/>
      <c r="NML17" s="46"/>
      <c r="NMM17" s="46"/>
      <c r="NMN17" s="46"/>
      <c r="NMO17" s="46"/>
      <c r="NMP17" s="46"/>
      <c r="NMQ17" s="46"/>
      <c r="NMR17" s="46"/>
      <c r="NMS17" s="46"/>
      <c r="NMT17" s="46"/>
      <c r="NMU17" s="46"/>
      <c r="NMV17" s="46"/>
      <c r="NMW17" s="46"/>
      <c r="NMX17" s="46"/>
      <c r="NMY17" s="46"/>
      <c r="NMZ17" s="46"/>
      <c r="NNA17" s="46"/>
      <c r="NNB17" s="46"/>
      <c r="NNC17" s="46"/>
      <c r="NND17" s="46"/>
      <c r="NNE17" s="46"/>
      <c r="NNF17" s="46"/>
      <c r="NNG17" s="46"/>
      <c r="NNH17" s="46"/>
      <c r="NNI17" s="46"/>
      <c r="NNJ17" s="46"/>
      <c r="NNK17" s="46"/>
      <c r="NNL17" s="46"/>
      <c r="NNM17" s="46"/>
      <c r="NNN17" s="46"/>
      <c r="NNO17" s="46"/>
      <c r="NNP17" s="46"/>
      <c r="NNQ17" s="46"/>
      <c r="NNR17" s="46"/>
      <c r="NNS17" s="46"/>
      <c r="NNT17" s="46"/>
      <c r="NNU17" s="46"/>
      <c r="NNV17" s="46"/>
      <c r="NNW17" s="46"/>
      <c r="NNX17" s="46"/>
      <c r="NNY17" s="46"/>
      <c r="NNZ17" s="46"/>
      <c r="NOA17" s="46"/>
      <c r="NOB17" s="46"/>
      <c r="NOC17" s="46"/>
      <c r="NOD17" s="46"/>
      <c r="NOE17" s="46"/>
      <c r="NOF17" s="46"/>
      <c r="NOG17" s="46"/>
      <c r="NOH17" s="46"/>
      <c r="NOI17" s="46"/>
      <c r="NOJ17" s="46"/>
      <c r="NOK17" s="46"/>
      <c r="NOL17" s="46"/>
      <c r="NOM17" s="46"/>
      <c r="NON17" s="46"/>
      <c r="NOO17" s="46"/>
      <c r="NOP17" s="46"/>
      <c r="NOQ17" s="46"/>
      <c r="NOR17" s="46"/>
      <c r="NOS17" s="46"/>
      <c r="NOT17" s="46"/>
      <c r="NOU17" s="46"/>
      <c r="NOV17" s="46"/>
      <c r="NOW17" s="46"/>
      <c r="NOX17" s="46"/>
      <c r="NOY17" s="46"/>
      <c r="NOZ17" s="46"/>
      <c r="NPA17" s="46"/>
      <c r="NPB17" s="46"/>
      <c r="NPC17" s="46"/>
      <c r="NPD17" s="46"/>
      <c r="NPE17" s="46"/>
      <c r="NPF17" s="46"/>
      <c r="NPG17" s="46"/>
      <c r="NPH17" s="46"/>
      <c r="NPI17" s="46"/>
      <c r="NPJ17" s="46"/>
      <c r="NPK17" s="46"/>
      <c r="NPL17" s="46"/>
      <c r="NPM17" s="46"/>
      <c r="NPN17" s="46"/>
      <c r="NPO17" s="46"/>
      <c r="NPP17" s="46"/>
      <c r="NPQ17" s="46"/>
      <c r="NPR17" s="46"/>
      <c r="NPS17" s="46"/>
      <c r="NPT17" s="46"/>
      <c r="NPU17" s="46"/>
      <c r="NPV17" s="46"/>
      <c r="NPW17" s="46"/>
      <c r="NPX17" s="46"/>
      <c r="NPY17" s="46"/>
      <c r="NPZ17" s="46"/>
      <c r="NQA17" s="46"/>
      <c r="NQB17" s="46"/>
      <c r="NQC17" s="46"/>
      <c r="NQD17" s="46"/>
      <c r="NQE17" s="46"/>
      <c r="NQF17" s="46"/>
      <c r="NQG17" s="46"/>
      <c r="NQH17" s="46"/>
      <c r="NQI17" s="46"/>
      <c r="NQJ17" s="46"/>
      <c r="NQK17" s="46"/>
      <c r="NQL17" s="46"/>
      <c r="NQM17" s="46"/>
      <c r="NQN17" s="46"/>
      <c r="NQO17" s="46"/>
      <c r="NQP17" s="46"/>
      <c r="NQQ17" s="46"/>
      <c r="NQR17" s="46"/>
      <c r="NQS17" s="46"/>
      <c r="NQT17" s="46"/>
      <c r="NQU17" s="46"/>
      <c r="NQV17" s="46"/>
      <c r="NQW17" s="46"/>
      <c r="NQX17" s="46"/>
      <c r="NQY17" s="46"/>
      <c r="NQZ17" s="46"/>
      <c r="NRA17" s="46"/>
      <c r="NRB17" s="46"/>
      <c r="NRC17" s="46"/>
      <c r="NRD17" s="46"/>
      <c r="NRE17" s="46"/>
      <c r="NRF17" s="46"/>
      <c r="NRG17" s="46"/>
      <c r="NRH17" s="46"/>
      <c r="NRI17" s="46"/>
      <c r="NRJ17" s="46"/>
      <c r="NRK17" s="46"/>
      <c r="NRL17" s="46"/>
      <c r="NRM17" s="46"/>
      <c r="NRN17" s="46"/>
      <c r="NRO17" s="46"/>
      <c r="NRP17" s="46"/>
      <c r="NRQ17" s="46"/>
      <c r="NRR17" s="46"/>
      <c r="NRS17" s="46"/>
      <c r="NRT17" s="46"/>
      <c r="NRU17" s="46"/>
      <c r="NRV17" s="46"/>
      <c r="NRW17" s="46"/>
      <c r="NRX17" s="46"/>
      <c r="NRY17" s="46"/>
      <c r="NRZ17" s="46"/>
      <c r="NSA17" s="46"/>
      <c r="NSB17" s="46"/>
      <c r="NSC17" s="46"/>
      <c r="NSD17" s="46"/>
      <c r="NSE17" s="46"/>
      <c r="NSF17" s="46"/>
      <c r="NSG17" s="46"/>
      <c r="NSH17" s="46"/>
      <c r="NSI17" s="46"/>
      <c r="NSJ17" s="46"/>
      <c r="NSK17" s="46"/>
      <c r="NSL17" s="46"/>
      <c r="NSM17" s="46"/>
      <c r="NSN17" s="46"/>
      <c r="NSO17" s="46"/>
      <c r="NSP17" s="46"/>
      <c r="NSQ17" s="46"/>
      <c r="NSR17" s="46"/>
      <c r="NSS17" s="46"/>
      <c r="NST17" s="46"/>
      <c r="NSU17" s="46"/>
      <c r="NSV17" s="46"/>
      <c r="NSW17" s="46"/>
      <c r="NSX17" s="46"/>
      <c r="NSY17" s="46"/>
      <c r="NSZ17" s="46"/>
      <c r="NTA17" s="46"/>
      <c r="NTB17" s="46"/>
      <c r="NTC17" s="46"/>
      <c r="NTD17" s="46"/>
      <c r="NTE17" s="46"/>
      <c r="NTF17" s="46"/>
      <c r="NTG17" s="46"/>
      <c r="NTH17" s="46"/>
      <c r="NTI17" s="46"/>
      <c r="NTJ17" s="46"/>
      <c r="NTK17" s="46"/>
      <c r="NTL17" s="46"/>
      <c r="NTM17" s="46"/>
      <c r="NTN17" s="46"/>
      <c r="NTO17" s="46"/>
      <c r="NTP17" s="46"/>
      <c r="NTQ17" s="46"/>
      <c r="NTR17" s="46"/>
      <c r="NTS17" s="46"/>
      <c r="NTT17" s="46"/>
      <c r="NTU17" s="46"/>
      <c r="NTV17" s="46"/>
      <c r="NTW17" s="46"/>
      <c r="NTX17" s="46"/>
      <c r="NTY17" s="46"/>
      <c r="NTZ17" s="46"/>
      <c r="NUA17" s="46"/>
      <c r="NUB17" s="46"/>
      <c r="NUC17" s="46"/>
      <c r="NUD17" s="46"/>
      <c r="NUE17" s="46"/>
      <c r="NUF17" s="46"/>
      <c r="NUG17" s="46"/>
      <c r="NUH17" s="46"/>
      <c r="NUI17" s="46"/>
      <c r="NUJ17" s="46"/>
      <c r="NUK17" s="46"/>
      <c r="NUL17" s="46"/>
      <c r="NUM17" s="46"/>
      <c r="NUN17" s="46"/>
      <c r="NUO17" s="46"/>
      <c r="NUP17" s="46"/>
      <c r="NUQ17" s="46"/>
      <c r="NUR17" s="46"/>
      <c r="NUS17" s="46"/>
      <c r="NUT17" s="46"/>
      <c r="NUU17" s="46"/>
      <c r="NUV17" s="46"/>
      <c r="NUW17" s="46"/>
      <c r="NUX17" s="46"/>
      <c r="NUY17" s="46"/>
      <c r="NUZ17" s="46"/>
      <c r="NVA17" s="46"/>
      <c r="NVB17" s="46"/>
      <c r="NVC17" s="46"/>
      <c r="NVD17" s="46"/>
      <c r="NVE17" s="46"/>
      <c r="NVF17" s="46"/>
      <c r="NVG17" s="46"/>
      <c r="NVH17" s="46"/>
      <c r="NVI17" s="46"/>
      <c r="NVJ17" s="46"/>
      <c r="NVK17" s="46"/>
      <c r="NVL17" s="46"/>
      <c r="NVM17" s="46"/>
      <c r="NVN17" s="46"/>
      <c r="NVO17" s="46"/>
      <c r="NVP17" s="46"/>
      <c r="NVQ17" s="46"/>
      <c r="NVR17" s="46"/>
      <c r="NVS17" s="46"/>
      <c r="NVT17" s="46"/>
      <c r="NVU17" s="46"/>
      <c r="NVV17" s="46"/>
      <c r="NVW17" s="46"/>
      <c r="NVX17" s="46"/>
      <c r="NVY17" s="46"/>
      <c r="NVZ17" s="46"/>
      <c r="NWA17" s="46"/>
      <c r="NWB17" s="46"/>
      <c r="NWC17" s="46"/>
      <c r="NWD17" s="46"/>
      <c r="NWE17" s="46"/>
      <c r="NWF17" s="46"/>
      <c r="NWG17" s="46"/>
      <c r="NWH17" s="46"/>
      <c r="NWI17" s="46"/>
      <c r="NWJ17" s="46"/>
      <c r="NWK17" s="46"/>
      <c r="NWL17" s="46"/>
      <c r="NWM17" s="46"/>
      <c r="NWN17" s="46"/>
      <c r="NWO17" s="46"/>
      <c r="NWP17" s="46"/>
      <c r="NWQ17" s="46"/>
      <c r="NWR17" s="46"/>
      <c r="NWS17" s="46"/>
      <c r="NWT17" s="46"/>
      <c r="NWU17" s="46"/>
      <c r="NWV17" s="46"/>
      <c r="NWW17" s="46"/>
      <c r="NWX17" s="46"/>
      <c r="NWY17" s="46"/>
      <c r="NWZ17" s="46"/>
      <c r="NXA17" s="46"/>
      <c r="NXB17" s="46"/>
      <c r="NXC17" s="46"/>
      <c r="NXD17" s="46"/>
      <c r="NXE17" s="46"/>
      <c r="NXF17" s="46"/>
      <c r="NXG17" s="46"/>
      <c r="NXH17" s="46"/>
      <c r="NXI17" s="46"/>
      <c r="NXJ17" s="46"/>
      <c r="NXK17" s="46"/>
      <c r="NXL17" s="46"/>
      <c r="NXM17" s="46"/>
      <c r="NXN17" s="46"/>
      <c r="NXO17" s="46"/>
      <c r="NXP17" s="46"/>
      <c r="NXQ17" s="46"/>
      <c r="NXR17" s="46"/>
      <c r="NXS17" s="46"/>
      <c r="NXT17" s="46"/>
      <c r="NXU17" s="46"/>
      <c r="NXV17" s="46"/>
      <c r="NXW17" s="46"/>
      <c r="NXX17" s="46"/>
      <c r="NXY17" s="46"/>
      <c r="NXZ17" s="46"/>
      <c r="NYA17" s="46"/>
      <c r="NYB17" s="46"/>
      <c r="NYC17" s="46"/>
      <c r="NYD17" s="46"/>
      <c r="NYE17" s="46"/>
      <c r="NYF17" s="46"/>
      <c r="NYG17" s="46"/>
      <c r="NYH17" s="46"/>
      <c r="NYI17" s="46"/>
      <c r="NYJ17" s="46"/>
      <c r="NYK17" s="46"/>
      <c r="NYL17" s="46"/>
      <c r="NYM17" s="46"/>
      <c r="NYN17" s="46"/>
      <c r="NYO17" s="46"/>
      <c r="NYP17" s="46"/>
      <c r="NYQ17" s="46"/>
      <c r="NYR17" s="46"/>
      <c r="NYS17" s="46"/>
      <c r="NYT17" s="46"/>
      <c r="NYU17" s="46"/>
      <c r="NYV17" s="46"/>
      <c r="NYW17" s="46"/>
      <c r="NYX17" s="46"/>
      <c r="NYY17" s="46"/>
      <c r="NYZ17" s="46"/>
      <c r="NZA17" s="46"/>
      <c r="NZB17" s="46"/>
      <c r="NZC17" s="46"/>
      <c r="NZD17" s="46"/>
      <c r="NZE17" s="46"/>
      <c r="NZF17" s="46"/>
      <c r="NZG17" s="46"/>
      <c r="NZH17" s="46"/>
      <c r="NZI17" s="46"/>
      <c r="NZJ17" s="46"/>
      <c r="NZK17" s="46"/>
      <c r="NZL17" s="46"/>
      <c r="NZM17" s="46"/>
      <c r="NZN17" s="46"/>
      <c r="NZO17" s="46"/>
      <c r="NZP17" s="46"/>
      <c r="NZQ17" s="46"/>
      <c r="NZR17" s="46"/>
      <c r="NZS17" s="46"/>
      <c r="NZT17" s="46"/>
      <c r="NZU17" s="46"/>
      <c r="NZV17" s="46"/>
      <c r="NZW17" s="46"/>
      <c r="NZX17" s="46"/>
      <c r="NZY17" s="46"/>
      <c r="NZZ17" s="46"/>
      <c r="OAA17" s="46"/>
      <c r="OAB17" s="46"/>
      <c r="OAC17" s="46"/>
      <c r="OAD17" s="46"/>
      <c r="OAE17" s="46"/>
      <c r="OAF17" s="46"/>
      <c r="OAG17" s="46"/>
      <c r="OAH17" s="46"/>
      <c r="OAI17" s="46"/>
      <c r="OAJ17" s="46"/>
      <c r="OAK17" s="46"/>
      <c r="OAL17" s="46"/>
      <c r="OAM17" s="46"/>
      <c r="OAN17" s="46"/>
      <c r="OAO17" s="46"/>
      <c r="OAP17" s="46"/>
      <c r="OAQ17" s="46"/>
      <c r="OAR17" s="46"/>
      <c r="OAS17" s="46"/>
      <c r="OAT17" s="46"/>
      <c r="OAU17" s="46"/>
      <c r="OAV17" s="46"/>
      <c r="OAW17" s="46"/>
      <c r="OAX17" s="46"/>
      <c r="OAY17" s="46"/>
      <c r="OAZ17" s="46"/>
      <c r="OBA17" s="46"/>
      <c r="OBB17" s="46"/>
      <c r="OBC17" s="46"/>
      <c r="OBD17" s="46"/>
      <c r="OBE17" s="46"/>
      <c r="OBF17" s="46"/>
      <c r="OBG17" s="46"/>
      <c r="OBH17" s="46"/>
      <c r="OBI17" s="46"/>
      <c r="OBJ17" s="46"/>
      <c r="OBK17" s="46"/>
      <c r="OBL17" s="46"/>
      <c r="OBM17" s="46"/>
      <c r="OBN17" s="46"/>
      <c r="OBO17" s="46"/>
      <c r="OBP17" s="46"/>
      <c r="OBQ17" s="46"/>
      <c r="OBR17" s="46"/>
      <c r="OBS17" s="46"/>
      <c r="OBT17" s="46"/>
      <c r="OBU17" s="46"/>
      <c r="OBV17" s="46"/>
      <c r="OBW17" s="46"/>
      <c r="OBX17" s="46"/>
      <c r="OBY17" s="46"/>
      <c r="OBZ17" s="46"/>
      <c r="OCA17" s="46"/>
      <c r="OCB17" s="46"/>
      <c r="OCC17" s="46"/>
      <c r="OCD17" s="46"/>
      <c r="OCE17" s="46"/>
      <c r="OCF17" s="46"/>
      <c r="OCG17" s="46"/>
      <c r="OCH17" s="46"/>
      <c r="OCI17" s="46"/>
      <c r="OCJ17" s="46"/>
      <c r="OCK17" s="46"/>
      <c r="OCL17" s="46"/>
      <c r="OCM17" s="46"/>
      <c r="OCN17" s="46"/>
      <c r="OCO17" s="46"/>
      <c r="OCP17" s="46"/>
      <c r="OCQ17" s="46"/>
      <c r="OCR17" s="46"/>
      <c r="OCS17" s="46"/>
      <c r="OCT17" s="46"/>
      <c r="OCU17" s="46"/>
      <c r="OCV17" s="46"/>
      <c r="OCW17" s="46"/>
      <c r="OCX17" s="46"/>
      <c r="OCY17" s="46"/>
      <c r="OCZ17" s="46"/>
      <c r="ODA17" s="46"/>
      <c r="ODB17" s="46"/>
      <c r="ODC17" s="46"/>
      <c r="ODD17" s="46"/>
      <c r="ODE17" s="46"/>
      <c r="ODF17" s="46"/>
      <c r="ODG17" s="46"/>
      <c r="ODH17" s="46"/>
      <c r="ODI17" s="46"/>
      <c r="ODJ17" s="46"/>
      <c r="ODK17" s="46"/>
      <c r="ODL17" s="46"/>
      <c r="ODM17" s="46"/>
      <c r="ODN17" s="46"/>
      <c r="ODO17" s="46"/>
      <c r="ODP17" s="46"/>
      <c r="ODQ17" s="46"/>
      <c r="ODR17" s="46"/>
      <c r="ODS17" s="46"/>
      <c r="ODT17" s="46"/>
      <c r="ODU17" s="46"/>
      <c r="ODV17" s="46"/>
      <c r="ODW17" s="46"/>
      <c r="ODX17" s="46"/>
      <c r="ODY17" s="46"/>
      <c r="ODZ17" s="46"/>
      <c r="OEA17" s="46"/>
      <c r="OEB17" s="46"/>
      <c r="OEC17" s="46"/>
      <c r="OED17" s="46"/>
      <c r="OEE17" s="46"/>
      <c r="OEF17" s="46"/>
      <c r="OEG17" s="46"/>
      <c r="OEH17" s="46"/>
      <c r="OEI17" s="46"/>
      <c r="OEJ17" s="46"/>
      <c r="OEK17" s="46"/>
      <c r="OEL17" s="46"/>
      <c r="OEM17" s="46"/>
      <c r="OEN17" s="46"/>
      <c r="OEO17" s="46"/>
      <c r="OEP17" s="46"/>
      <c r="OEQ17" s="46"/>
      <c r="OER17" s="46"/>
      <c r="OES17" s="46"/>
      <c r="OET17" s="46"/>
      <c r="OEU17" s="46"/>
      <c r="OEV17" s="46"/>
      <c r="OEW17" s="46"/>
      <c r="OEX17" s="46"/>
      <c r="OEY17" s="46"/>
      <c r="OEZ17" s="46"/>
      <c r="OFA17" s="46"/>
      <c r="OFB17" s="46"/>
      <c r="OFC17" s="46"/>
      <c r="OFD17" s="46"/>
      <c r="OFE17" s="46"/>
      <c r="OFF17" s="46"/>
      <c r="OFG17" s="46"/>
      <c r="OFH17" s="46"/>
      <c r="OFI17" s="46"/>
      <c r="OFJ17" s="46"/>
      <c r="OFK17" s="46"/>
      <c r="OFL17" s="46"/>
      <c r="OFM17" s="46"/>
      <c r="OFN17" s="46"/>
      <c r="OFO17" s="46"/>
      <c r="OFP17" s="46"/>
      <c r="OFQ17" s="46"/>
      <c r="OFR17" s="46"/>
      <c r="OFS17" s="46"/>
      <c r="OFT17" s="46"/>
      <c r="OFU17" s="46"/>
      <c r="OFV17" s="46"/>
      <c r="OFW17" s="46"/>
      <c r="OFX17" s="46"/>
      <c r="OFY17" s="46"/>
      <c r="OFZ17" s="46"/>
      <c r="OGA17" s="46"/>
      <c r="OGB17" s="46"/>
      <c r="OGC17" s="46"/>
      <c r="OGD17" s="46"/>
      <c r="OGE17" s="46"/>
      <c r="OGF17" s="46"/>
      <c r="OGG17" s="46"/>
      <c r="OGH17" s="46"/>
      <c r="OGI17" s="46"/>
      <c r="OGJ17" s="46"/>
      <c r="OGK17" s="46"/>
      <c r="OGL17" s="46"/>
      <c r="OGM17" s="46"/>
      <c r="OGN17" s="46"/>
      <c r="OGO17" s="46"/>
      <c r="OGP17" s="46"/>
      <c r="OGQ17" s="46"/>
      <c r="OGR17" s="46"/>
      <c r="OGS17" s="46"/>
      <c r="OGT17" s="46"/>
      <c r="OGU17" s="46"/>
      <c r="OGV17" s="46"/>
      <c r="OGW17" s="46"/>
      <c r="OGX17" s="46"/>
      <c r="OGY17" s="46"/>
      <c r="OGZ17" s="46"/>
      <c r="OHA17" s="46"/>
      <c r="OHB17" s="46"/>
      <c r="OHC17" s="46"/>
      <c r="OHD17" s="46"/>
      <c r="OHE17" s="46"/>
      <c r="OHF17" s="46"/>
      <c r="OHG17" s="46"/>
      <c r="OHH17" s="46"/>
      <c r="OHI17" s="46"/>
      <c r="OHJ17" s="46"/>
      <c r="OHK17" s="46"/>
      <c r="OHL17" s="46"/>
      <c r="OHM17" s="46"/>
      <c r="OHN17" s="46"/>
      <c r="OHO17" s="46"/>
      <c r="OHP17" s="46"/>
      <c r="OHQ17" s="46"/>
      <c r="OHR17" s="46"/>
      <c r="OHS17" s="46"/>
      <c r="OHT17" s="46"/>
      <c r="OHU17" s="46"/>
      <c r="OHV17" s="46"/>
      <c r="OHW17" s="46"/>
      <c r="OHX17" s="46"/>
      <c r="OHY17" s="46"/>
      <c r="OHZ17" s="46"/>
      <c r="OIA17" s="46"/>
      <c r="OIB17" s="46"/>
      <c r="OIC17" s="46"/>
      <c r="OID17" s="46"/>
      <c r="OIE17" s="46"/>
      <c r="OIF17" s="46"/>
      <c r="OIG17" s="46"/>
      <c r="OIH17" s="46"/>
      <c r="OII17" s="46"/>
      <c r="OIJ17" s="46"/>
      <c r="OIK17" s="46"/>
      <c r="OIL17" s="46"/>
      <c r="OIM17" s="46"/>
      <c r="OIN17" s="46"/>
      <c r="OIO17" s="46"/>
      <c r="OIP17" s="46"/>
      <c r="OIQ17" s="46"/>
      <c r="OIR17" s="46"/>
      <c r="OIS17" s="46"/>
      <c r="OIT17" s="46"/>
      <c r="OIU17" s="46"/>
      <c r="OIV17" s="46"/>
      <c r="OIW17" s="46"/>
      <c r="OIX17" s="46"/>
      <c r="OIY17" s="46"/>
      <c r="OIZ17" s="46"/>
      <c r="OJA17" s="46"/>
      <c r="OJB17" s="46"/>
      <c r="OJC17" s="46"/>
      <c r="OJD17" s="46"/>
      <c r="OJE17" s="46"/>
      <c r="OJF17" s="46"/>
      <c r="OJG17" s="46"/>
      <c r="OJH17" s="46"/>
      <c r="OJI17" s="46"/>
      <c r="OJJ17" s="46"/>
      <c r="OJK17" s="46"/>
      <c r="OJL17" s="46"/>
      <c r="OJM17" s="46"/>
      <c r="OJN17" s="46"/>
      <c r="OJO17" s="46"/>
      <c r="OJP17" s="46"/>
      <c r="OJQ17" s="46"/>
      <c r="OJR17" s="46"/>
      <c r="OJS17" s="46"/>
      <c r="OJT17" s="46"/>
      <c r="OJU17" s="46"/>
      <c r="OJV17" s="46"/>
      <c r="OJW17" s="46"/>
      <c r="OJX17" s="46"/>
      <c r="OJY17" s="46"/>
      <c r="OJZ17" s="46"/>
      <c r="OKA17" s="46"/>
      <c r="OKB17" s="46"/>
      <c r="OKC17" s="46"/>
      <c r="OKD17" s="46"/>
      <c r="OKE17" s="46"/>
      <c r="OKF17" s="46"/>
      <c r="OKG17" s="46"/>
      <c r="OKH17" s="46"/>
      <c r="OKI17" s="46"/>
      <c r="OKJ17" s="46"/>
      <c r="OKK17" s="46"/>
      <c r="OKL17" s="46"/>
      <c r="OKM17" s="46"/>
      <c r="OKN17" s="46"/>
      <c r="OKO17" s="46"/>
      <c r="OKP17" s="46"/>
      <c r="OKQ17" s="46"/>
      <c r="OKR17" s="46"/>
      <c r="OKS17" s="46"/>
      <c r="OKT17" s="46"/>
      <c r="OKU17" s="46"/>
      <c r="OKV17" s="46"/>
      <c r="OKW17" s="46"/>
      <c r="OKX17" s="46"/>
      <c r="OKY17" s="46"/>
      <c r="OKZ17" s="46"/>
      <c r="OLA17" s="46"/>
      <c r="OLB17" s="46"/>
      <c r="OLC17" s="46"/>
      <c r="OLD17" s="46"/>
      <c r="OLE17" s="46"/>
      <c r="OLF17" s="46"/>
      <c r="OLG17" s="46"/>
      <c r="OLH17" s="46"/>
      <c r="OLI17" s="46"/>
      <c r="OLJ17" s="46"/>
      <c r="OLK17" s="46"/>
      <c r="OLL17" s="46"/>
      <c r="OLM17" s="46"/>
      <c r="OLN17" s="46"/>
      <c r="OLO17" s="46"/>
      <c r="OLP17" s="46"/>
      <c r="OLQ17" s="46"/>
      <c r="OLR17" s="46"/>
      <c r="OLS17" s="46"/>
      <c r="OLT17" s="46"/>
      <c r="OLU17" s="46"/>
      <c r="OLV17" s="46"/>
      <c r="OLW17" s="46"/>
      <c r="OLX17" s="46"/>
      <c r="OLY17" s="46"/>
      <c r="OLZ17" s="46"/>
      <c r="OMA17" s="46"/>
      <c r="OMB17" s="46"/>
      <c r="OMC17" s="46"/>
      <c r="OMD17" s="46"/>
      <c r="OME17" s="46"/>
      <c r="OMF17" s="46"/>
      <c r="OMG17" s="46"/>
      <c r="OMH17" s="46"/>
      <c r="OMI17" s="46"/>
      <c r="OMJ17" s="46"/>
      <c r="OMK17" s="46"/>
      <c r="OML17" s="46"/>
      <c r="OMM17" s="46"/>
      <c r="OMN17" s="46"/>
      <c r="OMO17" s="46"/>
      <c r="OMP17" s="46"/>
      <c r="OMQ17" s="46"/>
      <c r="OMR17" s="46"/>
      <c r="OMS17" s="46"/>
      <c r="OMT17" s="46"/>
      <c r="OMU17" s="46"/>
      <c r="OMV17" s="46"/>
      <c r="OMW17" s="46"/>
      <c r="OMX17" s="46"/>
      <c r="OMY17" s="46"/>
      <c r="OMZ17" s="46"/>
      <c r="ONA17" s="46"/>
      <c r="ONB17" s="46"/>
      <c r="ONC17" s="46"/>
      <c r="OND17" s="46"/>
      <c r="ONE17" s="46"/>
      <c r="ONF17" s="46"/>
      <c r="ONG17" s="46"/>
      <c r="ONH17" s="46"/>
      <c r="ONI17" s="46"/>
      <c r="ONJ17" s="46"/>
      <c r="ONK17" s="46"/>
      <c r="ONL17" s="46"/>
      <c r="ONM17" s="46"/>
      <c r="ONN17" s="46"/>
      <c r="ONO17" s="46"/>
      <c r="ONP17" s="46"/>
      <c r="ONQ17" s="46"/>
      <c r="ONR17" s="46"/>
      <c r="ONS17" s="46"/>
      <c r="ONT17" s="46"/>
      <c r="ONU17" s="46"/>
      <c r="ONV17" s="46"/>
      <c r="ONW17" s="46"/>
      <c r="ONX17" s="46"/>
      <c r="ONY17" s="46"/>
      <c r="ONZ17" s="46"/>
      <c r="OOA17" s="46"/>
      <c r="OOB17" s="46"/>
      <c r="OOC17" s="46"/>
      <c r="OOD17" s="46"/>
      <c r="OOE17" s="46"/>
      <c r="OOF17" s="46"/>
      <c r="OOG17" s="46"/>
      <c r="OOH17" s="46"/>
      <c r="OOI17" s="46"/>
      <c r="OOJ17" s="46"/>
      <c r="OOK17" s="46"/>
      <c r="OOL17" s="46"/>
      <c r="OOM17" s="46"/>
      <c r="OON17" s="46"/>
      <c r="OOO17" s="46"/>
      <c r="OOP17" s="46"/>
      <c r="OOQ17" s="46"/>
      <c r="OOR17" s="46"/>
      <c r="OOS17" s="46"/>
      <c r="OOT17" s="46"/>
      <c r="OOU17" s="46"/>
      <c r="OOV17" s="46"/>
      <c r="OOW17" s="46"/>
      <c r="OOX17" s="46"/>
      <c r="OOY17" s="46"/>
      <c r="OOZ17" s="46"/>
      <c r="OPA17" s="46"/>
      <c r="OPB17" s="46"/>
      <c r="OPC17" s="46"/>
      <c r="OPD17" s="46"/>
      <c r="OPE17" s="46"/>
      <c r="OPF17" s="46"/>
      <c r="OPG17" s="46"/>
      <c r="OPH17" s="46"/>
      <c r="OPI17" s="46"/>
      <c r="OPJ17" s="46"/>
      <c r="OPK17" s="46"/>
      <c r="OPL17" s="46"/>
      <c r="OPM17" s="46"/>
      <c r="OPN17" s="46"/>
      <c r="OPO17" s="46"/>
      <c r="OPP17" s="46"/>
      <c r="OPQ17" s="46"/>
      <c r="OPR17" s="46"/>
      <c r="OPS17" s="46"/>
      <c r="OPT17" s="46"/>
      <c r="OPU17" s="46"/>
      <c r="OPV17" s="46"/>
      <c r="OPW17" s="46"/>
      <c r="OPX17" s="46"/>
      <c r="OPY17" s="46"/>
      <c r="OPZ17" s="46"/>
      <c r="OQA17" s="46"/>
      <c r="OQB17" s="46"/>
      <c r="OQC17" s="46"/>
      <c r="OQD17" s="46"/>
      <c r="OQE17" s="46"/>
      <c r="OQF17" s="46"/>
      <c r="OQG17" s="46"/>
      <c r="OQH17" s="46"/>
      <c r="OQI17" s="46"/>
      <c r="OQJ17" s="46"/>
      <c r="OQK17" s="46"/>
      <c r="OQL17" s="46"/>
      <c r="OQM17" s="46"/>
      <c r="OQN17" s="46"/>
      <c r="OQO17" s="46"/>
      <c r="OQP17" s="46"/>
      <c r="OQQ17" s="46"/>
      <c r="OQR17" s="46"/>
      <c r="OQS17" s="46"/>
      <c r="OQT17" s="46"/>
      <c r="OQU17" s="46"/>
      <c r="OQV17" s="46"/>
      <c r="OQW17" s="46"/>
      <c r="OQX17" s="46"/>
      <c r="OQY17" s="46"/>
      <c r="OQZ17" s="46"/>
      <c r="ORA17" s="46"/>
      <c r="ORB17" s="46"/>
      <c r="ORC17" s="46"/>
      <c r="ORD17" s="46"/>
      <c r="ORE17" s="46"/>
      <c r="ORF17" s="46"/>
      <c r="ORG17" s="46"/>
      <c r="ORH17" s="46"/>
      <c r="ORI17" s="46"/>
      <c r="ORJ17" s="46"/>
      <c r="ORK17" s="46"/>
      <c r="ORL17" s="46"/>
      <c r="ORM17" s="46"/>
      <c r="ORN17" s="46"/>
      <c r="ORO17" s="46"/>
      <c r="ORP17" s="46"/>
      <c r="ORQ17" s="46"/>
      <c r="ORR17" s="46"/>
      <c r="ORS17" s="46"/>
      <c r="ORT17" s="46"/>
      <c r="ORU17" s="46"/>
      <c r="ORV17" s="46"/>
      <c r="ORW17" s="46"/>
      <c r="ORX17" s="46"/>
      <c r="ORY17" s="46"/>
      <c r="ORZ17" s="46"/>
      <c r="OSA17" s="46"/>
      <c r="OSB17" s="46"/>
      <c r="OSC17" s="46"/>
      <c r="OSD17" s="46"/>
      <c r="OSE17" s="46"/>
      <c r="OSF17" s="46"/>
      <c r="OSG17" s="46"/>
      <c r="OSH17" s="46"/>
      <c r="OSI17" s="46"/>
      <c r="OSJ17" s="46"/>
      <c r="OSK17" s="46"/>
      <c r="OSL17" s="46"/>
      <c r="OSM17" s="46"/>
      <c r="OSN17" s="46"/>
      <c r="OSO17" s="46"/>
      <c r="OSP17" s="46"/>
      <c r="OSQ17" s="46"/>
      <c r="OSR17" s="46"/>
      <c r="OSS17" s="46"/>
      <c r="OST17" s="46"/>
      <c r="OSU17" s="46"/>
      <c r="OSV17" s="46"/>
      <c r="OSW17" s="46"/>
      <c r="OSX17" s="46"/>
      <c r="OSY17" s="46"/>
      <c r="OSZ17" s="46"/>
      <c r="OTA17" s="46"/>
      <c r="OTB17" s="46"/>
      <c r="OTC17" s="46"/>
      <c r="OTD17" s="46"/>
      <c r="OTE17" s="46"/>
      <c r="OTF17" s="46"/>
      <c r="OTG17" s="46"/>
      <c r="OTH17" s="46"/>
      <c r="OTI17" s="46"/>
      <c r="OTJ17" s="46"/>
      <c r="OTK17" s="46"/>
      <c r="OTL17" s="46"/>
      <c r="OTM17" s="46"/>
      <c r="OTN17" s="46"/>
      <c r="OTO17" s="46"/>
      <c r="OTP17" s="46"/>
      <c r="OTQ17" s="46"/>
      <c r="OTR17" s="46"/>
      <c r="OTS17" s="46"/>
      <c r="OTT17" s="46"/>
      <c r="OTU17" s="46"/>
      <c r="OTV17" s="46"/>
      <c r="OTW17" s="46"/>
      <c r="OTX17" s="46"/>
      <c r="OTY17" s="46"/>
      <c r="OTZ17" s="46"/>
      <c r="OUA17" s="46"/>
      <c r="OUB17" s="46"/>
      <c r="OUC17" s="46"/>
      <c r="OUD17" s="46"/>
      <c r="OUE17" s="46"/>
      <c r="OUF17" s="46"/>
      <c r="OUG17" s="46"/>
      <c r="OUH17" s="46"/>
      <c r="OUI17" s="46"/>
      <c r="OUJ17" s="46"/>
      <c r="OUK17" s="46"/>
      <c r="OUL17" s="46"/>
      <c r="OUM17" s="46"/>
      <c r="OUN17" s="46"/>
      <c r="OUO17" s="46"/>
      <c r="OUP17" s="46"/>
      <c r="OUQ17" s="46"/>
      <c r="OUR17" s="46"/>
      <c r="OUS17" s="46"/>
      <c r="OUT17" s="46"/>
      <c r="OUU17" s="46"/>
      <c r="OUV17" s="46"/>
      <c r="OUW17" s="46"/>
      <c r="OUX17" s="46"/>
      <c r="OUY17" s="46"/>
      <c r="OUZ17" s="46"/>
      <c r="OVA17" s="46"/>
      <c r="OVB17" s="46"/>
      <c r="OVC17" s="46"/>
      <c r="OVD17" s="46"/>
      <c r="OVE17" s="46"/>
      <c r="OVF17" s="46"/>
      <c r="OVG17" s="46"/>
      <c r="OVH17" s="46"/>
      <c r="OVI17" s="46"/>
      <c r="OVJ17" s="46"/>
      <c r="OVK17" s="46"/>
      <c r="OVL17" s="46"/>
      <c r="OVM17" s="46"/>
      <c r="OVN17" s="46"/>
      <c r="OVO17" s="46"/>
      <c r="OVP17" s="46"/>
      <c r="OVQ17" s="46"/>
      <c r="OVR17" s="46"/>
      <c r="OVS17" s="46"/>
      <c r="OVT17" s="46"/>
      <c r="OVU17" s="46"/>
      <c r="OVV17" s="46"/>
      <c r="OVW17" s="46"/>
      <c r="OVX17" s="46"/>
      <c r="OVY17" s="46"/>
      <c r="OVZ17" s="46"/>
      <c r="OWA17" s="46"/>
      <c r="OWB17" s="46"/>
      <c r="OWC17" s="46"/>
      <c r="OWD17" s="46"/>
      <c r="OWE17" s="46"/>
      <c r="OWF17" s="46"/>
      <c r="OWG17" s="46"/>
      <c r="OWH17" s="46"/>
      <c r="OWI17" s="46"/>
      <c r="OWJ17" s="46"/>
      <c r="OWK17" s="46"/>
      <c r="OWL17" s="46"/>
      <c r="OWM17" s="46"/>
      <c r="OWN17" s="46"/>
      <c r="OWO17" s="46"/>
      <c r="OWP17" s="46"/>
      <c r="OWQ17" s="46"/>
      <c r="OWR17" s="46"/>
      <c r="OWS17" s="46"/>
      <c r="OWT17" s="46"/>
      <c r="OWU17" s="46"/>
      <c r="OWV17" s="46"/>
      <c r="OWW17" s="46"/>
      <c r="OWX17" s="46"/>
      <c r="OWY17" s="46"/>
      <c r="OWZ17" s="46"/>
      <c r="OXA17" s="46"/>
      <c r="OXB17" s="46"/>
      <c r="OXC17" s="46"/>
      <c r="OXD17" s="46"/>
      <c r="OXE17" s="46"/>
      <c r="OXF17" s="46"/>
      <c r="OXG17" s="46"/>
      <c r="OXH17" s="46"/>
      <c r="OXI17" s="46"/>
      <c r="OXJ17" s="46"/>
      <c r="OXK17" s="46"/>
      <c r="OXL17" s="46"/>
      <c r="OXM17" s="46"/>
      <c r="OXN17" s="46"/>
      <c r="OXO17" s="46"/>
      <c r="OXP17" s="46"/>
      <c r="OXQ17" s="46"/>
      <c r="OXR17" s="46"/>
      <c r="OXS17" s="46"/>
      <c r="OXT17" s="46"/>
      <c r="OXU17" s="46"/>
      <c r="OXV17" s="46"/>
      <c r="OXW17" s="46"/>
      <c r="OXX17" s="46"/>
      <c r="OXY17" s="46"/>
      <c r="OXZ17" s="46"/>
      <c r="OYA17" s="46"/>
      <c r="OYB17" s="46"/>
      <c r="OYC17" s="46"/>
      <c r="OYD17" s="46"/>
      <c r="OYE17" s="46"/>
      <c r="OYF17" s="46"/>
      <c r="OYG17" s="46"/>
      <c r="OYH17" s="46"/>
      <c r="OYI17" s="46"/>
      <c r="OYJ17" s="46"/>
      <c r="OYK17" s="46"/>
      <c r="OYL17" s="46"/>
      <c r="OYM17" s="46"/>
      <c r="OYN17" s="46"/>
      <c r="OYO17" s="46"/>
      <c r="OYP17" s="46"/>
      <c r="OYQ17" s="46"/>
      <c r="OYR17" s="46"/>
      <c r="OYS17" s="46"/>
      <c r="OYT17" s="46"/>
      <c r="OYU17" s="46"/>
      <c r="OYV17" s="46"/>
      <c r="OYW17" s="46"/>
      <c r="OYX17" s="46"/>
      <c r="OYY17" s="46"/>
      <c r="OYZ17" s="46"/>
      <c r="OZA17" s="46"/>
      <c r="OZB17" s="46"/>
      <c r="OZC17" s="46"/>
      <c r="OZD17" s="46"/>
      <c r="OZE17" s="46"/>
      <c r="OZF17" s="46"/>
      <c r="OZG17" s="46"/>
      <c r="OZH17" s="46"/>
      <c r="OZI17" s="46"/>
      <c r="OZJ17" s="46"/>
      <c r="OZK17" s="46"/>
      <c r="OZL17" s="46"/>
      <c r="OZM17" s="46"/>
      <c r="OZN17" s="46"/>
      <c r="OZO17" s="46"/>
      <c r="OZP17" s="46"/>
      <c r="OZQ17" s="46"/>
      <c r="OZR17" s="46"/>
      <c r="OZS17" s="46"/>
      <c r="OZT17" s="46"/>
      <c r="OZU17" s="46"/>
      <c r="OZV17" s="46"/>
      <c r="OZW17" s="46"/>
      <c r="OZX17" s="46"/>
      <c r="OZY17" s="46"/>
      <c r="OZZ17" s="46"/>
      <c r="PAA17" s="46"/>
      <c r="PAB17" s="46"/>
      <c r="PAC17" s="46"/>
      <c r="PAD17" s="46"/>
      <c r="PAE17" s="46"/>
      <c r="PAF17" s="46"/>
      <c r="PAG17" s="46"/>
      <c r="PAH17" s="46"/>
      <c r="PAI17" s="46"/>
      <c r="PAJ17" s="46"/>
      <c r="PAK17" s="46"/>
      <c r="PAL17" s="46"/>
      <c r="PAM17" s="46"/>
      <c r="PAN17" s="46"/>
      <c r="PAO17" s="46"/>
      <c r="PAP17" s="46"/>
      <c r="PAQ17" s="46"/>
      <c r="PAR17" s="46"/>
      <c r="PAS17" s="46"/>
      <c r="PAT17" s="46"/>
      <c r="PAU17" s="46"/>
      <c r="PAV17" s="46"/>
      <c r="PAW17" s="46"/>
      <c r="PAX17" s="46"/>
      <c r="PAY17" s="46"/>
      <c r="PAZ17" s="46"/>
      <c r="PBA17" s="46"/>
      <c r="PBB17" s="46"/>
      <c r="PBC17" s="46"/>
      <c r="PBD17" s="46"/>
      <c r="PBE17" s="46"/>
      <c r="PBF17" s="46"/>
      <c r="PBG17" s="46"/>
      <c r="PBH17" s="46"/>
      <c r="PBI17" s="46"/>
      <c r="PBJ17" s="46"/>
      <c r="PBK17" s="46"/>
      <c r="PBL17" s="46"/>
      <c r="PBM17" s="46"/>
      <c r="PBN17" s="46"/>
      <c r="PBO17" s="46"/>
      <c r="PBP17" s="46"/>
      <c r="PBQ17" s="46"/>
      <c r="PBR17" s="46"/>
      <c r="PBS17" s="46"/>
      <c r="PBT17" s="46"/>
      <c r="PBU17" s="46"/>
      <c r="PBV17" s="46"/>
      <c r="PBW17" s="46"/>
      <c r="PBX17" s="46"/>
      <c r="PBY17" s="46"/>
      <c r="PBZ17" s="46"/>
      <c r="PCA17" s="46"/>
      <c r="PCB17" s="46"/>
      <c r="PCC17" s="46"/>
      <c r="PCD17" s="46"/>
      <c r="PCE17" s="46"/>
      <c r="PCF17" s="46"/>
      <c r="PCG17" s="46"/>
      <c r="PCH17" s="46"/>
      <c r="PCI17" s="46"/>
      <c r="PCJ17" s="46"/>
      <c r="PCK17" s="46"/>
      <c r="PCL17" s="46"/>
      <c r="PCM17" s="46"/>
      <c r="PCN17" s="46"/>
      <c r="PCO17" s="46"/>
      <c r="PCP17" s="46"/>
      <c r="PCQ17" s="46"/>
      <c r="PCR17" s="46"/>
      <c r="PCS17" s="46"/>
      <c r="PCT17" s="46"/>
      <c r="PCU17" s="46"/>
      <c r="PCV17" s="46"/>
      <c r="PCW17" s="46"/>
      <c r="PCX17" s="46"/>
      <c r="PCY17" s="46"/>
      <c r="PCZ17" s="46"/>
      <c r="PDA17" s="46"/>
      <c r="PDB17" s="46"/>
      <c r="PDC17" s="46"/>
      <c r="PDD17" s="46"/>
      <c r="PDE17" s="46"/>
      <c r="PDF17" s="46"/>
      <c r="PDG17" s="46"/>
      <c r="PDH17" s="46"/>
      <c r="PDI17" s="46"/>
      <c r="PDJ17" s="46"/>
      <c r="PDK17" s="46"/>
      <c r="PDL17" s="46"/>
      <c r="PDM17" s="46"/>
      <c r="PDN17" s="46"/>
      <c r="PDO17" s="46"/>
      <c r="PDP17" s="46"/>
      <c r="PDQ17" s="46"/>
      <c r="PDR17" s="46"/>
      <c r="PDS17" s="46"/>
      <c r="PDT17" s="46"/>
      <c r="PDU17" s="46"/>
      <c r="PDV17" s="46"/>
      <c r="PDW17" s="46"/>
      <c r="PDX17" s="46"/>
      <c r="PDY17" s="46"/>
      <c r="PDZ17" s="46"/>
      <c r="PEA17" s="46"/>
      <c r="PEB17" s="46"/>
      <c r="PEC17" s="46"/>
      <c r="PED17" s="46"/>
      <c r="PEE17" s="46"/>
      <c r="PEF17" s="46"/>
      <c r="PEG17" s="46"/>
      <c r="PEH17" s="46"/>
      <c r="PEI17" s="46"/>
      <c r="PEJ17" s="46"/>
      <c r="PEK17" s="46"/>
      <c r="PEL17" s="46"/>
      <c r="PEM17" s="46"/>
      <c r="PEN17" s="46"/>
      <c r="PEO17" s="46"/>
      <c r="PEP17" s="46"/>
      <c r="PEQ17" s="46"/>
      <c r="PER17" s="46"/>
      <c r="PES17" s="46"/>
      <c r="PET17" s="46"/>
      <c r="PEU17" s="46"/>
      <c r="PEV17" s="46"/>
      <c r="PEW17" s="46"/>
      <c r="PEX17" s="46"/>
      <c r="PEY17" s="46"/>
      <c r="PEZ17" s="46"/>
      <c r="PFA17" s="46"/>
      <c r="PFB17" s="46"/>
      <c r="PFC17" s="46"/>
      <c r="PFD17" s="46"/>
      <c r="PFE17" s="46"/>
      <c r="PFF17" s="46"/>
      <c r="PFG17" s="46"/>
      <c r="PFH17" s="46"/>
      <c r="PFI17" s="46"/>
      <c r="PFJ17" s="46"/>
      <c r="PFK17" s="46"/>
      <c r="PFL17" s="46"/>
      <c r="PFM17" s="46"/>
      <c r="PFN17" s="46"/>
      <c r="PFO17" s="46"/>
      <c r="PFP17" s="46"/>
      <c r="PFQ17" s="46"/>
      <c r="PFR17" s="46"/>
      <c r="PFS17" s="46"/>
      <c r="PFT17" s="46"/>
      <c r="PFU17" s="46"/>
      <c r="PFV17" s="46"/>
      <c r="PFW17" s="46"/>
      <c r="PFX17" s="46"/>
      <c r="PFY17" s="46"/>
      <c r="PFZ17" s="46"/>
      <c r="PGA17" s="46"/>
      <c r="PGB17" s="46"/>
      <c r="PGC17" s="46"/>
      <c r="PGD17" s="46"/>
      <c r="PGE17" s="46"/>
      <c r="PGF17" s="46"/>
      <c r="PGG17" s="46"/>
      <c r="PGH17" s="46"/>
      <c r="PGI17" s="46"/>
      <c r="PGJ17" s="46"/>
      <c r="PGK17" s="46"/>
      <c r="PGL17" s="46"/>
      <c r="PGM17" s="46"/>
      <c r="PGN17" s="46"/>
      <c r="PGO17" s="46"/>
      <c r="PGP17" s="46"/>
      <c r="PGQ17" s="46"/>
      <c r="PGR17" s="46"/>
      <c r="PGS17" s="46"/>
      <c r="PGT17" s="46"/>
      <c r="PGU17" s="46"/>
      <c r="PGV17" s="46"/>
      <c r="PGW17" s="46"/>
      <c r="PGX17" s="46"/>
      <c r="PGY17" s="46"/>
      <c r="PGZ17" s="46"/>
      <c r="PHA17" s="46"/>
      <c r="PHB17" s="46"/>
      <c r="PHC17" s="46"/>
      <c r="PHD17" s="46"/>
      <c r="PHE17" s="46"/>
      <c r="PHF17" s="46"/>
      <c r="PHG17" s="46"/>
      <c r="PHH17" s="46"/>
      <c r="PHI17" s="46"/>
      <c r="PHJ17" s="46"/>
      <c r="PHK17" s="46"/>
      <c r="PHL17" s="46"/>
      <c r="PHM17" s="46"/>
      <c r="PHN17" s="46"/>
      <c r="PHO17" s="46"/>
      <c r="PHP17" s="46"/>
      <c r="PHQ17" s="46"/>
      <c r="PHR17" s="46"/>
      <c r="PHS17" s="46"/>
      <c r="PHT17" s="46"/>
      <c r="PHU17" s="46"/>
      <c r="PHV17" s="46"/>
      <c r="PHW17" s="46"/>
      <c r="PHX17" s="46"/>
      <c r="PHY17" s="46"/>
      <c r="PHZ17" s="46"/>
      <c r="PIA17" s="46"/>
      <c r="PIB17" s="46"/>
      <c r="PIC17" s="46"/>
      <c r="PID17" s="46"/>
      <c r="PIE17" s="46"/>
      <c r="PIF17" s="46"/>
      <c r="PIG17" s="46"/>
      <c r="PIH17" s="46"/>
      <c r="PII17" s="46"/>
      <c r="PIJ17" s="46"/>
      <c r="PIK17" s="46"/>
      <c r="PIL17" s="46"/>
      <c r="PIM17" s="46"/>
      <c r="PIN17" s="46"/>
      <c r="PIO17" s="46"/>
      <c r="PIP17" s="46"/>
      <c r="PIQ17" s="46"/>
      <c r="PIR17" s="46"/>
      <c r="PIS17" s="46"/>
      <c r="PIT17" s="46"/>
      <c r="PIU17" s="46"/>
      <c r="PIV17" s="46"/>
      <c r="PIW17" s="46"/>
      <c r="PIX17" s="46"/>
      <c r="PIY17" s="46"/>
      <c r="PIZ17" s="46"/>
      <c r="PJA17" s="46"/>
      <c r="PJB17" s="46"/>
      <c r="PJC17" s="46"/>
      <c r="PJD17" s="46"/>
      <c r="PJE17" s="46"/>
      <c r="PJF17" s="46"/>
      <c r="PJG17" s="46"/>
      <c r="PJH17" s="46"/>
      <c r="PJI17" s="46"/>
      <c r="PJJ17" s="46"/>
      <c r="PJK17" s="46"/>
      <c r="PJL17" s="46"/>
      <c r="PJM17" s="46"/>
      <c r="PJN17" s="46"/>
      <c r="PJO17" s="46"/>
      <c r="PJP17" s="46"/>
      <c r="PJQ17" s="46"/>
      <c r="PJR17" s="46"/>
      <c r="PJS17" s="46"/>
      <c r="PJT17" s="46"/>
      <c r="PJU17" s="46"/>
      <c r="PJV17" s="46"/>
      <c r="PJW17" s="46"/>
      <c r="PJX17" s="46"/>
      <c r="PJY17" s="46"/>
      <c r="PJZ17" s="46"/>
      <c r="PKA17" s="46"/>
      <c r="PKB17" s="46"/>
      <c r="PKC17" s="46"/>
      <c r="PKD17" s="46"/>
      <c r="PKE17" s="46"/>
      <c r="PKF17" s="46"/>
      <c r="PKG17" s="46"/>
      <c r="PKH17" s="46"/>
      <c r="PKI17" s="46"/>
      <c r="PKJ17" s="46"/>
      <c r="PKK17" s="46"/>
      <c r="PKL17" s="46"/>
      <c r="PKM17" s="46"/>
      <c r="PKN17" s="46"/>
      <c r="PKO17" s="46"/>
      <c r="PKP17" s="46"/>
      <c r="PKQ17" s="46"/>
      <c r="PKR17" s="46"/>
      <c r="PKS17" s="46"/>
      <c r="PKT17" s="46"/>
      <c r="PKU17" s="46"/>
      <c r="PKV17" s="46"/>
      <c r="PKW17" s="46"/>
      <c r="PKX17" s="46"/>
      <c r="PKY17" s="46"/>
      <c r="PKZ17" s="46"/>
      <c r="PLA17" s="46"/>
      <c r="PLB17" s="46"/>
      <c r="PLC17" s="46"/>
      <c r="PLD17" s="46"/>
      <c r="PLE17" s="46"/>
      <c r="PLF17" s="46"/>
      <c r="PLG17" s="46"/>
      <c r="PLH17" s="46"/>
      <c r="PLI17" s="46"/>
      <c r="PLJ17" s="46"/>
      <c r="PLK17" s="46"/>
      <c r="PLL17" s="46"/>
      <c r="PLM17" s="46"/>
      <c r="PLN17" s="46"/>
      <c r="PLO17" s="46"/>
      <c r="PLP17" s="46"/>
      <c r="PLQ17" s="46"/>
      <c r="PLR17" s="46"/>
      <c r="PLS17" s="46"/>
      <c r="PLT17" s="46"/>
      <c r="PLU17" s="46"/>
      <c r="PLV17" s="46"/>
      <c r="PLW17" s="46"/>
      <c r="PLX17" s="46"/>
      <c r="PLY17" s="46"/>
      <c r="PLZ17" s="46"/>
      <c r="PMA17" s="46"/>
      <c r="PMB17" s="46"/>
      <c r="PMC17" s="46"/>
      <c r="PMD17" s="46"/>
      <c r="PME17" s="46"/>
      <c r="PMF17" s="46"/>
      <c r="PMG17" s="46"/>
      <c r="PMH17" s="46"/>
      <c r="PMI17" s="46"/>
      <c r="PMJ17" s="46"/>
      <c r="PMK17" s="46"/>
      <c r="PML17" s="46"/>
      <c r="PMM17" s="46"/>
      <c r="PMN17" s="46"/>
      <c r="PMO17" s="46"/>
      <c r="PMP17" s="46"/>
      <c r="PMQ17" s="46"/>
      <c r="PMR17" s="46"/>
      <c r="PMS17" s="46"/>
      <c r="PMT17" s="46"/>
      <c r="PMU17" s="46"/>
      <c r="PMV17" s="46"/>
      <c r="PMW17" s="46"/>
      <c r="PMX17" s="46"/>
      <c r="PMY17" s="46"/>
      <c r="PMZ17" s="46"/>
      <c r="PNA17" s="46"/>
      <c r="PNB17" s="46"/>
      <c r="PNC17" s="46"/>
      <c r="PND17" s="46"/>
      <c r="PNE17" s="46"/>
      <c r="PNF17" s="46"/>
      <c r="PNG17" s="46"/>
      <c r="PNH17" s="46"/>
      <c r="PNI17" s="46"/>
      <c r="PNJ17" s="46"/>
      <c r="PNK17" s="46"/>
      <c r="PNL17" s="46"/>
      <c r="PNM17" s="46"/>
      <c r="PNN17" s="46"/>
      <c r="PNO17" s="46"/>
      <c r="PNP17" s="46"/>
      <c r="PNQ17" s="46"/>
      <c r="PNR17" s="46"/>
      <c r="PNS17" s="46"/>
      <c r="PNT17" s="46"/>
      <c r="PNU17" s="46"/>
      <c r="PNV17" s="46"/>
      <c r="PNW17" s="46"/>
      <c r="PNX17" s="46"/>
      <c r="PNY17" s="46"/>
      <c r="PNZ17" s="46"/>
      <c r="POA17" s="46"/>
      <c r="POB17" s="46"/>
      <c r="POC17" s="46"/>
      <c r="POD17" s="46"/>
      <c r="POE17" s="46"/>
      <c r="POF17" s="46"/>
      <c r="POG17" s="46"/>
      <c r="POH17" s="46"/>
      <c r="POI17" s="46"/>
      <c r="POJ17" s="46"/>
      <c r="POK17" s="46"/>
      <c r="POL17" s="46"/>
      <c r="POM17" s="46"/>
      <c r="PON17" s="46"/>
      <c r="POO17" s="46"/>
      <c r="POP17" s="46"/>
      <c r="POQ17" s="46"/>
      <c r="POR17" s="46"/>
      <c r="POS17" s="46"/>
      <c r="POT17" s="46"/>
      <c r="POU17" s="46"/>
      <c r="POV17" s="46"/>
      <c r="POW17" s="46"/>
      <c r="POX17" s="46"/>
      <c r="POY17" s="46"/>
      <c r="POZ17" s="46"/>
      <c r="PPA17" s="46"/>
      <c r="PPB17" s="46"/>
      <c r="PPC17" s="46"/>
      <c r="PPD17" s="46"/>
      <c r="PPE17" s="46"/>
      <c r="PPF17" s="46"/>
      <c r="PPG17" s="46"/>
      <c r="PPH17" s="46"/>
      <c r="PPI17" s="46"/>
      <c r="PPJ17" s="46"/>
      <c r="PPK17" s="46"/>
      <c r="PPL17" s="46"/>
      <c r="PPM17" s="46"/>
      <c r="PPN17" s="46"/>
      <c r="PPO17" s="46"/>
      <c r="PPP17" s="46"/>
      <c r="PPQ17" s="46"/>
      <c r="PPR17" s="46"/>
      <c r="PPS17" s="46"/>
      <c r="PPT17" s="46"/>
      <c r="PPU17" s="46"/>
      <c r="PPV17" s="46"/>
      <c r="PPW17" s="46"/>
      <c r="PPX17" s="46"/>
      <c r="PPY17" s="46"/>
      <c r="PPZ17" s="46"/>
      <c r="PQA17" s="46"/>
      <c r="PQB17" s="46"/>
      <c r="PQC17" s="46"/>
      <c r="PQD17" s="46"/>
      <c r="PQE17" s="46"/>
      <c r="PQF17" s="46"/>
      <c r="PQG17" s="46"/>
      <c r="PQH17" s="46"/>
      <c r="PQI17" s="46"/>
      <c r="PQJ17" s="46"/>
      <c r="PQK17" s="46"/>
      <c r="PQL17" s="46"/>
      <c r="PQM17" s="46"/>
      <c r="PQN17" s="46"/>
      <c r="PQO17" s="46"/>
      <c r="PQP17" s="46"/>
      <c r="PQQ17" s="46"/>
      <c r="PQR17" s="46"/>
      <c r="PQS17" s="46"/>
      <c r="PQT17" s="46"/>
      <c r="PQU17" s="46"/>
      <c r="PQV17" s="46"/>
      <c r="PQW17" s="46"/>
      <c r="PQX17" s="46"/>
      <c r="PQY17" s="46"/>
      <c r="PQZ17" s="46"/>
      <c r="PRA17" s="46"/>
      <c r="PRB17" s="46"/>
      <c r="PRC17" s="46"/>
      <c r="PRD17" s="46"/>
      <c r="PRE17" s="46"/>
      <c r="PRF17" s="46"/>
      <c r="PRG17" s="46"/>
      <c r="PRH17" s="46"/>
      <c r="PRI17" s="46"/>
      <c r="PRJ17" s="46"/>
      <c r="PRK17" s="46"/>
      <c r="PRL17" s="46"/>
      <c r="PRM17" s="46"/>
      <c r="PRN17" s="46"/>
      <c r="PRO17" s="46"/>
      <c r="PRP17" s="46"/>
      <c r="PRQ17" s="46"/>
      <c r="PRR17" s="46"/>
      <c r="PRS17" s="46"/>
      <c r="PRT17" s="46"/>
      <c r="PRU17" s="46"/>
      <c r="PRV17" s="46"/>
      <c r="PRW17" s="46"/>
      <c r="PRX17" s="46"/>
      <c r="PRY17" s="46"/>
      <c r="PRZ17" s="46"/>
      <c r="PSA17" s="46"/>
      <c r="PSB17" s="46"/>
      <c r="PSC17" s="46"/>
      <c r="PSD17" s="46"/>
      <c r="PSE17" s="46"/>
      <c r="PSF17" s="46"/>
      <c r="PSG17" s="46"/>
      <c r="PSH17" s="46"/>
      <c r="PSI17" s="46"/>
      <c r="PSJ17" s="46"/>
      <c r="PSK17" s="46"/>
      <c r="PSL17" s="46"/>
      <c r="PSM17" s="46"/>
      <c r="PSN17" s="46"/>
      <c r="PSO17" s="46"/>
      <c r="PSP17" s="46"/>
      <c r="PSQ17" s="46"/>
      <c r="PSR17" s="46"/>
      <c r="PSS17" s="46"/>
      <c r="PST17" s="46"/>
      <c r="PSU17" s="46"/>
      <c r="PSV17" s="46"/>
      <c r="PSW17" s="46"/>
      <c r="PSX17" s="46"/>
      <c r="PSY17" s="46"/>
      <c r="PSZ17" s="46"/>
      <c r="PTA17" s="46"/>
      <c r="PTB17" s="46"/>
      <c r="PTC17" s="46"/>
      <c r="PTD17" s="46"/>
      <c r="PTE17" s="46"/>
      <c r="PTF17" s="46"/>
      <c r="PTG17" s="46"/>
      <c r="PTH17" s="46"/>
      <c r="PTI17" s="46"/>
      <c r="PTJ17" s="46"/>
      <c r="PTK17" s="46"/>
      <c r="PTL17" s="46"/>
      <c r="PTM17" s="46"/>
      <c r="PTN17" s="46"/>
      <c r="PTO17" s="46"/>
      <c r="PTP17" s="46"/>
      <c r="PTQ17" s="46"/>
      <c r="PTR17" s="46"/>
      <c r="PTS17" s="46"/>
      <c r="PTT17" s="46"/>
      <c r="PTU17" s="46"/>
      <c r="PTV17" s="46"/>
      <c r="PTW17" s="46"/>
      <c r="PTX17" s="46"/>
      <c r="PTY17" s="46"/>
      <c r="PTZ17" s="46"/>
      <c r="PUA17" s="46"/>
      <c r="PUB17" s="46"/>
      <c r="PUC17" s="46"/>
      <c r="PUD17" s="46"/>
      <c r="PUE17" s="46"/>
      <c r="PUF17" s="46"/>
      <c r="PUG17" s="46"/>
      <c r="PUH17" s="46"/>
      <c r="PUI17" s="46"/>
      <c r="PUJ17" s="46"/>
      <c r="PUK17" s="46"/>
      <c r="PUL17" s="46"/>
      <c r="PUM17" s="46"/>
      <c r="PUN17" s="46"/>
      <c r="PUO17" s="46"/>
      <c r="PUP17" s="46"/>
      <c r="PUQ17" s="46"/>
      <c r="PUR17" s="46"/>
      <c r="PUS17" s="46"/>
      <c r="PUT17" s="46"/>
      <c r="PUU17" s="46"/>
      <c r="PUV17" s="46"/>
      <c r="PUW17" s="46"/>
      <c r="PUX17" s="46"/>
      <c r="PUY17" s="46"/>
      <c r="PUZ17" s="46"/>
      <c r="PVA17" s="46"/>
      <c r="PVB17" s="46"/>
      <c r="PVC17" s="46"/>
      <c r="PVD17" s="46"/>
      <c r="PVE17" s="46"/>
      <c r="PVF17" s="46"/>
      <c r="PVG17" s="46"/>
      <c r="PVH17" s="46"/>
      <c r="PVI17" s="46"/>
      <c r="PVJ17" s="46"/>
      <c r="PVK17" s="46"/>
      <c r="PVL17" s="46"/>
      <c r="PVM17" s="46"/>
      <c r="PVN17" s="46"/>
      <c r="PVO17" s="46"/>
      <c r="PVP17" s="46"/>
      <c r="PVQ17" s="46"/>
      <c r="PVR17" s="46"/>
      <c r="PVS17" s="46"/>
      <c r="PVT17" s="46"/>
      <c r="PVU17" s="46"/>
      <c r="PVV17" s="46"/>
      <c r="PVW17" s="46"/>
      <c r="PVX17" s="46"/>
      <c r="PVY17" s="46"/>
      <c r="PVZ17" s="46"/>
      <c r="PWA17" s="46"/>
      <c r="PWB17" s="46"/>
      <c r="PWC17" s="46"/>
      <c r="PWD17" s="46"/>
      <c r="PWE17" s="46"/>
      <c r="PWF17" s="46"/>
      <c r="PWG17" s="46"/>
      <c r="PWH17" s="46"/>
      <c r="PWI17" s="46"/>
      <c r="PWJ17" s="46"/>
      <c r="PWK17" s="46"/>
      <c r="PWL17" s="46"/>
      <c r="PWM17" s="46"/>
      <c r="PWN17" s="46"/>
      <c r="PWO17" s="46"/>
      <c r="PWP17" s="46"/>
      <c r="PWQ17" s="46"/>
      <c r="PWR17" s="46"/>
      <c r="PWS17" s="46"/>
      <c r="PWT17" s="46"/>
      <c r="PWU17" s="46"/>
      <c r="PWV17" s="46"/>
      <c r="PWW17" s="46"/>
      <c r="PWX17" s="46"/>
      <c r="PWY17" s="46"/>
      <c r="PWZ17" s="46"/>
      <c r="PXA17" s="46"/>
      <c r="PXB17" s="46"/>
      <c r="PXC17" s="46"/>
      <c r="PXD17" s="46"/>
      <c r="PXE17" s="46"/>
      <c r="PXF17" s="46"/>
      <c r="PXG17" s="46"/>
      <c r="PXH17" s="46"/>
      <c r="PXI17" s="46"/>
      <c r="PXJ17" s="46"/>
      <c r="PXK17" s="46"/>
      <c r="PXL17" s="46"/>
      <c r="PXM17" s="46"/>
      <c r="PXN17" s="46"/>
      <c r="PXO17" s="46"/>
      <c r="PXP17" s="46"/>
      <c r="PXQ17" s="46"/>
      <c r="PXR17" s="46"/>
      <c r="PXS17" s="46"/>
      <c r="PXT17" s="46"/>
      <c r="PXU17" s="46"/>
      <c r="PXV17" s="46"/>
      <c r="PXW17" s="46"/>
      <c r="PXX17" s="46"/>
      <c r="PXY17" s="46"/>
      <c r="PXZ17" s="46"/>
      <c r="PYA17" s="46"/>
      <c r="PYB17" s="46"/>
      <c r="PYC17" s="46"/>
      <c r="PYD17" s="46"/>
      <c r="PYE17" s="46"/>
      <c r="PYF17" s="46"/>
      <c r="PYG17" s="46"/>
      <c r="PYH17" s="46"/>
      <c r="PYI17" s="46"/>
      <c r="PYJ17" s="46"/>
      <c r="PYK17" s="46"/>
      <c r="PYL17" s="46"/>
      <c r="PYM17" s="46"/>
      <c r="PYN17" s="46"/>
      <c r="PYO17" s="46"/>
      <c r="PYP17" s="46"/>
      <c r="PYQ17" s="46"/>
      <c r="PYR17" s="46"/>
      <c r="PYS17" s="46"/>
      <c r="PYT17" s="46"/>
      <c r="PYU17" s="46"/>
      <c r="PYV17" s="46"/>
      <c r="PYW17" s="46"/>
      <c r="PYX17" s="46"/>
      <c r="PYY17" s="46"/>
      <c r="PYZ17" s="46"/>
      <c r="PZA17" s="46"/>
      <c r="PZB17" s="46"/>
      <c r="PZC17" s="46"/>
      <c r="PZD17" s="46"/>
      <c r="PZE17" s="46"/>
      <c r="PZF17" s="46"/>
      <c r="PZG17" s="46"/>
      <c r="PZH17" s="46"/>
      <c r="PZI17" s="46"/>
      <c r="PZJ17" s="46"/>
      <c r="PZK17" s="46"/>
      <c r="PZL17" s="46"/>
      <c r="PZM17" s="46"/>
      <c r="PZN17" s="46"/>
      <c r="PZO17" s="46"/>
      <c r="PZP17" s="46"/>
      <c r="PZQ17" s="46"/>
      <c r="PZR17" s="46"/>
      <c r="PZS17" s="46"/>
      <c r="PZT17" s="46"/>
      <c r="PZU17" s="46"/>
      <c r="PZV17" s="46"/>
      <c r="PZW17" s="46"/>
      <c r="PZX17" s="46"/>
      <c r="PZY17" s="46"/>
      <c r="PZZ17" s="46"/>
      <c r="QAA17" s="46"/>
      <c r="QAB17" s="46"/>
      <c r="QAC17" s="46"/>
      <c r="QAD17" s="46"/>
      <c r="QAE17" s="46"/>
      <c r="QAF17" s="46"/>
      <c r="QAG17" s="46"/>
      <c r="QAH17" s="46"/>
      <c r="QAI17" s="46"/>
      <c r="QAJ17" s="46"/>
      <c r="QAK17" s="46"/>
      <c r="QAL17" s="46"/>
      <c r="QAM17" s="46"/>
      <c r="QAN17" s="46"/>
      <c r="QAO17" s="46"/>
      <c r="QAP17" s="46"/>
      <c r="QAQ17" s="46"/>
      <c r="QAR17" s="46"/>
      <c r="QAS17" s="46"/>
      <c r="QAT17" s="46"/>
      <c r="QAU17" s="46"/>
      <c r="QAV17" s="46"/>
      <c r="QAW17" s="46"/>
      <c r="QAX17" s="46"/>
      <c r="QAY17" s="46"/>
      <c r="QAZ17" s="46"/>
      <c r="QBA17" s="46"/>
      <c r="QBB17" s="46"/>
      <c r="QBC17" s="46"/>
      <c r="QBD17" s="46"/>
      <c r="QBE17" s="46"/>
      <c r="QBF17" s="46"/>
      <c r="QBG17" s="46"/>
      <c r="QBH17" s="46"/>
      <c r="QBI17" s="46"/>
      <c r="QBJ17" s="46"/>
      <c r="QBK17" s="46"/>
      <c r="QBL17" s="46"/>
      <c r="QBM17" s="46"/>
      <c r="QBN17" s="46"/>
      <c r="QBO17" s="46"/>
      <c r="QBP17" s="46"/>
      <c r="QBQ17" s="46"/>
      <c r="QBR17" s="46"/>
      <c r="QBS17" s="46"/>
      <c r="QBT17" s="46"/>
      <c r="QBU17" s="46"/>
      <c r="QBV17" s="46"/>
      <c r="QBW17" s="46"/>
      <c r="QBX17" s="46"/>
      <c r="QBY17" s="46"/>
      <c r="QBZ17" s="46"/>
      <c r="QCA17" s="46"/>
      <c r="QCB17" s="46"/>
      <c r="QCC17" s="46"/>
      <c r="QCD17" s="46"/>
      <c r="QCE17" s="46"/>
      <c r="QCF17" s="46"/>
      <c r="QCG17" s="46"/>
      <c r="QCH17" s="46"/>
      <c r="QCI17" s="46"/>
      <c r="QCJ17" s="46"/>
      <c r="QCK17" s="46"/>
      <c r="QCL17" s="46"/>
      <c r="QCM17" s="46"/>
      <c r="QCN17" s="46"/>
      <c r="QCO17" s="46"/>
      <c r="QCP17" s="46"/>
      <c r="QCQ17" s="46"/>
      <c r="QCR17" s="46"/>
      <c r="QCS17" s="46"/>
      <c r="QCT17" s="46"/>
      <c r="QCU17" s="46"/>
      <c r="QCV17" s="46"/>
      <c r="QCW17" s="46"/>
      <c r="QCX17" s="46"/>
      <c r="QCY17" s="46"/>
      <c r="QCZ17" s="46"/>
      <c r="QDA17" s="46"/>
      <c r="QDB17" s="46"/>
      <c r="QDC17" s="46"/>
      <c r="QDD17" s="46"/>
      <c r="QDE17" s="46"/>
      <c r="QDF17" s="46"/>
      <c r="QDG17" s="46"/>
      <c r="QDH17" s="46"/>
      <c r="QDI17" s="46"/>
      <c r="QDJ17" s="46"/>
      <c r="QDK17" s="46"/>
      <c r="QDL17" s="46"/>
      <c r="QDM17" s="46"/>
      <c r="QDN17" s="46"/>
      <c r="QDO17" s="46"/>
      <c r="QDP17" s="46"/>
      <c r="QDQ17" s="46"/>
      <c r="QDR17" s="46"/>
      <c r="QDS17" s="46"/>
      <c r="QDT17" s="46"/>
      <c r="QDU17" s="46"/>
      <c r="QDV17" s="46"/>
      <c r="QDW17" s="46"/>
      <c r="QDX17" s="46"/>
      <c r="QDY17" s="46"/>
      <c r="QDZ17" s="46"/>
      <c r="QEA17" s="46"/>
      <c r="QEB17" s="46"/>
      <c r="QEC17" s="46"/>
      <c r="QED17" s="46"/>
      <c r="QEE17" s="46"/>
      <c r="QEF17" s="46"/>
      <c r="QEG17" s="46"/>
      <c r="QEH17" s="46"/>
      <c r="QEI17" s="46"/>
      <c r="QEJ17" s="46"/>
      <c r="QEK17" s="46"/>
      <c r="QEL17" s="46"/>
      <c r="QEM17" s="46"/>
      <c r="QEN17" s="46"/>
      <c r="QEO17" s="46"/>
      <c r="QEP17" s="46"/>
      <c r="QEQ17" s="46"/>
      <c r="QER17" s="46"/>
      <c r="QES17" s="46"/>
      <c r="QET17" s="46"/>
      <c r="QEU17" s="46"/>
      <c r="QEV17" s="46"/>
      <c r="QEW17" s="46"/>
      <c r="QEX17" s="46"/>
      <c r="QEY17" s="46"/>
      <c r="QEZ17" s="46"/>
      <c r="QFA17" s="46"/>
      <c r="QFB17" s="46"/>
      <c r="QFC17" s="46"/>
      <c r="QFD17" s="46"/>
      <c r="QFE17" s="46"/>
      <c r="QFF17" s="46"/>
      <c r="QFG17" s="46"/>
      <c r="QFH17" s="46"/>
      <c r="QFI17" s="46"/>
      <c r="QFJ17" s="46"/>
      <c r="QFK17" s="46"/>
      <c r="QFL17" s="46"/>
      <c r="QFM17" s="46"/>
      <c r="QFN17" s="46"/>
      <c r="QFO17" s="46"/>
      <c r="QFP17" s="46"/>
      <c r="QFQ17" s="46"/>
      <c r="QFR17" s="46"/>
      <c r="QFS17" s="46"/>
      <c r="QFT17" s="46"/>
      <c r="QFU17" s="46"/>
      <c r="QFV17" s="46"/>
      <c r="QFW17" s="46"/>
      <c r="QFX17" s="46"/>
      <c r="QFY17" s="46"/>
      <c r="QFZ17" s="46"/>
      <c r="QGA17" s="46"/>
      <c r="QGB17" s="46"/>
      <c r="QGC17" s="46"/>
      <c r="QGD17" s="46"/>
      <c r="QGE17" s="46"/>
      <c r="QGF17" s="46"/>
      <c r="QGG17" s="46"/>
      <c r="QGH17" s="46"/>
      <c r="QGI17" s="46"/>
      <c r="QGJ17" s="46"/>
      <c r="QGK17" s="46"/>
      <c r="QGL17" s="46"/>
      <c r="QGM17" s="46"/>
      <c r="QGN17" s="46"/>
      <c r="QGO17" s="46"/>
      <c r="QGP17" s="46"/>
      <c r="QGQ17" s="46"/>
      <c r="QGR17" s="46"/>
      <c r="QGS17" s="46"/>
      <c r="QGT17" s="46"/>
      <c r="QGU17" s="46"/>
      <c r="QGV17" s="46"/>
      <c r="QGW17" s="46"/>
      <c r="QGX17" s="46"/>
      <c r="QGY17" s="46"/>
      <c r="QGZ17" s="46"/>
      <c r="QHA17" s="46"/>
      <c r="QHB17" s="46"/>
      <c r="QHC17" s="46"/>
      <c r="QHD17" s="46"/>
      <c r="QHE17" s="46"/>
      <c r="QHF17" s="46"/>
      <c r="QHG17" s="46"/>
      <c r="QHH17" s="46"/>
      <c r="QHI17" s="46"/>
      <c r="QHJ17" s="46"/>
      <c r="QHK17" s="46"/>
      <c r="QHL17" s="46"/>
      <c r="QHM17" s="46"/>
      <c r="QHN17" s="46"/>
      <c r="QHO17" s="46"/>
      <c r="QHP17" s="46"/>
      <c r="QHQ17" s="46"/>
      <c r="QHR17" s="46"/>
      <c r="QHS17" s="46"/>
      <c r="QHT17" s="46"/>
      <c r="QHU17" s="46"/>
      <c r="QHV17" s="46"/>
      <c r="QHW17" s="46"/>
      <c r="QHX17" s="46"/>
      <c r="QHY17" s="46"/>
      <c r="QHZ17" s="46"/>
      <c r="QIA17" s="46"/>
      <c r="QIB17" s="46"/>
      <c r="QIC17" s="46"/>
      <c r="QID17" s="46"/>
      <c r="QIE17" s="46"/>
      <c r="QIF17" s="46"/>
      <c r="QIG17" s="46"/>
      <c r="QIH17" s="46"/>
      <c r="QII17" s="46"/>
      <c r="QIJ17" s="46"/>
      <c r="QIK17" s="46"/>
      <c r="QIL17" s="46"/>
      <c r="QIM17" s="46"/>
      <c r="QIN17" s="46"/>
      <c r="QIO17" s="46"/>
      <c r="QIP17" s="46"/>
      <c r="QIQ17" s="46"/>
      <c r="QIR17" s="46"/>
      <c r="QIS17" s="46"/>
      <c r="QIT17" s="46"/>
      <c r="QIU17" s="46"/>
      <c r="QIV17" s="46"/>
      <c r="QIW17" s="46"/>
      <c r="QIX17" s="46"/>
      <c r="QIY17" s="46"/>
      <c r="QIZ17" s="46"/>
      <c r="QJA17" s="46"/>
      <c r="QJB17" s="46"/>
      <c r="QJC17" s="46"/>
      <c r="QJD17" s="46"/>
      <c r="QJE17" s="46"/>
      <c r="QJF17" s="46"/>
      <c r="QJG17" s="46"/>
      <c r="QJH17" s="46"/>
      <c r="QJI17" s="46"/>
      <c r="QJJ17" s="46"/>
      <c r="QJK17" s="46"/>
      <c r="QJL17" s="46"/>
      <c r="QJM17" s="46"/>
      <c r="QJN17" s="46"/>
      <c r="QJO17" s="46"/>
      <c r="QJP17" s="46"/>
      <c r="QJQ17" s="46"/>
      <c r="QJR17" s="46"/>
      <c r="QJS17" s="46"/>
      <c r="QJT17" s="46"/>
      <c r="QJU17" s="46"/>
      <c r="QJV17" s="46"/>
      <c r="QJW17" s="46"/>
      <c r="QJX17" s="46"/>
      <c r="QJY17" s="46"/>
      <c r="QJZ17" s="46"/>
      <c r="QKA17" s="46"/>
      <c r="QKB17" s="46"/>
      <c r="QKC17" s="46"/>
      <c r="QKD17" s="46"/>
      <c r="QKE17" s="46"/>
      <c r="QKF17" s="46"/>
      <c r="QKG17" s="46"/>
      <c r="QKH17" s="46"/>
      <c r="QKI17" s="46"/>
      <c r="QKJ17" s="46"/>
      <c r="QKK17" s="46"/>
      <c r="QKL17" s="46"/>
      <c r="QKM17" s="46"/>
      <c r="QKN17" s="46"/>
      <c r="QKO17" s="46"/>
      <c r="QKP17" s="46"/>
      <c r="QKQ17" s="46"/>
      <c r="QKR17" s="46"/>
      <c r="QKS17" s="46"/>
      <c r="QKT17" s="46"/>
      <c r="QKU17" s="46"/>
      <c r="QKV17" s="46"/>
      <c r="QKW17" s="46"/>
      <c r="QKX17" s="46"/>
      <c r="QKY17" s="46"/>
      <c r="QKZ17" s="46"/>
      <c r="QLA17" s="46"/>
      <c r="QLB17" s="46"/>
      <c r="QLC17" s="46"/>
      <c r="QLD17" s="46"/>
      <c r="QLE17" s="46"/>
      <c r="QLF17" s="46"/>
      <c r="QLG17" s="46"/>
      <c r="QLH17" s="46"/>
      <c r="QLI17" s="46"/>
      <c r="QLJ17" s="46"/>
      <c r="QLK17" s="46"/>
      <c r="QLL17" s="46"/>
      <c r="QLM17" s="46"/>
      <c r="QLN17" s="46"/>
      <c r="QLO17" s="46"/>
      <c r="QLP17" s="46"/>
      <c r="QLQ17" s="46"/>
      <c r="QLR17" s="46"/>
      <c r="QLS17" s="46"/>
      <c r="QLT17" s="46"/>
      <c r="QLU17" s="46"/>
      <c r="QLV17" s="46"/>
      <c r="QLW17" s="46"/>
      <c r="QLX17" s="46"/>
      <c r="QLY17" s="46"/>
      <c r="QLZ17" s="46"/>
      <c r="QMA17" s="46"/>
      <c r="QMB17" s="46"/>
      <c r="QMC17" s="46"/>
      <c r="QMD17" s="46"/>
      <c r="QME17" s="46"/>
      <c r="QMF17" s="46"/>
      <c r="QMG17" s="46"/>
      <c r="QMH17" s="46"/>
      <c r="QMI17" s="46"/>
      <c r="QMJ17" s="46"/>
      <c r="QMK17" s="46"/>
      <c r="QML17" s="46"/>
      <c r="QMM17" s="46"/>
      <c r="QMN17" s="46"/>
      <c r="QMO17" s="46"/>
      <c r="QMP17" s="46"/>
      <c r="QMQ17" s="46"/>
      <c r="QMR17" s="46"/>
      <c r="QMS17" s="46"/>
      <c r="QMT17" s="46"/>
      <c r="QMU17" s="46"/>
      <c r="QMV17" s="46"/>
      <c r="QMW17" s="46"/>
      <c r="QMX17" s="46"/>
      <c r="QMY17" s="46"/>
      <c r="QMZ17" s="46"/>
      <c r="QNA17" s="46"/>
      <c r="QNB17" s="46"/>
      <c r="QNC17" s="46"/>
      <c r="QND17" s="46"/>
      <c r="QNE17" s="46"/>
      <c r="QNF17" s="46"/>
      <c r="QNG17" s="46"/>
      <c r="QNH17" s="46"/>
      <c r="QNI17" s="46"/>
      <c r="QNJ17" s="46"/>
      <c r="QNK17" s="46"/>
      <c r="QNL17" s="46"/>
      <c r="QNM17" s="46"/>
      <c r="QNN17" s="46"/>
      <c r="QNO17" s="46"/>
      <c r="QNP17" s="46"/>
      <c r="QNQ17" s="46"/>
      <c r="QNR17" s="46"/>
      <c r="QNS17" s="46"/>
      <c r="QNT17" s="46"/>
      <c r="QNU17" s="46"/>
      <c r="QNV17" s="46"/>
      <c r="QNW17" s="46"/>
      <c r="QNX17" s="46"/>
      <c r="QNY17" s="46"/>
      <c r="QNZ17" s="46"/>
      <c r="QOA17" s="46"/>
      <c r="QOB17" s="46"/>
      <c r="QOC17" s="46"/>
      <c r="QOD17" s="46"/>
      <c r="QOE17" s="46"/>
      <c r="QOF17" s="46"/>
      <c r="QOG17" s="46"/>
      <c r="QOH17" s="46"/>
      <c r="QOI17" s="46"/>
      <c r="QOJ17" s="46"/>
      <c r="QOK17" s="46"/>
      <c r="QOL17" s="46"/>
      <c r="QOM17" s="46"/>
      <c r="QON17" s="46"/>
      <c r="QOO17" s="46"/>
      <c r="QOP17" s="46"/>
      <c r="QOQ17" s="46"/>
      <c r="QOR17" s="46"/>
      <c r="QOS17" s="46"/>
      <c r="QOT17" s="46"/>
      <c r="QOU17" s="46"/>
      <c r="QOV17" s="46"/>
      <c r="QOW17" s="46"/>
      <c r="QOX17" s="46"/>
      <c r="QOY17" s="46"/>
      <c r="QOZ17" s="46"/>
      <c r="QPA17" s="46"/>
      <c r="QPB17" s="46"/>
      <c r="QPC17" s="46"/>
      <c r="QPD17" s="46"/>
      <c r="QPE17" s="46"/>
      <c r="QPF17" s="46"/>
      <c r="QPG17" s="46"/>
      <c r="QPH17" s="46"/>
      <c r="QPI17" s="46"/>
      <c r="QPJ17" s="46"/>
      <c r="QPK17" s="46"/>
      <c r="QPL17" s="46"/>
      <c r="QPM17" s="46"/>
      <c r="QPN17" s="46"/>
      <c r="QPO17" s="46"/>
      <c r="QPP17" s="46"/>
      <c r="QPQ17" s="46"/>
      <c r="QPR17" s="46"/>
      <c r="QPS17" s="46"/>
      <c r="QPT17" s="46"/>
      <c r="QPU17" s="46"/>
      <c r="QPV17" s="46"/>
      <c r="QPW17" s="46"/>
      <c r="QPX17" s="46"/>
      <c r="QPY17" s="46"/>
      <c r="QPZ17" s="46"/>
      <c r="QQA17" s="46"/>
      <c r="QQB17" s="46"/>
      <c r="QQC17" s="46"/>
      <c r="QQD17" s="46"/>
      <c r="QQE17" s="46"/>
      <c r="QQF17" s="46"/>
      <c r="QQG17" s="46"/>
      <c r="QQH17" s="46"/>
      <c r="QQI17" s="46"/>
      <c r="QQJ17" s="46"/>
      <c r="QQK17" s="46"/>
      <c r="QQL17" s="46"/>
      <c r="QQM17" s="46"/>
      <c r="QQN17" s="46"/>
      <c r="QQO17" s="46"/>
      <c r="QQP17" s="46"/>
      <c r="QQQ17" s="46"/>
      <c r="QQR17" s="46"/>
      <c r="QQS17" s="46"/>
      <c r="QQT17" s="46"/>
      <c r="QQU17" s="46"/>
      <c r="QQV17" s="46"/>
      <c r="QQW17" s="46"/>
      <c r="QQX17" s="46"/>
      <c r="QQY17" s="46"/>
      <c r="QQZ17" s="46"/>
      <c r="QRA17" s="46"/>
      <c r="QRB17" s="46"/>
      <c r="QRC17" s="46"/>
      <c r="QRD17" s="46"/>
      <c r="QRE17" s="46"/>
      <c r="QRF17" s="46"/>
      <c r="QRG17" s="46"/>
      <c r="QRH17" s="46"/>
      <c r="QRI17" s="46"/>
      <c r="QRJ17" s="46"/>
      <c r="QRK17" s="46"/>
      <c r="QRL17" s="46"/>
      <c r="QRM17" s="46"/>
      <c r="QRN17" s="46"/>
      <c r="QRO17" s="46"/>
      <c r="QRP17" s="46"/>
      <c r="QRQ17" s="46"/>
      <c r="QRR17" s="46"/>
      <c r="QRS17" s="46"/>
      <c r="QRT17" s="46"/>
      <c r="QRU17" s="46"/>
      <c r="QRV17" s="46"/>
      <c r="QRW17" s="46"/>
      <c r="QRX17" s="46"/>
      <c r="QRY17" s="46"/>
      <c r="QRZ17" s="46"/>
      <c r="QSA17" s="46"/>
      <c r="QSB17" s="46"/>
      <c r="QSC17" s="46"/>
      <c r="QSD17" s="46"/>
      <c r="QSE17" s="46"/>
      <c r="QSF17" s="46"/>
      <c r="QSG17" s="46"/>
      <c r="QSH17" s="46"/>
      <c r="QSI17" s="46"/>
      <c r="QSJ17" s="46"/>
      <c r="QSK17" s="46"/>
      <c r="QSL17" s="46"/>
      <c r="QSM17" s="46"/>
      <c r="QSN17" s="46"/>
      <c r="QSO17" s="46"/>
      <c r="QSP17" s="46"/>
      <c r="QSQ17" s="46"/>
      <c r="QSR17" s="46"/>
      <c r="QSS17" s="46"/>
      <c r="QST17" s="46"/>
      <c r="QSU17" s="46"/>
      <c r="QSV17" s="46"/>
      <c r="QSW17" s="46"/>
      <c r="QSX17" s="46"/>
      <c r="QSY17" s="46"/>
      <c r="QSZ17" s="46"/>
      <c r="QTA17" s="46"/>
      <c r="QTB17" s="46"/>
      <c r="QTC17" s="46"/>
      <c r="QTD17" s="46"/>
      <c r="QTE17" s="46"/>
      <c r="QTF17" s="46"/>
      <c r="QTG17" s="46"/>
      <c r="QTH17" s="46"/>
      <c r="QTI17" s="46"/>
      <c r="QTJ17" s="46"/>
      <c r="QTK17" s="46"/>
      <c r="QTL17" s="46"/>
      <c r="QTM17" s="46"/>
      <c r="QTN17" s="46"/>
      <c r="QTO17" s="46"/>
      <c r="QTP17" s="46"/>
      <c r="QTQ17" s="46"/>
      <c r="QTR17" s="46"/>
      <c r="QTS17" s="46"/>
      <c r="QTT17" s="46"/>
      <c r="QTU17" s="46"/>
      <c r="QTV17" s="46"/>
      <c r="QTW17" s="46"/>
      <c r="QTX17" s="46"/>
      <c r="QTY17" s="46"/>
      <c r="QTZ17" s="46"/>
      <c r="QUA17" s="46"/>
      <c r="QUB17" s="46"/>
      <c r="QUC17" s="46"/>
      <c r="QUD17" s="46"/>
      <c r="QUE17" s="46"/>
      <c r="QUF17" s="46"/>
      <c r="QUG17" s="46"/>
      <c r="QUH17" s="46"/>
      <c r="QUI17" s="46"/>
      <c r="QUJ17" s="46"/>
      <c r="QUK17" s="46"/>
      <c r="QUL17" s="46"/>
      <c r="QUM17" s="46"/>
      <c r="QUN17" s="46"/>
      <c r="QUO17" s="46"/>
      <c r="QUP17" s="46"/>
      <c r="QUQ17" s="46"/>
      <c r="QUR17" s="46"/>
      <c r="QUS17" s="46"/>
      <c r="QUT17" s="46"/>
      <c r="QUU17" s="46"/>
      <c r="QUV17" s="46"/>
      <c r="QUW17" s="46"/>
      <c r="QUX17" s="46"/>
      <c r="QUY17" s="46"/>
      <c r="QUZ17" s="46"/>
      <c r="QVA17" s="46"/>
      <c r="QVB17" s="46"/>
      <c r="QVC17" s="46"/>
      <c r="QVD17" s="46"/>
      <c r="QVE17" s="46"/>
      <c r="QVF17" s="46"/>
      <c r="QVG17" s="46"/>
      <c r="QVH17" s="46"/>
      <c r="QVI17" s="46"/>
      <c r="QVJ17" s="46"/>
      <c r="QVK17" s="46"/>
      <c r="QVL17" s="46"/>
      <c r="QVM17" s="46"/>
      <c r="QVN17" s="46"/>
      <c r="QVO17" s="46"/>
      <c r="QVP17" s="46"/>
      <c r="QVQ17" s="46"/>
      <c r="QVR17" s="46"/>
      <c r="QVS17" s="46"/>
      <c r="QVT17" s="46"/>
      <c r="QVU17" s="46"/>
      <c r="QVV17" s="46"/>
      <c r="QVW17" s="46"/>
      <c r="QVX17" s="46"/>
      <c r="QVY17" s="46"/>
      <c r="QVZ17" s="46"/>
      <c r="QWA17" s="46"/>
      <c r="QWB17" s="46"/>
      <c r="QWC17" s="46"/>
      <c r="QWD17" s="46"/>
      <c r="QWE17" s="46"/>
      <c r="QWF17" s="46"/>
      <c r="QWG17" s="46"/>
      <c r="QWH17" s="46"/>
      <c r="QWI17" s="46"/>
      <c r="QWJ17" s="46"/>
      <c r="QWK17" s="46"/>
      <c r="QWL17" s="46"/>
      <c r="QWM17" s="46"/>
      <c r="QWN17" s="46"/>
      <c r="QWO17" s="46"/>
      <c r="QWP17" s="46"/>
      <c r="QWQ17" s="46"/>
      <c r="QWR17" s="46"/>
      <c r="QWS17" s="46"/>
      <c r="QWT17" s="46"/>
      <c r="QWU17" s="46"/>
      <c r="QWV17" s="46"/>
      <c r="QWW17" s="46"/>
      <c r="QWX17" s="46"/>
      <c r="QWY17" s="46"/>
      <c r="QWZ17" s="46"/>
      <c r="QXA17" s="46"/>
      <c r="QXB17" s="46"/>
      <c r="QXC17" s="46"/>
      <c r="QXD17" s="46"/>
      <c r="QXE17" s="46"/>
      <c r="QXF17" s="46"/>
      <c r="QXG17" s="46"/>
      <c r="QXH17" s="46"/>
      <c r="QXI17" s="46"/>
      <c r="QXJ17" s="46"/>
      <c r="QXK17" s="46"/>
      <c r="QXL17" s="46"/>
      <c r="QXM17" s="46"/>
      <c r="QXN17" s="46"/>
      <c r="QXO17" s="46"/>
      <c r="QXP17" s="46"/>
      <c r="QXQ17" s="46"/>
      <c r="QXR17" s="46"/>
      <c r="QXS17" s="46"/>
      <c r="QXT17" s="46"/>
      <c r="QXU17" s="46"/>
      <c r="QXV17" s="46"/>
      <c r="QXW17" s="46"/>
      <c r="QXX17" s="46"/>
      <c r="QXY17" s="46"/>
      <c r="QXZ17" s="46"/>
      <c r="QYA17" s="46"/>
      <c r="QYB17" s="46"/>
      <c r="QYC17" s="46"/>
      <c r="QYD17" s="46"/>
      <c r="QYE17" s="46"/>
      <c r="QYF17" s="46"/>
      <c r="QYG17" s="46"/>
      <c r="QYH17" s="46"/>
      <c r="QYI17" s="46"/>
      <c r="QYJ17" s="46"/>
      <c r="QYK17" s="46"/>
      <c r="QYL17" s="46"/>
      <c r="QYM17" s="46"/>
      <c r="QYN17" s="46"/>
      <c r="QYO17" s="46"/>
      <c r="QYP17" s="46"/>
      <c r="QYQ17" s="46"/>
      <c r="QYR17" s="46"/>
      <c r="QYS17" s="46"/>
      <c r="QYT17" s="46"/>
      <c r="QYU17" s="46"/>
      <c r="QYV17" s="46"/>
      <c r="QYW17" s="46"/>
      <c r="QYX17" s="46"/>
      <c r="QYY17" s="46"/>
      <c r="QYZ17" s="46"/>
      <c r="QZA17" s="46"/>
      <c r="QZB17" s="46"/>
      <c r="QZC17" s="46"/>
      <c r="QZD17" s="46"/>
      <c r="QZE17" s="46"/>
      <c r="QZF17" s="46"/>
      <c r="QZG17" s="46"/>
      <c r="QZH17" s="46"/>
      <c r="QZI17" s="46"/>
      <c r="QZJ17" s="46"/>
      <c r="QZK17" s="46"/>
      <c r="QZL17" s="46"/>
      <c r="QZM17" s="46"/>
      <c r="QZN17" s="46"/>
      <c r="QZO17" s="46"/>
      <c r="QZP17" s="46"/>
      <c r="QZQ17" s="46"/>
      <c r="QZR17" s="46"/>
      <c r="QZS17" s="46"/>
      <c r="QZT17" s="46"/>
      <c r="QZU17" s="46"/>
      <c r="QZV17" s="46"/>
      <c r="QZW17" s="46"/>
      <c r="QZX17" s="46"/>
      <c r="QZY17" s="46"/>
      <c r="QZZ17" s="46"/>
      <c r="RAA17" s="46"/>
      <c r="RAB17" s="46"/>
      <c r="RAC17" s="46"/>
      <c r="RAD17" s="46"/>
      <c r="RAE17" s="46"/>
      <c r="RAF17" s="46"/>
      <c r="RAG17" s="46"/>
      <c r="RAH17" s="46"/>
      <c r="RAI17" s="46"/>
      <c r="RAJ17" s="46"/>
      <c r="RAK17" s="46"/>
      <c r="RAL17" s="46"/>
      <c r="RAM17" s="46"/>
      <c r="RAN17" s="46"/>
      <c r="RAO17" s="46"/>
      <c r="RAP17" s="46"/>
      <c r="RAQ17" s="46"/>
      <c r="RAR17" s="46"/>
      <c r="RAS17" s="46"/>
      <c r="RAT17" s="46"/>
      <c r="RAU17" s="46"/>
      <c r="RAV17" s="46"/>
      <c r="RAW17" s="46"/>
      <c r="RAX17" s="46"/>
      <c r="RAY17" s="46"/>
      <c r="RAZ17" s="46"/>
      <c r="RBA17" s="46"/>
      <c r="RBB17" s="46"/>
      <c r="RBC17" s="46"/>
      <c r="RBD17" s="46"/>
      <c r="RBE17" s="46"/>
      <c r="RBF17" s="46"/>
      <c r="RBG17" s="46"/>
      <c r="RBH17" s="46"/>
      <c r="RBI17" s="46"/>
      <c r="RBJ17" s="46"/>
      <c r="RBK17" s="46"/>
      <c r="RBL17" s="46"/>
      <c r="RBM17" s="46"/>
      <c r="RBN17" s="46"/>
      <c r="RBO17" s="46"/>
      <c r="RBP17" s="46"/>
      <c r="RBQ17" s="46"/>
      <c r="RBR17" s="46"/>
      <c r="RBS17" s="46"/>
      <c r="RBT17" s="46"/>
      <c r="RBU17" s="46"/>
      <c r="RBV17" s="46"/>
      <c r="RBW17" s="46"/>
      <c r="RBX17" s="46"/>
      <c r="RBY17" s="46"/>
      <c r="RBZ17" s="46"/>
      <c r="RCA17" s="46"/>
      <c r="RCB17" s="46"/>
      <c r="RCC17" s="46"/>
      <c r="RCD17" s="46"/>
      <c r="RCE17" s="46"/>
      <c r="RCF17" s="46"/>
      <c r="RCG17" s="46"/>
      <c r="RCH17" s="46"/>
      <c r="RCI17" s="46"/>
      <c r="RCJ17" s="46"/>
      <c r="RCK17" s="46"/>
      <c r="RCL17" s="46"/>
      <c r="RCM17" s="46"/>
      <c r="RCN17" s="46"/>
      <c r="RCO17" s="46"/>
      <c r="RCP17" s="46"/>
      <c r="RCQ17" s="46"/>
      <c r="RCR17" s="46"/>
      <c r="RCS17" s="46"/>
      <c r="RCT17" s="46"/>
      <c r="RCU17" s="46"/>
      <c r="RCV17" s="46"/>
      <c r="RCW17" s="46"/>
      <c r="RCX17" s="46"/>
      <c r="RCY17" s="46"/>
      <c r="RCZ17" s="46"/>
      <c r="RDA17" s="46"/>
      <c r="RDB17" s="46"/>
      <c r="RDC17" s="46"/>
      <c r="RDD17" s="46"/>
      <c r="RDE17" s="46"/>
      <c r="RDF17" s="46"/>
      <c r="RDG17" s="46"/>
      <c r="RDH17" s="46"/>
      <c r="RDI17" s="46"/>
      <c r="RDJ17" s="46"/>
      <c r="RDK17" s="46"/>
      <c r="RDL17" s="46"/>
      <c r="RDM17" s="46"/>
      <c r="RDN17" s="46"/>
      <c r="RDO17" s="46"/>
      <c r="RDP17" s="46"/>
      <c r="RDQ17" s="46"/>
      <c r="RDR17" s="46"/>
      <c r="RDS17" s="46"/>
      <c r="RDT17" s="46"/>
      <c r="RDU17" s="46"/>
      <c r="RDV17" s="46"/>
      <c r="RDW17" s="46"/>
      <c r="RDX17" s="46"/>
      <c r="RDY17" s="46"/>
      <c r="RDZ17" s="46"/>
      <c r="REA17" s="46"/>
      <c r="REB17" s="46"/>
      <c r="REC17" s="46"/>
      <c r="RED17" s="46"/>
      <c r="REE17" s="46"/>
      <c r="REF17" s="46"/>
      <c r="REG17" s="46"/>
      <c r="REH17" s="46"/>
      <c r="REI17" s="46"/>
      <c r="REJ17" s="46"/>
      <c r="REK17" s="46"/>
      <c r="REL17" s="46"/>
      <c r="REM17" s="46"/>
      <c r="REN17" s="46"/>
      <c r="REO17" s="46"/>
      <c r="REP17" s="46"/>
      <c r="REQ17" s="46"/>
      <c r="RER17" s="46"/>
      <c r="RES17" s="46"/>
      <c r="RET17" s="46"/>
      <c r="REU17" s="46"/>
      <c r="REV17" s="46"/>
      <c r="REW17" s="46"/>
      <c r="REX17" s="46"/>
      <c r="REY17" s="46"/>
      <c r="REZ17" s="46"/>
      <c r="RFA17" s="46"/>
      <c r="RFB17" s="46"/>
      <c r="RFC17" s="46"/>
      <c r="RFD17" s="46"/>
      <c r="RFE17" s="46"/>
      <c r="RFF17" s="46"/>
      <c r="RFG17" s="46"/>
      <c r="RFH17" s="46"/>
      <c r="RFI17" s="46"/>
      <c r="RFJ17" s="46"/>
      <c r="RFK17" s="46"/>
      <c r="RFL17" s="46"/>
      <c r="RFM17" s="46"/>
      <c r="RFN17" s="46"/>
      <c r="RFO17" s="46"/>
      <c r="RFP17" s="46"/>
      <c r="RFQ17" s="46"/>
      <c r="RFR17" s="46"/>
      <c r="RFS17" s="46"/>
      <c r="RFT17" s="46"/>
      <c r="RFU17" s="46"/>
      <c r="RFV17" s="46"/>
      <c r="RFW17" s="46"/>
      <c r="RFX17" s="46"/>
      <c r="RFY17" s="46"/>
      <c r="RFZ17" s="46"/>
      <c r="RGA17" s="46"/>
      <c r="RGB17" s="46"/>
      <c r="RGC17" s="46"/>
      <c r="RGD17" s="46"/>
      <c r="RGE17" s="46"/>
      <c r="RGF17" s="46"/>
      <c r="RGG17" s="46"/>
      <c r="RGH17" s="46"/>
      <c r="RGI17" s="46"/>
      <c r="RGJ17" s="46"/>
      <c r="RGK17" s="46"/>
      <c r="RGL17" s="46"/>
      <c r="RGM17" s="46"/>
      <c r="RGN17" s="46"/>
      <c r="RGO17" s="46"/>
      <c r="RGP17" s="46"/>
      <c r="RGQ17" s="46"/>
      <c r="RGR17" s="46"/>
      <c r="RGS17" s="46"/>
      <c r="RGT17" s="46"/>
      <c r="RGU17" s="46"/>
      <c r="RGV17" s="46"/>
      <c r="RGW17" s="46"/>
      <c r="RGX17" s="46"/>
      <c r="RGY17" s="46"/>
      <c r="RGZ17" s="46"/>
      <c r="RHA17" s="46"/>
      <c r="RHB17" s="46"/>
      <c r="RHC17" s="46"/>
      <c r="RHD17" s="46"/>
      <c r="RHE17" s="46"/>
      <c r="RHF17" s="46"/>
      <c r="RHG17" s="46"/>
      <c r="RHH17" s="46"/>
      <c r="RHI17" s="46"/>
      <c r="RHJ17" s="46"/>
      <c r="RHK17" s="46"/>
      <c r="RHL17" s="46"/>
      <c r="RHM17" s="46"/>
      <c r="RHN17" s="46"/>
      <c r="RHO17" s="46"/>
      <c r="RHP17" s="46"/>
      <c r="RHQ17" s="46"/>
      <c r="RHR17" s="46"/>
      <c r="RHS17" s="46"/>
      <c r="RHT17" s="46"/>
      <c r="RHU17" s="46"/>
      <c r="RHV17" s="46"/>
      <c r="RHW17" s="46"/>
      <c r="RHX17" s="46"/>
      <c r="RHY17" s="46"/>
      <c r="RHZ17" s="46"/>
      <c r="RIA17" s="46"/>
      <c r="RIB17" s="46"/>
      <c r="RIC17" s="46"/>
      <c r="RID17" s="46"/>
      <c r="RIE17" s="46"/>
      <c r="RIF17" s="46"/>
      <c r="RIG17" s="46"/>
      <c r="RIH17" s="46"/>
      <c r="RII17" s="46"/>
      <c r="RIJ17" s="46"/>
      <c r="RIK17" s="46"/>
      <c r="RIL17" s="46"/>
      <c r="RIM17" s="46"/>
      <c r="RIN17" s="46"/>
      <c r="RIO17" s="46"/>
      <c r="RIP17" s="46"/>
      <c r="RIQ17" s="46"/>
      <c r="RIR17" s="46"/>
      <c r="RIS17" s="46"/>
      <c r="RIT17" s="46"/>
      <c r="RIU17" s="46"/>
      <c r="RIV17" s="46"/>
      <c r="RIW17" s="46"/>
      <c r="RIX17" s="46"/>
      <c r="RIY17" s="46"/>
      <c r="RIZ17" s="46"/>
      <c r="RJA17" s="46"/>
      <c r="RJB17" s="46"/>
      <c r="RJC17" s="46"/>
      <c r="RJD17" s="46"/>
      <c r="RJE17" s="46"/>
      <c r="RJF17" s="46"/>
      <c r="RJG17" s="46"/>
      <c r="RJH17" s="46"/>
      <c r="RJI17" s="46"/>
      <c r="RJJ17" s="46"/>
      <c r="RJK17" s="46"/>
      <c r="RJL17" s="46"/>
      <c r="RJM17" s="46"/>
      <c r="RJN17" s="46"/>
      <c r="RJO17" s="46"/>
      <c r="RJP17" s="46"/>
      <c r="RJQ17" s="46"/>
      <c r="RJR17" s="46"/>
      <c r="RJS17" s="46"/>
      <c r="RJT17" s="46"/>
      <c r="RJU17" s="46"/>
      <c r="RJV17" s="46"/>
      <c r="RJW17" s="46"/>
      <c r="RJX17" s="46"/>
      <c r="RJY17" s="46"/>
      <c r="RJZ17" s="46"/>
      <c r="RKA17" s="46"/>
      <c r="RKB17" s="46"/>
      <c r="RKC17" s="46"/>
      <c r="RKD17" s="46"/>
      <c r="RKE17" s="46"/>
      <c r="RKF17" s="46"/>
      <c r="RKG17" s="46"/>
      <c r="RKH17" s="46"/>
      <c r="RKI17" s="46"/>
      <c r="RKJ17" s="46"/>
      <c r="RKK17" s="46"/>
      <c r="RKL17" s="46"/>
      <c r="RKM17" s="46"/>
      <c r="RKN17" s="46"/>
      <c r="RKO17" s="46"/>
      <c r="RKP17" s="46"/>
      <c r="RKQ17" s="46"/>
      <c r="RKR17" s="46"/>
      <c r="RKS17" s="46"/>
      <c r="RKT17" s="46"/>
      <c r="RKU17" s="46"/>
      <c r="RKV17" s="46"/>
      <c r="RKW17" s="46"/>
      <c r="RKX17" s="46"/>
      <c r="RKY17" s="46"/>
      <c r="RKZ17" s="46"/>
      <c r="RLA17" s="46"/>
      <c r="RLB17" s="46"/>
      <c r="RLC17" s="46"/>
      <c r="RLD17" s="46"/>
      <c r="RLE17" s="46"/>
      <c r="RLF17" s="46"/>
      <c r="RLG17" s="46"/>
      <c r="RLH17" s="46"/>
      <c r="RLI17" s="46"/>
      <c r="RLJ17" s="46"/>
      <c r="RLK17" s="46"/>
      <c r="RLL17" s="46"/>
      <c r="RLM17" s="46"/>
      <c r="RLN17" s="46"/>
      <c r="RLO17" s="46"/>
      <c r="RLP17" s="46"/>
      <c r="RLQ17" s="46"/>
      <c r="RLR17" s="46"/>
      <c r="RLS17" s="46"/>
      <c r="RLT17" s="46"/>
      <c r="RLU17" s="46"/>
      <c r="RLV17" s="46"/>
      <c r="RLW17" s="46"/>
      <c r="RLX17" s="46"/>
      <c r="RLY17" s="46"/>
      <c r="RLZ17" s="46"/>
      <c r="RMA17" s="46"/>
      <c r="RMB17" s="46"/>
      <c r="RMC17" s="46"/>
      <c r="RMD17" s="46"/>
      <c r="RME17" s="46"/>
      <c r="RMF17" s="46"/>
      <c r="RMG17" s="46"/>
      <c r="RMH17" s="46"/>
      <c r="RMI17" s="46"/>
      <c r="RMJ17" s="46"/>
      <c r="RMK17" s="46"/>
      <c r="RML17" s="46"/>
      <c r="RMM17" s="46"/>
      <c r="RMN17" s="46"/>
      <c r="RMO17" s="46"/>
      <c r="RMP17" s="46"/>
      <c r="RMQ17" s="46"/>
      <c r="RMR17" s="46"/>
      <c r="RMS17" s="46"/>
      <c r="RMT17" s="46"/>
      <c r="RMU17" s="46"/>
      <c r="RMV17" s="46"/>
      <c r="RMW17" s="46"/>
      <c r="RMX17" s="46"/>
      <c r="RMY17" s="46"/>
      <c r="RMZ17" s="46"/>
      <c r="RNA17" s="46"/>
      <c r="RNB17" s="46"/>
      <c r="RNC17" s="46"/>
      <c r="RND17" s="46"/>
      <c r="RNE17" s="46"/>
      <c r="RNF17" s="46"/>
      <c r="RNG17" s="46"/>
      <c r="RNH17" s="46"/>
      <c r="RNI17" s="46"/>
      <c r="RNJ17" s="46"/>
      <c r="RNK17" s="46"/>
      <c r="RNL17" s="46"/>
      <c r="RNM17" s="46"/>
      <c r="RNN17" s="46"/>
      <c r="RNO17" s="46"/>
      <c r="RNP17" s="46"/>
      <c r="RNQ17" s="46"/>
      <c r="RNR17" s="46"/>
      <c r="RNS17" s="46"/>
      <c r="RNT17" s="46"/>
      <c r="RNU17" s="46"/>
      <c r="RNV17" s="46"/>
      <c r="RNW17" s="46"/>
      <c r="RNX17" s="46"/>
      <c r="RNY17" s="46"/>
      <c r="RNZ17" s="46"/>
      <c r="ROA17" s="46"/>
      <c r="ROB17" s="46"/>
      <c r="ROC17" s="46"/>
      <c r="ROD17" s="46"/>
      <c r="ROE17" s="46"/>
      <c r="ROF17" s="46"/>
      <c r="ROG17" s="46"/>
      <c r="ROH17" s="46"/>
      <c r="ROI17" s="46"/>
      <c r="ROJ17" s="46"/>
      <c r="ROK17" s="46"/>
      <c r="ROL17" s="46"/>
      <c r="ROM17" s="46"/>
      <c r="RON17" s="46"/>
      <c r="ROO17" s="46"/>
      <c r="ROP17" s="46"/>
      <c r="ROQ17" s="46"/>
      <c r="ROR17" s="46"/>
      <c r="ROS17" s="46"/>
      <c r="ROT17" s="46"/>
      <c r="ROU17" s="46"/>
      <c r="ROV17" s="46"/>
      <c r="ROW17" s="46"/>
      <c r="ROX17" s="46"/>
      <c r="ROY17" s="46"/>
      <c r="ROZ17" s="46"/>
      <c r="RPA17" s="46"/>
      <c r="RPB17" s="46"/>
      <c r="RPC17" s="46"/>
      <c r="RPD17" s="46"/>
      <c r="RPE17" s="46"/>
      <c r="RPF17" s="46"/>
      <c r="RPG17" s="46"/>
      <c r="RPH17" s="46"/>
      <c r="RPI17" s="46"/>
      <c r="RPJ17" s="46"/>
      <c r="RPK17" s="46"/>
      <c r="RPL17" s="46"/>
      <c r="RPM17" s="46"/>
      <c r="RPN17" s="46"/>
      <c r="RPO17" s="46"/>
      <c r="RPP17" s="46"/>
      <c r="RPQ17" s="46"/>
      <c r="RPR17" s="46"/>
      <c r="RPS17" s="46"/>
      <c r="RPT17" s="46"/>
      <c r="RPU17" s="46"/>
      <c r="RPV17" s="46"/>
      <c r="RPW17" s="46"/>
      <c r="RPX17" s="46"/>
      <c r="RPY17" s="46"/>
      <c r="RPZ17" s="46"/>
      <c r="RQA17" s="46"/>
      <c r="RQB17" s="46"/>
      <c r="RQC17" s="46"/>
      <c r="RQD17" s="46"/>
      <c r="RQE17" s="46"/>
      <c r="RQF17" s="46"/>
      <c r="RQG17" s="46"/>
      <c r="RQH17" s="46"/>
      <c r="RQI17" s="46"/>
      <c r="RQJ17" s="46"/>
      <c r="RQK17" s="46"/>
      <c r="RQL17" s="46"/>
      <c r="RQM17" s="46"/>
      <c r="RQN17" s="46"/>
      <c r="RQO17" s="46"/>
      <c r="RQP17" s="46"/>
      <c r="RQQ17" s="46"/>
      <c r="RQR17" s="46"/>
      <c r="RQS17" s="46"/>
      <c r="RQT17" s="46"/>
      <c r="RQU17" s="46"/>
      <c r="RQV17" s="46"/>
      <c r="RQW17" s="46"/>
      <c r="RQX17" s="46"/>
      <c r="RQY17" s="46"/>
      <c r="RQZ17" s="46"/>
      <c r="RRA17" s="46"/>
      <c r="RRB17" s="46"/>
      <c r="RRC17" s="46"/>
      <c r="RRD17" s="46"/>
      <c r="RRE17" s="46"/>
      <c r="RRF17" s="46"/>
      <c r="RRG17" s="46"/>
      <c r="RRH17" s="46"/>
      <c r="RRI17" s="46"/>
      <c r="RRJ17" s="46"/>
      <c r="RRK17" s="46"/>
      <c r="RRL17" s="46"/>
      <c r="RRM17" s="46"/>
      <c r="RRN17" s="46"/>
      <c r="RRO17" s="46"/>
      <c r="RRP17" s="46"/>
      <c r="RRQ17" s="46"/>
      <c r="RRR17" s="46"/>
      <c r="RRS17" s="46"/>
      <c r="RRT17" s="46"/>
      <c r="RRU17" s="46"/>
      <c r="RRV17" s="46"/>
      <c r="RRW17" s="46"/>
      <c r="RRX17" s="46"/>
      <c r="RRY17" s="46"/>
      <c r="RRZ17" s="46"/>
      <c r="RSA17" s="46"/>
      <c r="RSB17" s="46"/>
      <c r="RSC17" s="46"/>
      <c r="RSD17" s="46"/>
      <c r="RSE17" s="46"/>
      <c r="RSF17" s="46"/>
      <c r="RSG17" s="46"/>
      <c r="RSH17" s="46"/>
      <c r="RSI17" s="46"/>
      <c r="RSJ17" s="46"/>
      <c r="RSK17" s="46"/>
      <c r="RSL17" s="46"/>
      <c r="RSM17" s="46"/>
      <c r="RSN17" s="46"/>
      <c r="RSO17" s="46"/>
      <c r="RSP17" s="46"/>
      <c r="RSQ17" s="46"/>
      <c r="RSR17" s="46"/>
      <c r="RSS17" s="46"/>
      <c r="RST17" s="46"/>
      <c r="RSU17" s="46"/>
      <c r="RSV17" s="46"/>
      <c r="RSW17" s="46"/>
      <c r="RSX17" s="46"/>
      <c r="RSY17" s="46"/>
      <c r="RSZ17" s="46"/>
      <c r="RTA17" s="46"/>
      <c r="RTB17" s="46"/>
      <c r="RTC17" s="46"/>
      <c r="RTD17" s="46"/>
      <c r="RTE17" s="46"/>
      <c r="RTF17" s="46"/>
      <c r="RTG17" s="46"/>
      <c r="RTH17" s="46"/>
      <c r="RTI17" s="46"/>
      <c r="RTJ17" s="46"/>
      <c r="RTK17" s="46"/>
      <c r="RTL17" s="46"/>
      <c r="RTM17" s="46"/>
      <c r="RTN17" s="46"/>
      <c r="RTO17" s="46"/>
      <c r="RTP17" s="46"/>
      <c r="RTQ17" s="46"/>
      <c r="RTR17" s="46"/>
      <c r="RTS17" s="46"/>
      <c r="RTT17" s="46"/>
      <c r="RTU17" s="46"/>
      <c r="RTV17" s="46"/>
      <c r="RTW17" s="46"/>
      <c r="RTX17" s="46"/>
      <c r="RTY17" s="46"/>
      <c r="RTZ17" s="46"/>
      <c r="RUA17" s="46"/>
      <c r="RUB17" s="46"/>
      <c r="RUC17" s="46"/>
      <c r="RUD17" s="46"/>
      <c r="RUE17" s="46"/>
      <c r="RUF17" s="46"/>
      <c r="RUG17" s="46"/>
      <c r="RUH17" s="46"/>
      <c r="RUI17" s="46"/>
      <c r="RUJ17" s="46"/>
      <c r="RUK17" s="46"/>
      <c r="RUL17" s="46"/>
      <c r="RUM17" s="46"/>
      <c r="RUN17" s="46"/>
      <c r="RUO17" s="46"/>
      <c r="RUP17" s="46"/>
      <c r="RUQ17" s="46"/>
      <c r="RUR17" s="46"/>
      <c r="RUS17" s="46"/>
      <c r="RUT17" s="46"/>
      <c r="RUU17" s="46"/>
      <c r="RUV17" s="46"/>
      <c r="RUW17" s="46"/>
      <c r="RUX17" s="46"/>
      <c r="RUY17" s="46"/>
      <c r="RUZ17" s="46"/>
      <c r="RVA17" s="46"/>
      <c r="RVB17" s="46"/>
      <c r="RVC17" s="46"/>
      <c r="RVD17" s="46"/>
      <c r="RVE17" s="46"/>
      <c r="RVF17" s="46"/>
      <c r="RVG17" s="46"/>
      <c r="RVH17" s="46"/>
      <c r="RVI17" s="46"/>
      <c r="RVJ17" s="46"/>
      <c r="RVK17" s="46"/>
      <c r="RVL17" s="46"/>
      <c r="RVM17" s="46"/>
      <c r="RVN17" s="46"/>
      <c r="RVO17" s="46"/>
      <c r="RVP17" s="46"/>
      <c r="RVQ17" s="46"/>
      <c r="RVR17" s="46"/>
      <c r="RVS17" s="46"/>
      <c r="RVT17" s="46"/>
      <c r="RVU17" s="46"/>
      <c r="RVV17" s="46"/>
      <c r="RVW17" s="46"/>
      <c r="RVX17" s="46"/>
      <c r="RVY17" s="46"/>
      <c r="RVZ17" s="46"/>
      <c r="RWA17" s="46"/>
      <c r="RWB17" s="46"/>
      <c r="RWC17" s="46"/>
      <c r="RWD17" s="46"/>
      <c r="RWE17" s="46"/>
      <c r="RWF17" s="46"/>
      <c r="RWG17" s="46"/>
      <c r="RWH17" s="46"/>
      <c r="RWI17" s="46"/>
      <c r="RWJ17" s="46"/>
      <c r="RWK17" s="46"/>
      <c r="RWL17" s="46"/>
      <c r="RWM17" s="46"/>
      <c r="RWN17" s="46"/>
      <c r="RWO17" s="46"/>
      <c r="RWP17" s="46"/>
      <c r="RWQ17" s="46"/>
      <c r="RWR17" s="46"/>
      <c r="RWS17" s="46"/>
      <c r="RWT17" s="46"/>
      <c r="RWU17" s="46"/>
      <c r="RWV17" s="46"/>
      <c r="RWW17" s="46"/>
      <c r="RWX17" s="46"/>
      <c r="RWY17" s="46"/>
      <c r="RWZ17" s="46"/>
      <c r="RXA17" s="46"/>
      <c r="RXB17" s="46"/>
      <c r="RXC17" s="46"/>
      <c r="RXD17" s="46"/>
      <c r="RXE17" s="46"/>
      <c r="RXF17" s="46"/>
      <c r="RXG17" s="46"/>
      <c r="RXH17" s="46"/>
      <c r="RXI17" s="46"/>
      <c r="RXJ17" s="46"/>
      <c r="RXK17" s="46"/>
      <c r="RXL17" s="46"/>
      <c r="RXM17" s="46"/>
      <c r="RXN17" s="46"/>
      <c r="RXO17" s="46"/>
      <c r="RXP17" s="46"/>
      <c r="RXQ17" s="46"/>
      <c r="RXR17" s="46"/>
      <c r="RXS17" s="46"/>
      <c r="RXT17" s="46"/>
      <c r="RXU17" s="46"/>
      <c r="RXV17" s="46"/>
      <c r="RXW17" s="46"/>
      <c r="RXX17" s="46"/>
      <c r="RXY17" s="46"/>
      <c r="RXZ17" s="46"/>
      <c r="RYA17" s="46"/>
      <c r="RYB17" s="46"/>
      <c r="RYC17" s="46"/>
      <c r="RYD17" s="46"/>
      <c r="RYE17" s="46"/>
      <c r="RYF17" s="46"/>
      <c r="RYG17" s="46"/>
      <c r="RYH17" s="46"/>
      <c r="RYI17" s="46"/>
      <c r="RYJ17" s="46"/>
      <c r="RYK17" s="46"/>
      <c r="RYL17" s="46"/>
      <c r="RYM17" s="46"/>
      <c r="RYN17" s="46"/>
      <c r="RYO17" s="46"/>
      <c r="RYP17" s="46"/>
      <c r="RYQ17" s="46"/>
      <c r="RYR17" s="46"/>
      <c r="RYS17" s="46"/>
      <c r="RYT17" s="46"/>
      <c r="RYU17" s="46"/>
      <c r="RYV17" s="46"/>
      <c r="RYW17" s="46"/>
      <c r="RYX17" s="46"/>
      <c r="RYY17" s="46"/>
      <c r="RYZ17" s="46"/>
      <c r="RZA17" s="46"/>
      <c r="RZB17" s="46"/>
      <c r="RZC17" s="46"/>
      <c r="RZD17" s="46"/>
      <c r="RZE17" s="46"/>
      <c r="RZF17" s="46"/>
      <c r="RZG17" s="46"/>
      <c r="RZH17" s="46"/>
      <c r="RZI17" s="46"/>
      <c r="RZJ17" s="46"/>
      <c r="RZK17" s="46"/>
      <c r="RZL17" s="46"/>
      <c r="RZM17" s="46"/>
      <c r="RZN17" s="46"/>
      <c r="RZO17" s="46"/>
      <c r="RZP17" s="46"/>
      <c r="RZQ17" s="46"/>
      <c r="RZR17" s="46"/>
      <c r="RZS17" s="46"/>
      <c r="RZT17" s="46"/>
      <c r="RZU17" s="46"/>
      <c r="RZV17" s="46"/>
      <c r="RZW17" s="46"/>
      <c r="RZX17" s="46"/>
      <c r="RZY17" s="46"/>
      <c r="RZZ17" s="46"/>
      <c r="SAA17" s="46"/>
      <c r="SAB17" s="46"/>
      <c r="SAC17" s="46"/>
      <c r="SAD17" s="46"/>
      <c r="SAE17" s="46"/>
      <c r="SAF17" s="46"/>
      <c r="SAG17" s="46"/>
      <c r="SAH17" s="46"/>
      <c r="SAI17" s="46"/>
      <c r="SAJ17" s="46"/>
      <c r="SAK17" s="46"/>
      <c r="SAL17" s="46"/>
      <c r="SAM17" s="46"/>
      <c r="SAN17" s="46"/>
      <c r="SAO17" s="46"/>
      <c r="SAP17" s="46"/>
      <c r="SAQ17" s="46"/>
      <c r="SAR17" s="46"/>
      <c r="SAS17" s="46"/>
      <c r="SAT17" s="46"/>
      <c r="SAU17" s="46"/>
      <c r="SAV17" s="46"/>
      <c r="SAW17" s="46"/>
      <c r="SAX17" s="46"/>
      <c r="SAY17" s="46"/>
      <c r="SAZ17" s="46"/>
      <c r="SBA17" s="46"/>
      <c r="SBB17" s="46"/>
      <c r="SBC17" s="46"/>
      <c r="SBD17" s="46"/>
      <c r="SBE17" s="46"/>
      <c r="SBF17" s="46"/>
      <c r="SBG17" s="46"/>
      <c r="SBH17" s="46"/>
      <c r="SBI17" s="46"/>
      <c r="SBJ17" s="46"/>
      <c r="SBK17" s="46"/>
      <c r="SBL17" s="46"/>
      <c r="SBM17" s="46"/>
      <c r="SBN17" s="46"/>
      <c r="SBO17" s="46"/>
      <c r="SBP17" s="46"/>
      <c r="SBQ17" s="46"/>
      <c r="SBR17" s="46"/>
      <c r="SBS17" s="46"/>
      <c r="SBT17" s="46"/>
      <c r="SBU17" s="46"/>
      <c r="SBV17" s="46"/>
      <c r="SBW17" s="46"/>
      <c r="SBX17" s="46"/>
      <c r="SBY17" s="46"/>
      <c r="SBZ17" s="46"/>
      <c r="SCA17" s="46"/>
      <c r="SCB17" s="46"/>
      <c r="SCC17" s="46"/>
      <c r="SCD17" s="46"/>
      <c r="SCE17" s="46"/>
      <c r="SCF17" s="46"/>
      <c r="SCG17" s="46"/>
      <c r="SCH17" s="46"/>
      <c r="SCI17" s="46"/>
      <c r="SCJ17" s="46"/>
      <c r="SCK17" s="46"/>
      <c r="SCL17" s="46"/>
      <c r="SCM17" s="46"/>
      <c r="SCN17" s="46"/>
      <c r="SCO17" s="46"/>
      <c r="SCP17" s="46"/>
      <c r="SCQ17" s="46"/>
      <c r="SCR17" s="46"/>
      <c r="SCS17" s="46"/>
      <c r="SCT17" s="46"/>
      <c r="SCU17" s="46"/>
      <c r="SCV17" s="46"/>
      <c r="SCW17" s="46"/>
      <c r="SCX17" s="46"/>
      <c r="SCY17" s="46"/>
      <c r="SCZ17" s="46"/>
      <c r="SDA17" s="46"/>
      <c r="SDB17" s="46"/>
      <c r="SDC17" s="46"/>
      <c r="SDD17" s="46"/>
      <c r="SDE17" s="46"/>
      <c r="SDF17" s="46"/>
      <c r="SDG17" s="46"/>
      <c r="SDH17" s="46"/>
      <c r="SDI17" s="46"/>
      <c r="SDJ17" s="46"/>
      <c r="SDK17" s="46"/>
      <c r="SDL17" s="46"/>
      <c r="SDM17" s="46"/>
      <c r="SDN17" s="46"/>
      <c r="SDO17" s="46"/>
      <c r="SDP17" s="46"/>
      <c r="SDQ17" s="46"/>
      <c r="SDR17" s="46"/>
      <c r="SDS17" s="46"/>
      <c r="SDT17" s="46"/>
      <c r="SDU17" s="46"/>
      <c r="SDV17" s="46"/>
      <c r="SDW17" s="46"/>
      <c r="SDX17" s="46"/>
      <c r="SDY17" s="46"/>
      <c r="SDZ17" s="46"/>
      <c r="SEA17" s="46"/>
      <c r="SEB17" s="46"/>
      <c r="SEC17" s="46"/>
      <c r="SED17" s="46"/>
      <c r="SEE17" s="46"/>
      <c r="SEF17" s="46"/>
      <c r="SEG17" s="46"/>
      <c r="SEH17" s="46"/>
      <c r="SEI17" s="46"/>
      <c r="SEJ17" s="46"/>
      <c r="SEK17" s="46"/>
      <c r="SEL17" s="46"/>
      <c r="SEM17" s="46"/>
      <c r="SEN17" s="46"/>
      <c r="SEO17" s="46"/>
      <c r="SEP17" s="46"/>
      <c r="SEQ17" s="46"/>
      <c r="SER17" s="46"/>
      <c r="SES17" s="46"/>
      <c r="SET17" s="46"/>
      <c r="SEU17" s="46"/>
      <c r="SEV17" s="46"/>
      <c r="SEW17" s="46"/>
      <c r="SEX17" s="46"/>
      <c r="SEY17" s="46"/>
      <c r="SEZ17" s="46"/>
      <c r="SFA17" s="46"/>
      <c r="SFB17" s="46"/>
      <c r="SFC17" s="46"/>
      <c r="SFD17" s="46"/>
      <c r="SFE17" s="46"/>
      <c r="SFF17" s="46"/>
      <c r="SFG17" s="46"/>
      <c r="SFH17" s="46"/>
      <c r="SFI17" s="46"/>
      <c r="SFJ17" s="46"/>
      <c r="SFK17" s="46"/>
      <c r="SFL17" s="46"/>
      <c r="SFM17" s="46"/>
      <c r="SFN17" s="46"/>
      <c r="SFO17" s="46"/>
      <c r="SFP17" s="46"/>
      <c r="SFQ17" s="46"/>
      <c r="SFR17" s="46"/>
      <c r="SFS17" s="46"/>
      <c r="SFT17" s="46"/>
      <c r="SFU17" s="46"/>
      <c r="SFV17" s="46"/>
      <c r="SFW17" s="46"/>
      <c r="SFX17" s="46"/>
      <c r="SFY17" s="46"/>
      <c r="SFZ17" s="46"/>
      <c r="SGA17" s="46"/>
      <c r="SGB17" s="46"/>
      <c r="SGC17" s="46"/>
      <c r="SGD17" s="46"/>
      <c r="SGE17" s="46"/>
      <c r="SGF17" s="46"/>
      <c r="SGG17" s="46"/>
      <c r="SGH17" s="46"/>
      <c r="SGI17" s="46"/>
      <c r="SGJ17" s="46"/>
      <c r="SGK17" s="46"/>
      <c r="SGL17" s="46"/>
      <c r="SGM17" s="46"/>
      <c r="SGN17" s="46"/>
      <c r="SGO17" s="46"/>
      <c r="SGP17" s="46"/>
      <c r="SGQ17" s="46"/>
      <c r="SGR17" s="46"/>
      <c r="SGS17" s="46"/>
      <c r="SGT17" s="46"/>
      <c r="SGU17" s="46"/>
      <c r="SGV17" s="46"/>
      <c r="SGW17" s="46"/>
      <c r="SGX17" s="46"/>
      <c r="SGY17" s="46"/>
      <c r="SGZ17" s="46"/>
      <c r="SHA17" s="46"/>
      <c r="SHB17" s="46"/>
      <c r="SHC17" s="46"/>
      <c r="SHD17" s="46"/>
      <c r="SHE17" s="46"/>
      <c r="SHF17" s="46"/>
      <c r="SHG17" s="46"/>
      <c r="SHH17" s="46"/>
      <c r="SHI17" s="46"/>
      <c r="SHJ17" s="46"/>
      <c r="SHK17" s="46"/>
      <c r="SHL17" s="46"/>
      <c r="SHM17" s="46"/>
      <c r="SHN17" s="46"/>
      <c r="SHO17" s="46"/>
      <c r="SHP17" s="46"/>
      <c r="SHQ17" s="46"/>
      <c r="SHR17" s="46"/>
      <c r="SHS17" s="46"/>
      <c r="SHT17" s="46"/>
      <c r="SHU17" s="46"/>
      <c r="SHV17" s="46"/>
      <c r="SHW17" s="46"/>
      <c r="SHX17" s="46"/>
      <c r="SHY17" s="46"/>
      <c r="SHZ17" s="46"/>
      <c r="SIA17" s="46"/>
      <c r="SIB17" s="46"/>
      <c r="SIC17" s="46"/>
      <c r="SID17" s="46"/>
      <c r="SIE17" s="46"/>
      <c r="SIF17" s="46"/>
      <c r="SIG17" s="46"/>
      <c r="SIH17" s="46"/>
      <c r="SII17" s="46"/>
      <c r="SIJ17" s="46"/>
      <c r="SIK17" s="46"/>
      <c r="SIL17" s="46"/>
      <c r="SIM17" s="46"/>
      <c r="SIN17" s="46"/>
      <c r="SIO17" s="46"/>
      <c r="SIP17" s="46"/>
      <c r="SIQ17" s="46"/>
      <c r="SIR17" s="46"/>
      <c r="SIS17" s="46"/>
      <c r="SIT17" s="46"/>
      <c r="SIU17" s="46"/>
      <c r="SIV17" s="46"/>
      <c r="SIW17" s="46"/>
      <c r="SIX17" s="46"/>
      <c r="SIY17" s="46"/>
      <c r="SIZ17" s="46"/>
      <c r="SJA17" s="46"/>
      <c r="SJB17" s="46"/>
      <c r="SJC17" s="46"/>
      <c r="SJD17" s="46"/>
      <c r="SJE17" s="46"/>
      <c r="SJF17" s="46"/>
      <c r="SJG17" s="46"/>
      <c r="SJH17" s="46"/>
      <c r="SJI17" s="46"/>
      <c r="SJJ17" s="46"/>
      <c r="SJK17" s="46"/>
      <c r="SJL17" s="46"/>
      <c r="SJM17" s="46"/>
      <c r="SJN17" s="46"/>
      <c r="SJO17" s="46"/>
      <c r="SJP17" s="46"/>
      <c r="SJQ17" s="46"/>
      <c r="SJR17" s="46"/>
      <c r="SJS17" s="46"/>
      <c r="SJT17" s="46"/>
      <c r="SJU17" s="46"/>
      <c r="SJV17" s="46"/>
      <c r="SJW17" s="46"/>
      <c r="SJX17" s="46"/>
      <c r="SJY17" s="46"/>
      <c r="SJZ17" s="46"/>
      <c r="SKA17" s="46"/>
      <c r="SKB17" s="46"/>
      <c r="SKC17" s="46"/>
      <c r="SKD17" s="46"/>
      <c r="SKE17" s="46"/>
      <c r="SKF17" s="46"/>
      <c r="SKG17" s="46"/>
      <c r="SKH17" s="46"/>
      <c r="SKI17" s="46"/>
      <c r="SKJ17" s="46"/>
      <c r="SKK17" s="46"/>
      <c r="SKL17" s="46"/>
      <c r="SKM17" s="46"/>
      <c r="SKN17" s="46"/>
      <c r="SKO17" s="46"/>
      <c r="SKP17" s="46"/>
      <c r="SKQ17" s="46"/>
      <c r="SKR17" s="46"/>
      <c r="SKS17" s="46"/>
      <c r="SKT17" s="46"/>
      <c r="SKU17" s="46"/>
      <c r="SKV17" s="46"/>
      <c r="SKW17" s="46"/>
      <c r="SKX17" s="46"/>
      <c r="SKY17" s="46"/>
      <c r="SKZ17" s="46"/>
      <c r="SLA17" s="46"/>
      <c r="SLB17" s="46"/>
      <c r="SLC17" s="46"/>
      <c r="SLD17" s="46"/>
      <c r="SLE17" s="46"/>
      <c r="SLF17" s="46"/>
      <c r="SLG17" s="46"/>
      <c r="SLH17" s="46"/>
      <c r="SLI17" s="46"/>
      <c r="SLJ17" s="46"/>
      <c r="SLK17" s="46"/>
      <c r="SLL17" s="46"/>
      <c r="SLM17" s="46"/>
      <c r="SLN17" s="46"/>
      <c r="SLO17" s="46"/>
      <c r="SLP17" s="46"/>
      <c r="SLQ17" s="46"/>
      <c r="SLR17" s="46"/>
      <c r="SLS17" s="46"/>
      <c r="SLT17" s="46"/>
      <c r="SLU17" s="46"/>
      <c r="SLV17" s="46"/>
      <c r="SLW17" s="46"/>
      <c r="SLX17" s="46"/>
      <c r="SLY17" s="46"/>
      <c r="SLZ17" s="46"/>
      <c r="SMA17" s="46"/>
      <c r="SMB17" s="46"/>
      <c r="SMC17" s="46"/>
      <c r="SMD17" s="46"/>
      <c r="SME17" s="46"/>
      <c r="SMF17" s="46"/>
      <c r="SMG17" s="46"/>
      <c r="SMH17" s="46"/>
      <c r="SMI17" s="46"/>
      <c r="SMJ17" s="46"/>
      <c r="SMK17" s="46"/>
      <c r="SML17" s="46"/>
      <c r="SMM17" s="46"/>
      <c r="SMN17" s="46"/>
      <c r="SMO17" s="46"/>
      <c r="SMP17" s="46"/>
      <c r="SMQ17" s="46"/>
      <c r="SMR17" s="46"/>
      <c r="SMS17" s="46"/>
      <c r="SMT17" s="46"/>
      <c r="SMU17" s="46"/>
      <c r="SMV17" s="46"/>
      <c r="SMW17" s="46"/>
      <c r="SMX17" s="46"/>
      <c r="SMY17" s="46"/>
      <c r="SMZ17" s="46"/>
      <c r="SNA17" s="46"/>
      <c r="SNB17" s="46"/>
      <c r="SNC17" s="46"/>
      <c r="SND17" s="46"/>
      <c r="SNE17" s="46"/>
      <c r="SNF17" s="46"/>
      <c r="SNG17" s="46"/>
      <c r="SNH17" s="46"/>
      <c r="SNI17" s="46"/>
      <c r="SNJ17" s="46"/>
      <c r="SNK17" s="46"/>
      <c r="SNL17" s="46"/>
      <c r="SNM17" s="46"/>
      <c r="SNN17" s="46"/>
      <c r="SNO17" s="46"/>
      <c r="SNP17" s="46"/>
      <c r="SNQ17" s="46"/>
      <c r="SNR17" s="46"/>
      <c r="SNS17" s="46"/>
      <c r="SNT17" s="46"/>
      <c r="SNU17" s="46"/>
      <c r="SNV17" s="46"/>
      <c r="SNW17" s="46"/>
      <c r="SNX17" s="46"/>
      <c r="SNY17" s="46"/>
      <c r="SNZ17" s="46"/>
      <c r="SOA17" s="46"/>
      <c r="SOB17" s="46"/>
      <c r="SOC17" s="46"/>
      <c r="SOD17" s="46"/>
      <c r="SOE17" s="46"/>
      <c r="SOF17" s="46"/>
      <c r="SOG17" s="46"/>
      <c r="SOH17" s="46"/>
      <c r="SOI17" s="46"/>
      <c r="SOJ17" s="46"/>
      <c r="SOK17" s="46"/>
      <c r="SOL17" s="46"/>
      <c r="SOM17" s="46"/>
      <c r="SON17" s="46"/>
      <c r="SOO17" s="46"/>
      <c r="SOP17" s="46"/>
      <c r="SOQ17" s="46"/>
      <c r="SOR17" s="46"/>
      <c r="SOS17" s="46"/>
      <c r="SOT17" s="46"/>
      <c r="SOU17" s="46"/>
      <c r="SOV17" s="46"/>
      <c r="SOW17" s="46"/>
      <c r="SOX17" s="46"/>
      <c r="SOY17" s="46"/>
      <c r="SOZ17" s="46"/>
      <c r="SPA17" s="46"/>
      <c r="SPB17" s="46"/>
      <c r="SPC17" s="46"/>
      <c r="SPD17" s="46"/>
      <c r="SPE17" s="46"/>
      <c r="SPF17" s="46"/>
      <c r="SPG17" s="46"/>
      <c r="SPH17" s="46"/>
      <c r="SPI17" s="46"/>
      <c r="SPJ17" s="46"/>
      <c r="SPK17" s="46"/>
      <c r="SPL17" s="46"/>
      <c r="SPM17" s="46"/>
      <c r="SPN17" s="46"/>
      <c r="SPO17" s="46"/>
      <c r="SPP17" s="46"/>
      <c r="SPQ17" s="46"/>
      <c r="SPR17" s="46"/>
      <c r="SPS17" s="46"/>
      <c r="SPT17" s="46"/>
      <c r="SPU17" s="46"/>
      <c r="SPV17" s="46"/>
      <c r="SPW17" s="46"/>
      <c r="SPX17" s="46"/>
      <c r="SPY17" s="46"/>
      <c r="SPZ17" s="46"/>
      <c r="SQA17" s="46"/>
      <c r="SQB17" s="46"/>
      <c r="SQC17" s="46"/>
      <c r="SQD17" s="46"/>
      <c r="SQE17" s="46"/>
      <c r="SQF17" s="46"/>
      <c r="SQG17" s="46"/>
      <c r="SQH17" s="46"/>
      <c r="SQI17" s="46"/>
      <c r="SQJ17" s="46"/>
      <c r="SQK17" s="46"/>
      <c r="SQL17" s="46"/>
      <c r="SQM17" s="46"/>
      <c r="SQN17" s="46"/>
      <c r="SQO17" s="46"/>
      <c r="SQP17" s="46"/>
      <c r="SQQ17" s="46"/>
      <c r="SQR17" s="46"/>
      <c r="SQS17" s="46"/>
      <c r="SQT17" s="46"/>
      <c r="SQU17" s="46"/>
      <c r="SQV17" s="46"/>
      <c r="SQW17" s="46"/>
      <c r="SQX17" s="46"/>
      <c r="SQY17" s="46"/>
      <c r="SQZ17" s="46"/>
      <c r="SRA17" s="46"/>
      <c r="SRB17" s="46"/>
      <c r="SRC17" s="46"/>
      <c r="SRD17" s="46"/>
      <c r="SRE17" s="46"/>
      <c r="SRF17" s="46"/>
      <c r="SRG17" s="46"/>
      <c r="SRH17" s="46"/>
      <c r="SRI17" s="46"/>
      <c r="SRJ17" s="46"/>
      <c r="SRK17" s="46"/>
      <c r="SRL17" s="46"/>
      <c r="SRM17" s="46"/>
      <c r="SRN17" s="46"/>
      <c r="SRO17" s="46"/>
      <c r="SRP17" s="46"/>
      <c r="SRQ17" s="46"/>
      <c r="SRR17" s="46"/>
      <c r="SRS17" s="46"/>
      <c r="SRT17" s="46"/>
      <c r="SRU17" s="46"/>
      <c r="SRV17" s="46"/>
      <c r="SRW17" s="46"/>
      <c r="SRX17" s="46"/>
      <c r="SRY17" s="46"/>
      <c r="SRZ17" s="46"/>
      <c r="SSA17" s="46"/>
      <c r="SSB17" s="46"/>
      <c r="SSC17" s="46"/>
      <c r="SSD17" s="46"/>
      <c r="SSE17" s="46"/>
      <c r="SSF17" s="46"/>
      <c r="SSG17" s="46"/>
      <c r="SSH17" s="46"/>
      <c r="SSI17" s="46"/>
      <c r="SSJ17" s="46"/>
      <c r="SSK17" s="46"/>
      <c r="SSL17" s="46"/>
      <c r="SSM17" s="46"/>
      <c r="SSN17" s="46"/>
      <c r="SSO17" s="46"/>
      <c r="SSP17" s="46"/>
      <c r="SSQ17" s="46"/>
      <c r="SSR17" s="46"/>
      <c r="SSS17" s="46"/>
      <c r="SST17" s="46"/>
      <c r="SSU17" s="46"/>
      <c r="SSV17" s="46"/>
      <c r="SSW17" s="46"/>
      <c r="SSX17" s="46"/>
      <c r="SSY17" s="46"/>
      <c r="SSZ17" s="46"/>
      <c r="STA17" s="46"/>
      <c r="STB17" s="46"/>
      <c r="STC17" s="46"/>
      <c r="STD17" s="46"/>
      <c r="STE17" s="46"/>
      <c r="STF17" s="46"/>
      <c r="STG17" s="46"/>
      <c r="STH17" s="46"/>
      <c r="STI17" s="46"/>
      <c r="STJ17" s="46"/>
      <c r="STK17" s="46"/>
      <c r="STL17" s="46"/>
      <c r="STM17" s="46"/>
      <c r="STN17" s="46"/>
      <c r="STO17" s="46"/>
      <c r="STP17" s="46"/>
      <c r="STQ17" s="46"/>
      <c r="STR17" s="46"/>
      <c r="STS17" s="46"/>
      <c r="STT17" s="46"/>
      <c r="STU17" s="46"/>
      <c r="STV17" s="46"/>
      <c r="STW17" s="46"/>
      <c r="STX17" s="46"/>
      <c r="STY17" s="46"/>
      <c r="STZ17" s="46"/>
      <c r="SUA17" s="46"/>
      <c r="SUB17" s="46"/>
      <c r="SUC17" s="46"/>
      <c r="SUD17" s="46"/>
      <c r="SUE17" s="46"/>
      <c r="SUF17" s="46"/>
      <c r="SUG17" s="46"/>
      <c r="SUH17" s="46"/>
      <c r="SUI17" s="46"/>
      <c r="SUJ17" s="46"/>
      <c r="SUK17" s="46"/>
      <c r="SUL17" s="46"/>
      <c r="SUM17" s="46"/>
      <c r="SUN17" s="46"/>
      <c r="SUO17" s="46"/>
      <c r="SUP17" s="46"/>
      <c r="SUQ17" s="46"/>
      <c r="SUR17" s="46"/>
      <c r="SUS17" s="46"/>
      <c r="SUT17" s="46"/>
      <c r="SUU17" s="46"/>
      <c r="SUV17" s="46"/>
      <c r="SUW17" s="46"/>
      <c r="SUX17" s="46"/>
      <c r="SUY17" s="46"/>
      <c r="SUZ17" s="46"/>
      <c r="SVA17" s="46"/>
      <c r="SVB17" s="46"/>
      <c r="SVC17" s="46"/>
      <c r="SVD17" s="46"/>
      <c r="SVE17" s="46"/>
      <c r="SVF17" s="46"/>
      <c r="SVG17" s="46"/>
      <c r="SVH17" s="46"/>
      <c r="SVI17" s="46"/>
      <c r="SVJ17" s="46"/>
      <c r="SVK17" s="46"/>
      <c r="SVL17" s="46"/>
      <c r="SVM17" s="46"/>
      <c r="SVN17" s="46"/>
      <c r="SVO17" s="46"/>
      <c r="SVP17" s="46"/>
      <c r="SVQ17" s="46"/>
      <c r="SVR17" s="46"/>
      <c r="SVS17" s="46"/>
      <c r="SVT17" s="46"/>
      <c r="SVU17" s="46"/>
      <c r="SVV17" s="46"/>
      <c r="SVW17" s="46"/>
      <c r="SVX17" s="46"/>
      <c r="SVY17" s="46"/>
      <c r="SVZ17" s="46"/>
      <c r="SWA17" s="46"/>
      <c r="SWB17" s="46"/>
      <c r="SWC17" s="46"/>
      <c r="SWD17" s="46"/>
      <c r="SWE17" s="46"/>
      <c r="SWF17" s="46"/>
      <c r="SWG17" s="46"/>
      <c r="SWH17" s="46"/>
      <c r="SWI17" s="46"/>
      <c r="SWJ17" s="46"/>
      <c r="SWK17" s="46"/>
      <c r="SWL17" s="46"/>
      <c r="SWM17" s="46"/>
      <c r="SWN17" s="46"/>
      <c r="SWO17" s="46"/>
      <c r="SWP17" s="46"/>
      <c r="SWQ17" s="46"/>
      <c r="SWR17" s="46"/>
      <c r="SWS17" s="46"/>
      <c r="SWT17" s="46"/>
      <c r="SWU17" s="46"/>
      <c r="SWV17" s="46"/>
      <c r="SWW17" s="46"/>
      <c r="SWX17" s="46"/>
      <c r="SWY17" s="46"/>
      <c r="SWZ17" s="46"/>
      <c r="SXA17" s="46"/>
      <c r="SXB17" s="46"/>
      <c r="SXC17" s="46"/>
      <c r="SXD17" s="46"/>
      <c r="SXE17" s="46"/>
      <c r="SXF17" s="46"/>
      <c r="SXG17" s="46"/>
      <c r="SXH17" s="46"/>
      <c r="SXI17" s="46"/>
      <c r="SXJ17" s="46"/>
      <c r="SXK17" s="46"/>
      <c r="SXL17" s="46"/>
      <c r="SXM17" s="46"/>
      <c r="SXN17" s="46"/>
      <c r="SXO17" s="46"/>
      <c r="SXP17" s="46"/>
      <c r="SXQ17" s="46"/>
      <c r="SXR17" s="46"/>
      <c r="SXS17" s="46"/>
      <c r="SXT17" s="46"/>
      <c r="SXU17" s="46"/>
      <c r="SXV17" s="46"/>
      <c r="SXW17" s="46"/>
      <c r="SXX17" s="46"/>
      <c r="SXY17" s="46"/>
      <c r="SXZ17" s="46"/>
      <c r="SYA17" s="46"/>
      <c r="SYB17" s="46"/>
      <c r="SYC17" s="46"/>
      <c r="SYD17" s="46"/>
      <c r="SYE17" s="46"/>
      <c r="SYF17" s="46"/>
      <c r="SYG17" s="46"/>
      <c r="SYH17" s="46"/>
      <c r="SYI17" s="46"/>
      <c r="SYJ17" s="46"/>
      <c r="SYK17" s="46"/>
      <c r="SYL17" s="46"/>
      <c r="SYM17" s="46"/>
      <c r="SYN17" s="46"/>
      <c r="SYO17" s="46"/>
      <c r="SYP17" s="46"/>
      <c r="SYQ17" s="46"/>
      <c r="SYR17" s="46"/>
      <c r="SYS17" s="46"/>
      <c r="SYT17" s="46"/>
      <c r="SYU17" s="46"/>
      <c r="SYV17" s="46"/>
      <c r="SYW17" s="46"/>
      <c r="SYX17" s="46"/>
      <c r="SYY17" s="46"/>
      <c r="SYZ17" s="46"/>
      <c r="SZA17" s="46"/>
      <c r="SZB17" s="46"/>
      <c r="SZC17" s="46"/>
      <c r="SZD17" s="46"/>
      <c r="SZE17" s="46"/>
      <c r="SZF17" s="46"/>
      <c r="SZG17" s="46"/>
      <c r="SZH17" s="46"/>
      <c r="SZI17" s="46"/>
      <c r="SZJ17" s="46"/>
      <c r="SZK17" s="46"/>
      <c r="SZL17" s="46"/>
      <c r="SZM17" s="46"/>
      <c r="SZN17" s="46"/>
      <c r="SZO17" s="46"/>
      <c r="SZP17" s="46"/>
      <c r="SZQ17" s="46"/>
      <c r="SZR17" s="46"/>
      <c r="SZS17" s="46"/>
      <c r="SZT17" s="46"/>
      <c r="SZU17" s="46"/>
      <c r="SZV17" s="46"/>
      <c r="SZW17" s="46"/>
      <c r="SZX17" s="46"/>
      <c r="SZY17" s="46"/>
      <c r="SZZ17" s="46"/>
      <c r="TAA17" s="46"/>
      <c r="TAB17" s="46"/>
      <c r="TAC17" s="46"/>
      <c r="TAD17" s="46"/>
      <c r="TAE17" s="46"/>
      <c r="TAF17" s="46"/>
      <c r="TAG17" s="46"/>
      <c r="TAH17" s="46"/>
      <c r="TAI17" s="46"/>
      <c r="TAJ17" s="46"/>
      <c r="TAK17" s="46"/>
      <c r="TAL17" s="46"/>
      <c r="TAM17" s="46"/>
      <c r="TAN17" s="46"/>
      <c r="TAO17" s="46"/>
      <c r="TAP17" s="46"/>
      <c r="TAQ17" s="46"/>
      <c r="TAR17" s="46"/>
      <c r="TAS17" s="46"/>
      <c r="TAT17" s="46"/>
      <c r="TAU17" s="46"/>
      <c r="TAV17" s="46"/>
      <c r="TAW17" s="46"/>
      <c r="TAX17" s="46"/>
      <c r="TAY17" s="46"/>
      <c r="TAZ17" s="46"/>
      <c r="TBA17" s="46"/>
      <c r="TBB17" s="46"/>
      <c r="TBC17" s="46"/>
      <c r="TBD17" s="46"/>
      <c r="TBE17" s="46"/>
      <c r="TBF17" s="46"/>
      <c r="TBG17" s="46"/>
      <c r="TBH17" s="46"/>
      <c r="TBI17" s="46"/>
      <c r="TBJ17" s="46"/>
      <c r="TBK17" s="46"/>
      <c r="TBL17" s="46"/>
      <c r="TBM17" s="46"/>
      <c r="TBN17" s="46"/>
      <c r="TBO17" s="46"/>
      <c r="TBP17" s="46"/>
      <c r="TBQ17" s="46"/>
      <c r="TBR17" s="46"/>
      <c r="TBS17" s="46"/>
      <c r="TBT17" s="46"/>
      <c r="TBU17" s="46"/>
      <c r="TBV17" s="46"/>
      <c r="TBW17" s="46"/>
      <c r="TBX17" s="46"/>
      <c r="TBY17" s="46"/>
      <c r="TBZ17" s="46"/>
      <c r="TCA17" s="46"/>
      <c r="TCB17" s="46"/>
      <c r="TCC17" s="46"/>
      <c r="TCD17" s="46"/>
      <c r="TCE17" s="46"/>
      <c r="TCF17" s="46"/>
      <c r="TCG17" s="46"/>
      <c r="TCH17" s="46"/>
      <c r="TCI17" s="46"/>
      <c r="TCJ17" s="46"/>
      <c r="TCK17" s="46"/>
      <c r="TCL17" s="46"/>
      <c r="TCM17" s="46"/>
      <c r="TCN17" s="46"/>
      <c r="TCO17" s="46"/>
      <c r="TCP17" s="46"/>
      <c r="TCQ17" s="46"/>
      <c r="TCR17" s="46"/>
      <c r="TCS17" s="46"/>
      <c r="TCT17" s="46"/>
      <c r="TCU17" s="46"/>
      <c r="TCV17" s="46"/>
      <c r="TCW17" s="46"/>
      <c r="TCX17" s="46"/>
      <c r="TCY17" s="46"/>
      <c r="TCZ17" s="46"/>
      <c r="TDA17" s="46"/>
      <c r="TDB17" s="46"/>
      <c r="TDC17" s="46"/>
      <c r="TDD17" s="46"/>
      <c r="TDE17" s="46"/>
      <c r="TDF17" s="46"/>
      <c r="TDG17" s="46"/>
      <c r="TDH17" s="46"/>
      <c r="TDI17" s="46"/>
      <c r="TDJ17" s="46"/>
      <c r="TDK17" s="46"/>
      <c r="TDL17" s="46"/>
      <c r="TDM17" s="46"/>
      <c r="TDN17" s="46"/>
      <c r="TDO17" s="46"/>
      <c r="TDP17" s="46"/>
      <c r="TDQ17" s="46"/>
      <c r="TDR17" s="46"/>
      <c r="TDS17" s="46"/>
      <c r="TDT17" s="46"/>
      <c r="TDU17" s="46"/>
      <c r="TDV17" s="46"/>
      <c r="TDW17" s="46"/>
      <c r="TDX17" s="46"/>
      <c r="TDY17" s="46"/>
      <c r="TDZ17" s="46"/>
      <c r="TEA17" s="46"/>
      <c r="TEB17" s="46"/>
      <c r="TEC17" s="46"/>
      <c r="TED17" s="46"/>
      <c r="TEE17" s="46"/>
      <c r="TEF17" s="46"/>
      <c r="TEG17" s="46"/>
      <c r="TEH17" s="46"/>
      <c r="TEI17" s="46"/>
      <c r="TEJ17" s="46"/>
      <c r="TEK17" s="46"/>
      <c r="TEL17" s="46"/>
      <c r="TEM17" s="46"/>
      <c r="TEN17" s="46"/>
      <c r="TEO17" s="46"/>
      <c r="TEP17" s="46"/>
      <c r="TEQ17" s="46"/>
      <c r="TER17" s="46"/>
      <c r="TES17" s="46"/>
      <c r="TET17" s="46"/>
      <c r="TEU17" s="46"/>
      <c r="TEV17" s="46"/>
      <c r="TEW17" s="46"/>
      <c r="TEX17" s="46"/>
      <c r="TEY17" s="46"/>
      <c r="TEZ17" s="46"/>
      <c r="TFA17" s="46"/>
      <c r="TFB17" s="46"/>
      <c r="TFC17" s="46"/>
      <c r="TFD17" s="46"/>
      <c r="TFE17" s="46"/>
      <c r="TFF17" s="46"/>
      <c r="TFG17" s="46"/>
      <c r="TFH17" s="46"/>
      <c r="TFI17" s="46"/>
      <c r="TFJ17" s="46"/>
      <c r="TFK17" s="46"/>
      <c r="TFL17" s="46"/>
      <c r="TFM17" s="46"/>
      <c r="TFN17" s="46"/>
      <c r="TFO17" s="46"/>
      <c r="TFP17" s="46"/>
      <c r="TFQ17" s="46"/>
      <c r="TFR17" s="46"/>
      <c r="TFS17" s="46"/>
      <c r="TFT17" s="46"/>
      <c r="TFU17" s="46"/>
      <c r="TFV17" s="46"/>
      <c r="TFW17" s="46"/>
      <c r="TFX17" s="46"/>
      <c r="TFY17" s="46"/>
      <c r="TFZ17" s="46"/>
      <c r="TGA17" s="46"/>
      <c r="TGB17" s="46"/>
      <c r="TGC17" s="46"/>
      <c r="TGD17" s="46"/>
      <c r="TGE17" s="46"/>
      <c r="TGF17" s="46"/>
      <c r="TGG17" s="46"/>
      <c r="TGH17" s="46"/>
      <c r="TGI17" s="46"/>
      <c r="TGJ17" s="46"/>
      <c r="TGK17" s="46"/>
      <c r="TGL17" s="46"/>
      <c r="TGM17" s="46"/>
      <c r="TGN17" s="46"/>
      <c r="TGO17" s="46"/>
      <c r="TGP17" s="46"/>
      <c r="TGQ17" s="46"/>
      <c r="TGR17" s="46"/>
      <c r="TGS17" s="46"/>
      <c r="TGT17" s="46"/>
      <c r="TGU17" s="46"/>
      <c r="TGV17" s="46"/>
      <c r="TGW17" s="46"/>
      <c r="TGX17" s="46"/>
      <c r="TGY17" s="46"/>
      <c r="TGZ17" s="46"/>
      <c r="THA17" s="46"/>
      <c r="THB17" s="46"/>
      <c r="THC17" s="46"/>
      <c r="THD17" s="46"/>
      <c r="THE17" s="46"/>
      <c r="THF17" s="46"/>
      <c r="THG17" s="46"/>
      <c r="THH17" s="46"/>
      <c r="THI17" s="46"/>
      <c r="THJ17" s="46"/>
      <c r="THK17" s="46"/>
      <c r="THL17" s="46"/>
      <c r="THM17" s="46"/>
      <c r="THN17" s="46"/>
      <c r="THO17" s="46"/>
      <c r="THP17" s="46"/>
      <c r="THQ17" s="46"/>
      <c r="THR17" s="46"/>
      <c r="THS17" s="46"/>
      <c r="THT17" s="46"/>
      <c r="THU17" s="46"/>
      <c r="THV17" s="46"/>
      <c r="THW17" s="46"/>
      <c r="THX17" s="46"/>
      <c r="THY17" s="46"/>
      <c r="THZ17" s="46"/>
      <c r="TIA17" s="46"/>
      <c r="TIB17" s="46"/>
      <c r="TIC17" s="46"/>
      <c r="TID17" s="46"/>
      <c r="TIE17" s="46"/>
      <c r="TIF17" s="46"/>
      <c r="TIG17" s="46"/>
      <c r="TIH17" s="46"/>
      <c r="TII17" s="46"/>
      <c r="TIJ17" s="46"/>
      <c r="TIK17" s="46"/>
      <c r="TIL17" s="46"/>
      <c r="TIM17" s="46"/>
      <c r="TIN17" s="46"/>
      <c r="TIO17" s="46"/>
      <c r="TIP17" s="46"/>
      <c r="TIQ17" s="46"/>
      <c r="TIR17" s="46"/>
      <c r="TIS17" s="46"/>
      <c r="TIT17" s="46"/>
      <c r="TIU17" s="46"/>
      <c r="TIV17" s="46"/>
      <c r="TIW17" s="46"/>
      <c r="TIX17" s="46"/>
      <c r="TIY17" s="46"/>
      <c r="TIZ17" s="46"/>
      <c r="TJA17" s="46"/>
      <c r="TJB17" s="46"/>
      <c r="TJC17" s="46"/>
      <c r="TJD17" s="46"/>
      <c r="TJE17" s="46"/>
      <c r="TJF17" s="46"/>
      <c r="TJG17" s="46"/>
      <c r="TJH17" s="46"/>
      <c r="TJI17" s="46"/>
      <c r="TJJ17" s="46"/>
      <c r="TJK17" s="46"/>
      <c r="TJL17" s="46"/>
      <c r="TJM17" s="46"/>
      <c r="TJN17" s="46"/>
      <c r="TJO17" s="46"/>
      <c r="TJP17" s="46"/>
      <c r="TJQ17" s="46"/>
      <c r="TJR17" s="46"/>
      <c r="TJS17" s="46"/>
      <c r="TJT17" s="46"/>
      <c r="TJU17" s="46"/>
      <c r="TJV17" s="46"/>
      <c r="TJW17" s="46"/>
      <c r="TJX17" s="46"/>
      <c r="TJY17" s="46"/>
      <c r="TJZ17" s="46"/>
      <c r="TKA17" s="46"/>
      <c r="TKB17" s="46"/>
      <c r="TKC17" s="46"/>
      <c r="TKD17" s="46"/>
      <c r="TKE17" s="46"/>
      <c r="TKF17" s="46"/>
      <c r="TKG17" s="46"/>
      <c r="TKH17" s="46"/>
      <c r="TKI17" s="46"/>
      <c r="TKJ17" s="46"/>
      <c r="TKK17" s="46"/>
      <c r="TKL17" s="46"/>
      <c r="TKM17" s="46"/>
      <c r="TKN17" s="46"/>
      <c r="TKO17" s="46"/>
      <c r="TKP17" s="46"/>
      <c r="TKQ17" s="46"/>
      <c r="TKR17" s="46"/>
      <c r="TKS17" s="46"/>
      <c r="TKT17" s="46"/>
      <c r="TKU17" s="46"/>
      <c r="TKV17" s="46"/>
      <c r="TKW17" s="46"/>
      <c r="TKX17" s="46"/>
      <c r="TKY17" s="46"/>
      <c r="TKZ17" s="46"/>
      <c r="TLA17" s="46"/>
      <c r="TLB17" s="46"/>
      <c r="TLC17" s="46"/>
      <c r="TLD17" s="46"/>
      <c r="TLE17" s="46"/>
      <c r="TLF17" s="46"/>
      <c r="TLG17" s="46"/>
      <c r="TLH17" s="46"/>
      <c r="TLI17" s="46"/>
      <c r="TLJ17" s="46"/>
      <c r="TLK17" s="46"/>
      <c r="TLL17" s="46"/>
      <c r="TLM17" s="46"/>
      <c r="TLN17" s="46"/>
      <c r="TLO17" s="46"/>
      <c r="TLP17" s="46"/>
      <c r="TLQ17" s="46"/>
      <c r="TLR17" s="46"/>
      <c r="TLS17" s="46"/>
      <c r="TLT17" s="46"/>
      <c r="TLU17" s="46"/>
      <c r="TLV17" s="46"/>
      <c r="TLW17" s="46"/>
      <c r="TLX17" s="46"/>
      <c r="TLY17" s="46"/>
      <c r="TLZ17" s="46"/>
      <c r="TMA17" s="46"/>
      <c r="TMB17" s="46"/>
      <c r="TMC17" s="46"/>
      <c r="TMD17" s="46"/>
      <c r="TME17" s="46"/>
      <c r="TMF17" s="46"/>
      <c r="TMG17" s="46"/>
      <c r="TMH17" s="46"/>
      <c r="TMI17" s="46"/>
      <c r="TMJ17" s="46"/>
      <c r="TMK17" s="46"/>
      <c r="TML17" s="46"/>
      <c r="TMM17" s="46"/>
      <c r="TMN17" s="46"/>
      <c r="TMO17" s="46"/>
      <c r="TMP17" s="46"/>
      <c r="TMQ17" s="46"/>
      <c r="TMR17" s="46"/>
      <c r="TMS17" s="46"/>
      <c r="TMT17" s="46"/>
      <c r="TMU17" s="46"/>
      <c r="TMV17" s="46"/>
      <c r="TMW17" s="46"/>
      <c r="TMX17" s="46"/>
      <c r="TMY17" s="46"/>
      <c r="TMZ17" s="46"/>
      <c r="TNA17" s="46"/>
      <c r="TNB17" s="46"/>
      <c r="TNC17" s="46"/>
      <c r="TND17" s="46"/>
      <c r="TNE17" s="46"/>
      <c r="TNF17" s="46"/>
      <c r="TNG17" s="46"/>
      <c r="TNH17" s="46"/>
      <c r="TNI17" s="46"/>
      <c r="TNJ17" s="46"/>
      <c r="TNK17" s="46"/>
      <c r="TNL17" s="46"/>
      <c r="TNM17" s="46"/>
      <c r="TNN17" s="46"/>
      <c r="TNO17" s="46"/>
      <c r="TNP17" s="46"/>
      <c r="TNQ17" s="46"/>
      <c r="TNR17" s="46"/>
      <c r="TNS17" s="46"/>
      <c r="TNT17" s="46"/>
      <c r="TNU17" s="46"/>
      <c r="TNV17" s="46"/>
      <c r="TNW17" s="46"/>
      <c r="TNX17" s="46"/>
      <c r="TNY17" s="46"/>
      <c r="TNZ17" s="46"/>
      <c r="TOA17" s="46"/>
      <c r="TOB17" s="46"/>
      <c r="TOC17" s="46"/>
      <c r="TOD17" s="46"/>
      <c r="TOE17" s="46"/>
      <c r="TOF17" s="46"/>
      <c r="TOG17" s="46"/>
      <c r="TOH17" s="46"/>
      <c r="TOI17" s="46"/>
      <c r="TOJ17" s="46"/>
      <c r="TOK17" s="46"/>
      <c r="TOL17" s="46"/>
      <c r="TOM17" s="46"/>
      <c r="TON17" s="46"/>
      <c r="TOO17" s="46"/>
      <c r="TOP17" s="46"/>
      <c r="TOQ17" s="46"/>
      <c r="TOR17" s="46"/>
      <c r="TOS17" s="46"/>
      <c r="TOT17" s="46"/>
      <c r="TOU17" s="46"/>
      <c r="TOV17" s="46"/>
      <c r="TOW17" s="46"/>
      <c r="TOX17" s="46"/>
      <c r="TOY17" s="46"/>
      <c r="TOZ17" s="46"/>
      <c r="TPA17" s="46"/>
      <c r="TPB17" s="46"/>
      <c r="TPC17" s="46"/>
      <c r="TPD17" s="46"/>
      <c r="TPE17" s="46"/>
      <c r="TPF17" s="46"/>
      <c r="TPG17" s="46"/>
      <c r="TPH17" s="46"/>
      <c r="TPI17" s="46"/>
      <c r="TPJ17" s="46"/>
      <c r="TPK17" s="46"/>
      <c r="TPL17" s="46"/>
      <c r="TPM17" s="46"/>
      <c r="TPN17" s="46"/>
      <c r="TPO17" s="46"/>
      <c r="TPP17" s="46"/>
      <c r="TPQ17" s="46"/>
      <c r="TPR17" s="46"/>
      <c r="TPS17" s="46"/>
      <c r="TPT17" s="46"/>
      <c r="TPU17" s="46"/>
      <c r="TPV17" s="46"/>
      <c r="TPW17" s="46"/>
      <c r="TPX17" s="46"/>
      <c r="TPY17" s="46"/>
      <c r="TPZ17" s="46"/>
      <c r="TQA17" s="46"/>
      <c r="TQB17" s="46"/>
      <c r="TQC17" s="46"/>
      <c r="TQD17" s="46"/>
      <c r="TQE17" s="46"/>
      <c r="TQF17" s="46"/>
      <c r="TQG17" s="46"/>
      <c r="TQH17" s="46"/>
      <c r="TQI17" s="46"/>
      <c r="TQJ17" s="46"/>
      <c r="TQK17" s="46"/>
      <c r="TQL17" s="46"/>
      <c r="TQM17" s="46"/>
      <c r="TQN17" s="46"/>
      <c r="TQO17" s="46"/>
      <c r="TQP17" s="46"/>
      <c r="TQQ17" s="46"/>
      <c r="TQR17" s="46"/>
      <c r="TQS17" s="46"/>
      <c r="TQT17" s="46"/>
      <c r="TQU17" s="46"/>
      <c r="TQV17" s="46"/>
      <c r="TQW17" s="46"/>
      <c r="TQX17" s="46"/>
      <c r="TQY17" s="46"/>
      <c r="TQZ17" s="46"/>
      <c r="TRA17" s="46"/>
      <c r="TRB17" s="46"/>
      <c r="TRC17" s="46"/>
      <c r="TRD17" s="46"/>
      <c r="TRE17" s="46"/>
      <c r="TRF17" s="46"/>
      <c r="TRG17" s="46"/>
      <c r="TRH17" s="46"/>
      <c r="TRI17" s="46"/>
      <c r="TRJ17" s="46"/>
      <c r="TRK17" s="46"/>
      <c r="TRL17" s="46"/>
      <c r="TRM17" s="46"/>
      <c r="TRN17" s="46"/>
      <c r="TRO17" s="46"/>
      <c r="TRP17" s="46"/>
      <c r="TRQ17" s="46"/>
      <c r="TRR17" s="46"/>
      <c r="TRS17" s="46"/>
      <c r="TRT17" s="46"/>
      <c r="TRU17" s="46"/>
      <c r="TRV17" s="46"/>
      <c r="TRW17" s="46"/>
      <c r="TRX17" s="46"/>
      <c r="TRY17" s="46"/>
      <c r="TRZ17" s="46"/>
      <c r="TSA17" s="46"/>
      <c r="TSB17" s="46"/>
      <c r="TSC17" s="46"/>
      <c r="TSD17" s="46"/>
      <c r="TSE17" s="46"/>
      <c r="TSF17" s="46"/>
      <c r="TSG17" s="46"/>
      <c r="TSH17" s="46"/>
      <c r="TSI17" s="46"/>
      <c r="TSJ17" s="46"/>
      <c r="TSK17" s="46"/>
      <c r="TSL17" s="46"/>
      <c r="TSM17" s="46"/>
      <c r="TSN17" s="46"/>
      <c r="TSO17" s="46"/>
      <c r="TSP17" s="46"/>
      <c r="TSQ17" s="46"/>
      <c r="TSR17" s="46"/>
      <c r="TSS17" s="46"/>
      <c r="TST17" s="46"/>
      <c r="TSU17" s="46"/>
      <c r="TSV17" s="46"/>
      <c r="TSW17" s="46"/>
      <c r="TSX17" s="46"/>
      <c r="TSY17" s="46"/>
      <c r="TSZ17" s="46"/>
      <c r="TTA17" s="46"/>
      <c r="TTB17" s="46"/>
      <c r="TTC17" s="46"/>
      <c r="TTD17" s="46"/>
      <c r="TTE17" s="46"/>
      <c r="TTF17" s="46"/>
      <c r="TTG17" s="46"/>
      <c r="TTH17" s="46"/>
      <c r="TTI17" s="46"/>
      <c r="TTJ17" s="46"/>
      <c r="TTK17" s="46"/>
      <c r="TTL17" s="46"/>
      <c r="TTM17" s="46"/>
      <c r="TTN17" s="46"/>
      <c r="TTO17" s="46"/>
      <c r="TTP17" s="46"/>
      <c r="TTQ17" s="46"/>
      <c r="TTR17" s="46"/>
      <c r="TTS17" s="46"/>
      <c r="TTT17" s="46"/>
      <c r="TTU17" s="46"/>
      <c r="TTV17" s="46"/>
      <c r="TTW17" s="46"/>
      <c r="TTX17" s="46"/>
      <c r="TTY17" s="46"/>
      <c r="TTZ17" s="46"/>
      <c r="TUA17" s="46"/>
      <c r="TUB17" s="46"/>
      <c r="TUC17" s="46"/>
      <c r="TUD17" s="46"/>
      <c r="TUE17" s="46"/>
      <c r="TUF17" s="46"/>
      <c r="TUG17" s="46"/>
      <c r="TUH17" s="46"/>
      <c r="TUI17" s="46"/>
      <c r="TUJ17" s="46"/>
      <c r="TUK17" s="46"/>
      <c r="TUL17" s="46"/>
      <c r="TUM17" s="46"/>
      <c r="TUN17" s="46"/>
      <c r="TUO17" s="46"/>
      <c r="TUP17" s="46"/>
      <c r="TUQ17" s="46"/>
      <c r="TUR17" s="46"/>
      <c r="TUS17" s="46"/>
      <c r="TUT17" s="46"/>
      <c r="TUU17" s="46"/>
      <c r="TUV17" s="46"/>
      <c r="TUW17" s="46"/>
      <c r="TUX17" s="46"/>
      <c r="TUY17" s="46"/>
      <c r="TUZ17" s="46"/>
      <c r="TVA17" s="46"/>
      <c r="TVB17" s="46"/>
      <c r="TVC17" s="46"/>
      <c r="TVD17" s="46"/>
      <c r="TVE17" s="46"/>
      <c r="TVF17" s="46"/>
      <c r="TVG17" s="46"/>
      <c r="TVH17" s="46"/>
      <c r="TVI17" s="46"/>
      <c r="TVJ17" s="46"/>
      <c r="TVK17" s="46"/>
      <c r="TVL17" s="46"/>
      <c r="TVM17" s="46"/>
      <c r="TVN17" s="46"/>
      <c r="TVO17" s="46"/>
      <c r="TVP17" s="46"/>
      <c r="TVQ17" s="46"/>
      <c r="TVR17" s="46"/>
      <c r="TVS17" s="46"/>
      <c r="TVT17" s="46"/>
      <c r="TVU17" s="46"/>
      <c r="TVV17" s="46"/>
      <c r="TVW17" s="46"/>
      <c r="TVX17" s="46"/>
      <c r="TVY17" s="46"/>
      <c r="TVZ17" s="46"/>
      <c r="TWA17" s="46"/>
      <c r="TWB17" s="46"/>
      <c r="TWC17" s="46"/>
      <c r="TWD17" s="46"/>
      <c r="TWE17" s="46"/>
      <c r="TWF17" s="46"/>
      <c r="TWG17" s="46"/>
      <c r="TWH17" s="46"/>
      <c r="TWI17" s="46"/>
      <c r="TWJ17" s="46"/>
      <c r="TWK17" s="46"/>
      <c r="TWL17" s="46"/>
      <c r="TWM17" s="46"/>
      <c r="TWN17" s="46"/>
      <c r="TWO17" s="46"/>
      <c r="TWP17" s="46"/>
      <c r="TWQ17" s="46"/>
      <c r="TWR17" s="46"/>
      <c r="TWS17" s="46"/>
      <c r="TWT17" s="46"/>
      <c r="TWU17" s="46"/>
      <c r="TWV17" s="46"/>
      <c r="TWW17" s="46"/>
      <c r="TWX17" s="46"/>
      <c r="TWY17" s="46"/>
      <c r="TWZ17" s="46"/>
      <c r="TXA17" s="46"/>
      <c r="TXB17" s="46"/>
      <c r="TXC17" s="46"/>
      <c r="TXD17" s="46"/>
      <c r="TXE17" s="46"/>
      <c r="TXF17" s="46"/>
      <c r="TXG17" s="46"/>
      <c r="TXH17" s="46"/>
      <c r="TXI17" s="46"/>
      <c r="TXJ17" s="46"/>
      <c r="TXK17" s="46"/>
      <c r="TXL17" s="46"/>
      <c r="TXM17" s="46"/>
      <c r="TXN17" s="46"/>
      <c r="TXO17" s="46"/>
      <c r="TXP17" s="46"/>
      <c r="TXQ17" s="46"/>
      <c r="TXR17" s="46"/>
      <c r="TXS17" s="46"/>
      <c r="TXT17" s="46"/>
      <c r="TXU17" s="46"/>
      <c r="TXV17" s="46"/>
      <c r="TXW17" s="46"/>
      <c r="TXX17" s="46"/>
      <c r="TXY17" s="46"/>
      <c r="TXZ17" s="46"/>
      <c r="TYA17" s="46"/>
      <c r="TYB17" s="46"/>
      <c r="TYC17" s="46"/>
      <c r="TYD17" s="46"/>
      <c r="TYE17" s="46"/>
      <c r="TYF17" s="46"/>
      <c r="TYG17" s="46"/>
      <c r="TYH17" s="46"/>
      <c r="TYI17" s="46"/>
      <c r="TYJ17" s="46"/>
      <c r="TYK17" s="46"/>
      <c r="TYL17" s="46"/>
      <c r="TYM17" s="46"/>
      <c r="TYN17" s="46"/>
      <c r="TYO17" s="46"/>
      <c r="TYP17" s="46"/>
      <c r="TYQ17" s="46"/>
      <c r="TYR17" s="46"/>
      <c r="TYS17" s="46"/>
      <c r="TYT17" s="46"/>
      <c r="TYU17" s="46"/>
      <c r="TYV17" s="46"/>
      <c r="TYW17" s="46"/>
      <c r="TYX17" s="46"/>
      <c r="TYY17" s="46"/>
      <c r="TYZ17" s="46"/>
      <c r="TZA17" s="46"/>
      <c r="TZB17" s="46"/>
      <c r="TZC17" s="46"/>
      <c r="TZD17" s="46"/>
      <c r="TZE17" s="46"/>
      <c r="TZF17" s="46"/>
      <c r="TZG17" s="46"/>
      <c r="TZH17" s="46"/>
      <c r="TZI17" s="46"/>
      <c r="TZJ17" s="46"/>
      <c r="TZK17" s="46"/>
      <c r="TZL17" s="46"/>
      <c r="TZM17" s="46"/>
      <c r="TZN17" s="46"/>
      <c r="TZO17" s="46"/>
      <c r="TZP17" s="46"/>
      <c r="TZQ17" s="46"/>
      <c r="TZR17" s="46"/>
      <c r="TZS17" s="46"/>
      <c r="TZT17" s="46"/>
      <c r="TZU17" s="46"/>
      <c r="TZV17" s="46"/>
      <c r="TZW17" s="46"/>
      <c r="TZX17" s="46"/>
      <c r="TZY17" s="46"/>
      <c r="TZZ17" s="46"/>
      <c r="UAA17" s="46"/>
      <c r="UAB17" s="46"/>
      <c r="UAC17" s="46"/>
      <c r="UAD17" s="46"/>
      <c r="UAE17" s="46"/>
      <c r="UAF17" s="46"/>
      <c r="UAG17" s="46"/>
      <c r="UAH17" s="46"/>
      <c r="UAI17" s="46"/>
      <c r="UAJ17" s="46"/>
      <c r="UAK17" s="46"/>
      <c r="UAL17" s="46"/>
      <c r="UAM17" s="46"/>
      <c r="UAN17" s="46"/>
      <c r="UAO17" s="46"/>
      <c r="UAP17" s="46"/>
      <c r="UAQ17" s="46"/>
      <c r="UAR17" s="46"/>
      <c r="UAS17" s="46"/>
      <c r="UAT17" s="46"/>
      <c r="UAU17" s="46"/>
      <c r="UAV17" s="46"/>
      <c r="UAW17" s="46"/>
      <c r="UAX17" s="46"/>
      <c r="UAY17" s="46"/>
      <c r="UAZ17" s="46"/>
      <c r="UBA17" s="46"/>
      <c r="UBB17" s="46"/>
      <c r="UBC17" s="46"/>
      <c r="UBD17" s="46"/>
      <c r="UBE17" s="46"/>
      <c r="UBF17" s="46"/>
      <c r="UBG17" s="46"/>
      <c r="UBH17" s="46"/>
      <c r="UBI17" s="46"/>
      <c r="UBJ17" s="46"/>
      <c r="UBK17" s="46"/>
      <c r="UBL17" s="46"/>
      <c r="UBM17" s="46"/>
      <c r="UBN17" s="46"/>
      <c r="UBO17" s="46"/>
      <c r="UBP17" s="46"/>
      <c r="UBQ17" s="46"/>
      <c r="UBR17" s="46"/>
      <c r="UBS17" s="46"/>
      <c r="UBT17" s="46"/>
      <c r="UBU17" s="46"/>
      <c r="UBV17" s="46"/>
      <c r="UBW17" s="46"/>
      <c r="UBX17" s="46"/>
      <c r="UBY17" s="46"/>
      <c r="UBZ17" s="46"/>
      <c r="UCA17" s="46"/>
      <c r="UCB17" s="46"/>
      <c r="UCC17" s="46"/>
      <c r="UCD17" s="46"/>
      <c r="UCE17" s="46"/>
      <c r="UCF17" s="46"/>
      <c r="UCG17" s="46"/>
      <c r="UCH17" s="46"/>
      <c r="UCI17" s="46"/>
      <c r="UCJ17" s="46"/>
      <c r="UCK17" s="46"/>
      <c r="UCL17" s="46"/>
      <c r="UCM17" s="46"/>
      <c r="UCN17" s="46"/>
      <c r="UCO17" s="46"/>
      <c r="UCP17" s="46"/>
      <c r="UCQ17" s="46"/>
      <c r="UCR17" s="46"/>
      <c r="UCS17" s="46"/>
      <c r="UCT17" s="46"/>
      <c r="UCU17" s="46"/>
      <c r="UCV17" s="46"/>
      <c r="UCW17" s="46"/>
      <c r="UCX17" s="46"/>
      <c r="UCY17" s="46"/>
      <c r="UCZ17" s="46"/>
      <c r="UDA17" s="46"/>
      <c r="UDB17" s="46"/>
      <c r="UDC17" s="46"/>
      <c r="UDD17" s="46"/>
      <c r="UDE17" s="46"/>
      <c r="UDF17" s="46"/>
      <c r="UDG17" s="46"/>
      <c r="UDH17" s="46"/>
      <c r="UDI17" s="46"/>
      <c r="UDJ17" s="46"/>
      <c r="UDK17" s="46"/>
      <c r="UDL17" s="46"/>
      <c r="UDM17" s="46"/>
      <c r="UDN17" s="46"/>
      <c r="UDO17" s="46"/>
      <c r="UDP17" s="46"/>
      <c r="UDQ17" s="46"/>
      <c r="UDR17" s="46"/>
      <c r="UDS17" s="46"/>
      <c r="UDT17" s="46"/>
      <c r="UDU17" s="46"/>
      <c r="UDV17" s="46"/>
      <c r="UDW17" s="46"/>
      <c r="UDX17" s="46"/>
      <c r="UDY17" s="46"/>
      <c r="UDZ17" s="46"/>
      <c r="UEA17" s="46"/>
      <c r="UEB17" s="46"/>
      <c r="UEC17" s="46"/>
      <c r="UED17" s="46"/>
      <c r="UEE17" s="46"/>
      <c r="UEF17" s="46"/>
      <c r="UEG17" s="46"/>
      <c r="UEH17" s="46"/>
      <c r="UEI17" s="46"/>
      <c r="UEJ17" s="46"/>
      <c r="UEK17" s="46"/>
      <c r="UEL17" s="46"/>
      <c r="UEM17" s="46"/>
      <c r="UEN17" s="46"/>
      <c r="UEO17" s="46"/>
      <c r="UEP17" s="46"/>
      <c r="UEQ17" s="46"/>
      <c r="UER17" s="46"/>
      <c r="UES17" s="46"/>
      <c r="UET17" s="46"/>
      <c r="UEU17" s="46"/>
      <c r="UEV17" s="46"/>
      <c r="UEW17" s="46"/>
      <c r="UEX17" s="46"/>
      <c r="UEY17" s="46"/>
      <c r="UEZ17" s="46"/>
      <c r="UFA17" s="46"/>
      <c r="UFB17" s="46"/>
      <c r="UFC17" s="46"/>
      <c r="UFD17" s="46"/>
      <c r="UFE17" s="46"/>
      <c r="UFF17" s="46"/>
      <c r="UFG17" s="46"/>
      <c r="UFH17" s="46"/>
      <c r="UFI17" s="46"/>
      <c r="UFJ17" s="46"/>
      <c r="UFK17" s="46"/>
      <c r="UFL17" s="46"/>
      <c r="UFM17" s="46"/>
      <c r="UFN17" s="46"/>
      <c r="UFO17" s="46"/>
      <c r="UFP17" s="46"/>
      <c r="UFQ17" s="46"/>
      <c r="UFR17" s="46"/>
      <c r="UFS17" s="46"/>
      <c r="UFT17" s="46"/>
      <c r="UFU17" s="46"/>
      <c r="UFV17" s="46"/>
      <c r="UFW17" s="46"/>
      <c r="UFX17" s="46"/>
      <c r="UFY17" s="46"/>
      <c r="UFZ17" s="46"/>
      <c r="UGA17" s="46"/>
      <c r="UGB17" s="46"/>
      <c r="UGC17" s="46"/>
      <c r="UGD17" s="46"/>
      <c r="UGE17" s="46"/>
      <c r="UGF17" s="46"/>
      <c r="UGG17" s="46"/>
      <c r="UGH17" s="46"/>
      <c r="UGI17" s="46"/>
      <c r="UGJ17" s="46"/>
      <c r="UGK17" s="46"/>
      <c r="UGL17" s="46"/>
      <c r="UGM17" s="46"/>
      <c r="UGN17" s="46"/>
      <c r="UGO17" s="46"/>
      <c r="UGP17" s="46"/>
      <c r="UGQ17" s="46"/>
      <c r="UGR17" s="46"/>
      <c r="UGS17" s="46"/>
      <c r="UGT17" s="46"/>
      <c r="UGU17" s="46"/>
      <c r="UGV17" s="46"/>
      <c r="UGW17" s="46"/>
      <c r="UGX17" s="46"/>
      <c r="UGY17" s="46"/>
      <c r="UGZ17" s="46"/>
      <c r="UHA17" s="46"/>
      <c r="UHB17" s="46"/>
      <c r="UHC17" s="46"/>
      <c r="UHD17" s="46"/>
      <c r="UHE17" s="46"/>
      <c r="UHF17" s="46"/>
      <c r="UHG17" s="46"/>
      <c r="UHH17" s="46"/>
      <c r="UHI17" s="46"/>
      <c r="UHJ17" s="46"/>
      <c r="UHK17" s="46"/>
      <c r="UHL17" s="46"/>
      <c r="UHM17" s="46"/>
      <c r="UHN17" s="46"/>
      <c r="UHO17" s="46"/>
      <c r="UHP17" s="46"/>
      <c r="UHQ17" s="46"/>
      <c r="UHR17" s="46"/>
      <c r="UHS17" s="46"/>
      <c r="UHT17" s="46"/>
      <c r="UHU17" s="46"/>
      <c r="UHV17" s="46"/>
      <c r="UHW17" s="46"/>
      <c r="UHX17" s="46"/>
      <c r="UHY17" s="46"/>
      <c r="UHZ17" s="46"/>
      <c r="UIA17" s="46"/>
      <c r="UIB17" s="46"/>
      <c r="UIC17" s="46"/>
      <c r="UID17" s="46"/>
      <c r="UIE17" s="46"/>
      <c r="UIF17" s="46"/>
      <c r="UIG17" s="46"/>
      <c r="UIH17" s="46"/>
      <c r="UII17" s="46"/>
      <c r="UIJ17" s="46"/>
      <c r="UIK17" s="46"/>
      <c r="UIL17" s="46"/>
      <c r="UIM17" s="46"/>
      <c r="UIN17" s="46"/>
      <c r="UIO17" s="46"/>
      <c r="UIP17" s="46"/>
      <c r="UIQ17" s="46"/>
      <c r="UIR17" s="46"/>
      <c r="UIS17" s="46"/>
      <c r="UIT17" s="46"/>
      <c r="UIU17" s="46"/>
      <c r="UIV17" s="46"/>
      <c r="UIW17" s="46"/>
      <c r="UIX17" s="46"/>
      <c r="UIY17" s="46"/>
      <c r="UIZ17" s="46"/>
      <c r="UJA17" s="46"/>
      <c r="UJB17" s="46"/>
      <c r="UJC17" s="46"/>
      <c r="UJD17" s="46"/>
      <c r="UJE17" s="46"/>
      <c r="UJF17" s="46"/>
      <c r="UJG17" s="46"/>
      <c r="UJH17" s="46"/>
      <c r="UJI17" s="46"/>
      <c r="UJJ17" s="46"/>
      <c r="UJK17" s="46"/>
      <c r="UJL17" s="46"/>
      <c r="UJM17" s="46"/>
      <c r="UJN17" s="46"/>
      <c r="UJO17" s="46"/>
      <c r="UJP17" s="46"/>
      <c r="UJQ17" s="46"/>
      <c r="UJR17" s="46"/>
      <c r="UJS17" s="46"/>
      <c r="UJT17" s="46"/>
      <c r="UJU17" s="46"/>
      <c r="UJV17" s="46"/>
      <c r="UJW17" s="46"/>
      <c r="UJX17" s="46"/>
      <c r="UJY17" s="46"/>
      <c r="UJZ17" s="46"/>
      <c r="UKA17" s="46"/>
      <c r="UKB17" s="46"/>
      <c r="UKC17" s="46"/>
      <c r="UKD17" s="46"/>
      <c r="UKE17" s="46"/>
      <c r="UKF17" s="46"/>
      <c r="UKG17" s="46"/>
      <c r="UKH17" s="46"/>
      <c r="UKI17" s="46"/>
      <c r="UKJ17" s="46"/>
      <c r="UKK17" s="46"/>
      <c r="UKL17" s="46"/>
      <c r="UKM17" s="46"/>
      <c r="UKN17" s="46"/>
      <c r="UKO17" s="46"/>
      <c r="UKP17" s="46"/>
      <c r="UKQ17" s="46"/>
      <c r="UKR17" s="46"/>
      <c r="UKS17" s="46"/>
      <c r="UKT17" s="46"/>
      <c r="UKU17" s="46"/>
      <c r="UKV17" s="46"/>
      <c r="UKW17" s="46"/>
      <c r="UKX17" s="46"/>
      <c r="UKY17" s="46"/>
      <c r="UKZ17" s="46"/>
      <c r="ULA17" s="46"/>
      <c r="ULB17" s="46"/>
      <c r="ULC17" s="46"/>
      <c r="ULD17" s="46"/>
      <c r="ULE17" s="46"/>
      <c r="ULF17" s="46"/>
      <c r="ULG17" s="46"/>
      <c r="ULH17" s="46"/>
      <c r="ULI17" s="46"/>
      <c r="ULJ17" s="46"/>
      <c r="ULK17" s="46"/>
      <c r="ULL17" s="46"/>
      <c r="ULM17" s="46"/>
      <c r="ULN17" s="46"/>
      <c r="ULO17" s="46"/>
      <c r="ULP17" s="46"/>
      <c r="ULQ17" s="46"/>
      <c r="ULR17" s="46"/>
      <c r="ULS17" s="46"/>
      <c r="ULT17" s="46"/>
      <c r="ULU17" s="46"/>
      <c r="ULV17" s="46"/>
      <c r="ULW17" s="46"/>
      <c r="ULX17" s="46"/>
      <c r="ULY17" s="46"/>
      <c r="ULZ17" s="46"/>
      <c r="UMA17" s="46"/>
      <c r="UMB17" s="46"/>
      <c r="UMC17" s="46"/>
      <c r="UMD17" s="46"/>
      <c r="UME17" s="46"/>
      <c r="UMF17" s="46"/>
      <c r="UMG17" s="46"/>
      <c r="UMH17" s="46"/>
      <c r="UMI17" s="46"/>
      <c r="UMJ17" s="46"/>
      <c r="UMK17" s="46"/>
      <c r="UML17" s="46"/>
      <c r="UMM17" s="46"/>
      <c r="UMN17" s="46"/>
      <c r="UMO17" s="46"/>
      <c r="UMP17" s="46"/>
      <c r="UMQ17" s="46"/>
      <c r="UMR17" s="46"/>
      <c r="UMS17" s="46"/>
      <c r="UMT17" s="46"/>
      <c r="UMU17" s="46"/>
      <c r="UMV17" s="46"/>
      <c r="UMW17" s="46"/>
      <c r="UMX17" s="46"/>
      <c r="UMY17" s="46"/>
      <c r="UMZ17" s="46"/>
      <c r="UNA17" s="46"/>
      <c r="UNB17" s="46"/>
      <c r="UNC17" s="46"/>
      <c r="UND17" s="46"/>
      <c r="UNE17" s="46"/>
      <c r="UNF17" s="46"/>
      <c r="UNG17" s="46"/>
      <c r="UNH17" s="46"/>
      <c r="UNI17" s="46"/>
      <c r="UNJ17" s="46"/>
      <c r="UNK17" s="46"/>
      <c r="UNL17" s="46"/>
      <c r="UNM17" s="46"/>
      <c r="UNN17" s="46"/>
      <c r="UNO17" s="46"/>
      <c r="UNP17" s="46"/>
      <c r="UNQ17" s="46"/>
      <c r="UNR17" s="46"/>
      <c r="UNS17" s="46"/>
      <c r="UNT17" s="46"/>
      <c r="UNU17" s="46"/>
      <c r="UNV17" s="46"/>
      <c r="UNW17" s="46"/>
      <c r="UNX17" s="46"/>
      <c r="UNY17" s="46"/>
      <c r="UNZ17" s="46"/>
      <c r="UOA17" s="46"/>
      <c r="UOB17" s="46"/>
      <c r="UOC17" s="46"/>
      <c r="UOD17" s="46"/>
      <c r="UOE17" s="46"/>
      <c r="UOF17" s="46"/>
      <c r="UOG17" s="46"/>
      <c r="UOH17" s="46"/>
      <c r="UOI17" s="46"/>
      <c r="UOJ17" s="46"/>
      <c r="UOK17" s="46"/>
      <c r="UOL17" s="46"/>
      <c r="UOM17" s="46"/>
      <c r="UON17" s="46"/>
      <c r="UOO17" s="46"/>
      <c r="UOP17" s="46"/>
      <c r="UOQ17" s="46"/>
      <c r="UOR17" s="46"/>
      <c r="UOS17" s="46"/>
      <c r="UOT17" s="46"/>
      <c r="UOU17" s="46"/>
      <c r="UOV17" s="46"/>
      <c r="UOW17" s="46"/>
      <c r="UOX17" s="46"/>
      <c r="UOY17" s="46"/>
      <c r="UOZ17" s="46"/>
      <c r="UPA17" s="46"/>
      <c r="UPB17" s="46"/>
      <c r="UPC17" s="46"/>
      <c r="UPD17" s="46"/>
      <c r="UPE17" s="46"/>
      <c r="UPF17" s="46"/>
      <c r="UPG17" s="46"/>
      <c r="UPH17" s="46"/>
      <c r="UPI17" s="46"/>
      <c r="UPJ17" s="46"/>
      <c r="UPK17" s="46"/>
      <c r="UPL17" s="46"/>
      <c r="UPM17" s="46"/>
      <c r="UPN17" s="46"/>
      <c r="UPO17" s="46"/>
      <c r="UPP17" s="46"/>
      <c r="UPQ17" s="46"/>
      <c r="UPR17" s="46"/>
      <c r="UPS17" s="46"/>
      <c r="UPT17" s="46"/>
      <c r="UPU17" s="46"/>
      <c r="UPV17" s="46"/>
      <c r="UPW17" s="46"/>
      <c r="UPX17" s="46"/>
      <c r="UPY17" s="46"/>
      <c r="UPZ17" s="46"/>
      <c r="UQA17" s="46"/>
      <c r="UQB17" s="46"/>
      <c r="UQC17" s="46"/>
      <c r="UQD17" s="46"/>
      <c r="UQE17" s="46"/>
      <c r="UQF17" s="46"/>
      <c r="UQG17" s="46"/>
      <c r="UQH17" s="46"/>
      <c r="UQI17" s="46"/>
      <c r="UQJ17" s="46"/>
      <c r="UQK17" s="46"/>
      <c r="UQL17" s="46"/>
      <c r="UQM17" s="46"/>
      <c r="UQN17" s="46"/>
      <c r="UQO17" s="46"/>
      <c r="UQP17" s="46"/>
      <c r="UQQ17" s="46"/>
      <c r="UQR17" s="46"/>
      <c r="UQS17" s="46"/>
      <c r="UQT17" s="46"/>
      <c r="UQU17" s="46"/>
      <c r="UQV17" s="46"/>
      <c r="UQW17" s="46"/>
      <c r="UQX17" s="46"/>
      <c r="UQY17" s="46"/>
      <c r="UQZ17" s="46"/>
      <c r="URA17" s="46"/>
      <c r="URB17" s="46"/>
      <c r="URC17" s="46"/>
      <c r="URD17" s="46"/>
      <c r="URE17" s="46"/>
      <c r="URF17" s="46"/>
      <c r="URG17" s="46"/>
      <c r="URH17" s="46"/>
      <c r="URI17" s="46"/>
      <c r="URJ17" s="46"/>
      <c r="URK17" s="46"/>
      <c r="URL17" s="46"/>
      <c r="URM17" s="46"/>
      <c r="URN17" s="46"/>
      <c r="URO17" s="46"/>
      <c r="URP17" s="46"/>
      <c r="URQ17" s="46"/>
      <c r="URR17" s="46"/>
      <c r="URS17" s="46"/>
      <c r="URT17" s="46"/>
      <c r="URU17" s="46"/>
      <c r="URV17" s="46"/>
      <c r="URW17" s="46"/>
      <c r="URX17" s="46"/>
      <c r="URY17" s="46"/>
      <c r="URZ17" s="46"/>
      <c r="USA17" s="46"/>
      <c r="USB17" s="46"/>
      <c r="USC17" s="46"/>
      <c r="USD17" s="46"/>
      <c r="USE17" s="46"/>
      <c r="USF17" s="46"/>
      <c r="USG17" s="46"/>
      <c r="USH17" s="46"/>
      <c r="USI17" s="46"/>
      <c r="USJ17" s="46"/>
      <c r="USK17" s="46"/>
      <c r="USL17" s="46"/>
      <c r="USM17" s="46"/>
      <c r="USN17" s="46"/>
      <c r="USO17" s="46"/>
      <c r="USP17" s="46"/>
      <c r="USQ17" s="46"/>
      <c r="USR17" s="46"/>
      <c r="USS17" s="46"/>
      <c r="UST17" s="46"/>
      <c r="USU17" s="46"/>
      <c r="USV17" s="46"/>
      <c r="USW17" s="46"/>
      <c r="USX17" s="46"/>
      <c r="USY17" s="46"/>
      <c r="USZ17" s="46"/>
      <c r="UTA17" s="46"/>
      <c r="UTB17" s="46"/>
      <c r="UTC17" s="46"/>
      <c r="UTD17" s="46"/>
      <c r="UTE17" s="46"/>
      <c r="UTF17" s="46"/>
      <c r="UTG17" s="46"/>
      <c r="UTH17" s="46"/>
      <c r="UTI17" s="46"/>
      <c r="UTJ17" s="46"/>
      <c r="UTK17" s="46"/>
      <c r="UTL17" s="46"/>
      <c r="UTM17" s="46"/>
      <c r="UTN17" s="46"/>
      <c r="UTO17" s="46"/>
      <c r="UTP17" s="46"/>
      <c r="UTQ17" s="46"/>
      <c r="UTR17" s="46"/>
      <c r="UTS17" s="46"/>
      <c r="UTT17" s="46"/>
      <c r="UTU17" s="46"/>
      <c r="UTV17" s="46"/>
      <c r="UTW17" s="46"/>
      <c r="UTX17" s="46"/>
      <c r="UTY17" s="46"/>
      <c r="UTZ17" s="46"/>
      <c r="UUA17" s="46"/>
      <c r="UUB17" s="46"/>
      <c r="UUC17" s="46"/>
      <c r="UUD17" s="46"/>
      <c r="UUE17" s="46"/>
      <c r="UUF17" s="46"/>
      <c r="UUG17" s="46"/>
      <c r="UUH17" s="46"/>
      <c r="UUI17" s="46"/>
      <c r="UUJ17" s="46"/>
      <c r="UUK17" s="46"/>
      <c r="UUL17" s="46"/>
      <c r="UUM17" s="46"/>
      <c r="UUN17" s="46"/>
      <c r="UUO17" s="46"/>
      <c r="UUP17" s="46"/>
      <c r="UUQ17" s="46"/>
      <c r="UUR17" s="46"/>
      <c r="UUS17" s="46"/>
      <c r="UUT17" s="46"/>
      <c r="UUU17" s="46"/>
      <c r="UUV17" s="46"/>
      <c r="UUW17" s="46"/>
      <c r="UUX17" s="46"/>
      <c r="UUY17" s="46"/>
      <c r="UUZ17" s="46"/>
      <c r="UVA17" s="46"/>
      <c r="UVB17" s="46"/>
      <c r="UVC17" s="46"/>
      <c r="UVD17" s="46"/>
      <c r="UVE17" s="46"/>
      <c r="UVF17" s="46"/>
      <c r="UVG17" s="46"/>
      <c r="UVH17" s="46"/>
      <c r="UVI17" s="46"/>
      <c r="UVJ17" s="46"/>
      <c r="UVK17" s="46"/>
      <c r="UVL17" s="46"/>
      <c r="UVM17" s="46"/>
      <c r="UVN17" s="46"/>
      <c r="UVO17" s="46"/>
      <c r="UVP17" s="46"/>
      <c r="UVQ17" s="46"/>
      <c r="UVR17" s="46"/>
      <c r="UVS17" s="46"/>
      <c r="UVT17" s="46"/>
      <c r="UVU17" s="46"/>
      <c r="UVV17" s="46"/>
      <c r="UVW17" s="46"/>
      <c r="UVX17" s="46"/>
      <c r="UVY17" s="46"/>
      <c r="UVZ17" s="46"/>
      <c r="UWA17" s="46"/>
      <c r="UWB17" s="46"/>
      <c r="UWC17" s="46"/>
      <c r="UWD17" s="46"/>
      <c r="UWE17" s="46"/>
      <c r="UWF17" s="46"/>
      <c r="UWG17" s="46"/>
      <c r="UWH17" s="46"/>
      <c r="UWI17" s="46"/>
      <c r="UWJ17" s="46"/>
      <c r="UWK17" s="46"/>
      <c r="UWL17" s="46"/>
      <c r="UWM17" s="46"/>
      <c r="UWN17" s="46"/>
      <c r="UWO17" s="46"/>
      <c r="UWP17" s="46"/>
      <c r="UWQ17" s="46"/>
      <c r="UWR17" s="46"/>
      <c r="UWS17" s="46"/>
      <c r="UWT17" s="46"/>
      <c r="UWU17" s="46"/>
      <c r="UWV17" s="46"/>
      <c r="UWW17" s="46"/>
      <c r="UWX17" s="46"/>
      <c r="UWY17" s="46"/>
      <c r="UWZ17" s="46"/>
      <c r="UXA17" s="46"/>
      <c r="UXB17" s="46"/>
      <c r="UXC17" s="46"/>
      <c r="UXD17" s="46"/>
      <c r="UXE17" s="46"/>
      <c r="UXF17" s="46"/>
      <c r="UXG17" s="46"/>
      <c r="UXH17" s="46"/>
      <c r="UXI17" s="46"/>
      <c r="UXJ17" s="46"/>
      <c r="UXK17" s="46"/>
      <c r="UXL17" s="46"/>
      <c r="UXM17" s="46"/>
      <c r="UXN17" s="46"/>
      <c r="UXO17" s="46"/>
      <c r="UXP17" s="46"/>
      <c r="UXQ17" s="46"/>
      <c r="UXR17" s="46"/>
      <c r="UXS17" s="46"/>
      <c r="UXT17" s="46"/>
      <c r="UXU17" s="46"/>
      <c r="UXV17" s="46"/>
      <c r="UXW17" s="46"/>
      <c r="UXX17" s="46"/>
      <c r="UXY17" s="46"/>
      <c r="UXZ17" s="46"/>
      <c r="UYA17" s="46"/>
      <c r="UYB17" s="46"/>
      <c r="UYC17" s="46"/>
      <c r="UYD17" s="46"/>
      <c r="UYE17" s="46"/>
      <c r="UYF17" s="46"/>
      <c r="UYG17" s="46"/>
      <c r="UYH17" s="46"/>
      <c r="UYI17" s="46"/>
      <c r="UYJ17" s="46"/>
      <c r="UYK17" s="46"/>
      <c r="UYL17" s="46"/>
      <c r="UYM17" s="46"/>
      <c r="UYN17" s="46"/>
      <c r="UYO17" s="46"/>
      <c r="UYP17" s="46"/>
      <c r="UYQ17" s="46"/>
      <c r="UYR17" s="46"/>
      <c r="UYS17" s="46"/>
      <c r="UYT17" s="46"/>
      <c r="UYU17" s="46"/>
      <c r="UYV17" s="46"/>
      <c r="UYW17" s="46"/>
      <c r="UYX17" s="46"/>
      <c r="UYY17" s="46"/>
      <c r="UYZ17" s="46"/>
      <c r="UZA17" s="46"/>
      <c r="UZB17" s="46"/>
      <c r="UZC17" s="46"/>
      <c r="UZD17" s="46"/>
      <c r="UZE17" s="46"/>
      <c r="UZF17" s="46"/>
      <c r="UZG17" s="46"/>
      <c r="UZH17" s="46"/>
      <c r="UZI17" s="46"/>
      <c r="UZJ17" s="46"/>
      <c r="UZK17" s="46"/>
      <c r="UZL17" s="46"/>
      <c r="UZM17" s="46"/>
      <c r="UZN17" s="46"/>
      <c r="UZO17" s="46"/>
      <c r="UZP17" s="46"/>
      <c r="UZQ17" s="46"/>
      <c r="UZR17" s="46"/>
      <c r="UZS17" s="46"/>
      <c r="UZT17" s="46"/>
      <c r="UZU17" s="46"/>
      <c r="UZV17" s="46"/>
      <c r="UZW17" s="46"/>
      <c r="UZX17" s="46"/>
      <c r="UZY17" s="46"/>
      <c r="UZZ17" s="46"/>
      <c r="VAA17" s="46"/>
      <c r="VAB17" s="46"/>
      <c r="VAC17" s="46"/>
      <c r="VAD17" s="46"/>
      <c r="VAE17" s="46"/>
      <c r="VAF17" s="46"/>
      <c r="VAG17" s="46"/>
      <c r="VAH17" s="46"/>
      <c r="VAI17" s="46"/>
      <c r="VAJ17" s="46"/>
      <c r="VAK17" s="46"/>
      <c r="VAL17" s="46"/>
      <c r="VAM17" s="46"/>
      <c r="VAN17" s="46"/>
      <c r="VAO17" s="46"/>
      <c r="VAP17" s="46"/>
      <c r="VAQ17" s="46"/>
      <c r="VAR17" s="46"/>
      <c r="VAS17" s="46"/>
      <c r="VAT17" s="46"/>
      <c r="VAU17" s="46"/>
      <c r="VAV17" s="46"/>
      <c r="VAW17" s="46"/>
      <c r="VAX17" s="46"/>
      <c r="VAY17" s="46"/>
      <c r="VAZ17" s="46"/>
      <c r="VBA17" s="46"/>
      <c r="VBB17" s="46"/>
      <c r="VBC17" s="46"/>
      <c r="VBD17" s="46"/>
      <c r="VBE17" s="46"/>
      <c r="VBF17" s="46"/>
      <c r="VBG17" s="46"/>
      <c r="VBH17" s="46"/>
      <c r="VBI17" s="46"/>
      <c r="VBJ17" s="46"/>
      <c r="VBK17" s="46"/>
      <c r="VBL17" s="46"/>
      <c r="VBM17" s="46"/>
      <c r="VBN17" s="46"/>
      <c r="VBO17" s="46"/>
      <c r="VBP17" s="46"/>
      <c r="VBQ17" s="46"/>
      <c r="VBR17" s="46"/>
      <c r="VBS17" s="46"/>
      <c r="VBT17" s="46"/>
      <c r="VBU17" s="46"/>
      <c r="VBV17" s="46"/>
      <c r="VBW17" s="46"/>
      <c r="VBX17" s="46"/>
      <c r="VBY17" s="46"/>
      <c r="VBZ17" s="46"/>
      <c r="VCA17" s="46"/>
      <c r="VCB17" s="46"/>
      <c r="VCC17" s="46"/>
      <c r="VCD17" s="46"/>
      <c r="VCE17" s="46"/>
      <c r="VCF17" s="46"/>
      <c r="VCG17" s="46"/>
      <c r="VCH17" s="46"/>
      <c r="VCI17" s="46"/>
      <c r="VCJ17" s="46"/>
      <c r="VCK17" s="46"/>
      <c r="VCL17" s="46"/>
      <c r="VCM17" s="46"/>
      <c r="VCN17" s="46"/>
      <c r="VCO17" s="46"/>
      <c r="VCP17" s="46"/>
      <c r="VCQ17" s="46"/>
      <c r="VCR17" s="46"/>
      <c r="VCS17" s="46"/>
      <c r="VCT17" s="46"/>
      <c r="VCU17" s="46"/>
      <c r="VCV17" s="46"/>
      <c r="VCW17" s="46"/>
      <c r="VCX17" s="46"/>
      <c r="VCY17" s="46"/>
      <c r="VCZ17" s="46"/>
      <c r="VDA17" s="46"/>
      <c r="VDB17" s="46"/>
      <c r="VDC17" s="46"/>
      <c r="VDD17" s="46"/>
      <c r="VDE17" s="46"/>
      <c r="VDF17" s="46"/>
      <c r="VDG17" s="46"/>
      <c r="VDH17" s="46"/>
      <c r="VDI17" s="46"/>
      <c r="VDJ17" s="46"/>
      <c r="VDK17" s="46"/>
      <c r="VDL17" s="46"/>
      <c r="VDM17" s="46"/>
      <c r="VDN17" s="46"/>
      <c r="VDO17" s="46"/>
      <c r="VDP17" s="46"/>
      <c r="VDQ17" s="46"/>
      <c r="VDR17" s="46"/>
      <c r="VDS17" s="46"/>
      <c r="VDT17" s="46"/>
      <c r="VDU17" s="46"/>
      <c r="VDV17" s="46"/>
      <c r="VDW17" s="46"/>
      <c r="VDX17" s="46"/>
      <c r="VDY17" s="46"/>
      <c r="VDZ17" s="46"/>
      <c r="VEA17" s="46"/>
      <c r="VEB17" s="46"/>
      <c r="VEC17" s="46"/>
      <c r="VED17" s="46"/>
      <c r="VEE17" s="46"/>
      <c r="VEF17" s="46"/>
      <c r="VEG17" s="46"/>
      <c r="VEH17" s="46"/>
      <c r="VEI17" s="46"/>
      <c r="VEJ17" s="46"/>
      <c r="VEK17" s="46"/>
      <c r="VEL17" s="46"/>
      <c r="VEM17" s="46"/>
      <c r="VEN17" s="46"/>
      <c r="VEO17" s="46"/>
      <c r="VEP17" s="46"/>
      <c r="VEQ17" s="46"/>
      <c r="VER17" s="46"/>
      <c r="VES17" s="46"/>
      <c r="VET17" s="46"/>
      <c r="VEU17" s="46"/>
      <c r="VEV17" s="46"/>
      <c r="VEW17" s="46"/>
      <c r="VEX17" s="46"/>
      <c r="VEY17" s="46"/>
      <c r="VEZ17" s="46"/>
      <c r="VFA17" s="46"/>
      <c r="VFB17" s="46"/>
      <c r="VFC17" s="46"/>
      <c r="VFD17" s="46"/>
      <c r="VFE17" s="46"/>
      <c r="VFF17" s="46"/>
      <c r="VFG17" s="46"/>
      <c r="VFH17" s="46"/>
      <c r="VFI17" s="46"/>
      <c r="VFJ17" s="46"/>
      <c r="VFK17" s="46"/>
      <c r="VFL17" s="46"/>
      <c r="VFM17" s="46"/>
      <c r="VFN17" s="46"/>
      <c r="VFO17" s="46"/>
      <c r="VFP17" s="46"/>
      <c r="VFQ17" s="46"/>
      <c r="VFR17" s="46"/>
      <c r="VFS17" s="46"/>
      <c r="VFT17" s="46"/>
      <c r="VFU17" s="46"/>
      <c r="VFV17" s="46"/>
      <c r="VFW17" s="46"/>
      <c r="VFX17" s="46"/>
      <c r="VFY17" s="46"/>
      <c r="VFZ17" s="46"/>
      <c r="VGA17" s="46"/>
      <c r="VGB17" s="46"/>
      <c r="VGC17" s="46"/>
      <c r="VGD17" s="46"/>
      <c r="VGE17" s="46"/>
      <c r="VGF17" s="46"/>
      <c r="VGG17" s="46"/>
      <c r="VGH17" s="46"/>
      <c r="VGI17" s="46"/>
      <c r="VGJ17" s="46"/>
      <c r="VGK17" s="46"/>
      <c r="VGL17" s="46"/>
      <c r="VGM17" s="46"/>
      <c r="VGN17" s="46"/>
      <c r="VGO17" s="46"/>
      <c r="VGP17" s="46"/>
      <c r="VGQ17" s="46"/>
      <c r="VGR17" s="46"/>
      <c r="VGS17" s="46"/>
      <c r="VGT17" s="46"/>
      <c r="VGU17" s="46"/>
      <c r="VGV17" s="46"/>
      <c r="VGW17" s="46"/>
      <c r="VGX17" s="46"/>
      <c r="VGY17" s="46"/>
      <c r="VGZ17" s="46"/>
      <c r="VHA17" s="46"/>
      <c r="VHB17" s="46"/>
      <c r="VHC17" s="46"/>
      <c r="VHD17" s="46"/>
      <c r="VHE17" s="46"/>
      <c r="VHF17" s="46"/>
      <c r="VHG17" s="46"/>
      <c r="VHH17" s="46"/>
      <c r="VHI17" s="46"/>
      <c r="VHJ17" s="46"/>
      <c r="VHK17" s="46"/>
      <c r="VHL17" s="46"/>
      <c r="VHM17" s="46"/>
      <c r="VHN17" s="46"/>
      <c r="VHO17" s="46"/>
      <c r="VHP17" s="46"/>
      <c r="VHQ17" s="46"/>
      <c r="VHR17" s="46"/>
      <c r="VHS17" s="46"/>
      <c r="VHT17" s="46"/>
      <c r="VHU17" s="46"/>
      <c r="VHV17" s="46"/>
      <c r="VHW17" s="46"/>
      <c r="VHX17" s="46"/>
      <c r="VHY17" s="46"/>
      <c r="VHZ17" s="46"/>
      <c r="VIA17" s="46"/>
      <c r="VIB17" s="46"/>
      <c r="VIC17" s="46"/>
      <c r="VID17" s="46"/>
      <c r="VIE17" s="46"/>
      <c r="VIF17" s="46"/>
      <c r="VIG17" s="46"/>
      <c r="VIH17" s="46"/>
      <c r="VII17" s="46"/>
      <c r="VIJ17" s="46"/>
      <c r="VIK17" s="46"/>
      <c r="VIL17" s="46"/>
      <c r="VIM17" s="46"/>
      <c r="VIN17" s="46"/>
      <c r="VIO17" s="46"/>
      <c r="VIP17" s="46"/>
      <c r="VIQ17" s="46"/>
      <c r="VIR17" s="46"/>
      <c r="VIS17" s="46"/>
      <c r="VIT17" s="46"/>
      <c r="VIU17" s="46"/>
      <c r="VIV17" s="46"/>
      <c r="VIW17" s="46"/>
      <c r="VIX17" s="46"/>
      <c r="VIY17" s="46"/>
      <c r="VIZ17" s="46"/>
      <c r="VJA17" s="46"/>
      <c r="VJB17" s="46"/>
      <c r="VJC17" s="46"/>
      <c r="VJD17" s="46"/>
      <c r="VJE17" s="46"/>
      <c r="VJF17" s="46"/>
      <c r="VJG17" s="46"/>
      <c r="VJH17" s="46"/>
      <c r="VJI17" s="46"/>
      <c r="VJJ17" s="46"/>
      <c r="VJK17" s="46"/>
      <c r="VJL17" s="46"/>
      <c r="VJM17" s="46"/>
      <c r="VJN17" s="46"/>
      <c r="VJO17" s="46"/>
      <c r="VJP17" s="46"/>
      <c r="VJQ17" s="46"/>
      <c r="VJR17" s="46"/>
      <c r="VJS17" s="46"/>
      <c r="VJT17" s="46"/>
      <c r="VJU17" s="46"/>
      <c r="VJV17" s="46"/>
      <c r="VJW17" s="46"/>
      <c r="VJX17" s="46"/>
      <c r="VJY17" s="46"/>
      <c r="VJZ17" s="46"/>
      <c r="VKA17" s="46"/>
      <c r="VKB17" s="46"/>
      <c r="VKC17" s="46"/>
      <c r="VKD17" s="46"/>
      <c r="VKE17" s="46"/>
      <c r="VKF17" s="46"/>
      <c r="VKG17" s="46"/>
      <c r="VKH17" s="46"/>
      <c r="VKI17" s="46"/>
      <c r="VKJ17" s="46"/>
      <c r="VKK17" s="46"/>
      <c r="VKL17" s="46"/>
      <c r="VKM17" s="46"/>
      <c r="VKN17" s="46"/>
      <c r="VKO17" s="46"/>
      <c r="VKP17" s="46"/>
      <c r="VKQ17" s="46"/>
      <c r="VKR17" s="46"/>
      <c r="VKS17" s="46"/>
      <c r="VKT17" s="46"/>
      <c r="VKU17" s="46"/>
      <c r="VKV17" s="46"/>
      <c r="VKW17" s="46"/>
      <c r="VKX17" s="46"/>
      <c r="VKY17" s="46"/>
      <c r="VKZ17" s="46"/>
      <c r="VLA17" s="46"/>
      <c r="VLB17" s="46"/>
      <c r="VLC17" s="46"/>
      <c r="VLD17" s="46"/>
      <c r="VLE17" s="46"/>
      <c r="VLF17" s="46"/>
      <c r="VLG17" s="46"/>
      <c r="VLH17" s="46"/>
      <c r="VLI17" s="46"/>
      <c r="VLJ17" s="46"/>
      <c r="VLK17" s="46"/>
      <c r="VLL17" s="46"/>
      <c r="VLM17" s="46"/>
      <c r="VLN17" s="46"/>
      <c r="VLO17" s="46"/>
      <c r="VLP17" s="46"/>
      <c r="VLQ17" s="46"/>
      <c r="VLR17" s="46"/>
      <c r="VLS17" s="46"/>
      <c r="VLT17" s="46"/>
      <c r="VLU17" s="46"/>
      <c r="VLV17" s="46"/>
      <c r="VLW17" s="46"/>
      <c r="VLX17" s="46"/>
      <c r="VLY17" s="46"/>
      <c r="VLZ17" s="46"/>
      <c r="VMA17" s="46"/>
      <c r="VMB17" s="46"/>
      <c r="VMC17" s="46"/>
      <c r="VMD17" s="46"/>
      <c r="VME17" s="46"/>
      <c r="VMF17" s="46"/>
      <c r="VMG17" s="46"/>
      <c r="VMH17" s="46"/>
      <c r="VMI17" s="46"/>
      <c r="VMJ17" s="46"/>
      <c r="VMK17" s="46"/>
      <c r="VML17" s="46"/>
      <c r="VMM17" s="46"/>
      <c r="VMN17" s="46"/>
      <c r="VMO17" s="46"/>
      <c r="VMP17" s="46"/>
      <c r="VMQ17" s="46"/>
      <c r="VMR17" s="46"/>
      <c r="VMS17" s="46"/>
      <c r="VMT17" s="46"/>
      <c r="VMU17" s="46"/>
      <c r="VMV17" s="46"/>
      <c r="VMW17" s="46"/>
      <c r="VMX17" s="46"/>
      <c r="VMY17" s="46"/>
      <c r="VMZ17" s="46"/>
      <c r="VNA17" s="46"/>
      <c r="VNB17" s="46"/>
      <c r="VNC17" s="46"/>
      <c r="VND17" s="46"/>
      <c r="VNE17" s="46"/>
      <c r="VNF17" s="46"/>
      <c r="VNG17" s="46"/>
      <c r="VNH17" s="46"/>
      <c r="VNI17" s="46"/>
      <c r="VNJ17" s="46"/>
      <c r="VNK17" s="46"/>
      <c r="VNL17" s="46"/>
      <c r="VNM17" s="46"/>
      <c r="VNN17" s="46"/>
      <c r="VNO17" s="46"/>
      <c r="VNP17" s="46"/>
      <c r="VNQ17" s="46"/>
      <c r="VNR17" s="46"/>
      <c r="VNS17" s="46"/>
      <c r="VNT17" s="46"/>
      <c r="VNU17" s="46"/>
      <c r="VNV17" s="46"/>
      <c r="VNW17" s="46"/>
      <c r="VNX17" s="46"/>
      <c r="VNY17" s="46"/>
      <c r="VNZ17" s="46"/>
      <c r="VOA17" s="46"/>
      <c r="VOB17" s="46"/>
      <c r="VOC17" s="46"/>
      <c r="VOD17" s="46"/>
      <c r="VOE17" s="46"/>
      <c r="VOF17" s="46"/>
      <c r="VOG17" s="46"/>
      <c r="VOH17" s="46"/>
      <c r="VOI17" s="46"/>
      <c r="VOJ17" s="46"/>
      <c r="VOK17" s="46"/>
      <c r="VOL17" s="46"/>
      <c r="VOM17" s="46"/>
      <c r="VON17" s="46"/>
      <c r="VOO17" s="46"/>
      <c r="VOP17" s="46"/>
      <c r="VOQ17" s="46"/>
      <c r="VOR17" s="46"/>
      <c r="VOS17" s="46"/>
      <c r="VOT17" s="46"/>
      <c r="VOU17" s="46"/>
      <c r="VOV17" s="46"/>
      <c r="VOW17" s="46"/>
      <c r="VOX17" s="46"/>
      <c r="VOY17" s="46"/>
      <c r="VOZ17" s="46"/>
      <c r="VPA17" s="46"/>
      <c r="VPB17" s="46"/>
      <c r="VPC17" s="46"/>
      <c r="VPD17" s="46"/>
      <c r="VPE17" s="46"/>
      <c r="VPF17" s="46"/>
      <c r="VPG17" s="46"/>
      <c r="VPH17" s="46"/>
      <c r="VPI17" s="46"/>
      <c r="VPJ17" s="46"/>
      <c r="VPK17" s="46"/>
      <c r="VPL17" s="46"/>
      <c r="VPM17" s="46"/>
      <c r="VPN17" s="46"/>
      <c r="VPO17" s="46"/>
      <c r="VPP17" s="46"/>
      <c r="VPQ17" s="46"/>
      <c r="VPR17" s="46"/>
      <c r="VPS17" s="46"/>
      <c r="VPT17" s="46"/>
      <c r="VPU17" s="46"/>
      <c r="VPV17" s="46"/>
      <c r="VPW17" s="46"/>
      <c r="VPX17" s="46"/>
      <c r="VPY17" s="46"/>
      <c r="VPZ17" s="46"/>
      <c r="VQA17" s="46"/>
      <c r="VQB17" s="46"/>
      <c r="VQC17" s="46"/>
      <c r="VQD17" s="46"/>
      <c r="VQE17" s="46"/>
      <c r="VQF17" s="46"/>
      <c r="VQG17" s="46"/>
      <c r="VQH17" s="46"/>
      <c r="VQI17" s="46"/>
      <c r="VQJ17" s="46"/>
      <c r="VQK17" s="46"/>
      <c r="VQL17" s="46"/>
      <c r="VQM17" s="46"/>
      <c r="VQN17" s="46"/>
      <c r="VQO17" s="46"/>
      <c r="VQP17" s="46"/>
      <c r="VQQ17" s="46"/>
      <c r="VQR17" s="46"/>
      <c r="VQS17" s="46"/>
      <c r="VQT17" s="46"/>
      <c r="VQU17" s="46"/>
      <c r="VQV17" s="46"/>
      <c r="VQW17" s="46"/>
      <c r="VQX17" s="46"/>
      <c r="VQY17" s="46"/>
      <c r="VQZ17" s="46"/>
      <c r="VRA17" s="46"/>
      <c r="VRB17" s="46"/>
      <c r="VRC17" s="46"/>
      <c r="VRD17" s="46"/>
      <c r="VRE17" s="46"/>
      <c r="VRF17" s="46"/>
      <c r="VRG17" s="46"/>
      <c r="VRH17" s="46"/>
      <c r="VRI17" s="46"/>
      <c r="VRJ17" s="46"/>
      <c r="VRK17" s="46"/>
      <c r="VRL17" s="46"/>
      <c r="VRM17" s="46"/>
      <c r="VRN17" s="46"/>
      <c r="VRO17" s="46"/>
      <c r="VRP17" s="46"/>
      <c r="VRQ17" s="46"/>
      <c r="VRR17" s="46"/>
      <c r="VRS17" s="46"/>
      <c r="VRT17" s="46"/>
      <c r="VRU17" s="46"/>
      <c r="VRV17" s="46"/>
      <c r="VRW17" s="46"/>
      <c r="VRX17" s="46"/>
      <c r="VRY17" s="46"/>
      <c r="VRZ17" s="46"/>
      <c r="VSA17" s="46"/>
      <c r="VSB17" s="46"/>
      <c r="VSC17" s="46"/>
      <c r="VSD17" s="46"/>
      <c r="VSE17" s="46"/>
      <c r="VSF17" s="46"/>
      <c r="VSG17" s="46"/>
      <c r="VSH17" s="46"/>
      <c r="VSI17" s="46"/>
      <c r="VSJ17" s="46"/>
      <c r="VSK17" s="46"/>
      <c r="VSL17" s="46"/>
      <c r="VSM17" s="46"/>
      <c r="VSN17" s="46"/>
      <c r="VSO17" s="46"/>
      <c r="VSP17" s="46"/>
      <c r="VSQ17" s="46"/>
      <c r="VSR17" s="46"/>
      <c r="VSS17" s="46"/>
      <c r="VST17" s="46"/>
      <c r="VSU17" s="46"/>
      <c r="VSV17" s="46"/>
      <c r="VSW17" s="46"/>
      <c r="VSX17" s="46"/>
      <c r="VSY17" s="46"/>
      <c r="VSZ17" s="46"/>
      <c r="VTA17" s="46"/>
      <c r="VTB17" s="46"/>
      <c r="VTC17" s="46"/>
      <c r="VTD17" s="46"/>
      <c r="VTE17" s="46"/>
      <c r="VTF17" s="46"/>
      <c r="VTG17" s="46"/>
      <c r="VTH17" s="46"/>
      <c r="VTI17" s="46"/>
      <c r="VTJ17" s="46"/>
      <c r="VTK17" s="46"/>
      <c r="VTL17" s="46"/>
      <c r="VTM17" s="46"/>
      <c r="VTN17" s="46"/>
      <c r="VTO17" s="46"/>
      <c r="VTP17" s="46"/>
      <c r="VTQ17" s="46"/>
      <c r="VTR17" s="46"/>
      <c r="VTS17" s="46"/>
      <c r="VTT17" s="46"/>
      <c r="VTU17" s="46"/>
      <c r="VTV17" s="46"/>
      <c r="VTW17" s="46"/>
      <c r="VTX17" s="46"/>
      <c r="VTY17" s="46"/>
      <c r="VTZ17" s="46"/>
      <c r="VUA17" s="46"/>
      <c r="VUB17" s="46"/>
      <c r="VUC17" s="46"/>
      <c r="VUD17" s="46"/>
      <c r="VUE17" s="46"/>
      <c r="VUF17" s="46"/>
      <c r="VUG17" s="46"/>
      <c r="VUH17" s="46"/>
      <c r="VUI17" s="46"/>
      <c r="VUJ17" s="46"/>
      <c r="VUK17" s="46"/>
      <c r="VUL17" s="46"/>
      <c r="VUM17" s="46"/>
      <c r="VUN17" s="46"/>
      <c r="VUO17" s="46"/>
      <c r="VUP17" s="46"/>
      <c r="VUQ17" s="46"/>
      <c r="VUR17" s="46"/>
      <c r="VUS17" s="46"/>
      <c r="VUT17" s="46"/>
      <c r="VUU17" s="46"/>
      <c r="VUV17" s="46"/>
      <c r="VUW17" s="46"/>
      <c r="VUX17" s="46"/>
      <c r="VUY17" s="46"/>
      <c r="VUZ17" s="46"/>
      <c r="VVA17" s="46"/>
      <c r="VVB17" s="46"/>
      <c r="VVC17" s="46"/>
      <c r="VVD17" s="46"/>
      <c r="VVE17" s="46"/>
      <c r="VVF17" s="46"/>
      <c r="VVG17" s="46"/>
      <c r="VVH17" s="46"/>
      <c r="VVI17" s="46"/>
      <c r="VVJ17" s="46"/>
      <c r="VVK17" s="46"/>
      <c r="VVL17" s="46"/>
      <c r="VVM17" s="46"/>
      <c r="VVN17" s="46"/>
      <c r="VVO17" s="46"/>
      <c r="VVP17" s="46"/>
      <c r="VVQ17" s="46"/>
      <c r="VVR17" s="46"/>
      <c r="VVS17" s="46"/>
      <c r="VVT17" s="46"/>
      <c r="VVU17" s="46"/>
      <c r="VVV17" s="46"/>
      <c r="VVW17" s="46"/>
      <c r="VVX17" s="46"/>
      <c r="VVY17" s="46"/>
      <c r="VVZ17" s="46"/>
      <c r="VWA17" s="46"/>
      <c r="VWB17" s="46"/>
      <c r="VWC17" s="46"/>
      <c r="VWD17" s="46"/>
      <c r="VWE17" s="46"/>
      <c r="VWF17" s="46"/>
      <c r="VWG17" s="46"/>
      <c r="VWH17" s="46"/>
      <c r="VWI17" s="46"/>
      <c r="VWJ17" s="46"/>
      <c r="VWK17" s="46"/>
      <c r="VWL17" s="46"/>
      <c r="VWM17" s="46"/>
      <c r="VWN17" s="46"/>
      <c r="VWO17" s="46"/>
      <c r="VWP17" s="46"/>
      <c r="VWQ17" s="46"/>
      <c r="VWR17" s="46"/>
      <c r="VWS17" s="46"/>
      <c r="VWT17" s="46"/>
      <c r="VWU17" s="46"/>
      <c r="VWV17" s="46"/>
      <c r="VWW17" s="46"/>
      <c r="VWX17" s="46"/>
      <c r="VWY17" s="46"/>
      <c r="VWZ17" s="46"/>
      <c r="VXA17" s="46"/>
      <c r="VXB17" s="46"/>
      <c r="VXC17" s="46"/>
      <c r="VXD17" s="46"/>
      <c r="VXE17" s="46"/>
      <c r="VXF17" s="46"/>
      <c r="VXG17" s="46"/>
      <c r="VXH17" s="46"/>
      <c r="VXI17" s="46"/>
      <c r="VXJ17" s="46"/>
      <c r="VXK17" s="46"/>
      <c r="VXL17" s="46"/>
      <c r="VXM17" s="46"/>
      <c r="VXN17" s="46"/>
      <c r="VXO17" s="46"/>
      <c r="VXP17" s="46"/>
      <c r="VXQ17" s="46"/>
      <c r="VXR17" s="46"/>
      <c r="VXS17" s="46"/>
      <c r="VXT17" s="46"/>
      <c r="VXU17" s="46"/>
      <c r="VXV17" s="46"/>
      <c r="VXW17" s="46"/>
      <c r="VXX17" s="46"/>
      <c r="VXY17" s="46"/>
      <c r="VXZ17" s="46"/>
      <c r="VYA17" s="46"/>
      <c r="VYB17" s="46"/>
      <c r="VYC17" s="46"/>
      <c r="VYD17" s="46"/>
      <c r="VYE17" s="46"/>
      <c r="VYF17" s="46"/>
      <c r="VYG17" s="46"/>
      <c r="VYH17" s="46"/>
      <c r="VYI17" s="46"/>
      <c r="VYJ17" s="46"/>
      <c r="VYK17" s="46"/>
      <c r="VYL17" s="46"/>
      <c r="VYM17" s="46"/>
      <c r="VYN17" s="46"/>
      <c r="VYO17" s="46"/>
      <c r="VYP17" s="46"/>
      <c r="VYQ17" s="46"/>
      <c r="VYR17" s="46"/>
      <c r="VYS17" s="46"/>
      <c r="VYT17" s="46"/>
      <c r="VYU17" s="46"/>
      <c r="VYV17" s="46"/>
      <c r="VYW17" s="46"/>
      <c r="VYX17" s="46"/>
      <c r="VYY17" s="46"/>
      <c r="VYZ17" s="46"/>
      <c r="VZA17" s="46"/>
      <c r="VZB17" s="46"/>
      <c r="VZC17" s="46"/>
      <c r="VZD17" s="46"/>
      <c r="VZE17" s="46"/>
      <c r="VZF17" s="46"/>
      <c r="VZG17" s="46"/>
      <c r="VZH17" s="46"/>
      <c r="VZI17" s="46"/>
      <c r="VZJ17" s="46"/>
      <c r="VZK17" s="46"/>
      <c r="VZL17" s="46"/>
      <c r="VZM17" s="46"/>
      <c r="VZN17" s="46"/>
      <c r="VZO17" s="46"/>
      <c r="VZP17" s="46"/>
      <c r="VZQ17" s="46"/>
      <c r="VZR17" s="46"/>
      <c r="VZS17" s="46"/>
      <c r="VZT17" s="46"/>
      <c r="VZU17" s="46"/>
      <c r="VZV17" s="46"/>
      <c r="VZW17" s="46"/>
      <c r="VZX17" s="46"/>
      <c r="VZY17" s="46"/>
      <c r="VZZ17" s="46"/>
      <c r="WAA17" s="46"/>
      <c r="WAB17" s="46"/>
      <c r="WAC17" s="46"/>
      <c r="WAD17" s="46"/>
      <c r="WAE17" s="46"/>
      <c r="WAF17" s="46"/>
      <c r="WAG17" s="46"/>
      <c r="WAH17" s="46"/>
      <c r="WAI17" s="46"/>
      <c r="WAJ17" s="46"/>
      <c r="WAK17" s="46"/>
      <c r="WAL17" s="46"/>
      <c r="WAM17" s="46"/>
      <c r="WAN17" s="46"/>
      <c r="WAO17" s="46"/>
      <c r="WAP17" s="46"/>
      <c r="WAQ17" s="46"/>
      <c r="WAR17" s="46"/>
      <c r="WAS17" s="46"/>
      <c r="WAT17" s="46"/>
      <c r="WAU17" s="46"/>
      <c r="WAV17" s="46"/>
      <c r="WAW17" s="46"/>
      <c r="WAX17" s="46"/>
      <c r="WAY17" s="46"/>
      <c r="WAZ17" s="46"/>
      <c r="WBA17" s="46"/>
      <c r="WBB17" s="46"/>
      <c r="WBC17" s="46"/>
      <c r="WBD17" s="46"/>
      <c r="WBE17" s="46"/>
      <c r="WBF17" s="46"/>
      <c r="WBG17" s="46"/>
      <c r="WBH17" s="46"/>
      <c r="WBI17" s="46"/>
      <c r="WBJ17" s="46"/>
      <c r="WBK17" s="46"/>
      <c r="WBL17" s="46"/>
      <c r="WBM17" s="46"/>
      <c r="WBN17" s="46"/>
      <c r="WBO17" s="46"/>
      <c r="WBP17" s="46"/>
      <c r="WBQ17" s="46"/>
      <c r="WBR17" s="46"/>
      <c r="WBS17" s="46"/>
      <c r="WBT17" s="46"/>
      <c r="WBU17" s="46"/>
      <c r="WBV17" s="46"/>
      <c r="WBW17" s="46"/>
      <c r="WBX17" s="46"/>
      <c r="WBY17" s="46"/>
      <c r="WBZ17" s="46"/>
      <c r="WCA17" s="46"/>
      <c r="WCB17" s="46"/>
      <c r="WCC17" s="46"/>
      <c r="WCD17" s="46"/>
      <c r="WCE17" s="46"/>
      <c r="WCF17" s="46"/>
      <c r="WCG17" s="46"/>
      <c r="WCH17" s="46"/>
      <c r="WCI17" s="46"/>
      <c r="WCJ17" s="46"/>
      <c r="WCK17" s="46"/>
      <c r="WCL17" s="46"/>
      <c r="WCM17" s="46"/>
      <c r="WCN17" s="46"/>
      <c r="WCO17" s="46"/>
      <c r="WCP17" s="46"/>
      <c r="WCQ17" s="46"/>
      <c r="WCR17" s="46"/>
      <c r="WCS17" s="46"/>
      <c r="WCT17" s="46"/>
      <c r="WCU17" s="46"/>
      <c r="WCV17" s="46"/>
      <c r="WCW17" s="46"/>
      <c r="WCX17" s="46"/>
      <c r="WCY17" s="46"/>
      <c r="WCZ17" s="46"/>
      <c r="WDA17" s="46"/>
      <c r="WDB17" s="46"/>
      <c r="WDC17" s="46"/>
      <c r="WDD17" s="46"/>
      <c r="WDE17" s="46"/>
      <c r="WDF17" s="46"/>
      <c r="WDG17" s="46"/>
      <c r="WDH17" s="46"/>
      <c r="WDI17" s="46"/>
      <c r="WDJ17" s="46"/>
      <c r="WDK17" s="46"/>
      <c r="WDL17" s="46"/>
      <c r="WDM17" s="46"/>
      <c r="WDN17" s="46"/>
      <c r="WDO17" s="46"/>
      <c r="WDP17" s="46"/>
      <c r="WDQ17" s="46"/>
      <c r="WDR17" s="46"/>
      <c r="WDS17" s="46"/>
      <c r="WDT17" s="46"/>
      <c r="WDU17" s="46"/>
      <c r="WDV17" s="46"/>
      <c r="WDW17" s="46"/>
      <c r="WDX17" s="46"/>
      <c r="WDY17" s="46"/>
      <c r="WDZ17" s="46"/>
      <c r="WEA17" s="46"/>
      <c r="WEB17" s="46"/>
      <c r="WEC17" s="46"/>
      <c r="WED17" s="46"/>
      <c r="WEE17" s="46"/>
      <c r="WEF17" s="46"/>
      <c r="WEG17" s="46"/>
      <c r="WEH17" s="46"/>
      <c r="WEI17" s="46"/>
      <c r="WEJ17" s="46"/>
      <c r="WEK17" s="46"/>
      <c r="WEL17" s="46"/>
      <c r="WEM17" s="46"/>
      <c r="WEN17" s="46"/>
      <c r="WEO17" s="46"/>
      <c r="WEP17" s="46"/>
      <c r="WEQ17" s="46"/>
      <c r="WER17" s="46"/>
      <c r="WES17" s="46"/>
      <c r="WET17" s="46"/>
      <c r="WEU17" s="46"/>
      <c r="WEV17" s="46"/>
      <c r="WEW17" s="46"/>
      <c r="WEX17" s="46"/>
      <c r="WEY17" s="46"/>
      <c r="WEZ17" s="46"/>
      <c r="WFA17" s="46"/>
      <c r="WFB17" s="46"/>
      <c r="WFC17" s="46"/>
      <c r="WFD17" s="46"/>
      <c r="WFE17" s="46"/>
      <c r="WFF17" s="46"/>
      <c r="WFG17" s="46"/>
      <c r="WFH17" s="46"/>
      <c r="WFI17" s="46"/>
      <c r="WFJ17" s="46"/>
      <c r="WFK17" s="46"/>
      <c r="WFL17" s="46"/>
      <c r="WFM17" s="46"/>
      <c r="WFN17" s="46"/>
      <c r="WFO17" s="46"/>
      <c r="WFP17" s="46"/>
      <c r="WFQ17" s="46"/>
      <c r="WFR17" s="46"/>
      <c r="WFS17" s="46"/>
      <c r="WFT17" s="46"/>
      <c r="WFU17" s="46"/>
      <c r="WFV17" s="46"/>
      <c r="WFW17" s="46"/>
      <c r="WFX17" s="46"/>
      <c r="WFY17" s="46"/>
      <c r="WFZ17" s="46"/>
      <c r="WGA17" s="46"/>
      <c r="WGB17" s="46"/>
      <c r="WGC17" s="46"/>
      <c r="WGD17" s="46"/>
      <c r="WGE17" s="46"/>
      <c r="WGF17" s="46"/>
      <c r="WGG17" s="46"/>
      <c r="WGH17" s="46"/>
      <c r="WGI17" s="46"/>
      <c r="WGJ17" s="46"/>
      <c r="WGK17" s="46"/>
      <c r="WGL17" s="46"/>
      <c r="WGM17" s="46"/>
      <c r="WGN17" s="46"/>
      <c r="WGO17" s="46"/>
      <c r="WGP17" s="46"/>
      <c r="WGQ17" s="46"/>
      <c r="WGR17" s="46"/>
      <c r="WGS17" s="46"/>
      <c r="WGT17" s="46"/>
      <c r="WGU17" s="46"/>
      <c r="WGV17" s="46"/>
      <c r="WGW17" s="46"/>
      <c r="WGX17" s="46"/>
      <c r="WGY17" s="46"/>
      <c r="WGZ17" s="46"/>
      <c r="WHA17" s="46"/>
      <c r="WHB17" s="46"/>
      <c r="WHC17" s="46"/>
      <c r="WHD17" s="46"/>
      <c r="WHE17" s="46"/>
      <c r="WHF17" s="46"/>
      <c r="WHG17" s="46"/>
      <c r="WHH17" s="46"/>
      <c r="WHI17" s="46"/>
      <c r="WHJ17" s="46"/>
      <c r="WHK17" s="46"/>
      <c r="WHL17" s="46"/>
      <c r="WHM17" s="46"/>
      <c r="WHN17" s="46"/>
      <c r="WHO17" s="46"/>
      <c r="WHP17" s="46"/>
      <c r="WHQ17" s="46"/>
      <c r="WHR17" s="46"/>
      <c r="WHS17" s="46"/>
      <c r="WHT17" s="46"/>
      <c r="WHU17" s="46"/>
      <c r="WHV17" s="46"/>
      <c r="WHW17" s="46"/>
      <c r="WHX17" s="46"/>
      <c r="WHY17" s="46"/>
      <c r="WHZ17" s="46"/>
      <c r="WIA17" s="46"/>
      <c r="WIB17" s="46"/>
      <c r="WIC17" s="46"/>
      <c r="WID17" s="46"/>
      <c r="WIE17" s="46"/>
      <c r="WIF17" s="46"/>
      <c r="WIG17" s="46"/>
      <c r="WIH17" s="46"/>
      <c r="WII17" s="46"/>
      <c r="WIJ17" s="46"/>
      <c r="WIK17" s="46"/>
      <c r="WIL17" s="46"/>
      <c r="WIM17" s="46"/>
      <c r="WIN17" s="46"/>
      <c r="WIO17" s="46"/>
      <c r="WIP17" s="46"/>
      <c r="WIQ17" s="46"/>
      <c r="WIR17" s="46"/>
      <c r="WIS17" s="46"/>
      <c r="WIT17" s="46"/>
      <c r="WIU17" s="46"/>
      <c r="WIV17" s="46"/>
      <c r="WIW17" s="46"/>
      <c r="WIX17" s="46"/>
      <c r="WIY17" s="46"/>
      <c r="WIZ17" s="46"/>
      <c r="WJA17" s="46"/>
      <c r="WJB17" s="46"/>
      <c r="WJC17" s="46"/>
      <c r="WJD17" s="46"/>
      <c r="WJE17" s="46"/>
      <c r="WJF17" s="46"/>
      <c r="WJG17" s="46"/>
      <c r="WJH17" s="46"/>
      <c r="WJI17" s="46"/>
      <c r="WJJ17" s="46"/>
      <c r="WJK17" s="46"/>
      <c r="WJL17" s="46"/>
      <c r="WJM17" s="46"/>
      <c r="WJN17" s="46"/>
      <c r="WJO17" s="46"/>
      <c r="WJP17" s="46"/>
      <c r="WJQ17" s="46"/>
      <c r="WJR17" s="46"/>
      <c r="WJS17" s="46"/>
      <c r="WJT17" s="46"/>
      <c r="WJU17" s="46"/>
      <c r="WJV17" s="46"/>
      <c r="WJW17" s="46"/>
      <c r="WJX17" s="46"/>
      <c r="WJY17" s="46"/>
      <c r="WJZ17" s="46"/>
      <c r="WKA17" s="46"/>
      <c r="WKB17" s="46"/>
      <c r="WKC17" s="46"/>
      <c r="WKD17" s="46"/>
      <c r="WKE17" s="46"/>
      <c r="WKF17" s="46"/>
      <c r="WKG17" s="46"/>
      <c r="WKH17" s="46"/>
      <c r="WKI17" s="46"/>
      <c r="WKJ17" s="46"/>
      <c r="WKK17" s="46"/>
      <c r="WKL17" s="46"/>
      <c r="WKM17" s="46"/>
      <c r="WKN17" s="46"/>
      <c r="WKO17" s="46"/>
      <c r="WKP17" s="46"/>
      <c r="WKQ17" s="46"/>
      <c r="WKR17" s="46"/>
      <c r="WKS17" s="46"/>
      <c r="WKT17" s="46"/>
      <c r="WKU17" s="46"/>
      <c r="WKV17" s="46"/>
      <c r="WKW17" s="46"/>
      <c r="WKX17" s="46"/>
      <c r="WKY17" s="46"/>
      <c r="WKZ17" s="46"/>
      <c r="WLA17" s="46"/>
      <c r="WLB17" s="46"/>
      <c r="WLC17" s="46"/>
      <c r="WLD17" s="46"/>
      <c r="WLE17" s="46"/>
      <c r="WLF17" s="46"/>
      <c r="WLG17" s="46"/>
      <c r="WLH17" s="46"/>
      <c r="WLI17" s="46"/>
      <c r="WLJ17" s="46"/>
      <c r="WLK17" s="46"/>
      <c r="WLL17" s="46"/>
      <c r="WLM17" s="46"/>
      <c r="WLN17" s="46"/>
      <c r="WLO17" s="46"/>
      <c r="WLP17" s="46"/>
      <c r="WLQ17" s="46"/>
      <c r="WLR17" s="46"/>
      <c r="WLS17" s="46"/>
      <c r="WLT17" s="46"/>
      <c r="WLU17" s="46"/>
      <c r="WLV17" s="46"/>
      <c r="WLW17" s="46"/>
      <c r="WLX17" s="46"/>
      <c r="WLY17" s="46"/>
      <c r="WLZ17" s="46"/>
      <c r="WMA17" s="46"/>
      <c r="WMB17" s="46"/>
      <c r="WMC17" s="46"/>
      <c r="WMD17" s="46"/>
      <c r="WME17" s="46"/>
      <c r="WMF17" s="46"/>
      <c r="WMG17" s="46"/>
      <c r="WMH17" s="46"/>
      <c r="WMI17" s="46"/>
      <c r="WMJ17" s="46"/>
      <c r="WMK17" s="46"/>
      <c r="WML17" s="46"/>
      <c r="WMM17" s="46"/>
      <c r="WMN17" s="46"/>
      <c r="WMO17" s="46"/>
      <c r="WMP17" s="46"/>
      <c r="WMQ17" s="46"/>
      <c r="WMR17" s="46"/>
      <c r="WMS17" s="46"/>
      <c r="WMT17" s="46"/>
      <c r="WMU17" s="46"/>
      <c r="WMV17" s="46"/>
      <c r="WMW17" s="46"/>
      <c r="WMX17" s="46"/>
      <c r="WMY17" s="46"/>
      <c r="WMZ17" s="46"/>
      <c r="WNA17" s="46"/>
      <c r="WNB17" s="46"/>
      <c r="WNC17" s="46"/>
      <c r="WND17" s="46"/>
      <c r="WNE17" s="46"/>
      <c r="WNF17" s="46"/>
      <c r="WNG17" s="46"/>
      <c r="WNH17" s="46"/>
      <c r="WNI17" s="46"/>
      <c r="WNJ17" s="46"/>
      <c r="WNK17" s="46"/>
      <c r="WNL17" s="46"/>
      <c r="WNM17" s="46"/>
      <c r="WNN17" s="46"/>
      <c r="WNO17" s="46"/>
      <c r="WNP17" s="46"/>
      <c r="WNQ17" s="46"/>
      <c r="WNR17" s="46"/>
      <c r="WNS17" s="46"/>
      <c r="WNT17" s="46"/>
      <c r="WNU17" s="46"/>
      <c r="WNV17" s="46"/>
      <c r="WNW17" s="46"/>
      <c r="WNX17" s="46"/>
      <c r="WNY17" s="46"/>
      <c r="WNZ17" s="46"/>
      <c r="WOA17" s="46"/>
      <c r="WOB17" s="46"/>
      <c r="WOC17" s="46"/>
      <c r="WOD17" s="46"/>
      <c r="WOE17" s="46"/>
      <c r="WOF17" s="46"/>
      <c r="WOG17" s="46"/>
      <c r="WOH17" s="46"/>
      <c r="WOI17" s="46"/>
      <c r="WOJ17" s="46"/>
      <c r="WOK17" s="46"/>
      <c r="WOL17" s="46"/>
      <c r="WOM17" s="46"/>
      <c r="WON17" s="46"/>
      <c r="WOO17" s="46"/>
      <c r="WOP17" s="46"/>
      <c r="WOQ17" s="46"/>
      <c r="WOR17" s="46"/>
      <c r="WOS17" s="46"/>
      <c r="WOT17" s="46"/>
      <c r="WOU17" s="46"/>
      <c r="WOV17" s="46"/>
      <c r="WOW17" s="46"/>
      <c r="WOX17" s="46"/>
      <c r="WOY17" s="46"/>
      <c r="WOZ17" s="46"/>
      <c r="WPA17" s="46"/>
      <c r="WPB17" s="46"/>
      <c r="WPC17" s="46"/>
      <c r="WPD17" s="46"/>
      <c r="WPE17" s="46"/>
      <c r="WPF17" s="46"/>
      <c r="WPG17" s="46"/>
      <c r="WPH17" s="46"/>
      <c r="WPI17" s="46"/>
      <c r="WPJ17" s="46"/>
      <c r="WPK17" s="46"/>
      <c r="WPL17" s="46"/>
      <c r="WPM17" s="46"/>
      <c r="WPN17" s="46"/>
      <c r="WPO17" s="46"/>
      <c r="WPP17" s="46"/>
      <c r="WPQ17" s="46"/>
      <c r="WPR17" s="46"/>
      <c r="WPS17" s="46"/>
      <c r="WPT17" s="46"/>
      <c r="WPU17" s="46"/>
      <c r="WPV17" s="46"/>
      <c r="WPW17" s="46"/>
      <c r="WPX17" s="46"/>
      <c r="WPY17" s="46"/>
      <c r="WPZ17" s="46"/>
      <c r="WQA17" s="46"/>
      <c r="WQB17" s="46"/>
      <c r="WQC17" s="46"/>
      <c r="WQD17" s="46"/>
      <c r="WQE17" s="46"/>
      <c r="WQF17" s="46"/>
      <c r="WQG17" s="46"/>
      <c r="WQH17" s="46"/>
      <c r="WQI17" s="46"/>
      <c r="WQJ17" s="46"/>
      <c r="WQK17" s="46"/>
      <c r="WQL17" s="46"/>
      <c r="WQM17" s="46"/>
      <c r="WQN17" s="46"/>
      <c r="WQO17" s="46"/>
      <c r="WQP17" s="46"/>
      <c r="WQQ17" s="46"/>
      <c r="WQR17" s="46"/>
      <c r="WQS17" s="46"/>
      <c r="WQT17" s="46"/>
      <c r="WQU17" s="46"/>
      <c r="WQV17" s="46"/>
      <c r="WQW17" s="46"/>
      <c r="WQX17" s="46"/>
      <c r="WQY17" s="46"/>
      <c r="WQZ17" s="46"/>
      <c r="WRA17" s="46"/>
      <c r="WRB17" s="46"/>
      <c r="WRC17" s="46"/>
      <c r="WRD17" s="46"/>
      <c r="WRE17" s="46"/>
      <c r="WRF17" s="46"/>
      <c r="WRG17" s="46"/>
      <c r="WRH17" s="46"/>
      <c r="WRI17" s="46"/>
      <c r="WRJ17" s="46"/>
      <c r="WRK17" s="46"/>
      <c r="WRL17" s="46"/>
      <c r="WRM17" s="46"/>
      <c r="WRN17" s="46"/>
      <c r="WRO17" s="46"/>
      <c r="WRP17" s="46"/>
      <c r="WRQ17" s="46"/>
      <c r="WRR17" s="46"/>
      <c r="WRS17" s="46"/>
      <c r="WRT17" s="46"/>
      <c r="WRU17" s="46"/>
      <c r="WRV17" s="46"/>
      <c r="WRW17" s="46"/>
      <c r="WRX17" s="46"/>
      <c r="WRY17" s="46"/>
      <c r="WRZ17" s="46"/>
      <c r="WSA17" s="46"/>
      <c r="WSB17" s="46"/>
      <c r="WSC17" s="46"/>
      <c r="WSD17" s="46"/>
      <c r="WSE17" s="46"/>
      <c r="WSF17" s="46"/>
      <c r="WSG17" s="46"/>
      <c r="WSH17" s="46"/>
      <c r="WSI17" s="46"/>
      <c r="WSJ17" s="46"/>
      <c r="WSK17" s="46"/>
      <c r="WSL17" s="46"/>
      <c r="WSM17" s="46"/>
      <c r="WSN17" s="46"/>
      <c r="WSO17" s="46"/>
      <c r="WSP17" s="46"/>
      <c r="WSQ17" s="46"/>
      <c r="WSR17" s="46"/>
      <c r="WSS17" s="46"/>
      <c r="WST17" s="46"/>
      <c r="WSU17" s="46"/>
      <c r="WSV17" s="46"/>
      <c r="WSW17" s="46"/>
      <c r="WSX17" s="46"/>
      <c r="WSY17" s="46"/>
      <c r="WSZ17" s="46"/>
      <c r="WTA17" s="46"/>
      <c r="WTB17" s="46"/>
      <c r="WTC17" s="46"/>
      <c r="WTD17" s="46"/>
      <c r="WTE17" s="46"/>
      <c r="WTF17" s="46"/>
      <c r="WTG17" s="46"/>
      <c r="WTH17" s="46"/>
      <c r="WTI17" s="46"/>
      <c r="WTJ17" s="46"/>
      <c r="WTK17" s="46"/>
      <c r="WTL17" s="46"/>
      <c r="WTM17" s="46"/>
      <c r="WTN17" s="46"/>
      <c r="WTO17" s="46"/>
      <c r="WTP17" s="46"/>
      <c r="WTQ17" s="46"/>
      <c r="WTR17" s="46"/>
      <c r="WTS17" s="46"/>
      <c r="WTT17" s="46"/>
      <c r="WTU17" s="46"/>
      <c r="WTV17" s="46"/>
      <c r="WTW17" s="46"/>
      <c r="WTX17" s="46"/>
      <c r="WTY17" s="46"/>
      <c r="WTZ17" s="46"/>
      <c r="WUA17" s="46"/>
      <c r="WUB17" s="46"/>
      <c r="WUC17" s="46"/>
      <c r="WUD17" s="46"/>
      <c r="WUE17" s="46"/>
      <c r="WUF17" s="46"/>
      <c r="WUG17" s="46"/>
      <c r="WUH17" s="46"/>
      <c r="WUI17" s="46"/>
      <c r="WUJ17" s="46"/>
      <c r="WUK17" s="46"/>
      <c r="WUL17" s="46"/>
      <c r="WUM17" s="46"/>
      <c r="WUN17" s="46"/>
      <c r="WUO17" s="46"/>
      <c r="WUP17" s="46"/>
      <c r="WUQ17" s="46"/>
      <c r="WUR17" s="46"/>
      <c r="WUS17" s="46"/>
      <c r="WUT17" s="46"/>
      <c r="WUU17" s="46"/>
      <c r="WUV17" s="46"/>
      <c r="WUW17" s="46"/>
      <c r="WUX17" s="46"/>
      <c r="WUY17" s="46"/>
      <c r="WUZ17" s="46"/>
      <c r="WVA17" s="46"/>
      <c r="WVB17" s="46"/>
      <c r="WVC17" s="46"/>
      <c r="WVD17" s="46"/>
      <c r="WVE17" s="46"/>
      <c r="WVF17" s="46"/>
      <c r="WVG17" s="46"/>
      <c r="WVH17" s="46"/>
      <c r="WVI17" s="46"/>
      <c r="WVJ17" s="46"/>
      <c r="WVK17" s="46"/>
      <c r="WVL17" s="46"/>
      <c r="WVM17" s="46"/>
      <c r="WVN17" s="46"/>
      <c r="WVO17" s="46"/>
      <c r="WVP17" s="46"/>
      <c r="WVQ17" s="46"/>
      <c r="WVR17" s="46"/>
      <c r="WVS17" s="46"/>
      <c r="WVT17" s="46"/>
      <c r="WVU17" s="46"/>
      <c r="WVV17" s="46"/>
      <c r="WVW17" s="46"/>
      <c r="WVX17" s="46"/>
      <c r="WVY17" s="46"/>
      <c r="WVZ17" s="46"/>
      <c r="WWA17" s="46"/>
      <c r="WWB17" s="46"/>
      <c r="WWC17" s="46"/>
      <c r="WWD17" s="46"/>
      <c r="WWE17" s="46"/>
      <c r="WWF17" s="46"/>
      <c r="WWG17" s="46"/>
      <c r="WWH17" s="46"/>
      <c r="WWI17" s="46"/>
      <c r="WWJ17" s="46"/>
      <c r="WWK17" s="46"/>
      <c r="WWL17" s="46"/>
      <c r="WWM17" s="46"/>
      <c r="WWN17" s="46"/>
      <c r="WWO17" s="46"/>
      <c r="WWP17" s="46"/>
      <c r="WWQ17" s="46"/>
      <c r="WWR17" s="46"/>
      <c r="WWS17" s="46"/>
      <c r="WWT17" s="46"/>
      <c r="WWU17" s="46"/>
      <c r="WWV17" s="46"/>
      <c r="WWW17" s="46"/>
      <c r="WWX17" s="46"/>
      <c r="WWY17" s="46"/>
      <c r="WWZ17" s="46"/>
      <c r="WXA17" s="46"/>
      <c r="WXB17" s="46"/>
      <c r="WXC17" s="46"/>
      <c r="WXD17" s="46"/>
      <c r="WXE17" s="46"/>
      <c r="WXF17" s="46"/>
      <c r="WXG17" s="46"/>
      <c r="WXH17" s="46"/>
      <c r="WXI17" s="46"/>
      <c r="WXJ17" s="46"/>
      <c r="WXK17" s="46"/>
      <c r="WXL17" s="46"/>
      <c r="WXM17" s="46"/>
      <c r="WXN17" s="46"/>
      <c r="WXO17" s="46"/>
      <c r="WXP17" s="46"/>
      <c r="WXQ17" s="46"/>
      <c r="WXR17" s="46"/>
      <c r="WXS17" s="46"/>
      <c r="WXT17" s="46"/>
      <c r="WXU17" s="46"/>
      <c r="WXV17" s="46"/>
      <c r="WXW17" s="46"/>
      <c r="WXX17" s="46"/>
      <c r="WXY17" s="46"/>
      <c r="WXZ17" s="46"/>
      <c r="WYA17" s="46"/>
      <c r="WYB17" s="46"/>
      <c r="WYC17" s="46"/>
      <c r="WYD17" s="46"/>
      <c r="WYE17" s="46"/>
      <c r="WYF17" s="46"/>
      <c r="WYG17" s="46"/>
      <c r="WYH17" s="46"/>
      <c r="WYI17" s="46"/>
      <c r="WYJ17" s="46"/>
      <c r="WYK17" s="46"/>
      <c r="WYL17" s="46"/>
      <c r="WYM17" s="46"/>
      <c r="WYN17" s="46"/>
      <c r="WYO17" s="46"/>
      <c r="WYP17" s="46"/>
      <c r="WYQ17" s="46"/>
      <c r="WYR17" s="46"/>
      <c r="WYS17" s="46"/>
      <c r="WYT17" s="46"/>
      <c r="WYU17" s="46"/>
      <c r="WYV17" s="46"/>
      <c r="WYW17" s="46"/>
      <c r="WYX17" s="46"/>
      <c r="WYY17" s="46"/>
      <c r="WYZ17" s="46"/>
      <c r="WZA17" s="46"/>
      <c r="WZB17" s="46"/>
      <c r="WZC17" s="46"/>
      <c r="WZD17" s="46"/>
      <c r="WZE17" s="46"/>
      <c r="WZF17" s="46"/>
      <c r="WZG17" s="46"/>
      <c r="WZH17" s="46"/>
      <c r="WZI17" s="46"/>
      <c r="WZJ17" s="46"/>
      <c r="WZK17" s="46"/>
      <c r="WZL17" s="46"/>
      <c r="WZM17" s="46"/>
      <c r="WZN17" s="46"/>
      <c r="WZO17" s="46"/>
      <c r="WZP17" s="46"/>
      <c r="WZQ17" s="46"/>
      <c r="WZR17" s="46"/>
      <c r="WZS17" s="46"/>
      <c r="WZT17" s="46"/>
      <c r="WZU17" s="46"/>
      <c r="WZV17" s="46"/>
      <c r="WZW17" s="46"/>
      <c r="WZX17" s="46"/>
      <c r="WZY17" s="46"/>
      <c r="WZZ17" s="46"/>
      <c r="XAA17" s="46"/>
      <c r="XAB17" s="46"/>
      <c r="XAC17" s="46"/>
      <c r="XAD17" s="46"/>
      <c r="XAE17" s="46"/>
      <c r="XAF17" s="46"/>
      <c r="XAG17" s="46"/>
      <c r="XAH17" s="46"/>
      <c r="XAI17" s="46"/>
      <c r="XAJ17" s="46"/>
      <c r="XAK17" s="46"/>
      <c r="XAL17" s="46"/>
      <c r="XAM17" s="46"/>
      <c r="XAN17" s="46"/>
      <c r="XAO17" s="46"/>
      <c r="XAP17" s="46"/>
      <c r="XAQ17" s="46"/>
      <c r="XAR17" s="46"/>
      <c r="XAS17" s="46"/>
      <c r="XAT17" s="46"/>
      <c r="XAU17" s="46"/>
      <c r="XAV17" s="46"/>
      <c r="XAW17" s="46"/>
      <c r="XAX17" s="46"/>
      <c r="XAY17" s="46"/>
      <c r="XAZ17" s="46"/>
      <c r="XBA17" s="46"/>
      <c r="XBB17" s="46"/>
      <c r="XBC17" s="46"/>
      <c r="XBD17" s="46"/>
      <c r="XBE17" s="46"/>
      <c r="XBF17" s="46"/>
      <c r="XBG17" s="46"/>
      <c r="XBH17" s="46"/>
      <c r="XBI17" s="46"/>
      <c r="XBJ17" s="46"/>
      <c r="XBK17" s="46"/>
      <c r="XBL17" s="46"/>
      <c r="XBM17" s="46"/>
      <c r="XBN17" s="46"/>
      <c r="XBO17" s="46"/>
      <c r="XBP17" s="46"/>
      <c r="XBQ17" s="46"/>
      <c r="XBR17" s="46"/>
      <c r="XBS17" s="46"/>
      <c r="XBT17" s="46"/>
      <c r="XBU17" s="46"/>
      <c r="XBV17" s="46"/>
      <c r="XBW17" s="46"/>
      <c r="XBX17" s="46"/>
      <c r="XBY17" s="46"/>
      <c r="XBZ17" s="46"/>
      <c r="XCA17" s="46"/>
      <c r="XCB17" s="46"/>
      <c r="XCC17" s="46"/>
      <c r="XCD17" s="46"/>
      <c r="XCE17" s="46"/>
      <c r="XCF17" s="46"/>
      <c r="XCG17" s="46"/>
      <c r="XCH17" s="46"/>
      <c r="XCI17" s="46"/>
      <c r="XCJ17" s="46"/>
      <c r="XCK17" s="46"/>
      <c r="XCL17" s="46"/>
      <c r="XCM17" s="46"/>
      <c r="XCN17" s="46"/>
      <c r="XCO17" s="46"/>
      <c r="XCP17" s="46"/>
      <c r="XCQ17" s="46"/>
      <c r="XCR17" s="46"/>
      <c r="XCS17" s="46"/>
      <c r="XCT17" s="46"/>
      <c r="XCU17" s="46"/>
      <c r="XCV17" s="46"/>
      <c r="XCW17" s="46"/>
      <c r="XCX17" s="46"/>
      <c r="XCY17" s="46"/>
      <c r="XCZ17" s="46"/>
      <c r="XDA17" s="46"/>
      <c r="XDB17" s="46"/>
      <c r="XDC17" s="46"/>
      <c r="XDD17" s="46"/>
      <c r="XDE17" s="46"/>
      <c r="XDF17" s="46"/>
      <c r="XDG17" s="46"/>
      <c r="XDH17" s="46"/>
      <c r="XDI17" s="46"/>
      <c r="XDJ17" s="46"/>
      <c r="XDK17" s="46"/>
      <c r="XDL17" s="46"/>
      <c r="XDM17" s="46"/>
      <c r="XDN17" s="46"/>
      <c r="XDO17" s="46"/>
      <c r="XDP17" s="46"/>
      <c r="XDQ17" s="46"/>
      <c r="XDR17" s="46"/>
      <c r="XDS17" s="46"/>
      <c r="XDT17" s="46"/>
      <c r="XDU17" s="46"/>
      <c r="XDV17" s="46"/>
      <c r="XDW17" s="46"/>
      <c r="XDX17" s="46"/>
      <c r="XDY17" s="46"/>
      <c r="XDZ17" s="46"/>
      <c r="XEA17" s="46"/>
      <c r="XEB17" s="46"/>
      <c r="XEC17" s="46"/>
      <c r="XED17" s="46"/>
      <c r="XEE17" s="46"/>
      <c r="XEF17" s="46"/>
      <c r="XEG17" s="46"/>
      <c r="XEH17" s="46"/>
      <c r="XEI17" s="46"/>
      <c r="XEJ17" s="46"/>
      <c r="XEK17" s="46"/>
      <c r="XEL17" s="46"/>
      <c r="XEM17" s="46"/>
      <c r="XEN17" s="46"/>
      <c r="XEO17" s="46"/>
      <c r="XEP17" s="46"/>
      <c r="XEQ17" s="46"/>
      <c r="XER17" s="46"/>
      <c r="XES17" s="46"/>
    </row>
    <row r="18" spans="1:16373" s="7" customFormat="1" ht="36" customHeight="1" x14ac:dyDescent="0.25">
      <c r="A18" s="46"/>
      <c r="B18" s="191"/>
      <c r="C18" s="192"/>
      <c r="D18" s="179" t="s">
        <v>77</v>
      </c>
      <c r="E18" s="220" t="str">
        <f>IF(I9=0,"-",IF(OR(COUNTIF('Unit Calculation'!$C$12:$C$511,Functionality!$H$3),COUNTIF('Unit Calculation'!$C$12:$C$511,Functionality!$I$3)),((I14-I9)/I9),0))</f>
        <v>-</v>
      </c>
      <c r="F18" s="187"/>
      <c r="G18" s="93"/>
      <c r="H18" s="180" t="s">
        <v>95</v>
      </c>
      <c r="I18" s="182" t="s">
        <v>55</v>
      </c>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c r="FM18" s="46"/>
      <c r="FN18" s="46"/>
      <c r="FO18" s="46"/>
      <c r="FP18" s="46"/>
      <c r="FQ18" s="46"/>
      <c r="FR18" s="46"/>
      <c r="FS18" s="46"/>
      <c r="FT18" s="46"/>
      <c r="FU18" s="46"/>
      <c r="FV18" s="46"/>
      <c r="FW18" s="46"/>
      <c r="FX18" s="46"/>
      <c r="FY18" s="46"/>
      <c r="FZ18" s="46"/>
      <c r="GA18" s="46"/>
      <c r="GB18" s="46"/>
      <c r="GC18" s="46"/>
      <c r="GD18" s="46"/>
      <c r="GE18" s="46"/>
      <c r="GF18" s="46"/>
      <c r="GG18" s="46"/>
      <c r="GH18" s="46"/>
      <c r="GI18" s="46"/>
      <c r="GJ18" s="46"/>
      <c r="GK18" s="46"/>
      <c r="GL18" s="46"/>
      <c r="GM18" s="46"/>
      <c r="GN18" s="46"/>
      <c r="GO18" s="46"/>
      <c r="GP18" s="46"/>
      <c r="GQ18" s="46"/>
      <c r="GR18" s="46"/>
      <c r="GS18" s="46"/>
      <c r="GT18" s="46"/>
      <c r="GU18" s="46"/>
      <c r="GV18" s="46"/>
      <c r="GW18" s="46"/>
      <c r="GX18" s="46"/>
      <c r="GY18" s="46"/>
      <c r="GZ18" s="46"/>
      <c r="HA18" s="46"/>
      <c r="HB18" s="46"/>
      <c r="HC18" s="46"/>
      <c r="HD18" s="46"/>
      <c r="HE18" s="46"/>
      <c r="HF18" s="46"/>
      <c r="HG18" s="46"/>
      <c r="HH18" s="46"/>
      <c r="HI18" s="46"/>
      <c r="HJ18" s="46"/>
      <c r="HK18" s="46"/>
      <c r="HL18" s="46"/>
      <c r="HM18" s="46"/>
      <c r="HN18" s="46"/>
      <c r="HO18" s="46"/>
      <c r="HP18" s="46"/>
      <c r="HQ18" s="46"/>
      <c r="HR18" s="46"/>
      <c r="HS18" s="46"/>
      <c r="HT18" s="46"/>
      <c r="HU18" s="46"/>
      <c r="HV18" s="46"/>
      <c r="HW18" s="46"/>
      <c r="HX18" s="46"/>
      <c r="HY18" s="46"/>
      <c r="HZ18" s="46"/>
      <c r="IA18" s="46"/>
      <c r="IB18" s="46"/>
      <c r="IC18" s="46"/>
      <c r="ID18" s="46"/>
      <c r="IE18" s="46"/>
      <c r="IF18" s="46"/>
      <c r="IG18" s="46"/>
      <c r="IH18" s="46"/>
      <c r="II18" s="46"/>
      <c r="IJ18" s="46"/>
      <c r="IK18" s="46"/>
      <c r="IL18" s="46"/>
      <c r="IM18" s="46"/>
      <c r="IN18" s="46"/>
      <c r="IO18" s="46"/>
      <c r="IP18" s="46"/>
      <c r="IQ18" s="46"/>
      <c r="IR18" s="46"/>
      <c r="IS18" s="46"/>
      <c r="IT18" s="46"/>
      <c r="IU18" s="46"/>
      <c r="IV18" s="46"/>
      <c r="IW18" s="46"/>
      <c r="IX18" s="46"/>
      <c r="IY18" s="46"/>
      <c r="IZ18" s="46"/>
      <c r="JA18" s="46"/>
      <c r="JB18" s="46"/>
      <c r="JC18" s="46"/>
      <c r="JD18" s="46"/>
      <c r="JE18" s="46"/>
      <c r="JF18" s="46"/>
      <c r="JG18" s="46"/>
      <c r="JH18" s="46"/>
      <c r="JI18" s="46"/>
      <c r="JJ18" s="46"/>
      <c r="JK18" s="46"/>
      <c r="JL18" s="46"/>
      <c r="JM18" s="46"/>
      <c r="JN18" s="46"/>
      <c r="JO18" s="46"/>
      <c r="JP18" s="46"/>
      <c r="JQ18" s="46"/>
      <c r="JR18" s="46"/>
      <c r="JS18" s="46"/>
      <c r="JT18" s="46"/>
      <c r="JU18" s="46"/>
      <c r="JV18" s="46"/>
      <c r="JW18" s="46"/>
      <c r="JX18" s="46"/>
      <c r="JY18" s="46"/>
      <c r="JZ18" s="46"/>
      <c r="KA18" s="46"/>
      <c r="KB18" s="46"/>
      <c r="KC18" s="46"/>
      <c r="KD18" s="46"/>
      <c r="KE18" s="46"/>
      <c r="KF18" s="46"/>
      <c r="KG18" s="46"/>
      <c r="KH18" s="46"/>
      <c r="KI18" s="46"/>
      <c r="KJ18" s="46"/>
      <c r="KK18" s="46"/>
      <c r="KL18" s="46"/>
      <c r="KM18" s="46"/>
      <c r="KN18" s="46"/>
      <c r="KO18" s="46"/>
      <c r="KP18" s="46"/>
      <c r="KQ18" s="46"/>
      <c r="KR18" s="46"/>
      <c r="KS18" s="46"/>
      <c r="KT18" s="46"/>
      <c r="KU18" s="46"/>
      <c r="KV18" s="46"/>
      <c r="KW18" s="46"/>
      <c r="KX18" s="46"/>
      <c r="KY18" s="46"/>
      <c r="KZ18" s="46"/>
      <c r="LA18" s="46"/>
      <c r="LB18" s="46"/>
      <c r="LC18" s="46"/>
      <c r="LD18" s="46"/>
      <c r="LE18" s="46"/>
      <c r="LF18" s="46"/>
      <c r="LG18" s="46"/>
      <c r="LH18" s="46"/>
      <c r="LI18" s="46"/>
      <c r="LJ18" s="46"/>
      <c r="LK18" s="46"/>
      <c r="LL18" s="46"/>
      <c r="LM18" s="46"/>
      <c r="LN18" s="46"/>
      <c r="LO18" s="46"/>
      <c r="LP18" s="46"/>
      <c r="LQ18" s="46"/>
      <c r="LR18" s="46"/>
      <c r="LS18" s="46"/>
      <c r="LT18" s="46"/>
      <c r="LU18" s="46"/>
      <c r="LV18" s="46"/>
      <c r="LW18" s="46"/>
      <c r="LX18" s="46"/>
      <c r="LY18" s="46"/>
      <c r="LZ18" s="46"/>
      <c r="MA18" s="46"/>
      <c r="MB18" s="46"/>
      <c r="MC18" s="46"/>
      <c r="MD18" s="46"/>
      <c r="ME18" s="46"/>
      <c r="MF18" s="46"/>
      <c r="MG18" s="46"/>
      <c r="MH18" s="46"/>
      <c r="MI18" s="46"/>
      <c r="MJ18" s="46"/>
      <c r="MK18" s="46"/>
      <c r="ML18" s="46"/>
      <c r="MM18" s="46"/>
      <c r="MN18" s="46"/>
      <c r="MO18" s="46"/>
      <c r="MP18" s="46"/>
      <c r="MQ18" s="46"/>
      <c r="MR18" s="46"/>
      <c r="MS18" s="46"/>
      <c r="MT18" s="46"/>
      <c r="MU18" s="46"/>
      <c r="MV18" s="46"/>
      <c r="MW18" s="46"/>
      <c r="MX18" s="46"/>
      <c r="MY18" s="46"/>
      <c r="MZ18" s="46"/>
      <c r="NA18" s="46"/>
      <c r="NB18" s="46"/>
      <c r="NC18" s="46"/>
      <c r="ND18" s="46"/>
      <c r="NE18" s="46"/>
      <c r="NF18" s="46"/>
      <c r="NG18" s="46"/>
      <c r="NH18" s="46"/>
      <c r="NI18" s="46"/>
      <c r="NJ18" s="46"/>
      <c r="NK18" s="46"/>
      <c r="NL18" s="46"/>
      <c r="NM18" s="46"/>
      <c r="NN18" s="46"/>
      <c r="NO18" s="46"/>
      <c r="NP18" s="46"/>
      <c r="NQ18" s="46"/>
      <c r="NR18" s="46"/>
      <c r="NS18" s="46"/>
      <c r="NT18" s="46"/>
      <c r="NU18" s="46"/>
      <c r="NV18" s="46"/>
      <c r="NW18" s="46"/>
      <c r="NX18" s="46"/>
      <c r="NY18" s="46"/>
      <c r="NZ18" s="46"/>
      <c r="OA18" s="46"/>
      <c r="OB18" s="46"/>
      <c r="OC18" s="46"/>
      <c r="OD18" s="46"/>
      <c r="OE18" s="46"/>
      <c r="OF18" s="46"/>
      <c r="OG18" s="46"/>
      <c r="OH18" s="46"/>
      <c r="OI18" s="46"/>
      <c r="OJ18" s="46"/>
      <c r="OK18" s="46"/>
      <c r="OL18" s="46"/>
      <c r="OM18" s="46"/>
      <c r="ON18" s="46"/>
      <c r="OO18" s="46"/>
      <c r="OP18" s="46"/>
      <c r="OQ18" s="46"/>
      <c r="OR18" s="46"/>
      <c r="OS18" s="46"/>
      <c r="OT18" s="46"/>
      <c r="OU18" s="46"/>
      <c r="OV18" s="46"/>
      <c r="OW18" s="46"/>
      <c r="OX18" s="46"/>
      <c r="OY18" s="46"/>
      <c r="OZ18" s="46"/>
      <c r="PA18" s="46"/>
      <c r="PB18" s="46"/>
      <c r="PC18" s="46"/>
      <c r="PD18" s="46"/>
      <c r="PE18" s="46"/>
      <c r="PF18" s="46"/>
      <c r="PG18" s="46"/>
      <c r="PH18" s="46"/>
      <c r="PI18" s="46"/>
      <c r="PJ18" s="46"/>
      <c r="PK18" s="46"/>
      <c r="PL18" s="46"/>
      <c r="PM18" s="46"/>
      <c r="PN18" s="46"/>
      <c r="PO18" s="46"/>
      <c r="PP18" s="46"/>
      <c r="PQ18" s="46"/>
      <c r="PR18" s="46"/>
      <c r="PS18" s="46"/>
      <c r="PT18" s="46"/>
      <c r="PU18" s="46"/>
      <c r="PV18" s="46"/>
      <c r="PW18" s="46"/>
      <c r="PX18" s="46"/>
      <c r="PY18" s="46"/>
      <c r="PZ18" s="46"/>
      <c r="QA18" s="46"/>
      <c r="QB18" s="46"/>
      <c r="QC18" s="46"/>
      <c r="QD18" s="46"/>
      <c r="QE18" s="46"/>
      <c r="QF18" s="46"/>
      <c r="QG18" s="46"/>
      <c r="QH18" s="46"/>
      <c r="QI18" s="46"/>
      <c r="QJ18" s="46"/>
      <c r="QK18" s="46"/>
      <c r="QL18" s="46"/>
      <c r="QM18" s="46"/>
      <c r="QN18" s="46"/>
      <c r="QO18" s="46"/>
      <c r="QP18" s="46"/>
      <c r="QQ18" s="46"/>
      <c r="QR18" s="46"/>
      <c r="QS18" s="46"/>
      <c r="QT18" s="46"/>
      <c r="QU18" s="46"/>
      <c r="QV18" s="46"/>
      <c r="QW18" s="46"/>
      <c r="QX18" s="46"/>
      <c r="QY18" s="46"/>
      <c r="QZ18" s="46"/>
      <c r="RA18" s="46"/>
      <c r="RB18" s="46"/>
      <c r="RC18" s="46"/>
      <c r="RD18" s="46"/>
      <c r="RE18" s="46"/>
      <c r="RF18" s="46"/>
      <c r="RG18" s="46"/>
      <c r="RH18" s="46"/>
      <c r="RI18" s="46"/>
      <c r="RJ18" s="46"/>
      <c r="RK18" s="46"/>
      <c r="RL18" s="46"/>
      <c r="RM18" s="46"/>
      <c r="RN18" s="46"/>
      <c r="RO18" s="46"/>
      <c r="RP18" s="46"/>
      <c r="RQ18" s="46"/>
      <c r="RR18" s="46"/>
      <c r="RS18" s="46"/>
      <c r="RT18" s="46"/>
      <c r="RU18" s="46"/>
      <c r="RV18" s="46"/>
      <c r="RW18" s="46"/>
      <c r="RX18" s="46"/>
      <c r="RY18" s="46"/>
      <c r="RZ18" s="46"/>
      <c r="SA18" s="46"/>
      <c r="SB18" s="46"/>
      <c r="SC18" s="46"/>
      <c r="SD18" s="46"/>
      <c r="SE18" s="46"/>
      <c r="SF18" s="46"/>
      <c r="SG18" s="46"/>
      <c r="SH18" s="46"/>
      <c r="SI18" s="46"/>
      <c r="SJ18" s="46"/>
      <c r="SK18" s="46"/>
      <c r="SL18" s="46"/>
      <c r="SM18" s="46"/>
      <c r="SN18" s="46"/>
      <c r="SO18" s="46"/>
      <c r="SP18" s="46"/>
      <c r="SQ18" s="46"/>
      <c r="SR18" s="46"/>
      <c r="SS18" s="46"/>
      <c r="ST18" s="46"/>
      <c r="SU18" s="46"/>
      <c r="SV18" s="46"/>
      <c r="SW18" s="46"/>
      <c r="SX18" s="46"/>
      <c r="SY18" s="46"/>
      <c r="SZ18" s="46"/>
      <c r="TA18" s="46"/>
      <c r="TB18" s="46"/>
      <c r="TC18" s="46"/>
      <c r="TD18" s="46"/>
      <c r="TE18" s="46"/>
      <c r="TF18" s="46"/>
      <c r="TG18" s="46"/>
      <c r="TH18" s="46"/>
      <c r="TI18" s="46"/>
      <c r="TJ18" s="46"/>
      <c r="TK18" s="46"/>
      <c r="TL18" s="46"/>
      <c r="TM18" s="46"/>
      <c r="TN18" s="46"/>
      <c r="TO18" s="46"/>
      <c r="TP18" s="46"/>
      <c r="TQ18" s="46"/>
      <c r="TR18" s="46"/>
      <c r="TS18" s="46"/>
      <c r="TT18" s="46"/>
      <c r="TU18" s="46"/>
      <c r="TV18" s="46"/>
      <c r="TW18" s="46"/>
      <c r="TX18" s="46"/>
      <c r="TY18" s="46"/>
      <c r="TZ18" s="46"/>
      <c r="UA18" s="46"/>
      <c r="UB18" s="46"/>
      <c r="UC18" s="46"/>
      <c r="UD18" s="46"/>
      <c r="UE18" s="46"/>
      <c r="UF18" s="46"/>
      <c r="UG18" s="46"/>
      <c r="UH18" s="46"/>
      <c r="UI18" s="46"/>
      <c r="UJ18" s="46"/>
      <c r="UK18" s="46"/>
      <c r="UL18" s="46"/>
      <c r="UM18" s="46"/>
      <c r="UN18" s="46"/>
      <c r="UO18" s="46"/>
      <c r="UP18" s="46"/>
      <c r="UQ18" s="46"/>
      <c r="UR18" s="46"/>
      <c r="US18" s="46"/>
      <c r="UT18" s="46"/>
      <c r="UU18" s="46"/>
      <c r="UV18" s="46"/>
      <c r="UW18" s="46"/>
      <c r="UX18" s="46"/>
      <c r="UY18" s="46"/>
      <c r="UZ18" s="46"/>
      <c r="VA18" s="46"/>
      <c r="VB18" s="46"/>
      <c r="VC18" s="46"/>
      <c r="VD18" s="46"/>
      <c r="VE18" s="46"/>
      <c r="VF18" s="46"/>
      <c r="VG18" s="46"/>
      <c r="VH18" s="46"/>
      <c r="VI18" s="46"/>
      <c r="VJ18" s="46"/>
      <c r="VK18" s="46"/>
      <c r="VL18" s="46"/>
      <c r="VM18" s="46"/>
      <c r="VN18" s="46"/>
      <c r="VO18" s="46"/>
      <c r="VP18" s="46"/>
      <c r="VQ18" s="46"/>
      <c r="VR18" s="46"/>
      <c r="VS18" s="46"/>
      <c r="VT18" s="46"/>
      <c r="VU18" s="46"/>
      <c r="VV18" s="46"/>
      <c r="VW18" s="46"/>
      <c r="VX18" s="46"/>
      <c r="VY18" s="46"/>
      <c r="VZ18" s="46"/>
      <c r="WA18" s="46"/>
      <c r="WB18" s="46"/>
      <c r="WC18" s="46"/>
      <c r="WD18" s="46"/>
      <c r="WE18" s="46"/>
      <c r="WF18" s="46"/>
      <c r="WG18" s="46"/>
      <c r="WH18" s="46"/>
      <c r="WI18" s="46"/>
      <c r="WJ18" s="46"/>
      <c r="WK18" s="46"/>
      <c r="WL18" s="46"/>
      <c r="WM18" s="46"/>
      <c r="WN18" s="46"/>
      <c r="WO18" s="46"/>
      <c r="WP18" s="46"/>
      <c r="WQ18" s="46"/>
      <c r="WR18" s="46"/>
      <c r="WS18" s="46"/>
      <c r="WT18" s="46"/>
      <c r="WU18" s="46"/>
      <c r="WV18" s="46"/>
      <c r="WW18" s="46"/>
      <c r="WX18" s="46"/>
      <c r="WY18" s="46"/>
      <c r="WZ18" s="46"/>
      <c r="XA18" s="46"/>
      <c r="XB18" s="46"/>
      <c r="XC18" s="46"/>
      <c r="XD18" s="46"/>
      <c r="XE18" s="46"/>
      <c r="XF18" s="46"/>
      <c r="XG18" s="46"/>
      <c r="XH18" s="46"/>
      <c r="XI18" s="46"/>
      <c r="XJ18" s="46"/>
      <c r="XK18" s="46"/>
      <c r="XL18" s="46"/>
      <c r="XM18" s="46"/>
      <c r="XN18" s="46"/>
      <c r="XO18" s="46"/>
      <c r="XP18" s="46"/>
      <c r="XQ18" s="46"/>
      <c r="XR18" s="46"/>
      <c r="XS18" s="46"/>
      <c r="XT18" s="46"/>
      <c r="XU18" s="46"/>
      <c r="XV18" s="46"/>
      <c r="XW18" s="46"/>
      <c r="XX18" s="46"/>
      <c r="XY18" s="46"/>
      <c r="XZ18" s="46"/>
      <c r="YA18" s="46"/>
      <c r="YB18" s="46"/>
      <c r="YC18" s="46"/>
      <c r="YD18" s="46"/>
      <c r="YE18" s="46"/>
      <c r="YF18" s="46"/>
      <c r="YG18" s="46"/>
      <c r="YH18" s="46"/>
      <c r="YI18" s="46"/>
      <c r="YJ18" s="46"/>
      <c r="YK18" s="46"/>
      <c r="YL18" s="46"/>
      <c r="YM18" s="46"/>
      <c r="YN18" s="46"/>
      <c r="YO18" s="46"/>
      <c r="YP18" s="46"/>
      <c r="YQ18" s="46"/>
      <c r="YR18" s="46"/>
      <c r="YS18" s="46"/>
      <c r="YT18" s="46"/>
      <c r="YU18" s="46"/>
      <c r="YV18" s="46"/>
      <c r="YW18" s="46"/>
      <c r="YX18" s="46"/>
      <c r="YY18" s="46"/>
      <c r="YZ18" s="46"/>
      <c r="ZA18" s="46"/>
      <c r="ZB18" s="46"/>
      <c r="ZC18" s="46"/>
      <c r="ZD18" s="46"/>
      <c r="ZE18" s="46"/>
      <c r="ZF18" s="46"/>
      <c r="ZG18" s="46"/>
      <c r="ZH18" s="46"/>
      <c r="ZI18" s="46"/>
      <c r="ZJ18" s="46"/>
      <c r="ZK18" s="46"/>
      <c r="ZL18" s="46"/>
      <c r="ZM18" s="46"/>
      <c r="ZN18" s="46"/>
      <c r="ZO18" s="46"/>
      <c r="ZP18" s="46"/>
      <c r="ZQ18" s="46"/>
      <c r="ZR18" s="46"/>
      <c r="ZS18" s="46"/>
      <c r="ZT18" s="46"/>
      <c r="ZU18" s="46"/>
      <c r="ZV18" s="46"/>
      <c r="ZW18" s="46"/>
      <c r="ZX18" s="46"/>
      <c r="ZY18" s="46"/>
      <c r="ZZ18" s="46"/>
      <c r="AAA18" s="46"/>
      <c r="AAB18" s="46"/>
      <c r="AAC18" s="46"/>
      <c r="AAD18" s="46"/>
      <c r="AAE18" s="46"/>
      <c r="AAF18" s="46"/>
      <c r="AAG18" s="46"/>
      <c r="AAH18" s="46"/>
      <c r="AAI18" s="46"/>
      <c r="AAJ18" s="46"/>
      <c r="AAK18" s="46"/>
      <c r="AAL18" s="46"/>
      <c r="AAM18" s="46"/>
      <c r="AAN18" s="46"/>
      <c r="AAO18" s="46"/>
      <c r="AAP18" s="46"/>
      <c r="AAQ18" s="46"/>
      <c r="AAR18" s="46"/>
      <c r="AAS18" s="46"/>
      <c r="AAT18" s="46"/>
      <c r="AAU18" s="46"/>
      <c r="AAV18" s="46"/>
      <c r="AAW18" s="46"/>
      <c r="AAX18" s="46"/>
      <c r="AAY18" s="46"/>
      <c r="AAZ18" s="46"/>
      <c r="ABA18" s="46"/>
      <c r="ABB18" s="46"/>
      <c r="ABC18" s="46"/>
      <c r="ABD18" s="46"/>
      <c r="ABE18" s="46"/>
      <c r="ABF18" s="46"/>
      <c r="ABG18" s="46"/>
      <c r="ABH18" s="46"/>
      <c r="ABI18" s="46"/>
      <c r="ABJ18" s="46"/>
      <c r="ABK18" s="46"/>
      <c r="ABL18" s="46"/>
      <c r="ABM18" s="46"/>
      <c r="ABN18" s="46"/>
      <c r="ABO18" s="46"/>
      <c r="ABP18" s="46"/>
      <c r="ABQ18" s="46"/>
      <c r="ABR18" s="46"/>
      <c r="ABS18" s="46"/>
      <c r="ABT18" s="46"/>
      <c r="ABU18" s="46"/>
      <c r="ABV18" s="46"/>
      <c r="ABW18" s="46"/>
      <c r="ABX18" s="46"/>
      <c r="ABY18" s="46"/>
      <c r="ABZ18" s="46"/>
      <c r="ACA18" s="46"/>
      <c r="ACB18" s="46"/>
      <c r="ACC18" s="46"/>
      <c r="ACD18" s="46"/>
      <c r="ACE18" s="46"/>
      <c r="ACF18" s="46"/>
      <c r="ACG18" s="46"/>
      <c r="ACH18" s="46"/>
      <c r="ACI18" s="46"/>
      <c r="ACJ18" s="46"/>
      <c r="ACK18" s="46"/>
      <c r="ACL18" s="46"/>
      <c r="ACM18" s="46"/>
      <c r="ACN18" s="46"/>
      <c r="ACO18" s="46"/>
      <c r="ACP18" s="46"/>
      <c r="ACQ18" s="46"/>
      <c r="ACR18" s="46"/>
      <c r="ACS18" s="46"/>
      <c r="ACT18" s="46"/>
      <c r="ACU18" s="46"/>
      <c r="ACV18" s="46"/>
      <c r="ACW18" s="46"/>
      <c r="ACX18" s="46"/>
      <c r="ACY18" s="46"/>
      <c r="ACZ18" s="46"/>
      <c r="ADA18" s="46"/>
      <c r="ADB18" s="46"/>
      <c r="ADC18" s="46"/>
      <c r="ADD18" s="46"/>
      <c r="ADE18" s="46"/>
      <c r="ADF18" s="46"/>
      <c r="ADG18" s="46"/>
      <c r="ADH18" s="46"/>
      <c r="ADI18" s="46"/>
      <c r="ADJ18" s="46"/>
      <c r="ADK18" s="46"/>
      <c r="ADL18" s="46"/>
      <c r="ADM18" s="46"/>
      <c r="ADN18" s="46"/>
      <c r="ADO18" s="46"/>
      <c r="ADP18" s="46"/>
      <c r="ADQ18" s="46"/>
      <c r="ADR18" s="46"/>
      <c r="ADS18" s="46"/>
      <c r="ADT18" s="46"/>
      <c r="ADU18" s="46"/>
      <c r="ADV18" s="46"/>
      <c r="ADW18" s="46"/>
      <c r="ADX18" s="46"/>
      <c r="ADY18" s="46"/>
      <c r="ADZ18" s="46"/>
      <c r="AEA18" s="46"/>
      <c r="AEB18" s="46"/>
      <c r="AEC18" s="46"/>
      <c r="AED18" s="46"/>
      <c r="AEE18" s="46"/>
      <c r="AEF18" s="46"/>
      <c r="AEG18" s="46"/>
      <c r="AEH18" s="46"/>
      <c r="AEI18" s="46"/>
      <c r="AEJ18" s="46"/>
      <c r="AEK18" s="46"/>
      <c r="AEL18" s="46"/>
      <c r="AEM18" s="46"/>
      <c r="AEN18" s="46"/>
      <c r="AEO18" s="46"/>
      <c r="AEP18" s="46"/>
      <c r="AEQ18" s="46"/>
      <c r="AER18" s="46"/>
      <c r="AES18" s="46"/>
      <c r="AET18" s="46"/>
      <c r="AEU18" s="46"/>
      <c r="AEV18" s="46"/>
      <c r="AEW18" s="46"/>
      <c r="AEX18" s="46"/>
      <c r="AEY18" s="46"/>
      <c r="AEZ18" s="46"/>
      <c r="AFA18" s="46"/>
      <c r="AFB18" s="46"/>
      <c r="AFC18" s="46"/>
      <c r="AFD18" s="46"/>
      <c r="AFE18" s="46"/>
      <c r="AFF18" s="46"/>
      <c r="AFG18" s="46"/>
      <c r="AFH18" s="46"/>
      <c r="AFI18" s="46"/>
      <c r="AFJ18" s="46"/>
      <c r="AFK18" s="46"/>
      <c r="AFL18" s="46"/>
      <c r="AFM18" s="46"/>
      <c r="AFN18" s="46"/>
      <c r="AFO18" s="46"/>
      <c r="AFP18" s="46"/>
      <c r="AFQ18" s="46"/>
      <c r="AFR18" s="46"/>
      <c r="AFS18" s="46"/>
      <c r="AFT18" s="46"/>
      <c r="AFU18" s="46"/>
      <c r="AFV18" s="46"/>
      <c r="AFW18" s="46"/>
      <c r="AFX18" s="46"/>
      <c r="AFY18" s="46"/>
      <c r="AFZ18" s="46"/>
      <c r="AGA18" s="46"/>
      <c r="AGB18" s="46"/>
      <c r="AGC18" s="46"/>
      <c r="AGD18" s="46"/>
      <c r="AGE18" s="46"/>
      <c r="AGF18" s="46"/>
      <c r="AGG18" s="46"/>
      <c r="AGH18" s="46"/>
      <c r="AGI18" s="46"/>
      <c r="AGJ18" s="46"/>
      <c r="AGK18" s="46"/>
      <c r="AGL18" s="46"/>
      <c r="AGM18" s="46"/>
      <c r="AGN18" s="46"/>
      <c r="AGO18" s="46"/>
      <c r="AGP18" s="46"/>
      <c r="AGQ18" s="46"/>
      <c r="AGR18" s="46"/>
      <c r="AGS18" s="46"/>
      <c r="AGT18" s="46"/>
      <c r="AGU18" s="46"/>
      <c r="AGV18" s="46"/>
      <c r="AGW18" s="46"/>
      <c r="AGX18" s="46"/>
      <c r="AGY18" s="46"/>
      <c r="AGZ18" s="46"/>
      <c r="AHA18" s="46"/>
      <c r="AHB18" s="46"/>
      <c r="AHC18" s="46"/>
      <c r="AHD18" s="46"/>
      <c r="AHE18" s="46"/>
      <c r="AHF18" s="46"/>
      <c r="AHG18" s="46"/>
      <c r="AHH18" s="46"/>
      <c r="AHI18" s="46"/>
      <c r="AHJ18" s="46"/>
      <c r="AHK18" s="46"/>
      <c r="AHL18" s="46"/>
      <c r="AHM18" s="46"/>
      <c r="AHN18" s="46"/>
      <c r="AHO18" s="46"/>
      <c r="AHP18" s="46"/>
      <c r="AHQ18" s="46"/>
      <c r="AHR18" s="46"/>
      <c r="AHS18" s="46"/>
      <c r="AHT18" s="46"/>
      <c r="AHU18" s="46"/>
      <c r="AHV18" s="46"/>
      <c r="AHW18" s="46"/>
      <c r="AHX18" s="46"/>
      <c r="AHY18" s="46"/>
      <c r="AHZ18" s="46"/>
      <c r="AIA18" s="46"/>
      <c r="AIB18" s="46"/>
      <c r="AIC18" s="46"/>
      <c r="AID18" s="46"/>
      <c r="AIE18" s="46"/>
      <c r="AIF18" s="46"/>
      <c r="AIG18" s="46"/>
      <c r="AIH18" s="46"/>
      <c r="AII18" s="46"/>
      <c r="AIJ18" s="46"/>
      <c r="AIK18" s="46"/>
      <c r="AIL18" s="46"/>
      <c r="AIM18" s="46"/>
      <c r="AIN18" s="46"/>
      <c r="AIO18" s="46"/>
      <c r="AIP18" s="46"/>
      <c r="AIQ18" s="46"/>
      <c r="AIR18" s="46"/>
      <c r="AIS18" s="46"/>
      <c r="AIT18" s="46"/>
      <c r="AIU18" s="46"/>
      <c r="AIV18" s="46"/>
      <c r="AIW18" s="46"/>
      <c r="AIX18" s="46"/>
      <c r="AIY18" s="46"/>
      <c r="AIZ18" s="46"/>
      <c r="AJA18" s="46"/>
      <c r="AJB18" s="46"/>
      <c r="AJC18" s="46"/>
      <c r="AJD18" s="46"/>
      <c r="AJE18" s="46"/>
      <c r="AJF18" s="46"/>
      <c r="AJG18" s="46"/>
      <c r="AJH18" s="46"/>
      <c r="AJI18" s="46"/>
      <c r="AJJ18" s="46"/>
      <c r="AJK18" s="46"/>
      <c r="AJL18" s="46"/>
      <c r="AJM18" s="46"/>
      <c r="AJN18" s="46"/>
      <c r="AJO18" s="46"/>
      <c r="AJP18" s="46"/>
      <c r="AJQ18" s="46"/>
      <c r="AJR18" s="46"/>
      <c r="AJS18" s="46"/>
      <c r="AJT18" s="46"/>
      <c r="AJU18" s="46"/>
      <c r="AJV18" s="46"/>
      <c r="AJW18" s="46"/>
      <c r="AJX18" s="46"/>
      <c r="AJY18" s="46"/>
      <c r="AJZ18" s="46"/>
      <c r="AKA18" s="46"/>
      <c r="AKB18" s="46"/>
      <c r="AKC18" s="46"/>
      <c r="AKD18" s="46"/>
      <c r="AKE18" s="46"/>
      <c r="AKF18" s="46"/>
      <c r="AKG18" s="46"/>
      <c r="AKH18" s="46"/>
      <c r="AKI18" s="46"/>
      <c r="AKJ18" s="46"/>
      <c r="AKK18" s="46"/>
      <c r="AKL18" s="46"/>
      <c r="AKM18" s="46"/>
      <c r="AKN18" s="46"/>
      <c r="AKO18" s="46"/>
      <c r="AKP18" s="46"/>
      <c r="AKQ18" s="46"/>
      <c r="AKR18" s="46"/>
      <c r="AKS18" s="46"/>
      <c r="AKT18" s="46"/>
      <c r="AKU18" s="46"/>
      <c r="AKV18" s="46"/>
      <c r="AKW18" s="46"/>
      <c r="AKX18" s="46"/>
      <c r="AKY18" s="46"/>
      <c r="AKZ18" s="46"/>
      <c r="ALA18" s="46"/>
      <c r="ALB18" s="46"/>
      <c r="ALC18" s="46"/>
      <c r="ALD18" s="46"/>
      <c r="ALE18" s="46"/>
      <c r="ALF18" s="46"/>
      <c r="ALG18" s="46"/>
      <c r="ALH18" s="46"/>
      <c r="ALI18" s="46"/>
      <c r="ALJ18" s="46"/>
      <c r="ALK18" s="46"/>
      <c r="ALL18" s="46"/>
      <c r="ALM18" s="46"/>
      <c r="ALN18" s="46"/>
      <c r="ALO18" s="46"/>
      <c r="ALP18" s="46"/>
      <c r="ALQ18" s="46"/>
      <c r="ALR18" s="46"/>
      <c r="ALS18" s="46"/>
      <c r="ALT18" s="46"/>
      <c r="ALU18" s="46"/>
      <c r="ALV18" s="46"/>
      <c r="ALW18" s="46"/>
      <c r="ALX18" s="46"/>
      <c r="ALY18" s="46"/>
      <c r="ALZ18" s="46"/>
      <c r="AMA18" s="46"/>
      <c r="AMB18" s="46"/>
      <c r="AMC18" s="46"/>
      <c r="AMD18" s="46"/>
      <c r="AME18" s="46"/>
      <c r="AMF18" s="46"/>
      <c r="AMG18" s="46"/>
      <c r="AMH18" s="46"/>
      <c r="AMI18" s="46"/>
      <c r="AMJ18" s="46"/>
      <c r="AMK18" s="46"/>
      <c r="AML18" s="46"/>
      <c r="AMM18" s="46"/>
      <c r="AMN18" s="46"/>
      <c r="AMO18" s="46"/>
      <c r="AMP18" s="46"/>
      <c r="AMQ18" s="46"/>
      <c r="AMR18" s="46"/>
      <c r="AMS18" s="46"/>
      <c r="AMT18" s="46"/>
      <c r="AMU18" s="46"/>
      <c r="AMV18" s="46"/>
      <c r="AMW18" s="46"/>
      <c r="AMX18" s="46"/>
      <c r="AMY18" s="46"/>
      <c r="AMZ18" s="46"/>
      <c r="ANA18" s="46"/>
      <c r="ANB18" s="46"/>
      <c r="ANC18" s="46"/>
      <c r="AND18" s="46"/>
      <c r="ANE18" s="46"/>
      <c r="ANF18" s="46"/>
      <c r="ANG18" s="46"/>
      <c r="ANH18" s="46"/>
      <c r="ANI18" s="46"/>
      <c r="ANJ18" s="46"/>
      <c r="ANK18" s="46"/>
      <c r="ANL18" s="46"/>
      <c r="ANM18" s="46"/>
      <c r="ANN18" s="46"/>
      <c r="ANO18" s="46"/>
      <c r="ANP18" s="46"/>
      <c r="ANQ18" s="46"/>
      <c r="ANR18" s="46"/>
      <c r="ANS18" s="46"/>
      <c r="ANT18" s="46"/>
      <c r="ANU18" s="46"/>
      <c r="ANV18" s="46"/>
      <c r="ANW18" s="46"/>
      <c r="ANX18" s="46"/>
      <c r="ANY18" s="46"/>
      <c r="ANZ18" s="46"/>
      <c r="AOA18" s="46"/>
      <c r="AOB18" s="46"/>
      <c r="AOC18" s="46"/>
      <c r="AOD18" s="46"/>
      <c r="AOE18" s="46"/>
      <c r="AOF18" s="46"/>
      <c r="AOG18" s="46"/>
      <c r="AOH18" s="46"/>
      <c r="AOI18" s="46"/>
      <c r="AOJ18" s="46"/>
      <c r="AOK18" s="46"/>
      <c r="AOL18" s="46"/>
      <c r="AOM18" s="46"/>
      <c r="AON18" s="46"/>
      <c r="AOO18" s="46"/>
      <c r="AOP18" s="46"/>
      <c r="AOQ18" s="46"/>
      <c r="AOR18" s="46"/>
      <c r="AOS18" s="46"/>
      <c r="AOT18" s="46"/>
      <c r="AOU18" s="46"/>
      <c r="AOV18" s="46"/>
      <c r="AOW18" s="46"/>
      <c r="AOX18" s="46"/>
      <c r="AOY18" s="46"/>
      <c r="AOZ18" s="46"/>
      <c r="APA18" s="46"/>
      <c r="APB18" s="46"/>
      <c r="APC18" s="46"/>
      <c r="APD18" s="46"/>
      <c r="APE18" s="46"/>
      <c r="APF18" s="46"/>
      <c r="APG18" s="46"/>
      <c r="APH18" s="46"/>
      <c r="API18" s="46"/>
      <c r="APJ18" s="46"/>
      <c r="APK18" s="46"/>
      <c r="APL18" s="46"/>
      <c r="APM18" s="46"/>
      <c r="APN18" s="46"/>
      <c r="APO18" s="46"/>
      <c r="APP18" s="46"/>
      <c r="APQ18" s="46"/>
      <c r="APR18" s="46"/>
      <c r="APS18" s="46"/>
      <c r="APT18" s="46"/>
      <c r="APU18" s="46"/>
      <c r="APV18" s="46"/>
      <c r="APW18" s="46"/>
      <c r="APX18" s="46"/>
      <c r="APY18" s="46"/>
      <c r="APZ18" s="46"/>
      <c r="AQA18" s="46"/>
      <c r="AQB18" s="46"/>
      <c r="AQC18" s="46"/>
      <c r="AQD18" s="46"/>
      <c r="AQE18" s="46"/>
      <c r="AQF18" s="46"/>
      <c r="AQG18" s="46"/>
      <c r="AQH18" s="46"/>
      <c r="AQI18" s="46"/>
      <c r="AQJ18" s="46"/>
      <c r="AQK18" s="46"/>
      <c r="AQL18" s="46"/>
      <c r="AQM18" s="46"/>
      <c r="AQN18" s="46"/>
      <c r="AQO18" s="46"/>
      <c r="AQP18" s="46"/>
      <c r="AQQ18" s="46"/>
      <c r="AQR18" s="46"/>
      <c r="AQS18" s="46"/>
      <c r="AQT18" s="46"/>
      <c r="AQU18" s="46"/>
      <c r="AQV18" s="46"/>
      <c r="AQW18" s="46"/>
      <c r="AQX18" s="46"/>
      <c r="AQY18" s="46"/>
      <c r="AQZ18" s="46"/>
      <c r="ARA18" s="46"/>
      <c r="ARB18" s="46"/>
      <c r="ARC18" s="46"/>
      <c r="ARD18" s="46"/>
      <c r="ARE18" s="46"/>
      <c r="ARF18" s="46"/>
      <c r="ARG18" s="46"/>
      <c r="ARH18" s="46"/>
      <c r="ARI18" s="46"/>
      <c r="ARJ18" s="46"/>
      <c r="ARK18" s="46"/>
      <c r="ARL18" s="46"/>
      <c r="ARM18" s="46"/>
      <c r="ARN18" s="46"/>
      <c r="ARO18" s="46"/>
      <c r="ARP18" s="46"/>
      <c r="ARQ18" s="46"/>
      <c r="ARR18" s="46"/>
      <c r="ARS18" s="46"/>
      <c r="ART18" s="46"/>
      <c r="ARU18" s="46"/>
      <c r="ARV18" s="46"/>
      <c r="ARW18" s="46"/>
      <c r="ARX18" s="46"/>
      <c r="ARY18" s="46"/>
      <c r="ARZ18" s="46"/>
      <c r="ASA18" s="46"/>
      <c r="ASB18" s="46"/>
      <c r="ASC18" s="46"/>
      <c r="ASD18" s="46"/>
      <c r="ASE18" s="46"/>
      <c r="ASF18" s="46"/>
      <c r="ASG18" s="46"/>
      <c r="ASH18" s="46"/>
      <c r="ASI18" s="46"/>
      <c r="ASJ18" s="46"/>
      <c r="ASK18" s="46"/>
      <c r="ASL18" s="46"/>
      <c r="ASM18" s="46"/>
      <c r="ASN18" s="46"/>
      <c r="ASO18" s="46"/>
      <c r="ASP18" s="46"/>
      <c r="ASQ18" s="46"/>
      <c r="ASR18" s="46"/>
      <c r="ASS18" s="46"/>
      <c r="AST18" s="46"/>
      <c r="ASU18" s="46"/>
      <c r="ASV18" s="46"/>
      <c r="ASW18" s="46"/>
      <c r="ASX18" s="46"/>
      <c r="ASY18" s="46"/>
      <c r="ASZ18" s="46"/>
      <c r="ATA18" s="46"/>
      <c r="ATB18" s="46"/>
      <c r="ATC18" s="46"/>
      <c r="ATD18" s="46"/>
      <c r="ATE18" s="46"/>
      <c r="ATF18" s="46"/>
      <c r="ATG18" s="46"/>
      <c r="ATH18" s="46"/>
      <c r="ATI18" s="46"/>
      <c r="ATJ18" s="46"/>
      <c r="ATK18" s="46"/>
      <c r="ATL18" s="46"/>
      <c r="ATM18" s="46"/>
      <c r="ATN18" s="46"/>
      <c r="ATO18" s="46"/>
      <c r="ATP18" s="46"/>
      <c r="ATQ18" s="46"/>
      <c r="ATR18" s="46"/>
      <c r="ATS18" s="46"/>
      <c r="ATT18" s="46"/>
      <c r="ATU18" s="46"/>
      <c r="ATV18" s="46"/>
      <c r="ATW18" s="46"/>
      <c r="ATX18" s="46"/>
      <c r="ATY18" s="46"/>
      <c r="ATZ18" s="46"/>
      <c r="AUA18" s="46"/>
      <c r="AUB18" s="46"/>
      <c r="AUC18" s="46"/>
      <c r="AUD18" s="46"/>
      <c r="AUE18" s="46"/>
      <c r="AUF18" s="46"/>
      <c r="AUG18" s="46"/>
      <c r="AUH18" s="46"/>
      <c r="AUI18" s="46"/>
      <c r="AUJ18" s="46"/>
      <c r="AUK18" s="46"/>
      <c r="AUL18" s="46"/>
      <c r="AUM18" s="46"/>
      <c r="AUN18" s="46"/>
      <c r="AUO18" s="46"/>
      <c r="AUP18" s="46"/>
      <c r="AUQ18" s="46"/>
      <c r="AUR18" s="46"/>
      <c r="AUS18" s="46"/>
      <c r="AUT18" s="46"/>
      <c r="AUU18" s="46"/>
      <c r="AUV18" s="46"/>
      <c r="AUW18" s="46"/>
      <c r="AUX18" s="46"/>
      <c r="AUY18" s="46"/>
      <c r="AUZ18" s="46"/>
      <c r="AVA18" s="46"/>
      <c r="AVB18" s="46"/>
      <c r="AVC18" s="46"/>
      <c r="AVD18" s="46"/>
      <c r="AVE18" s="46"/>
      <c r="AVF18" s="46"/>
      <c r="AVG18" s="46"/>
      <c r="AVH18" s="46"/>
      <c r="AVI18" s="46"/>
      <c r="AVJ18" s="46"/>
      <c r="AVK18" s="46"/>
      <c r="AVL18" s="46"/>
      <c r="AVM18" s="46"/>
      <c r="AVN18" s="46"/>
      <c r="AVO18" s="46"/>
      <c r="AVP18" s="46"/>
      <c r="AVQ18" s="46"/>
      <c r="AVR18" s="46"/>
      <c r="AVS18" s="46"/>
      <c r="AVT18" s="46"/>
      <c r="AVU18" s="46"/>
      <c r="AVV18" s="46"/>
      <c r="AVW18" s="46"/>
      <c r="AVX18" s="46"/>
      <c r="AVY18" s="46"/>
      <c r="AVZ18" s="46"/>
      <c r="AWA18" s="46"/>
      <c r="AWB18" s="46"/>
      <c r="AWC18" s="46"/>
      <c r="AWD18" s="46"/>
      <c r="AWE18" s="46"/>
      <c r="AWF18" s="46"/>
      <c r="AWG18" s="46"/>
      <c r="AWH18" s="46"/>
      <c r="AWI18" s="46"/>
      <c r="AWJ18" s="46"/>
      <c r="AWK18" s="46"/>
      <c r="AWL18" s="46"/>
      <c r="AWM18" s="46"/>
      <c r="AWN18" s="46"/>
      <c r="AWO18" s="46"/>
      <c r="AWP18" s="46"/>
      <c r="AWQ18" s="46"/>
      <c r="AWR18" s="46"/>
      <c r="AWS18" s="46"/>
      <c r="AWT18" s="46"/>
      <c r="AWU18" s="46"/>
      <c r="AWV18" s="46"/>
      <c r="AWW18" s="46"/>
      <c r="AWX18" s="46"/>
      <c r="AWY18" s="46"/>
      <c r="AWZ18" s="46"/>
      <c r="AXA18" s="46"/>
      <c r="AXB18" s="46"/>
      <c r="AXC18" s="46"/>
      <c r="AXD18" s="46"/>
      <c r="AXE18" s="46"/>
      <c r="AXF18" s="46"/>
      <c r="AXG18" s="46"/>
      <c r="AXH18" s="46"/>
      <c r="AXI18" s="46"/>
      <c r="AXJ18" s="46"/>
      <c r="AXK18" s="46"/>
      <c r="AXL18" s="46"/>
      <c r="AXM18" s="46"/>
      <c r="AXN18" s="46"/>
      <c r="AXO18" s="46"/>
      <c r="AXP18" s="46"/>
      <c r="AXQ18" s="46"/>
      <c r="AXR18" s="46"/>
      <c r="AXS18" s="46"/>
      <c r="AXT18" s="46"/>
      <c r="AXU18" s="46"/>
      <c r="AXV18" s="46"/>
      <c r="AXW18" s="46"/>
      <c r="AXX18" s="46"/>
      <c r="AXY18" s="46"/>
      <c r="AXZ18" s="46"/>
      <c r="AYA18" s="46"/>
      <c r="AYB18" s="46"/>
      <c r="AYC18" s="46"/>
      <c r="AYD18" s="46"/>
      <c r="AYE18" s="46"/>
      <c r="AYF18" s="46"/>
      <c r="AYG18" s="46"/>
      <c r="AYH18" s="46"/>
      <c r="AYI18" s="46"/>
      <c r="AYJ18" s="46"/>
      <c r="AYK18" s="46"/>
      <c r="AYL18" s="46"/>
      <c r="AYM18" s="46"/>
      <c r="AYN18" s="46"/>
      <c r="AYO18" s="46"/>
      <c r="AYP18" s="46"/>
      <c r="AYQ18" s="46"/>
      <c r="AYR18" s="46"/>
      <c r="AYS18" s="46"/>
      <c r="AYT18" s="46"/>
      <c r="AYU18" s="46"/>
      <c r="AYV18" s="46"/>
      <c r="AYW18" s="46"/>
      <c r="AYX18" s="46"/>
      <c r="AYY18" s="46"/>
      <c r="AYZ18" s="46"/>
      <c r="AZA18" s="46"/>
      <c r="AZB18" s="46"/>
      <c r="AZC18" s="46"/>
      <c r="AZD18" s="46"/>
      <c r="AZE18" s="46"/>
      <c r="AZF18" s="46"/>
      <c r="AZG18" s="46"/>
      <c r="AZH18" s="46"/>
      <c r="AZI18" s="46"/>
      <c r="AZJ18" s="46"/>
      <c r="AZK18" s="46"/>
      <c r="AZL18" s="46"/>
      <c r="AZM18" s="46"/>
      <c r="AZN18" s="46"/>
      <c r="AZO18" s="46"/>
      <c r="AZP18" s="46"/>
      <c r="AZQ18" s="46"/>
      <c r="AZR18" s="46"/>
      <c r="AZS18" s="46"/>
      <c r="AZT18" s="46"/>
      <c r="AZU18" s="46"/>
      <c r="AZV18" s="46"/>
      <c r="AZW18" s="46"/>
      <c r="AZX18" s="46"/>
      <c r="AZY18" s="46"/>
      <c r="AZZ18" s="46"/>
      <c r="BAA18" s="46"/>
      <c r="BAB18" s="46"/>
      <c r="BAC18" s="46"/>
      <c r="BAD18" s="46"/>
      <c r="BAE18" s="46"/>
      <c r="BAF18" s="46"/>
      <c r="BAG18" s="46"/>
      <c r="BAH18" s="46"/>
      <c r="BAI18" s="46"/>
      <c r="BAJ18" s="46"/>
      <c r="BAK18" s="46"/>
      <c r="BAL18" s="46"/>
      <c r="BAM18" s="46"/>
      <c r="BAN18" s="46"/>
      <c r="BAO18" s="46"/>
      <c r="BAP18" s="46"/>
      <c r="BAQ18" s="46"/>
      <c r="BAR18" s="46"/>
      <c r="BAS18" s="46"/>
      <c r="BAT18" s="46"/>
      <c r="BAU18" s="46"/>
      <c r="BAV18" s="46"/>
      <c r="BAW18" s="46"/>
      <c r="BAX18" s="46"/>
      <c r="BAY18" s="46"/>
      <c r="BAZ18" s="46"/>
      <c r="BBA18" s="46"/>
      <c r="BBB18" s="46"/>
      <c r="BBC18" s="46"/>
      <c r="BBD18" s="46"/>
      <c r="BBE18" s="46"/>
      <c r="BBF18" s="46"/>
      <c r="BBG18" s="46"/>
      <c r="BBH18" s="46"/>
      <c r="BBI18" s="46"/>
      <c r="BBJ18" s="46"/>
      <c r="BBK18" s="46"/>
      <c r="BBL18" s="46"/>
      <c r="BBM18" s="46"/>
      <c r="BBN18" s="46"/>
      <c r="BBO18" s="46"/>
      <c r="BBP18" s="46"/>
      <c r="BBQ18" s="46"/>
      <c r="BBR18" s="46"/>
      <c r="BBS18" s="46"/>
      <c r="BBT18" s="46"/>
      <c r="BBU18" s="46"/>
      <c r="BBV18" s="46"/>
      <c r="BBW18" s="46"/>
      <c r="BBX18" s="46"/>
      <c r="BBY18" s="46"/>
      <c r="BBZ18" s="46"/>
      <c r="BCA18" s="46"/>
      <c r="BCB18" s="46"/>
      <c r="BCC18" s="46"/>
      <c r="BCD18" s="46"/>
      <c r="BCE18" s="46"/>
      <c r="BCF18" s="46"/>
      <c r="BCG18" s="46"/>
      <c r="BCH18" s="46"/>
      <c r="BCI18" s="46"/>
      <c r="BCJ18" s="46"/>
      <c r="BCK18" s="46"/>
      <c r="BCL18" s="46"/>
      <c r="BCM18" s="46"/>
      <c r="BCN18" s="46"/>
      <c r="BCO18" s="46"/>
      <c r="BCP18" s="46"/>
      <c r="BCQ18" s="46"/>
      <c r="BCR18" s="46"/>
      <c r="BCS18" s="46"/>
      <c r="BCT18" s="46"/>
      <c r="BCU18" s="46"/>
      <c r="BCV18" s="46"/>
      <c r="BCW18" s="46"/>
      <c r="BCX18" s="46"/>
      <c r="BCY18" s="46"/>
      <c r="BCZ18" s="46"/>
      <c r="BDA18" s="46"/>
      <c r="BDB18" s="46"/>
      <c r="BDC18" s="46"/>
      <c r="BDD18" s="46"/>
      <c r="BDE18" s="46"/>
      <c r="BDF18" s="46"/>
      <c r="BDG18" s="46"/>
      <c r="BDH18" s="46"/>
      <c r="BDI18" s="46"/>
      <c r="BDJ18" s="46"/>
      <c r="BDK18" s="46"/>
      <c r="BDL18" s="46"/>
      <c r="BDM18" s="46"/>
      <c r="BDN18" s="46"/>
      <c r="BDO18" s="46"/>
      <c r="BDP18" s="46"/>
      <c r="BDQ18" s="46"/>
      <c r="BDR18" s="46"/>
      <c r="BDS18" s="46"/>
      <c r="BDT18" s="46"/>
      <c r="BDU18" s="46"/>
      <c r="BDV18" s="46"/>
      <c r="BDW18" s="46"/>
      <c r="BDX18" s="46"/>
      <c r="BDY18" s="46"/>
      <c r="BDZ18" s="46"/>
      <c r="BEA18" s="46"/>
      <c r="BEB18" s="46"/>
      <c r="BEC18" s="46"/>
      <c r="BED18" s="46"/>
      <c r="BEE18" s="46"/>
      <c r="BEF18" s="46"/>
      <c r="BEG18" s="46"/>
      <c r="BEH18" s="46"/>
      <c r="BEI18" s="46"/>
      <c r="BEJ18" s="46"/>
      <c r="BEK18" s="46"/>
      <c r="BEL18" s="46"/>
      <c r="BEM18" s="46"/>
      <c r="BEN18" s="46"/>
      <c r="BEO18" s="46"/>
      <c r="BEP18" s="46"/>
      <c r="BEQ18" s="46"/>
      <c r="BER18" s="46"/>
      <c r="BES18" s="46"/>
      <c r="BET18" s="46"/>
      <c r="BEU18" s="46"/>
      <c r="BEV18" s="46"/>
      <c r="BEW18" s="46"/>
      <c r="BEX18" s="46"/>
      <c r="BEY18" s="46"/>
      <c r="BEZ18" s="46"/>
      <c r="BFA18" s="46"/>
      <c r="BFB18" s="46"/>
      <c r="BFC18" s="46"/>
      <c r="BFD18" s="46"/>
      <c r="BFE18" s="46"/>
      <c r="BFF18" s="46"/>
      <c r="BFG18" s="46"/>
      <c r="BFH18" s="46"/>
      <c r="BFI18" s="46"/>
      <c r="BFJ18" s="46"/>
      <c r="BFK18" s="46"/>
      <c r="BFL18" s="46"/>
      <c r="BFM18" s="46"/>
      <c r="BFN18" s="46"/>
      <c r="BFO18" s="46"/>
      <c r="BFP18" s="46"/>
      <c r="BFQ18" s="46"/>
      <c r="BFR18" s="46"/>
      <c r="BFS18" s="46"/>
      <c r="BFT18" s="46"/>
      <c r="BFU18" s="46"/>
      <c r="BFV18" s="46"/>
      <c r="BFW18" s="46"/>
      <c r="BFX18" s="46"/>
      <c r="BFY18" s="46"/>
      <c r="BFZ18" s="46"/>
      <c r="BGA18" s="46"/>
      <c r="BGB18" s="46"/>
      <c r="BGC18" s="46"/>
      <c r="BGD18" s="46"/>
      <c r="BGE18" s="46"/>
      <c r="BGF18" s="46"/>
      <c r="BGG18" s="46"/>
      <c r="BGH18" s="46"/>
      <c r="BGI18" s="46"/>
      <c r="BGJ18" s="46"/>
      <c r="BGK18" s="46"/>
      <c r="BGL18" s="46"/>
      <c r="BGM18" s="46"/>
      <c r="BGN18" s="46"/>
      <c r="BGO18" s="46"/>
      <c r="BGP18" s="46"/>
      <c r="BGQ18" s="46"/>
      <c r="BGR18" s="46"/>
      <c r="BGS18" s="46"/>
      <c r="BGT18" s="46"/>
      <c r="BGU18" s="46"/>
      <c r="BGV18" s="46"/>
      <c r="BGW18" s="46"/>
      <c r="BGX18" s="46"/>
      <c r="BGY18" s="46"/>
      <c r="BGZ18" s="46"/>
      <c r="BHA18" s="46"/>
      <c r="BHB18" s="46"/>
      <c r="BHC18" s="46"/>
      <c r="BHD18" s="46"/>
      <c r="BHE18" s="46"/>
      <c r="BHF18" s="46"/>
      <c r="BHG18" s="46"/>
      <c r="BHH18" s="46"/>
      <c r="BHI18" s="46"/>
      <c r="BHJ18" s="46"/>
      <c r="BHK18" s="46"/>
      <c r="BHL18" s="46"/>
      <c r="BHM18" s="46"/>
      <c r="BHN18" s="46"/>
      <c r="BHO18" s="46"/>
      <c r="BHP18" s="46"/>
      <c r="BHQ18" s="46"/>
      <c r="BHR18" s="46"/>
      <c r="BHS18" s="46"/>
      <c r="BHT18" s="46"/>
      <c r="BHU18" s="46"/>
      <c r="BHV18" s="46"/>
      <c r="BHW18" s="46"/>
      <c r="BHX18" s="46"/>
      <c r="BHY18" s="46"/>
      <c r="BHZ18" s="46"/>
      <c r="BIA18" s="46"/>
      <c r="BIB18" s="46"/>
      <c r="BIC18" s="46"/>
      <c r="BID18" s="46"/>
      <c r="BIE18" s="46"/>
      <c r="BIF18" s="46"/>
      <c r="BIG18" s="46"/>
      <c r="BIH18" s="46"/>
      <c r="BII18" s="46"/>
      <c r="BIJ18" s="46"/>
      <c r="BIK18" s="46"/>
      <c r="BIL18" s="46"/>
      <c r="BIM18" s="46"/>
      <c r="BIN18" s="46"/>
      <c r="BIO18" s="46"/>
      <c r="BIP18" s="46"/>
      <c r="BIQ18" s="46"/>
      <c r="BIR18" s="46"/>
      <c r="BIS18" s="46"/>
      <c r="BIT18" s="46"/>
      <c r="BIU18" s="46"/>
      <c r="BIV18" s="46"/>
      <c r="BIW18" s="46"/>
      <c r="BIX18" s="46"/>
      <c r="BIY18" s="46"/>
      <c r="BIZ18" s="46"/>
      <c r="BJA18" s="46"/>
      <c r="BJB18" s="46"/>
      <c r="BJC18" s="46"/>
      <c r="BJD18" s="46"/>
      <c r="BJE18" s="46"/>
      <c r="BJF18" s="46"/>
      <c r="BJG18" s="46"/>
      <c r="BJH18" s="46"/>
      <c r="BJI18" s="46"/>
      <c r="BJJ18" s="46"/>
      <c r="BJK18" s="46"/>
      <c r="BJL18" s="46"/>
      <c r="BJM18" s="46"/>
      <c r="BJN18" s="46"/>
      <c r="BJO18" s="46"/>
      <c r="BJP18" s="46"/>
      <c r="BJQ18" s="46"/>
      <c r="BJR18" s="46"/>
      <c r="BJS18" s="46"/>
      <c r="BJT18" s="46"/>
      <c r="BJU18" s="46"/>
      <c r="BJV18" s="46"/>
      <c r="BJW18" s="46"/>
      <c r="BJX18" s="46"/>
      <c r="BJY18" s="46"/>
      <c r="BJZ18" s="46"/>
      <c r="BKA18" s="46"/>
      <c r="BKB18" s="46"/>
      <c r="BKC18" s="46"/>
      <c r="BKD18" s="46"/>
      <c r="BKE18" s="46"/>
      <c r="BKF18" s="46"/>
      <c r="BKG18" s="46"/>
      <c r="BKH18" s="46"/>
      <c r="BKI18" s="46"/>
      <c r="BKJ18" s="46"/>
      <c r="BKK18" s="46"/>
      <c r="BKL18" s="46"/>
      <c r="BKM18" s="46"/>
      <c r="BKN18" s="46"/>
      <c r="BKO18" s="46"/>
      <c r="BKP18" s="46"/>
      <c r="BKQ18" s="46"/>
      <c r="BKR18" s="46"/>
      <c r="BKS18" s="46"/>
      <c r="BKT18" s="46"/>
      <c r="BKU18" s="46"/>
      <c r="BKV18" s="46"/>
      <c r="BKW18" s="46"/>
      <c r="BKX18" s="46"/>
      <c r="BKY18" s="46"/>
      <c r="BKZ18" s="46"/>
      <c r="BLA18" s="46"/>
      <c r="BLB18" s="46"/>
      <c r="BLC18" s="46"/>
      <c r="BLD18" s="46"/>
      <c r="BLE18" s="46"/>
      <c r="BLF18" s="46"/>
      <c r="BLG18" s="46"/>
      <c r="BLH18" s="46"/>
      <c r="BLI18" s="46"/>
      <c r="BLJ18" s="46"/>
      <c r="BLK18" s="46"/>
      <c r="BLL18" s="46"/>
      <c r="BLM18" s="46"/>
      <c r="BLN18" s="46"/>
      <c r="BLO18" s="46"/>
      <c r="BLP18" s="46"/>
      <c r="BLQ18" s="46"/>
      <c r="BLR18" s="46"/>
      <c r="BLS18" s="46"/>
      <c r="BLT18" s="46"/>
      <c r="BLU18" s="46"/>
      <c r="BLV18" s="46"/>
      <c r="BLW18" s="46"/>
      <c r="BLX18" s="46"/>
      <c r="BLY18" s="46"/>
      <c r="BLZ18" s="46"/>
      <c r="BMA18" s="46"/>
      <c r="BMB18" s="46"/>
      <c r="BMC18" s="46"/>
      <c r="BMD18" s="46"/>
      <c r="BME18" s="46"/>
      <c r="BMF18" s="46"/>
      <c r="BMG18" s="46"/>
      <c r="BMH18" s="46"/>
      <c r="BMI18" s="46"/>
      <c r="BMJ18" s="46"/>
      <c r="BMK18" s="46"/>
      <c r="BML18" s="46"/>
      <c r="BMM18" s="46"/>
      <c r="BMN18" s="46"/>
      <c r="BMO18" s="46"/>
      <c r="BMP18" s="46"/>
      <c r="BMQ18" s="46"/>
      <c r="BMR18" s="46"/>
      <c r="BMS18" s="46"/>
      <c r="BMT18" s="46"/>
      <c r="BMU18" s="46"/>
      <c r="BMV18" s="46"/>
      <c r="BMW18" s="46"/>
      <c r="BMX18" s="46"/>
      <c r="BMY18" s="46"/>
      <c r="BMZ18" s="46"/>
      <c r="BNA18" s="46"/>
      <c r="BNB18" s="46"/>
      <c r="BNC18" s="46"/>
      <c r="BND18" s="46"/>
      <c r="BNE18" s="46"/>
      <c r="BNF18" s="46"/>
      <c r="BNG18" s="46"/>
      <c r="BNH18" s="46"/>
      <c r="BNI18" s="46"/>
      <c r="BNJ18" s="46"/>
      <c r="BNK18" s="46"/>
      <c r="BNL18" s="46"/>
      <c r="BNM18" s="46"/>
      <c r="BNN18" s="46"/>
      <c r="BNO18" s="46"/>
      <c r="BNP18" s="46"/>
      <c r="BNQ18" s="46"/>
      <c r="BNR18" s="46"/>
      <c r="BNS18" s="46"/>
      <c r="BNT18" s="46"/>
      <c r="BNU18" s="46"/>
      <c r="BNV18" s="46"/>
      <c r="BNW18" s="46"/>
      <c r="BNX18" s="46"/>
      <c r="BNY18" s="46"/>
      <c r="BNZ18" s="46"/>
      <c r="BOA18" s="46"/>
      <c r="BOB18" s="46"/>
      <c r="BOC18" s="46"/>
      <c r="BOD18" s="46"/>
      <c r="BOE18" s="46"/>
      <c r="BOF18" s="46"/>
      <c r="BOG18" s="46"/>
      <c r="BOH18" s="46"/>
      <c r="BOI18" s="46"/>
      <c r="BOJ18" s="46"/>
      <c r="BOK18" s="46"/>
      <c r="BOL18" s="46"/>
      <c r="BOM18" s="46"/>
      <c r="BON18" s="46"/>
      <c r="BOO18" s="46"/>
      <c r="BOP18" s="46"/>
      <c r="BOQ18" s="46"/>
      <c r="BOR18" s="46"/>
      <c r="BOS18" s="46"/>
      <c r="BOT18" s="46"/>
      <c r="BOU18" s="46"/>
      <c r="BOV18" s="46"/>
      <c r="BOW18" s="46"/>
      <c r="BOX18" s="46"/>
      <c r="BOY18" s="46"/>
      <c r="BOZ18" s="46"/>
      <c r="BPA18" s="46"/>
      <c r="BPB18" s="46"/>
      <c r="BPC18" s="46"/>
      <c r="BPD18" s="46"/>
      <c r="BPE18" s="46"/>
      <c r="BPF18" s="46"/>
      <c r="BPG18" s="46"/>
      <c r="BPH18" s="46"/>
      <c r="BPI18" s="46"/>
      <c r="BPJ18" s="46"/>
      <c r="BPK18" s="46"/>
      <c r="BPL18" s="46"/>
      <c r="BPM18" s="46"/>
      <c r="BPN18" s="46"/>
      <c r="BPO18" s="46"/>
      <c r="BPP18" s="46"/>
      <c r="BPQ18" s="46"/>
      <c r="BPR18" s="46"/>
      <c r="BPS18" s="46"/>
      <c r="BPT18" s="46"/>
      <c r="BPU18" s="46"/>
      <c r="BPV18" s="46"/>
      <c r="BPW18" s="46"/>
      <c r="BPX18" s="46"/>
      <c r="BPY18" s="46"/>
      <c r="BPZ18" s="46"/>
      <c r="BQA18" s="46"/>
      <c r="BQB18" s="46"/>
      <c r="BQC18" s="46"/>
      <c r="BQD18" s="46"/>
      <c r="BQE18" s="46"/>
      <c r="BQF18" s="46"/>
      <c r="BQG18" s="46"/>
      <c r="BQH18" s="46"/>
      <c r="BQI18" s="46"/>
      <c r="BQJ18" s="46"/>
      <c r="BQK18" s="46"/>
      <c r="BQL18" s="46"/>
      <c r="BQM18" s="46"/>
      <c r="BQN18" s="46"/>
      <c r="BQO18" s="46"/>
      <c r="BQP18" s="46"/>
      <c r="BQQ18" s="46"/>
      <c r="BQR18" s="46"/>
      <c r="BQS18" s="46"/>
      <c r="BQT18" s="46"/>
      <c r="BQU18" s="46"/>
      <c r="BQV18" s="46"/>
      <c r="BQW18" s="46"/>
      <c r="BQX18" s="46"/>
      <c r="BQY18" s="46"/>
      <c r="BQZ18" s="46"/>
      <c r="BRA18" s="46"/>
      <c r="BRB18" s="46"/>
      <c r="BRC18" s="46"/>
      <c r="BRD18" s="46"/>
      <c r="BRE18" s="46"/>
      <c r="BRF18" s="46"/>
      <c r="BRG18" s="46"/>
      <c r="BRH18" s="46"/>
      <c r="BRI18" s="46"/>
      <c r="BRJ18" s="46"/>
      <c r="BRK18" s="46"/>
      <c r="BRL18" s="46"/>
      <c r="BRM18" s="46"/>
      <c r="BRN18" s="46"/>
      <c r="BRO18" s="46"/>
      <c r="BRP18" s="46"/>
      <c r="BRQ18" s="46"/>
      <c r="BRR18" s="46"/>
      <c r="BRS18" s="46"/>
      <c r="BRT18" s="46"/>
      <c r="BRU18" s="46"/>
      <c r="BRV18" s="46"/>
      <c r="BRW18" s="46"/>
      <c r="BRX18" s="46"/>
      <c r="BRY18" s="46"/>
      <c r="BRZ18" s="46"/>
      <c r="BSA18" s="46"/>
      <c r="BSB18" s="46"/>
      <c r="BSC18" s="46"/>
      <c r="BSD18" s="46"/>
      <c r="BSE18" s="46"/>
      <c r="BSF18" s="46"/>
      <c r="BSG18" s="46"/>
      <c r="BSH18" s="46"/>
      <c r="BSI18" s="46"/>
      <c r="BSJ18" s="46"/>
      <c r="BSK18" s="46"/>
      <c r="BSL18" s="46"/>
      <c r="BSM18" s="46"/>
      <c r="BSN18" s="46"/>
      <c r="BSO18" s="46"/>
      <c r="BSP18" s="46"/>
      <c r="BSQ18" s="46"/>
      <c r="BSR18" s="46"/>
      <c r="BSS18" s="46"/>
      <c r="BST18" s="46"/>
      <c r="BSU18" s="46"/>
      <c r="BSV18" s="46"/>
      <c r="BSW18" s="46"/>
      <c r="BSX18" s="46"/>
      <c r="BSY18" s="46"/>
      <c r="BSZ18" s="46"/>
      <c r="BTA18" s="46"/>
      <c r="BTB18" s="46"/>
      <c r="BTC18" s="46"/>
      <c r="BTD18" s="46"/>
      <c r="BTE18" s="46"/>
      <c r="BTF18" s="46"/>
      <c r="BTG18" s="46"/>
      <c r="BTH18" s="46"/>
      <c r="BTI18" s="46"/>
      <c r="BTJ18" s="46"/>
      <c r="BTK18" s="46"/>
      <c r="BTL18" s="46"/>
      <c r="BTM18" s="46"/>
      <c r="BTN18" s="46"/>
      <c r="BTO18" s="46"/>
      <c r="BTP18" s="46"/>
      <c r="BTQ18" s="46"/>
      <c r="BTR18" s="46"/>
      <c r="BTS18" s="46"/>
      <c r="BTT18" s="46"/>
      <c r="BTU18" s="46"/>
      <c r="BTV18" s="46"/>
      <c r="BTW18" s="46"/>
      <c r="BTX18" s="46"/>
      <c r="BTY18" s="46"/>
      <c r="BTZ18" s="46"/>
      <c r="BUA18" s="46"/>
      <c r="BUB18" s="46"/>
      <c r="BUC18" s="46"/>
      <c r="BUD18" s="46"/>
      <c r="BUE18" s="46"/>
      <c r="BUF18" s="46"/>
      <c r="BUG18" s="46"/>
      <c r="BUH18" s="46"/>
      <c r="BUI18" s="46"/>
      <c r="BUJ18" s="46"/>
      <c r="BUK18" s="46"/>
      <c r="BUL18" s="46"/>
      <c r="BUM18" s="46"/>
      <c r="BUN18" s="46"/>
      <c r="BUO18" s="46"/>
      <c r="BUP18" s="46"/>
      <c r="BUQ18" s="46"/>
      <c r="BUR18" s="46"/>
      <c r="BUS18" s="46"/>
      <c r="BUT18" s="46"/>
      <c r="BUU18" s="46"/>
      <c r="BUV18" s="46"/>
      <c r="BUW18" s="46"/>
      <c r="BUX18" s="46"/>
      <c r="BUY18" s="46"/>
      <c r="BUZ18" s="46"/>
      <c r="BVA18" s="46"/>
      <c r="BVB18" s="46"/>
      <c r="BVC18" s="46"/>
      <c r="BVD18" s="46"/>
      <c r="BVE18" s="46"/>
      <c r="BVF18" s="46"/>
      <c r="BVG18" s="46"/>
      <c r="BVH18" s="46"/>
      <c r="BVI18" s="46"/>
      <c r="BVJ18" s="46"/>
      <c r="BVK18" s="46"/>
      <c r="BVL18" s="46"/>
      <c r="BVM18" s="46"/>
      <c r="BVN18" s="46"/>
      <c r="BVO18" s="46"/>
      <c r="BVP18" s="46"/>
      <c r="BVQ18" s="46"/>
      <c r="BVR18" s="46"/>
      <c r="BVS18" s="46"/>
      <c r="BVT18" s="46"/>
      <c r="BVU18" s="46"/>
      <c r="BVV18" s="46"/>
      <c r="BVW18" s="46"/>
      <c r="BVX18" s="46"/>
      <c r="BVY18" s="46"/>
      <c r="BVZ18" s="46"/>
      <c r="BWA18" s="46"/>
      <c r="BWB18" s="46"/>
      <c r="BWC18" s="46"/>
      <c r="BWD18" s="46"/>
      <c r="BWE18" s="46"/>
      <c r="BWF18" s="46"/>
      <c r="BWG18" s="46"/>
      <c r="BWH18" s="46"/>
      <c r="BWI18" s="46"/>
      <c r="BWJ18" s="46"/>
      <c r="BWK18" s="46"/>
      <c r="BWL18" s="46"/>
      <c r="BWM18" s="46"/>
      <c r="BWN18" s="46"/>
      <c r="BWO18" s="46"/>
      <c r="BWP18" s="46"/>
      <c r="BWQ18" s="46"/>
      <c r="BWR18" s="46"/>
      <c r="BWS18" s="46"/>
      <c r="BWT18" s="46"/>
      <c r="BWU18" s="46"/>
      <c r="BWV18" s="46"/>
      <c r="BWW18" s="46"/>
      <c r="BWX18" s="46"/>
      <c r="BWY18" s="46"/>
      <c r="BWZ18" s="46"/>
      <c r="BXA18" s="46"/>
      <c r="BXB18" s="46"/>
      <c r="BXC18" s="46"/>
      <c r="BXD18" s="46"/>
      <c r="BXE18" s="46"/>
      <c r="BXF18" s="46"/>
      <c r="BXG18" s="46"/>
      <c r="BXH18" s="46"/>
      <c r="BXI18" s="46"/>
      <c r="BXJ18" s="46"/>
      <c r="BXK18" s="46"/>
      <c r="BXL18" s="46"/>
      <c r="BXM18" s="46"/>
      <c r="BXN18" s="46"/>
      <c r="BXO18" s="46"/>
      <c r="BXP18" s="46"/>
      <c r="BXQ18" s="46"/>
      <c r="BXR18" s="46"/>
      <c r="BXS18" s="46"/>
      <c r="BXT18" s="46"/>
      <c r="BXU18" s="46"/>
      <c r="BXV18" s="46"/>
      <c r="BXW18" s="46"/>
      <c r="BXX18" s="46"/>
      <c r="BXY18" s="46"/>
      <c r="BXZ18" s="46"/>
      <c r="BYA18" s="46"/>
      <c r="BYB18" s="46"/>
      <c r="BYC18" s="46"/>
      <c r="BYD18" s="46"/>
      <c r="BYE18" s="46"/>
      <c r="BYF18" s="46"/>
      <c r="BYG18" s="46"/>
      <c r="BYH18" s="46"/>
      <c r="BYI18" s="46"/>
      <c r="BYJ18" s="46"/>
      <c r="BYK18" s="46"/>
      <c r="BYL18" s="46"/>
      <c r="BYM18" s="46"/>
      <c r="BYN18" s="46"/>
      <c r="BYO18" s="46"/>
      <c r="BYP18" s="46"/>
      <c r="BYQ18" s="46"/>
      <c r="BYR18" s="46"/>
      <c r="BYS18" s="46"/>
      <c r="BYT18" s="46"/>
      <c r="BYU18" s="46"/>
      <c r="BYV18" s="46"/>
      <c r="BYW18" s="46"/>
      <c r="BYX18" s="46"/>
      <c r="BYY18" s="46"/>
      <c r="BYZ18" s="46"/>
      <c r="BZA18" s="46"/>
      <c r="BZB18" s="46"/>
      <c r="BZC18" s="46"/>
      <c r="BZD18" s="46"/>
      <c r="BZE18" s="46"/>
      <c r="BZF18" s="46"/>
      <c r="BZG18" s="46"/>
      <c r="BZH18" s="46"/>
      <c r="BZI18" s="46"/>
      <c r="BZJ18" s="46"/>
      <c r="BZK18" s="46"/>
      <c r="BZL18" s="46"/>
      <c r="BZM18" s="46"/>
      <c r="BZN18" s="46"/>
      <c r="BZO18" s="46"/>
      <c r="BZP18" s="46"/>
      <c r="BZQ18" s="46"/>
      <c r="BZR18" s="46"/>
      <c r="BZS18" s="46"/>
      <c r="BZT18" s="46"/>
      <c r="BZU18" s="46"/>
      <c r="BZV18" s="46"/>
      <c r="BZW18" s="46"/>
      <c r="BZX18" s="46"/>
      <c r="BZY18" s="46"/>
      <c r="BZZ18" s="46"/>
      <c r="CAA18" s="46"/>
      <c r="CAB18" s="46"/>
      <c r="CAC18" s="46"/>
      <c r="CAD18" s="46"/>
      <c r="CAE18" s="46"/>
      <c r="CAF18" s="46"/>
      <c r="CAG18" s="46"/>
      <c r="CAH18" s="46"/>
      <c r="CAI18" s="46"/>
      <c r="CAJ18" s="46"/>
      <c r="CAK18" s="46"/>
      <c r="CAL18" s="46"/>
      <c r="CAM18" s="46"/>
      <c r="CAN18" s="46"/>
      <c r="CAO18" s="46"/>
      <c r="CAP18" s="46"/>
      <c r="CAQ18" s="46"/>
      <c r="CAR18" s="46"/>
      <c r="CAS18" s="46"/>
      <c r="CAT18" s="46"/>
      <c r="CAU18" s="46"/>
      <c r="CAV18" s="46"/>
      <c r="CAW18" s="46"/>
      <c r="CAX18" s="46"/>
      <c r="CAY18" s="46"/>
      <c r="CAZ18" s="46"/>
      <c r="CBA18" s="46"/>
      <c r="CBB18" s="46"/>
      <c r="CBC18" s="46"/>
      <c r="CBD18" s="46"/>
      <c r="CBE18" s="46"/>
      <c r="CBF18" s="46"/>
      <c r="CBG18" s="46"/>
      <c r="CBH18" s="46"/>
      <c r="CBI18" s="46"/>
      <c r="CBJ18" s="46"/>
      <c r="CBK18" s="46"/>
      <c r="CBL18" s="46"/>
      <c r="CBM18" s="46"/>
      <c r="CBN18" s="46"/>
      <c r="CBO18" s="46"/>
      <c r="CBP18" s="46"/>
      <c r="CBQ18" s="46"/>
      <c r="CBR18" s="46"/>
      <c r="CBS18" s="46"/>
      <c r="CBT18" s="46"/>
      <c r="CBU18" s="46"/>
      <c r="CBV18" s="46"/>
      <c r="CBW18" s="46"/>
      <c r="CBX18" s="46"/>
      <c r="CBY18" s="46"/>
      <c r="CBZ18" s="46"/>
      <c r="CCA18" s="46"/>
      <c r="CCB18" s="46"/>
      <c r="CCC18" s="46"/>
      <c r="CCD18" s="46"/>
      <c r="CCE18" s="46"/>
      <c r="CCF18" s="46"/>
      <c r="CCG18" s="46"/>
      <c r="CCH18" s="46"/>
      <c r="CCI18" s="46"/>
      <c r="CCJ18" s="46"/>
      <c r="CCK18" s="46"/>
      <c r="CCL18" s="46"/>
      <c r="CCM18" s="46"/>
      <c r="CCN18" s="46"/>
      <c r="CCO18" s="46"/>
      <c r="CCP18" s="46"/>
      <c r="CCQ18" s="46"/>
      <c r="CCR18" s="46"/>
      <c r="CCS18" s="46"/>
      <c r="CCT18" s="46"/>
      <c r="CCU18" s="46"/>
      <c r="CCV18" s="46"/>
      <c r="CCW18" s="46"/>
      <c r="CCX18" s="46"/>
      <c r="CCY18" s="46"/>
      <c r="CCZ18" s="46"/>
      <c r="CDA18" s="46"/>
      <c r="CDB18" s="46"/>
      <c r="CDC18" s="46"/>
      <c r="CDD18" s="46"/>
      <c r="CDE18" s="46"/>
      <c r="CDF18" s="46"/>
      <c r="CDG18" s="46"/>
      <c r="CDH18" s="46"/>
      <c r="CDI18" s="46"/>
      <c r="CDJ18" s="46"/>
      <c r="CDK18" s="46"/>
      <c r="CDL18" s="46"/>
      <c r="CDM18" s="46"/>
      <c r="CDN18" s="46"/>
      <c r="CDO18" s="46"/>
      <c r="CDP18" s="46"/>
      <c r="CDQ18" s="46"/>
      <c r="CDR18" s="46"/>
      <c r="CDS18" s="46"/>
      <c r="CDT18" s="46"/>
      <c r="CDU18" s="46"/>
      <c r="CDV18" s="46"/>
      <c r="CDW18" s="46"/>
      <c r="CDX18" s="46"/>
      <c r="CDY18" s="46"/>
      <c r="CDZ18" s="46"/>
      <c r="CEA18" s="46"/>
      <c r="CEB18" s="46"/>
      <c r="CEC18" s="46"/>
      <c r="CED18" s="46"/>
      <c r="CEE18" s="46"/>
      <c r="CEF18" s="46"/>
      <c r="CEG18" s="46"/>
      <c r="CEH18" s="46"/>
      <c r="CEI18" s="46"/>
      <c r="CEJ18" s="46"/>
      <c r="CEK18" s="46"/>
      <c r="CEL18" s="46"/>
      <c r="CEM18" s="46"/>
      <c r="CEN18" s="46"/>
      <c r="CEO18" s="46"/>
      <c r="CEP18" s="46"/>
      <c r="CEQ18" s="46"/>
      <c r="CER18" s="46"/>
      <c r="CES18" s="46"/>
      <c r="CET18" s="46"/>
      <c r="CEU18" s="46"/>
      <c r="CEV18" s="46"/>
      <c r="CEW18" s="46"/>
      <c r="CEX18" s="46"/>
      <c r="CEY18" s="46"/>
      <c r="CEZ18" s="46"/>
      <c r="CFA18" s="46"/>
      <c r="CFB18" s="46"/>
      <c r="CFC18" s="46"/>
      <c r="CFD18" s="46"/>
      <c r="CFE18" s="46"/>
      <c r="CFF18" s="46"/>
      <c r="CFG18" s="46"/>
      <c r="CFH18" s="46"/>
      <c r="CFI18" s="46"/>
      <c r="CFJ18" s="46"/>
      <c r="CFK18" s="46"/>
      <c r="CFL18" s="46"/>
      <c r="CFM18" s="46"/>
      <c r="CFN18" s="46"/>
      <c r="CFO18" s="46"/>
      <c r="CFP18" s="46"/>
      <c r="CFQ18" s="46"/>
      <c r="CFR18" s="46"/>
      <c r="CFS18" s="46"/>
      <c r="CFT18" s="46"/>
      <c r="CFU18" s="46"/>
      <c r="CFV18" s="46"/>
      <c r="CFW18" s="46"/>
      <c r="CFX18" s="46"/>
      <c r="CFY18" s="46"/>
      <c r="CFZ18" s="46"/>
      <c r="CGA18" s="46"/>
      <c r="CGB18" s="46"/>
      <c r="CGC18" s="46"/>
      <c r="CGD18" s="46"/>
      <c r="CGE18" s="46"/>
      <c r="CGF18" s="46"/>
      <c r="CGG18" s="46"/>
      <c r="CGH18" s="46"/>
      <c r="CGI18" s="46"/>
      <c r="CGJ18" s="46"/>
      <c r="CGK18" s="46"/>
      <c r="CGL18" s="46"/>
      <c r="CGM18" s="46"/>
      <c r="CGN18" s="46"/>
      <c r="CGO18" s="46"/>
      <c r="CGP18" s="46"/>
      <c r="CGQ18" s="46"/>
      <c r="CGR18" s="46"/>
      <c r="CGS18" s="46"/>
      <c r="CGT18" s="46"/>
      <c r="CGU18" s="46"/>
      <c r="CGV18" s="46"/>
      <c r="CGW18" s="46"/>
      <c r="CGX18" s="46"/>
      <c r="CGY18" s="46"/>
      <c r="CGZ18" s="46"/>
      <c r="CHA18" s="46"/>
      <c r="CHB18" s="46"/>
      <c r="CHC18" s="46"/>
      <c r="CHD18" s="46"/>
      <c r="CHE18" s="46"/>
      <c r="CHF18" s="46"/>
      <c r="CHG18" s="46"/>
      <c r="CHH18" s="46"/>
      <c r="CHI18" s="46"/>
      <c r="CHJ18" s="46"/>
      <c r="CHK18" s="46"/>
      <c r="CHL18" s="46"/>
      <c r="CHM18" s="46"/>
      <c r="CHN18" s="46"/>
      <c r="CHO18" s="46"/>
      <c r="CHP18" s="46"/>
      <c r="CHQ18" s="46"/>
      <c r="CHR18" s="46"/>
      <c r="CHS18" s="46"/>
      <c r="CHT18" s="46"/>
      <c r="CHU18" s="46"/>
      <c r="CHV18" s="46"/>
      <c r="CHW18" s="46"/>
      <c r="CHX18" s="46"/>
      <c r="CHY18" s="46"/>
      <c r="CHZ18" s="46"/>
      <c r="CIA18" s="46"/>
      <c r="CIB18" s="46"/>
      <c r="CIC18" s="46"/>
      <c r="CID18" s="46"/>
      <c r="CIE18" s="46"/>
      <c r="CIF18" s="46"/>
      <c r="CIG18" s="46"/>
      <c r="CIH18" s="46"/>
      <c r="CII18" s="46"/>
      <c r="CIJ18" s="46"/>
      <c r="CIK18" s="46"/>
      <c r="CIL18" s="46"/>
      <c r="CIM18" s="46"/>
      <c r="CIN18" s="46"/>
      <c r="CIO18" s="46"/>
      <c r="CIP18" s="46"/>
      <c r="CIQ18" s="46"/>
      <c r="CIR18" s="46"/>
      <c r="CIS18" s="46"/>
      <c r="CIT18" s="46"/>
      <c r="CIU18" s="46"/>
      <c r="CIV18" s="46"/>
      <c r="CIW18" s="46"/>
      <c r="CIX18" s="46"/>
      <c r="CIY18" s="46"/>
      <c r="CIZ18" s="46"/>
      <c r="CJA18" s="46"/>
      <c r="CJB18" s="46"/>
      <c r="CJC18" s="46"/>
      <c r="CJD18" s="46"/>
      <c r="CJE18" s="46"/>
      <c r="CJF18" s="46"/>
      <c r="CJG18" s="46"/>
      <c r="CJH18" s="46"/>
      <c r="CJI18" s="46"/>
      <c r="CJJ18" s="46"/>
      <c r="CJK18" s="46"/>
      <c r="CJL18" s="46"/>
      <c r="CJM18" s="46"/>
      <c r="CJN18" s="46"/>
      <c r="CJO18" s="46"/>
      <c r="CJP18" s="46"/>
      <c r="CJQ18" s="46"/>
      <c r="CJR18" s="46"/>
      <c r="CJS18" s="46"/>
      <c r="CJT18" s="46"/>
      <c r="CJU18" s="46"/>
      <c r="CJV18" s="46"/>
      <c r="CJW18" s="46"/>
      <c r="CJX18" s="46"/>
      <c r="CJY18" s="46"/>
      <c r="CJZ18" s="46"/>
      <c r="CKA18" s="46"/>
      <c r="CKB18" s="46"/>
      <c r="CKC18" s="46"/>
      <c r="CKD18" s="46"/>
      <c r="CKE18" s="46"/>
      <c r="CKF18" s="46"/>
      <c r="CKG18" s="46"/>
      <c r="CKH18" s="46"/>
      <c r="CKI18" s="46"/>
      <c r="CKJ18" s="46"/>
      <c r="CKK18" s="46"/>
      <c r="CKL18" s="46"/>
      <c r="CKM18" s="46"/>
      <c r="CKN18" s="46"/>
      <c r="CKO18" s="46"/>
      <c r="CKP18" s="46"/>
      <c r="CKQ18" s="46"/>
      <c r="CKR18" s="46"/>
      <c r="CKS18" s="46"/>
      <c r="CKT18" s="46"/>
      <c r="CKU18" s="46"/>
      <c r="CKV18" s="46"/>
      <c r="CKW18" s="46"/>
      <c r="CKX18" s="46"/>
      <c r="CKY18" s="46"/>
      <c r="CKZ18" s="46"/>
      <c r="CLA18" s="46"/>
      <c r="CLB18" s="46"/>
      <c r="CLC18" s="46"/>
      <c r="CLD18" s="46"/>
      <c r="CLE18" s="46"/>
      <c r="CLF18" s="46"/>
      <c r="CLG18" s="46"/>
      <c r="CLH18" s="46"/>
      <c r="CLI18" s="46"/>
      <c r="CLJ18" s="46"/>
      <c r="CLK18" s="46"/>
      <c r="CLL18" s="46"/>
      <c r="CLM18" s="46"/>
      <c r="CLN18" s="46"/>
      <c r="CLO18" s="46"/>
      <c r="CLP18" s="46"/>
      <c r="CLQ18" s="46"/>
      <c r="CLR18" s="46"/>
      <c r="CLS18" s="46"/>
      <c r="CLT18" s="46"/>
      <c r="CLU18" s="46"/>
      <c r="CLV18" s="46"/>
      <c r="CLW18" s="46"/>
      <c r="CLX18" s="46"/>
      <c r="CLY18" s="46"/>
      <c r="CLZ18" s="46"/>
      <c r="CMA18" s="46"/>
      <c r="CMB18" s="46"/>
      <c r="CMC18" s="46"/>
      <c r="CMD18" s="46"/>
      <c r="CME18" s="46"/>
      <c r="CMF18" s="46"/>
      <c r="CMG18" s="46"/>
      <c r="CMH18" s="46"/>
      <c r="CMI18" s="46"/>
      <c r="CMJ18" s="46"/>
      <c r="CMK18" s="46"/>
      <c r="CML18" s="46"/>
      <c r="CMM18" s="46"/>
      <c r="CMN18" s="46"/>
      <c r="CMO18" s="46"/>
      <c r="CMP18" s="46"/>
      <c r="CMQ18" s="46"/>
      <c r="CMR18" s="46"/>
      <c r="CMS18" s="46"/>
      <c r="CMT18" s="46"/>
      <c r="CMU18" s="46"/>
      <c r="CMV18" s="46"/>
      <c r="CMW18" s="46"/>
      <c r="CMX18" s="46"/>
      <c r="CMY18" s="46"/>
      <c r="CMZ18" s="46"/>
      <c r="CNA18" s="46"/>
      <c r="CNB18" s="46"/>
      <c r="CNC18" s="46"/>
      <c r="CND18" s="46"/>
      <c r="CNE18" s="46"/>
      <c r="CNF18" s="46"/>
      <c r="CNG18" s="46"/>
      <c r="CNH18" s="46"/>
      <c r="CNI18" s="46"/>
      <c r="CNJ18" s="46"/>
      <c r="CNK18" s="46"/>
      <c r="CNL18" s="46"/>
      <c r="CNM18" s="46"/>
      <c r="CNN18" s="46"/>
      <c r="CNO18" s="46"/>
      <c r="CNP18" s="46"/>
      <c r="CNQ18" s="46"/>
      <c r="CNR18" s="46"/>
      <c r="CNS18" s="46"/>
      <c r="CNT18" s="46"/>
      <c r="CNU18" s="46"/>
      <c r="CNV18" s="46"/>
      <c r="CNW18" s="46"/>
      <c r="CNX18" s="46"/>
      <c r="CNY18" s="46"/>
      <c r="CNZ18" s="46"/>
      <c r="COA18" s="46"/>
      <c r="COB18" s="46"/>
      <c r="COC18" s="46"/>
      <c r="COD18" s="46"/>
      <c r="COE18" s="46"/>
      <c r="COF18" s="46"/>
      <c r="COG18" s="46"/>
      <c r="COH18" s="46"/>
      <c r="COI18" s="46"/>
      <c r="COJ18" s="46"/>
      <c r="COK18" s="46"/>
      <c r="COL18" s="46"/>
      <c r="COM18" s="46"/>
      <c r="CON18" s="46"/>
      <c r="COO18" s="46"/>
      <c r="COP18" s="46"/>
      <c r="COQ18" s="46"/>
      <c r="COR18" s="46"/>
      <c r="COS18" s="46"/>
      <c r="COT18" s="46"/>
      <c r="COU18" s="46"/>
      <c r="COV18" s="46"/>
      <c r="COW18" s="46"/>
      <c r="COX18" s="46"/>
      <c r="COY18" s="46"/>
      <c r="COZ18" s="46"/>
      <c r="CPA18" s="46"/>
      <c r="CPB18" s="46"/>
      <c r="CPC18" s="46"/>
      <c r="CPD18" s="46"/>
      <c r="CPE18" s="46"/>
      <c r="CPF18" s="46"/>
      <c r="CPG18" s="46"/>
      <c r="CPH18" s="46"/>
      <c r="CPI18" s="46"/>
      <c r="CPJ18" s="46"/>
      <c r="CPK18" s="46"/>
      <c r="CPL18" s="46"/>
      <c r="CPM18" s="46"/>
      <c r="CPN18" s="46"/>
      <c r="CPO18" s="46"/>
      <c r="CPP18" s="46"/>
      <c r="CPQ18" s="46"/>
      <c r="CPR18" s="46"/>
      <c r="CPS18" s="46"/>
      <c r="CPT18" s="46"/>
      <c r="CPU18" s="46"/>
      <c r="CPV18" s="46"/>
      <c r="CPW18" s="46"/>
      <c r="CPX18" s="46"/>
      <c r="CPY18" s="46"/>
      <c r="CPZ18" s="46"/>
      <c r="CQA18" s="46"/>
      <c r="CQB18" s="46"/>
      <c r="CQC18" s="46"/>
      <c r="CQD18" s="46"/>
      <c r="CQE18" s="46"/>
      <c r="CQF18" s="46"/>
      <c r="CQG18" s="46"/>
      <c r="CQH18" s="46"/>
      <c r="CQI18" s="46"/>
      <c r="CQJ18" s="46"/>
      <c r="CQK18" s="46"/>
      <c r="CQL18" s="46"/>
      <c r="CQM18" s="46"/>
      <c r="CQN18" s="46"/>
      <c r="CQO18" s="46"/>
      <c r="CQP18" s="46"/>
      <c r="CQQ18" s="46"/>
      <c r="CQR18" s="46"/>
      <c r="CQS18" s="46"/>
      <c r="CQT18" s="46"/>
      <c r="CQU18" s="46"/>
      <c r="CQV18" s="46"/>
      <c r="CQW18" s="46"/>
      <c r="CQX18" s="46"/>
      <c r="CQY18" s="46"/>
      <c r="CQZ18" s="46"/>
      <c r="CRA18" s="46"/>
      <c r="CRB18" s="46"/>
      <c r="CRC18" s="46"/>
      <c r="CRD18" s="46"/>
      <c r="CRE18" s="46"/>
      <c r="CRF18" s="46"/>
      <c r="CRG18" s="46"/>
      <c r="CRH18" s="46"/>
      <c r="CRI18" s="46"/>
      <c r="CRJ18" s="46"/>
      <c r="CRK18" s="46"/>
      <c r="CRL18" s="46"/>
      <c r="CRM18" s="46"/>
      <c r="CRN18" s="46"/>
      <c r="CRO18" s="46"/>
      <c r="CRP18" s="46"/>
      <c r="CRQ18" s="46"/>
      <c r="CRR18" s="46"/>
      <c r="CRS18" s="46"/>
      <c r="CRT18" s="46"/>
      <c r="CRU18" s="46"/>
      <c r="CRV18" s="46"/>
      <c r="CRW18" s="46"/>
      <c r="CRX18" s="46"/>
      <c r="CRY18" s="46"/>
      <c r="CRZ18" s="46"/>
      <c r="CSA18" s="46"/>
      <c r="CSB18" s="46"/>
      <c r="CSC18" s="46"/>
      <c r="CSD18" s="46"/>
      <c r="CSE18" s="46"/>
      <c r="CSF18" s="46"/>
      <c r="CSG18" s="46"/>
      <c r="CSH18" s="46"/>
      <c r="CSI18" s="46"/>
      <c r="CSJ18" s="46"/>
      <c r="CSK18" s="46"/>
      <c r="CSL18" s="46"/>
      <c r="CSM18" s="46"/>
      <c r="CSN18" s="46"/>
      <c r="CSO18" s="46"/>
      <c r="CSP18" s="46"/>
      <c r="CSQ18" s="46"/>
      <c r="CSR18" s="46"/>
      <c r="CSS18" s="46"/>
      <c r="CST18" s="46"/>
      <c r="CSU18" s="46"/>
      <c r="CSV18" s="46"/>
      <c r="CSW18" s="46"/>
      <c r="CSX18" s="46"/>
      <c r="CSY18" s="46"/>
      <c r="CSZ18" s="46"/>
      <c r="CTA18" s="46"/>
      <c r="CTB18" s="46"/>
      <c r="CTC18" s="46"/>
      <c r="CTD18" s="46"/>
      <c r="CTE18" s="46"/>
      <c r="CTF18" s="46"/>
      <c r="CTG18" s="46"/>
      <c r="CTH18" s="46"/>
      <c r="CTI18" s="46"/>
      <c r="CTJ18" s="46"/>
      <c r="CTK18" s="46"/>
      <c r="CTL18" s="46"/>
      <c r="CTM18" s="46"/>
      <c r="CTN18" s="46"/>
      <c r="CTO18" s="46"/>
      <c r="CTP18" s="46"/>
      <c r="CTQ18" s="46"/>
      <c r="CTR18" s="46"/>
      <c r="CTS18" s="46"/>
      <c r="CTT18" s="46"/>
      <c r="CTU18" s="46"/>
      <c r="CTV18" s="46"/>
      <c r="CTW18" s="46"/>
      <c r="CTX18" s="46"/>
      <c r="CTY18" s="46"/>
      <c r="CTZ18" s="46"/>
      <c r="CUA18" s="46"/>
      <c r="CUB18" s="46"/>
      <c r="CUC18" s="46"/>
      <c r="CUD18" s="46"/>
      <c r="CUE18" s="46"/>
      <c r="CUF18" s="46"/>
      <c r="CUG18" s="46"/>
      <c r="CUH18" s="46"/>
      <c r="CUI18" s="46"/>
      <c r="CUJ18" s="46"/>
      <c r="CUK18" s="46"/>
      <c r="CUL18" s="46"/>
      <c r="CUM18" s="46"/>
      <c r="CUN18" s="46"/>
      <c r="CUO18" s="46"/>
      <c r="CUP18" s="46"/>
      <c r="CUQ18" s="46"/>
      <c r="CUR18" s="46"/>
      <c r="CUS18" s="46"/>
      <c r="CUT18" s="46"/>
      <c r="CUU18" s="46"/>
      <c r="CUV18" s="46"/>
      <c r="CUW18" s="46"/>
      <c r="CUX18" s="46"/>
      <c r="CUY18" s="46"/>
      <c r="CUZ18" s="46"/>
      <c r="CVA18" s="46"/>
      <c r="CVB18" s="46"/>
      <c r="CVC18" s="46"/>
      <c r="CVD18" s="46"/>
      <c r="CVE18" s="46"/>
      <c r="CVF18" s="46"/>
      <c r="CVG18" s="46"/>
      <c r="CVH18" s="46"/>
      <c r="CVI18" s="46"/>
      <c r="CVJ18" s="46"/>
      <c r="CVK18" s="46"/>
      <c r="CVL18" s="46"/>
      <c r="CVM18" s="46"/>
      <c r="CVN18" s="46"/>
      <c r="CVO18" s="46"/>
      <c r="CVP18" s="46"/>
      <c r="CVQ18" s="46"/>
      <c r="CVR18" s="46"/>
      <c r="CVS18" s="46"/>
      <c r="CVT18" s="46"/>
      <c r="CVU18" s="46"/>
      <c r="CVV18" s="46"/>
      <c r="CVW18" s="46"/>
      <c r="CVX18" s="46"/>
      <c r="CVY18" s="46"/>
      <c r="CVZ18" s="46"/>
      <c r="CWA18" s="46"/>
      <c r="CWB18" s="46"/>
      <c r="CWC18" s="46"/>
      <c r="CWD18" s="46"/>
      <c r="CWE18" s="46"/>
      <c r="CWF18" s="46"/>
      <c r="CWG18" s="46"/>
      <c r="CWH18" s="46"/>
      <c r="CWI18" s="46"/>
      <c r="CWJ18" s="46"/>
      <c r="CWK18" s="46"/>
      <c r="CWL18" s="46"/>
      <c r="CWM18" s="46"/>
      <c r="CWN18" s="46"/>
      <c r="CWO18" s="46"/>
      <c r="CWP18" s="46"/>
      <c r="CWQ18" s="46"/>
      <c r="CWR18" s="46"/>
      <c r="CWS18" s="46"/>
      <c r="CWT18" s="46"/>
      <c r="CWU18" s="46"/>
      <c r="CWV18" s="46"/>
      <c r="CWW18" s="46"/>
      <c r="CWX18" s="46"/>
      <c r="CWY18" s="46"/>
      <c r="CWZ18" s="46"/>
      <c r="CXA18" s="46"/>
      <c r="CXB18" s="46"/>
      <c r="CXC18" s="46"/>
      <c r="CXD18" s="46"/>
      <c r="CXE18" s="46"/>
      <c r="CXF18" s="46"/>
      <c r="CXG18" s="46"/>
      <c r="CXH18" s="46"/>
      <c r="CXI18" s="46"/>
      <c r="CXJ18" s="46"/>
      <c r="CXK18" s="46"/>
      <c r="CXL18" s="46"/>
      <c r="CXM18" s="46"/>
      <c r="CXN18" s="46"/>
      <c r="CXO18" s="46"/>
      <c r="CXP18" s="46"/>
      <c r="CXQ18" s="46"/>
      <c r="CXR18" s="46"/>
      <c r="CXS18" s="46"/>
      <c r="CXT18" s="46"/>
      <c r="CXU18" s="46"/>
      <c r="CXV18" s="46"/>
      <c r="CXW18" s="46"/>
      <c r="CXX18" s="46"/>
      <c r="CXY18" s="46"/>
      <c r="CXZ18" s="46"/>
      <c r="CYA18" s="46"/>
      <c r="CYB18" s="46"/>
      <c r="CYC18" s="46"/>
      <c r="CYD18" s="46"/>
      <c r="CYE18" s="46"/>
      <c r="CYF18" s="46"/>
      <c r="CYG18" s="46"/>
      <c r="CYH18" s="46"/>
      <c r="CYI18" s="46"/>
      <c r="CYJ18" s="46"/>
      <c r="CYK18" s="46"/>
      <c r="CYL18" s="46"/>
      <c r="CYM18" s="46"/>
      <c r="CYN18" s="46"/>
      <c r="CYO18" s="46"/>
      <c r="CYP18" s="46"/>
      <c r="CYQ18" s="46"/>
      <c r="CYR18" s="46"/>
      <c r="CYS18" s="46"/>
      <c r="CYT18" s="46"/>
      <c r="CYU18" s="46"/>
      <c r="CYV18" s="46"/>
      <c r="CYW18" s="46"/>
      <c r="CYX18" s="46"/>
      <c r="CYY18" s="46"/>
      <c r="CYZ18" s="46"/>
      <c r="CZA18" s="46"/>
      <c r="CZB18" s="46"/>
      <c r="CZC18" s="46"/>
      <c r="CZD18" s="46"/>
      <c r="CZE18" s="46"/>
      <c r="CZF18" s="46"/>
      <c r="CZG18" s="46"/>
      <c r="CZH18" s="46"/>
      <c r="CZI18" s="46"/>
      <c r="CZJ18" s="46"/>
      <c r="CZK18" s="46"/>
      <c r="CZL18" s="46"/>
      <c r="CZM18" s="46"/>
      <c r="CZN18" s="46"/>
      <c r="CZO18" s="46"/>
      <c r="CZP18" s="46"/>
      <c r="CZQ18" s="46"/>
      <c r="CZR18" s="46"/>
      <c r="CZS18" s="46"/>
      <c r="CZT18" s="46"/>
      <c r="CZU18" s="46"/>
      <c r="CZV18" s="46"/>
      <c r="CZW18" s="46"/>
      <c r="CZX18" s="46"/>
      <c r="CZY18" s="46"/>
      <c r="CZZ18" s="46"/>
      <c r="DAA18" s="46"/>
      <c r="DAB18" s="46"/>
      <c r="DAC18" s="46"/>
      <c r="DAD18" s="46"/>
      <c r="DAE18" s="46"/>
      <c r="DAF18" s="46"/>
      <c r="DAG18" s="46"/>
      <c r="DAH18" s="46"/>
      <c r="DAI18" s="46"/>
      <c r="DAJ18" s="46"/>
      <c r="DAK18" s="46"/>
      <c r="DAL18" s="46"/>
      <c r="DAM18" s="46"/>
      <c r="DAN18" s="46"/>
      <c r="DAO18" s="46"/>
      <c r="DAP18" s="46"/>
      <c r="DAQ18" s="46"/>
      <c r="DAR18" s="46"/>
      <c r="DAS18" s="46"/>
      <c r="DAT18" s="46"/>
      <c r="DAU18" s="46"/>
      <c r="DAV18" s="46"/>
      <c r="DAW18" s="46"/>
      <c r="DAX18" s="46"/>
      <c r="DAY18" s="46"/>
      <c r="DAZ18" s="46"/>
      <c r="DBA18" s="46"/>
      <c r="DBB18" s="46"/>
      <c r="DBC18" s="46"/>
      <c r="DBD18" s="46"/>
      <c r="DBE18" s="46"/>
      <c r="DBF18" s="46"/>
      <c r="DBG18" s="46"/>
      <c r="DBH18" s="46"/>
      <c r="DBI18" s="46"/>
      <c r="DBJ18" s="46"/>
      <c r="DBK18" s="46"/>
      <c r="DBL18" s="46"/>
      <c r="DBM18" s="46"/>
      <c r="DBN18" s="46"/>
      <c r="DBO18" s="46"/>
      <c r="DBP18" s="46"/>
      <c r="DBQ18" s="46"/>
      <c r="DBR18" s="46"/>
      <c r="DBS18" s="46"/>
      <c r="DBT18" s="46"/>
      <c r="DBU18" s="46"/>
      <c r="DBV18" s="46"/>
      <c r="DBW18" s="46"/>
      <c r="DBX18" s="46"/>
      <c r="DBY18" s="46"/>
      <c r="DBZ18" s="46"/>
      <c r="DCA18" s="46"/>
      <c r="DCB18" s="46"/>
      <c r="DCC18" s="46"/>
      <c r="DCD18" s="46"/>
      <c r="DCE18" s="46"/>
      <c r="DCF18" s="46"/>
      <c r="DCG18" s="46"/>
      <c r="DCH18" s="46"/>
      <c r="DCI18" s="46"/>
      <c r="DCJ18" s="46"/>
      <c r="DCK18" s="46"/>
      <c r="DCL18" s="46"/>
      <c r="DCM18" s="46"/>
      <c r="DCN18" s="46"/>
      <c r="DCO18" s="46"/>
      <c r="DCP18" s="46"/>
      <c r="DCQ18" s="46"/>
      <c r="DCR18" s="46"/>
      <c r="DCS18" s="46"/>
      <c r="DCT18" s="46"/>
      <c r="DCU18" s="46"/>
      <c r="DCV18" s="46"/>
      <c r="DCW18" s="46"/>
      <c r="DCX18" s="46"/>
      <c r="DCY18" s="46"/>
      <c r="DCZ18" s="46"/>
      <c r="DDA18" s="46"/>
      <c r="DDB18" s="46"/>
      <c r="DDC18" s="46"/>
      <c r="DDD18" s="46"/>
      <c r="DDE18" s="46"/>
      <c r="DDF18" s="46"/>
      <c r="DDG18" s="46"/>
      <c r="DDH18" s="46"/>
      <c r="DDI18" s="46"/>
      <c r="DDJ18" s="46"/>
      <c r="DDK18" s="46"/>
      <c r="DDL18" s="46"/>
      <c r="DDM18" s="46"/>
      <c r="DDN18" s="46"/>
      <c r="DDO18" s="46"/>
      <c r="DDP18" s="46"/>
      <c r="DDQ18" s="46"/>
      <c r="DDR18" s="46"/>
      <c r="DDS18" s="46"/>
      <c r="DDT18" s="46"/>
      <c r="DDU18" s="46"/>
      <c r="DDV18" s="46"/>
      <c r="DDW18" s="46"/>
      <c r="DDX18" s="46"/>
      <c r="DDY18" s="46"/>
      <c r="DDZ18" s="46"/>
      <c r="DEA18" s="46"/>
      <c r="DEB18" s="46"/>
      <c r="DEC18" s="46"/>
      <c r="DED18" s="46"/>
      <c r="DEE18" s="46"/>
      <c r="DEF18" s="46"/>
      <c r="DEG18" s="46"/>
      <c r="DEH18" s="46"/>
      <c r="DEI18" s="46"/>
      <c r="DEJ18" s="46"/>
      <c r="DEK18" s="46"/>
      <c r="DEL18" s="46"/>
      <c r="DEM18" s="46"/>
      <c r="DEN18" s="46"/>
      <c r="DEO18" s="46"/>
      <c r="DEP18" s="46"/>
      <c r="DEQ18" s="46"/>
      <c r="DER18" s="46"/>
      <c r="DES18" s="46"/>
      <c r="DET18" s="46"/>
      <c r="DEU18" s="46"/>
      <c r="DEV18" s="46"/>
      <c r="DEW18" s="46"/>
      <c r="DEX18" s="46"/>
      <c r="DEY18" s="46"/>
      <c r="DEZ18" s="46"/>
      <c r="DFA18" s="46"/>
      <c r="DFB18" s="46"/>
      <c r="DFC18" s="46"/>
      <c r="DFD18" s="46"/>
      <c r="DFE18" s="46"/>
      <c r="DFF18" s="46"/>
      <c r="DFG18" s="46"/>
      <c r="DFH18" s="46"/>
      <c r="DFI18" s="46"/>
      <c r="DFJ18" s="46"/>
      <c r="DFK18" s="46"/>
      <c r="DFL18" s="46"/>
      <c r="DFM18" s="46"/>
      <c r="DFN18" s="46"/>
      <c r="DFO18" s="46"/>
      <c r="DFP18" s="46"/>
      <c r="DFQ18" s="46"/>
      <c r="DFR18" s="46"/>
      <c r="DFS18" s="46"/>
      <c r="DFT18" s="46"/>
      <c r="DFU18" s="46"/>
      <c r="DFV18" s="46"/>
      <c r="DFW18" s="46"/>
      <c r="DFX18" s="46"/>
      <c r="DFY18" s="46"/>
      <c r="DFZ18" s="46"/>
      <c r="DGA18" s="46"/>
      <c r="DGB18" s="46"/>
      <c r="DGC18" s="46"/>
      <c r="DGD18" s="46"/>
      <c r="DGE18" s="46"/>
      <c r="DGF18" s="46"/>
      <c r="DGG18" s="46"/>
      <c r="DGH18" s="46"/>
      <c r="DGI18" s="46"/>
      <c r="DGJ18" s="46"/>
      <c r="DGK18" s="46"/>
      <c r="DGL18" s="46"/>
      <c r="DGM18" s="46"/>
      <c r="DGN18" s="46"/>
      <c r="DGO18" s="46"/>
      <c r="DGP18" s="46"/>
      <c r="DGQ18" s="46"/>
      <c r="DGR18" s="46"/>
      <c r="DGS18" s="46"/>
      <c r="DGT18" s="46"/>
      <c r="DGU18" s="46"/>
      <c r="DGV18" s="46"/>
      <c r="DGW18" s="46"/>
      <c r="DGX18" s="46"/>
      <c r="DGY18" s="46"/>
      <c r="DGZ18" s="46"/>
      <c r="DHA18" s="46"/>
      <c r="DHB18" s="46"/>
      <c r="DHC18" s="46"/>
      <c r="DHD18" s="46"/>
      <c r="DHE18" s="46"/>
      <c r="DHF18" s="46"/>
      <c r="DHG18" s="46"/>
      <c r="DHH18" s="46"/>
      <c r="DHI18" s="46"/>
      <c r="DHJ18" s="46"/>
      <c r="DHK18" s="46"/>
      <c r="DHL18" s="46"/>
      <c r="DHM18" s="46"/>
      <c r="DHN18" s="46"/>
      <c r="DHO18" s="46"/>
      <c r="DHP18" s="46"/>
      <c r="DHQ18" s="46"/>
      <c r="DHR18" s="46"/>
      <c r="DHS18" s="46"/>
      <c r="DHT18" s="46"/>
      <c r="DHU18" s="46"/>
      <c r="DHV18" s="46"/>
      <c r="DHW18" s="46"/>
      <c r="DHX18" s="46"/>
      <c r="DHY18" s="46"/>
      <c r="DHZ18" s="46"/>
      <c r="DIA18" s="46"/>
      <c r="DIB18" s="46"/>
      <c r="DIC18" s="46"/>
      <c r="DID18" s="46"/>
      <c r="DIE18" s="46"/>
      <c r="DIF18" s="46"/>
      <c r="DIG18" s="46"/>
      <c r="DIH18" s="46"/>
      <c r="DII18" s="46"/>
      <c r="DIJ18" s="46"/>
      <c r="DIK18" s="46"/>
      <c r="DIL18" s="46"/>
      <c r="DIM18" s="46"/>
      <c r="DIN18" s="46"/>
      <c r="DIO18" s="46"/>
      <c r="DIP18" s="46"/>
      <c r="DIQ18" s="46"/>
      <c r="DIR18" s="46"/>
      <c r="DIS18" s="46"/>
      <c r="DIT18" s="46"/>
      <c r="DIU18" s="46"/>
      <c r="DIV18" s="46"/>
      <c r="DIW18" s="46"/>
      <c r="DIX18" s="46"/>
      <c r="DIY18" s="46"/>
      <c r="DIZ18" s="46"/>
      <c r="DJA18" s="46"/>
      <c r="DJB18" s="46"/>
      <c r="DJC18" s="46"/>
      <c r="DJD18" s="46"/>
      <c r="DJE18" s="46"/>
      <c r="DJF18" s="46"/>
      <c r="DJG18" s="46"/>
      <c r="DJH18" s="46"/>
      <c r="DJI18" s="46"/>
      <c r="DJJ18" s="46"/>
      <c r="DJK18" s="46"/>
      <c r="DJL18" s="46"/>
      <c r="DJM18" s="46"/>
      <c r="DJN18" s="46"/>
      <c r="DJO18" s="46"/>
      <c r="DJP18" s="46"/>
      <c r="DJQ18" s="46"/>
      <c r="DJR18" s="46"/>
      <c r="DJS18" s="46"/>
      <c r="DJT18" s="46"/>
      <c r="DJU18" s="46"/>
      <c r="DJV18" s="46"/>
      <c r="DJW18" s="46"/>
      <c r="DJX18" s="46"/>
      <c r="DJY18" s="46"/>
      <c r="DJZ18" s="46"/>
      <c r="DKA18" s="46"/>
      <c r="DKB18" s="46"/>
      <c r="DKC18" s="46"/>
      <c r="DKD18" s="46"/>
      <c r="DKE18" s="46"/>
      <c r="DKF18" s="46"/>
      <c r="DKG18" s="46"/>
      <c r="DKH18" s="46"/>
      <c r="DKI18" s="46"/>
      <c r="DKJ18" s="46"/>
      <c r="DKK18" s="46"/>
      <c r="DKL18" s="46"/>
      <c r="DKM18" s="46"/>
      <c r="DKN18" s="46"/>
      <c r="DKO18" s="46"/>
      <c r="DKP18" s="46"/>
      <c r="DKQ18" s="46"/>
      <c r="DKR18" s="46"/>
      <c r="DKS18" s="46"/>
      <c r="DKT18" s="46"/>
      <c r="DKU18" s="46"/>
      <c r="DKV18" s="46"/>
      <c r="DKW18" s="46"/>
      <c r="DKX18" s="46"/>
      <c r="DKY18" s="46"/>
      <c r="DKZ18" s="46"/>
      <c r="DLA18" s="46"/>
      <c r="DLB18" s="46"/>
      <c r="DLC18" s="46"/>
      <c r="DLD18" s="46"/>
      <c r="DLE18" s="46"/>
      <c r="DLF18" s="46"/>
      <c r="DLG18" s="46"/>
      <c r="DLH18" s="46"/>
      <c r="DLI18" s="46"/>
      <c r="DLJ18" s="46"/>
      <c r="DLK18" s="46"/>
      <c r="DLL18" s="46"/>
      <c r="DLM18" s="46"/>
      <c r="DLN18" s="46"/>
      <c r="DLO18" s="46"/>
      <c r="DLP18" s="46"/>
      <c r="DLQ18" s="46"/>
      <c r="DLR18" s="46"/>
      <c r="DLS18" s="46"/>
      <c r="DLT18" s="46"/>
      <c r="DLU18" s="46"/>
      <c r="DLV18" s="46"/>
      <c r="DLW18" s="46"/>
      <c r="DLX18" s="46"/>
      <c r="DLY18" s="46"/>
      <c r="DLZ18" s="46"/>
      <c r="DMA18" s="46"/>
      <c r="DMB18" s="46"/>
      <c r="DMC18" s="46"/>
      <c r="DMD18" s="46"/>
      <c r="DME18" s="46"/>
      <c r="DMF18" s="46"/>
      <c r="DMG18" s="46"/>
      <c r="DMH18" s="46"/>
      <c r="DMI18" s="46"/>
      <c r="DMJ18" s="46"/>
      <c r="DMK18" s="46"/>
      <c r="DML18" s="46"/>
      <c r="DMM18" s="46"/>
      <c r="DMN18" s="46"/>
      <c r="DMO18" s="46"/>
      <c r="DMP18" s="46"/>
      <c r="DMQ18" s="46"/>
      <c r="DMR18" s="46"/>
      <c r="DMS18" s="46"/>
      <c r="DMT18" s="46"/>
      <c r="DMU18" s="46"/>
      <c r="DMV18" s="46"/>
      <c r="DMW18" s="46"/>
      <c r="DMX18" s="46"/>
      <c r="DMY18" s="46"/>
      <c r="DMZ18" s="46"/>
      <c r="DNA18" s="46"/>
      <c r="DNB18" s="46"/>
      <c r="DNC18" s="46"/>
      <c r="DND18" s="46"/>
      <c r="DNE18" s="46"/>
      <c r="DNF18" s="46"/>
      <c r="DNG18" s="46"/>
      <c r="DNH18" s="46"/>
      <c r="DNI18" s="46"/>
      <c r="DNJ18" s="46"/>
      <c r="DNK18" s="46"/>
      <c r="DNL18" s="46"/>
      <c r="DNM18" s="46"/>
      <c r="DNN18" s="46"/>
      <c r="DNO18" s="46"/>
      <c r="DNP18" s="46"/>
      <c r="DNQ18" s="46"/>
      <c r="DNR18" s="46"/>
      <c r="DNS18" s="46"/>
      <c r="DNT18" s="46"/>
      <c r="DNU18" s="46"/>
      <c r="DNV18" s="46"/>
      <c r="DNW18" s="46"/>
      <c r="DNX18" s="46"/>
      <c r="DNY18" s="46"/>
      <c r="DNZ18" s="46"/>
      <c r="DOA18" s="46"/>
      <c r="DOB18" s="46"/>
      <c r="DOC18" s="46"/>
      <c r="DOD18" s="46"/>
      <c r="DOE18" s="46"/>
      <c r="DOF18" s="46"/>
      <c r="DOG18" s="46"/>
      <c r="DOH18" s="46"/>
      <c r="DOI18" s="46"/>
      <c r="DOJ18" s="46"/>
      <c r="DOK18" s="46"/>
      <c r="DOL18" s="46"/>
      <c r="DOM18" s="46"/>
      <c r="DON18" s="46"/>
      <c r="DOO18" s="46"/>
      <c r="DOP18" s="46"/>
      <c r="DOQ18" s="46"/>
      <c r="DOR18" s="46"/>
      <c r="DOS18" s="46"/>
      <c r="DOT18" s="46"/>
      <c r="DOU18" s="46"/>
      <c r="DOV18" s="46"/>
      <c r="DOW18" s="46"/>
      <c r="DOX18" s="46"/>
      <c r="DOY18" s="46"/>
      <c r="DOZ18" s="46"/>
      <c r="DPA18" s="46"/>
      <c r="DPB18" s="46"/>
      <c r="DPC18" s="46"/>
      <c r="DPD18" s="46"/>
      <c r="DPE18" s="46"/>
      <c r="DPF18" s="46"/>
      <c r="DPG18" s="46"/>
      <c r="DPH18" s="46"/>
      <c r="DPI18" s="46"/>
      <c r="DPJ18" s="46"/>
      <c r="DPK18" s="46"/>
      <c r="DPL18" s="46"/>
      <c r="DPM18" s="46"/>
      <c r="DPN18" s="46"/>
      <c r="DPO18" s="46"/>
      <c r="DPP18" s="46"/>
      <c r="DPQ18" s="46"/>
      <c r="DPR18" s="46"/>
      <c r="DPS18" s="46"/>
      <c r="DPT18" s="46"/>
      <c r="DPU18" s="46"/>
      <c r="DPV18" s="46"/>
      <c r="DPW18" s="46"/>
      <c r="DPX18" s="46"/>
      <c r="DPY18" s="46"/>
      <c r="DPZ18" s="46"/>
      <c r="DQA18" s="46"/>
      <c r="DQB18" s="46"/>
      <c r="DQC18" s="46"/>
      <c r="DQD18" s="46"/>
      <c r="DQE18" s="46"/>
      <c r="DQF18" s="46"/>
      <c r="DQG18" s="46"/>
      <c r="DQH18" s="46"/>
      <c r="DQI18" s="46"/>
      <c r="DQJ18" s="46"/>
      <c r="DQK18" s="46"/>
      <c r="DQL18" s="46"/>
      <c r="DQM18" s="46"/>
      <c r="DQN18" s="46"/>
      <c r="DQO18" s="46"/>
      <c r="DQP18" s="46"/>
      <c r="DQQ18" s="46"/>
      <c r="DQR18" s="46"/>
      <c r="DQS18" s="46"/>
      <c r="DQT18" s="46"/>
      <c r="DQU18" s="46"/>
      <c r="DQV18" s="46"/>
      <c r="DQW18" s="46"/>
      <c r="DQX18" s="46"/>
      <c r="DQY18" s="46"/>
      <c r="DQZ18" s="46"/>
      <c r="DRA18" s="46"/>
      <c r="DRB18" s="46"/>
      <c r="DRC18" s="46"/>
      <c r="DRD18" s="46"/>
      <c r="DRE18" s="46"/>
      <c r="DRF18" s="46"/>
      <c r="DRG18" s="46"/>
      <c r="DRH18" s="46"/>
      <c r="DRI18" s="46"/>
      <c r="DRJ18" s="46"/>
      <c r="DRK18" s="46"/>
      <c r="DRL18" s="46"/>
      <c r="DRM18" s="46"/>
      <c r="DRN18" s="46"/>
      <c r="DRO18" s="46"/>
      <c r="DRP18" s="46"/>
      <c r="DRQ18" s="46"/>
      <c r="DRR18" s="46"/>
      <c r="DRS18" s="46"/>
      <c r="DRT18" s="46"/>
      <c r="DRU18" s="46"/>
      <c r="DRV18" s="46"/>
      <c r="DRW18" s="46"/>
      <c r="DRX18" s="46"/>
      <c r="DRY18" s="46"/>
      <c r="DRZ18" s="46"/>
      <c r="DSA18" s="46"/>
      <c r="DSB18" s="46"/>
      <c r="DSC18" s="46"/>
      <c r="DSD18" s="46"/>
      <c r="DSE18" s="46"/>
      <c r="DSF18" s="46"/>
      <c r="DSG18" s="46"/>
      <c r="DSH18" s="46"/>
      <c r="DSI18" s="46"/>
      <c r="DSJ18" s="46"/>
      <c r="DSK18" s="46"/>
      <c r="DSL18" s="46"/>
      <c r="DSM18" s="46"/>
      <c r="DSN18" s="46"/>
      <c r="DSO18" s="46"/>
      <c r="DSP18" s="46"/>
      <c r="DSQ18" s="46"/>
      <c r="DSR18" s="46"/>
      <c r="DSS18" s="46"/>
      <c r="DST18" s="46"/>
      <c r="DSU18" s="46"/>
      <c r="DSV18" s="46"/>
      <c r="DSW18" s="46"/>
      <c r="DSX18" s="46"/>
      <c r="DSY18" s="46"/>
      <c r="DSZ18" s="46"/>
      <c r="DTA18" s="46"/>
      <c r="DTB18" s="46"/>
      <c r="DTC18" s="46"/>
      <c r="DTD18" s="46"/>
      <c r="DTE18" s="46"/>
      <c r="DTF18" s="46"/>
      <c r="DTG18" s="46"/>
      <c r="DTH18" s="46"/>
      <c r="DTI18" s="46"/>
      <c r="DTJ18" s="46"/>
      <c r="DTK18" s="46"/>
      <c r="DTL18" s="46"/>
      <c r="DTM18" s="46"/>
      <c r="DTN18" s="46"/>
      <c r="DTO18" s="46"/>
      <c r="DTP18" s="46"/>
      <c r="DTQ18" s="46"/>
      <c r="DTR18" s="46"/>
      <c r="DTS18" s="46"/>
      <c r="DTT18" s="46"/>
      <c r="DTU18" s="46"/>
      <c r="DTV18" s="46"/>
      <c r="DTW18" s="46"/>
      <c r="DTX18" s="46"/>
      <c r="DTY18" s="46"/>
      <c r="DTZ18" s="46"/>
      <c r="DUA18" s="46"/>
      <c r="DUB18" s="46"/>
      <c r="DUC18" s="46"/>
      <c r="DUD18" s="46"/>
      <c r="DUE18" s="46"/>
      <c r="DUF18" s="46"/>
      <c r="DUG18" s="46"/>
      <c r="DUH18" s="46"/>
      <c r="DUI18" s="46"/>
      <c r="DUJ18" s="46"/>
      <c r="DUK18" s="46"/>
      <c r="DUL18" s="46"/>
      <c r="DUM18" s="46"/>
      <c r="DUN18" s="46"/>
      <c r="DUO18" s="46"/>
      <c r="DUP18" s="46"/>
      <c r="DUQ18" s="46"/>
      <c r="DUR18" s="46"/>
      <c r="DUS18" s="46"/>
      <c r="DUT18" s="46"/>
      <c r="DUU18" s="46"/>
      <c r="DUV18" s="46"/>
      <c r="DUW18" s="46"/>
      <c r="DUX18" s="46"/>
      <c r="DUY18" s="46"/>
      <c r="DUZ18" s="46"/>
      <c r="DVA18" s="46"/>
      <c r="DVB18" s="46"/>
      <c r="DVC18" s="46"/>
      <c r="DVD18" s="46"/>
      <c r="DVE18" s="46"/>
      <c r="DVF18" s="46"/>
      <c r="DVG18" s="46"/>
      <c r="DVH18" s="46"/>
      <c r="DVI18" s="46"/>
      <c r="DVJ18" s="46"/>
      <c r="DVK18" s="46"/>
      <c r="DVL18" s="46"/>
      <c r="DVM18" s="46"/>
      <c r="DVN18" s="46"/>
      <c r="DVO18" s="46"/>
      <c r="DVP18" s="46"/>
      <c r="DVQ18" s="46"/>
      <c r="DVR18" s="46"/>
      <c r="DVS18" s="46"/>
      <c r="DVT18" s="46"/>
      <c r="DVU18" s="46"/>
      <c r="DVV18" s="46"/>
      <c r="DVW18" s="46"/>
      <c r="DVX18" s="46"/>
      <c r="DVY18" s="46"/>
      <c r="DVZ18" s="46"/>
      <c r="DWA18" s="46"/>
      <c r="DWB18" s="46"/>
      <c r="DWC18" s="46"/>
      <c r="DWD18" s="46"/>
      <c r="DWE18" s="46"/>
      <c r="DWF18" s="46"/>
      <c r="DWG18" s="46"/>
      <c r="DWH18" s="46"/>
      <c r="DWI18" s="46"/>
      <c r="DWJ18" s="46"/>
      <c r="DWK18" s="46"/>
      <c r="DWL18" s="46"/>
      <c r="DWM18" s="46"/>
      <c r="DWN18" s="46"/>
      <c r="DWO18" s="46"/>
      <c r="DWP18" s="46"/>
      <c r="DWQ18" s="46"/>
      <c r="DWR18" s="46"/>
      <c r="DWS18" s="46"/>
      <c r="DWT18" s="46"/>
      <c r="DWU18" s="46"/>
      <c r="DWV18" s="46"/>
      <c r="DWW18" s="46"/>
      <c r="DWX18" s="46"/>
      <c r="DWY18" s="46"/>
      <c r="DWZ18" s="46"/>
      <c r="DXA18" s="46"/>
      <c r="DXB18" s="46"/>
      <c r="DXC18" s="46"/>
      <c r="DXD18" s="46"/>
      <c r="DXE18" s="46"/>
      <c r="DXF18" s="46"/>
      <c r="DXG18" s="46"/>
      <c r="DXH18" s="46"/>
      <c r="DXI18" s="46"/>
      <c r="DXJ18" s="46"/>
      <c r="DXK18" s="46"/>
      <c r="DXL18" s="46"/>
      <c r="DXM18" s="46"/>
      <c r="DXN18" s="46"/>
      <c r="DXO18" s="46"/>
      <c r="DXP18" s="46"/>
      <c r="DXQ18" s="46"/>
      <c r="DXR18" s="46"/>
      <c r="DXS18" s="46"/>
      <c r="DXT18" s="46"/>
      <c r="DXU18" s="46"/>
      <c r="DXV18" s="46"/>
      <c r="DXW18" s="46"/>
      <c r="DXX18" s="46"/>
      <c r="DXY18" s="46"/>
      <c r="DXZ18" s="46"/>
      <c r="DYA18" s="46"/>
      <c r="DYB18" s="46"/>
      <c r="DYC18" s="46"/>
      <c r="DYD18" s="46"/>
      <c r="DYE18" s="46"/>
      <c r="DYF18" s="46"/>
      <c r="DYG18" s="46"/>
      <c r="DYH18" s="46"/>
      <c r="DYI18" s="46"/>
      <c r="DYJ18" s="46"/>
      <c r="DYK18" s="46"/>
      <c r="DYL18" s="46"/>
      <c r="DYM18" s="46"/>
      <c r="DYN18" s="46"/>
      <c r="DYO18" s="46"/>
      <c r="DYP18" s="46"/>
      <c r="DYQ18" s="46"/>
      <c r="DYR18" s="46"/>
      <c r="DYS18" s="46"/>
      <c r="DYT18" s="46"/>
      <c r="DYU18" s="46"/>
      <c r="DYV18" s="46"/>
      <c r="DYW18" s="46"/>
      <c r="DYX18" s="46"/>
      <c r="DYY18" s="46"/>
      <c r="DYZ18" s="46"/>
      <c r="DZA18" s="46"/>
      <c r="DZB18" s="46"/>
      <c r="DZC18" s="46"/>
      <c r="DZD18" s="46"/>
      <c r="DZE18" s="46"/>
      <c r="DZF18" s="46"/>
      <c r="DZG18" s="46"/>
      <c r="DZH18" s="46"/>
      <c r="DZI18" s="46"/>
      <c r="DZJ18" s="46"/>
      <c r="DZK18" s="46"/>
      <c r="DZL18" s="46"/>
      <c r="DZM18" s="46"/>
      <c r="DZN18" s="46"/>
      <c r="DZO18" s="46"/>
      <c r="DZP18" s="46"/>
      <c r="DZQ18" s="46"/>
      <c r="DZR18" s="46"/>
      <c r="DZS18" s="46"/>
      <c r="DZT18" s="46"/>
      <c r="DZU18" s="46"/>
      <c r="DZV18" s="46"/>
      <c r="DZW18" s="46"/>
      <c r="DZX18" s="46"/>
      <c r="DZY18" s="46"/>
      <c r="DZZ18" s="46"/>
      <c r="EAA18" s="46"/>
      <c r="EAB18" s="46"/>
      <c r="EAC18" s="46"/>
      <c r="EAD18" s="46"/>
      <c r="EAE18" s="46"/>
      <c r="EAF18" s="46"/>
      <c r="EAG18" s="46"/>
      <c r="EAH18" s="46"/>
      <c r="EAI18" s="46"/>
      <c r="EAJ18" s="46"/>
      <c r="EAK18" s="46"/>
      <c r="EAL18" s="46"/>
      <c r="EAM18" s="46"/>
      <c r="EAN18" s="46"/>
      <c r="EAO18" s="46"/>
      <c r="EAP18" s="46"/>
      <c r="EAQ18" s="46"/>
      <c r="EAR18" s="46"/>
      <c r="EAS18" s="46"/>
      <c r="EAT18" s="46"/>
      <c r="EAU18" s="46"/>
      <c r="EAV18" s="46"/>
      <c r="EAW18" s="46"/>
      <c r="EAX18" s="46"/>
      <c r="EAY18" s="46"/>
      <c r="EAZ18" s="46"/>
      <c r="EBA18" s="46"/>
      <c r="EBB18" s="46"/>
      <c r="EBC18" s="46"/>
      <c r="EBD18" s="46"/>
      <c r="EBE18" s="46"/>
      <c r="EBF18" s="46"/>
      <c r="EBG18" s="46"/>
      <c r="EBH18" s="46"/>
      <c r="EBI18" s="46"/>
      <c r="EBJ18" s="46"/>
      <c r="EBK18" s="46"/>
      <c r="EBL18" s="46"/>
      <c r="EBM18" s="46"/>
      <c r="EBN18" s="46"/>
      <c r="EBO18" s="46"/>
      <c r="EBP18" s="46"/>
      <c r="EBQ18" s="46"/>
      <c r="EBR18" s="46"/>
      <c r="EBS18" s="46"/>
      <c r="EBT18" s="46"/>
      <c r="EBU18" s="46"/>
      <c r="EBV18" s="46"/>
      <c r="EBW18" s="46"/>
      <c r="EBX18" s="46"/>
      <c r="EBY18" s="46"/>
      <c r="EBZ18" s="46"/>
      <c r="ECA18" s="46"/>
      <c r="ECB18" s="46"/>
      <c r="ECC18" s="46"/>
      <c r="ECD18" s="46"/>
      <c r="ECE18" s="46"/>
      <c r="ECF18" s="46"/>
      <c r="ECG18" s="46"/>
      <c r="ECH18" s="46"/>
      <c r="ECI18" s="46"/>
      <c r="ECJ18" s="46"/>
      <c r="ECK18" s="46"/>
      <c r="ECL18" s="46"/>
      <c r="ECM18" s="46"/>
      <c r="ECN18" s="46"/>
      <c r="ECO18" s="46"/>
      <c r="ECP18" s="46"/>
      <c r="ECQ18" s="46"/>
      <c r="ECR18" s="46"/>
      <c r="ECS18" s="46"/>
      <c r="ECT18" s="46"/>
      <c r="ECU18" s="46"/>
      <c r="ECV18" s="46"/>
      <c r="ECW18" s="46"/>
      <c r="ECX18" s="46"/>
      <c r="ECY18" s="46"/>
      <c r="ECZ18" s="46"/>
      <c r="EDA18" s="46"/>
      <c r="EDB18" s="46"/>
      <c r="EDC18" s="46"/>
      <c r="EDD18" s="46"/>
      <c r="EDE18" s="46"/>
      <c r="EDF18" s="46"/>
      <c r="EDG18" s="46"/>
      <c r="EDH18" s="46"/>
      <c r="EDI18" s="46"/>
      <c r="EDJ18" s="46"/>
      <c r="EDK18" s="46"/>
      <c r="EDL18" s="46"/>
      <c r="EDM18" s="46"/>
      <c r="EDN18" s="46"/>
      <c r="EDO18" s="46"/>
      <c r="EDP18" s="46"/>
      <c r="EDQ18" s="46"/>
      <c r="EDR18" s="46"/>
      <c r="EDS18" s="46"/>
      <c r="EDT18" s="46"/>
      <c r="EDU18" s="46"/>
      <c r="EDV18" s="46"/>
      <c r="EDW18" s="46"/>
      <c r="EDX18" s="46"/>
      <c r="EDY18" s="46"/>
      <c r="EDZ18" s="46"/>
      <c r="EEA18" s="46"/>
      <c r="EEB18" s="46"/>
      <c r="EEC18" s="46"/>
      <c r="EED18" s="46"/>
      <c r="EEE18" s="46"/>
      <c r="EEF18" s="46"/>
      <c r="EEG18" s="46"/>
      <c r="EEH18" s="46"/>
      <c r="EEI18" s="46"/>
      <c r="EEJ18" s="46"/>
      <c r="EEK18" s="46"/>
      <c r="EEL18" s="46"/>
      <c r="EEM18" s="46"/>
      <c r="EEN18" s="46"/>
      <c r="EEO18" s="46"/>
      <c r="EEP18" s="46"/>
      <c r="EEQ18" s="46"/>
      <c r="EER18" s="46"/>
      <c r="EES18" s="46"/>
      <c r="EET18" s="46"/>
      <c r="EEU18" s="46"/>
      <c r="EEV18" s="46"/>
      <c r="EEW18" s="46"/>
      <c r="EEX18" s="46"/>
      <c r="EEY18" s="46"/>
      <c r="EEZ18" s="46"/>
      <c r="EFA18" s="46"/>
      <c r="EFB18" s="46"/>
      <c r="EFC18" s="46"/>
      <c r="EFD18" s="46"/>
      <c r="EFE18" s="46"/>
      <c r="EFF18" s="46"/>
      <c r="EFG18" s="46"/>
      <c r="EFH18" s="46"/>
      <c r="EFI18" s="46"/>
      <c r="EFJ18" s="46"/>
      <c r="EFK18" s="46"/>
      <c r="EFL18" s="46"/>
      <c r="EFM18" s="46"/>
      <c r="EFN18" s="46"/>
      <c r="EFO18" s="46"/>
      <c r="EFP18" s="46"/>
      <c r="EFQ18" s="46"/>
      <c r="EFR18" s="46"/>
      <c r="EFS18" s="46"/>
      <c r="EFT18" s="46"/>
      <c r="EFU18" s="46"/>
      <c r="EFV18" s="46"/>
      <c r="EFW18" s="46"/>
      <c r="EFX18" s="46"/>
      <c r="EFY18" s="46"/>
      <c r="EFZ18" s="46"/>
      <c r="EGA18" s="46"/>
      <c r="EGB18" s="46"/>
      <c r="EGC18" s="46"/>
      <c r="EGD18" s="46"/>
      <c r="EGE18" s="46"/>
      <c r="EGF18" s="46"/>
      <c r="EGG18" s="46"/>
      <c r="EGH18" s="46"/>
      <c r="EGI18" s="46"/>
      <c r="EGJ18" s="46"/>
      <c r="EGK18" s="46"/>
      <c r="EGL18" s="46"/>
      <c r="EGM18" s="46"/>
      <c r="EGN18" s="46"/>
      <c r="EGO18" s="46"/>
      <c r="EGP18" s="46"/>
      <c r="EGQ18" s="46"/>
      <c r="EGR18" s="46"/>
      <c r="EGS18" s="46"/>
      <c r="EGT18" s="46"/>
      <c r="EGU18" s="46"/>
      <c r="EGV18" s="46"/>
      <c r="EGW18" s="46"/>
      <c r="EGX18" s="46"/>
      <c r="EGY18" s="46"/>
      <c r="EGZ18" s="46"/>
      <c r="EHA18" s="46"/>
      <c r="EHB18" s="46"/>
      <c r="EHC18" s="46"/>
      <c r="EHD18" s="46"/>
      <c r="EHE18" s="46"/>
      <c r="EHF18" s="46"/>
      <c r="EHG18" s="46"/>
      <c r="EHH18" s="46"/>
      <c r="EHI18" s="46"/>
      <c r="EHJ18" s="46"/>
      <c r="EHK18" s="46"/>
      <c r="EHL18" s="46"/>
      <c r="EHM18" s="46"/>
      <c r="EHN18" s="46"/>
      <c r="EHO18" s="46"/>
      <c r="EHP18" s="46"/>
      <c r="EHQ18" s="46"/>
      <c r="EHR18" s="46"/>
      <c r="EHS18" s="46"/>
      <c r="EHT18" s="46"/>
      <c r="EHU18" s="46"/>
      <c r="EHV18" s="46"/>
      <c r="EHW18" s="46"/>
      <c r="EHX18" s="46"/>
      <c r="EHY18" s="46"/>
      <c r="EHZ18" s="46"/>
      <c r="EIA18" s="46"/>
      <c r="EIB18" s="46"/>
      <c r="EIC18" s="46"/>
      <c r="EID18" s="46"/>
      <c r="EIE18" s="46"/>
      <c r="EIF18" s="46"/>
      <c r="EIG18" s="46"/>
      <c r="EIH18" s="46"/>
      <c r="EII18" s="46"/>
      <c r="EIJ18" s="46"/>
      <c r="EIK18" s="46"/>
      <c r="EIL18" s="46"/>
      <c r="EIM18" s="46"/>
      <c r="EIN18" s="46"/>
      <c r="EIO18" s="46"/>
      <c r="EIP18" s="46"/>
      <c r="EIQ18" s="46"/>
      <c r="EIR18" s="46"/>
      <c r="EIS18" s="46"/>
      <c r="EIT18" s="46"/>
      <c r="EIU18" s="46"/>
      <c r="EIV18" s="46"/>
      <c r="EIW18" s="46"/>
      <c r="EIX18" s="46"/>
      <c r="EIY18" s="46"/>
      <c r="EIZ18" s="46"/>
      <c r="EJA18" s="46"/>
      <c r="EJB18" s="46"/>
      <c r="EJC18" s="46"/>
      <c r="EJD18" s="46"/>
      <c r="EJE18" s="46"/>
      <c r="EJF18" s="46"/>
      <c r="EJG18" s="46"/>
      <c r="EJH18" s="46"/>
      <c r="EJI18" s="46"/>
      <c r="EJJ18" s="46"/>
      <c r="EJK18" s="46"/>
      <c r="EJL18" s="46"/>
      <c r="EJM18" s="46"/>
      <c r="EJN18" s="46"/>
      <c r="EJO18" s="46"/>
      <c r="EJP18" s="46"/>
      <c r="EJQ18" s="46"/>
      <c r="EJR18" s="46"/>
      <c r="EJS18" s="46"/>
      <c r="EJT18" s="46"/>
      <c r="EJU18" s="46"/>
      <c r="EJV18" s="46"/>
      <c r="EJW18" s="46"/>
      <c r="EJX18" s="46"/>
      <c r="EJY18" s="46"/>
      <c r="EJZ18" s="46"/>
      <c r="EKA18" s="46"/>
      <c r="EKB18" s="46"/>
      <c r="EKC18" s="46"/>
      <c r="EKD18" s="46"/>
      <c r="EKE18" s="46"/>
      <c r="EKF18" s="46"/>
      <c r="EKG18" s="46"/>
      <c r="EKH18" s="46"/>
      <c r="EKI18" s="46"/>
      <c r="EKJ18" s="46"/>
      <c r="EKK18" s="46"/>
      <c r="EKL18" s="46"/>
      <c r="EKM18" s="46"/>
      <c r="EKN18" s="46"/>
      <c r="EKO18" s="46"/>
      <c r="EKP18" s="46"/>
      <c r="EKQ18" s="46"/>
      <c r="EKR18" s="46"/>
      <c r="EKS18" s="46"/>
      <c r="EKT18" s="46"/>
      <c r="EKU18" s="46"/>
      <c r="EKV18" s="46"/>
      <c r="EKW18" s="46"/>
      <c r="EKX18" s="46"/>
      <c r="EKY18" s="46"/>
      <c r="EKZ18" s="46"/>
      <c r="ELA18" s="46"/>
      <c r="ELB18" s="46"/>
      <c r="ELC18" s="46"/>
      <c r="ELD18" s="46"/>
      <c r="ELE18" s="46"/>
      <c r="ELF18" s="46"/>
      <c r="ELG18" s="46"/>
      <c r="ELH18" s="46"/>
      <c r="ELI18" s="46"/>
      <c r="ELJ18" s="46"/>
      <c r="ELK18" s="46"/>
      <c r="ELL18" s="46"/>
      <c r="ELM18" s="46"/>
      <c r="ELN18" s="46"/>
      <c r="ELO18" s="46"/>
      <c r="ELP18" s="46"/>
      <c r="ELQ18" s="46"/>
      <c r="ELR18" s="46"/>
      <c r="ELS18" s="46"/>
      <c r="ELT18" s="46"/>
      <c r="ELU18" s="46"/>
      <c r="ELV18" s="46"/>
      <c r="ELW18" s="46"/>
      <c r="ELX18" s="46"/>
      <c r="ELY18" s="46"/>
      <c r="ELZ18" s="46"/>
      <c r="EMA18" s="46"/>
      <c r="EMB18" s="46"/>
      <c r="EMC18" s="46"/>
      <c r="EMD18" s="46"/>
      <c r="EME18" s="46"/>
      <c r="EMF18" s="46"/>
      <c r="EMG18" s="46"/>
      <c r="EMH18" s="46"/>
      <c r="EMI18" s="46"/>
      <c r="EMJ18" s="46"/>
      <c r="EMK18" s="46"/>
      <c r="EML18" s="46"/>
      <c r="EMM18" s="46"/>
      <c r="EMN18" s="46"/>
      <c r="EMO18" s="46"/>
      <c r="EMP18" s="46"/>
      <c r="EMQ18" s="46"/>
      <c r="EMR18" s="46"/>
      <c r="EMS18" s="46"/>
      <c r="EMT18" s="46"/>
      <c r="EMU18" s="46"/>
      <c r="EMV18" s="46"/>
      <c r="EMW18" s="46"/>
      <c r="EMX18" s="46"/>
      <c r="EMY18" s="46"/>
      <c r="EMZ18" s="46"/>
      <c r="ENA18" s="46"/>
      <c r="ENB18" s="46"/>
      <c r="ENC18" s="46"/>
      <c r="END18" s="46"/>
      <c r="ENE18" s="46"/>
      <c r="ENF18" s="46"/>
      <c r="ENG18" s="46"/>
      <c r="ENH18" s="46"/>
      <c r="ENI18" s="46"/>
      <c r="ENJ18" s="46"/>
      <c r="ENK18" s="46"/>
      <c r="ENL18" s="46"/>
      <c r="ENM18" s="46"/>
      <c r="ENN18" s="46"/>
      <c r="ENO18" s="46"/>
      <c r="ENP18" s="46"/>
      <c r="ENQ18" s="46"/>
      <c r="ENR18" s="46"/>
      <c r="ENS18" s="46"/>
      <c r="ENT18" s="46"/>
      <c r="ENU18" s="46"/>
      <c r="ENV18" s="46"/>
      <c r="ENW18" s="46"/>
      <c r="ENX18" s="46"/>
      <c r="ENY18" s="46"/>
      <c r="ENZ18" s="46"/>
      <c r="EOA18" s="46"/>
      <c r="EOB18" s="46"/>
      <c r="EOC18" s="46"/>
      <c r="EOD18" s="46"/>
      <c r="EOE18" s="46"/>
      <c r="EOF18" s="46"/>
      <c r="EOG18" s="46"/>
      <c r="EOH18" s="46"/>
      <c r="EOI18" s="46"/>
      <c r="EOJ18" s="46"/>
      <c r="EOK18" s="46"/>
      <c r="EOL18" s="46"/>
      <c r="EOM18" s="46"/>
      <c r="EON18" s="46"/>
      <c r="EOO18" s="46"/>
      <c r="EOP18" s="46"/>
      <c r="EOQ18" s="46"/>
      <c r="EOR18" s="46"/>
      <c r="EOS18" s="46"/>
      <c r="EOT18" s="46"/>
      <c r="EOU18" s="46"/>
      <c r="EOV18" s="46"/>
      <c r="EOW18" s="46"/>
      <c r="EOX18" s="46"/>
      <c r="EOY18" s="46"/>
      <c r="EOZ18" s="46"/>
      <c r="EPA18" s="46"/>
      <c r="EPB18" s="46"/>
      <c r="EPC18" s="46"/>
      <c r="EPD18" s="46"/>
      <c r="EPE18" s="46"/>
      <c r="EPF18" s="46"/>
      <c r="EPG18" s="46"/>
      <c r="EPH18" s="46"/>
      <c r="EPI18" s="46"/>
      <c r="EPJ18" s="46"/>
      <c r="EPK18" s="46"/>
      <c r="EPL18" s="46"/>
      <c r="EPM18" s="46"/>
      <c r="EPN18" s="46"/>
      <c r="EPO18" s="46"/>
      <c r="EPP18" s="46"/>
      <c r="EPQ18" s="46"/>
      <c r="EPR18" s="46"/>
      <c r="EPS18" s="46"/>
      <c r="EPT18" s="46"/>
      <c r="EPU18" s="46"/>
      <c r="EPV18" s="46"/>
      <c r="EPW18" s="46"/>
      <c r="EPX18" s="46"/>
      <c r="EPY18" s="46"/>
      <c r="EPZ18" s="46"/>
      <c r="EQA18" s="46"/>
      <c r="EQB18" s="46"/>
      <c r="EQC18" s="46"/>
      <c r="EQD18" s="46"/>
      <c r="EQE18" s="46"/>
      <c r="EQF18" s="46"/>
      <c r="EQG18" s="46"/>
      <c r="EQH18" s="46"/>
      <c r="EQI18" s="46"/>
      <c r="EQJ18" s="46"/>
      <c r="EQK18" s="46"/>
      <c r="EQL18" s="46"/>
      <c r="EQM18" s="46"/>
      <c r="EQN18" s="46"/>
      <c r="EQO18" s="46"/>
      <c r="EQP18" s="46"/>
      <c r="EQQ18" s="46"/>
      <c r="EQR18" s="46"/>
      <c r="EQS18" s="46"/>
      <c r="EQT18" s="46"/>
      <c r="EQU18" s="46"/>
      <c r="EQV18" s="46"/>
      <c r="EQW18" s="46"/>
      <c r="EQX18" s="46"/>
      <c r="EQY18" s="46"/>
      <c r="EQZ18" s="46"/>
      <c r="ERA18" s="46"/>
      <c r="ERB18" s="46"/>
      <c r="ERC18" s="46"/>
      <c r="ERD18" s="46"/>
      <c r="ERE18" s="46"/>
      <c r="ERF18" s="46"/>
      <c r="ERG18" s="46"/>
      <c r="ERH18" s="46"/>
      <c r="ERI18" s="46"/>
      <c r="ERJ18" s="46"/>
      <c r="ERK18" s="46"/>
      <c r="ERL18" s="46"/>
      <c r="ERM18" s="46"/>
      <c r="ERN18" s="46"/>
      <c r="ERO18" s="46"/>
      <c r="ERP18" s="46"/>
      <c r="ERQ18" s="46"/>
      <c r="ERR18" s="46"/>
      <c r="ERS18" s="46"/>
      <c r="ERT18" s="46"/>
      <c r="ERU18" s="46"/>
      <c r="ERV18" s="46"/>
      <c r="ERW18" s="46"/>
      <c r="ERX18" s="46"/>
      <c r="ERY18" s="46"/>
      <c r="ERZ18" s="46"/>
      <c r="ESA18" s="46"/>
      <c r="ESB18" s="46"/>
      <c r="ESC18" s="46"/>
      <c r="ESD18" s="46"/>
      <c r="ESE18" s="46"/>
      <c r="ESF18" s="46"/>
      <c r="ESG18" s="46"/>
      <c r="ESH18" s="46"/>
      <c r="ESI18" s="46"/>
      <c r="ESJ18" s="46"/>
      <c r="ESK18" s="46"/>
      <c r="ESL18" s="46"/>
      <c r="ESM18" s="46"/>
      <c r="ESN18" s="46"/>
      <c r="ESO18" s="46"/>
      <c r="ESP18" s="46"/>
      <c r="ESQ18" s="46"/>
      <c r="ESR18" s="46"/>
      <c r="ESS18" s="46"/>
      <c r="EST18" s="46"/>
      <c r="ESU18" s="46"/>
      <c r="ESV18" s="46"/>
      <c r="ESW18" s="46"/>
      <c r="ESX18" s="46"/>
      <c r="ESY18" s="46"/>
      <c r="ESZ18" s="46"/>
      <c r="ETA18" s="46"/>
      <c r="ETB18" s="46"/>
      <c r="ETC18" s="46"/>
      <c r="ETD18" s="46"/>
      <c r="ETE18" s="46"/>
      <c r="ETF18" s="46"/>
      <c r="ETG18" s="46"/>
      <c r="ETH18" s="46"/>
      <c r="ETI18" s="46"/>
      <c r="ETJ18" s="46"/>
      <c r="ETK18" s="46"/>
      <c r="ETL18" s="46"/>
      <c r="ETM18" s="46"/>
      <c r="ETN18" s="46"/>
      <c r="ETO18" s="46"/>
      <c r="ETP18" s="46"/>
      <c r="ETQ18" s="46"/>
      <c r="ETR18" s="46"/>
      <c r="ETS18" s="46"/>
      <c r="ETT18" s="46"/>
      <c r="ETU18" s="46"/>
      <c r="ETV18" s="46"/>
      <c r="ETW18" s="46"/>
      <c r="ETX18" s="46"/>
      <c r="ETY18" s="46"/>
      <c r="ETZ18" s="46"/>
      <c r="EUA18" s="46"/>
      <c r="EUB18" s="46"/>
      <c r="EUC18" s="46"/>
      <c r="EUD18" s="46"/>
      <c r="EUE18" s="46"/>
      <c r="EUF18" s="46"/>
      <c r="EUG18" s="46"/>
      <c r="EUH18" s="46"/>
      <c r="EUI18" s="46"/>
      <c r="EUJ18" s="46"/>
      <c r="EUK18" s="46"/>
      <c r="EUL18" s="46"/>
      <c r="EUM18" s="46"/>
      <c r="EUN18" s="46"/>
      <c r="EUO18" s="46"/>
      <c r="EUP18" s="46"/>
      <c r="EUQ18" s="46"/>
      <c r="EUR18" s="46"/>
      <c r="EUS18" s="46"/>
      <c r="EUT18" s="46"/>
      <c r="EUU18" s="46"/>
      <c r="EUV18" s="46"/>
      <c r="EUW18" s="46"/>
      <c r="EUX18" s="46"/>
      <c r="EUY18" s="46"/>
      <c r="EUZ18" s="46"/>
      <c r="EVA18" s="46"/>
      <c r="EVB18" s="46"/>
      <c r="EVC18" s="46"/>
      <c r="EVD18" s="46"/>
      <c r="EVE18" s="46"/>
      <c r="EVF18" s="46"/>
      <c r="EVG18" s="46"/>
      <c r="EVH18" s="46"/>
      <c r="EVI18" s="46"/>
      <c r="EVJ18" s="46"/>
      <c r="EVK18" s="46"/>
      <c r="EVL18" s="46"/>
      <c r="EVM18" s="46"/>
      <c r="EVN18" s="46"/>
      <c r="EVO18" s="46"/>
      <c r="EVP18" s="46"/>
      <c r="EVQ18" s="46"/>
      <c r="EVR18" s="46"/>
      <c r="EVS18" s="46"/>
      <c r="EVT18" s="46"/>
      <c r="EVU18" s="46"/>
      <c r="EVV18" s="46"/>
      <c r="EVW18" s="46"/>
      <c r="EVX18" s="46"/>
      <c r="EVY18" s="46"/>
      <c r="EVZ18" s="46"/>
      <c r="EWA18" s="46"/>
      <c r="EWB18" s="46"/>
      <c r="EWC18" s="46"/>
      <c r="EWD18" s="46"/>
      <c r="EWE18" s="46"/>
      <c r="EWF18" s="46"/>
      <c r="EWG18" s="46"/>
      <c r="EWH18" s="46"/>
      <c r="EWI18" s="46"/>
      <c r="EWJ18" s="46"/>
      <c r="EWK18" s="46"/>
      <c r="EWL18" s="46"/>
      <c r="EWM18" s="46"/>
      <c r="EWN18" s="46"/>
      <c r="EWO18" s="46"/>
      <c r="EWP18" s="46"/>
      <c r="EWQ18" s="46"/>
      <c r="EWR18" s="46"/>
      <c r="EWS18" s="46"/>
      <c r="EWT18" s="46"/>
      <c r="EWU18" s="46"/>
      <c r="EWV18" s="46"/>
      <c r="EWW18" s="46"/>
      <c r="EWX18" s="46"/>
      <c r="EWY18" s="46"/>
      <c r="EWZ18" s="46"/>
      <c r="EXA18" s="46"/>
      <c r="EXB18" s="46"/>
      <c r="EXC18" s="46"/>
      <c r="EXD18" s="46"/>
      <c r="EXE18" s="46"/>
      <c r="EXF18" s="46"/>
      <c r="EXG18" s="46"/>
      <c r="EXH18" s="46"/>
      <c r="EXI18" s="46"/>
      <c r="EXJ18" s="46"/>
      <c r="EXK18" s="46"/>
      <c r="EXL18" s="46"/>
      <c r="EXM18" s="46"/>
      <c r="EXN18" s="46"/>
      <c r="EXO18" s="46"/>
      <c r="EXP18" s="46"/>
      <c r="EXQ18" s="46"/>
      <c r="EXR18" s="46"/>
      <c r="EXS18" s="46"/>
      <c r="EXT18" s="46"/>
      <c r="EXU18" s="46"/>
      <c r="EXV18" s="46"/>
      <c r="EXW18" s="46"/>
      <c r="EXX18" s="46"/>
      <c r="EXY18" s="46"/>
      <c r="EXZ18" s="46"/>
      <c r="EYA18" s="46"/>
      <c r="EYB18" s="46"/>
      <c r="EYC18" s="46"/>
      <c r="EYD18" s="46"/>
      <c r="EYE18" s="46"/>
      <c r="EYF18" s="46"/>
      <c r="EYG18" s="46"/>
      <c r="EYH18" s="46"/>
      <c r="EYI18" s="46"/>
      <c r="EYJ18" s="46"/>
      <c r="EYK18" s="46"/>
      <c r="EYL18" s="46"/>
      <c r="EYM18" s="46"/>
      <c r="EYN18" s="46"/>
      <c r="EYO18" s="46"/>
      <c r="EYP18" s="46"/>
      <c r="EYQ18" s="46"/>
      <c r="EYR18" s="46"/>
      <c r="EYS18" s="46"/>
      <c r="EYT18" s="46"/>
      <c r="EYU18" s="46"/>
      <c r="EYV18" s="46"/>
      <c r="EYW18" s="46"/>
      <c r="EYX18" s="46"/>
      <c r="EYY18" s="46"/>
      <c r="EYZ18" s="46"/>
      <c r="EZA18" s="46"/>
      <c r="EZB18" s="46"/>
      <c r="EZC18" s="46"/>
      <c r="EZD18" s="46"/>
      <c r="EZE18" s="46"/>
      <c r="EZF18" s="46"/>
      <c r="EZG18" s="46"/>
      <c r="EZH18" s="46"/>
      <c r="EZI18" s="46"/>
      <c r="EZJ18" s="46"/>
      <c r="EZK18" s="46"/>
      <c r="EZL18" s="46"/>
      <c r="EZM18" s="46"/>
      <c r="EZN18" s="46"/>
      <c r="EZO18" s="46"/>
      <c r="EZP18" s="46"/>
      <c r="EZQ18" s="46"/>
      <c r="EZR18" s="46"/>
      <c r="EZS18" s="46"/>
      <c r="EZT18" s="46"/>
      <c r="EZU18" s="46"/>
      <c r="EZV18" s="46"/>
      <c r="EZW18" s="46"/>
      <c r="EZX18" s="46"/>
      <c r="EZY18" s="46"/>
      <c r="EZZ18" s="46"/>
      <c r="FAA18" s="46"/>
      <c r="FAB18" s="46"/>
      <c r="FAC18" s="46"/>
      <c r="FAD18" s="46"/>
      <c r="FAE18" s="46"/>
      <c r="FAF18" s="46"/>
      <c r="FAG18" s="46"/>
      <c r="FAH18" s="46"/>
      <c r="FAI18" s="46"/>
      <c r="FAJ18" s="46"/>
      <c r="FAK18" s="46"/>
      <c r="FAL18" s="46"/>
      <c r="FAM18" s="46"/>
      <c r="FAN18" s="46"/>
      <c r="FAO18" s="46"/>
      <c r="FAP18" s="46"/>
      <c r="FAQ18" s="46"/>
      <c r="FAR18" s="46"/>
      <c r="FAS18" s="46"/>
      <c r="FAT18" s="46"/>
      <c r="FAU18" s="46"/>
      <c r="FAV18" s="46"/>
      <c r="FAW18" s="46"/>
      <c r="FAX18" s="46"/>
      <c r="FAY18" s="46"/>
      <c r="FAZ18" s="46"/>
      <c r="FBA18" s="46"/>
      <c r="FBB18" s="46"/>
      <c r="FBC18" s="46"/>
      <c r="FBD18" s="46"/>
      <c r="FBE18" s="46"/>
      <c r="FBF18" s="46"/>
      <c r="FBG18" s="46"/>
      <c r="FBH18" s="46"/>
      <c r="FBI18" s="46"/>
      <c r="FBJ18" s="46"/>
      <c r="FBK18" s="46"/>
      <c r="FBL18" s="46"/>
      <c r="FBM18" s="46"/>
      <c r="FBN18" s="46"/>
      <c r="FBO18" s="46"/>
      <c r="FBP18" s="46"/>
      <c r="FBQ18" s="46"/>
      <c r="FBR18" s="46"/>
      <c r="FBS18" s="46"/>
      <c r="FBT18" s="46"/>
      <c r="FBU18" s="46"/>
      <c r="FBV18" s="46"/>
      <c r="FBW18" s="46"/>
      <c r="FBX18" s="46"/>
      <c r="FBY18" s="46"/>
      <c r="FBZ18" s="46"/>
      <c r="FCA18" s="46"/>
      <c r="FCB18" s="46"/>
      <c r="FCC18" s="46"/>
      <c r="FCD18" s="46"/>
      <c r="FCE18" s="46"/>
      <c r="FCF18" s="46"/>
      <c r="FCG18" s="46"/>
      <c r="FCH18" s="46"/>
      <c r="FCI18" s="46"/>
      <c r="FCJ18" s="46"/>
      <c r="FCK18" s="46"/>
      <c r="FCL18" s="46"/>
      <c r="FCM18" s="46"/>
      <c r="FCN18" s="46"/>
      <c r="FCO18" s="46"/>
      <c r="FCP18" s="46"/>
      <c r="FCQ18" s="46"/>
      <c r="FCR18" s="46"/>
      <c r="FCS18" s="46"/>
      <c r="FCT18" s="46"/>
      <c r="FCU18" s="46"/>
      <c r="FCV18" s="46"/>
      <c r="FCW18" s="46"/>
      <c r="FCX18" s="46"/>
      <c r="FCY18" s="46"/>
      <c r="FCZ18" s="46"/>
      <c r="FDA18" s="46"/>
      <c r="FDB18" s="46"/>
      <c r="FDC18" s="46"/>
      <c r="FDD18" s="46"/>
      <c r="FDE18" s="46"/>
      <c r="FDF18" s="46"/>
      <c r="FDG18" s="46"/>
      <c r="FDH18" s="46"/>
      <c r="FDI18" s="46"/>
      <c r="FDJ18" s="46"/>
      <c r="FDK18" s="46"/>
      <c r="FDL18" s="46"/>
      <c r="FDM18" s="46"/>
      <c r="FDN18" s="46"/>
      <c r="FDO18" s="46"/>
      <c r="FDP18" s="46"/>
      <c r="FDQ18" s="46"/>
      <c r="FDR18" s="46"/>
      <c r="FDS18" s="46"/>
      <c r="FDT18" s="46"/>
      <c r="FDU18" s="46"/>
      <c r="FDV18" s="46"/>
      <c r="FDW18" s="46"/>
      <c r="FDX18" s="46"/>
      <c r="FDY18" s="46"/>
      <c r="FDZ18" s="46"/>
      <c r="FEA18" s="46"/>
      <c r="FEB18" s="46"/>
      <c r="FEC18" s="46"/>
      <c r="FED18" s="46"/>
      <c r="FEE18" s="46"/>
      <c r="FEF18" s="46"/>
      <c r="FEG18" s="46"/>
      <c r="FEH18" s="46"/>
      <c r="FEI18" s="46"/>
      <c r="FEJ18" s="46"/>
      <c r="FEK18" s="46"/>
      <c r="FEL18" s="46"/>
      <c r="FEM18" s="46"/>
      <c r="FEN18" s="46"/>
      <c r="FEO18" s="46"/>
      <c r="FEP18" s="46"/>
      <c r="FEQ18" s="46"/>
      <c r="FER18" s="46"/>
      <c r="FES18" s="46"/>
      <c r="FET18" s="46"/>
      <c r="FEU18" s="46"/>
      <c r="FEV18" s="46"/>
      <c r="FEW18" s="46"/>
      <c r="FEX18" s="46"/>
      <c r="FEY18" s="46"/>
      <c r="FEZ18" s="46"/>
      <c r="FFA18" s="46"/>
      <c r="FFB18" s="46"/>
      <c r="FFC18" s="46"/>
      <c r="FFD18" s="46"/>
      <c r="FFE18" s="46"/>
      <c r="FFF18" s="46"/>
      <c r="FFG18" s="46"/>
      <c r="FFH18" s="46"/>
      <c r="FFI18" s="46"/>
      <c r="FFJ18" s="46"/>
      <c r="FFK18" s="46"/>
      <c r="FFL18" s="46"/>
      <c r="FFM18" s="46"/>
      <c r="FFN18" s="46"/>
      <c r="FFO18" s="46"/>
      <c r="FFP18" s="46"/>
      <c r="FFQ18" s="46"/>
      <c r="FFR18" s="46"/>
      <c r="FFS18" s="46"/>
      <c r="FFT18" s="46"/>
      <c r="FFU18" s="46"/>
      <c r="FFV18" s="46"/>
      <c r="FFW18" s="46"/>
      <c r="FFX18" s="46"/>
      <c r="FFY18" s="46"/>
      <c r="FFZ18" s="46"/>
      <c r="FGA18" s="46"/>
      <c r="FGB18" s="46"/>
      <c r="FGC18" s="46"/>
      <c r="FGD18" s="46"/>
      <c r="FGE18" s="46"/>
      <c r="FGF18" s="46"/>
      <c r="FGG18" s="46"/>
      <c r="FGH18" s="46"/>
      <c r="FGI18" s="46"/>
      <c r="FGJ18" s="46"/>
      <c r="FGK18" s="46"/>
      <c r="FGL18" s="46"/>
      <c r="FGM18" s="46"/>
      <c r="FGN18" s="46"/>
      <c r="FGO18" s="46"/>
      <c r="FGP18" s="46"/>
      <c r="FGQ18" s="46"/>
      <c r="FGR18" s="46"/>
      <c r="FGS18" s="46"/>
      <c r="FGT18" s="46"/>
      <c r="FGU18" s="46"/>
      <c r="FGV18" s="46"/>
      <c r="FGW18" s="46"/>
      <c r="FGX18" s="46"/>
      <c r="FGY18" s="46"/>
      <c r="FGZ18" s="46"/>
      <c r="FHA18" s="46"/>
      <c r="FHB18" s="46"/>
      <c r="FHC18" s="46"/>
      <c r="FHD18" s="46"/>
      <c r="FHE18" s="46"/>
      <c r="FHF18" s="46"/>
      <c r="FHG18" s="46"/>
      <c r="FHH18" s="46"/>
      <c r="FHI18" s="46"/>
      <c r="FHJ18" s="46"/>
      <c r="FHK18" s="46"/>
      <c r="FHL18" s="46"/>
      <c r="FHM18" s="46"/>
      <c r="FHN18" s="46"/>
      <c r="FHO18" s="46"/>
      <c r="FHP18" s="46"/>
      <c r="FHQ18" s="46"/>
      <c r="FHR18" s="46"/>
      <c r="FHS18" s="46"/>
      <c r="FHT18" s="46"/>
      <c r="FHU18" s="46"/>
      <c r="FHV18" s="46"/>
      <c r="FHW18" s="46"/>
      <c r="FHX18" s="46"/>
      <c r="FHY18" s="46"/>
      <c r="FHZ18" s="46"/>
      <c r="FIA18" s="46"/>
      <c r="FIB18" s="46"/>
      <c r="FIC18" s="46"/>
      <c r="FID18" s="46"/>
      <c r="FIE18" s="46"/>
      <c r="FIF18" s="46"/>
      <c r="FIG18" s="46"/>
      <c r="FIH18" s="46"/>
      <c r="FII18" s="46"/>
      <c r="FIJ18" s="46"/>
      <c r="FIK18" s="46"/>
      <c r="FIL18" s="46"/>
      <c r="FIM18" s="46"/>
      <c r="FIN18" s="46"/>
      <c r="FIO18" s="46"/>
      <c r="FIP18" s="46"/>
      <c r="FIQ18" s="46"/>
      <c r="FIR18" s="46"/>
      <c r="FIS18" s="46"/>
      <c r="FIT18" s="46"/>
      <c r="FIU18" s="46"/>
      <c r="FIV18" s="46"/>
      <c r="FIW18" s="46"/>
      <c r="FIX18" s="46"/>
      <c r="FIY18" s="46"/>
      <c r="FIZ18" s="46"/>
      <c r="FJA18" s="46"/>
      <c r="FJB18" s="46"/>
      <c r="FJC18" s="46"/>
      <c r="FJD18" s="46"/>
      <c r="FJE18" s="46"/>
      <c r="FJF18" s="46"/>
      <c r="FJG18" s="46"/>
      <c r="FJH18" s="46"/>
      <c r="FJI18" s="46"/>
      <c r="FJJ18" s="46"/>
      <c r="FJK18" s="46"/>
      <c r="FJL18" s="46"/>
      <c r="FJM18" s="46"/>
      <c r="FJN18" s="46"/>
      <c r="FJO18" s="46"/>
      <c r="FJP18" s="46"/>
      <c r="FJQ18" s="46"/>
      <c r="FJR18" s="46"/>
      <c r="FJS18" s="46"/>
      <c r="FJT18" s="46"/>
      <c r="FJU18" s="46"/>
      <c r="FJV18" s="46"/>
      <c r="FJW18" s="46"/>
      <c r="FJX18" s="46"/>
      <c r="FJY18" s="46"/>
      <c r="FJZ18" s="46"/>
      <c r="FKA18" s="46"/>
      <c r="FKB18" s="46"/>
      <c r="FKC18" s="46"/>
      <c r="FKD18" s="46"/>
      <c r="FKE18" s="46"/>
      <c r="FKF18" s="46"/>
      <c r="FKG18" s="46"/>
      <c r="FKH18" s="46"/>
      <c r="FKI18" s="46"/>
      <c r="FKJ18" s="46"/>
      <c r="FKK18" s="46"/>
      <c r="FKL18" s="46"/>
      <c r="FKM18" s="46"/>
      <c r="FKN18" s="46"/>
      <c r="FKO18" s="46"/>
      <c r="FKP18" s="46"/>
      <c r="FKQ18" s="46"/>
      <c r="FKR18" s="46"/>
      <c r="FKS18" s="46"/>
      <c r="FKT18" s="46"/>
      <c r="FKU18" s="46"/>
      <c r="FKV18" s="46"/>
      <c r="FKW18" s="46"/>
      <c r="FKX18" s="46"/>
      <c r="FKY18" s="46"/>
      <c r="FKZ18" s="46"/>
      <c r="FLA18" s="46"/>
      <c r="FLB18" s="46"/>
      <c r="FLC18" s="46"/>
      <c r="FLD18" s="46"/>
      <c r="FLE18" s="46"/>
      <c r="FLF18" s="46"/>
      <c r="FLG18" s="46"/>
      <c r="FLH18" s="46"/>
      <c r="FLI18" s="46"/>
      <c r="FLJ18" s="46"/>
      <c r="FLK18" s="46"/>
      <c r="FLL18" s="46"/>
      <c r="FLM18" s="46"/>
      <c r="FLN18" s="46"/>
      <c r="FLO18" s="46"/>
      <c r="FLP18" s="46"/>
      <c r="FLQ18" s="46"/>
      <c r="FLR18" s="46"/>
      <c r="FLS18" s="46"/>
      <c r="FLT18" s="46"/>
      <c r="FLU18" s="46"/>
      <c r="FLV18" s="46"/>
      <c r="FLW18" s="46"/>
      <c r="FLX18" s="46"/>
      <c r="FLY18" s="46"/>
      <c r="FLZ18" s="46"/>
      <c r="FMA18" s="46"/>
      <c r="FMB18" s="46"/>
      <c r="FMC18" s="46"/>
      <c r="FMD18" s="46"/>
      <c r="FME18" s="46"/>
      <c r="FMF18" s="46"/>
      <c r="FMG18" s="46"/>
      <c r="FMH18" s="46"/>
      <c r="FMI18" s="46"/>
      <c r="FMJ18" s="46"/>
      <c r="FMK18" s="46"/>
      <c r="FML18" s="46"/>
      <c r="FMM18" s="46"/>
      <c r="FMN18" s="46"/>
      <c r="FMO18" s="46"/>
      <c r="FMP18" s="46"/>
      <c r="FMQ18" s="46"/>
      <c r="FMR18" s="46"/>
      <c r="FMS18" s="46"/>
      <c r="FMT18" s="46"/>
      <c r="FMU18" s="46"/>
      <c r="FMV18" s="46"/>
      <c r="FMW18" s="46"/>
      <c r="FMX18" s="46"/>
      <c r="FMY18" s="46"/>
      <c r="FMZ18" s="46"/>
      <c r="FNA18" s="46"/>
      <c r="FNB18" s="46"/>
      <c r="FNC18" s="46"/>
      <c r="FND18" s="46"/>
      <c r="FNE18" s="46"/>
      <c r="FNF18" s="46"/>
      <c r="FNG18" s="46"/>
      <c r="FNH18" s="46"/>
      <c r="FNI18" s="46"/>
      <c r="FNJ18" s="46"/>
      <c r="FNK18" s="46"/>
      <c r="FNL18" s="46"/>
      <c r="FNM18" s="46"/>
      <c r="FNN18" s="46"/>
      <c r="FNO18" s="46"/>
      <c r="FNP18" s="46"/>
      <c r="FNQ18" s="46"/>
      <c r="FNR18" s="46"/>
      <c r="FNS18" s="46"/>
      <c r="FNT18" s="46"/>
      <c r="FNU18" s="46"/>
      <c r="FNV18" s="46"/>
      <c r="FNW18" s="46"/>
      <c r="FNX18" s="46"/>
      <c r="FNY18" s="46"/>
      <c r="FNZ18" s="46"/>
      <c r="FOA18" s="46"/>
      <c r="FOB18" s="46"/>
      <c r="FOC18" s="46"/>
      <c r="FOD18" s="46"/>
      <c r="FOE18" s="46"/>
      <c r="FOF18" s="46"/>
      <c r="FOG18" s="46"/>
      <c r="FOH18" s="46"/>
      <c r="FOI18" s="46"/>
      <c r="FOJ18" s="46"/>
      <c r="FOK18" s="46"/>
      <c r="FOL18" s="46"/>
      <c r="FOM18" s="46"/>
      <c r="FON18" s="46"/>
      <c r="FOO18" s="46"/>
      <c r="FOP18" s="46"/>
      <c r="FOQ18" s="46"/>
      <c r="FOR18" s="46"/>
      <c r="FOS18" s="46"/>
      <c r="FOT18" s="46"/>
      <c r="FOU18" s="46"/>
      <c r="FOV18" s="46"/>
      <c r="FOW18" s="46"/>
      <c r="FOX18" s="46"/>
      <c r="FOY18" s="46"/>
      <c r="FOZ18" s="46"/>
      <c r="FPA18" s="46"/>
      <c r="FPB18" s="46"/>
      <c r="FPC18" s="46"/>
      <c r="FPD18" s="46"/>
      <c r="FPE18" s="46"/>
      <c r="FPF18" s="46"/>
      <c r="FPG18" s="46"/>
      <c r="FPH18" s="46"/>
      <c r="FPI18" s="46"/>
      <c r="FPJ18" s="46"/>
      <c r="FPK18" s="46"/>
      <c r="FPL18" s="46"/>
      <c r="FPM18" s="46"/>
      <c r="FPN18" s="46"/>
      <c r="FPO18" s="46"/>
      <c r="FPP18" s="46"/>
      <c r="FPQ18" s="46"/>
      <c r="FPR18" s="46"/>
      <c r="FPS18" s="46"/>
      <c r="FPT18" s="46"/>
      <c r="FPU18" s="46"/>
      <c r="FPV18" s="46"/>
      <c r="FPW18" s="46"/>
      <c r="FPX18" s="46"/>
      <c r="FPY18" s="46"/>
      <c r="FPZ18" s="46"/>
      <c r="FQA18" s="46"/>
      <c r="FQB18" s="46"/>
      <c r="FQC18" s="46"/>
      <c r="FQD18" s="46"/>
      <c r="FQE18" s="46"/>
      <c r="FQF18" s="46"/>
      <c r="FQG18" s="46"/>
      <c r="FQH18" s="46"/>
      <c r="FQI18" s="46"/>
      <c r="FQJ18" s="46"/>
      <c r="FQK18" s="46"/>
      <c r="FQL18" s="46"/>
      <c r="FQM18" s="46"/>
      <c r="FQN18" s="46"/>
      <c r="FQO18" s="46"/>
      <c r="FQP18" s="46"/>
      <c r="FQQ18" s="46"/>
      <c r="FQR18" s="46"/>
      <c r="FQS18" s="46"/>
      <c r="FQT18" s="46"/>
      <c r="FQU18" s="46"/>
      <c r="FQV18" s="46"/>
      <c r="FQW18" s="46"/>
      <c r="FQX18" s="46"/>
      <c r="FQY18" s="46"/>
      <c r="FQZ18" s="46"/>
      <c r="FRA18" s="46"/>
      <c r="FRB18" s="46"/>
      <c r="FRC18" s="46"/>
      <c r="FRD18" s="46"/>
      <c r="FRE18" s="46"/>
      <c r="FRF18" s="46"/>
      <c r="FRG18" s="46"/>
      <c r="FRH18" s="46"/>
      <c r="FRI18" s="46"/>
      <c r="FRJ18" s="46"/>
      <c r="FRK18" s="46"/>
      <c r="FRL18" s="46"/>
      <c r="FRM18" s="46"/>
      <c r="FRN18" s="46"/>
      <c r="FRO18" s="46"/>
      <c r="FRP18" s="46"/>
      <c r="FRQ18" s="46"/>
      <c r="FRR18" s="46"/>
      <c r="FRS18" s="46"/>
      <c r="FRT18" s="46"/>
      <c r="FRU18" s="46"/>
      <c r="FRV18" s="46"/>
      <c r="FRW18" s="46"/>
      <c r="FRX18" s="46"/>
      <c r="FRY18" s="46"/>
      <c r="FRZ18" s="46"/>
      <c r="FSA18" s="46"/>
      <c r="FSB18" s="46"/>
      <c r="FSC18" s="46"/>
      <c r="FSD18" s="46"/>
      <c r="FSE18" s="46"/>
      <c r="FSF18" s="46"/>
      <c r="FSG18" s="46"/>
      <c r="FSH18" s="46"/>
      <c r="FSI18" s="46"/>
      <c r="FSJ18" s="46"/>
      <c r="FSK18" s="46"/>
      <c r="FSL18" s="46"/>
      <c r="FSM18" s="46"/>
      <c r="FSN18" s="46"/>
      <c r="FSO18" s="46"/>
      <c r="FSP18" s="46"/>
      <c r="FSQ18" s="46"/>
      <c r="FSR18" s="46"/>
      <c r="FSS18" s="46"/>
      <c r="FST18" s="46"/>
      <c r="FSU18" s="46"/>
      <c r="FSV18" s="46"/>
      <c r="FSW18" s="46"/>
      <c r="FSX18" s="46"/>
      <c r="FSY18" s="46"/>
      <c r="FSZ18" s="46"/>
      <c r="FTA18" s="46"/>
      <c r="FTB18" s="46"/>
      <c r="FTC18" s="46"/>
      <c r="FTD18" s="46"/>
      <c r="FTE18" s="46"/>
      <c r="FTF18" s="46"/>
      <c r="FTG18" s="46"/>
      <c r="FTH18" s="46"/>
      <c r="FTI18" s="46"/>
      <c r="FTJ18" s="46"/>
      <c r="FTK18" s="46"/>
      <c r="FTL18" s="46"/>
      <c r="FTM18" s="46"/>
      <c r="FTN18" s="46"/>
      <c r="FTO18" s="46"/>
      <c r="FTP18" s="46"/>
      <c r="FTQ18" s="46"/>
      <c r="FTR18" s="46"/>
      <c r="FTS18" s="46"/>
      <c r="FTT18" s="46"/>
      <c r="FTU18" s="46"/>
      <c r="FTV18" s="46"/>
      <c r="FTW18" s="46"/>
      <c r="FTX18" s="46"/>
      <c r="FTY18" s="46"/>
      <c r="FTZ18" s="46"/>
      <c r="FUA18" s="46"/>
      <c r="FUB18" s="46"/>
      <c r="FUC18" s="46"/>
      <c r="FUD18" s="46"/>
      <c r="FUE18" s="46"/>
      <c r="FUF18" s="46"/>
      <c r="FUG18" s="46"/>
      <c r="FUH18" s="46"/>
      <c r="FUI18" s="46"/>
      <c r="FUJ18" s="46"/>
      <c r="FUK18" s="46"/>
      <c r="FUL18" s="46"/>
      <c r="FUM18" s="46"/>
      <c r="FUN18" s="46"/>
      <c r="FUO18" s="46"/>
      <c r="FUP18" s="46"/>
      <c r="FUQ18" s="46"/>
      <c r="FUR18" s="46"/>
      <c r="FUS18" s="46"/>
      <c r="FUT18" s="46"/>
      <c r="FUU18" s="46"/>
      <c r="FUV18" s="46"/>
      <c r="FUW18" s="46"/>
      <c r="FUX18" s="46"/>
      <c r="FUY18" s="46"/>
      <c r="FUZ18" s="46"/>
      <c r="FVA18" s="46"/>
      <c r="FVB18" s="46"/>
      <c r="FVC18" s="46"/>
      <c r="FVD18" s="46"/>
      <c r="FVE18" s="46"/>
      <c r="FVF18" s="46"/>
      <c r="FVG18" s="46"/>
      <c r="FVH18" s="46"/>
      <c r="FVI18" s="46"/>
      <c r="FVJ18" s="46"/>
      <c r="FVK18" s="46"/>
      <c r="FVL18" s="46"/>
      <c r="FVM18" s="46"/>
      <c r="FVN18" s="46"/>
      <c r="FVO18" s="46"/>
      <c r="FVP18" s="46"/>
      <c r="FVQ18" s="46"/>
      <c r="FVR18" s="46"/>
      <c r="FVS18" s="46"/>
      <c r="FVT18" s="46"/>
      <c r="FVU18" s="46"/>
      <c r="FVV18" s="46"/>
      <c r="FVW18" s="46"/>
      <c r="FVX18" s="46"/>
      <c r="FVY18" s="46"/>
      <c r="FVZ18" s="46"/>
      <c r="FWA18" s="46"/>
      <c r="FWB18" s="46"/>
      <c r="FWC18" s="46"/>
      <c r="FWD18" s="46"/>
      <c r="FWE18" s="46"/>
      <c r="FWF18" s="46"/>
      <c r="FWG18" s="46"/>
      <c r="FWH18" s="46"/>
      <c r="FWI18" s="46"/>
      <c r="FWJ18" s="46"/>
      <c r="FWK18" s="46"/>
      <c r="FWL18" s="46"/>
      <c r="FWM18" s="46"/>
      <c r="FWN18" s="46"/>
      <c r="FWO18" s="46"/>
      <c r="FWP18" s="46"/>
      <c r="FWQ18" s="46"/>
      <c r="FWR18" s="46"/>
      <c r="FWS18" s="46"/>
      <c r="FWT18" s="46"/>
      <c r="FWU18" s="46"/>
      <c r="FWV18" s="46"/>
      <c r="FWW18" s="46"/>
      <c r="FWX18" s="46"/>
      <c r="FWY18" s="46"/>
      <c r="FWZ18" s="46"/>
      <c r="FXA18" s="46"/>
      <c r="FXB18" s="46"/>
      <c r="FXC18" s="46"/>
      <c r="FXD18" s="46"/>
      <c r="FXE18" s="46"/>
      <c r="FXF18" s="46"/>
      <c r="FXG18" s="46"/>
      <c r="FXH18" s="46"/>
      <c r="FXI18" s="46"/>
      <c r="FXJ18" s="46"/>
      <c r="FXK18" s="46"/>
      <c r="FXL18" s="46"/>
      <c r="FXM18" s="46"/>
      <c r="FXN18" s="46"/>
      <c r="FXO18" s="46"/>
      <c r="FXP18" s="46"/>
      <c r="FXQ18" s="46"/>
      <c r="FXR18" s="46"/>
      <c r="FXS18" s="46"/>
      <c r="FXT18" s="46"/>
      <c r="FXU18" s="46"/>
      <c r="FXV18" s="46"/>
      <c r="FXW18" s="46"/>
      <c r="FXX18" s="46"/>
      <c r="FXY18" s="46"/>
      <c r="FXZ18" s="46"/>
      <c r="FYA18" s="46"/>
      <c r="FYB18" s="46"/>
      <c r="FYC18" s="46"/>
      <c r="FYD18" s="46"/>
      <c r="FYE18" s="46"/>
      <c r="FYF18" s="46"/>
      <c r="FYG18" s="46"/>
      <c r="FYH18" s="46"/>
      <c r="FYI18" s="46"/>
      <c r="FYJ18" s="46"/>
      <c r="FYK18" s="46"/>
      <c r="FYL18" s="46"/>
      <c r="FYM18" s="46"/>
      <c r="FYN18" s="46"/>
      <c r="FYO18" s="46"/>
      <c r="FYP18" s="46"/>
      <c r="FYQ18" s="46"/>
      <c r="FYR18" s="46"/>
      <c r="FYS18" s="46"/>
      <c r="FYT18" s="46"/>
      <c r="FYU18" s="46"/>
      <c r="FYV18" s="46"/>
      <c r="FYW18" s="46"/>
      <c r="FYX18" s="46"/>
      <c r="FYY18" s="46"/>
      <c r="FYZ18" s="46"/>
      <c r="FZA18" s="46"/>
      <c r="FZB18" s="46"/>
      <c r="FZC18" s="46"/>
      <c r="FZD18" s="46"/>
      <c r="FZE18" s="46"/>
      <c r="FZF18" s="46"/>
      <c r="FZG18" s="46"/>
      <c r="FZH18" s="46"/>
      <c r="FZI18" s="46"/>
      <c r="FZJ18" s="46"/>
      <c r="FZK18" s="46"/>
      <c r="FZL18" s="46"/>
      <c r="FZM18" s="46"/>
      <c r="FZN18" s="46"/>
      <c r="FZO18" s="46"/>
      <c r="FZP18" s="46"/>
      <c r="FZQ18" s="46"/>
      <c r="FZR18" s="46"/>
      <c r="FZS18" s="46"/>
      <c r="FZT18" s="46"/>
      <c r="FZU18" s="46"/>
      <c r="FZV18" s="46"/>
      <c r="FZW18" s="46"/>
      <c r="FZX18" s="46"/>
      <c r="FZY18" s="46"/>
      <c r="FZZ18" s="46"/>
      <c r="GAA18" s="46"/>
      <c r="GAB18" s="46"/>
      <c r="GAC18" s="46"/>
      <c r="GAD18" s="46"/>
      <c r="GAE18" s="46"/>
      <c r="GAF18" s="46"/>
      <c r="GAG18" s="46"/>
      <c r="GAH18" s="46"/>
      <c r="GAI18" s="46"/>
      <c r="GAJ18" s="46"/>
      <c r="GAK18" s="46"/>
      <c r="GAL18" s="46"/>
      <c r="GAM18" s="46"/>
      <c r="GAN18" s="46"/>
      <c r="GAO18" s="46"/>
      <c r="GAP18" s="46"/>
      <c r="GAQ18" s="46"/>
      <c r="GAR18" s="46"/>
      <c r="GAS18" s="46"/>
      <c r="GAT18" s="46"/>
      <c r="GAU18" s="46"/>
      <c r="GAV18" s="46"/>
      <c r="GAW18" s="46"/>
      <c r="GAX18" s="46"/>
      <c r="GAY18" s="46"/>
      <c r="GAZ18" s="46"/>
      <c r="GBA18" s="46"/>
      <c r="GBB18" s="46"/>
      <c r="GBC18" s="46"/>
      <c r="GBD18" s="46"/>
      <c r="GBE18" s="46"/>
      <c r="GBF18" s="46"/>
      <c r="GBG18" s="46"/>
      <c r="GBH18" s="46"/>
      <c r="GBI18" s="46"/>
      <c r="GBJ18" s="46"/>
      <c r="GBK18" s="46"/>
      <c r="GBL18" s="46"/>
      <c r="GBM18" s="46"/>
      <c r="GBN18" s="46"/>
      <c r="GBO18" s="46"/>
      <c r="GBP18" s="46"/>
      <c r="GBQ18" s="46"/>
      <c r="GBR18" s="46"/>
      <c r="GBS18" s="46"/>
      <c r="GBT18" s="46"/>
      <c r="GBU18" s="46"/>
      <c r="GBV18" s="46"/>
      <c r="GBW18" s="46"/>
      <c r="GBX18" s="46"/>
      <c r="GBY18" s="46"/>
      <c r="GBZ18" s="46"/>
      <c r="GCA18" s="46"/>
      <c r="GCB18" s="46"/>
      <c r="GCC18" s="46"/>
      <c r="GCD18" s="46"/>
      <c r="GCE18" s="46"/>
      <c r="GCF18" s="46"/>
      <c r="GCG18" s="46"/>
      <c r="GCH18" s="46"/>
      <c r="GCI18" s="46"/>
      <c r="GCJ18" s="46"/>
      <c r="GCK18" s="46"/>
      <c r="GCL18" s="46"/>
      <c r="GCM18" s="46"/>
      <c r="GCN18" s="46"/>
      <c r="GCO18" s="46"/>
      <c r="GCP18" s="46"/>
      <c r="GCQ18" s="46"/>
      <c r="GCR18" s="46"/>
      <c r="GCS18" s="46"/>
      <c r="GCT18" s="46"/>
      <c r="GCU18" s="46"/>
      <c r="GCV18" s="46"/>
      <c r="GCW18" s="46"/>
      <c r="GCX18" s="46"/>
      <c r="GCY18" s="46"/>
      <c r="GCZ18" s="46"/>
      <c r="GDA18" s="46"/>
      <c r="GDB18" s="46"/>
      <c r="GDC18" s="46"/>
      <c r="GDD18" s="46"/>
      <c r="GDE18" s="46"/>
      <c r="GDF18" s="46"/>
      <c r="GDG18" s="46"/>
      <c r="GDH18" s="46"/>
      <c r="GDI18" s="46"/>
      <c r="GDJ18" s="46"/>
      <c r="GDK18" s="46"/>
      <c r="GDL18" s="46"/>
      <c r="GDM18" s="46"/>
      <c r="GDN18" s="46"/>
      <c r="GDO18" s="46"/>
      <c r="GDP18" s="46"/>
      <c r="GDQ18" s="46"/>
      <c r="GDR18" s="46"/>
      <c r="GDS18" s="46"/>
      <c r="GDT18" s="46"/>
      <c r="GDU18" s="46"/>
      <c r="GDV18" s="46"/>
      <c r="GDW18" s="46"/>
      <c r="GDX18" s="46"/>
      <c r="GDY18" s="46"/>
      <c r="GDZ18" s="46"/>
      <c r="GEA18" s="46"/>
      <c r="GEB18" s="46"/>
      <c r="GEC18" s="46"/>
      <c r="GED18" s="46"/>
      <c r="GEE18" s="46"/>
      <c r="GEF18" s="46"/>
      <c r="GEG18" s="46"/>
      <c r="GEH18" s="46"/>
      <c r="GEI18" s="46"/>
      <c r="GEJ18" s="46"/>
      <c r="GEK18" s="46"/>
      <c r="GEL18" s="46"/>
      <c r="GEM18" s="46"/>
      <c r="GEN18" s="46"/>
      <c r="GEO18" s="46"/>
      <c r="GEP18" s="46"/>
      <c r="GEQ18" s="46"/>
      <c r="GER18" s="46"/>
      <c r="GES18" s="46"/>
      <c r="GET18" s="46"/>
      <c r="GEU18" s="46"/>
      <c r="GEV18" s="46"/>
      <c r="GEW18" s="46"/>
      <c r="GEX18" s="46"/>
      <c r="GEY18" s="46"/>
      <c r="GEZ18" s="46"/>
      <c r="GFA18" s="46"/>
      <c r="GFB18" s="46"/>
      <c r="GFC18" s="46"/>
      <c r="GFD18" s="46"/>
      <c r="GFE18" s="46"/>
      <c r="GFF18" s="46"/>
      <c r="GFG18" s="46"/>
      <c r="GFH18" s="46"/>
      <c r="GFI18" s="46"/>
      <c r="GFJ18" s="46"/>
      <c r="GFK18" s="46"/>
      <c r="GFL18" s="46"/>
      <c r="GFM18" s="46"/>
      <c r="GFN18" s="46"/>
      <c r="GFO18" s="46"/>
      <c r="GFP18" s="46"/>
      <c r="GFQ18" s="46"/>
      <c r="GFR18" s="46"/>
      <c r="GFS18" s="46"/>
      <c r="GFT18" s="46"/>
      <c r="GFU18" s="46"/>
      <c r="GFV18" s="46"/>
      <c r="GFW18" s="46"/>
      <c r="GFX18" s="46"/>
      <c r="GFY18" s="46"/>
      <c r="GFZ18" s="46"/>
      <c r="GGA18" s="46"/>
      <c r="GGB18" s="46"/>
      <c r="GGC18" s="46"/>
      <c r="GGD18" s="46"/>
      <c r="GGE18" s="46"/>
      <c r="GGF18" s="46"/>
      <c r="GGG18" s="46"/>
      <c r="GGH18" s="46"/>
      <c r="GGI18" s="46"/>
      <c r="GGJ18" s="46"/>
      <c r="GGK18" s="46"/>
      <c r="GGL18" s="46"/>
      <c r="GGM18" s="46"/>
      <c r="GGN18" s="46"/>
      <c r="GGO18" s="46"/>
      <c r="GGP18" s="46"/>
      <c r="GGQ18" s="46"/>
      <c r="GGR18" s="46"/>
      <c r="GGS18" s="46"/>
      <c r="GGT18" s="46"/>
      <c r="GGU18" s="46"/>
      <c r="GGV18" s="46"/>
      <c r="GGW18" s="46"/>
      <c r="GGX18" s="46"/>
      <c r="GGY18" s="46"/>
      <c r="GGZ18" s="46"/>
      <c r="GHA18" s="46"/>
      <c r="GHB18" s="46"/>
      <c r="GHC18" s="46"/>
      <c r="GHD18" s="46"/>
      <c r="GHE18" s="46"/>
      <c r="GHF18" s="46"/>
      <c r="GHG18" s="46"/>
      <c r="GHH18" s="46"/>
      <c r="GHI18" s="46"/>
      <c r="GHJ18" s="46"/>
      <c r="GHK18" s="46"/>
      <c r="GHL18" s="46"/>
      <c r="GHM18" s="46"/>
      <c r="GHN18" s="46"/>
      <c r="GHO18" s="46"/>
      <c r="GHP18" s="46"/>
      <c r="GHQ18" s="46"/>
      <c r="GHR18" s="46"/>
      <c r="GHS18" s="46"/>
      <c r="GHT18" s="46"/>
      <c r="GHU18" s="46"/>
      <c r="GHV18" s="46"/>
      <c r="GHW18" s="46"/>
      <c r="GHX18" s="46"/>
      <c r="GHY18" s="46"/>
      <c r="GHZ18" s="46"/>
      <c r="GIA18" s="46"/>
      <c r="GIB18" s="46"/>
      <c r="GIC18" s="46"/>
      <c r="GID18" s="46"/>
      <c r="GIE18" s="46"/>
      <c r="GIF18" s="46"/>
      <c r="GIG18" s="46"/>
      <c r="GIH18" s="46"/>
      <c r="GII18" s="46"/>
      <c r="GIJ18" s="46"/>
      <c r="GIK18" s="46"/>
      <c r="GIL18" s="46"/>
      <c r="GIM18" s="46"/>
      <c r="GIN18" s="46"/>
      <c r="GIO18" s="46"/>
      <c r="GIP18" s="46"/>
      <c r="GIQ18" s="46"/>
      <c r="GIR18" s="46"/>
      <c r="GIS18" s="46"/>
      <c r="GIT18" s="46"/>
      <c r="GIU18" s="46"/>
      <c r="GIV18" s="46"/>
      <c r="GIW18" s="46"/>
      <c r="GIX18" s="46"/>
      <c r="GIY18" s="46"/>
      <c r="GIZ18" s="46"/>
      <c r="GJA18" s="46"/>
      <c r="GJB18" s="46"/>
      <c r="GJC18" s="46"/>
      <c r="GJD18" s="46"/>
      <c r="GJE18" s="46"/>
      <c r="GJF18" s="46"/>
      <c r="GJG18" s="46"/>
      <c r="GJH18" s="46"/>
      <c r="GJI18" s="46"/>
      <c r="GJJ18" s="46"/>
      <c r="GJK18" s="46"/>
      <c r="GJL18" s="46"/>
      <c r="GJM18" s="46"/>
      <c r="GJN18" s="46"/>
      <c r="GJO18" s="46"/>
      <c r="GJP18" s="46"/>
      <c r="GJQ18" s="46"/>
      <c r="GJR18" s="46"/>
      <c r="GJS18" s="46"/>
      <c r="GJT18" s="46"/>
      <c r="GJU18" s="46"/>
      <c r="GJV18" s="46"/>
      <c r="GJW18" s="46"/>
      <c r="GJX18" s="46"/>
      <c r="GJY18" s="46"/>
      <c r="GJZ18" s="46"/>
      <c r="GKA18" s="46"/>
      <c r="GKB18" s="46"/>
      <c r="GKC18" s="46"/>
      <c r="GKD18" s="46"/>
      <c r="GKE18" s="46"/>
      <c r="GKF18" s="46"/>
      <c r="GKG18" s="46"/>
      <c r="GKH18" s="46"/>
      <c r="GKI18" s="46"/>
      <c r="GKJ18" s="46"/>
      <c r="GKK18" s="46"/>
      <c r="GKL18" s="46"/>
      <c r="GKM18" s="46"/>
      <c r="GKN18" s="46"/>
      <c r="GKO18" s="46"/>
      <c r="GKP18" s="46"/>
      <c r="GKQ18" s="46"/>
      <c r="GKR18" s="46"/>
      <c r="GKS18" s="46"/>
      <c r="GKT18" s="46"/>
      <c r="GKU18" s="46"/>
      <c r="GKV18" s="46"/>
      <c r="GKW18" s="46"/>
      <c r="GKX18" s="46"/>
      <c r="GKY18" s="46"/>
      <c r="GKZ18" s="46"/>
      <c r="GLA18" s="46"/>
      <c r="GLB18" s="46"/>
      <c r="GLC18" s="46"/>
      <c r="GLD18" s="46"/>
      <c r="GLE18" s="46"/>
      <c r="GLF18" s="46"/>
      <c r="GLG18" s="46"/>
      <c r="GLH18" s="46"/>
      <c r="GLI18" s="46"/>
      <c r="GLJ18" s="46"/>
      <c r="GLK18" s="46"/>
      <c r="GLL18" s="46"/>
      <c r="GLM18" s="46"/>
      <c r="GLN18" s="46"/>
      <c r="GLO18" s="46"/>
      <c r="GLP18" s="46"/>
      <c r="GLQ18" s="46"/>
      <c r="GLR18" s="46"/>
      <c r="GLS18" s="46"/>
      <c r="GLT18" s="46"/>
      <c r="GLU18" s="46"/>
      <c r="GLV18" s="46"/>
      <c r="GLW18" s="46"/>
      <c r="GLX18" s="46"/>
      <c r="GLY18" s="46"/>
      <c r="GLZ18" s="46"/>
      <c r="GMA18" s="46"/>
      <c r="GMB18" s="46"/>
      <c r="GMC18" s="46"/>
      <c r="GMD18" s="46"/>
      <c r="GME18" s="46"/>
      <c r="GMF18" s="46"/>
      <c r="GMG18" s="46"/>
      <c r="GMH18" s="46"/>
      <c r="GMI18" s="46"/>
      <c r="GMJ18" s="46"/>
      <c r="GMK18" s="46"/>
      <c r="GML18" s="46"/>
      <c r="GMM18" s="46"/>
      <c r="GMN18" s="46"/>
      <c r="GMO18" s="46"/>
      <c r="GMP18" s="46"/>
      <c r="GMQ18" s="46"/>
      <c r="GMR18" s="46"/>
      <c r="GMS18" s="46"/>
      <c r="GMT18" s="46"/>
      <c r="GMU18" s="46"/>
      <c r="GMV18" s="46"/>
      <c r="GMW18" s="46"/>
      <c r="GMX18" s="46"/>
      <c r="GMY18" s="46"/>
      <c r="GMZ18" s="46"/>
      <c r="GNA18" s="46"/>
      <c r="GNB18" s="46"/>
      <c r="GNC18" s="46"/>
      <c r="GND18" s="46"/>
      <c r="GNE18" s="46"/>
      <c r="GNF18" s="46"/>
      <c r="GNG18" s="46"/>
      <c r="GNH18" s="46"/>
      <c r="GNI18" s="46"/>
      <c r="GNJ18" s="46"/>
      <c r="GNK18" s="46"/>
      <c r="GNL18" s="46"/>
      <c r="GNM18" s="46"/>
      <c r="GNN18" s="46"/>
      <c r="GNO18" s="46"/>
      <c r="GNP18" s="46"/>
      <c r="GNQ18" s="46"/>
      <c r="GNR18" s="46"/>
      <c r="GNS18" s="46"/>
      <c r="GNT18" s="46"/>
      <c r="GNU18" s="46"/>
      <c r="GNV18" s="46"/>
      <c r="GNW18" s="46"/>
      <c r="GNX18" s="46"/>
      <c r="GNY18" s="46"/>
      <c r="GNZ18" s="46"/>
      <c r="GOA18" s="46"/>
      <c r="GOB18" s="46"/>
      <c r="GOC18" s="46"/>
      <c r="GOD18" s="46"/>
      <c r="GOE18" s="46"/>
      <c r="GOF18" s="46"/>
      <c r="GOG18" s="46"/>
      <c r="GOH18" s="46"/>
      <c r="GOI18" s="46"/>
      <c r="GOJ18" s="46"/>
      <c r="GOK18" s="46"/>
      <c r="GOL18" s="46"/>
      <c r="GOM18" s="46"/>
      <c r="GON18" s="46"/>
      <c r="GOO18" s="46"/>
      <c r="GOP18" s="46"/>
      <c r="GOQ18" s="46"/>
      <c r="GOR18" s="46"/>
      <c r="GOS18" s="46"/>
      <c r="GOT18" s="46"/>
      <c r="GOU18" s="46"/>
      <c r="GOV18" s="46"/>
      <c r="GOW18" s="46"/>
      <c r="GOX18" s="46"/>
      <c r="GOY18" s="46"/>
      <c r="GOZ18" s="46"/>
      <c r="GPA18" s="46"/>
      <c r="GPB18" s="46"/>
      <c r="GPC18" s="46"/>
      <c r="GPD18" s="46"/>
      <c r="GPE18" s="46"/>
      <c r="GPF18" s="46"/>
      <c r="GPG18" s="46"/>
      <c r="GPH18" s="46"/>
      <c r="GPI18" s="46"/>
      <c r="GPJ18" s="46"/>
      <c r="GPK18" s="46"/>
      <c r="GPL18" s="46"/>
      <c r="GPM18" s="46"/>
      <c r="GPN18" s="46"/>
      <c r="GPO18" s="46"/>
      <c r="GPP18" s="46"/>
      <c r="GPQ18" s="46"/>
      <c r="GPR18" s="46"/>
      <c r="GPS18" s="46"/>
      <c r="GPT18" s="46"/>
      <c r="GPU18" s="46"/>
      <c r="GPV18" s="46"/>
      <c r="GPW18" s="46"/>
      <c r="GPX18" s="46"/>
      <c r="GPY18" s="46"/>
      <c r="GPZ18" s="46"/>
      <c r="GQA18" s="46"/>
      <c r="GQB18" s="46"/>
      <c r="GQC18" s="46"/>
      <c r="GQD18" s="46"/>
      <c r="GQE18" s="46"/>
      <c r="GQF18" s="46"/>
      <c r="GQG18" s="46"/>
      <c r="GQH18" s="46"/>
      <c r="GQI18" s="46"/>
      <c r="GQJ18" s="46"/>
      <c r="GQK18" s="46"/>
      <c r="GQL18" s="46"/>
      <c r="GQM18" s="46"/>
      <c r="GQN18" s="46"/>
      <c r="GQO18" s="46"/>
      <c r="GQP18" s="46"/>
      <c r="GQQ18" s="46"/>
      <c r="GQR18" s="46"/>
      <c r="GQS18" s="46"/>
      <c r="GQT18" s="46"/>
      <c r="GQU18" s="46"/>
      <c r="GQV18" s="46"/>
      <c r="GQW18" s="46"/>
      <c r="GQX18" s="46"/>
      <c r="GQY18" s="46"/>
      <c r="GQZ18" s="46"/>
      <c r="GRA18" s="46"/>
      <c r="GRB18" s="46"/>
      <c r="GRC18" s="46"/>
      <c r="GRD18" s="46"/>
      <c r="GRE18" s="46"/>
      <c r="GRF18" s="46"/>
      <c r="GRG18" s="46"/>
      <c r="GRH18" s="46"/>
      <c r="GRI18" s="46"/>
      <c r="GRJ18" s="46"/>
      <c r="GRK18" s="46"/>
      <c r="GRL18" s="46"/>
      <c r="GRM18" s="46"/>
      <c r="GRN18" s="46"/>
      <c r="GRO18" s="46"/>
      <c r="GRP18" s="46"/>
      <c r="GRQ18" s="46"/>
      <c r="GRR18" s="46"/>
      <c r="GRS18" s="46"/>
      <c r="GRT18" s="46"/>
      <c r="GRU18" s="46"/>
      <c r="GRV18" s="46"/>
      <c r="GRW18" s="46"/>
      <c r="GRX18" s="46"/>
      <c r="GRY18" s="46"/>
      <c r="GRZ18" s="46"/>
      <c r="GSA18" s="46"/>
      <c r="GSB18" s="46"/>
      <c r="GSC18" s="46"/>
      <c r="GSD18" s="46"/>
      <c r="GSE18" s="46"/>
      <c r="GSF18" s="46"/>
      <c r="GSG18" s="46"/>
      <c r="GSH18" s="46"/>
      <c r="GSI18" s="46"/>
      <c r="GSJ18" s="46"/>
      <c r="GSK18" s="46"/>
      <c r="GSL18" s="46"/>
      <c r="GSM18" s="46"/>
      <c r="GSN18" s="46"/>
      <c r="GSO18" s="46"/>
      <c r="GSP18" s="46"/>
      <c r="GSQ18" s="46"/>
      <c r="GSR18" s="46"/>
      <c r="GSS18" s="46"/>
      <c r="GST18" s="46"/>
      <c r="GSU18" s="46"/>
      <c r="GSV18" s="46"/>
      <c r="GSW18" s="46"/>
      <c r="GSX18" s="46"/>
      <c r="GSY18" s="46"/>
      <c r="GSZ18" s="46"/>
      <c r="GTA18" s="46"/>
      <c r="GTB18" s="46"/>
      <c r="GTC18" s="46"/>
      <c r="GTD18" s="46"/>
      <c r="GTE18" s="46"/>
      <c r="GTF18" s="46"/>
      <c r="GTG18" s="46"/>
      <c r="GTH18" s="46"/>
      <c r="GTI18" s="46"/>
      <c r="GTJ18" s="46"/>
      <c r="GTK18" s="46"/>
      <c r="GTL18" s="46"/>
      <c r="GTM18" s="46"/>
      <c r="GTN18" s="46"/>
      <c r="GTO18" s="46"/>
      <c r="GTP18" s="46"/>
      <c r="GTQ18" s="46"/>
      <c r="GTR18" s="46"/>
      <c r="GTS18" s="46"/>
      <c r="GTT18" s="46"/>
      <c r="GTU18" s="46"/>
      <c r="GTV18" s="46"/>
      <c r="GTW18" s="46"/>
      <c r="GTX18" s="46"/>
      <c r="GTY18" s="46"/>
      <c r="GTZ18" s="46"/>
      <c r="GUA18" s="46"/>
      <c r="GUB18" s="46"/>
      <c r="GUC18" s="46"/>
      <c r="GUD18" s="46"/>
      <c r="GUE18" s="46"/>
      <c r="GUF18" s="46"/>
      <c r="GUG18" s="46"/>
      <c r="GUH18" s="46"/>
      <c r="GUI18" s="46"/>
      <c r="GUJ18" s="46"/>
      <c r="GUK18" s="46"/>
      <c r="GUL18" s="46"/>
      <c r="GUM18" s="46"/>
      <c r="GUN18" s="46"/>
      <c r="GUO18" s="46"/>
      <c r="GUP18" s="46"/>
      <c r="GUQ18" s="46"/>
      <c r="GUR18" s="46"/>
      <c r="GUS18" s="46"/>
      <c r="GUT18" s="46"/>
      <c r="GUU18" s="46"/>
      <c r="GUV18" s="46"/>
      <c r="GUW18" s="46"/>
      <c r="GUX18" s="46"/>
      <c r="GUY18" s="46"/>
      <c r="GUZ18" s="46"/>
      <c r="GVA18" s="46"/>
      <c r="GVB18" s="46"/>
      <c r="GVC18" s="46"/>
      <c r="GVD18" s="46"/>
      <c r="GVE18" s="46"/>
      <c r="GVF18" s="46"/>
      <c r="GVG18" s="46"/>
      <c r="GVH18" s="46"/>
      <c r="GVI18" s="46"/>
      <c r="GVJ18" s="46"/>
      <c r="GVK18" s="46"/>
      <c r="GVL18" s="46"/>
      <c r="GVM18" s="46"/>
      <c r="GVN18" s="46"/>
      <c r="GVO18" s="46"/>
      <c r="GVP18" s="46"/>
      <c r="GVQ18" s="46"/>
      <c r="GVR18" s="46"/>
      <c r="GVS18" s="46"/>
      <c r="GVT18" s="46"/>
      <c r="GVU18" s="46"/>
      <c r="GVV18" s="46"/>
      <c r="GVW18" s="46"/>
      <c r="GVX18" s="46"/>
      <c r="GVY18" s="46"/>
      <c r="GVZ18" s="46"/>
      <c r="GWA18" s="46"/>
      <c r="GWB18" s="46"/>
      <c r="GWC18" s="46"/>
      <c r="GWD18" s="46"/>
      <c r="GWE18" s="46"/>
      <c r="GWF18" s="46"/>
      <c r="GWG18" s="46"/>
      <c r="GWH18" s="46"/>
      <c r="GWI18" s="46"/>
      <c r="GWJ18" s="46"/>
      <c r="GWK18" s="46"/>
      <c r="GWL18" s="46"/>
      <c r="GWM18" s="46"/>
      <c r="GWN18" s="46"/>
      <c r="GWO18" s="46"/>
      <c r="GWP18" s="46"/>
      <c r="GWQ18" s="46"/>
      <c r="GWR18" s="46"/>
      <c r="GWS18" s="46"/>
      <c r="GWT18" s="46"/>
      <c r="GWU18" s="46"/>
      <c r="GWV18" s="46"/>
      <c r="GWW18" s="46"/>
      <c r="GWX18" s="46"/>
      <c r="GWY18" s="46"/>
      <c r="GWZ18" s="46"/>
      <c r="GXA18" s="46"/>
      <c r="GXB18" s="46"/>
      <c r="GXC18" s="46"/>
      <c r="GXD18" s="46"/>
      <c r="GXE18" s="46"/>
      <c r="GXF18" s="46"/>
      <c r="GXG18" s="46"/>
      <c r="GXH18" s="46"/>
      <c r="GXI18" s="46"/>
      <c r="GXJ18" s="46"/>
      <c r="GXK18" s="46"/>
      <c r="GXL18" s="46"/>
      <c r="GXM18" s="46"/>
      <c r="GXN18" s="46"/>
      <c r="GXO18" s="46"/>
      <c r="GXP18" s="46"/>
      <c r="GXQ18" s="46"/>
      <c r="GXR18" s="46"/>
      <c r="GXS18" s="46"/>
      <c r="GXT18" s="46"/>
      <c r="GXU18" s="46"/>
      <c r="GXV18" s="46"/>
      <c r="GXW18" s="46"/>
      <c r="GXX18" s="46"/>
      <c r="GXY18" s="46"/>
      <c r="GXZ18" s="46"/>
      <c r="GYA18" s="46"/>
      <c r="GYB18" s="46"/>
      <c r="GYC18" s="46"/>
      <c r="GYD18" s="46"/>
      <c r="GYE18" s="46"/>
      <c r="GYF18" s="46"/>
      <c r="GYG18" s="46"/>
      <c r="GYH18" s="46"/>
      <c r="GYI18" s="46"/>
      <c r="GYJ18" s="46"/>
      <c r="GYK18" s="46"/>
      <c r="GYL18" s="46"/>
      <c r="GYM18" s="46"/>
      <c r="GYN18" s="46"/>
      <c r="GYO18" s="46"/>
      <c r="GYP18" s="46"/>
      <c r="GYQ18" s="46"/>
      <c r="GYR18" s="46"/>
      <c r="GYS18" s="46"/>
      <c r="GYT18" s="46"/>
      <c r="GYU18" s="46"/>
      <c r="GYV18" s="46"/>
      <c r="GYW18" s="46"/>
      <c r="GYX18" s="46"/>
      <c r="GYY18" s="46"/>
      <c r="GYZ18" s="46"/>
      <c r="GZA18" s="46"/>
      <c r="GZB18" s="46"/>
      <c r="GZC18" s="46"/>
      <c r="GZD18" s="46"/>
      <c r="GZE18" s="46"/>
      <c r="GZF18" s="46"/>
      <c r="GZG18" s="46"/>
      <c r="GZH18" s="46"/>
      <c r="GZI18" s="46"/>
      <c r="GZJ18" s="46"/>
      <c r="GZK18" s="46"/>
      <c r="GZL18" s="46"/>
      <c r="GZM18" s="46"/>
      <c r="GZN18" s="46"/>
      <c r="GZO18" s="46"/>
      <c r="GZP18" s="46"/>
      <c r="GZQ18" s="46"/>
      <c r="GZR18" s="46"/>
      <c r="GZS18" s="46"/>
      <c r="GZT18" s="46"/>
      <c r="GZU18" s="46"/>
      <c r="GZV18" s="46"/>
      <c r="GZW18" s="46"/>
      <c r="GZX18" s="46"/>
      <c r="GZY18" s="46"/>
      <c r="GZZ18" s="46"/>
      <c r="HAA18" s="46"/>
      <c r="HAB18" s="46"/>
      <c r="HAC18" s="46"/>
      <c r="HAD18" s="46"/>
      <c r="HAE18" s="46"/>
      <c r="HAF18" s="46"/>
      <c r="HAG18" s="46"/>
      <c r="HAH18" s="46"/>
      <c r="HAI18" s="46"/>
      <c r="HAJ18" s="46"/>
      <c r="HAK18" s="46"/>
      <c r="HAL18" s="46"/>
      <c r="HAM18" s="46"/>
      <c r="HAN18" s="46"/>
      <c r="HAO18" s="46"/>
      <c r="HAP18" s="46"/>
      <c r="HAQ18" s="46"/>
      <c r="HAR18" s="46"/>
      <c r="HAS18" s="46"/>
      <c r="HAT18" s="46"/>
      <c r="HAU18" s="46"/>
      <c r="HAV18" s="46"/>
      <c r="HAW18" s="46"/>
      <c r="HAX18" s="46"/>
      <c r="HAY18" s="46"/>
      <c r="HAZ18" s="46"/>
      <c r="HBA18" s="46"/>
      <c r="HBB18" s="46"/>
      <c r="HBC18" s="46"/>
      <c r="HBD18" s="46"/>
      <c r="HBE18" s="46"/>
      <c r="HBF18" s="46"/>
      <c r="HBG18" s="46"/>
      <c r="HBH18" s="46"/>
      <c r="HBI18" s="46"/>
      <c r="HBJ18" s="46"/>
      <c r="HBK18" s="46"/>
      <c r="HBL18" s="46"/>
      <c r="HBM18" s="46"/>
      <c r="HBN18" s="46"/>
      <c r="HBO18" s="46"/>
      <c r="HBP18" s="46"/>
      <c r="HBQ18" s="46"/>
      <c r="HBR18" s="46"/>
      <c r="HBS18" s="46"/>
      <c r="HBT18" s="46"/>
      <c r="HBU18" s="46"/>
      <c r="HBV18" s="46"/>
      <c r="HBW18" s="46"/>
      <c r="HBX18" s="46"/>
      <c r="HBY18" s="46"/>
      <c r="HBZ18" s="46"/>
      <c r="HCA18" s="46"/>
      <c r="HCB18" s="46"/>
      <c r="HCC18" s="46"/>
      <c r="HCD18" s="46"/>
      <c r="HCE18" s="46"/>
      <c r="HCF18" s="46"/>
      <c r="HCG18" s="46"/>
      <c r="HCH18" s="46"/>
      <c r="HCI18" s="46"/>
      <c r="HCJ18" s="46"/>
      <c r="HCK18" s="46"/>
      <c r="HCL18" s="46"/>
      <c r="HCM18" s="46"/>
      <c r="HCN18" s="46"/>
      <c r="HCO18" s="46"/>
      <c r="HCP18" s="46"/>
      <c r="HCQ18" s="46"/>
      <c r="HCR18" s="46"/>
      <c r="HCS18" s="46"/>
      <c r="HCT18" s="46"/>
      <c r="HCU18" s="46"/>
      <c r="HCV18" s="46"/>
      <c r="HCW18" s="46"/>
      <c r="HCX18" s="46"/>
      <c r="HCY18" s="46"/>
      <c r="HCZ18" s="46"/>
      <c r="HDA18" s="46"/>
      <c r="HDB18" s="46"/>
      <c r="HDC18" s="46"/>
      <c r="HDD18" s="46"/>
      <c r="HDE18" s="46"/>
      <c r="HDF18" s="46"/>
      <c r="HDG18" s="46"/>
      <c r="HDH18" s="46"/>
      <c r="HDI18" s="46"/>
      <c r="HDJ18" s="46"/>
      <c r="HDK18" s="46"/>
      <c r="HDL18" s="46"/>
      <c r="HDM18" s="46"/>
      <c r="HDN18" s="46"/>
      <c r="HDO18" s="46"/>
      <c r="HDP18" s="46"/>
      <c r="HDQ18" s="46"/>
      <c r="HDR18" s="46"/>
      <c r="HDS18" s="46"/>
      <c r="HDT18" s="46"/>
      <c r="HDU18" s="46"/>
      <c r="HDV18" s="46"/>
      <c r="HDW18" s="46"/>
      <c r="HDX18" s="46"/>
      <c r="HDY18" s="46"/>
      <c r="HDZ18" s="46"/>
      <c r="HEA18" s="46"/>
      <c r="HEB18" s="46"/>
      <c r="HEC18" s="46"/>
      <c r="HED18" s="46"/>
      <c r="HEE18" s="46"/>
      <c r="HEF18" s="46"/>
      <c r="HEG18" s="46"/>
      <c r="HEH18" s="46"/>
      <c r="HEI18" s="46"/>
      <c r="HEJ18" s="46"/>
      <c r="HEK18" s="46"/>
      <c r="HEL18" s="46"/>
      <c r="HEM18" s="46"/>
      <c r="HEN18" s="46"/>
      <c r="HEO18" s="46"/>
      <c r="HEP18" s="46"/>
      <c r="HEQ18" s="46"/>
      <c r="HER18" s="46"/>
      <c r="HES18" s="46"/>
      <c r="HET18" s="46"/>
      <c r="HEU18" s="46"/>
      <c r="HEV18" s="46"/>
      <c r="HEW18" s="46"/>
      <c r="HEX18" s="46"/>
      <c r="HEY18" s="46"/>
      <c r="HEZ18" s="46"/>
      <c r="HFA18" s="46"/>
      <c r="HFB18" s="46"/>
      <c r="HFC18" s="46"/>
      <c r="HFD18" s="46"/>
      <c r="HFE18" s="46"/>
      <c r="HFF18" s="46"/>
      <c r="HFG18" s="46"/>
      <c r="HFH18" s="46"/>
      <c r="HFI18" s="46"/>
      <c r="HFJ18" s="46"/>
      <c r="HFK18" s="46"/>
      <c r="HFL18" s="46"/>
      <c r="HFM18" s="46"/>
      <c r="HFN18" s="46"/>
      <c r="HFO18" s="46"/>
      <c r="HFP18" s="46"/>
      <c r="HFQ18" s="46"/>
      <c r="HFR18" s="46"/>
      <c r="HFS18" s="46"/>
      <c r="HFT18" s="46"/>
      <c r="HFU18" s="46"/>
      <c r="HFV18" s="46"/>
      <c r="HFW18" s="46"/>
      <c r="HFX18" s="46"/>
      <c r="HFY18" s="46"/>
      <c r="HFZ18" s="46"/>
      <c r="HGA18" s="46"/>
      <c r="HGB18" s="46"/>
      <c r="HGC18" s="46"/>
      <c r="HGD18" s="46"/>
      <c r="HGE18" s="46"/>
      <c r="HGF18" s="46"/>
      <c r="HGG18" s="46"/>
      <c r="HGH18" s="46"/>
      <c r="HGI18" s="46"/>
      <c r="HGJ18" s="46"/>
      <c r="HGK18" s="46"/>
      <c r="HGL18" s="46"/>
      <c r="HGM18" s="46"/>
      <c r="HGN18" s="46"/>
      <c r="HGO18" s="46"/>
      <c r="HGP18" s="46"/>
      <c r="HGQ18" s="46"/>
      <c r="HGR18" s="46"/>
      <c r="HGS18" s="46"/>
      <c r="HGT18" s="46"/>
      <c r="HGU18" s="46"/>
      <c r="HGV18" s="46"/>
      <c r="HGW18" s="46"/>
      <c r="HGX18" s="46"/>
      <c r="HGY18" s="46"/>
      <c r="HGZ18" s="46"/>
      <c r="HHA18" s="46"/>
      <c r="HHB18" s="46"/>
      <c r="HHC18" s="46"/>
      <c r="HHD18" s="46"/>
      <c r="HHE18" s="46"/>
      <c r="HHF18" s="46"/>
      <c r="HHG18" s="46"/>
      <c r="HHH18" s="46"/>
      <c r="HHI18" s="46"/>
      <c r="HHJ18" s="46"/>
      <c r="HHK18" s="46"/>
      <c r="HHL18" s="46"/>
      <c r="HHM18" s="46"/>
      <c r="HHN18" s="46"/>
      <c r="HHO18" s="46"/>
      <c r="HHP18" s="46"/>
      <c r="HHQ18" s="46"/>
      <c r="HHR18" s="46"/>
      <c r="HHS18" s="46"/>
      <c r="HHT18" s="46"/>
      <c r="HHU18" s="46"/>
      <c r="HHV18" s="46"/>
      <c r="HHW18" s="46"/>
      <c r="HHX18" s="46"/>
      <c r="HHY18" s="46"/>
      <c r="HHZ18" s="46"/>
      <c r="HIA18" s="46"/>
      <c r="HIB18" s="46"/>
      <c r="HIC18" s="46"/>
      <c r="HID18" s="46"/>
      <c r="HIE18" s="46"/>
      <c r="HIF18" s="46"/>
      <c r="HIG18" s="46"/>
      <c r="HIH18" s="46"/>
      <c r="HII18" s="46"/>
      <c r="HIJ18" s="46"/>
      <c r="HIK18" s="46"/>
      <c r="HIL18" s="46"/>
      <c r="HIM18" s="46"/>
      <c r="HIN18" s="46"/>
      <c r="HIO18" s="46"/>
      <c r="HIP18" s="46"/>
      <c r="HIQ18" s="46"/>
      <c r="HIR18" s="46"/>
      <c r="HIS18" s="46"/>
      <c r="HIT18" s="46"/>
      <c r="HIU18" s="46"/>
      <c r="HIV18" s="46"/>
      <c r="HIW18" s="46"/>
      <c r="HIX18" s="46"/>
      <c r="HIY18" s="46"/>
      <c r="HIZ18" s="46"/>
      <c r="HJA18" s="46"/>
      <c r="HJB18" s="46"/>
      <c r="HJC18" s="46"/>
      <c r="HJD18" s="46"/>
      <c r="HJE18" s="46"/>
      <c r="HJF18" s="46"/>
      <c r="HJG18" s="46"/>
      <c r="HJH18" s="46"/>
      <c r="HJI18" s="46"/>
      <c r="HJJ18" s="46"/>
      <c r="HJK18" s="46"/>
      <c r="HJL18" s="46"/>
      <c r="HJM18" s="46"/>
      <c r="HJN18" s="46"/>
      <c r="HJO18" s="46"/>
      <c r="HJP18" s="46"/>
      <c r="HJQ18" s="46"/>
      <c r="HJR18" s="46"/>
      <c r="HJS18" s="46"/>
      <c r="HJT18" s="46"/>
      <c r="HJU18" s="46"/>
      <c r="HJV18" s="46"/>
      <c r="HJW18" s="46"/>
      <c r="HJX18" s="46"/>
      <c r="HJY18" s="46"/>
      <c r="HJZ18" s="46"/>
      <c r="HKA18" s="46"/>
      <c r="HKB18" s="46"/>
      <c r="HKC18" s="46"/>
      <c r="HKD18" s="46"/>
      <c r="HKE18" s="46"/>
      <c r="HKF18" s="46"/>
      <c r="HKG18" s="46"/>
      <c r="HKH18" s="46"/>
      <c r="HKI18" s="46"/>
      <c r="HKJ18" s="46"/>
      <c r="HKK18" s="46"/>
      <c r="HKL18" s="46"/>
      <c r="HKM18" s="46"/>
      <c r="HKN18" s="46"/>
      <c r="HKO18" s="46"/>
      <c r="HKP18" s="46"/>
      <c r="HKQ18" s="46"/>
      <c r="HKR18" s="46"/>
      <c r="HKS18" s="46"/>
      <c r="HKT18" s="46"/>
      <c r="HKU18" s="46"/>
      <c r="HKV18" s="46"/>
      <c r="HKW18" s="46"/>
      <c r="HKX18" s="46"/>
      <c r="HKY18" s="46"/>
      <c r="HKZ18" s="46"/>
      <c r="HLA18" s="46"/>
      <c r="HLB18" s="46"/>
      <c r="HLC18" s="46"/>
      <c r="HLD18" s="46"/>
      <c r="HLE18" s="46"/>
      <c r="HLF18" s="46"/>
      <c r="HLG18" s="46"/>
      <c r="HLH18" s="46"/>
      <c r="HLI18" s="46"/>
      <c r="HLJ18" s="46"/>
      <c r="HLK18" s="46"/>
      <c r="HLL18" s="46"/>
      <c r="HLM18" s="46"/>
      <c r="HLN18" s="46"/>
      <c r="HLO18" s="46"/>
      <c r="HLP18" s="46"/>
      <c r="HLQ18" s="46"/>
      <c r="HLR18" s="46"/>
      <c r="HLS18" s="46"/>
      <c r="HLT18" s="46"/>
      <c r="HLU18" s="46"/>
      <c r="HLV18" s="46"/>
      <c r="HLW18" s="46"/>
      <c r="HLX18" s="46"/>
      <c r="HLY18" s="46"/>
      <c r="HLZ18" s="46"/>
      <c r="HMA18" s="46"/>
      <c r="HMB18" s="46"/>
      <c r="HMC18" s="46"/>
      <c r="HMD18" s="46"/>
      <c r="HME18" s="46"/>
      <c r="HMF18" s="46"/>
      <c r="HMG18" s="46"/>
      <c r="HMH18" s="46"/>
      <c r="HMI18" s="46"/>
      <c r="HMJ18" s="46"/>
      <c r="HMK18" s="46"/>
      <c r="HML18" s="46"/>
      <c r="HMM18" s="46"/>
      <c r="HMN18" s="46"/>
      <c r="HMO18" s="46"/>
      <c r="HMP18" s="46"/>
      <c r="HMQ18" s="46"/>
      <c r="HMR18" s="46"/>
      <c r="HMS18" s="46"/>
      <c r="HMT18" s="46"/>
      <c r="HMU18" s="46"/>
      <c r="HMV18" s="46"/>
      <c r="HMW18" s="46"/>
      <c r="HMX18" s="46"/>
      <c r="HMY18" s="46"/>
      <c r="HMZ18" s="46"/>
      <c r="HNA18" s="46"/>
      <c r="HNB18" s="46"/>
      <c r="HNC18" s="46"/>
      <c r="HND18" s="46"/>
      <c r="HNE18" s="46"/>
      <c r="HNF18" s="46"/>
      <c r="HNG18" s="46"/>
      <c r="HNH18" s="46"/>
      <c r="HNI18" s="46"/>
      <c r="HNJ18" s="46"/>
      <c r="HNK18" s="46"/>
      <c r="HNL18" s="46"/>
      <c r="HNM18" s="46"/>
      <c r="HNN18" s="46"/>
      <c r="HNO18" s="46"/>
      <c r="HNP18" s="46"/>
      <c r="HNQ18" s="46"/>
      <c r="HNR18" s="46"/>
      <c r="HNS18" s="46"/>
      <c r="HNT18" s="46"/>
      <c r="HNU18" s="46"/>
      <c r="HNV18" s="46"/>
      <c r="HNW18" s="46"/>
      <c r="HNX18" s="46"/>
      <c r="HNY18" s="46"/>
      <c r="HNZ18" s="46"/>
      <c r="HOA18" s="46"/>
      <c r="HOB18" s="46"/>
      <c r="HOC18" s="46"/>
      <c r="HOD18" s="46"/>
      <c r="HOE18" s="46"/>
      <c r="HOF18" s="46"/>
      <c r="HOG18" s="46"/>
      <c r="HOH18" s="46"/>
      <c r="HOI18" s="46"/>
      <c r="HOJ18" s="46"/>
      <c r="HOK18" s="46"/>
      <c r="HOL18" s="46"/>
      <c r="HOM18" s="46"/>
      <c r="HON18" s="46"/>
      <c r="HOO18" s="46"/>
      <c r="HOP18" s="46"/>
      <c r="HOQ18" s="46"/>
      <c r="HOR18" s="46"/>
      <c r="HOS18" s="46"/>
      <c r="HOT18" s="46"/>
      <c r="HOU18" s="46"/>
      <c r="HOV18" s="46"/>
      <c r="HOW18" s="46"/>
      <c r="HOX18" s="46"/>
      <c r="HOY18" s="46"/>
      <c r="HOZ18" s="46"/>
      <c r="HPA18" s="46"/>
      <c r="HPB18" s="46"/>
      <c r="HPC18" s="46"/>
      <c r="HPD18" s="46"/>
      <c r="HPE18" s="46"/>
      <c r="HPF18" s="46"/>
      <c r="HPG18" s="46"/>
      <c r="HPH18" s="46"/>
      <c r="HPI18" s="46"/>
      <c r="HPJ18" s="46"/>
      <c r="HPK18" s="46"/>
      <c r="HPL18" s="46"/>
      <c r="HPM18" s="46"/>
      <c r="HPN18" s="46"/>
      <c r="HPO18" s="46"/>
      <c r="HPP18" s="46"/>
      <c r="HPQ18" s="46"/>
      <c r="HPR18" s="46"/>
      <c r="HPS18" s="46"/>
      <c r="HPT18" s="46"/>
      <c r="HPU18" s="46"/>
      <c r="HPV18" s="46"/>
      <c r="HPW18" s="46"/>
      <c r="HPX18" s="46"/>
      <c r="HPY18" s="46"/>
      <c r="HPZ18" s="46"/>
      <c r="HQA18" s="46"/>
      <c r="HQB18" s="46"/>
      <c r="HQC18" s="46"/>
      <c r="HQD18" s="46"/>
      <c r="HQE18" s="46"/>
      <c r="HQF18" s="46"/>
      <c r="HQG18" s="46"/>
      <c r="HQH18" s="46"/>
      <c r="HQI18" s="46"/>
      <c r="HQJ18" s="46"/>
      <c r="HQK18" s="46"/>
      <c r="HQL18" s="46"/>
      <c r="HQM18" s="46"/>
      <c r="HQN18" s="46"/>
      <c r="HQO18" s="46"/>
      <c r="HQP18" s="46"/>
      <c r="HQQ18" s="46"/>
      <c r="HQR18" s="46"/>
      <c r="HQS18" s="46"/>
      <c r="HQT18" s="46"/>
      <c r="HQU18" s="46"/>
      <c r="HQV18" s="46"/>
      <c r="HQW18" s="46"/>
      <c r="HQX18" s="46"/>
      <c r="HQY18" s="46"/>
      <c r="HQZ18" s="46"/>
      <c r="HRA18" s="46"/>
      <c r="HRB18" s="46"/>
      <c r="HRC18" s="46"/>
      <c r="HRD18" s="46"/>
      <c r="HRE18" s="46"/>
      <c r="HRF18" s="46"/>
      <c r="HRG18" s="46"/>
      <c r="HRH18" s="46"/>
      <c r="HRI18" s="46"/>
      <c r="HRJ18" s="46"/>
      <c r="HRK18" s="46"/>
      <c r="HRL18" s="46"/>
      <c r="HRM18" s="46"/>
      <c r="HRN18" s="46"/>
      <c r="HRO18" s="46"/>
      <c r="HRP18" s="46"/>
      <c r="HRQ18" s="46"/>
      <c r="HRR18" s="46"/>
      <c r="HRS18" s="46"/>
      <c r="HRT18" s="46"/>
      <c r="HRU18" s="46"/>
      <c r="HRV18" s="46"/>
      <c r="HRW18" s="46"/>
      <c r="HRX18" s="46"/>
      <c r="HRY18" s="46"/>
      <c r="HRZ18" s="46"/>
      <c r="HSA18" s="46"/>
      <c r="HSB18" s="46"/>
      <c r="HSC18" s="46"/>
      <c r="HSD18" s="46"/>
      <c r="HSE18" s="46"/>
      <c r="HSF18" s="46"/>
      <c r="HSG18" s="46"/>
      <c r="HSH18" s="46"/>
      <c r="HSI18" s="46"/>
      <c r="HSJ18" s="46"/>
      <c r="HSK18" s="46"/>
      <c r="HSL18" s="46"/>
      <c r="HSM18" s="46"/>
      <c r="HSN18" s="46"/>
      <c r="HSO18" s="46"/>
      <c r="HSP18" s="46"/>
      <c r="HSQ18" s="46"/>
      <c r="HSR18" s="46"/>
      <c r="HSS18" s="46"/>
      <c r="HST18" s="46"/>
      <c r="HSU18" s="46"/>
      <c r="HSV18" s="46"/>
      <c r="HSW18" s="46"/>
      <c r="HSX18" s="46"/>
      <c r="HSY18" s="46"/>
      <c r="HSZ18" s="46"/>
      <c r="HTA18" s="46"/>
      <c r="HTB18" s="46"/>
      <c r="HTC18" s="46"/>
      <c r="HTD18" s="46"/>
      <c r="HTE18" s="46"/>
      <c r="HTF18" s="46"/>
      <c r="HTG18" s="46"/>
      <c r="HTH18" s="46"/>
      <c r="HTI18" s="46"/>
      <c r="HTJ18" s="46"/>
      <c r="HTK18" s="46"/>
      <c r="HTL18" s="46"/>
      <c r="HTM18" s="46"/>
      <c r="HTN18" s="46"/>
      <c r="HTO18" s="46"/>
      <c r="HTP18" s="46"/>
      <c r="HTQ18" s="46"/>
      <c r="HTR18" s="46"/>
      <c r="HTS18" s="46"/>
      <c r="HTT18" s="46"/>
      <c r="HTU18" s="46"/>
      <c r="HTV18" s="46"/>
      <c r="HTW18" s="46"/>
      <c r="HTX18" s="46"/>
      <c r="HTY18" s="46"/>
      <c r="HTZ18" s="46"/>
      <c r="HUA18" s="46"/>
      <c r="HUB18" s="46"/>
      <c r="HUC18" s="46"/>
      <c r="HUD18" s="46"/>
      <c r="HUE18" s="46"/>
      <c r="HUF18" s="46"/>
      <c r="HUG18" s="46"/>
      <c r="HUH18" s="46"/>
      <c r="HUI18" s="46"/>
      <c r="HUJ18" s="46"/>
      <c r="HUK18" s="46"/>
      <c r="HUL18" s="46"/>
      <c r="HUM18" s="46"/>
      <c r="HUN18" s="46"/>
      <c r="HUO18" s="46"/>
      <c r="HUP18" s="46"/>
      <c r="HUQ18" s="46"/>
      <c r="HUR18" s="46"/>
      <c r="HUS18" s="46"/>
      <c r="HUT18" s="46"/>
      <c r="HUU18" s="46"/>
      <c r="HUV18" s="46"/>
      <c r="HUW18" s="46"/>
      <c r="HUX18" s="46"/>
      <c r="HUY18" s="46"/>
      <c r="HUZ18" s="46"/>
      <c r="HVA18" s="46"/>
      <c r="HVB18" s="46"/>
      <c r="HVC18" s="46"/>
      <c r="HVD18" s="46"/>
      <c r="HVE18" s="46"/>
      <c r="HVF18" s="46"/>
      <c r="HVG18" s="46"/>
      <c r="HVH18" s="46"/>
      <c r="HVI18" s="46"/>
      <c r="HVJ18" s="46"/>
      <c r="HVK18" s="46"/>
      <c r="HVL18" s="46"/>
      <c r="HVM18" s="46"/>
      <c r="HVN18" s="46"/>
      <c r="HVO18" s="46"/>
      <c r="HVP18" s="46"/>
      <c r="HVQ18" s="46"/>
      <c r="HVR18" s="46"/>
      <c r="HVS18" s="46"/>
      <c r="HVT18" s="46"/>
      <c r="HVU18" s="46"/>
      <c r="HVV18" s="46"/>
      <c r="HVW18" s="46"/>
      <c r="HVX18" s="46"/>
      <c r="HVY18" s="46"/>
      <c r="HVZ18" s="46"/>
      <c r="HWA18" s="46"/>
      <c r="HWB18" s="46"/>
      <c r="HWC18" s="46"/>
      <c r="HWD18" s="46"/>
      <c r="HWE18" s="46"/>
      <c r="HWF18" s="46"/>
      <c r="HWG18" s="46"/>
      <c r="HWH18" s="46"/>
      <c r="HWI18" s="46"/>
      <c r="HWJ18" s="46"/>
      <c r="HWK18" s="46"/>
      <c r="HWL18" s="46"/>
      <c r="HWM18" s="46"/>
      <c r="HWN18" s="46"/>
      <c r="HWO18" s="46"/>
      <c r="HWP18" s="46"/>
      <c r="HWQ18" s="46"/>
      <c r="HWR18" s="46"/>
      <c r="HWS18" s="46"/>
      <c r="HWT18" s="46"/>
      <c r="HWU18" s="46"/>
      <c r="HWV18" s="46"/>
      <c r="HWW18" s="46"/>
      <c r="HWX18" s="46"/>
      <c r="HWY18" s="46"/>
      <c r="HWZ18" s="46"/>
      <c r="HXA18" s="46"/>
      <c r="HXB18" s="46"/>
      <c r="HXC18" s="46"/>
      <c r="HXD18" s="46"/>
      <c r="HXE18" s="46"/>
      <c r="HXF18" s="46"/>
      <c r="HXG18" s="46"/>
      <c r="HXH18" s="46"/>
      <c r="HXI18" s="46"/>
      <c r="HXJ18" s="46"/>
      <c r="HXK18" s="46"/>
      <c r="HXL18" s="46"/>
      <c r="HXM18" s="46"/>
      <c r="HXN18" s="46"/>
      <c r="HXO18" s="46"/>
      <c r="HXP18" s="46"/>
      <c r="HXQ18" s="46"/>
      <c r="HXR18" s="46"/>
      <c r="HXS18" s="46"/>
      <c r="HXT18" s="46"/>
      <c r="HXU18" s="46"/>
      <c r="HXV18" s="46"/>
      <c r="HXW18" s="46"/>
      <c r="HXX18" s="46"/>
      <c r="HXY18" s="46"/>
      <c r="HXZ18" s="46"/>
      <c r="HYA18" s="46"/>
      <c r="HYB18" s="46"/>
      <c r="HYC18" s="46"/>
      <c r="HYD18" s="46"/>
      <c r="HYE18" s="46"/>
      <c r="HYF18" s="46"/>
      <c r="HYG18" s="46"/>
      <c r="HYH18" s="46"/>
      <c r="HYI18" s="46"/>
      <c r="HYJ18" s="46"/>
      <c r="HYK18" s="46"/>
      <c r="HYL18" s="46"/>
      <c r="HYM18" s="46"/>
      <c r="HYN18" s="46"/>
      <c r="HYO18" s="46"/>
      <c r="HYP18" s="46"/>
      <c r="HYQ18" s="46"/>
      <c r="HYR18" s="46"/>
      <c r="HYS18" s="46"/>
      <c r="HYT18" s="46"/>
      <c r="HYU18" s="46"/>
      <c r="HYV18" s="46"/>
      <c r="HYW18" s="46"/>
      <c r="HYX18" s="46"/>
      <c r="HYY18" s="46"/>
      <c r="HYZ18" s="46"/>
      <c r="HZA18" s="46"/>
      <c r="HZB18" s="46"/>
      <c r="HZC18" s="46"/>
      <c r="HZD18" s="46"/>
      <c r="HZE18" s="46"/>
      <c r="HZF18" s="46"/>
      <c r="HZG18" s="46"/>
      <c r="HZH18" s="46"/>
      <c r="HZI18" s="46"/>
      <c r="HZJ18" s="46"/>
      <c r="HZK18" s="46"/>
      <c r="HZL18" s="46"/>
      <c r="HZM18" s="46"/>
      <c r="HZN18" s="46"/>
      <c r="HZO18" s="46"/>
      <c r="HZP18" s="46"/>
      <c r="HZQ18" s="46"/>
      <c r="HZR18" s="46"/>
      <c r="HZS18" s="46"/>
      <c r="HZT18" s="46"/>
      <c r="HZU18" s="46"/>
      <c r="HZV18" s="46"/>
      <c r="HZW18" s="46"/>
      <c r="HZX18" s="46"/>
      <c r="HZY18" s="46"/>
      <c r="HZZ18" s="46"/>
      <c r="IAA18" s="46"/>
      <c r="IAB18" s="46"/>
      <c r="IAC18" s="46"/>
      <c r="IAD18" s="46"/>
      <c r="IAE18" s="46"/>
      <c r="IAF18" s="46"/>
      <c r="IAG18" s="46"/>
      <c r="IAH18" s="46"/>
      <c r="IAI18" s="46"/>
      <c r="IAJ18" s="46"/>
      <c r="IAK18" s="46"/>
      <c r="IAL18" s="46"/>
      <c r="IAM18" s="46"/>
      <c r="IAN18" s="46"/>
      <c r="IAO18" s="46"/>
      <c r="IAP18" s="46"/>
      <c r="IAQ18" s="46"/>
      <c r="IAR18" s="46"/>
      <c r="IAS18" s="46"/>
      <c r="IAT18" s="46"/>
      <c r="IAU18" s="46"/>
      <c r="IAV18" s="46"/>
      <c r="IAW18" s="46"/>
      <c r="IAX18" s="46"/>
      <c r="IAY18" s="46"/>
      <c r="IAZ18" s="46"/>
      <c r="IBA18" s="46"/>
      <c r="IBB18" s="46"/>
      <c r="IBC18" s="46"/>
      <c r="IBD18" s="46"/>
      <c r="IBE18" s="46"/>
      <c r="IBF18" s="46"/>
      <c r="IBG18" s="46"/>
      <c r="IBH18" s="46"/>
      <c r="IBI18" s="46"/>
      <c r="IBJ18" s="46"/>
      <c r="IBK18" s="46"/>
      <c r="IBL18" s="46"/>
      <c r="IBM18" s="46"/>
      <c r="IBN18" s="46"/>
      <c r="IBO18" s="46"/>
      <c r="IBP18" s="46"/>
      <c r="IBQ18" s="46"/>
      <c r="IBR18" s="46"/>
      <c r="IBS18" s="46"/>
      <c r="IBT18" s="46"/>
      <c r="IBU18" s="46"/>
      <c r="IBV18" s="46"/>
      <c r="IBW18" s="46"/>
      <c r="IBX18" s="46"/>
      <c r="IBY18" s="46"/>
      <c r="IBZ18" s="46"/>
      <c r="ICA18" s="46"/>
      <c r="ICB18" s="46"/>
      <c r="ICC18" s="46"/>
      <c r="ICD18" s="46"/>
      <c r="ICE18" s="46"/>
      <c r="ICF18" s="46"/>
      <c r="ICG18" s="46"/>
      <c r="ICH18" s="46"/>
      <c r="ICI18" s="46"/>
      <c r="ICJ18" s="46"/>
      <c r="ICK18" s="46"/>
      <c r="ICL18" s="46"/>
      <c r="ICM18" s="46"/>
      <c r="ICN18" s="46"/>
      <c r="ICO18" s="46"/>
      <c r="ICP18" s="46"/>
      <c r="ICQ18" s="46"/>
      <c r="ICR18" s="46"/>
      <c r="ICS18" s="46"/>
      <c r="ICT18" s="46"/>
      <c r="ICU18" s="46"/>
      <c r="ICV18" s="46"/>
      <c r="ICW18" s="46"/>
      <c r="ICX18" s="46"/>
      <c r="ICY18" s="46"/>
      <c r="ICZ18" s="46"/>
      <c r="IDA18" s="46"/>
      <c r="IDB18" s="46"/>
      <c r="IDC18" s="46"/>
      <c r="IDD18" s="46"/>
      <c r="IDE18" s="46"/>
      <c r="IDF18" s="46"/>
      <c r="IDG18" s="46"/>
      <c r="IDH18" s="46"/>
      <c r="IDI18" s="46"/>
      <c r="IDJ18" s="46"/>
      <c r="IDK18" s="46"/>
      <c r="IDL18" s="46"/>
      <c r="IDM18" s="46"/>
      <c r="IDN18" s="46"/>
      <c r="IDO18" s="46"/>
      <c r="IDP18" s="46"/>
      <c r="IDQ18" s="46"/>
      <c r="IDR18" s="46"/>
      <c r="IDS18" s="46"/>
      <c r="IDT18" s="46"/>
      <c r="IDU18" s="46"/>
      <c r="IDV18" s="46"/>
      <c r="IDW18" s="46"/>
      <c r="IDX18" s="46"/>
      <c r="IDY18" s="46"/>
      <c r="IDZ18" s="46"/>
      <c r="IEA18" s="46"/>
      <c r="IEB18" s="46"/>
      <c r="IEC18" s="46"/>
      <c r="IED18" s="46"/>
      <c r="IEE18" s="46"/>
      <c r="IEF18" s="46"/>
      <c r="IEG18" s="46"/>
      <c r="IEH18" s="46"/>
      <c r="IEI18" s="46"/>
      <c r="IEJ18" s="46"/>
      <c r="IEK18" s="46"/>
      <c r="IEL18" s="46"/>
      <c r="IEM18" s="46"/>
      <c r="IEN18" s="46"/>
      <c r="IEO18" s="46"/>
      <c r="IEP18" s="46"/>
      <c r="IEQ18" s="46"/>
      <c r="IER18" s="46"/>
      <c r="IES18" s="46"/>
      <c r="IET18" s="46"/>
      <c r="IEU18" s="46"/>
      <c r="IEV18" s="46"/>
      <c r="IEW18" s="46"/>
      <c r="IEX18" s="46"/>
      <c r="IEY18" s="46"/>
      <c r="IEZ18" s="46"/>
      <c r="IFA18" s="46"/>
      <c r="IFB18" s="46"/>
      <c r="IFC18" s="46"/>
      <c r="IFD18" s="46"/>
      <c r="IFE18" s="46"/>
      <c r="IFF18" s="46"/>
      <c r="IFG18" s="46"/>
      <c r="IFH18" s="46"/>
      <c r="IFI18" s="46"/>
      <c r="IFJ18" s="46"/>
      <c r="IFK18" s="46"/>
      <c r="IFL18" s="46"/>
      <c r="IFM18" s="46"/>
      <c r="IFN18" s="46"/>
      <c r="IFO18" s="46"/>
      <c r="IFP18" s="46"/>
      <c r="IFQ18" s="46"/>
      <c r="IFR18" s="46"/>
      <c r="IFS18" s="46"/>
      <c r="IFT18" s="46"/>
      <c r="IFU18" s="46"/>
      <c r="IFV18" s="46"/>
      <c r="IFW18" s="46"/>
      <c r="IFX18" s="46"/>
      <c r="IFY18" s="46"/>
      <c r="IFZ18" s="46"/>
      <c r="IGA18" s="46"/>
      <c r="IGB18" s="46"/>
      <c r="IGC18" s="46"/>
      <c r="IGD18" s="46"/>
      <c r="IGE18" s="46"/>
      <c r="IGF18" s="46"/>
      <c r="IGG18" s="46"/>
      <c r="IGH18" s="46"/>
      <c r="IGI18" s="46"/>
      <c r="IGJ18" s="46"/>
      <c r="IGK18" s="46"/>
      <c r="IGL18" s="46"/>
      <c r="IGM18" s="46"/>
      <c r="IGN18" s="46"/>
      <c r="IGO18" s="46"/>
      <c r="IGP18" s="46"/>
      <c r="IGQ18" s="46"/>
      <c r="IGR18" s="46"/>
      <c r="IGS18" s="46"/>
      <c r="IGT18" s="46"/>
      <c r="IGU18" s="46"/>
      <c r="IGV18" s="46"/>
      <c r="IGW18" s="46"/>
      <c r="IGX18" s="46"/>
      <c r="IGY18" s="46"/>
      <c r="IGZ18" s="46"/>
      <c r="IHA18" s="46"/>
      <c r="IHB18" s="46"/>
      <c r="IHC18" s="46"/>
      <c r="IHD18" s="46"/>
      <c r="IHE18" s="46"/>
      <c r="IHF18" s="46"/>
      <c r="IHG18" s="46"/>
      <c r="IHH18" s="46"/>
      <c r="IHI18" s="46"/>
      <c r="IHJ18" s="46"/>
      <c r="IHK18" s="46"/>
      <c r="IHL18" s="46"/>
      <c r="IHM18" s="46"/>
      <c r="IHN18" s="46"/>
      <c r="IHO18" s="46"/>
      <c r="IHP18" s="46"/>
      <c r="IHQ18" s="46"/>
      <c r="IHR18" s="46"/>
      <c r="IHS18" s="46"/>
      <c r="IHT18" s="46"/>
      <c r="IHU18" s="46"/>
      <c r="IHV18" s="46"/>
      <c r="IHW18" s="46"/>
      <c r="IHX18" s="46"/>
      <c r="IHY18" s="46"/>
      <c r="IHZ18" s="46"/>
      <c r="IIA18" s="46"/>
      <c r="IIB18" s="46"/>
      <c r="IIC18" s="46"/>
      <c r="IID18" s="46"/>
      <c r="IIE18" s="46"/>
      <c r="IIF18" s="46"/>
      <c r="IIG18" s="46"/>
      <c r="IIH18" s="46"/>
      <c r="III18" s="46"/>
      <c r="IIJ18" s="46"/>
      <c r="IIK18" s="46"/>
      <c r="IIL18" s="46"/>
      <c r="IIM18" s="46"/>
      <c r="IIN18" s="46"/>
      <c r="IIO18" s="46"/>
      <c r="IIP18" s="46"/>
      <c r="IIQ18" s="46"/>
      <c r="IIR18" s="46"/>
      <c r="IIS18" s="46"/>
      <c r="IIT18" s="46"/>
      <c r="IIU18" s="46"/>
      <c r="IIV18" s="46"/>
      <c r="IIW18" s="46"/>
      <c r="IIX18" s="46"/>
      <c r="IIY18" s="46"/>
      <c r="IIZ18" s="46"/>
      <c r="IJA18" s="46"/>
      <c r="IJB18" s="46"/>
      <c r="IJC18" s="46"/>
      <c r="IJD18" s="46"/>
      <c r="IJE18" s="46"/>
      <c r="IJF18" s="46"/>
      <c r="IJG18" s="46"/>
      <c r="IJH18" s="46"/>
      <c r="IJI18" s="46"/>
      <c r="IJJ18" s="46"/>
      <c r="IJK18" s="46"/>
      <c r="IJL18" s="46"/>
      <c r="IJM18" s="46"/>
      <c r="IJN18" s="46"/>
      <c r="IJO18" s="46"/>
      <c r="IJP18" s="46"/>
      <c r="IJQ18" s="46"/>
      <c r="IJR18" s="46"/>
      <c r="IJS18" s="46"/>
      <c r="IJT18" s="46"/>
      <c r="IJU18" s="46"/>
      <c r="IJV18" s="46"/>
      <c r="IJW18" s="46"/>
      <c r="IJX18" s="46"/>
      <c r="IJY18" s="46"/>
      <c r="IJZ18" s="46"/>
      <c r="IKA18" s="46"/>
      <c r="IKB18" s="46"/>
      <c r="IKC18" s="46"/>
      <c r="IKD18" s="46"/>
      <c r="IKE18" s="46"/>
      <c r="IKF18" s="46"/>
      <c r="IKG18" s="46"/>
      <c r="IKH18" s="46"/>
      <c r="IKI18" s="46"/>
      <c r="IKJ18" s="46"/>
      <c r="IKK18" s="46"/>
      <c r="IKL18" s="46"/>
      <c r="IKM18" s="46"/>
      <c r="IKN18" s="46"/>
      <c r="IKO18" s="46"/>
      <c r="IKP18" s="46"/>
      <c r="IKQ18" s="46"/>
      <c r="IKR18" s="46"/>
      <c r="IKS18" s="46"/>
      <c r="IKT18" s="46"/>
      <c r="IKU18" s="46"/>
      <c r="IKV18" s="46"/>
      <c r="IKW18" s="46"/>
      <c r="IKX18" s="46"/>
      <c r="IKY18" s="46"/>
      <c r="IKZ18" s="46"/>
      <c r="ILA18" s="46"/>
      <c r="ILB18" s="46"/>
      <c r="ILC18" s="46"/>
      <c r="ILD18" s="46"/>
      <c r="ILE18" s="46"/>
      <c r="ILF18" s="46"/>
      <c r="ILG18" s="46"/>
      <c r="ILH18" s="46"/>
      <c r="ILI18" s="46"/>
      <c r="ILJ18" s="46"/>
      <c r="ILK18" s="46"/>
      <c r="ILL18" s="46"/>
      <c r="ILM18" s="46"/>
      <c r="ILN18" s="46"/>
      <c r="ILO18" s="46"/>
      <c r="ILP18" s="46"/>
      <c r="ILQ18" s="46"/>
      <c r="ILR18" s="46"/>
      <c r="ILS18" s="46"/>
      <c r="ILT18" s="46"/>
      <c r="ILU18" s="46"/>
      <c r="ILV18" s="46"/>
      <c r="ILW18" s="46"/>
      <c r="ILX18" s="46"/>
      <c r="ILY18" s="46"/>
      <c r="ILZ18" s="46"/>
      <c r="IMA18" s="46"/>
      <c r="IMB18" s="46"/>
      <c r="IMC18" s="46"/>
      <c r="IMD18" s="46"/>
      <c r="IME18" s="46"/>
      <c r="IMF18" s="46"/>
      <c r="IMG18" s="46"/>
      <c r="IMH18" s="46"/>
      <c r="IMI18" s="46"/>
      <c r="IMJ18" s="46"/>
      <c r="IMK18" s="46"/>
      <c r="IML18" s="46"/>
      <c r="IMM18" s="46"/>
      <c r="IMN18" s="46"/>
      <c r="IMO18" s="46"/>
      <c r="IMP18" s="46"/>
      <c r="IMQ18" s="46"/>
      <c r="IMR18" s="46"/>
      <c r="IMS18" s="46"/>
      <c r="IMT18" s="46"/>
      <c r="IMU18" s="46"/>
      <c r="IMV18" s="46"/>
      <c r="IMW18" s="46"/>
      <c r="IMX18" s="46"/>
      <c r="IMY18" s="46"/>
      <c r="IMZ18" s="46"/>
      <c r="INA18" s="46"/>
      <c r="INB18" s="46"/>
      <c r="INC18" s="46"/>
      <c r="IND18" s="46"/>
      <c r="INE18" s="46"/>
      <c r="INF18" s="46"/>
      <c r="ING18" s="46"/>
      <c r="INH18" s="46"/>
      <c r="INI18" s="46"/>
      <c r="INJ18" s="46"/>
      <c r="INK18" s="46"/>
      <c r="INL18" s="46"/>
      <c r="INM18" s="46"/>
      <c r="INN18" s="46"/>
      <c r="INO18" s="46"/>
      <c r="INP18" s="46"/>
      <c r="INQ18" s="46"/>
      <c r="INR18" s="46"/>
      <c r="INS18" s="46"/>
      <c r="INT18" s="46"/>
      <c r="INU18" s="46"/>
      <c r="INV18" s="46"/>
      <c r="INW18" s="46"/>
      <c r="INX18" s="46"/>
      <c r="INY18" s="46"/>
      <c r="INZ18" s="46"/>
      <c r="IOA18" s="46"/>
      <c r="IOB18" s="46"/>
      <c r="IOC18" s="46"/>
      <c r="IOD18" s="46"/>
      <c r="IOE18" s="46"/>
      <c r="IOF18" s="46"/>
      <c r="IOG18" s="46"/>
      <c r="IOH18" s="46"/>
      <c r="IOI18" s="46"/>
      <c r="IOJ18" s="46"/>
      <c r="IOK18" s="46"/>
      <c r="IOL18" s="46"/>
      <c r="IOM18" s="46"/>
      <c r="ION18" s="46"/>
      <c r="IOO18" s="46"/>
      <c r="IOP18" s="46"/>
      <c r="IOQ18" s="46"/>
      <c r="IOR18" s="46"/>
      <c r="IOS18" s="46"/>
      <c r="IOT18" s="46"/>
      <c r="IOU18" s="46"/>
      <c r="IOV18" s="46"/>
      <c r="IOW18" s="46"/>
      <c r="IOX18" s="46"/>
      <c r="IOY18" s="46"/>
      <c r="IOZ18" s="46"/>
      <c r="IPA18" s="46"/>
      <c r="IPB18" s="46"/>
      <c r="IPC18" s="46"/>
      <c r="IPD18" s="46"/>
      <c r="IPE18" s="46"/>
      <c r="IPF18" s="46"/>
      <c r="IPG18" s="46"/>
      <c r="IPH18" s="46"/>
      <c r="IPI18" s="46"/>
      <c r="IPJ18" s="46"/>
      <c r="IPK18" s="46"/>
      <c r="IPL18" s="46"/>
      <c r="IPM18" s="46"/>
      <c r="IPN18" s="46"/>
      <c r="IPO18" s="46"/>
      <c r="IPP18" s="46"/>
      <c r="IPQ18" s="46"/>
      <c r="IPR18" s="46"/>
      <c r="IPS18" s="46"/>
      <c r="IPT18" s="46"/>
      <c r="IPU18" s="46"/>
      <c r="IPV18" s="46"/>
      <c r="IPW18" s="46"/>
      <c r="IPX18" s="46"/>
      <c r="IPY18" s="46"/>
      <c r="IPZ18" s="46"/>
      <c r="IQA18" s="46"/>
      <c r="IQB18" s="46"/>
      <c r="IQC18" s="46"/>
      <c r="IQD18" s="46"/>
      <c r="IQE18" s="46"/>
      <c r="IQF18" s="46"/>
      <c r="IQG18" s="46"/>
      <c r="IQH18" s="46"/>
      <c r="IQI18" s="46"/>
      <c r="IQJ18" s="46"/>
      <c r="IQK18" s="46"/>
      <c r="IQL18" s="46"/>
      <c r="IQM18" s="46"/>
      <c r="IQN18" s="46"/>
      <c r="IQO18" s="46"/>
      <c r="IQP18" s="46"/>
      <c r="IQQ18" s="46"/>
      <c r="IQR18" s="46"/>
      <c r="IQS18" s="46"/>
      <c r="IQT18" s="46"/>
      <c r="IQU18" s="46"/>
      <c r="IQV18" s="46"/>
      <c r="IQW18" s="46"/>
      <c r="IQX18" s="46"/>
      <c r="IQY18" s="46"/>
      <c r="IQZ18" s="46"/>
      <c r="IRA18" s="46"/>
      <c r="IRB18" s="46"/>
      <c r="IRC18" s="46"/>
      <c r="IRD18" s="46"/>
      <c r="IRE18" s="46"/>
      <c r="IRF18" s="46"/>
      <c r="IRG18" s="46"/>
      <c r="IRH18" s="46"/>
      <c r="IRI18" s="46"/>
      <c r="IRJ18" s="46"/>
      <c r="IRK18" s="46"/>
      <c r="IRL18" s="46"/>
      <c r="IRM18" s="46"/>
      <c r="IRN18" s="46"/>
      <c r="IRO18" s="46"/>
      <c r="IRP18" s="46"/>
      <c r="IRQ18" s="46"/>
      <c r="IRR18" s="46"/>
      <c r="IRS18" s="46"/>
      <c r="IRT18" s="46"/>
      <c r="IRU18" s="46"/>
      <c r="IRV18" s="46"/>
      <c r="IRW18" s="46"/>
      <c r="IRX18" s="46"/>
      <c r="IRY18" s="46"/>
      <c r="IRZ18" s="46"/>
      <c r="ISA18" s="46"/>
      <c r="ISB18" s="46"/>
      <c r="ISC18" s="46"/>
      <c r="ISD18" s="46"/>
      <c r="ISE18" s="46"/>
      <c r="ISF18" s="46"/>
      <c r="ISG18" s="46"/>
      <c r="ISH18" s="46"/>
      <c r="ISI18" s="46"/>
      <c r="ISJ18" s="46"/>
      <c r="ISK18" s="46"/>
      <c r="ISL18" s="46"/>
      <c r="ISM18" s="46"/>
      <c r="ISN18" s="46"/>
      <c r="ISO18" s="46"/>
      <c r="ISP18" s="46"/>
      <c r="ISQ18" s="46"/>
      <c r="ISR18" s="46"/>
      <c r="ISS18" s="46"/>
      <c r="IST18" s="46"/>
      <c r="ISU18" s="46"/>
      <c r="ISV18" s="46"/>
      <c r="ISW18" s="46"/>
      <c r="ISX18" s="46"/>
      <c r="ISY18" s="46"/>
      <c r="ISZ18" s="46"/>
      <c r="ITA18" s="46"/>
      <c r="ITB18" s="46"/>
      <c r="ITC18" s="46"/>
      <c r="ITD18" s="46"/>
      <c r="ITE18" s="46"/>
      <c r="ITF18" s="46"/>
      <c r="ITG18" s="46"/>
      <c r="ITH18" s="46"/>
      <c r="ITI18" s="46"/>
      <c r="ITJ18" s="46"/>
      <c r="ITK18" s="46"/>
      <c r="ITL18" s="46"/>
      <c r="ITM18" s="46"/>
      <c r="ITN18" s="46"/>
      <c r="ITO18" s="46"/>
      <c r="ITP18" s="46"/>
      <c r="ITQ18" s="46"/>
      <c r="ITR18" s="46"/>
      <c r="ITS18" s="46"/>
      <c r="ITT18" s="46"/>
      <c r="ITU18" s="46"/>
      <c r="ITV18" s="46"/>
      <c r="ITW18" s="46"/>
      <c r="ITX18" s="46"/>
      <c r="ITY18" s="46"/>
      <c r="ITZ18" s="46"/>
      <c r="IUA18" s="46"/>
      <c r="IUB18" s="46"/>
      <c r="IUC18" s="46"/>
      <c r="IUD18" s="46"/>
      <c r="IUE18" s="46"/>
      <c r="IUF18" s="46"/>
      <c r="IUG18" s="46"/>
      <c r="IUH18" s="46"/>
      <c r="IUI18" s="46"/>
      <c r="IUJ18" s="46"/>
      <c r="IUK18" s="46"/>
      <c r="IUL18" s="46"/>
      <c r="IUM18" s="46"/>
      <c r="IUN18" s="46"/>
      <c r="IUO18" s="46"/>
      <c r="IUP18" s="46"/>
      <c r="IUQ18" s="46"/>
      <c r="IUR18" s="46"/>
      <c r="IUS18" s="46"/>
      <c r="IUT18" s="46"/>
      <c r="IUU18" s="46"/>
      <c r="IUV18" s="46"/>
      <c r="IUW18" s="46"/>
      <c r="IUX18" s="46"/>
      <c r="IUY18" s="46"/>
      <c r="IUZ18" s="46"/>
      <c r="IVA18" s="46"/>
      <c r="IVB18" s="46"/>
      <c r="IVC18" s="46"/>
      <c r="IVD18" s="46"/>
      <c r="IVE18" s="46"/>
      <c r="IVF18" s="46"/>
      <c r="IVG18" s="46"/>
      <c r="IVH18" s="46"/>
      <c r="IVI18" s="46"/>
      <c r="IVJ18" s="46"/>
      <c r="IVK18" s="46"/>
      <c r="IVL18" s="46"/>
      <c r="IVM18" s="46"/>
      <c r="IVN18" s="46"/>
      <c r="IVO18" s="46"/>
      <c r="IVP18" s="46"/>
      <c r="IVQ18" s="46"/>
      <c r="IVR18" s="46"/>
      <c r="IVS18" s="46"/>
      <c r="IVT18" s="46"/>
      <c r="IVU18" s="46"/>
      <c r="IVV18" s="46"/>
      <c r="IVW18" s="46"/>
      <c r="IVX18" s="46"/>
      <c r="IVY18" s="46"/>
      <c r="IVZ18" s="46"/>
      <c r="IWA18" s="46"/>
      <c r="IWB18" s="46"/>
      <c r="IWC18" s="46"/>
      <c r="IWD18" s="46"/>
      <c r="IWE18" s="46"/>
      <c r="IWF18" s="46"/>
      <c r="IWG18" s="46"/>
      <c r="IWH18" s="46"/>
      <c r="IWI18" s="46"/>
      <c r="IWJ18" s="46"/>
      <c r="IWK18" s="46"/>
      <c r="IWL18" s="46"/>
      <c r="IWM18" s="46"/>
      <c r="IWN18" s="46"/>
      <c r="IWO18" s="46"/>
      <c r="IWP18" s="46"/>
      <c r="IWQ18" s="46"/>
      <c r="IWR18" s="46"/>
      <c r="IWS18" s="46"/>
      <c r="IWT18" s="46"/>
      <c r="IWU18" s="46"/>
      <c r="IWV18" s="46"/>
      <c r="IWW18" s="46"/>
      <c r="IWX18" s="46"/>
      <c r="IWY18" s="46"/>
      <c r="IWZ18" s="46"/>
      <c r="IXA18" s="46"/>
      <c r="IXB18" s="46"/>
      <c r="IXC18" s="46"/>
      <c r="IXD18" s="46"/>
      <c r="IXE18" s="46"/>
      <c r="IXF18" s="46"/>
      <c r="IXG18" s="46"/>
      <c r="IXH18" s="46"/>
      <c r="IXI18" s="46"/>
      <c r="IXJ18" s="46"/>
      <c r="IXK18" s="46"/>
      <c r="IXL18" s="46"/>
      <c r="IXM18" s="46"/>
      <c r="IXN18" s="46"/>
      <c r="IXO18" s="46"/>
      <c r="IXP18" s="46"/>
      <c r="IXQ18" s="46"/>
      <c r="IXR18" s="46"/>
      <c r="IXS18" s="46"/>
      <c r="IXT18" s="46"/>
      <c r="IXU18" s="46"/>
      <c r="IXV18" s="46"/>
      <c r="IXW18" s="46"/>
      <c r="IXX18" s="46"/>
      <c r="IXY18" s="46"/>
      <c r="IXZ18" s="46"/>
      <c r="IYA18" s="46"/>
      <c r="IYB18" s="46"/>
      <c r="IYC18" s="46"/>
      <c r="IYD18" s="46"/>
      <c r="IYE18" s="46"/>
      <c r="IYF18" s="46"/>
      <c r="IYG18" s="46"/>
      <c r="IYH18" s="46"/>
      <c r="IYI18" s="46"/>
      <c r="IYJ18" s="46"/>
      <c r="IYK18" s="46"/>
      <c r="IYL18" s="46"/>
      <c r="IYM18" s="46"/>
      <c r="IYN18" s="46"/>
      <c r="IYO18" s="46"/>
      <c r="IYP18" s="46"/>
      <c r="IYQ18" s="46"/>
      <c r="IYR18" s="46"/>
      <c r="IYS18" s="46"/>
      <c r="IYT18" s="46"/>
      <c r="IYU18" s="46"/>
      <c r="IYV18" s="46"/>
      <c r="IYW18" s="46"/>
      <c r="IYX18" s="46"/>
      <c r="IYY18" s="46"/>
      <c r="IYZ18" s="46"/>
      <c r="IZA18" s="46"/>
      <c r="IZB18" s="46"/>
      <c r="IZC18" s="46"/>
      <c r="IZD18" s="46"/>
      <c r="IZE18" s="46"/>
      <c r="IZF18" s="46"/>
      <c r="IZG18" s="46"/>
      <c r="IZH18" s="46"/>
      <c r="IZI18" s="46"/>
      <c r="IZJ18" s="46"/>
      <c r="IZK18" s="46"/>
      <c r="IZL18" s="46"/>
      <c r="IZM18" s="46"/>
      <c r="IZN18" s="46"/>
      <c r="IZO18" s="46"/>
      <c r="IZP18" s="46"/>
      <c r="IZQ18" s="46"/>
      <c r="IZR18" s="46"/>
      <c r="IZS18" s="46"/>
      <c r="IZT18" s="46"/>
      <c r="IZU18" s="46"/>
      <c r="IZV18" s="46"/>
      <c r="IZW18" s="46"/>
      <c r="IZX18" s="46"/>
      <c r="IZY18" s="46"/>
      <c r="IZZ18" s="46"/>
      <c r="JAA18" s="46"/>
      <c r="JAB18" s="46"/>
      <c r="JAC18" s="46"/>
      <c r="JAD18" s="46"/>
      <c r="JAE18" s="46"/>
      <c r="JAF18" s="46"/>
      <c r="JAG18" s="46"/>
      <c r="JAH18" s="46"/>
      <c r="JAI18" s="46"/>
      <c r="JAJ18" s="46"/>
      <c r="JAK18" s="46"/>
      <c r="JAL18" s="46"/>
      <c r="JAM18" s="46"/>
      <c r="JAN18" s="46"/>
      <c r="JAO18" s="46"/>
      <c r="JAP18" s="46"/>
      <c r="JAQ18" s="46"/>
      <c r="JAR18" s="46"/>
      <c r="JAS18" s="46"/>
      <c r="JAT18" s="46"/>
      <c r="JAU18" s="46"/>
      <c r="JAV18" s="46"/>
      <c r="JAW18" s="46"/>
      <c r="JAX18" s="46"/>
      <c r="JAY18" s="46"/>
      <c r="JAZ18" s="46"/>
      <c r="JBA18" s="46"/>
      <c r="JBB18" s="46"/>
      <c r="JBC18" s="46"/>
      <c r="JBD18" s="46"/>
      <c r="JBE18" s="46"/>
      <c r="JBF18" s="46"/>
      <c r="JBG18" s="46"/>
      <c r="JBH18" s="46"/>
      <c r="JBI18" s="46"/>
      <c r="JBJ18" s="46"/>
      <c r="JBK18" s="46"/>
      <c r="JBL18" s="46"/>
      <c r="JBM18" s="46"/>
      <c r="JBN18" s="46"/>
      <c r="JBO18" s="46"/>
      <c r="JBP18" s="46"/>
      <c r="JBQ18" s="46"/>
      <c r="JBR18" s="46"/>
      <c r="JBS18" s="46"/>
      <c r="JBT18" s="46"/>
      <c r="JBU18" s="46"/>
      <c r="JBV18" s="46"/>
      <c r="JBW18" s="46"/>
      <c r="JBX18" s="46"/>
      <c r="JBY18" s="46"/>
      <c r="JBZ18" s="46"/>
      <c r="JCA18" s="46"/>
      <c r="JCB18" s="46"/>
      <c r="JCC18" s="46"/>
      <c r="JCD18" s="46"/>
      <c r="JCE18" s="46"/>
      <c r="JCF18" s="46"/>
      <c r="JCG18" s="46"/>
      <c r="JCH18" s="46"/>
      <c r="JCI18" s="46"/>
      <c r="JCJ18" s="46"/>
      <c r="JCK18" s="46"/>
      <c r="JCL18" s="46"/>
      <c r="JCM18" s="46"/>
      <c r="JCN18" s="46"/>
      <c r="JCO18" s="46"/>
      <c r="JCP18" s="46"/>
      <c r="JCQ18" s="46"/>
      <c r="JCR18" s="46"/>
      <c r="JCS18" s="46"/>
      <c r="JCT18" s="46"/>
      <c r="JCU18" s="46"/>
      <c r="JCV18" s="46"/>
      <c r="JCW18" s="46"/>
      <c r="JCX18" s="46"/>
      <c r="JCY18" s="46"/>
      <c r="JCZ18" s="46"/>
      <c r="JDA18" s="46"/>
      <c r="JDB18" s="46"/>
      <c r="JDC18" s="46"/>
      <c r="JDD18" s="46"/>
      <c r="JDE18" s="46"/>
      <c r="JDF18" s="46"/>
      <c r="JDG18" s="46"/>
      <c r="JDH18" s="46"/>
      <c r="JDI18" s="46"/>
      <c r="JDJ18" s="46"/>
      <c r="JDK18" s="46"/>
      <c r="JDL18" s="46"/>
      <c r="JDM18" s="46"/>
      <c r="JDN18" s="46"/>
      <c r="JDO18" s="46"/>
      <c r="JDP18" s="46"/>
      <c r="JDQ18" s="46"/>
      <c r="JDR18" s="46"/>
      <c r="JDS18" s="46"/>
      <c r="JDT18" s="46"/>
      <c r="JDU18" s="46"/>
      <c r="JDV18" s="46"/>
      <c r="JDW18" s="46"/>
      <c r="JDX18" s="46"/>
      <c r="JDY18" s="46"/>
      <c r="JDZ18" s="46"/>
      <c r="JEA18" s="46"/>
      <c r="JEB18" s="46"/>
      <c r="JEC18" s="46"/>
      <c r="JED18" s="46"/>
      <c r="JEE18" s="46"/>
      <c r="JEF18" s="46"/>
      <c r="JEG18" s="46"/>
      <c r="JEH18" s="46"/>
      <c r="JEI18" s="46"/>
      <c r="JEJ18" s="46"/>
      <c r="JEK18" s="46"/>
      <c r="JEL18" s="46"/>
      <c r="JEM18" s="46"/>
      <c r="JEN18" s="46"/>
      <c r="JEO18" s="46"/>
      <c r="JEP18" s="46"/>
      <c r="JEQ18" s="46"/>
      <c r="JER18" s="46"/>
      <c r="JES18" s="46"/>
      <c r="JET18" s="46"/>
      <c r="JEU18" s="46"/>
      <c r="JEV18" s="46"/>
      <c r="JEW18" s="46"/>
      <c r="JEX18" s="46"/>
      <c r="JEY18" s="46"/>
      <c r="JEZ18" s="46"/>
      <c r="JFA18" s="46"/>
      <c r="JFB18" s="46"/>
      <c r="JFC18" s="46"/>
      <c r="JFD18" s="46"/>
      <c r="JFE18" s="46"/>
      <c r="JFF18" s="46"/>
      <c r="JFG18" s="46"/>
      <c r="JFH18" s="46"/>
      <c r="JFI18" s="46"/>
      <c r="JFJ18" s="46"/>
      <c r="JFK18" s="46"/>
      <c r="JFL18" s="46"/>
      <c r="JFM18" s="46"/>
      <c r="JFN18" s="46"/>
      <c r="JFO18" s="46"/>
      <c r="JFP18" s="46"/>
      <c r="JFQ18" s="46"/>
      <c r="JFR18" s="46"/>
      <c r="JFS18" s="46"/>
      <c r="JFT18" s="46"/>
      <c r="JFU18" s="46"/>
      <c r="JFV18" s="46"/>
      <c r="JFW18" s="46"/>
      <c r="JFX18" s="46"/>
      <c r="JFY18" s="46"/>
      <c r="JFZ18" s="46"/>
      <c r="JGA18" s="46"/>
      <c r="JGB18" s="46"/>
      <c r="JGC18" s="46"/>
      <c r="JGD18" s="46"/>
      <c r="JGE18" s="46"/>
      <c r="JGF18" s="46"/>
      <c r="JGG18" s="46"/>
      <c r="JGH18" s="46"/>
      <c r="JGI18" s="46"/>
      <c r="JGJ18" s="46"/>
      <c r="JGK18" s="46"/>
      <c r="JGL18" s="46"/>
      <c r="JGM18" s="46"/>
      <c r="JGN18" s="46"/>
      <c r="JGO18" s="46"/>
      <c r="JGP18" s="46"/>
      <c r="JGQ18" s="46"/>
      <c r="JGR18" s="46"/>
      <c r="JGS18" s="46"/>
      <c r="JGT18" s="46"/>
      <c r="JGU18" s="46"/>
      <c r="JGV18" s="46"/>
      <c r="JGW18" s="46"/>
      <c r="JGX18" s="46"/>
      <c r="JGY18" s="46"/>
      <c r="JGZ18" s="46"/>
      <c r="JHA18" s="46"/>
      <c r="JHB18" s="46"/>
      <c r="JHC18" s="46"/>
      <c r="JHD18" s="46"/>
      <c r="JHE18" s="46"/>
      <c r="JHF18" s="46"/>
      <c r="JHG18" s="46"/>
      <c r="JHH18" s="46"/>
      <c r="JHI18" s="46"/>
      <c r="JHJ18" s="46"/>
      <c r="JHK18" s="46"/>
      <c r="JHL18" s="46"/>
      <c r="JHM18" s="46"/>
      <c r="JHN18" s="46"/>
      <c r="JHO18" s="46"/>
      <c r="JHP18" s="46"/>
      <c r="JHQ18" s="46"/>
      <c r="JHR18" s="46"/>
      <c r="JHS18" s="46"/>
      <c r="JHT18" s="46"/>
      <c r="JHU18" s="46"/>
      <c r="JHV18" s="46"/>
      <c r="JHW18" s="46"/>
      <c r="JHX18" s="46"/>
      <c r="JHY18" s="46"/>
      <c r="JHZ18" s="46"/>
      <c r="JIA18" s="46"/>
      <c r="JIB18" s="46"/>
      <c r="JIC18" s="46"/>
      <c r="JID18" s="46"/>
      <c r="JIE18" s="46"/>
      <c r="JIF18" s="46"/>
      <c r="JIG18" s="46"/>
      <c r="JIH18" s="46"/>
      <c r="JII18" s="46"/>
      <c r="JIJ18" s="46"/>
      <c r="JIK18" s="46"/>
      <c r="JIL18" s="46"/>
      <c r="JIM18" s="46"/>
      <c r="JIN18" s="46"/>
      <c r="JIO18" s="46"/>
      <c r="JIP18" s="46"/>
      <c r="JIQ18" s="46"/>
      <c r="JIR18" s="46"/>
      <c r="JIS18" s="46"/>
      <c r="JIT18" s="46"/>
      <c r="JIU18" s="46"/>
      <c r="JIV18" s="46"/>
      <c r="JIW18" s="46"/>
      <c r="JIX18" s="46"/>
      <c r="JIY18" s="46"/>
      <c r="JIZ18" s="46"/>
      <c r="JJA18" s="46"/>
      <c r="JJB18" s="46"/>
      <c r="JJC18" s="46"/>
      <c r="JJD18" s="46"/>
      <c r="JJE18" s="46"/>
      <c r="JJF18" s="46"/>
      <c r="JJG18" s="46"/>
      <c r="JJH18" s="46"/>
      <c r="JJI18" s="46"/>
      <c r="JJJ18" s="46"/>
      <c r="JJK18" s="46"/>
      <c r="JJL18" s="46"/>
      <c r="JJM18" s="46"/>
      <c r="JJN18" s="46"/>
      <c r="JJO18" s="46"/>
      <c r="JJP18" s="46"/>
      <c r="JJQ18" s="46"/>
      <c r="JJR18" s="46"/>
      <c r="JJS18" s="46"/>
      <c r="JJT18" s="46"/>
      <c r="JJU18" s="46"/>
      <c r="JJV18" s="46"/>
      <c r="JJW18" s="46"/>
      <c r="JJX18" s="46"/>
      <c r="JJY18" s="46"/>
      <c r="JJZ18" s="46"/>
      <c r="JKA18" s="46"/>
      <c r="JKB18" s="46"/>
      <c r="JKC18" s="46"/>
      <c r="JKD18" s="46"/>
      <c r="JKE18" s="46"/>
      <c r="JKF18" s="46"/>
      <c r="JKG18" s="46"/>
      <c r="JKH18" s="46"/>
      <c r="JKI18" s="46"/>
      <c r="JKJ18" s="46"/>
      <c r="JKK18" s="46"/>
      <c r="JKL18" s="46"/>
      <c r="JKM18" s="46"/>
      <c r="JKN18" s="46"/>
      <c r="JKO18" s="46"/>
      <c r="JKP18" s="46"/>
      <c r="JKQ18" s="46"/>
      <c r="JKR18" s="46"/>
      <c r="JKS18" s="46"/>
      <c r="JKT18" s="46"/>
      <c r="JKU18" s="46"/>
      <c r="JKV18" s="46"/>
      <c r="JKW18" s="46"/>
      <c r="JKX18" s="46"/>
      <c r="JKY18" s="46"/>
      <c r="JKZ18" s="46"/>
      <c r="JLA18" s="46"/>
      <c r="JLB18" s="46"/>
      <c r="JLC18" s="46"/>
      <c r="JLD18" s="46"/>
      <c r="JLE18" s="46"/>
      <c r="JLF18" s="46"/>
      <c r="JLG18" s="46"/>
      <c r="JLH18" s="46"/>
      <c r="JLI18" s="46"/>
      <c r="JLJ18" s="46"/>
      <c r="JLK18" s="46"/>
      <c r="JLL18" s="46"/>
      <c r="JLM18" s="46"/>
      <c r="JLN18" s="46"/>
      <c r="JLO18" s="46"/>
      <c r="JLP18" s="46"/>
      <c r="JLQ18" s="46"/>
      <c r="JLR18" s="46"/>
      <c r="JLS18" s="46"/>
      <c r="JLT18" s="46"/>
      <c r="JLU18" s="46"/>
      <c r="JLV18" s="46"/>
      <c r="JLW18" s="46"/>
      <c r="JLX18" s="46"/>
      <c r="JLY18" s="46"/>
      <c r="JLZ18" s="46"/>
      <c r="JMA18" s="46"/>
      <c r="JMB18" s="46"/>
      <c r="JMC18" s="46"/>
      <c r="JMD18" s="46"/>
      <c r="JME18" s="46"/>
      <c r="JMF18" s="46"/>
      <c r="JMG18" s="46"/>
      <c r="JMH18" s="46"/>
      <c r="JMI18" s="46"/>
      <c r="JMJ18" s="46"/>
      <c r="JMK18" s="46"/>
      <c r="JML18" s="46"/>
      <c r="JMM18" s="46"/>
      <c r="JMN18" s="46"/>
      <c r="JMO18" s="46"/>
      <c r="JMP18" s="46"/>
      <c r="JMQ18" s="46"/>
      <c r="JMR18" s="46"/>
      <c r="JMS18" s="46"/>
      <c r="JMT18" s="46"/>
      <c r="JMU18" s="46"/>
      <c r="JMV18" s="46"/>
      <c r="JMW18" s="46"/>
      <c r="JMX18" s="46"/>
      <c r="JMY18" s="46"/>
      <c r="JMZ18" s="46"/>
      <c r="JNA18" s="46"/>
      <c r="JNB18" s="46"/>
      <c r="JNC18" s="46"/>
      <c r="JND18" s="46"/>
      <c r="JNE18" s="46"/>
      <c r="JNF18" s="46"/>
      <c r="JNG18" s="46"/>
      <c r="JNH18" s="46"/>
      <c r="JNI18" s="46"/>
      <c r="JNJ18" s="46"/>
      <c r="JNK18" s="46"/>
      <c r="JNL18" s="46"/>
      <c r="JNM18" s="46"/>
      <c r="JNN18" s="46"/>
      <c r="JNO18" s="46"/>
      <c r="JNP18" s="46"/>
      <c r="JNQ18" s="46"/>
      <c r="JNR18" s="46"/>
      <c r="JNS18" s="46"/>
      <c r="JNT18" s="46"/>
      <c r="JNU18" s="46"/>
      <c r="JNV18" s="46"/>
      <c r="JNW18" s="46"/>
      <c r="JNX18" s="46"/>
      <c r="JNY18" s="46"/>
      <c r="JNZ18" s="46"/>
      <c r="JOA18" s="46"/>
      <c r="JOB18" s="46"/>
      <c r="JOC18" s="46"/>
      <c r="JOD18" s="46"/>
      <c r="JOE18" s="46"/>
      <c r="JOF18" s="46"/>
      <c r="JOG18" s="46"/>
      <c r="JOH18" s="46"/>
      <c r="JOI18" s="46"/>
      <c r="JOJ18" s="46"/>
      <c r="JOK18" s="46"/>
      <c r="JOL18" s="46"/>
      <c r="JOM18" s="46"/>
      <c r="JON18" s="46"/>
      <c r="JOO18" s="46"/>
      <c r="JOP18" s="46"/>
      <c r="JOQ18" s="46"/>
      <c r="JOR18" s="46"/>
      <c r="JOS18" s="46"/>
      <c r="JOT18" s="46"/>
      <c r="JOU18" s="46"/>
      <c r="JOV18" s="46"/>
      <c r="JOW18" s="46"/>
      <c r="JOX18" s="46"/>
      <c r="JOY18" s="46"/>
      <c r="JOZ18" s="46"/>
      <c r="JPA18" s="46"/>
      <c r="JPB18" s="46"/>
      <c r="JPC18" s="46"/>
      <c r="JPD18" s="46"/>
      <c r="JPE18" s="46"/>
      <c r="JPF18" s="46"/>
      <c r="JPG18" s="46"/>
      <c r="JPH18" s="46"/>
      <c r="JPI18" s="46"/>
      <c r="JPJ18" s="46"/>
      <c r="JPK18" s="46"/>
      <c r="JPL18" s="46"/>
      <c r="JPM18" s="46"/>
      <c r="JPN18" s="46"/>
      <c r="JPO18" s="46"/>
      <c r="JPP18" s="46"/>
      <c r="JPQ18" s="46"/>
      <c r="JPR18" s="46"/>
      <c r="JPS18" s="46"/>
      <c r="JPT18" s="46"/>
      <c r="JPU18" s="46"/>
      <c r="JPV18" s="46"/>
      <c r="JPW18" s="46"/>
      <c r="JPX18" s="46"/>
      <c r="JPY18" s="46"/>
      <c r="JPZ18" s="46"/>
      <c r="JQA18" s="46"/>
      <c r="JQB18" s="46"/>
      <c r="JQC18" s="46"/>
      <c r="JQD18" s="46"/>
      <c r="JQE18" s="46"/>
      <c r="JQF18" s="46"/>
      <c r="JQG18" s="46"/>
      <c r="JQH18" s="46"/>
      <c r="JQI18" s="46"/>
      <c r="JQJ18" s="46"/>
      <c r="JQK18" s="46"/>
      <c r="JQL18" s="46"/>
      <c r="JQM18" s="46"/>
      <c r="JQN18" s="46"/>
      <c r="JQO18" s="46"/>
      <c r="JQP18" s="46"/>
      <c r="JQQ18" s="46"/>
      <c r="JQR18" s="46"/>
      <c r="JQS18" s="46"/>
      <c r="JQT18" s="46"/>
      <c r="JQU18" s="46"/>
      <c r="JQV18" s="46"/>
      <c r="JQW18" s="46"/>
      <c r="JQX18" s="46"/>
      <c r="JQY18" s="46"/>
      <c r="JQZ18" s="46"/>
      <c r="JRA18" s="46"/>
      <c r="JRB18" s="46"/>
      <c r="JRC18" s="46"/>
      <c r="JRD18" s="46"/>
      <c r="JRE18" s="46"/>
      <c r="JRF18" s="46"/>
      <c r="JRG18" s="46"/>
      <c r="JRH18" s="46"/>
      <c r="JRI18" s="46"/>
      <c r="JRJ18" s="46"/>
      <c r="JRK18" s="46"/>
      <c r="JRL18" s="46"/>
      <c r="JRM18" s="46"/>
      <c r="JRN18" s="46"/>
      <c r="JRO18" s="46"/>
      <c r="JRP18" s="46"/>
      <c r="JRQ18" s="46"/>
      <c r="JRR18" s="46"/>
      <c r="JRS18" s="46"/>
      <c r="JRT18" s="46"/>
      <c r="JRU18" s="46"/>
      <c r="JRV18" s="46"/>
      <c r="JRW18" s="46"/>
      <c r="JRX18" s="46"/>
      <c r="JRY18" s="46"/>
      <c r="JRZ18" s="46"/>
      <c r="JSA18" s="46"/>
      <c r="JSB18" s="46"/>
      <c r="JSC18" s="46"/>
      <c r="JSD18" s="46"/>
      <c r="JSE18" s="46"/>
      <c r="JSF18" s="46"/>
      <c r="JSG18" s="46"/>
      <c r="JSH18" s="46"/>
      <c r="JSI18" s="46"/>
      <c r="JSJ18" s="46"/>
      <c r="JSK18" s="46"/>
      <c r="JSL18" s="46"/>
      <c r="JSM18" s="46"/>
      <c r="JSN18" s="46"/>
      <c r="JSO18" s="46"/>
      <c r="JSP18" s="46"/>
      <c r="JSQ18" s="46"/>
      <c r="JSR18" s="46"/>
      <c r="JSS18" s="46"/>
      <c r="JST18" s="46"/>
      <c r="JSU18" s="46"/>
      <c r="JSV18" s="46"/>
      <c r="JSW18" s="46"/>
      <c r="JSX18" s="46"/>
      <c r="JSY18" s="46"/>
      <c r="JSZ18" s="46"/>
      <c r="JTA18" s="46"/>
      <c r="JTB18" s="46"/>
      <c r="JTC18" s="46"/>
      <c r="JTD18" s="46"/>
      <c r="JTE18" s="46"/>
      <c r="JTF18" s="46"/>
      <c r="JTG18" s="46"/>
      <c r="JTH18" s="46"/>
      <c r="JTI18" s="46"/>
      <c r="JTJ18" s="46"/>
      <c r="JTK18" s="46"/>
      <c r="JTL18" s="46"/>
      <c r="JTM18" s="46"/>
      <c r="JTN18" s="46"/>
      <c r="JTO18" s="46"/>
      <c r="JTP18" s="46"/>
      <c r="JTQ18" s="46"/>
      <c r="JTR18" s="46"/>
      <c r="JTS18" s="46"/>
      <c r="JTT18" s="46"/>
      <c r="JTU18" s="46"/>
      <c r="JTV18" s="46"/>
      <c r="JTW18" s="46"/>
      <c r="JTX18" s="46"/>
      <c r="JTY18" s="46"/>
      <c r="JTZ18" s="46"/>
      <c r="JUA18" s="46"/>
      <c r="JUB18" s="46"/>
      <c r="JUC18" s="46"/>
      <c r="JUD18" s="46"/>
      <c r="JUE18" s="46"/>
      <c r="JUF18" s="46"/>
      <c r="JUG18" s="46"/>
      <c r="JUH18" s="46"/>
      <c r="JUI18" s="46"/>
      <c r="JUJ18" s="46"/>
      <c r="JUK18" s="46"/>
      <c r="JUL18" s="46"/>
      <c r="JUM18" s="46"/>
      <c r="JUN18" s="46"/>
      <c r="JUO18" s="46"/>
      <c r="JUP18" s="46"/>
      <c r="JUQ18" s="46"/>
      <c r="JUR18" s="46"/>
      <c r="JUS18" s="46"/>
      <c r="JUT18" s="46"/>
      <c r="JUU18" s="46"/>
      <c r="JUV18" s="46"/>
      <c r="JUW18" s="46"/>
      <c r="JUX18" s="46"/>
      <c r="JUY18" s="46"/>
      <c r="JUZ18" s="46"/>
      <c r="JVA18" s="46"/>
      <c r="JVB18" s="46"/>
      <c r="JVC18" s="46"/>
      <c r="JVD18" s="46"/>
      <c r="JVE18" s="46"/>
      <c r="JVF18" s="46"/>
      <c r="JVG18" s="46"/>
      <c r="JVH18" s="46"/>
      <c r="JVI18" s="46"/>
      <c r="JVJ18" s="46"/>
      <c r="JVK18" s="46"/>
      <c r="JVL18" s="46"/>
      <c r="JVM18" s="46"/>
      <c r="JVN18" s="46"/>
      <c r="JVO18" s="46"/>
      <c r="JVP18" s="46"/>
      <c r="JVQ18" s="46"/>
      <c r="JVR18" s="46"/>
      <c r="JVS18" s="46"/>
      <c r="JVT18" s="46"/>
      <c r="JVU18" s="46"/>
      <c r="JVV18" s="46"/>
      <c r="JVW18" s="46"/>
      <c r="JVX18" s="46"/>
      <c r="JVY18" s="46"/>
      <c r="JVZ18" s="46"/>
      <c r="JWA18" s="46"/>
      <c r="JWB18" s="46"/>
      <c r="JWC18" s="46"/>
      <c r="JWD18" s="46"/>
      <c r="JWE18" s="46"/>
      <c r="JWF18" s="46"/>
      <c r="JWG18" s="46"/>
      <c r="JWH18" s="46"/>
      <c r="JWI18" s="46"/>
      <c r="JWJ18" s="46"/>
      <c r="JWK18" s="46"/>
      <c r="JWL18" s="46"/>
      <c r="JWM18" s="46"/>
      <c r="JWN18" s="46"/>
      <c r="JWO18" s="46"/>
      <c r="JWP18" s="46"/>
      <c r="JWQ18" s="46"/>
      <c r="JWR18" s="46"/>
      <c r="JWS18" s="46"/>
      <c r="JWT18" s="46"/>
      <c r="JWU18" s="46"/>
      <c r="JWV18" s="46"/>
      <c r="JWW18" s="46"/>
      <c r="JWX18" s="46"/>
      <c r="JWY18" s="46"/>
      <c r="JWZ18" s="46"/>
      <c r="JXA18" s="46"/>
      <c r="JXB18" s="46"/>
      <c r="JXC18" s="46"/>
      <c r="JXD18" s="46"/>
      <c r="JXE18" s="46"/>
      <c r="JXF18" s="46"/>
      <c r="JXG18" s="46"/>
      <c r="JXH18" s="46"/>
      <c r="JXI18" s="46"/>
      <c r="JXJ18" s="46"/>
      <c r="JXK18" s="46"/>
      <c r="JXL18" s="46"/>
      <c r="JXM18" s="46"/>
      <c r="JXN18" s="46"/>
      <c r="JXO18" s="46"/>
      <c r="JXP18" s="46"/>
      <c r="JXQ18" s="46"/>
      <c r="JXR18" s="46"/>
      <c r="JXS18" s="46"/>
      <c r="JXT18" s="46"/>
      <c r="JXU18" s="46"/>
      <c r="JXV18" s="46"/>
      <c r="JXW18" s="46"/>
      <c r="JXX18" s="46"/>
      <c r="JXY18" s="46"/>
      <c r="JXZ18" s="46"/>
      <c r="JYA18" s="46"/>
      <c r="JYB18" s="46"/>
      <c r="JYC18" s="46"/>
      <c r="JYD18" s="46"/>
      <c r="JYE18" s="46"/>
      <c r="JYF18" s="46"/>
      <c r="JYG18" s="46"/>
      <c r="JYH18" s="46"/>
      <c r="JYI18" s="46"/>
      <c r="JYJ18" s="46"/>
      <c r="JYK18" s="46"/>
      <c r="JYL18" s="46"/>
      <c r="JYM18" s="46"/>
      <c r="JYN18" s="46"/>
      <c r="JYO18" s="46"/>
      <c r="JYP18" s="46"/>
      <c r="JYQ18" s="46"/>
      <c r="JYR18" s="46"/>
      <c r="JYS18" s="46"/>
      <c r="JYT18" s="46"/>
      <c r="JYU18" s="46"/>
      <c r="JYV18" s="46"/>
      <c r="JYW18" s="46"/>
      <c r="JYX18" s="46"/>
      <c r="JYY18" s="46"/>
      <c r="JYZ18" s="46"/>
      <c r="JZA18" s="46"/>
      <c r="JZB18" s="46"/>
      <c r="JZC18" s="46"/>
      <c r="JZD18" s="46"/>
      <c r="JZE18" s="46"/>
      <c r="JZF18" s="46"/>
      <c r="JZG18" s="46"/>
      <c r="JZH18" s="46"/>
      <c r="JZI18" s="46"/>
      <c r="JZJ18" s="46"/>
      <c r="JZK18" s="46"/>
      <c r="JZL18" s="46"/>
      <c r="JZM18" s="46"/>
      <c r="JZN18" s="46"/>
      <c r="JZO18" s="46"/>
      <c r="JZP18" s="46"/>
      <c r="JZQ18" s="46"/>
      <c r="JZR18" s="46"/>
      <c r="JZS18" s="46"/>
      <c r="JZT18" s="46"/>
      <c r="JZU18" s="46"/>
      <c r="JZV18" s="46"/>
      <c r="JZW18" s="46"/>
      <c r="JZX18" s="46"/>
      <c r="JZY18" s="46"/>
      <c r="JZZ18" s="46"/>
      <c r="KAA18" s="46"/>
      <c r="KAB18" s="46"/>
      <c r="KAC18" s="46"/>
      <c r="KAD18" s="46"/>
      <c r="KAE18" s="46"/>
      <c r="KAF18" s="46"/>
      <c r="KAG18" s="46"/>
      <c r="KAH18" s="46"/>
      <c r="KAI18" s="46"/>
      <c r="KAJ18" s="46"/>
      <c r="KAK18" s="46"/>
      <c r="KAL18" s="46"/>
      <c r="KAM18" s="46"/>
      <c r="KAN18" s="46"/>
      <c r="KAO18" s="46"/>
      <c r="KAP18" s="46"/>
      <c r="KAQ18" s="46"/>
      <c r="KAR18" s="46"/>
      <c r="KAS18" s="46"/>
      <c r="KAT18" s="46"/>
      <c r="KAU18" s="46"/>
      <c r="KAV18" s="46"/>
      <c r="KAW18" s="46"/>
      <c r="KAX18" s="46"/>
      <c r="KAY18" s="46"/>
      <c r="KAZ18" s="46"/>
      <c r="KBA18" s="46"/>
      <c r="KBB18" s="46"/>
      <c r="KBC18" s="46"/>
      <c r="KBD18" s="46"/>
      <c r="KBE18" s="46"/>
      <c r="KBF18" s="46"/>
      <c r="KBG18" s="46"/>
      <c r="KBH18" s="46"/>
      <c r="KBI18" s="46"/>
      <c r="KBJ18" s="46"/>
      <c r="KBK18" s="46"/>
      <c r="KBL18" s="46"/>
      <c r="KBM18" s="46"/>
      <c r="KBN18" s="46"/>
      <c r="KBO18" s="46"/>
      <c r="KBP18" s="46"/>
      <c r="KBQ18" s="46"/>
      <c r="KBR18" s="46"/>
      <c r="KBS18" s="46"/>
      <c r="KBT18" s="46"/>
      <c r="KBU18" s="46"/>
      <c r="KBV18" s="46"/>
      <c r="KBW18" s="46"/>
      <c r="KBX18" s="46"/>
      <c r="KBY18" s="46"/>
      <c r="KBZ18" s="46"/>
      <c r="KCA18" s="46"/>
      <c r="KCB18" s="46"/>
      <c r="KCC18" s="46"/>
      <c r="KCD18" s="46"/>
      <c r="KCE18" s="46"/>
      <c r="KCF18" s="46"/>
      <c r="KCG18" s="46"/>
      <c r="KCH18" s="46"/>
      <c r="KCI18" s="46"/>
      <c r="KCJ18" s="46"/>
      <c r="KCK18" s="46"/>
      <c r="KCL18" s="46"/>
      <c r="KCM18" s="46"/>
      <c r="KCN18" s="46"/>
      <c r="KCO18" s="46"/>
      <c r="KCP18" s="46"/>
      <c r="KCQ18" s="46"/>
      <c r="KCR18" s="46"/>
      <c r="KCS18" s="46"/>
      <c r="KCT18" s="46"/>
      <c r="KCU18" s="46"/>
      <c r="KCV18" s="46"/>
      <c r="KCW18" s="46"/>
      <c r="KCX18" s="46"/>
      <c r="KCY18" s="46"/>
      <c r="KCZ18" s="46"/>
      <c r="KDA18" s="46"/>
      <c r="KDB18" s="46"/>
      <c r="KDC18" s="46"/>
      <c r="KDD18" s="46"/>
      <c r="KDE18" s="46"/>
      <c r="KDF18" s="46"/>
      <c r="KDG18" s="46"/>
      <c r="KDH18" s="46"/>
      <c r="KDI18" s="46"/>
      <c r="KDJ18" s="46"/>
      <c r="KDK18" s="46"/>
      <c r="KDL18" s="46"/>
      <c r="KDM18" s="46"/>
      <c r="KDN18" s="46"/>
      <c r="KDO18" s="46"/>
      <c r="KDP18" s="46"/>
      <c r="KDQ18" s="46"/>
      <c r="KDR18" s="46"/>
      <c r="KDS18" s="46"/>
      <c r="KDT18" s="46"/>
      <c r="KDU18" s="46"/>
      <c r="KDV18" s="46"/>
      <c r="KDW18" s="46"/>
      <c r="KDX18" s="46"/>
      <c r="KDY18" s="46"/>
      <c r="KDZ18" s="46"/>
      <c r="KEA18" s="46"/>
      <c r="KEB18" s="46"/>
      <c r="KEC18" s="46"/>
      <c r="KED18" s="46"/>
      <c r="KEE18" s="46"/>
      <c r="KEF18" s="46"/>
      <c r="KEG18" s="46"/>
      <c r="KEH18" s="46"/>
      <c r="KEI18" s="46"/>
      <c r="KEJ18" s="46"/>
      <c r="KEK18" s="46"/>
      <c r="KEL18" s="46"/>
      <c r="KEM18" s="46"/>
      <c r="KEN18" s="46"/>
      <c r="KEO18" s="46"/>
      <c r="KEP18" s="46"/>
      <c r="KEQ18" s="46"/>
      <c r="KER18" s="46"/>
      <c r="KES18" s="46"/>
      <c r="KET18" s="46"/>
      <c r="KEU18" s="46"/>
      <c r="KEV18" s="46"/>
      <c r="KEW18" s="46"/>
      <c r="KEX18" s="46"/>
      <c r="KEY18" s="46"/>
      <c r="KEZ18" s="46"/>
      <c r="KFA18" s="46"/>
      <c r="KFB18" s="46"/>
      <c r="KFC18" s="46"/>
      <c r="KFD18" s="46"/>
      <c r="KFE18" s="46"/>
      <c r="KFF18" s="46"/>
      <c r="KFG18" s="46"/>
      <c r="KFH18" s="46"/>
      <c r="KFI18" s="46"/>
      <c r="KFJ18" s="46"/>
      <c r="KFK18" s="46"/>
      <c r="KFL18" s="46"/>
      <c r="KFM18" s="46"/>
      <c r="KFN18" s="46"/>
      <c r="KFO18" s="46"/>
      <c r="KFP18" s="46"/>
      <c r="KFQ18" s="46"/>
      <c r="KFR18" s="46"/>
      <c r="KFS18" s="46"/>
      <c r="KFT18" s="46"/>
      <c r="KFU18" s="46"/>
      <c r="KFV18" s="46"/>
      <c r="KFW18" s="46"/>
      <c r="KFX18" s="46"/>
      <c r="KFY18" s="46"/>
      <c r="KFZ18" s="46"/>
      <c r="KGA18" s="46"/>
      <c r="KGB18" s="46"/>
      <c r="KGC18" s="46"/>
      <c r="KGD18" s="46"/>
      <c r="KGE18" s="46"/>
      <c r="KGF18" s="46"/>
      <c r="KGG18" s="46"/>
      <c r="KGH18" s="46"/>
      <c r="KGI18" s="46"/>
      <c r="KGJ18" s="46"/>
      <c r="KGK18" s="46"/>
      <c r="KGL18" s="46"/>
      <c r="KGM18" s="46"/>
      <c r="KGN18" s="46"/>
      <c r="KGO18" s="46"/>
      <c r="KGP18" s="46"/>
      <c r="KGQ18" s="46"/>
      <c r="KGR18" s="46"/>
      <c r="KGS18" s="46"/>
      <c r="KGT18" s="46"/>
      <c r="KGU18" s="46"/>
      <c r="KGV18" s="46"/>
      <c r="KGW18" s="46"/>
      <c r="KGX18" s="46"/>
      <c r="KGY18" s="46"/>
      <c r="KGZ18" s="46"/>
      <c r="KHA18" s="46"/>
      <c r="KHB18" s="46"/>
      <c r="KHC18" s="46"/>
      <c r="KHD18" s="46"/>
      <c r="KHE18" s="46"/>
      <c r="KHF18" s="46"/>
      <c r="KHG18" s="46"/>
      <c r="KHH18" s="46"/>
      <c r="KHI18" s="46"/>
      <c r="KHJ18" s="46"/>
      <c r="KHK18" s="46"/>
      <c r="KHL18" s="46"/>
      <c r="KHM18" s="46"/>
      <c r="KHN18" s="46"/>
      <c r="KHO18" s="46"/>
      <c r="KHP18" s="46"/>
      <c r="KHQ18" s="46"/>
      <c r="KHR18" s="46"/>
      <c r="KHS18" s="46"/>
      <c r="KHT18" s="46"/>
      <c r="KHU18" s="46"/>
      <c r="KHV18" s="46"/>
      <c r="KHW18" s="46"/>
      <c r="KHX18" s="46"/>
      <c r="KHY18" s="46"/>
      <c r="KHZ18" s="46"/>
      <c r="KIA18" s="46"/>
      <c r="KIB18" s="46"/>
      <c r="KIC18" s="46"/>
      <c r="KID18" s="46"/>
      <c r="KIE18" s="46"/>
      <c r="KIF18" s="46"/>
      <c r="KIG18" s="46"/>
      <c r="KIH18" s="46"/>
      <c r="KII18" s="46"/>
      <c r="KIJ18" s="46"/>
      <c r="KIK18" s="46"/>
      <c r="KIL18" s="46"/>
      <c r="KIM18" s="46"/>
      <c r="KIN18" s="46"/>
      <c r="KIO18" s="46"/>
      <c r="KIP18" s="46"/>
      <c r="KIQ18" s="46"/>
      <c r="KIR18" s="46"/>
      <c r="KIS18" s="46"/>
      <c r="KIT18" s="46"/>
      <c r="KIU18" s="46"/>
      <c r="KIV18" s="46"/>
      <c r="KIW18" s="46"/>
      <c r="KIX18" s="46"/>
      <c r="KIY18" s="46"/>
      <c r="KIZ18" s="46"/>
      <c r="KJA18" s="46"/>
      <c r="KJB18" s="46"/>
      <c r="KJC18" s="46"/>
      <c r="KJD18" s="46"/>
      <c r="KJE18" s="46"/>
      <c r="KJF18" s="46"/>
      <c r="KJG18" s="46"/>
      <c r="KJH18" s="46"/>
      <c r="KJI18" s="46"/>
      <c r="KJJ18" s="46"/>
      <c r="KJK18" s="46"/>
      <c r="KJL18" s="46"/>
      <c r="KJM18" s="46"/>
      <c r="KJN18" s="46"/>
      <c r="KJO18" s="46"/>
      <c r="KJP18" s="46"/>
      <c r="KJQ18" s="46"/>
      <c r="KJR18" s="46"/>
      <c r="KJS18" s="46"/>
      <c r="KJT18" s="46"/>
      <c r="KJU18" s="46"/>
      <c r="KJV18" s="46"/>
      <c r="KJW18" s="46"/>
      <c r="KJX18" s="46"/>
      <c r="KJY18" s="46"/>
      <c r="KJZ18" s="46"/>
      <c r="KKA18" s="46"/>
      <c r="KKB18" s="46"/>
      <c r="KKC18" s="46"/>
      <c r="KKD18" s="46"/>
      <c r="KKE18" s="46"/>
      <c r="KKF18" s="46"/>
      <c r="KKG18" s="46"/>
      <c r="KKH18" s="46"/>
      <c r="KKI18" s="46"/>
      <c r="KKJ18" s="46"/>
      <c r="KKK18" s="46"/>
      <c r="KKL18" s="46"/>
      <c r="KKM18" s="46"/>
      <c r="KKN18" s="46"/>
      <c r="KKO18" s="46"/>
      <c r="KKP18" s="46"/>
      <c r="KKQ18" s="46"/>
      <c r="KKR18" s="46"/>
      <c r="KKS18" s="46"/>
      <c r="KKT18" s="46"/>
      <c r="KKU18" s="46"/>
      <c r="KKV18" s="46"/>
      <c r="KKW18" s="46"/>
      <c r="KKX18" s="46"/>
      <c r="KKY18" s="46"/>
      <c r="KKZ18" s="46"/>
      <c r="KLA18" s="46"/>
      <c r="KLB18" s="46"/>
      <c r="KLC18" s="46"/>
      <c r="KLD18" s="46"/>
      <c r="KLE18" s="46"/>
      <c r="KLF18" s="46"/>
      <c r="KLG18" s="46"/>
      <c r="KLH18" s="46"/>
      <c r="KLI18" s="46"/>
      <c r="KLJ18" s="46"/>
      <c r="KLK18" s="46"/>
      <c r="KLL18" s="46"/>
      <c r="KLM18" s="46"/>
      <c r="KLN18" s="46"/>
      <c r="KLO18" s="46"/>
      <c r="KLP18" s="46"/>
      <c r="KLQ18" s="46"/>
      <c r="KLR18" s="46"/>
      <c r="KLS18" s="46"/>
      <c r="KLT18" s="46"/>
      <c r="KLU18" s="46"/>
      <c r="KLV18" s="46"/>
      <c r="KLW18" s="46"/>
      <c r="KLX18" s="46"/>
      <c r="KLY18" s="46"/>
      <c r="KLZ18" s="46"/>
      <c r="KMA18" s="46"/>
      <c r="KMB18" s="46"/>
      <c r="KMC18" s="46"/>
      <c r="KMD18" s="46"/>
      <c r="KME18" s="46"/>
      <c r="KMF18" s="46"/>
      <c r="KMG18" s="46"/>
      <c r="KMH18" s="46"/>
      <c r="KMI18" s="46"/>
      <c r="KMJ18" s="46"/>
      <c r="KMK18" s="46"/>
      <c r="KML18" s="46"/>
      <c r="KMM18" s="46"/>
      <c r="KMN18" s="46"/>
      <c r="KMO18" s="46"/>
      <c r="KMP18" s="46"/>
      <c r="KMQ18" s="46"/>
      <c r="KMR18" s="46"/>
      <c r="KMS18" s="46"/>
      <c r="KMT18" s="46"/>
      <c r="KMU18" s="46"/>
      <c r="KMV18" s="46"/>
      <c r="KMW18" s="46"/>
      <c r="KMX18" s="46"/>
      <c r="KMY18" s="46"/>
      <c r="KMZ18" s="46"/>
      <c r="KNA18" s="46"/>
      <c r="KNB18" s="46"/>
      <c r="KNC18" s="46"/>
      <c r="KND18" s="46"/>
      <c r="KNE18" s="46"/>
      <c r="KNF18" s="46"/>
      <c r="KNG18" s="46"/>
      <c r="KNH18" s="46"/>
      <c r="KNI18" s="46"/>
      <c r="KNJ18" s="46"/>
      <c r="KNK18" s="46"/>
      <c r="KNL18" s="46"/>
      <c r="KNM18" s="46"/>
      <c r="KNN18" s="46"/>
      <c r="KNO18" s="46"/>
      <c r="KNP18" s="46"/>
      <c r="KNQ18" s="46"/>
      <c r="KNR18" s="46"/>
      <c r="KNS18" s="46"/>
      <c r="KNT18" s="46"/>
      <c r="KNU18" s="46"/>
      <c r="KNV18" s="46"/>
      <c r="KNW18" s="46"/>
      <c r="KNX18" s="46"/>
      <c r="KNY18" s="46"/>
      <c r="KNZ18" s="46"/>
      <c r="KOA18" s="46"/>
      <c r="KOB18" s="46"/>
      <c r="KOC18" s="46"/>
      <c r="KOD18" s="46"/>
      <c r="KOE18" s="46"/>
      <c r="KOF18" s="46"/>
      <c r="KOG18" s="46"/>
      <c r="KOH18" s="46"/>
      <c r="KOI18" s="46"/>
      <c r="KOJ18" s="46"/>
      <c r="KOK18" s="46"/>
      <c r="KOL18" s="46"/>
      <c r="KOM18" s="46"/>
      <c r="KON18" s="46"/>
      <c r="KOO18" s="46"/>
      <c r="KOP18" s="46"/>
      <c r="KOQ18" s="46"/>
      <c r="KOR18" s="46"/>
      <c r="KOS18" s="46"/>
      <c r="KOT18" s="46"/>
      <c r="KOU18" s="46"/>
      <c r="KOV18" s="46"/>
      <c r="KOW18" s="46"/>
      <c r="KOX18" s="46"/>
      <c r="KOY18" s="46"/>
      <c r="KOZ18" s="46"/>
      <c r="KPA18" s="46"/>
      <c r="KPB18" s="46"/>
      <c r="KPC18" s="46"/>
      <c r="KPD18" s="46"/>
      <c r="KPE18" s="46"/>
      <c r="KPF18" s="46"/>
      <c r="KPG18" s="46"/>
      <c r="KPH18" s="46"/>
      <c r="KPI18" s="46"/>
      <c r="KPJ18" s="46"/>
      <c r="KPK18" s="46"/>
      <c r="KPL18" s="46"/>
      <c r="KPM18" s="46"/>
      <c r="KPN18" s="46"/>
      <c r="KPO18" s="46"/>
      <c r="KPP18" s="46"/>
      <c r="KPQ18" s="46"/>
      <c r="KPR18" s="46"/>
      <c r="KPS18" s="46"/>
      <c r="KPT18" s="46"/>
      <c r="KPU18" s="46"/>
      <c r="KPV18" s="46"/>
      <c r="KPW18" s="46"/>
      <c r="KPX18" s="46"/>
      <c r="KPY18" s="46"/>
      <c r="KPZ18" s="46"/>
      <c r="KQA18" s="46"/>
      <c r="KQB18" s="46"/>
      <c r="KQC18" s="46"/>
      <c r="KQD18" s="46"/>
      <c r="KQE18" s="46"/>
      <c r="KQF18" s="46"/>
      <c r="KQG18" s="46"/>
      <c r="KQH18" s="46"/>
      <c r="KQI18" s="46"/>
      <c r="KQJ18" s="46"/>
      <c r="KQK18" s="46"/>
      <c r="KQL18" s="46"/>
      <c r="KQM18" s="46"/>
      <c r="KQN18" s="46"/>
      <c r="KQO18" s="46"/>
      <c r="KQP18" s="46"/>
      <c r="KQQ18" s="46"/>
      <c r="KQR18" s="46"/>
      <c r="KQS18" s="46"/>
      <c r="KQT18" s="46"/>
      <c r="KQU18" s="46"/>
      <c r="KQV18" s="46"/>
      <c r="KQW18" s="46"/>
      <c r="KQX18" s="46"/>
      <c r="KQY18" s="46"/>
      <c r="KQZ18" s="46"/>
      <c r="KRA18" s="46"/>
      <c r="KRB18" s="46"/>
      <c r="KRC18" s="46"/>
      <c r="KRD18" s="46"/>
      <c r="KRE18" s="46"/>
      <c r="KRF18" s="46"/>
      <c r="KRG18" s="46"/>
      <c r="KRH18" s="46"/>
      <c r="KRI18" s="46"/>
      <c r="KRJ18" s="46"/>
      <c r="KRK18" s="46"/>
      <c r="KRL18" s="46"/>
      <c r="KRM18" s="46"/>
      <c r="KRN18" s="46"/>
      <c r="KRO18" s="46"/>
      <c r="KRP18" s="46"/>
      <c r="KRQ18" s="46"/>
      <c r="KRR18" s="46"/>
      <c r="KRS18" s="46"/>
      <c r="KRT18" s="46"/>
      <c r="KRU18" s="46"/>
      <c r="KRV18" s="46"/>
      <c r="KRW18" s="46"/>
      <c r="KRX18" s="46"/>
      <c r="KRY18" s="46"/>
      <c r="KRZ18" s="46"/>
      <c r="KSA18" s="46"/>
      <c r="KSB18" s="46"/>
      <c r="KSC18" s="46"/>
      <c r="KSD18" s="46"/>
      <c r="KSE18" s="46"/>
      <c r="KSF18" s="46"/>
      <c r="KSG18" s="46"/>
      <c r="KSH18" s="46"/>
      <c r="KSI18" s="46"/>
      <c r="KSJ18" s="46"/>
      <c r="KSK18" s="46"/>
      <c r="KSL18" s="46"/>
      <c r="KSM18" s="46"/>
      <c r="KSN18" s="46"/>
      <c r="KSO18" s="46"/>
      <c r="KSP18" s="46"/>
      <c r="KSQ18" s="46"/>
      <c r="KSR18" s="46"/>
      <c r="KSS18" s="46"/>
      <c r="KST18" s="46"/>
      <c r="KSU18" s="46"/>
      <c r="KSV18" s="46"/>
      <c r="KSW18" s="46"/>
      <c r="KSX18" s="46"/>
      <c r="KSY18" s="46"/>
      <c r="KSZ18" s="46"/>
      <c r="KTA18" s="46"/>
      <c r="KTB18" s="46"/>
      <c r="KTC18" s="46"/>
      <c r="KTD18" s="46"/>
      <c r="KTE18" s="46"/>
      <c r="KTF18" s="46"/>
      <c r="KTG18" s="46"/>
      <c r="KTH18" s="46"/>
      <c r="KTI18" s="46"/>
      <c r="KTJ18" s="46"/>
      <c r="KTK18" s="46"/>
      <c r="KTL18" s="46"/>
      <c r="KTM18" s="46"/>
      <c r="KTN18" s="46"/>
      <c r="KTO18" s="46"/>
      <c r="KTP18" s="46"/>
      <c r="KTQ18" s="46"/>
      <c r="KTR18" s="46"/>
      <c r="KTS18" s="46"/>
      <c r="KTT18" s="46"/>
      <c r="KTU18" s="46"/>
      <c r="KTV18" s="46"/>
      <c r="KTW18" s="46"/>
      <c r="KTX18" s="46"/>
      <c r="KTY18" s="46"/>
      <c r="KTZ18" s="46"/>
      <c r="KUA18" s="46"/>
      <c r="KUB18" s="46"/>
      <c r="KUC18" s="46"/>
      <c r="KUD18" s="46"/>
      <c r="KUE18" s="46"/>
      <c r="KUF18" s="46"/>
      <c r="KUG18" s="46"/>
      <c r="KUH18" s="46"/>
      <c r="KUI18" s="46"/>
      <c r="KUJ18" s="46"/>
      <c r="KUK18" s="46"/>
      <c r="KUL18" s="46"/>
      <c r="KUM18" s="46"/>
      <c r="KUN18" s="46"/>
      <c r="KUO18" s="46"/>
      <c r="KUP18" s="46"/>
      <c r="KUQ18" s="46"/>
      <c r="KUR18" s="46"/>
      <c r="KUS18" s="46"/>
      <c r="KUT18" s="46"/>
      <c r="KUU18" s="46"/>
      <c r="KUV18" s="46"/>
      <c r="KUW18" s="46"/>
      <c r="KUX18" s="46"/>
      <c r="KUY18" s="46"/>
      <c r="KUZ18" s="46"/>
      <c r="KVA18" s="46"/>
      <c r="KVB18" s="46"/>
      <c r="KVC18" s="46"/>
      <c r="KVD18" s="46"/>
      <c r="KVE18" s="46"/>
      <c r="KVF18" s="46"/>
      <c r="KVG18" s="46"/>
      <c r="KVH18" s="46"/>
      <c r="KVI18" s="46"/>
      <c r="KVJ18" s="46"/>
      <c r="KVK18" s="46"/>
      <c r="KVL18" s="46"/>
      <c r="KVM18" s="46"/>
      <c r="KVN18" s="46"/>
      <c r="KVO18" s="46"/>
      <c r="KVP18" s="46"/>
      <c r="KVQ18" s="46"/>
      <c r="KVR18" s="46"/>
      <c r="KVS18" s="46"/>
      <c r="KVT18" s="46"/>
      <c r="KVU18" s="46"/>
      <c r="KVV18" s="46"/>
      <c r="KVW18" s="46"/>
      <c r="KVX18" s="46"/>
      <c r="KVY18" s="46"/>
      <c r="KVZ18" s="46"/>
      <c r="KWA18" s="46"/>
      <c r="KWB18" s="46"/>
      <c r="KWC18" s="46"/>
      <c r="KWD18" s="46"/>
      <c r="KWE18" s="46"/>
      <c r="KWF18" s="46"/>
      <c r="KWG18" s="46"/>
      <c r="KWH18" s="46"/>
      <c r="KWI18" s="46"/>
      <c r="KWJ18" s="46"/>
      <c r="KWK18" s="46"/>
      <c r="KWL18" s="46"/>
      <c r="KWM18" s="46"/>
      <c r="KWN18" s="46"/>
      <c r="KWO18" s="46"/>
      <c r="KWP18" s="46"/>
      <c r="KWQ18" s="46"/>
      <c r="KWR18" s="46"/>
      <c r="KWS18" s="46"/>
      <c r="KWT18" s="46"/>
      <c r="KWU18" s="46"/>
      <c r="KWV18" s="46"/>
      <c r="KWW18" s="46"/>
      <c r="KWX18" s="46"/>
      <c r="KWY18" s="46"/>
      <c r="KWZ18" s="46"/>
      <c r="KXA18" s="46"/>
      <c r="KXB18" s="46"/>
      <c r="KXC18" s="46"/>
      <c r="KXD18" s="46"/>
      <c r="KXE18" s="46"/>
      <c r="KXF18" s="46"/>
      <c r="KXG18" s="46"/>
      <c r="KXH18" s="46"/>
      <c r="KXI18" s="46"/>
      <c r="KXJ18" s="46"/>
      <c r="KXK18" s="46"/>
      <c r="KXL18" s="46"/>
      <c r="KXM18" s="46"/>
      <c r="KXN18" s="46"/>
      <c r="KXO18" s="46"/>
      <c r="KXP18" s="46"/>
      <c r="KXQ18" s="46"/>
      <c r="KXR18" s="46"/>
      <c r="KXS18" s="46"/>
      <c r="KXT18" s="46"/>
      <c r="KXU18" s="46"/>
      <c r="KXV18" s="46"/>
      <c r="KXW18" s="46"/>
      <c r="KXX18" s="46"/>
      <c r="KXY18" s="46"/>
      <c r="KXZ18" s="46"/>
      <c r="KYA18" s="46"/>
      <c r="KYB18" s="46"/>
      <c r="KYC18" s="46"/>
      <c r="KYD18" s="46"/>
      <c r="KYE18" s="46"/>
      <c r="KYF18" s="46"/>
      <c r="KYG18" s="46"/>
      <c r="KYH18" s="46"/>
      <c r="KYI18" s="46"/>
      <c r="KYJ18" s="46"/>
      <c r="KYK18" s="46"/>
      <c r="KYL18" s="46"/>
      <c r="KYM18" s="46"/>
      <c r="KYN18" s="46"/>
      <c r="KYO18" s="46"/>
      <c r="KYP18" s="46"/>
      <c r="KYQ18" s="46"/>
      <c r="KYR18" s="46"/>
      <c r="KYS18" s="46"/>
      <c r="KYT18" s="46"/>
      <c r="KYU18" s="46"/>
      <c r="KYV18" s="46"/>
      <c r="KYW18" s="46"/>
      <c r="KYX18" s="46"/>
      <c r="KYY18" s="46"/>
      <c r="KYZ18" s="46"/>
      <c r="KZA18" s="46"/>
      <c r="KZB18" s="46"/>
      <c r="KZC18" s="46"/>
      <c r="KZD18" s="46"/>
      <c r="KZE18" s="46"/>
      <c r="KZF18" s="46"/>
      <c r="KZG18" s="46"/>
      <c r="KZH18" s="46"/>
      <c r="KZI18" s="46"/>
      <c r="KZJ18" s="46"/>
      <c r="KZK18" s="46"/>
      <c r="KZL18" s="46"/>
      <c r="KZM18" s="46"/>
      <c r="KZN18" s="46"/>
      <c r="KZO18" s="46"/>
      <c r="KZP18" s="46"/>
      <c r="KZQ18" s="46"/>
      <c r="KZR18" s="46"/>
      <c r="KZS18" s="46"/>
      <c r="KZT18" s="46"/>
      <c r="KZU18" s="46"/>
      <c r="KZV18" s="46"/>
      <c r="KZW18" s="46"/>
      <c r="KZX18" s="46"/>
      <c r="KZY18" s="46"/>
      <c r="KZZ18" s="46"/>
      <c r="LAA18" s="46"/>
      <c r="LAB18" s="46"/>
      <c r="LAC18" s="46"/>
      <c r="LAD18" s="46"/>
      <c r="LAE18" s="46"/>
      <c r="LAF18" s="46"/>
      <c r="LAG18" s="46"/>
      <c r="LAH18" s="46"/>
      <c r="LAI18" s="46"/>
      <c r="LAJ18" s="46"/>
      <c r="LAK18" s="46"/>
      <c r="LAL18" s="46"/>
      <c r="LAM18" s="46"/>
      <c r="LAN18" s="46"/>
      <c r="LAO18" s="46"/>
      <c r="LAP18" s="46"/>
      <c r="LAQ18" s="46"/>
      <c r="LAR18" s="46"/>
      <c r="LAS18" s="46"/>
      <c r="LAT18" s="46"/>
      <c r="LAU18" s="46"/>
      <c r="LAV18" s="46"/>
      <c r="LAW18" s="46"/>
      <c r="LAX18" s="46"/>
      <c r="LAY18" s="46"/>
      <c r="LAZ18" s="46"/>
      <c r="LBA18" s="46"/>
      <c r="LBB18" s="46"/>
      <c r="LBC18" s="46"/>
      <c r="LBD18" s="46"/>
      <c r="LBE18" s="46"/>
      <c r="LBF18" s="46"/>
      <c r="LBG18" s="46"/>
      <c r="LBH18" s="46"/>
      <c r="LBI18" s="46"/>
      <c r="LBJ18" s="46"/>
      <c r="LBK18" s="46"/>
      <c r="LBL18" s="46"/>
      <c r="LBM18" s="46"/>
      <c r="LBN18" s="46"/>
      <c r="LBO18" s="46"/>
      <c r="LBP18" s="46"/>
      <c r="LBQ18" s="46"/>
      <c r="LBR18" s="46"/>
      <c r="LBS18" s="46"/>
      <c r="LBT18" s="46"/>
      <c r="LBU18" s="46"/>
      <c r="LBV18" s="46"/>
      <c r="LBW18" s="46"/>
      <c r="LBX18" s="46"/>
      <c r="LBY18" s="46"/>
      <c r="LBZ18" s="46"/>
      <c r="LCA18" s="46"/>
      <c r="LCB18" s="46"/>
      <c r="LCC18" s="46"/>
      <c r="LCD18" s="46"/>
      <c r="LCE18" s="46"/>
      <c r="LCF18" s="46"/>
      <c r="LCG18" s="46"/>
      <c r="LCH18" s="46"/>
      <c r="LCI18" s="46"/>
      <c r="LCJ18" s="46"/>
      <c r="LCK18" s="46"/>
      <c r="LCL18" s="46"/>
      <c r="LCM18" s="46"/>
      <c r="LCN18" s="46"/>
      <c r="LCO18" s="46"/>
      <c r="LCP18" s="46"/>
      <c r="LCQ18" s="46"/>
      <c r="LCR18" s="46"/>
      <c r="LCS18" s="46"/>
      <c r="LCT18" s="46"/>
      <c r="LCU18" s="46"/>
      <c r="LCV18" s="46"/>
      <c r="LCW18" s="46"/>
      <c r="LCX18" s="46"/>
      <c r="LCY18" s="46"/>
      <c r="LCZ18" s="46"/>
      <c r="LDA18" s="46"/>
      <c r="LDB18" s="46"/>
      <c r="LDC18" s="46"/>
      <c r="LDD18" s="46"/>
      <c r="LDE18" s="46"/>
      <c r="LDF18" s="46"/>
      <c r="LDG18" s="46"/>
      <c r="LDH18" s="46"/>
      <c r="LDI18" s="46"/>
      <c r="LDJ18" s="46"/>
      <c r="LDK18" s="46"/>
      <c r="LDL18" s="46"/>
      <c r="LDM18" s="46"/>
      <c r="LDN18" s="46"/>
      <c r="LDO18" s="46"/>
      <c r="LDP18" s="46"/>
      <c r="LDQ18" s="46"/>
      <c r="LDR18" s="46"/>
      <c r="LDS18" s="46"/>
      <c r="LDT18" s="46"/>
      <c r="LDU18" s="46"/>
      <c r="LDV18" s="46"/>
      <c r="LDW18" s="46"/>
      <c r="LDX18" s="46"/>
      <c r="LDY18" s="46"/>
      <c r="LDZ18" s="46"/>
      <c r="LEA18" s="46"/>
      <c r="LEB18" s="46"/>
      <c r="LEC18" s="46"/>
      <c r="LED18" s="46"/>
      <c r="LEE18" s="46"/>
      <c r="LEF18" s="46"/>
      <c r="LEG18" s="46"/>
      <c r="LEH18" s="46"/>
      <c r="LEI18" s="46"/>
      <c r="LEJ18" s="46"/>
      <c r="LEK18" s="46"/>
      <c r="LEL18" s="46"/>
      <c r="LEM18" s="46"/>
      <c r="LEN18" s="46"/>
      <c r="LEO18" s="46"/>
      <c r="LEP18" s="46"/>
      <c r="LEQ18" s="46"/>
      <c r="LER18" s="46"/>
      <c r="LES18" s="46"/>
      <c r="LET18" s="46"/>
      <c r="LEU18" s="46"/>
      <c r="LEV18" s="46"/>
      <c r="LEW18" s="46"/>
      <c r="LEX18" s="46"/>
      <c r="LEY18" s="46"/>
      <c r="LEZ18" s="46"/>
      <c r="LFA18" s="46"/>
      <c r="LFB18" s="46"/>
      <c r="LFC18" s="46"/>
      <c r="LFD18" s="46"/>
      <c r="LFE18" s="46"/>
      <c r="LFF18" s="46"/>
      <c r="LFG18" s="46"/>
      <c r="LFH18" s="46"/>
      <c r="LFI18" s="46"/>
      <c r="LFJ18" s="46"/>
      <c r="LFK18" s="46"/>
      <c r="LFL18" s="46"/>
      <c r="LFM18" s="46"/>
      <c r="LFN18" s="46"/>
      <c r="LFO18" s="46"/>
      <c r="LFP18" s="46"/>
      <c r="LFQ18" s="46"/>
      <c r="LFR18" s="46"/>
      <c r="LFS18" s="46"/>
      <c r="LFT18" s="46"/>
      <c r="LFU18" s="46"/>
      <c r="LFV18" s="46"/>
      <c r="LFW18" s="46"/>
      <c r="LFX18" s="46"/>
      <c r="LFY18" s="46"/>
      <c r="LFZ18" s="46"/>
      <c r="LGA18" s="46"/>
      <c r="LGB18" s="46"/>
      <c r="LGC18" s="46"/>
      <c r="LGD18" s="46"/>
      <c r="LGE18" s="46"/>
      <c r="LGF18" s="46"/>
      <c r="LGG18" s="46"/>
      <c r="LGH18" s="46"/>
      <c r="LGI18" s="46"/>
      <c r="LGJ18" s="46"/>
      <c r="LGK18" s="46"/>
      <c r="LGL18" s="46"/>
      <c r="LGM18" s="46"/>
      <c r="LGN18" s="46"/>
      <c r="LGO18" s="46"/>
      <c r="LGP18" s="46"/>
      <c r="LGQ18" s="46"/>
      <c r="LGR18" s="46"/>
      <c r="LGS18" s="46"/>
      <c r="LGT18" s="46"/>
      <c r="LGU18" s="46"/>
      <c r="LGV18" s="46"/>
      <c r="LGW18" s="46"/>
      <c r="LGX18" s="46"/>
      <c r="LGY18" s="46"/>
      <c r="LGZ18" s="46"/>
      <c r="LHA18" s="46"/>
      <c r="LHB18" s="46"/>
      <c r="LHC18" s="46"/>
      <c r="LHD18" s="46"/>
      <c r="LHE18" s="46"/>
      <c r="LHF18" s="46"/>
      <c r="LHG18" s="46"/>
      <c r="LHH18" s="46"/>
      <c r="LHI18" s="46"/>
      <c r="LHJ18" s="46"/>
      <c r="LHK18" s="46"/>
      <c r="LHL18" s="46"/>
      <c r="LHM18" s="46"/>
      <c r="LHN18" s="46"/>
      <c r="LHO18" s="46"/>
      <c r="LHP18" s="46"/>
      <c r="LHQ18" s="46"/>
      <c r="LHR18" s="46"/>
      <c r="LHS18" s="46"/>
      <c r="LHT18" s="46"/>
      <c r="LHU18" s="46"/>
      <c r="LHV18" s="46"/>
      <c r="LHW18" s="46"/>
      <c r="LHX18" s="46"/>
      <c r="LHY18" s="46"/>
      <c r="LHZ18" s="46"/>
      <c r="LIA18" s="46"/>
      <c r="LIB18" s="46"/>
      <c r="LIC18" s="46"/>
      <c r="LID18" s="46"/>
      <c r="LIE18" s="46"/>
      <c r="LIF18" s="46"/>
      <c r="LIG18" s="46"/>
      <c r="LIH18" s="46"/>
      <c r="LII18" s="46"/>
      <c r="LIJ18" s="46"/>
      <c r="LIK18" s="46"/>
      <c r="LIL18" s="46"/>
      <c r="LIM18" s="46"/>
      <c r="LIN18" s="46"/>
      <c r="LIO18" s="46"/>
      <c r="LIP18" s="46"/>
      <c r="LIQ18" s="46"/>
      <c r="LIR18" s="46"/>
      <c r="LIS18" s="46"/>
      <c r="LIT18" s="46"/>
      <c r="LIU18" s="46"/>
      <c r="LIV18" s="46"/>
      <c r="LIW18" s="46"/>
      <c r="LIX18" s="46"/>
      <c r="LIY18" s="46"/>
      <c r="LIZ18" s="46"/>
      <c r="LJA18" s="46"/>
      <c r="LJB18" s="46"/>
      <c r="LJC18" s="46"/>
      <c r="LJD18" s="46"/>
      <c r="LJE18" s="46"/>
      <c r="LJF18" s="46"/>
      <c r="LJG18" s="46"/>
      <c r="LJH18" s="46"/>
      <c r="LJI18" s="46"/>
      <c r="LJJ18" s="46"/>
      <c r="LJK18" s="46"/>
      <c r="LJL18" s="46"/>
      <c r="LJM18" s="46"/>
      <c r="LJN18" s="46"/>
      <c r="LJO18" s="46"/>
      <c r="LJP18" s="46"/>
      <c r="LJQ18" s="46"/>
      <c r="LJR18" s="46"/>
      <c r="LJS18" s="46"/>
      <c r="LJT18" s="46"/>
      <c r="LJU18" s="46"/>
      <c r="LJV18" s="46"/>
      <c r="LJW18" s="46"/>
      <c r="LJX18" s="46"/>
      <c r="LJY18" s="46"/>
      <c r="LJZ18" s="46"/>
      <c r="LKA18" s="46"/>
      <c r="LKB18" s="46"/>
      <c r="LKC18" s="46"/>
      <c r="LKD18" s="46"/>
      <c r="LKE18" s="46"/>
      <c r="LKF18" s="46"/>
      <c r="LKG18" s="46"/>
      <c r="LKH18" s="46"/>
      <c r="LKI18" s="46"/>
      <c r="LKJ18" s="46"/>
      <c r="LKK18" s="46"/>
      <c r="LKL18" s="46"/>
      <c r="LKM18" s="46"/>
      <c r="LKN18" s="46"/>
      <c r="LKO18" s="46"/>
      <c r="LKP18" s="46"/>
      <c r="LKQ18" s="46"/>
      <c r="LKR18" s="46"/>
      <c r="LKS18" s="46"/>
      <c r="LKT18" s="46"/>
      <c r="LKU18" s="46"/>
      <c r="LKV18" s="46"/>
      <c r="LKW18" s="46"/>
      <c r="LKX18" s="46"/>
      <c r="LKY18" s="46"/>
      <c r="LKZ18" s="46"/>
      <c r="LLA18" s="46"/>
      <c r="LLB18" s="46"/>
      <c r="LLC18" s="46"/>
      <c r="LLD18" s="46"/>
      <c r="LLE18" s="46"/>
      <c r="LLF18" s="46"/>
      <c r="LLG18" s="46"/>
      <c r="LLH18" s="46"/>
      <c r="LLI18" s="46"/>
      <c r="LLJ18" s="46"/>
      <c r="LLK18" s="46"/>
      <c r="LLL18" s="46"/>
      <c r="LLM18" s="46"/>
      <c r="LLN18" s="46"/>
      <c r="LLO18" s="46"/>
      <c r="LLP18" s="46"/>
      <c r="LLQ18" s="46"/>
      <c r="LLR18" s="46"/>
      <c r="LLS18" s="46"/>
      <c r="LLT18" s="46"/>
      <c r="LLU18" s="46"/>
      <c r="LLV18" s="46"/>
      <c r="LLW18" s="46"/>
      <c r="LLX18" s="46"/>
      <c r="LLY18" s="46"/>
      <c r="LLZ18" s="46"/>
      <c r="LMA18" s="46"/>
      <c r="LMB18" s="46"/>
      <c r="LMC18" s="46"/>
      <c r="LMD18" s="46"/>
      <c r="LME18" s="46"/>
      <c r="LMF18" s="46"/>
      <c r="LMG18" s="46"/>
      <c r="LMH18" s="46"/>
      <c r="LMI18" s="46"/>
      <c r="LMJ18" s="46"/>
      <c r="LMK18" s="46"/>
      <c r="LML18" s="46"/>
      <c r="LMM18" s="46"/>
      <c r="LMN18" s="46"/>
      <c r="LMO18" s="46"/>
      <c r="LMP18" s="46"/>
      <c r="LMQ18" s="46"/>
      <c r="LMR18" s="46"/>
      <c r="LMS18" s="46"/>
      <c r="LMT18" s="46"/>
      <c r="LMU18" s="46"/>
      <c r="LMV18" s="46"/>
      <c r="LMW18" s="46"/>
      <c r="LMX18" s="46"/>
      <c r="LMY18" s="46"/>
      <c r="LMZ18" s="46"/>
      <c r="LNA18" s="46"/>
      <c r="LNB18" s="46"/>
      <c r="LNC18" s="46"/>
      <c r="LND18" s="46"/>
      <c r="LNE18" s="46"/>
      <c r="LNF18" s="46"/>
      <c r="LNG18" s="46"/>
      <c r="LNH18" s="46"/>
      <c r="LNI18" s="46"/>
      <c r="LNJ18" s="46"/>
      <c r="LNK18" s="46"/>
      <c r="LNL18" s="46"/>
      <c r="LNM18" s="46"/>
      <c r="LNN18" s="46"/>
      <c r="LNO18" s="46"/>
      <c r="LNP18" s="46"/>
      <c r="LNQ18" s="46"/>
      <c r="LNR18" s="46"/>
      <c r="LNS18" s="46"/>
      <c r="LNT18" s="46"/>
      <c r="LNU18" s="46"/>
      <c r="LNV18" s="46"/>
      <c r="LNW18" s="46"/>
      <c r="LNX18" s="46"/>
      <c r="LNY18" s="46"/>
      <c r="LNZ18" s="46"/>
      <c r="LOA18" s="46"/>
      <c r="LOB18" s="46"/>
      <c r="LOC18" s="46"/>
      <c r="LOD18" s="46"/>
      <c r="LOE18" s="46"/>
      <c r="LOF18" s="46"/>
      <c r="LOG18" s="46"/>
      <c r="LOH18" s="46"/>
      <c r="LOI18" s="46"/>
      <c r="LOJ18" s="46"/>
      <c r="LOK18" s="46"/>
      <c r="LOL18" s="46"/>
      <c r="LOM18" s="46"/>
      <c r="LON18" s="46"/>
      <c r="LOO18" s="46"/>
      <c r="LOP18" s="46"/>
      <c r="LOQ18" s="46"/>
      <c r="LOR18" s="46"/>
      <c r="LOS18" s="46"/>
      <c r="LOT18" s="46"/>
      <c r="LOU18" s="46"/>
      <c r="LOV18" s="46"/>
      <c r="LOW18" s="46"/>
      <c r="LOX18" s="46"/>
      <c r="LOY18" s="46"/>
      <c r="LOZ18" s="46"/>
      <c r="LPA18" s="46"/>
      <c r="LPB18" s="46"/>
      <c r="LPC18" s="46"/>
      <c r="LPD18" s="46"/>
      <c r="LPE18" s="46"/>
      <c r="LPF18" s="46"/>
      <c r="LPG18" s="46"/>
      <c r="LPH18" s="46"/>
      <c r="LPI18" s="46"/>
      <c r="LPJ18" s="46"/>
      <c r="LPK18" s="46"/>
      <c r="LPL18" s="46"/>
      <c r="LPM18" s="46"/>
      <c r="LPN18" s="46"/>
      <c r="LPO18" s="46"/>
      <c r="LPP18" s="46"/>
      <c r="LPQ18" s="46"/>
      <c r="LPR18" s="46"/>
      <c r="LPS18" s="46"/>
      <c r="LPT18" s="46"/>
      <c r="LPU18" s="46"/>
      <c r="LPV18" s="46"/>
      <c r="LPW18" s="46"/>
      <c r="LPX18" s="46"/>
      <c r="LPY18" s="46"/>
      <c r="LPZ18" s="46"/>
      <c r="LQA18" s="46"/>
      <c r="LQB18" s="46"/>
      <c r="LQC18" s="46"/>
      <c r="LQD18" s="46"/>
      <c r="LQE18" s="46"/>
      <c r="LQF18" s="46"/>
      <c r="LQG18" s="46"/>
      <c r="LQH18" s="46"/>
      <c r="LQI18" s="46"/>
      <c r="LQJ18" s="46"/>
      <c r="LQK18" s="46"/>
      <c r="LQL18" s="46"/>
      <c r="LQM18" s="46"/>
      <c r="LQN18" s="46"/>
      <c r="LQO18" s="46"/>
      <c r="LQP18" s="46"/>
      <c r="LQQ18" s="46"/>
      <c r="LQR18" s="46"/>
      <c r="LQS18" s="46"/>
      <c r="LQT18" s="46"/>
      <c r="LQU18" s="46"/>
      <c r="LQV18" s="46"/>
      <c r="LQW18" s="46"/>
      <c r="LQX18" s="46"/>
      <c r="LQY18" s="46"/>
      <c r="LQZ18" s="46"/>
      <c r="LRA18" s="46"/>
      <c r="LRB18" s="46"/>
      <c r="LRC18" s="46"/>
      <c r="LRD18" s="46"/>
      <c r="LRE18" s="46"/>
      <c r="LRF18" s="46"/>
      <c r="LRG18" s="46"/>
      <c r="LRH18" s="46"/>
      <c r="LRI18" s="46"/>
      <c r="LRJ18" s="46"/>
      <c r="LRK18" s="46"/>
      <c r="LRL18" s="46"/>
      <c r="LRM18" s="46"/>
      <c r="LRN18" s="46"/>
      <c r="LRO18" s="46"/>
      <c r="LRP18" s="46"/>
      <c r="LRQ18" s="46"/>
      <c r="LRR18" s="46"/>
      <c r="LRS18" s="46"/>
      <c r="LRT18" s="46"/>
      <c r="LRU18" s="46"/>
      <c r="LRV18" s="46"/>
      <c r="LRW18" s="46"/>
      <c r="LRX18" s="46"/>
      <c r="LRY18" s="46"/>
      <c r="LRZ18" s="46"/>
      <c r="LSA18" s="46"/>
      <c r="LSB18" s="46"/>
      <c r="LSC18" s="46"/>
      <c r="LSD18" s="46"/>
      <c r="LSE18" s="46"/>
      <c r="LSF18" s="46"/>
      <c r="LSG18" s="46"/>
      <c r="LSH18" s="46"/>
      <c r="LSI18" s="46"/>
      <c r="LSJ18" s="46"/>
      <c r="LSK18" s="46"/>
      <c r="LSL18" s="46"/>
      <c r="LSM18" s="46"/>
      <c r="LSN18" s="46"/>
      <c r="LSO18" s="46"/>
      <c r="LSP18" s="46"/>
      <c r="LSQ18" s="46"/>
      <c r="LSR18" s="46"/>
      <c r="LSS18" s="46"/>
      <c r="LST18" s="46"/>
      <c r="LSU18" s="46"/>
      <c r="LSV18" s="46"/>
      <c r="LSW18" s="46"/>
      <c r="LSX18" s="46"/>
      <c r="LSY18" s="46"/>
      <c r="LSZ18" s="46"/>
      <c r="LTA18" s="46"/>
      <c r="LTB18" s="46"/>
      <c r="LTC18" s="46"/>
      <c r="LTD18" s="46"/>
      <c r="LTE18" s="46"/>
      <c r="LTF18" s="46"/>
      <c r="LTG18" s="46"/>
      <c r="LTH18" s="46"/>
      <c r="LTI18" s="46"/>
      <c r="LTJ18" s="46"/>
      <c r="LTK18" s="46"/>
      <c r="LTL18" s="46"/>
      <c r="LTM18" s="46"/>
      <c r="LTN18" s="46"/>
      <c r="LTO18" s="46"/>
      <c r="LTP18" s="46"/>
      <c r="LTQ18" s="46"/>
      <c r="LTR18" s="46"/>
      <c r="LTS18" s="46"/>
      <c r="LTT18" s="46"/>
      <c r="LTU18" s="46"/>
      <c r="LTV18" s="46"/>
      <c r="LTW18" s="46"/>
      <c r="LTX18" s="46"/>
      <c r="LTY18" s="46"/>
      <c r="LTZ18" s="46"/>
      <c r="LUA18" s="46"/>
      <c r="LUB18" s="46"/>
      <c r="LUC18" s="46"/>
      <c r="LUD18" s="46"/>
      <c r="LUE18" s="46"/>
      <c r="LUF18" s="46"/>
      <c r="LUG18" s="46"/>
      <c r="LUH18" s="46"/>
      <c r="LUI18" s="46"/>
      <c r="LUJ18" s="46"/>
      <c r="LUK18" s="46"/>
      <c r="LUL18" s="46"/>
      <c r="LUM18" s="46"/>
      <c r="LUN18" s="46"/>
      <c r="LUO18" s="46"/>
      <c r="LUP18" s="46"/>
      <c r="LUQ18" s="46"/>
      <c r="LUR18" s="46"/>
      <c r="LUS18" s="46"/>
      <c r="LUT18" s="46"/>
      <c r="LUU18" s="46"/>
      <c r="LUV18" s="46"/>
      <c r="LUW18" s="46"/>
      <c r="LUX18" s="46"/>
      <c r="LUY18" s="46"/>
      <c r="LUZ18" s="46"/>
      <c r="LVA18" s="46"/>
      <c r="LVB18" s="46"/>
      <c r="LVC18" s="46"/>
      <c r="LVD18" s="46"/>
      <c r="LVE18" s="46"/>
      <c r="LVF18" s="46"/>
      <c r="LVG18" s="46"/>
      <c r="LVH18" s="46"/>
      <c r="LVI18" s="46"/>
      <c r="LVJ18" s="46"/>
      <c r="LVK18" s="46"/>
      <c r="LVL18" s="46"/>
      <c r="LVM18" s="46"/>
      <c r="LVN18" s="46"/>
      <c r="LVO18" s="46"/>
      <c r="LVP18" s="46"/>
      <c r="LVQ18" s="46"/>
      <c r="LVR18" s="46"/>
      <c r="LVS18" s="46"/>
      <c r="LVT18" s="46"/>
      <c r="LVU18" s="46"/>
      <c r="LVV18" s="46"/>
      <c r="LVW18" s="46"/>
      <c r="LVX18" s="46"/>
      <c r="LVY18" s="46"/>
      <c r="LVZ18" s="46"/>
      <c r="LWA18" s="46"/>
      <c r="LWB18" s="46"/>
      <c r="LWC18" s="46"/>
      <c r="LWD18" s="46"/>
      <c r="LWE18" s="46"/>
      <c r="LWF18" s="46"/>
      <c r="LWG18" s="46"/>
      <c r="LWH18" s="46"/>
      <c r="LWI18" s="46"/>
      <c r="LWJ18" s="46"/>
      <c r="LWK18" s="46"/>
      <c r="LWL18" s="46"/>
      <c r="LWM18" s="46"/>
      <c r="LWN18" s="46"/>
      <c r="LWO18" s="46"/>
      <c r="LWP18" s="46"/>
      <c r="LWQ18" s="46"/>
      <c r="LWR18" s="46"/>
      <c r="LWS18" s="46"/>
      <c r="LWT18" s="46"/>
      <c r="LWU18" s="46"/>
      <c r="LWV18" s="46"/>
      <c r="LWW18" s="46"/>
      <c r="LWX18" s="46"/>
      <c r="LWY18" s="46"/>
      <c r="LWZ18" s="46"/>
      <c r="LXA18" s="46"/>
      <c r="LXB18" s="46"/>
      <c r="LXC18" s="46"/>
      <c r="LXD18" s="46"/>
      <c r="LXE18" s="46"/>
      <c r="LXF18" s="46"/>
      <c r="LXG18" s="46"/>
      <c r="LXH18" s="46"/>
      <c r="LXI18" s="46"/>
      <c r="LXJ18" s="46"/>
      <c r="LXK18" s="46"/>
      <c r="LXL18" s="46"/>
      <c r="LXM18" s="46"/>
      <c r="LXN18" s="46"/>
      <c r="LXO18" s="46"/>
      <c r="LXP18" s="46"/>
      <c r="LXQ18" s="46"/>
      <c r="LXR18" s="46"/>
      <c r="LXS18" s="46"/>
      <c r="LXT18" s="46"/>
      <c r="LXU18" s="46"/>
      <c r="LXV18" s="46"/>
      <c r="LXW18" s="46"/>
      <c r="LXX18" s="46"/>
      <c r="LXY18" s="46"/>
      <c r="LXZ18" s="46"/>
      <c r="LYA18" s="46"/>
      <c r="LYB18" s="46"/>
      <c r="LYC18" s="46"/>
      <c r="LYD18" s="46"/>
      <c r="LYE18" s="46"/>
      <c r="LYF18" s="46"/>
      <c r="LYG18" s="46"/>
      <c r="LYH18" s="46"/>
      <c r="LYI18" s="46"/>
      <c r="LYJ18" s="46"/>
      <c r="LYK18" s="46"/>
      <c r="LYL18" s="46"/>
      <c r="LYM18" s="46"/>
      <c r="LYN18" s="46"/>
      <c r="LYO18" s="46"/>
      <c r="LYP18" s="46"/>
      <c r="LYQ18" s="46"/>
      <c r="LYR18" s="46"/>
      <c r="LYS18" s="46"/>
      <c r="LYT18" s="46"/>
      <c r="LYU18" s="46"/>
      <c r="LYV18" s="46"/>
      <c r="LYW18" s="46"/>
      <c r="LYX18" s="46"/>
      <c r="LYY18" s="46"/>
      <c r="LYZ18" s="46"/>
      <c r="LZA18" s="46"/>
      <c r="LZB18" s="46"/>
      <c r="LZC18" s="46"/>
      <c r="LZD18" s="46"/>
      <c r="LZE18" s="46"/>
      <c r="LZF18" s="46"/>
      <c r="LZG18" s="46"/>
      <c r="LZH18" s="46"/>
      <c r="LZI18" s="46"/>
      <c r="LZJ18" s="46"/>
      <c r="LZK18" s="46"/>
      <c r="LZL18" s="46"/>
      <c r="LZM18" s="46"/>
      <c r="LZN18" s="46"/>
      <c r="LZO18" s="46"/>
      <c r="LZP18" s="46"/>
      <c r="LZQ18" s="46"/>
      <c r="LZR18" s="46"/>
      <c r="LZS18" s="46"/>
      <c r="LZT18" s="46"/>
      <c r="LZU18" s="46"/>
      <c r="LZV18" s="46"/>
      <c r="LZW18" s="46"/>
      <c r="LZX18" s="46"/>
      <c r="LZY18" s="46"/>
      <c r="LZZ18" s="46"/>
      <c r="MAA18" s="46"/>
      <c r="MAB18" s="46"/>
      <c r="MAC18" s="46"/>
      <c r="MAD18" s="46"/>
      <c r="MAE18" s="46"/>
      <c r="MAF18" s="46"/>
      <c r="MAG18" s="46"/>
      <c r="MAH18" s="46"/>
      <c r="MAI18" s="46"/>
      <c r="MAJ18" s="46"/>
      <c r="MAK18" s="46"/>
      <c r="MAL18" s="46"/>
      <c r="MAM18" s="46"/>
      <c r="MAN18" s="46"/>
      <c r="MAO18" s="46"/>
      <c r="MAP18" s="46"/>
      <c r="MAQ18" s="46"/>
      <c r="MAR18" s="46"/>
      <c r="MAS18" s="46"/>
      <c r="MAT18" s="46"/>
      <c r="MAU18" s="46"/>
      <c r="MAV18" s="46"/>
      <c r="MAW18" s="46"/>
      <c r="MAX18" s="46"/>
      <c r="MAY18" s="46"/>
      <c r="MAZ18" s="46"/>
      <c r="MBA18" s="46"/>
      <c r="MBB18" s="46"/>
      <c r="MBC18" s="46"/>
      <c r="MBD18" s="46"/>
      <c r="MBE18" s="46"/>
      <c r="MBF18" s="46"/>
      <c r="MBG18" s="46"/>
      <c r="MBH18" s="46"/>
      <c r="MBI18" s="46"/>
      <c r="MBJ18" s="46"/>
      <c r="MBK18" s="46"/>
      <c r="MBL18" s="46"/>
      <c r="MBM18" s="46"/>
      <c r="MBN18" s="46"/>
      <c r="MBO18" s="46"/>
      <c r="MBP18" s="46"/>
      <c r="MBQ18" s="46"/>
      <c r="MBR18" s="46"/>
      <c r="MBS18" s="46"/>
      <c r="MBT18" s="46"/>
      <c r="MBU18" s="46"/>
      <c r="MBV18" s="46"/>
      <c r="MBW18" s="46"/>
      <c r="MBX18" s="46"/>
      <c r="MBY18" s="46"/>
      <c r="MBZ18" s="46"/>
      <c r="MCA18" s="46"/>
      <c r="MCB18" s="46"/>
      <c r="MCC18" s="46"/>
      <c r="MCD18" s="46"/>
      <c r="MCE18" s="46"/>
      <c r="MCF18" s="46"/>
      <c r="MCG18" s="46"/>
      <c r="MCH18" s="46"/>
      <c r="MCI18" s="46"/>
      <c r="MCJ18" s="46"/>
      <c r="MCK18" s="46"/>
      <c r="MCL18" s="46"/>
      <c r="MCM18" s="46"/>
      <c r="MCN18" s="46"/>
      <c r="MCO18" s="46"/>
      <c r="MCP18" s="46"/>
      <c r="MCQ18" s="46"/>
      <c r="MCR18" s="46"/>
      <c r="MCS18" s="46"/>
      <c r="MCT18" s="46"/>
      <c r="MCU18" s="46"/>
      <c r="MCV18" s="46"/>
      <c r="MCW18" s="46"/>
      <c r="MCX18" s="46"/>
      <c r="MCY18" s="46"/>
      <c r="MCZ18" s="46"/>
      <c r="MDA18" s="46"/>
      <c r="MDB18" s="46"/>
      <c r="MDC18" s="46"/>
      <c r="MDD18" s="46"/>
      <c r="MDE18" s="46"/>
      <c r="MDF18" s="46"/>
      <c r="MDG18" s="46"/>
      <c r="MDH18" s="46"/>
      <c r="MDI18" s="46"/>
      <c r="MDJ18" s="46"/>
      <c r="MDK18" s="46"/>
      <c r="MDL18" s="46"/>
      <c r="MDM18" s="46"/>
      <c r="MDN18" s="46"/>
      <c r="MDO18" s="46"/>
      <c r="MDP18" s="46"/>
      <c r="MDQ18" s="46"/>
      <c r="MDR18" s="46"/>
      <c r="MDS18" s="46"/>
      <c r="MDT18" s="46"/>
      <c r="MDU18" s="46"/>
      <c r="MDV18" s="46"/>
      <c r="MDW18" s="46"/>
      <c r="MDX18" s="46"/>
      <c r="MDY18" s="46"/>
      <c r="MDZ18" s="46"/>
      <c r="MEA18" s="46"/>
      <c r="MEB18" s="46"/>
      <c r="MEC18" s="46"/>
      <c r="MED18" s="46"/>
      <c r="MEE18" s="46"/>
      <c r="MEF18" s="46"/>
      <c r="MEG18" s="46"/>
      <c r="MEH18" s="46"/>
      <c r="MEI18" s="46"/>
      <c r="MEJ18" s="46"/>
      <c r="MEK18" s="46"/>
      <c r="MEL18" s="46"/>
      <c r="MEM18" s="46"/>
      <c r="MEN18" s="46"/>
      <c r="MEO18" s="46"/>
      <c r="MEP18" s="46"/>
      <c r="MEQ18" s="46"/>
      <c r="MER18" s="46"/>
      <c r="MES18" s="46"/>
      <c r="MET18" s="46"/>
      <c r="MEU18" s="46"/>
      <c r="MEV18" s="46"/>
      <c r="MEW18" s="46"/>
      <c r="MEX18" s="46"/>
      <c r="MEY18" s="46"/>
      <c r="MEZ18" s="46"/>
      <c r="MFA18" s="46"/>
      <c r="MFB18" s="46"/>
      <c r="MFC18" s="46"/>
      <c r="MFD18" s="46"/>
      <c r="MFE18" s="46"/>
      <c r="MFF18" s="46"/>
      <c r="MFG18" s="46"/>
      <c r="MFH18" s="46"/>
      <c r="MFI18" s="46"/>
      <c r="MFJ18" s="46"/>
      <c r="MFK18" s="46"/>
      <c r="MFL18" s="46"/>
      <c r="MFM18" s="46"/>
      <c r="MFN18" s="46"/>
      <c r="MFO18" s="46"/>
      <c r="MFP18" s="46"/>
      <c r="MFQ18" s="46"/>
      <c r="MFR18" s="46"/>
      <c r="MFS18" s="46"/>
      <c r="MFT18" s="46"/>
      <c r="MFU18" s="46"/>
      <c r="MFV18" s="46"/>
      <c r="MFW18" s="46"/>
      <c r="MFX18" s="46"/>
      <c r="MFY18" s="46"/>
      <c r="MFZ18" s="46"/>
      <c r="MGA18" s="46"/>
      <c r="MGB18" s="46"/>
      <c r="MGC18" s="46"/>
      <c r="MGD18" s="46"/>
      <c r="MGE18" s="46"/>
      <c r="MGF18" s="46"/>
      <c r="MGG18" s="46"/>
      <c r="MGH18" s="46"/>
      <c r="MGI18" s="46"/>
      <c r="MGJ18" s="46"/>
      <c r="MGK18" s="46"/>
      <c r="MGL18" s="46"/>
      <c r="MGM18" s="46"/>
      <c r="MGN18" s="46"/>
      <c r="MGO18" s="46"/>
      <c r="MGP18" s="46"/>
      <c r="MGQ18" s="46"/>
      <c r="MGR18" s="46"/>
      <c r="MGS18" s="46"/>
      <c r="MGT18" s="46"/>
      <c r="MGU18" s="46"/>
      <c r="MGV18" s="46"/>
      <c r="MGW18" s="46"/>
      <c r="MGX18" s="46"/>
      <c r="MGY18" s="46"/>
      <c r="MGZ18" s="46"/>
      <c r="MHA18" s="46"/>
      <c r="MHB18" s="46"/>
      <c r="MHC18" s="46"/>
      <c r="MHD18" s="46"/>
      <c r="MHE18" s="46"/>
      <c r="MHF18" s="46"/>
      <c r="MHG18" s="46"/>
      <c r="MHH18" s="46"/>
      <c r="MHI18" s="46"/>
      <c r="MHJ18" s="46"/>
      <c r="MHK18" s="46"/>
      <c r="MHL18" s="46"/>
      <c r="MHM18" s="46"/>
      <c r="MHN18" s="46"/>
      <c r="MHO18" s="46"/>
      <c r="MHP18" s="46"/>
      <c r="MHQ18" s="46"/>
      <c r="MHR18" s="46"/>
      <c r="MHS18" s="46"/>
      <c r="MHT18" s="46"/>
      <c r="MHU18" s="46"/>
      <c r="MHV18" s="46"/>
      <c r="MHW18" s="46"/>
      <c r="MHX18" s="46"/>
      <c r="MHY18" s="46"/>
      <c r="MHZ18" s="46"/>
      <c r="MIA18" s="46"/>
      <c r="MIB18" s="46"/>
      <c r="MIC18" s="46"/>
      <c r="MID18" s="46"/>
      <c r="MIE18" s="46"/>
      <c r="MIF18" s="46"/>
      <c r="MIG18" s="46"/>
      <c r="MIH18" s="46"/>
      <c r="MII18" s="46"/>
      <c r="MIJ18" s="46"/>
      <c r="MIK18" s="46"/>
      <c r="MIL18" s="46"/>
      <c r="MIM18" s="46"/>
      <c r="MIN18" s="46"/>
      <c r="MIO18" s="46"/>
      <c r="MIP18" s="46"/>
      <c r="MIQ18" s="46"/>
      <c r="MIR18" s="46"/>
      <c r="MIS18" s="46"/>
      <c r="MIT18" s="46"/>
      <c r="MIU18" s="46"/>
      <c r="MIV18" s="46"/>
      <c r="MIW18" s="46"/>
      <c r="MIX18" s="46"/>
      <c r="MIY18" s="46"/>
      <c r="MIZ18" s="46"/>
      <c r="MJA18" s="46"/>
      <c r="MJB18" s="46"/>
      <c r="MJC18" s="46"/>
      <c r="MJD18" s="46"/>
      <c r="MJE18" s="46"/>
      <c r="MJF18" s="46"/>
      <c r="MJG18" s="46"/>
      <c r="MJH18" s="46"/>
      <c r="MJI18" s="46"/>
      <c r="MJJ18" s="46"/>
      <c r="MJK18" s="46"/>
      <c r="MJL18" s="46"/>
      <c r="MJM18" s="46"/>
      <c r="MJN18" s="46"/>
      <c r="MJO18" s="46"/>
      <c r="MJP18" s="46"/>
      <c r="MJQ18" s="46"/>
      <c r="MJR18" s="46"/>
      <c r="MJS18" s="46"/>
      <c r="MJT18" s="46"/>
      <c r="MJU18" s="46"/>
      <c r="MJV18" s="46"/>
      <c r="MJW18" s="46"/>
      <c r="MJX18" s="46"/>
      <c r="MJY18" s="46"/>
      <c r="MJZ18" s="46"/>
      <c r="MKA18" s="46"/>
      <c r="MKB18" s="46"/>
      <c r="MKC18" s="46"/>
      <c r="MKD18" s="46"/>
      <c r="MKE18" s="46"/>
      <c r="MKF18" s="46"/>
      <c r="MKG18" s="46"/>
      <c r="MKH18" s="46"/>
      <c r="MKI18" s="46"/>
      <c r="MKJ18" s="46"/>
      <c r="MKK18" s="46"/>
      <c r="MKL18" s="46"/>
      <c r="MKM18" s="46"/>
      <c r="MKN18" s="46"/>
      <c r="MKO18" s="46"/>
      <c r="MKP18" s="46"/>
      <c r="MKQ18" s="46"/>
      <c r="MKR18" s="46"/>
      <c r="MKS18" s="46"/>
      <c r="MKT18" s="46"/>
      <c r="MKU18" s="46"/>
      <c r="MKV18" s="46"/>
      <c r="MKW18" s="46"/>
      <c r="MKX18" s="46"/>
      <c r="MKY18" s="46"/>
      <c r="MKZ18" s="46"/>
      <c r="MLA18" s="46"/>
      <c r="MLB18" s="46"/>
      <c r="MLC18" s="46"/>
      <c r="MLD18" s="46"/>
      <c r="MLE18" s="46"/>
      <c r="MLF18" s="46"/>
      <c r="MLG18" s="46"/>
      <c r="MLH18" s="46"/>
      <c r="MLI18" s="46"/>
      <c r="MLJ18" s="46"/>
      <c r="MLK18" s="46"/>
      <c r="MLL18" s="46"/>
      <c r="MLM18" s="46"/>
      <c r="MLN18" s="46"/>
      <c r="MLO18" s="46"/>
      <c r="MLP18" s="46"/>
      <c r="MLQ18" s="46"/>
      <c r="MLR18" s="46"/>
      <c r="MLS18" s="46"/>
      <c r="MLT18" s="46"/>
      <c r="MLU18" s="46"/>
      <c r="MLV18" s="46"/>
      <c r="MLW18" s="46"/>
      <c r="MLX18" s="46"/>
      <c r="MLY18" s="46"/>
      <c r="MLZ18" s="46"/>
      <c r="MMA18" s="46"/>
      <c r="MMB18" s="46"/>
      <c r="MMC18" s="46"/>
      <c r="MMD18" s="46"/>
      <c r="MME18" s="46"/>
      <c r="MMF18" s="46"/>
      <c r="MMG18" s="46"/>
      <c r="MMH18" s="46"/>
      <c r="MMI18" s="46"/>
      <c r="MMJ18" s="46"/>
      <c r="MMK18" s="46"/>
      <c r="MML18" s="46"/>
      <c r="MMM18" s="46"/>
      <c r="MMN18" s="46"/>
      <c r="MMO18" s="46"/>
      <c r="MMP18" s="46"/>
      <c r="MMQ18" s="46"/>
      <c r="MMR18" s="46"/>
      <c r="MMS18" s="46"/>
      <c r="MMT18" s="46"/>
      <c r="MMU18" s="46"/>
      <c r="MMV18" s="46"/>
      <c r="MMW18" s="46"/>
      <c r="MMX18" s="46"/>
      <c r="MMY18" s="46"/>
      <c r="MMZ18" s="46"/>
      <c r="MNA18" s="46"/>
      <c r="MNB18" s="46"/>
      <c r="MNC18" s="46"/>
      <c r="MND18" s="46"/>
      <c r="MNE18" s="46"/>
      <c r="MNF18" s="46"/>
      <c r="MNG18" s="46"/>
      <c r="MNH18" s="46"/>
      <c r="MNI18" s="46"/>
      <c r="MNJ18" s="46"/>
      <c r="MNK18" s="46"/>
      <c r="MNL18" s="46"/>
      <c r="MNM18" s="46"/>
      <c r="MNN18" s="46"/>
      <c r="MNO18" s="46"/>
      <c r="MNP18" s="46"/>
      <c r="MNQ18" s="46"/>
      <c r="MNR18" s="46"/>
      <c r="MNS18" s="46"/>
      <c r="MNT18" s="46"/>
      <c r="MNU18" s="46"/>
      <c r="MNV18" s="46"/>
      <c r="MNW18" s="46"/>
      <c r="MNX18" s="46"/>
      <c r="MNY18" s="46"/>
      <c r="MNZ18" s="46"/>
      <c r="MOA18" s="46"/>
      <c r="MOB18" s="46"/>
      <c r="MOC18" s="46"/>
      <c r="MOD18" s="46"/>
      <c r="MOE18" s="46"/>
      <c r="MOF18" s="46"/>
      <c r="MOG18" s="46"/>
      <c r="MOH18" s="46"/>
      <c r="MOI18" s="46"/>
      <c r="MOJ18" s="46"/>
      <c r="MOK18" s="46"/>
      <c r="MOL18" s="46"/>
      <c r="MOM18" s="46"/>
      <c r="MON18" s="46"/>
      <c r="MOO18" s="46"/>
      <c r="MOP18" s="46"/>
      <c r="MOQ18" s="46"/>
      <c r="MOR18" s="46"/>
      <c r="MOS18" s="46"/>
      <c r="MOT18" s="46"/>
      <c r="MOU18" s="46"/>
      <c r="MOV18" s="46"/>
      <c r="MOW18" s="46"/>
      <c r="MOX18" s="46"/>
      <c r="MOY18" s="46"/>
      <c r="MOZ18" s="46"/>
      <c r="MPA18" s="46"/>
      <c r="MPB18" s="46"/>
      <c r="MPC18" s="46"/>
      <c r="MPD18" s="46"/>
      <c r="MPE18" s="46"/>
      <c r="MPF18" s="46"/>
      <c r="MPG18" s="46"/>
      <c r="MPH18" s="46"/>
      <c r="MPI18" s="46"/>
      <c r="MPJ18" s="46"/>
      <c r="MPK18" s="46"/>
      <c r="MPL18" s="46"/>
      <c r="MPM18" s="46"/>
      <c r="MPN18" s="46"/>
      <c r="MPO18" s="46"/>
      <c r="MPP18" s="46"/>
      <c r="MPQ18" s="46"/>
      <c r="MPR18" s="46"/>
      <c r="MPS18" s="46"/>
      <c r="MPT18" s="46"/>
      <c r="MPU18" s="46"/>
      <c r="MPV18" s="46"/>
      <c r="MPW18" s="46"/>
      <c r="MPX18" s="46"/>
      <c r="MPY18" s="46"/>
      <c r="MPZ18" s="46"/>
      <c r="MQA18" s="46"/>
      <c r="MQB18" s="46"/>
      <c r="MQC18" s="46"/>
      <c r="MQD18" s="46"/>
      <c r="MQE18" s="46"/>
      <c r="MQF18" s="46"/>
      <c r="MQG18" s="46"/>
      <c r="MQH18" s="46"/>
      <c r="MQI18" s="46"/>
      <c r="MQJ18" s="46"/>
      <c r="MQK18" s="46"/>
      <c r="MQL18" s="46"/>
      <c r="MQM18" s="46"/>
      <c r="MQN18" s="46"/>
      <c r="MQO18" s="46"/>
      <c r="MQP18" s="46"/>
      <c r="MQQ18" s="46"/>
      <c r="MQR18" s="46"/>
      <c r="MQS18" s="46"/>
      <c r="MQT18" s="46"/>
      <c r="MQU18" s="46"/>
      <c r="MQV18" s="46"/>
      <c r="MQW18" s="46"/>
      <c r="MQX18" s="46"/>
      <c r="MQY18" s="46"/>
      <c r="MQZ18" s="46"/>
      <c r="MRA18" s="46"/>
      <c r="MRB18" s="46"/>
      <c r="MRC18" s="46"/>
      <c r="MRD18" s="46"/>
      <c r="MRE18" s="46"/>
      <c r="MRF18" s="46"/>
      <c r="MRG18" s="46"/>
      <c r="MRH18" s="46"/>
      <c r="MRI18" s="46"/>
      <c r="MRJ18" s="46"/>
      <c r="MRK18" s="46"/>
      <c r="MRL18" s="46"/>
      <c r="MRM18" s="46"/>
      <c r="MRN18" s="46"/>
      <c r="MRO18" s="46"/>
      <c r="MRP18" s="46"/>
      <c r="MRQ18" s="46"/>
      <c r="MRR18" s="46"/>
      <c r="MRS18" s="46"/>
      <c r="MRT18" s="46"/>
      <c r="MRU18" s="46"/>
      <c r="MRV18" s="46"/>
      <c r="MRW18" s="46"/>
      <c r="MRX18" s="46"/>
      <c r="MRY18" s="46"/>
      <c r="MRZ18" s="46"/>
      <c r="MSA18" s="46"/>
      <c r="MSB18" s="46"/>
      <c r="MSC18" s="46"/>
      <c r="MSD18" s="46"/>
      <c r="MSE18" s="46"/>
      <c r="MSF18" s="46"/>
      <c r="MSG18" s="46"/>
      <c r="MSH18" s="46"/>
      <c r="MSI18" s="46"/>
      <c r="MSJ18" s="46"/>
      <c r="MSK18" s="46"/>
      <c r="MSL18" s="46"/>
      <c r="MSM18" s="46"/>
      <c r="MSN18" s="46"/>
      <c r="MSO18" s="46"/>
      <c r="MSP18" s="46"/>
      <c r="MSQ18" s="46"/>
      <c r="MSR18" s="46"/>
      <c r="MSS18" s="46"/>
      <c r="MST18" s="46"/>
      <c r="MSU18" s="46"/>
      <c r="MSV18" s="46"/>
      <c r="MSW18" s="46"/>
      <c r="MSX18" s="46"/>
      <c r="MSY18" s="46"/>
      <c r="MSZ18" s="46"/>
      <c r="MTA18" s="46"/>
      <c r="MTB18" s="46"/>
      <c r="MTC18" s="46"/>
      <c r="MTD18" s="46"/>
      <c r="MTE18" s="46"/>
      <c r="MTF18" s="46"/>
      <c r="MTG18" s="46"/>
      <c r="MTH18" s="46"/>
      <c r="MTI18" s="46"/>
      <c r="MTJ18" s="46"/>
      <c r="MTK18" s="46"/>
      <c r="MTL18" s="46"/>
      <c r="MTM18" s="46"/>
      <c r="MTN18" s="46"/>
      <c r="MTO18" s="46"/>
      <c r="MTP18" s="46"/>
      <c r="MTQ18" s="46"/>
      <c r="MTR18" s="46"/>
      <c r="MTS18" s="46"/>
      <c r="MTT18" s="46"/>
      <c r="MTU18" s="46"/>
      <c r="MTV18" s="46"/>
      <c r="MTW18" s="46"/>
      <c r="MTX18" s="46"/>
      <c r="MTY18" s="46"/>
      <c r="MTZ18" s="46"/>
      <c r="MUA18" s="46"/>
      <c r="MUB18" s="46"/>
      <c r="MUC18" s="46"/>
      <c r="MUD18" s="46"/>
      <c r="MUE18" s="46"/>
      <c r="MUF18" s="46"/>
      <c r="MUG18" s="46"/>
      <c r="MUH18" s="46"/>
      <c r="MUI18" s="46"/>
      <c r="MUJ18" s="46"/>
      <c r="MUK18" s="46"/>
      <c r="MUL18" s="46"/>
      <c r="MUM18" s="46"/>
      <c r="MUN18" s="46"/>
      <c r="MUO18" s="46"/>
      <c r="MUP18" s="46"/>
      <c r="MUQ18" s="46"/>
      <c r="MUR18" s="46"/>
      <c r="MUS18" s="46"/>
      <c r="MUT18" s="46"/>
      <c r="MUU18" s="46"/>
      <c r="MUV18" s="46"/>
      <c r="MUW18" s="46"/>
      <c r="MUX18" s="46"/>
      <c r="MUY18" s="46"/>
      <c r="MUZ18" s="46"/>
      <c r="MVA18" s="46"/>
      <c r="MVB18" s="46"/>
      <c r="MVC18" s="46"/>
      <c r="MVD18" s="46"/>
      <c r="MVE18" s="46"/>
      <c r="MVF18" s="46"/>
      <c r="MVG18" s="46"/>
      <c r="MVH18" s="46"/>
      <c r="MVI18" s="46"/>
      <c r="MVJ18" s="46"/>
      <c r="MVK18" s="46"/>
      <c r="MVL18" s="46"/>
      <c r="MVM18" s="46"/>
      <c r="MVN18" s="46"/>
      <c r="MVO18" s="46"/>
      <c r="MVP18" s="46"/>
      <c r="MVQ18" s="46"/>
      <c r="MVR18" s="46"/>
      <c r="MVS18" s="46"/>
      <c r="MVT18" s="46"/>
      <c r="MVU18" s="46"/>
      <c r="MVV18" s="46"/>
      <c r="MVW18" s="46"/>
      <c r="MVX18" s="46"/>
      <c r="MVY18" s="46"/>
      <c r="MVZ18" s="46"/>
      <c r="MWA18" s="46"/>
      <c r="MWB18" s="46"/>
      <c r="MWC18" s="46"/>
      <c r="MWD18" s="46"/>
      <c r="MWE18" s="46"/>
      <c r="MWF18" s="46"/>
      <c r="MWG18" s="46"/>
      <c r="MWH18" s="46"/>
      <c r="MWI18" s="46"/>
      <c r="MWJ18" s="46"/>
      <c r="MWK18" s="46"/>
      <c r="MWL18" s="46"/>
      <c r="MWM18" s="46"/>
      <c r="MWN18" s="46"/>
      <c r="MWO18" s="46"/>
      <c r="MWP18" s="46"/>
      <c r="MWQ18" s="46"/>
      <c r="MWR18" s="46"/>
      <c r="MWS18" s="46"/>
      <c r="MWT18" s="46"/>
      <c r="MWU18" s="46"/>
      <c r="MWV18" s="46"/>
      <c r="MWW18" s="46"/>
      <c r="MWX18" s="46"/>
      <c r="MWY18" s="46"/>
      <c r="MWZ18" s="46"/>
      <c r="MXA18" s="46"/>
      <c r="MXB18" s="46"/>
      <c r="MXC18" s="46"/>
      <c r="MXD18" s="46"/>
      <c r="MXE18" s="46"/>
      <c r="MXF18" s="46"/>
      <c r="MXG18" s="46"/>
      <c r="MXH18" s="46"/>
      <c r="MXI18" s="46"/>
      <c r="MXJ18" s="46"/>
      <c r="MXK18" s="46"/>
      <c r="MXL18" s="46"/>
      <c r="MXM18" s="46"/>
      <c r="MXN18" s="46"/>
      <c r="MXO18" s="46"/>
      <c r="MXP18" s="46"/>
      <c r="MXQ18" s="46"/>
      <c r="MXR18" s="46"/>
      <c r="MXS18" s="46"/>
      <c r="MXT18" s="46"/>
      <c r="MXU18" s="46"/>
      <c r="MXV18" s="46"/>
      <c r="MXW18" s="46"/>
      <c r="MXX18" s="46"/>
      <c r="MXY18" s="46"/>
      <c r="MXZ18" s="46"/>
      <c r="MYA18" s="46"/>
      <c r="MYB18" s="46"/>
      <c r="MYC18" s="46"/>
      <c r="MYD18" s="46"/>
      <c r="MYE18" s="46"/>
      <c r="MYF18" s="46"/>
      <c r="MYG18" s="46"/>
      <c r="MYH18" s="46"/>
      <c r="MYI18" s="46"/>
      <c r="MYJ18" s="46"/>
      <c r="MYK18" s="46"/>
      <c r="MYL18" s="46"/>
      <c r="MYM18" s="46"/>
      <c r="MYN18" s="46"/>
      <c r="MYO18" s="46"/>
      <c r="MYP18" s="46"/>
      <c r="MYQ18" s="46"/>
      <c r="MYR18" s="46"/>
      <c r="MYS18" s="46"/>
      <c r="MYT18" s="46"/>
      <c r="MYU18" s="46"/>
      <c r="MYV18" s="46"/>
      <c r="MYW18" s="46"/>
      <c r="MYX18" s="46"/>
      <c r="MYY18" s="46"/>
      <c r="MYZ18" s="46"/>
      <c r="MZA18" s="46"/>
      <c r="MZB18" s="46"/>
      <c r="MZC18" s="46"/>
      <c r="MZD18" s="46"/>
      <c r="MZE18" s="46"/>
      <c r="MZF18" s="46"/>
      <c r="MZG18" s="46"/>
      <c r="MZH18" s="46"/>
      <c r="MZI18" s="46"/>
      <c r="MZJ18" s="46"/>
      <c r="MZK18" s="46"/>
      <c r="MZL18" s="46"/>
      <c r="MZM18" s="46"/>
      <c r="MZN18" s="46"/>
      <c r="MZO18" s="46"/>
      <c r="MZP18" s="46"/>
      <c r="MZQ18" s="46"/>
      <c r="MZR18" s="46"/>
      <c r="MZS18" s="46"/>
      <c r="MZT18" s="46"/>
      <c r="MZU18" s="46"/>
      <c r="MZV18" s="46"/>
      <c r="MZW18" s="46"/>
      <c r="MZX18" s="46"/>
      <c r="MZY18" s="46"/>
      <c r="MZZ18" s="46"/>
      <c r="NAA18" s="46"/>
      <c r="NAB18" s="46"/>
      <c r="NAC18" s="46"/>
      <c r="NAD18" s="46"/>
      <c r="NAE18" s="46"/>
      <c r="NAF18" s="46"/>
      <c r="NAG18" s="46"/>
      <c r="NAH18" s="46"/>
      <c r="NAI18" s="46"/>
      <c r="NAJ18" s="46"/>
      <c r="NAK18" s="46"/>
      <c r="NAL18" s="46"/>
      <c r="NAM18" s="46"/>
      <c r="NAN18" s="46"/>
      <c r="NAO18" s="46"/>
      <c r="NAP18" s="46"/>
      <c r="NAQ18" s="46"/>
      <c r="NAR18" s="46"/>
      <c r="NAS18" s="46"/>
      <c r="NAT18" s="46"/>
      <c r="NAU18" s="46"/>
      <c r="NAV18" s="46"/>
      <c r="NAW18" s="46"/>
      <c r="NAX18" s="46"/>
      <c r="NAY18" s="46"/>
      <c r="NAZ18" s="46"/>
      <c r="NBA18" s="46"/>
      <c r="NBB18" s="46"/>
      <c r="NBC18" s="46"/>
      <c r="NBD18" s="46"/>
      <c r="NBE18" s="46"/>
      <c r="NBF18" s="46"/>
      <c r="NBG18" s="46"/>
      <c r="NBH18" s="46"/>
      <c r="NBI18" s="46"/>
      <c r="NBJ18" s="46"/>
      <c r="NBK18" s="46"/>
      <c r="NBL18" s="46"/>
      <c r="NBM18" s="46"/>
      <c r="NBN18" s="46"/>
      <c r="NBO18" s="46"/>
      <c r="NBP18" s="46"/>
      <c r="NBQ18" s="46"/>
      <c r="NBR18" s="46"/>
      <c r="NBS18" s="46"/>
      <c r="NBT18" s="46"/>
      <c r="NBU18" s="46"/>
      <c r="NBV18" s="46"/>
      <c r="NBW18" s="46"/>
      <c r="NBX18" s="46"/>
      <c r="NBY18" s="46"/>
      <c r="NBZ18" s="46"/>
      <c r="NCA18" s="46"/>
      <c r="NCB18" s="46"/>
      <c r="NCC18" s="46"/>
      <c r="NCD18" s="46"/>
      <c r="NCE18" s="46"/>
      <c r="NCF18" s="46"/>
      <c r="NCG18" s="46"/>
      <c r="NCH18" s="46"/>
      <c r="NCI18" s="46"/>
      <c r="NCJ18" s="46"/>
      <c r="NCK18" s="46"/>
      <c r="NCL18" s="46"/>
      <c r="NCM18" s="46"/>
      <c r="NCN18" s="46"/>
      <c r="NCO18" s="46"/>
      <c r="NCP18" s="46"/>
      <c r="NCQ18" s="46"/>
      <c r="NCR18" s="46"/>
      <c r="NCS18" s="46"/>
      <c r="NCT18" s="46"/>
      <c r="NCU18" s="46"/>
      <c r="NCV18" s="46"/>
      <c r="NCW18" s="46"/>
      <c r="NCX18" s="46"/>
      <c r="NCY18" s="46"/>
      <c r="NCZ18" s="46"/>
      <c r="NDA18" s="46"/>
      <c r="NDB18" s="46"/>
      <c r="NDC18" s="46"/>
      <c r="NDD18" s="46"/>
      <c r="NDE18" s="46"/>
      <c r="NDF18" s="46"/>
      <c r="NDG18" s="46"/>
      <c r="NDH18" s="46"/>
      <c r="NDI18" s="46"/>
      <c r="NDJ18" s="46"/>
      <c r="NDK18" s="46"/>
      <c r="NDL18" s="46"/>
      <c r="NDM18" s="46"/>
      <c r="NDN18" s="46"/>
      <c r="NDO18" s="46"/>
      <c r="NDP18" s="46"/>
      <c r="NDQ18" s="46"/>
      <c r="NDR18" s="46"/>
      <c r="NDS18" s="46"/>
      <c r="NDT18" s="46"/>
      <c r="NDU18" s="46"/>
      <c r="NDV18" s="46"/>
      <c r="NDW18" s="46"/>
      <c r="NDX18" s="46"/>
      <c r="NDY18" s="46"/>
      <c r="NDZ18" s="46"/>
      <c r="NEA18" s="46"/>
      <c r="NEB18" s="46"/>
      <c r="NEC18" s="46"/>
      <c r="NED18" s="46"/>
      <c r="NEE18" s="46"/>
      <c r="NEF18" s="46"/>
      <c r="NEG18" s="46"/>
      <c r="NEH18" s="46"/>
      <c r="NEI18" s="46"/>
      <c r="NEJ18" s="46"/>
      <c r="NEK18" s="46"/>
      <c r="NEL18" s="46"/>
      <c r="NEM18" s="46"/>
      <c r="NEN18" s="46"/>
      <c r="NEO18" s="46"/>
      <c r="NEP18" s="46"/>
      <c r="NEQ18" s="46"/>
      <c r="NER18" s="46"/>
      <c r="NES18" s="46"/>
      <c r="NET18" s="46"/>
      <c r="NEU18" s="46"/>
      <c r="NEV18" s="46"/>
      <c r="NEW18" s="46"/>
      <c r="NEX18" s="46"/>
      <c r="NEY18" s="46"/>
      <c r="NEZ18" s="46"/>
      <c r="NFA18" s="46"/>
      <c r="NFB18" s="46"/>
      <c r="NFC18" s="46"/>
      <c r="NFD18" s="46"/>
      <c r="NFE18" s="46"/>
      <c r="NFF18" s="46"/>
      <c r="NFG18" s="46"/>
      <c r="NFH18" s="46"/>
      <c r="NFI18" s="46"/>
      <c r="NFJ18" s="46"/>
      <c r="NFK18" s="46"/>
      <c r="NFL18" s="46"/>
      <c r="NFM18" s="46"/>
      <c r="NFN18" s="46"/>
      <c r="NFO18" s="46"/>
      <c r="NFP18" s="46"/>
      <c r="NFQ18" s="46"/>
      <c r="NFR18" s="46"/>
      <c r="NFS18" s="46"/>
      <c r="NFT18" s="46"/>
      <c r="NFU18" s="46"/>
      <c r="NFV18" s="46"/>
      <c r="NFW18" s="46"/>
      <c r="NFX18" s="46"/>
      <c r="NFY18" s="46"/>
      <c r="NFZ18" s="46"/>
      <c r="NGA18" s="46"/>
      <c r="NGB18" s="46"/>
      <c r="NGC18" s="46"/>
      <c r="NGD18" s="46"/>
      <c r="NGE18" s="46"/>
      <c r="NGF18" s="46"/>
      <c r="NGG18" s="46"/>
      <c r="NGH18" s="46"/>
      <c r="NGI18" s="46"/>
      <c r="NGJ18" s="46"/>
      <c r="NGK18" s="46"/>
      <c r="NGL18" s="46"/>
      <c r="NGM18" s="46"/>
      <c r="NGN18" s="46"/>
      <c r="NGO18" s="46"/>
      <c r="NGP18" s="46"/>
      <c r="NGQ18" s="46"/>
      <c r="NGR18" s="46"/>
      <c r="NGS18" s="46"/>
      <c r="NGT18" s="46"/>
      <c r="NGU18" s="46"/>
      <c r="NGV18" s="46"/>
      <c r="NGW18" s="46"/>
      <c r="NGX18" s="46"/>
      <c r="NGY18" s="46"/>
      <c r="NGZ18" s="46"/>
      <c r="NHA18" s="46"/>
      <c r="NHB18" s="46"/>
      <c r="NHC18" s="46"/>
      <c r="NHD18" s="46"/>
      <c r="NHE18" s="46"/>
      <c r="NHF18" s="46"/>
      <c r="NHG18" s="46"/>
      <c r="NHH18" s="46"/>
      <c r="NHI18" s="46"/>
      <c r="NHJ18" s="46"/>
      <c r="NHK18" s="46"/>
      <c r="NHL18" s="46"/>
      <c r="NHM18" s="46"/>
      <c r="NHN18" s="46"/>
      <c r="NHO18" s="46"/>
      <c r="NHP18" s="46"/>
      <c r="NHQ18" s="46"/>
      <c r="NHR18" s="46"/>
      <c r="NHS18" s="46"/>
      <c r="NHT18" s="46"/>
      <c r="NHU18" s="46"/>
      <c r="NHV18" s="46"/>
      <c r="NHW18" s="46"/>
      <c r="NHX18" s="46"/>
      <c r="NHY18" s="46"/>
      <c r="NHZ18" s="46"/>
      <c r="NIA18" s="46"/>
      <c r="NIB18" s="46"/>
      <c r="NIC18" s="46"/>
      <c r="NID18" s="46"/>
      <c r="NIE18" s="46"/>
      <c r="NIF18" s="46"/>
      <c r="NIG18" s="46"/>
      <c r="NIH18" s="46"/>
      <c r="NII18" s="46"/>
      <c r="NIJ18" s="46"/>
      <c r="NIK18" s="46"/>
      <c r="NIL18" s="46"/>
      <c r="NIM18" s="46"/>
      <c r="NIN18" s="46"/>
      <c r="NIO18" s="46"/>
      <c r="NIP18" s="46"/>
      <c r="NIQ18" s="46"/>
      <c r="NIR18" s="46"/>
      <c r="NIS18" s="46"/>
      <c r="NIT18" s="46"/>
      <c r="NIU18" s="46"/>
      <c r="NIV18" s="46"/>
      <c r="NIW18" s="46"/>
      <c r="NIX18" s="46"/>
      <c r="NIY18" s="46"/>
      <c r="NIZ18" s="46"/>
      <c r="NJA18" s="46"/>
      <c r="NJB18" s="46"/>
      <c r="NJC18" s="46"/>
      <c r="NJD18" s="46"/>
      <c r="NJE18" s="46"/>
      <c r="NJF18" s="46"/>
      <c r="NJG18" s="46"/>
      <c r="NJH18" s="46"/>
      <c r="NJI18" s="46"/>
      <c r="NJJ18" s="46"/>
      <c r="NJK18" s="46"/>
      <c r="NJL18" s="46"/>
      <c r="NJM18" s="46"/>
      <c r="NJN18" s="46"/>
      <c r="NJO18" s="46"/>
      <c r="NJP18" s="46"/>
      <c r="NJQ18" s="46"/>
      <c r="NJR18" s="46"/>
      <c r="NJS18" s="46"/>
      <c r="NJT18" s="46"/>
      <c r="NJU18" s="46"/>
      <c r="NJV18" s="46"/>
      <c r="NJW18" s="46"/>
      <c r="NJX18" s="46"/>
      <c r="NJY18" s="46"/>
      <c r="NJZ18" s="46"/>
      <c r="NKA18" s="46"/>
      <c r="NKB18" s="46"/>
      <c r="NKC18" s="46"/>
      <c r="NKD18" s="46"/>
      <c r="NKE18" s="46"/>
      <c r="NKF18" s="46"/>
      <c r="NKG18" s="46"/>
      <c r="NKH18" s="46"/>
      <c r="NKI18" s="46"/>
      <c r="NKJ18" s="46"/>
      <c r="NKK18" s="46"/>
      <c r="NKL18" s="46"/>
      <c r="NKM18" s="46"/>
      <c r="NKN18" s="46"/>
      <c r="NKO18" s="46"/>
      <c r="NKP18" s="46"/>
      <c r="NKQ18" s="46"/>
      <c r="NKR18" s="46"/>
      <c r="NKS18" s="46"/>
      <c r="NKT18" s="46"/>
      <c r="NKU18" s="46"/>
      <c r="NKV18" s="46"/>
      <c r="NKW18" s="46"/>
      <c r="NKX18" s="46"/>
      <c r="NKY18" s="46"/>
      <c r="NKZ18" s="46"/>
      <c r="NLA18" s="46"/>
      <c r="NLB18" s="46"/>
      <c r="NLC18" s="46"/>
      <c r="NLD18" s="46"/>
      <c r="NLE18" s="46"/>
      <c r="NLF18" s="46"/>
      <c r="NLG18" s="46"/>
      <c r="NLH18" s="46"/>
      <c r="NLI18" s="46"/>
      <c r="NLJ18" s="46"/>
      <c r="NLK18" s="46"/>
      <c r="NLL18" s="46"/>
      <c r="NLM18" s="46"/>
      <c r="NLN18" s="46"/>
      <c r="NLO18" s="46"/>
      <c r="NLP18" s="46"/>
      <c r="NLQ18" s="46"/>
      <c r="NLR18" s="46"/>
      <c r="NLS18" s="46"/>
      <c r="NLT18" s="46"/>
      <c r="NLU18" s="46"/>
      <c r="NLV18" s="46"/>
      <c r="NLW18" s="46"/>
      <c r="NLX18" s="46"/>
      <c r="NLY18" s="46"/>
      <c r="NLZ18" s="46"/>
      <c r="NMA18" s="46"/>
      <c r="NMB18" s="46"/>
      <c r="NMC18" s="46"/>
      <c r="NMD18" s="46"/>
      <c r="NME18" s="46"/>
      <c r="NMF18" s="46"/>
      <c r="NMG18" s="46"/>
      <c r="NMH18" s="46"/>
      <c r="NMI18" s="46"/>
      <c r="NMJ18" s="46"/>
      <c r="NMK18" s="46"/>
      <c r="NML18" s="46"/>
      <c r="NMM18" s="46"/>
      <c r="NMN18" s="46"/>
      <c r="NMO18" s="46"/>
      <c r="NMP18" s="46"/>
      <c r="NMQ18" s="46"/>
      <c r="NMR18" s="46"/>
      <c r="NMS18" s="46"/>
      <c r="NMT18" s="46"/>
      <c r="NMU18" s="46"/>
      <c r="NMV18" s="46"/>
      <c r="NMW18" s="46"/>
      <c r="NMX18" s="46"/>
      <c r="NMY18" s="46"/>
      <c r="NMZ18" s="46"/>
      <c r="NNA18" s="46"/>
      <c r="NNB18" s="46"/>
      <c r="NNC18" s="46"/>
      <c r="NND18" s="46"/>
      <c r="NNE18" s="46"/>
      <c r="NNF18" s="46"/>
      <c r="NNG18" s="46"/>
      <c r="NNH18" s="46"/>
      <c r="NNI18" s="46"/>
      <c r="NNJ18" s="46"/>
      <c r="NNK18" s="46"/>
      <c r="NNL18" s="46"/>
      <c r="NNM18" s="46"/>
      <c r="NNN18" s="46"/>
      <c r="NNO18" s="46"/>
      <c r="NNP18" s="46"/>
      <c r="NNQ18" s="46"/>
      <c r="NNR18" s="46"/>
      <c r="NNS18" s="46"/>
      <c r="NNT18" s="46"/>
      <c r="NNU18" s="46"/>
      <c r="NNV18" s="46"/>
      <c r="NNW18" s="46"/>
      <c r="NNX18" s="46"/>
      <c r="NNY18" s="46"/>
      <c r="NNZ18" s="46"/>
      <c r="NOA18" s="46"/>
      <c r="NOB18" s="46"/>
      <c r="NOC18" s="46"/>
      <c r="NOD18" s="46"/>
      <c r="NOE18" s="46"/>
      <c r="NOF18" s="46"/>
      <c r="NOG18" s="46"/>
      <c r="NOH18" s="46"/>
      <c r="NOI18" s="46"/>
      <c r="NOJ18" s="46"/>
      <c r="NOK18" s="46"/>
      <c r="NOL18" s="46"/>
      <c r="NOM18" s="46"/>
      <c r="NON18" s="46"/>
      <c r="NOO18" s="46"/>
      <c r="NOP18" s="46"/>
      <c r="NOQ18" s="46"/>
      <c r="NOR18" s="46"/>
      <c r="NOS18" s="46"/>
      <c r="NOT18" s="46"/>
      <c r="NOU18" s="46"/>
      <c r="NOV18" s="46"/>
      <c r="NOW18" s="46"/>
      <c r="NOX18" s="46"/>
      <c r="NOY18" s="46"/>
      <c r="NOZ18" s="46"/>
      <c r="NPA18" s="46"/>
      <c r="NPB18" s="46"/>
      <c r="NPC18" s="46"/>
      <c r="NPD18" s="46"/>
      <c r="NPE18" s="46"/>
      <c r="NPF18" s="46"/>
      <c r="NPG18" s="46"/>
      <c r="NPH18" s="46"/>
      <c r="NPI18" s="46"/>
      <c r="NPJ18" s="46"/>
      <c r="NPK18" s="46"/>
      <c r="NPL18" s="46"/>
      <c r="NPM18" s="46"/>
      <c r="NPN18" s="46"/>
      <c r="NPO18" s="46"/>
      <c r="NPP18" s="46"/>
      <c r="NPQ18" s="46"/>
      <c r="NPR18" s="46"/>
      <c r="NPS18" s="46"/>
      <c r="NPT18" s="46"/>
      <c r="NPU18" s="46"/>
      <c r="NPV18" s="46"/>
      <c r="NPW18" s="46"/>
      <c r="NPX18" s="46"/>
      <c r="NPY18" s="46"/>
      <c r="NPZ18" s="46"/>
      <c r="NQA18" s="46"/>
      <c r="NQB18" s="46"/>
      <c r="NQC18" s="46"/>
      <c r="NQD18" s="46"/>
      <c r="NQE18" s="46"/>
      <c r="NQF18" s="46"/>
      <c r="NQG18" s="46"/>
      <c r="NQH18" s="46"/>
      <c r="NQI18" s="46"/>
      <c r="NQJ18" s="46"/>
      <c r="NQK18" s="46"/>
      <c r="NQL18" s="46"/>
      <c r="NQM18" s="46"/>
      <c r="NQN18" s="46"/>
      <c r="NQO18" s="46"/>
      <c r="NQP18" s="46"/>
      <c r="NQQ18" s="46"/>
      <c r="NQR18" s="46"/>
      <c r="NQS18" s="46"/>
      <c r="NQT18" s="46"/>
      <c r="NQU18" s="46"/>
      <c r="NQV18" s="46"/>
      <c r="NQW18" s="46"/>
      <c r="NQX18" s="46"/>
      <c r="NQY18" s="46"/>
      <c r="NQZ18" s="46"/>
      <c r="NRA18" s="46"/>
      <c r="NRB18" s="46"/>
      <c r="NRC18" s="46"/>
      <c r="NRD18" s="46"/>
      <c r="NRE18" s="46"/>
      <c r="NRF18" s="46"/>
      <c r="NRG18" s="46"/>
      <c r="NRH18" s="46"/>
      <c r="NRI18" s="46"/>
      <c r="NRJ18" s="46"/>
      <c r="NRK18" s="46"/>
      <c r="NRL18" s="46"/>
      <c r="NRM18" s="46"/>
      <c r="NRN18" s="46"/>
      <c r="NRO18" s="46"/>
      <c r="NRP18" s="46"/>
      <c r="NRQ18" s="46"/>
      <c r="NRR18" s="46"/>
      <c r="NRS18" s="46"/>
      <c r="NRT18" s="46"/>
      <c r="NRU18" s="46"/>
      <c r="NRV18" s="46"/>
      <c r="NRW18" s="46"/>
      <c r="NRX18" s="46"/>
      <c r="NRY18" s="46"/>
      <c r="NRZ18" s="46"/>
      <c r="NSA18" s="46"/>
      <c r="NSB18" s="46"/>
      <c r="NSC18" s="46"/>
      <c r="NSD18" s="46"/>
      <c r="NSE18" s="46"/>
      <c r="NSF18" s="46"/>
      <c r="NSG18" s="46"/>
      <c r="NSH18" s="46"/>
      <c r="NSI18" s="46"/>
      <c r="NSJ18" s="46"/>
      <c r="NSK18" s="46"/>
      <c r="NSL18" s="46"/>
      <c r="NSM18" s="46"/>
      <c r="NSN18" s="46"/>
      <c r="NSO18" s="46"/>
      <c r="NSP18" s="46"/>
      <c r="NSQ18" s="46"/>
      <c r="NSR18" s="46"/>
      <c r="NSS18" s="46"/>
      <c r="NST18" s="46"/>
      <c r="NSU18" s="46"/>
      <c r="NSV18" s="46"/>
      <c r="NSW18" s="46"/>
      <c r="NSX18" s="46"/>
      <c r="NSY18" s="46"/>
      <c r="NSZ18" s="46"/>
      <c r="NTA18" s="46"/>
      <c r="NTB18" s="46"/>
      <c r="NTC18" s="46"/>
      <c r="NTD18" s="46"/>
      <c r="NTE18" s="46"/>
      <c r="NTF18" s="46"/>
      <c r="NTG18" s="46"/>
      <c r="NTH18" s="46"/>
      <c r="NTI18" s="46"/>
      <c r="NTJ18" s="46"/>
      <c r="NTK18" s="46"/>
      <c r="NTL18" s="46"/>
      <c r="NTM18" s="46"/>
      <c r="NTN18" s="46"/>
      <c r="NTO18" s="46"/>
      <c r="NTP18" s="46"/>
      <c r="NTQ18" s="46"/>
      <c r="NTR18" s="46"/>
      <c r="NTS18" s="46"/>
      <c r="NTT18" s="46"/>
      <c r="NTU18" s="46"/>
      <c r="NTV18" s="46"/>
      <c r="NTW18" s="46"/>
      <c r="NTX18" s="46"/>
      <c r="NTY18" s="46"/>
      <c r="NTZ18" s="46"/>
      <c r="NUA18" s="46"/>
      <c r="NUB18" s="46"/>
      <c r="NUC18" s="46"/>
      <c r="NUD18" s="46"/>
      <c r="NUE18" s="46"/>
      <c r="NUF18" s="46"/>
      <c r="NUG18" s="46"/>
      <c r="NUH18" s="46"/>
      <c r="NUI18" s="46"/>
      <c r="NUJ18" s="46"/>
      <c r="NUK18" s="46"/>
      <c r="NUL18" s="46"/>
      <c r="NUM18" s="46"/>
      <c r="NUN18" s="46"/>
      <c r="NUO18" s="46"/>
      <c r="NUP18" s="46"/>
      <c r="NUQ18" s="46"/>
      <c r="NUR18" s="46"/>
      <c r="NUS18" s="46"/>
      <c r="NUT18" s="46"/>
      <c r="NUU18" s="46"/>
      <c r="NUV18" s="46"/>
      <c r="NUW18" s="46"/>
      <c r="NUX18" s="46"/>
      <c r="NUY18" s="46"/>
      <c r="NUZ18" s="46"/>
      <c r="NVA18" s="46"/>
      <c r="NVB18" s="46"/>
      <c r="NVC18" s="46"/>
      <c r="NVD18" s="46"/>
      <c r="NVE18" s="46"/>
      <c r="NVF18" s="46"/>
      <c r="NVG18" s="46"/>
      <c r="NVH18" s="46"/>
      <c r="NVI18" s="46"/>
      <c r="NVJ18" s="46"/>
      <c r="NVK18" s="46"/>
      <c r="NVL18" s="46"/>
      <c r="NVM18" s="46"/>
      <c r="NVN18" s="46"/>
      <c r="NVO18" s="46"/>
      <c r="NVP18" s="46"/>
      <c r="NVQ18" s="46"/>
      <c r="NVR18" s="46"/>
      <c r="NVS18" s="46"/>
      <c r="NVT18" s="46"/>
      <c r="NVU18" s="46"/>
      <c r="NVV18" s="46"/>
      <c r="NVW18" s="46"/>
      <c r="NVX18" s="46"/>
      <c r="NVY18" s="46"/>
      <c r="NVZ18" s="46"/>
      <c r="NWA18" s="46"/>
      <c r="NWB18" s="46"/>
      <c r="NWC18" s="46"/>
      <c r="NWD18" s="46"/>
      <c r="NWE18" s="46"/>
      <c r="NWF18" s="46"/>
      <c r="NWG18" s="46"/>
      <c r="NWH18" s="46"/>
      <c r="NWI18" s="46"/>
      <c r="NWJ18" s="46"/>
      <c r="NWK18" s="46"/>
      <c r="NWL18" s="46"/>
      <c r="NWM18" s="46"/>
      <c r="NWN18" s="46"/>
      <c r="NWO18" s="46"/>
      <c r="NWP18" s="46"/>
      <c r="NWQ18" s="46"/>
      <c r="NWR18" s="46"/>
      <c r="NWS18" s="46"/>
      <c r="NWT18" s="46"/>
      <c r="NWU18" s="46"/>
      <c r="NWV18" s="46"/>
      <c r="NWW18" s="46"/>
      <c r="NWX18" s="46"/>
      <c r="NWY18" s="46"/>
      <c r="NWZ18" s="46"/>
      <c r="NXA18" s="46"/>
      <c r="NXB18" s="46"/>
      <c r="NXC18" s="46"/>
      <c r="NXD18" s="46"/>
      <c r="NXE18" s="46"/>
      <c r="NXF18" s="46"/>
      <c r="NXG18" s="46"/>
      <c r="NXH18" s="46"/>
      <c r="NXI18" s="46"/>
      <c r="NXJ18" s="46"/>
      <c r="NXK18" s="46"/>
      <c r="NXL18" s="46"/>
      <c r="NXM18" s="46"/>
      <c r="NXN18" s="46"/>
      <c r="NXO18" s="46"/>
      <c r="NXP18" s="46"/>
      <c r="NXQ18" s="46"/>
      <c r="NXR18" s="46"/>
      <c r="NXS18" s="46"/>
      <c r="NXT18" s="46"/>
      <c r="NXU18" s="46"/>
      <c r="NXV18" s="46"/>
      <c r="NXW18" s="46"/>
      <c r="NXX18" s="46"/>
      <c r="NXY18" s="46"/>
      <c r="NXZ18" s="46"/>
      <c r="NYA18" s="46"/>
      <c r="NYB18" s="46"/>
      <c r="NYC18" s="46"/>
      <c r="NYD18" s="46"/>
      <c r="NYE18" s="46"/>
      <c r="NYF18" s="46"/>
      <c r="NYG18" s="46"/>
      <c r="NYH18" s="46"/>
      <c r="NYI18" s="46"/>
      <c r="NYJ18" s="46"/>
      <c r="NYK18" s="46"/>
      <c r="NYL18" s="46"/>
      <c r="NYM18" s="46"/>
      <c r="NYN18" s="46"/>
      <c r="NYO18" s="46"/>
      <c r="NYP18" s="46"/>
      <c r="NYQ18" s="46"/>
      <c r="NYR18" s="46"/>
      <c r="NYS18" s="46"/>
      <c r="NYT18" s="46"/>
      <c r="NYU18" s="46"/>
      <c r="NYV18" s="46"/>
      <c r="NYW18" s="46"/>
      <c r="NYX18" s="46"/>
      <c r="NYY18" s="46"/>
      <c r="NYZ18" s="46"/>
      <c r="NZA18" s="46"/>
      <c r="NZB18" s="46"/>
      <c r="NZC18" s="46"/>
      <c r="NZD18" s="46"/>
      <c r="NZE18" s="46"/>
      <c r="NZF18" s="46"/>
      <c r="NZG18" s="46"/>
      <c r="NZH18" s="46"/>
      <c r="NZI18" s="46"/>
      <c r="NZJ18" s="46"/>
      <c r="NZK18" s="46"/>
      <c r="NZL18" s="46"/>
      <c r="NZM18" s="46"/>
      <c r="NZN18" s="46"/>
      <c r="NZO18" s="46"/>
      <c r="NZP18" s="46"/>
      <c r="NZQ18" s="46"/>
      <c r="NZR18" s="46"/>
      <c r="NZS18" s="46"/>
      <c r="NZT18" s="46"/>
      <c r="NZU18" s="46"/>
      <c r="NZV18" s="46"/>
      <c r="NZW18" s="46"/>
      <c r="NZX18" s="46"/>
      <c r="NZY18" s="46"/>
      <c r="NZZ18" s="46"/>
      <c r="OAA18" s="46"/>
      <c r="OAB18" s="46"/>
      <c r="OAC18" s="46"/>
      <c r="OAD18" s="46"/>
      <c r="OAE18" s="46"/>
      <c r="OAF18" s="46"/>
      <c r="OAG18" s="46"/>
      <c r="OAH18" s="46"/>
      <c r="OAI18" s="46"/>
      <c r="OAJ18" s="46"/>
      <c r="OAK18" s="46"/>
      <c r="OAL18" s="46"/>
      <c r="OAM18" s="46"/>
      <c r="OAN18" s="46"/>
      <c r="OAO18" s="46"/>
      <c r="OAP18" s="46"/>
      <c r="OAQ18" s="46"/>
      <c r="OAR18" s="46"/>
      <c r="OAS18" s="46"/>
      <c r="OAT18" s="46"/>
      <c r="OAU18" s="46"/>
      <c r="OAV18" s="46"/>
      <c r="OAW18" s="46"/>
      <c r="OAX18" s="46"/>
      <c r="OAY18" s="46"/>
      <c r="OAZ18" s="46"/>
      <c r="OBA18" s="46"/>
      <c r="OBB18" s="46"/>
      <c r="OBC18" s="46"/>
      <c r="OBD18" s="46"/>
      <c r="OBE18" s="46"/>
      <c r="OBF18" s="46"/>
      <c r="OBG18" s="46"/>
      <c r="OBH18" s="46"/>
      <c r="OBI18" s="46"/>
      <c r="OBJ18" s="46"/>
      <c r="OBK18" s="46"/>
      <c r="OBL18" s="46"/>
      <c r="OBM18" s="46"/>
      <c r="OBN18" s="46"/>
      <c r="OBO18" s="46"/>
      <c r="OBP18" s="46"/>
      <c r="OBQ18" s="46"/>
      <c r="OBR18" s="46"/>
      <c r="OBS18" s="46"/>
      <c r="OBT18" s="46"/>
      <c r="OBU18" s="46"/>
      <c r="OBV18" s="46"/>
      <c r="OBW18" s="46"/>
      <c r="OBX18" s="46"/>
      <c r="OBY18" s="46"/>
      <c r="OBZ18" s="46"/>
      <c r="OCA18" s="46"/>
      <c r="OCB18" s="46"/>
      <c r="OCC18" s="46"/>
      <c r="OCD18" s="46"/>
      <c r="OCE18" s="46"/>
      <c r="OCF18" s="46"/>
      <c r="OCG18" s="46"/>
      <c r="OCH18" s="46"/>
      <c r="OCI18" s="46"/>
      <c r="OCJ18" s="46"/>
      <c r="OCK18" s="46"/>
      <c r="OCL18" s="46"/>
      <c r="OCM18" s="46"/>
      <c r="OCN18" s="46"/>
      <c r="OCO18" s="46"/>
      <c r="OCP18" s="46"/>
      <c r="OCQ18" s="46"/>
      <c r="OCR18" s="46"/>
      <c r="OCS18" s="46"/>
      <c r="OCT18" s="46"/>
      <c r="OCU18" s="46"/>
      <c r="OCV18" s="46"/>
      <c r="OCW18" s="46"/>
      <c r="OCX18" s="46"/>
      <c r="OCY18" s="46"/>
      <c r="OCZ18" s="46"/>
      <c r="ODA18" s="46"/>
      <c r="ODB18" s="46"/>
      <c r="ODC18" s="46"/>
      <c r="ODD18" s="46"/>
      <c r="ODE18" s="46"/>
      <c r="ODF18" s="46"/>
      <c r="ODG18" s="46"/>
      <c r="ODH18" s="46"/>
      <c r="ODI18" s="46"/>
      <c r="ODJ18" s="46"/>
      <c r="ODK18" s="46"/>
      <c r="ODL18" s="46"/>
      <c r="ODM18" s="46"/>
      <c r="ODN18" s="46"/>
      <c r="ODO18" s="46"/>
      <c r="ODP18" s="46"/>
      <c r="ODQ18" s="46"/>
      <c r="ODR18" s="46"/>
      <c r="ODS18" s="46"/>
      <c r="ODT18" s="46"/>
      <c r="ODU18" s="46"/>
      <c r="ODV18" s="46"/>
      <c r="ODW18" s="46"/>
      <c r="ODX18" s="46"/>
      <c r="ODY18" s="46"/>
      <c r="ODZ18" s="46"/>
      <c r="OEA18" s="46"/>
      <c r="OEB18" s="46"/>
      <c r="OEC18" s="46"/>
      <c r="OED18" s="46"/>
      <c r="OEE18" s="46"/>
      <c r="OEF18" s="46"/>
      <c r="OEG18" s="46"/>
      <c r="OEH18" s="46"/>
      <c r="OEI18" s="46"/>
      <c r="OEJ18" s="46"/>
      <c r="OEK18" s="46"/>
      <c r="OEL18" s="46"/>
      <c r="OEM18" s="46"/>
      <c r="OEN18" s="46"/>
      <c r="OEO18" s="46"/>
      <c r="OEP18" s="46"/>
      <c r="OEQ18" s="46"/>
      <c r="OER18" s="46"/>
      <c r="OES18" s="46"/>
      <c r="OET18" s="46"/>
      <c r="OEU18" s="46"/>
      <c r="OEV18" s="46"/>
      <c r="OEW18" s="46"/>
      <c r="OEX18" s="46"/>
      <c r="OEY18" s="46"/>
      <c r="OEZ18" s="46"/>
      <c r="OFA18" s="46"/>
      <c r="OFB18" s="46"/>
      <c r="OFC18" s="46"/>
      <c r="OFD18" s="46"/>
      <c r="OFE18" s="46"/>
      <c r="OFF18" s="46"/>
      <c r="OFG18" s="46"/>
      <c r="OFH18" s="46"/>
      <c r="OFI18" s="46"/>
      <c r="OFJ18" s="46"/>
      <c r="OFK18" s="46"/>
      <c r="OFL18" s="46"/>
      <c r="OFM18" s="46"/>
      <c r="OFN18" s="46"/>
      <c r="OFO18" s="46"/>
      <c r="OFP18" s="46"/>
      <c r="OFQ18" s="46"/>
      <c r="OFR18" s="46"/>
      <c r="OFS18" s="46"/>
      <c r="OFT18" s="46"/>
      <c r="OFU18" s="46"/>
      <c r="OFV18" s="46"/>
      <c r="OFW18" s="46"/>
      <c r="OFX18" s="46"/>
      <c r="OFY18" s="46"/>
      <c r="OFZ18" s="46"/>
      <c r="OGA18" s="46"/>
      <c r="OGB18" s="46"/>
      <c r="OGC18" s="46"/>
      <c r="OGD18" s="46"/>
      <c r="OGE18" s="46"/>
      <c r="OGF18" s="46"/>
      <c r="OGG18" s="46"/>
      <c r="OGH18" s="46"/>
      <c r="OGI18" s="46"/>
      <c r="OGJ18" s="46"/>
      <c r="OGK18" s="46"/>
      <c r="OGL18" s="46"/>
      <c r="OGM18" s="46"/>
      <c r="OGN18" s="46"/>
      <c r="OGO18" s="46"/>
      <c r="OGP18" s="46"/>
      <c r="OGQ18" s="46"/>
      <c r="OGR18" s="46"/>
      <c r="OGS18" s="46"/>
      <c r="OGT18" s="46"/>
      <c r="OGU18" s="46"/>
      <c r="OGV18" s="46"/>
      <c r="OGW18" s="46"/>
      <c r="OGX18" s="46"/>
      <c r="OGY18" s="46"/>
      <c r="OGZ18" s="46"/>
      <c r="OHA18" s="46"/>
      <c r="OHB18" s="46"/>
      <c r="OHC18" s="46"/>
      <c r="OHD18" s="46"/>
      <c r="OHE18" s="46"/>
      <c r="OHF18" s="46"/>
      <c r="OHG18" s="46"/>
      <c r="OHH18" s="46"/>
      <c r="OHI18" s="46"/>
      <c r="OHJ18" s="46"/>
      <c r="OHK18" s="46"/>
      <c r="OHL18" s="46"/>
      <c r="OHM18" s="46"/>
      <c r="OHN18" s="46"/>
      <c r="OHO18" s="46"/>
      <c r="OHP18" s="46"/>
      <c r="OHQ18" s="46"/>
      <c r="OHR18" s="46"/>
      <c r="OHS18" s="46"/>
      <c r="OHT18" s="46"/>
      <c r="OHU18" s="46"/>
      <c r="OHV18" s="46"/>
      <c r="OHW18" s="46"/>
      <c r="OHX18" s="46"/>
      <c r="OHY18" s="46"/>
      <c r="OHZ18" s="46"/>
      <c r="OIA18" s="46"/>
      <c r="OIB18" s="46"/>
      <c r="OIC18" s="46"/>
      <c r="OID18" s="46"/>
      <c r="OIE18" s="46"/>
      <c r="OIF18" s="46"/>
      <c r="OIG18" s="46"/>
      <c r="OIH18" s="46"/>
      <c r="OII18" s="46"/>
      <c r="OIJ18" s="46"/>
      <c r="OIK18" s="46"/>
      <c r="OIL18" s="46"/>
      <c r="OIM18" s="46"/>
      <c r="OIN18" s="46"/>
      <c r="OIO18" s="46"/>
      <c r="OIP18" s="46"/>
      <c r="OIQ18" s="46"/>
      <c r="OIR18" s="46"/>
      <c r="OIS18" s="46"/>
      <c r="OIT18" s="46"/>
      <c r="OIU18" s="46"/>
      <c r="OIV18" s="46"/>
      <c r="OIW18" s="46"/>
      <c r="OIX18" s="46"/>
      <c r="OIY18" s="46"/>
      <c r="OIZ18" s="46"/>
      <c r="OJA18" s="46"/>
      <c r="OJB18" s="46"/>
      <c r="OJC18" s="46"/>
      <c r="OJD18" s="46"/>
      <c r="OJE18" s="46"/>
      <c r="OJF18" s="46"/>
      <c r="OJG18" s="46"/>
      <c r="OJH18" s="46"/>
      <c r="OJI18" s="46"/>
      <c r="OJJ18" s="46"/>
      <c r="OJK18" s="46"/>
      <c r="OJL18" s="46"/>
      <c r="OJM18" s="46"/>
      <c r="OJN18" s="46"/>
      <c r="OJO18" s="46"/>
      <c r="OJP18" s="46"/>
      <c r="OJQ18" s="46"/>
      <c r="OJR18" s="46"/>
      <c r="OJS18" s="46"/>
      <c r="OJT18" s="46"/>
      <c r="OJU18" s="46"/>
      <c r="OJV18" s="46"/>
      <c r="OJW18" s="46"/>
      <c r="OJX18" s="46"/>
      <c r="OJY18" s="46"/>
      <c r="OJZ18" s="46"/>
      <c r="OKA18" s="46"/>
      <c r="OKB18" s="46"/>
      <c r="OKC18" s="46"/>
      <c r="OKD18" s="46"/>
      <c r="OKE18" s="46"/>
      <c r="OKF18" s="46"/>
      <c r="OKG18" s="46"/>
      <c r="OKH18" s="46"/>
      <c r="OKI18" s="46"/>
      <c r="OKJ18" s="46"/>
      <c r="OKK18" s="46"/>
      <c r="OKL18" s="46"/>
      <c r="OKM18" s="46"/>
      <c r="OKN18" s="46"/>
      <c r="OKO18" s="46"/>
      <c r="OKP18" s="46"/>
      <c r="OKQ18" s="46"/>
      <c r="OKR18" s="46"/>
      <c r="OKS18" s="46"/>
      <c r="OKT18" s="46"/>
      <c r="OKU18" s="46"/>
      <c r="OKV18" s="46"/>
      <c r="OKW18" s="46"/>
      <c r="OKX18" s="46"/>
      <c r="OKY18" s="46"/>
      <c r="OKZ18" s="46"/>
      <c r="OLA18" s="46"/>
      <c r="OLB18" s="46"/>
      <c r="OLC18" s="46"/>
      <c r="OLD18" s="46"/>
      <c r="OLE18" s="46"/>
      <c r="OLF18" s="46"/>
      <c r="OLG18" s="46"/>
      <c r="OLH18" s="46"/>
      <c r="OLI18" s="46"/>
      <c r="OLJ18" s="46"/>
      <c r="OLK18" s="46"/>
      <c r="OLL18" s="46"/>
      <c r="OLM18" s="46"/>
      <c r="OLN18" s="46"/>
      <c r="OLO18" s="46"/>
      <c r="OLP18" s="46"/>
      <c r="OLQ18" s="46"/>
      <c r="OLR18" s="46"/>
      <c r="OLS18" s="46"/>
      <c r="OLT18" s="46"/>
      <c r="OLU18" s="46"/>
      <c r="OLV18" s="46"/>
      <c r="OLW18" s="46"/>
      <c r="OLX18" s="46"/>
      <c r="OLY18" s="46"/>
      <c r="OLZ18" s="46"/>
      <c r="OMA18" s="46"/>
      <c r="OMB18" s="46"/>
      <c r="OMC18" s="46"/>
      <c r="OMD18" s="46"/>
      <c r="OME18" s="46"/>
      <c r="OMF18" s="46"/>
      <c r="OMG18" s="46"/>
      <c r="OMH18" s="46"/>
      <c r="OMI18" s="46"/>
      <c r="OMJ18" s="46"/>
      <c r="OMK18" s="46"/>
      <c r="OML18" s="46"/>
      <c r="OMM18" s="46"/>
      <c r="OMN18" s="46"/>
      <c r="OMO18" s="46"/>
      <c r="OMP18" s="46"/>
      <c r="OMQ18" s="46"/>
      <c r="OMR18" s="46"/>
      <c r="OMS18" s="46"/>
      <c r="OMT18" s="46"/>
      <c r="OMU18" s="46"/>
      <c r="OMV18" s="46"/>
      <c r="OMW18" s="46"/>
      <c r="OMX18" s="46"/>
      <c r="OMY18" s="46"/>
      <c r="OMZ18" s="46"/>
      <c r="ONA18" s="46"/>
      <c r="ONB18" s="46"/>
      <c r="ONC18" s="46"/>
      <c r="OND18" s="46"/>
      <c r="ONE18" s="46"/>
      <c r="ONF18" s="46"/>
      <c r="ONG18" s="46"/>
      <c r="ONH18" s="46"/>
      <c r="ONI18" s="46"/>
      <c r="ONJ18" s="46"/>
      <c r="ONK18" s="46"/>
      <c r="ONL18" s="46"/>
      <c r="ONM18" s="46"/>
      <c r="ONN18" s="46"/>
      <c r="ONO18" s="46"/>
      <c r="ONP18" s="46"/>
      <c r="ONQ18" s="46"/>
      <c r="ONR18" s="46"/>
      <c r="ONS18" s="46"/>
      <c r="ONT18" s="46"/>
      <c r="ONU18" s="46"/>
      <c r="ONV18" s="46"/>
      <c r="ONW18" s="46"/>
      <c r="ONX18" s="46"/>
      <c r="ONY18" s="46"/>
      <c r="ONZ18" s="46"/>
      <c r="OOA18" s="46"/>
      <c r="OOB18" s="46"/>
      <c r="OOC18" s="46"/>
      <c r="OOD18" s="46"/>
      <c r="OOE18" s="46"/>
      <c r="OOF18" s="46"/>
      <c r="OOG18" s="46"/>
      <c r="OOH18" s="46"/>
      <c r="OOI18" s="46"/>
      <c r="OOJ18" s="46"/>
      <c r="OOK18" s="46"/>
      <c r="OOL18" s="46"/>
      <c r="OOM18" s="46"/>
      <c r="OON18" s="46"/>
      <c r="OOO18" s="46"/>
      <c r="OOP18" s="46"/>
      <c r="OOQ18" s="46"/>
      <c r="OOR18" s="46"/>
      <c r="OOS18" s="46"/>
      <c r="OOT18" s="46"/>
      <c r="OOU18" s="46"/>
      <c r="OOV18" s="46"/>
      <c r="OOW18" s="46"/>
      <c r="OOX18" s="46"/>
      <c r="OOY18" s="46"/>
      <c r="OOZ18" s="46"/>
      <c r="OPA18" s="46"/>
      <c r="OPB18" s="46"/>
      <c r="OPC18" s="46"/>
      <c r="OPD18" s="46"/>
      <c r="OPE18" s="46"/>
      <c r="OPF18" s="46"/>
      <c r="OPG18" s="46"/>
      <c r="OPH18" s="46"/>
      <c r="OPI18" s="46"/>
      <c r="OPJ18" s="46"/>
      <c r="OPK18" s="46"/>
      <c r="OPL18" s="46"/>
      <c r="OPM18" s="46"/>
      <c r="OPN18" s="46"/>
      <c r="OPO18" s="46"/>
      <c r="OPP18" s="46"/>
      <c r="OPQ18" s="46"/>
      <c r="OPR18" s="46"/>
      <c r="OPS18" s="46"/>
      <c r="OPT18" s="46"/>
      <c r="OPU18" s="46"/>
      <c r="OPV18" s="46"/>
      <c r="OPW18" s="46"/>
      <c r="OPX18" s="46"/>
      <c r="OPY18" s="46"/>
      <c r="OPZ18" s="46"/>
      <c r="OQA18" s="46"/>
      <c r="OQB18" s="46"/>
      <c r="OQC18" s="46"/>
      <c r="OQD18" s="46"/>
      <c r="OQE18" s="46"/>
      <c r="OQF18" s="46"/>
      <c r="OQG18" s="46"/>
      <c r="OQH18" s="46"/>
      <c r="OQI18" s="46"/>
      <c r="OQJ18" s="46"/>
      <c r="OQK18" s="46"/>
      <c r="OQL18" s="46"/>
      <c r="OQM18" s="46"/>
      <c r="OQN18" s="46"/>
      <c r="OQO18" s="46"/>
      <c r="OQP18" s="46"/>
      <c r="OQQ18" s="46"/>
      <c r="OQR18" s="46"/>
      <c r="OQS18" s="46"/>
      <c r="OQT18" s="46"/>
      <c r="OQU18" s="46"/>
      <c r="OQV18" s="46"/>
      <c r="OQW18" s="46"/>
      <c r="OQX18" s="46"/>
      <c r="OQY18" s="46"/>
      <c r="OQZ18" s="46"/>
      <c r="ORA18" s="46"/>
      <c r="ORB18" s="46"/>
      <c r="ORC18" s="46"/>
      <c r="ORD18" s="46"/>
      <c r="ORE18" s="46"/>
      <c r="ORF18" s="46"/>
      <c r="ORG18" s="46"/>
      <c r="ORH18" s="46"/>
      <c r="ORI18" s="46"/>
      <c r="ORJ18" s="46"/>
      <c r="ORK18" s="46"/>
      <c r="ORL18" s="46"/>
      <c r="ORM18" s="46"/>
      <c r="ORN18" s="46"/>
      <c r="ORO18" s="46"/>
      <c r="ORP18" s="46"/>
      <c r="ORQ18" s="46"/>
      <c r="ORR18" s="46"/>
      <c r="ORS18" s="46"/>
      <c r="ORT18" s="46"/>
      <c r="ORU18" s="46"/>
      <c r="ORV18" s="46"/>
      <c r="ORW18" s="46"/>
      <c r="ORX18" s="46"/>
      <c r="ORY18" s="46"/>
      <c r="ORZ18" s="46"/>
      <c r="OSA18" s="46"/>
      <c r="OSB18" s="46"/>
      <c r="OSC18" s="46"/>
      <c r="OSD18" s="46"/>
      <c r="OSE18" s="46"/>
      <c r="OSF18" s="46"/>
      <c r="OSG18" s="46"/>
      <c r="OSH18" s="46"/>
      <c r="OSI18" s="46"/>
      <c r="OSJ18" s="46"/>
      <c r="OSK18" s="46"/>
      <c r="OSL18" s="46"/>
      <c r="OSM18" s="46"/>
      <c r="OSN18" s="46"/>
      <c r="OSO18" s="46"/>
      <c r="OSP18" s="46"/>
      <c r="OSQ18" s="46"/>
      <c r="OSR18" s="46"/>
      <c r="OSS18" s="46"/>
      <c r="OST18" s="46"/>
      <c r="OSU18" s="46"/>
      <c r="OSV18" s="46"/>
      <c r="OSW18" s="46"/>
      <c r="OSX18" s="46"/>
      <c r="OSY18" s="46"/>
      <c r="OSZ18" s="46"/>
      <c r="OTA18" s="46"/>
      <c r="OTB18" s="46"/>
      <c r="OTC18" s="46"/>
      <c r="OTD18" s="46"/>
      <c r="OTE18" s="46"/>
      <c r="OTF18" s="46"/>
      <c r="OTG18" s="46"/>
      <c r="OTH18" s="46"/>
      <c r="OTI18" s="46"/>
      <c r="OTJ18" s="46"/>
      <c r="OTK18" s="46"/>
      <c r="OTL18" s="46"/>
      <c r="OTM18" s="46"/>
      <c r="OTN18" s="46"/>
      <c r="OTO18" s="46"/>
      <c r="OTP18" s="46"/>
      <c r="OTQ18" s="46"/>
      <c r="OTR18" s="46"/>
      <c r="OTS18" s="46"/>
      <c r="OTT18" s="46"/>
      <c r="OTU18" s="46"/>
      <c r="OTV18" s="46"/>
      <c r="OTW18" s="46"/>
      <c r="OTX18" s="46"/>
      <c r="OTY18" s="46"/>
      <c r="OTZ18" s="46"/>
      <c r="OUA18" s="46"/>
      <c r="OUB18" s="46"/>
      <c r="OUC18" s="46"/>
      <c r="OUD18" s="46"/>
      <c r="OUE18" s="46"/>
      <c r="OUF18" s="46"/>
      <c r="OUG18" s="46"/>
      <c r="OUH18" s="46"/>
      <c r="OUI18" s="46"/>
      <c r="OUJ18" s="46"/>
      <c r="OUK18" s="46"/>
      <c r="OUL18" s="46"/>
      <c r="OUM18" s="46"/>
      <c r="OUN18" s="46"/>
      <c r="OUO18" s="46"/>
      <c r="OUP18" s="46"/>
      <c r="OUQ18" s="46"/>
      <c r="OUR18" s="46"/>
      <c r="OUS18" s="46"/>
      <c r="OUT18" s="46"/>
      <c r="OUU18" s="46"/>
      <c r="OUV18" s="46"/>
      <c r="OUW18" s="46"/>
      <c r="OUX18" s="46"/>
      <c r="OUY18" s="46"/>
      <c r="OUZ18" s="46"/>
      <c r="OVA18" s="46"/>
      <c r="OVB18" s="46"/>
      <c r="OVC18" s="46"/>
      <c r="OVD18" s="46"/>
      <c r="OVE18" s="46"/>
      <c r="OVF18" s="46"/>
      <c r="OVG18" s="46"/>
      <c r="OVH18" s="46"/>
      <c r="OVI18" s="46"/>
      <c r="OVJ18" s="46"/>
      <c r="OVK18" s="46"/>
      <c r="OVL18" s="46"/>
      <c r="OVM18" s="46"/>
      <c r="OVN18" s="46"/>
      <c r="OVO18" s="46"/>
      <c r="OVP18" s="46"/>
      <c r="OVQ18" s="46"/>
      <c r="OVR18" s="46"/>
      <c r="OVS18" s="46"/>
      <c r="OVT18" s="46"/>
      <c r="OVU18" s="46"/>
      <c r="OVV18" s="46"/>
      <c r="OVW18" s="46"/>
      <c r="OVX18" s="46"/>
      <c r="OVY18" s="46"/>
      <c r="OVZ18" s="46"/>
      <c r="OWA18" s="46"/>
      <c r="OWB18" s="46"/>
      <c r="OWC18" s="46"/>
      <c r="OWD18" s="46"/>
      <c r="OWE18" s="46"/>
      <c r="OWF18" s="46"/>
      <c r="OWG18" s="46"/>
      <c r="OWH18" s="46"/>
      <c r="OWI18" s="46"/>
      <c r="OWJ18" s="46"/>
      <c r="OWK18" s="46"/>
      <c r="OWL18" s="46"/>
      <c r="OWM18" s="46"/>
      <c r="OWN18" s="46"/>
      <c r="OWO18" s="46"/>
      <c r="OWP18" s="46"/>
      <c r="OWQ18" s="46"/>
      <c r="OWR18" s="46"/>
      <c r="OWS18" s="46"/>
      <c r="OWT18" s="46"/>
      <c r="OWU18" s="46"/>
      <c r="OWV18" s="46"/>
      <c r="OWW18" s="46"/>
      <c r="OWX18" s="46"/>
      <c r="OWY18" s="46"/>
      <c r="OWZ18" s="46"/>
      <c r="OXA18" s="46"/>
      <c r="OXB18" s="46"/>
      <c r="OXC18" s="46"/>
      <c r="OXD18" s="46"/>
      <c r="OXE18" s="46"/>
      <c r="OXF18" s="46"/>
      <c r="OXG18" s="46"/>
      <c r="OXH18" s="46"/>
      <c r="OXI18" s="46"/>
      <c r="OXJ18" s="46"/>
      <c r="OXK18" s="46"/>
      <c r="OXL18" s="46"/>
      <c r="OXM18" s="46"/>
      <c r="OXN18" s="46"/>
      <c r="OXO18" s="46"/>
      <c r="OXP18" s="46"/>
      <c r="OXQ18" s="46"/>
      <c r="OXR18" s="46"/>
      <c r="OXS18" s="46"/>
      <c r="OXT18" s="46"/>
      <c r="OXU18" s="46"/>
      <c r="OXV18" s="46"/>
      <c r="OXW18" s="46"/>
      <c r="OXX18" s="46"/>
      <c r="OXY18" s="46"/>
      <c r="OXZ18" s="46"/>
      <c r="OYA18" s="46"/>
      <c r="OYB18" s="46"/>
      <c r="OYC18" s="46"/>
      <c r="OYD18" s="46"/>
      <c r="OYE18" s="46"/>
      <c r="OYF18" s="46"/>
      <c r="OYG18" s="46"/>
      <c r="OYH18" s="46"/>
      <c r="OYI18" s="46"/>
      <c r="OYJ18" s="46"/>
      <c r="OYK18" s="46"/>
      <c r="OYL18" s="46"/>
      <c r="OYM18" s="46"/>
      <c r="OYN18" s="46"/>
      <c r="OYO18" s="46"/>
      <c r="OYP18" s="46"/>
      <c r="OYQ18" s="46"/>
      <c r="OYR18" s="46"/>
      <c r="OYS18" s="46"/>
      <c r="OYT18" s="46"/>
      <c r="OYU18" s="46"/>
      <c r="OYV18" s="46"/>
      <c r="OYW18" s="46"/>
      <c r="OYX18" s="46"/>
      <c r="OYY18" s="46"/>
      <c r="OYZ18" s="46"/>
      <c r="OZA18" s="46"/>
      <c r="OZB18" s="46"/>
      <c r="OZC18" s="46"/>
      <c r="OZD18" s="46"/>
      <c r="OZE18" s="46"/>
      <c r="OZF18" s="46"/>
      <c r="OZG18" s="46"/>
      <c r="OZH18" s="46"/>
      <c r="OZI18" s="46"/>
      <c r="OZJ18" s="46"/>
      <c r="OZK18" s="46"/>
      <c r="OZL18" s="46"/>
      <c r="OZM18" s="46"/>
      <c r="OZN18" s="46"/>
      <c r="OZO18" s="46"/>
      <c r="OZP18" s="46"/>
      <c r="OZQ18" s="46"/>
      <c r="OZR18" s="46"/>
      <c r="OZS18" s="46"/>
      <c r="OZT18" s="46"/>
      <c r="OZU18" s="46"/>
      <c r="OZV18" s="46"/>
      <c r="OZW18" s="46"/>
      <c r="OZX18" s="46"/>
      <c r="OZY18" s="46"/>
      <c r="OZZ18" s="46"/>
      <c r="PAA18" s="46"/>
      <c r="PAB18" s="46"/>
      <c r="PAC18" s="46"/>
      <c r="PAD18" s="46"/>
      <c r="PAE18" s="46"/>
      <c r="PAF18" s="46"/>
      <c r="PAG18" s="46"/>
      <c r="PAH18" s="46"/>
      <c r="PAI18" s="46"/>
      <c r="PAJ18" s="46"/>
      <c r="PAK18" s="46"/>
      <c r="PAL18" s="46"/>
      <c r="PAM18" s="46"/>
      <c r="PAN18" s="46"/>
      <c r="PAO18" s="46"/>
      <c r="PAP18" s="46"/>
      <c r="PAQ18" s="46"/>
      <c r="PAR18" s="46"/>
      <c r="PAS18" s="46"/>
      <c r="PAT18" s="46"/>
      <c r="PAU18" s="46"/>
      <c r="PAV18" s="46"/>
      <c r="PAW18" s="46"/>
      <c r="PAX18" s="46"/>
      <c r="PAY18" s="46"/>
      <c r="PAZ18" s="46"/>
      <c r="PBA18" s="46"/>
      <c r="PBB18" s="46"/>
      <c r="PBC18" s="46"/>
      <c r="PBD18" s="46"/>
      <c r="PBE18" s="46"/>
      <c r="PBF18" s="46"/>
      <c r="PBG18" s="46"/>
      <c r="PBH18" s="46"/>
      <c r="PBI18" s="46"/>
      <c r="PBJ18" s="46"/>
      <c r="PBK18" s="46"/>
      <c r="PBL18" s="46"/>
      <c r="PBM18" s="46"/>
      <c r="PBN18" s="46"/>
      <c r="PBO18" s="46"/>
      <c r="PBP18" s="46"/>
      <c r="PBQ18" s="46"/>
      <c r="PBR18" s="46"/>
      <c r="PBS18" s="46"/>
      <c r="PBT18" s="46"/>
      <c r="PBU18" s="46"/>
      <c r="PBV18" s="46"/>
      <c r="PBW18" s="46"/>
      <c r="PBX18" s="46"/>
      <c r="PBY18" s="46"/>
      <c r="PBZ18" s="46"/>
      <c r="PCA18" s="46"/>
      <c r="PCB18" s="46"/>
      <c r="PCC18" s="46"/>
      <c r="PCD18" s="46"/>
      <c r="PCE18" s="46"/>
      <c r="PCF18" s="46"/>
      <c r="PCG18" s="46"/>
      <c r="PCH18" s="46"/>
      <c r="PCI18" s="46"/>
      <c r="PCJ18" s="46"/>
      <c r="PCK18" s="46"/>
      <c r="PCL18" s="46"/>
      <c r="PCM18" s="46"/>
      <c r="PCN18" s="46"/>
      <c r="PCO18" s="46"/>
      <c r="PCP18" s="46"/>
      <c r="PCQ18" s="46"/>
      <c r="PCR18" s="46"/>
      <c r="PCS18" s="46"/>
      <c r="PCT18" s="46"/>
      <c r="PCU18" s="46"/>
      <c r="PCV18" s="46"/>
      <c r="PCW18" s="46"/>
      <c r="PCX18" s="46"/>
      <c r="PCY18" s="46"/>
      <c r="PCZ18" s="46"/>
      <c r="PDA18" s="46"/>
      <c r="PDB18" s="46"/>
      <c r="PDC18" s="46"/>
      <c r="PDD18" s="46"/>
      <c r="PDE18" s="46"/>
      <c r="PDF18" s="46"/>
      <c r="PDG18" s="46"/>
      <c r="PDH18" s="46"/>
      <c r="PDI18" s="46"/>
      <c r="PDJ18" s="46"/>
      <c r="PDK18" s="46"/>
      <c r="PDL18" s="46"/>
      <c r="PDM18" s="46"/>
      <c r="PDN18" s="46"/>
      <c r="PDO18" s="46"/>
      <c r="PDP18" s="46"/>
      <c r="PDQ18" s="46"/>
      <c r="PDR18" s="46"/>
      <c r="PDS18" s="46"/>
      <c r="PDT18" s="46"/>
      <c r="PDU18" s="46"/>
      <c r="PDV18" s="46"/>
      <c r="PDW18" s="46"/>
      <c r="PDX18" s="46"/>
      <c r="PDY18" s="46"/>
      <c r="PDZ18" s="46"/>
      <c r="PEA18" s="46"/>
      <c r="PEB18" s="46"/>
      <c r="PEC18" s="46"/>
      <c r="PED18" s="46"/>
      <c r="PEE18" s="46"/>
      <c r="PEF18" s="46"/>
      <c r="PEG18" s="46"/>
      <c r="PEH18" s="46"/>
      <c r="PEI18" s="46"/>
      <c r="PEJ18" s="46"/>
      <c r="PEK18" s="46"/>
      <c r="PEL18" s="46"/>
      <c r="PEM18" s="46"/>
      <c r="PEN18" s="46"/>
      <c r="PEO18" s="46"/>
      <c r="PEP18" s="46"/>
      <c r="PEQ18" s="46"/>
      <c r="PER18" s="46"/>
      <c r="PES18" s="46"/>
      <c r="PET18" s="46"/>
      <c r="PEU18" s="46"/>
      <c r="PEV18" s="46"/>
      <c r="PEW18" s="46"/>
      <c r="PEX18" s="46"/>
      <c r="PEY18" s="46"/>
      <c r="PEZ18" s="46"/>
      <c r="PFA18" s="46"/>
      <c r="PFB18" s="46"/>
      <c r="PFC18" s="46"/>
      <c r="PFD18" s="46"/>
      <c r="PFE18" s="46"/>
      <c r="PFF18" s="46"/>
      <c r="PFG18" s="46"/>
      <c r="PFH18" s="46"/>
      <c r="PFI18" s="46"/>
      <c r="PFJ18" s="46"/>
      <c r="PFK18" s="46"/>
      <c r="PFL18" s="46"/>
      <c r="PFM18" s="46"/>
      <c r="PFN18" s="46"/>
      <c r="PFO18" s="46"/>
      <c r="PFP18" s="46"/>
      <c r="PFQ18" s="46"/>
      <c r="PFR18" s="46"/>
      <c r="PFS18" s="46"/>
      <c r="PFT18" s="46"/>
      <c r="PFU18" s="46"/>
      <c r="PFV18" s="46"/>
      <c r="PFW18" s="46"/>
      <c r="PFX18" s="46"/>
      <c r="PFY18" s="46"/>
      <c r="PFZ18" s="46"/>
      <c r="PGA18" s="46"/>
      <c r="PGB18" s="46"/>
      <c r="PGC18" s="46"/>
      <c r="PGD18" s="46"/>
      <c r="PGE18" s="46"/>
      <c r="PGF18" s="46"/>
      <c r="PGG18" s="46"/>
      <c r="PGH18" s="46"/>
      <c r="PGI18" s="46"/>
      <c r="PGJ18" s="46"/>
      <c r="PGK18" s="46"/>
      <c r="PGL18" s="46"/>
      <c r="PGM18" s="46"/>
      <c r="PGN18" s="46"/>
      <c r="PGO18" s="46"/>
      <c r="PGP18" s="46"/>
      <c r="PGQ18" s="46"/>
      <c r="PGR18" s="46"/>
      <c r="PGS18" s="46"/>
      <c r="PGT18" s="46"/>
      <c r="PGU18" s="46"/>
      <c r="PGV18" s="46"/>
      <c r="PGW18" s="46"/>
      <c r="PGX18" s="46"/>
      <c r="PGY18" s="46"/>
      <c r="PGZ18" s="46"/>
      <c r="PHA18" s="46"/>
      <c r="PHB18" s="46"/>
      <c r="PHC18" s="46"/>
      <c r="PHD18" s="46"/>
      <c r="PHE18" s="46"/>
      <c r="PHF18" s="46"/>
      <c r="PHG18" s="46"/>
      <c r="PHH18" s="46"/>
      <c r="PHI18" s="46"/>
      <c r="PHJ18" s="46"/>
      <c r="PHK18" s="46"/>
      <c r="PHL18" s="46"/>
      <c r="PHM18" s="46"/>
      <c r="PHN18" s="46"/>
      <c r="PHO18" s="46"/>
      <c r="PHP18" s="46"/>
      <c r="PHQ18" s="46"/>
      <c r="PHR18" s="46"/>
      <c r="PHS18" s="46"/>
      <c r="PHT18" s="46"/>
      <c r="PHU18" s="46"/>
      <c r="PHV18" s="46"/>
      <c r="PHW18" s="46"/>
      <c r="PHX18" s="46"/>
      <c r="PHY18" s="46"/>
      <c r="PHZ18" s="46"/>
      <c r="PIA18" s="46"/>
      <c r="PIB18" s="46"/>
      <c r="PIC18" s="46"/>
      <c r="PID18" s="46"/>
      <c r="PIE18" s="46"/>
      <c r="PIF18" s="46"/>
      <c r="PIG18" s="46"/>
      <c r="PIH18" s="46"/>
      <c r="PII18" s="46"/>
      <c r="PIJ18" s="46"/>
      <c r="PIK18" s="46"/>
      <c r="PIL18" s="46"/>
      <c r="PIM18" s="46"/>
      <c r="PIN18" s="46"/>
      <c r="PIO18" s="46"/>
      <c r="PIP18" s="46"/>
      <c r="PIQ18" s="46"/>
      <c r="PIR18" s="46"/>
      <c r="PIS18" s="46"/>
      <c r="PIT18" s="46"/>
      <c r="PIU18" s="46"/>
      <c r="PIV18" s="46"/>
      <c r="PIW18" s="46"/>
      <c r="PIX18" s="46"/>
      <c r="PIY18" s="46"/>
      <c r="PIZ18" s="46"/>
      <c r="PJA18" s="46"/>
      <c r="PJB18" s="46"/>
      <c r="PJC18" s="46"/>
      <c r="PJD18" s="46"/>
      <c r="PJE18" s="46"/>
      <c r="PJF18" s="46"/>
      <c r="PJG18" s="46"/>
      <c r="PJH18" s="46"/>
      <c r="PJI18" s="46"/>
      <c r="PJJ18" s="46"/>
      <c r="PJK18" s="46"/>
      <c r="PJL18" s="46"/>
      <c r="PJM18" s="46"/>
      <c r="PJN18" s="46"/>
      <c r="PJO18" s="46"/>
      <c r="PJP18" s="46"/>
      <c r="PJQ18" s="46"/>
      <c r="PJR18" s="46"/>
      <c r="PJS18" s="46"/>
      <c r="PJT18" s="46"/>
      <c r="PJU18" s="46"/>
      <c r="PJV18" s="46"/>
      <c r="PJW18" s="46"/>
      <c r="PJX18" s="46"/>
      <c r="PJY18" s="46"/>
      <c r="PJZ18" s="46"/>
      <c r="PKA18" s="46"/>
      <c r="PKB18" s="46"/>
      <c r="PKC18" s="46"/>
      <c r="PKD18" s="46"/>
      <c r="PKE18" s="46"/>
      <c r="PKF18" s="46"/>
      <c r="PKG18" s="46"/>
      <c r="PKH18" s="46"/>
      <c r="PKI18" s="46"/>
      <c r="PKJ18" s="46"/>
      <c r="PKK18" s="46"/>
      <c r="PKL18" s="46"/>
      <c r="PKM18" s="46"/>
      <c r="PKN18" s="46"/>
      <c r="PKO18" s="46"/>
      <c r="PKP18" s="46"/>
      <c r="PKQ18" s="46"/>
      <c r="PKR18" s="46"/>
      <c r="PKS18" s="46"/>
      <c r="PKT18" s="46"/>
      <c r="PKU18" s="46"/>
      <c r="PKV18" s="46"/>
      <c r="PKW18" s="46"/>
      <c r="PKX18" s="46"/>
      <c r="PKY18" s="46"/>
      <c r="PKZ18" s="46"/>
      <c r="PLA18" s="46"/>
      <c r="PLB18" s="46"/>
      <c r="PLC18" s="46"/>
      <c r="PLD18" s="46"/>
      <c r="PLE18" s="46"/>
      <c r="PLF18" s="46"/>
      <c r="PLG18" s="46"/>
      <c r="PLH18" s="46"/>
      <c r="PLI18" s="46"/>
      <c r="PLJ18" s="46"/>
      <c r="PLK18" s="46"/>
      <c r="PLL18" s="46"/>
      <c r="PLM18" s="46"/>
      <c r="PLN18" s="46"/>
      <c r="PLO18" s="46"/>
      <c r="PLP18" s="46"/>
      <c r="PLQ18" s="46"/>
      <c r="PLR18" s="46"/>
      <c r="PLS18" s="46"/>
      <c r="PLT18" s="46"/>
      <c r="PLU18" s="46"/>
      <c r="PLV18" s="46"/>
      <c r="PLW18" s="46"/>
      <c r="PLX18" s="46"/>
      <c r="PLY18" s="46"/>
      <c r="PLZ18" s="46"/>
      <c r="PMA18" s="46"/>
      <c r="PMB18" s="46"/>
      <c r="PMC18" s="46"/>
      <c r="PMD18" s="46"/>
      <c r="PME18" s="46"/>
      <c r="PMF18" s="46"/>
      <c r="PMG18" s="46"/>
      <c r="PMH18" s="46"/>
      <c r="PMI18" s="46"/>
      <c r="PMJ18" s="46"/>
      <c r="PMK18" s="46"/>
      <c r="PML18" s="46"/>
      <c r="PMM18" s="46"/>
      <c r="PMN18" s="46"/>
      <c r="PMO18" s="46"/>
      <c r="PMP18" s="46"/>
      <c r="PMQ18" s="46"/>
      <c r="PMR18" s="46"/>
      <c r="PMS18" s="46"/>
      <c r="PMT18" s="46"/>
      <c r="PMU18" s="46"/>
      <c r="PMV18" s="46"/>
      <c r="PMW18" s="46"/>
      <c r="PMX18" s="46"/>
      <c r="PMY18" s="46"/>
      <c r="PMZ18" s="46"/>
      <c r="PNA18" s="46"/>
      <c r="PNB18" s="46"/>
      <c r="PNC18" s="46"/>
      <c r="PND18" s="46"/>
      <c r="PNE18" s="46"/>
      <c r="PNF18" s="46"/>
      <c r="PNG18" s="46"/>
      <c r="PNH18" s="46"/>
      <c r="PNI18" s="46"/>
      <c r="PNJ18" s="46"/>
      <c r="PNK18" s="46"/>
      <c r="PNL18" s="46"/>
      <c r="PNM18" s="46"/>
      <c r="PNN18" s="46"/>
      <c r="PNO18" s="46"/>
      <c r="PNP18" s="46"/>
      <c r="PNQ18" s="46"/>
      <c r="PNR18" s="46"/>
      <c r="PNS18" s="46"/>
      <c r="PNT18" s="46"/>
      <c r="PNU18" s="46"/>
      <c r="PNV18" s="46"/>
      <c r="PNW18" s="46"/>
      <c r="PNX18" s="46"/>
      <c r="PNY18" s="46"/>
      <c r="PNZ18" s="46"/>
      <c r="POA18" s="46"/>
      <c r="POB18" s="46"/>
      <c r="POC18" s="46"/>
      <c r="POD18" s="46"/>
      <c r="POE18" s="46"/>
      <c r="POF18" s="46"/>
      <c r="POG18" s="46"/>
      <c r="POH18" s="46"/>
      <c r="POI18" s="46"/>
      <c r="POJ18" s="46"/>
      <c r="POK18" s="46"/>
      <c r="POL18" s="46"/>
      <c r="POM18" s="46"/>
      <c r="PON18" s="46"/>
      <c r="POO18" s="46"/>
      <c r="POP18" s="46"/>
      <c r="POQ18" s="46"/>
      <c r="POR18" s="46"/>
      <c r="POS18" s="46"/>
      <c r="POT18" s="46"/>
      <c r="POU18" s="46"/>
      <c r="POV18" s="46"/>
      <c r="POW18" s="46"/>
      <c r="POX18" s="46"/>
      <c r="POY18" s="46"/>
      <c r="POZ18" s="46"/>
      <c r="PPA18" s="46"/>
      <c r="PPB18" s="46"/>
      <c r="PPC18" s="46"/>
      <c r="PPD18" s="46"/>
      <c r="PPE18" s="46"/>
      <c r="PPF18" s="46"/>
      <c r="PPG18" s="46"/>
      <c r="PPH18" s="46"/>
      <c r="PPI18" s="46"/>
      <c r="PPJ18" s="46"/>
      <c r="PPK18" s="46"/>
      <c r="PPL18" s="46"/>
      <c r="PPM18" s="46"/>
      <c r="PPN18" s="46"/>
      <c r="PPO18" s="46"/>
      <c r="PPP18" s="46"/>
      <c r="PPQ18" s="46"/>
      <c r="PPR18" s="46"/>
      <c r="PPS18" s="46"/>
      <c r="PPT18" s="46"/>
      <c r="PPU18" s="46"/>
      <c r="PPV18" s="46"/>
      <c r="PPW18" s="46"/>
      <c r="PPX18" s="46"/>
      <c r="PPY18" s="46"/>
      <c r="PPZ18" s="46"/>
      <c r="PQA18" s="46"/>
      <c r="PQB18" s="46"/>
      <c r="PQC18" s="46"/>
      <c r="PQD18" s="46"/>
      <c r="PQE18" s="46"/>
      <c r="PQF18" s="46"/>
      <c r="PQG18" s="46"/>
      <c r="PQH18" s="46"/>
      <c r="PQI18" s="46"/>
      <c r="PQJ18" s="46"/>
      <c r="PQK18" s="46"/>
      <c r="PQL18" s="46"/>
      <c r="PQM18" s="46"/>
      <c r="PQN18" s="46"/>
      <c r="PQO18" s="46"/>
      <c r="PQP18" s="46"/>
      <c r="PQQ18" s="46"/>
      <c r="PQR18" s="46"/>
      <c r="PQS18" s="46"/>
      <c r="PQT18" s="46"/>
      <c r="PQU18" s="46"/>
      <c r="PQV18" s="46"/>
      <c r="PQW18" s="46"/>
      <c r="PQX18" s="46"/>
      <c r="PQY18" s="46"/>
      <c r="PQZ18" s="46"/>
      <c r="PRA18" s="46"/>
      <c r="PRB18" s="46"/>
      <c r="PRC18" s="46"/>
      <c r="PRD18" s="46"/>
      <c r="PRE18" s="46"/>
      <c r="PRF18" s="46"/>
      <c r="PRG18" s="46"/>
      <c r="PRH18" s="46"/>
      <c r="PRI18" s="46"/>
      <c r="PRJ18" s="46"/>
      <c r="PRK18" s="46"/>
      <c r="PRL18" s="46"/>
      <c r="PRM18" s="46"/>
      <c r="PRN18" s="46"/>
      <c r="PRO18" s="46"/>
      <c r="PRP18" s="46"/>
      <c r="PRQ18" s="46"/>
      <c r="PRR18" s="46"/>
      <c r="PRS18" s="46"/>
      <c r="PRT18" s="46"/>
      <c r="PRU18" s="46"/>
      <c r="PRV18" s="46"/>
      <c r="PRW18" s="46"/>
      <c r="PRX18" s="46"/>
      <c r="PRY18" s="46"/>
      <c r="PRZ18" s="46"/>
      <c r="PSA18" s="46"/>
      <c r="PSB18" s="46"/>
      <c r="PSC18" s="46"/>
      <c r="PSD18" s="46"/>
      <c r="PSE18" s="46"/>
      <c r="PSF18" s="46"/>
      <c r="PSG18" s="46"/>
      <c r="PSH18" s="46"/>
      <c r="PSI18" s="46"/>
      <c r="PSJ18" s="46"/>
      <c r="PSK18" s="46"/>
      <c r="PSL18" s="46"/>
      <c r="PSM18" s="46"/>
      <c r="PSN18" s="46"/>
      <c r="PSO18" s="46"/>
      <c r="PSP18" s="46"/>
      <c r="PSQ18" s="46"/>
      <c r="PSR18" s="46"/>
      <c r="PSS18" s="46"/>
      <c r="PST18" s="46"/>
      <c r="PSU18" s="46"/>
      <c r="PSV18" s="46"/>
      <c r="PSW18" s="46"/>
      <c r="PSX18" s="46"/>
      <c r="PSY18" s="46"/>
      <c r="PSZ18" s="46"/>
      <c r="PTA18" s="46"/>
      <c r="PTB18" s="46"/>
      <c r="PTC18" s="46"/>
      <c r="PTD18" s="46"/>
      <c r="PTE18" s="46"/>
      <c r="PTF18" s="46"/>
      <c r="PTG18" s="46"/>
      <c r="PTH18" s="46"/>
      <c r="PTI18" s="46"/>
      <c r="PTJ18" s="46"/>
      <c r="PTK18" s="46"/>
      <c r="PTL18" s="46"/>
      <c r="PTM18" s="46"/>
      <c r="PTN18" s="46"/>
      <c r="PTO18" s="46"/>
      <c r="PTP18" s="46"/>
      <c r="PTQ18" s="46"/>
      <c r="PTR18" s="46"/>
      <c r="PTS18" s="46"/>
      <c r="PTT18" s="46"/>
      <c r="PTU18" s="46"/>
      <c r="PTV18" s="46"/>
      <c r="PTW18" s="46"/>
      <c r="PTX18" s="46"/>
      <c r="PTY18" s="46"/>
      <c r="PTZ18" s="46"/>
      <c r="PUA18" s="46"/>
      <c r="PUB18" s="46"/>
      <c r="PUC18" s="46"/>
      <c r="PUD18" s="46"/>
      <c r="PUE18" s="46"/>
      <c r="PUF18" s="46"/>
      <c r="PUG18" s="46"/>
      <c r="PUH18" s="46"/>
      <c r="PUI18" s="46"/>
      <c r="PUJ18" s="46"/>
      <c r="PUK18" s="46"/>
      <c r="PUL18" s="46"/>
      <c r="PUM18" s="46"/>
      <c r="PUN18" s="46"/>
      <c r="PUO18" s="46"/>
      <c r="PUP18" s="46"/>
      <c r="PUQ18" s="46"/>
      <c r="PUR18" s="46"/>
      <c r="PUS18" s="46"/>
      <c r="PUT18" s="46"/>
      <c r="PUU18" s="46"/>
      <c r="PUV18" s="46"/>
      <c r="PUW18" s="46"/>
      <c r="PUX18" s="46"/>
      <c r="PUY18" s="46"/>
      <c r="PUZ18" s="46"/>
      <c r="PVA18" s="46"/>
      <c r="PVB18" s="46"/>
      <c r="PVC18" s="46"/>
      <c r="PVD18" s="46"/>
      <c r="PVE18" s="46"/>
      <c r="PVF18" s="46"/>
      <c r="PVG18" s="46"/>
      <c r="PVH18" s="46"/>
      <c r="PVI18" s="46"/>
      <c r="PVJ18" s="46"/>
      <c r="PVK18" s="46"/>
      <c r="PVL18" s="46"/>
      <c r="PVM18" s="46"/>
      <c r="PVN18" s="46"/>
      <c r="PVO18" s="46"/>
      <c r="PVP18" s="46"/>
      <c r="PVQ18" s="46"/>
      <c r="PVR18" s="46"/>
      <c r="PVS18" s="46"/>
      <c r="PVT18" s="46"/>
      <c r="PVU18" s="46"/>
      <c r="PVV18" s="46"/>
      <c r="PVW18" s="46"/>
      <c r="PVX18" s="46"/>
      <c r="PVY18" s="46"/>
      <c r="PVZ18" s="46"/>
      <c r="PWA18" s="46"/>
      <c r="PWB18" s="46"/>
      <c r="PWC18" s="46"/>
      <c r="PWD18" s="46"/>
      <c r="PWE18" s="46"/>
      <c r="PWF18" s="46"/>
      <c r="PWG18" s="46"/>
      <c r="PWH18" s="46"/>
      <c r="PWI18" s="46"/>
      <c r="PWJ18" s="46"/>
      <c r="PWK18" s="46"/>
      <c r="PWL18" s="46"/>
      <c r="PWM18" s="46"/>
      <c r="PWN18" s="46"/>
      <c r="PWO18" s="46"/>
      <c r="PWP18" s="46"/>
      <c r="PWQ18" s="46"/>
      <c r="PWR18" s="46"/>
      <c r="PWS18" s="46"/>
      <c r="PWT18" s="46"/>
      <c r="PWU18" s="46"/>
      <c r="PWV18" s="46"/>
      <c r="PWW18" s="46"/>
      <c r="PWX18" s="46"/>
      <c r="PWY18" s="46"/>
      <c r="PWZ18" s="46"/>
      <c r="PXA18" s="46"/>
      <c r="PXB18" s="46"/>
      <c r="PXC18" s="46"/>
      <c r="PXD18" s="46"/>
      <c r="PXE18" s="46"/>
      <c r="PXF18" s="46"/>
      <c r="PXG18" s="46"/>
      <c r="PXH18" s="46"/>
      <c r="PXI18" s="46"/>
      <c r="PXJ18" s="46"/>
      <c r="PXK18" s="46"/>
      <c r="PXL18" s="46"/>
      <c r="PXM18" s="46"/>
      <c r="PXN18" s="46"/>
      <c r="PXO18" s="46"/>
      <c r="PXP18" s="46"/>
      <c r="PXQ18" s="46"/>
      <c r="PXR18" s="46"/>
      <c r="PXS18" s="46"/>
      <c r="PXT18" s="46"/>
      <c r="PXU18" s="46"/>
      <c r="PXV18" s="46"/>
      <c r="PXW18" s="46"/>
      <c r="PXX18" s="46"/>
      <c r="PXY18" s="46"/>
      <c r="PXZ18" s="46"/>
      <c r="PYA18" s="46"/>
      <c r="PYB18" s="46"/>
      <c r="PYC18" s="46"/>
      <c r="PYD18" s="46"/>
      <c r="PYE18" s="46"/>
      <c r="PYF18" s="46"/>
      <c r="PYG18" s="46"/>
      <c r="PYH18" s="46"/>
      <c r="PYI18" s="46"/>
      <c r="PYJ18" s="46"/>
      <c r="PYK18" s="46"/>
      <c r="PYL18" s="46"/>
      <c r="PYM18" s="46"/>
      <c r="PYN18" s="46"/>
      <c r="PYO18" s="46"/>
      <c r="PYP18" s="46"/>
      <c r="PYQ18" s="46"/>
      <c r="PYR18" s="46"/>
      <c r="PYS18" s="46"/>
      <c r="PYT18" s="46"/>
      <c r="PYU18" s="46"/>
      <c r="PYV18" s="46"/>
      <c r="PYW18" s="46"/>
      <c r="PYX18" s="46"/>
      <c r="PYY18" s="46"/>
      <c r="PYZ18" s="46"/>
      <c r="PZA18" s="46"/>
      <c r="PZB18" s="46"/>
      <c r="PZC18" s="46"/>
      <c r="PZD18" s="46"/>
      <c r="PZE18" s="46"/>
      <c r="PZF18" s="46"/>
      <c r="PZG18" s="46"/>
      <c r="PZH18" s="46"/>
      <c r="PZI18" s="46"/>
      <c r="PZJ18" s="46"/>
      <c r="PZK18" s="46"/>
      <c r="PZL18" s="46"/>
      <c r="PZM18" s="46"/>
      <c r="PZN18" s="46"/>
      <c r="PZO18" s="46"/>
      <c r="PZP18" s="46"/>
      <c r="PZQ18" s="46"/>
      <c r="PZR18" s="46"/>
      <c r="PZS18" s="46"/>
      <c r="PZT18" s="46"/>
      <c r="PZU18" s="46"/>
      <c r="PZV18" s="46"/>
      <c r="PZW18" s="46"/>
      <c r="PZX18" s="46"/>
      <c r="PZY18" s="46"/>
      <c r="PZZ18" s="46"/>
      <c r="QAA18" s="46"/>
      <c r="QAB18" s="46"/>
      <c r="QAC18" s="46"/>
      <c r="QAD18" s="46"/>
      <c r="QAE18" s="46"/>
      <c r="QAF18" s="46"/>
      <c r="QAG18" s="46"/>
      <c r="QAH18" s="46"/>
      <c r="QAI18" s="46"/>
      <c r="QAJ18" s="46"/>
      <c r="QAK18" s="46"/>
      <c r="QAL18" s="46"/>
      <c r="QAM18" s="46"/>
      <c r="QAN18" s="46"/>
      <c r="QAO18" s="46"/>
      <c r="QAP18" s="46"/>
      <c r="QAQ18" s="46"/>
      <c r="QAR18" s="46"/>
      <c r="QAS18" s="46"/>
      <c r="QAT18" s="46"/>
      <c r="QAU18" s="46"/>
      <c r="QAV18" s="46"/>
      <c r="QAW18" s="46"/>
      <c r="QAX18" s="46"/>
      <c r="QAY18" s="46"/>
      <c r="QAZ18" s="46"/>
      <c r="QBA18" s="46"/>
      <c r="QBB18" s="46"/>
      <c r="QBC18" s="46"/>
      <c r="QBD18" s="46"/>
      <c r="QBE18" s="46"/>
      <c r="QBF18" s="46"/>
      <c r="QBG18" s="46"/>
      <c r="QBH18" s="46"/>
      <c r="QBI18" s="46"/>
      <c r="QBJ18" s="46"/>
      <c r="QBK18" s="46"/>
      <c r="QBL18" s="46"/>
      <c r="QBM18" s="46"/>
      <c r="QBN18" s="46"/>
      <c r="QBO18" s="46"/>
      <c r="QBP18" s="46"/>
      <c r="QBQ18" s="46"/>
      <c r="QBR18" s="46"/>
      <c r="QBS18" s="46"/>
      <c r="QBT18" s="46"/>
      <c r="QBU18" s="46"/>
      <c r="QBV18" s="46"/>
      <c r="QBW18" s="46"/>
      <c r="QBX18" s="46"/>
      <c r="QBY18" s="46"/>
      <c r="QBZ18" s="46"/>
      <c r="QCA18" s="46"/>
      <c r="QCB18" s="46"/>
      <c r="QCC18" s="46"/>
      <c r="QCD18" s="46"/>
      <c r="QCE18" s="46"/>
      <c r="QCF18" s="46"/>
      <c r="QCG18" s="46"/>
      <c r="QCH18" s="46"/>
      <c r="QCI18" s="46"/>
      <c r="QCJ18" s="46"/>
      <c r="QCK18" s="46"/>
      <c r="QCL18" s="46"/>
      <c r="QCM18" s="46"/>
      <c r="QCN18" s="46"/>
      <c r="QCO18" s="46"/>
      <c r="QCP18" s="46"/>
      <c r="QCQ18" s="46"/>
      <c r="QCR18" s="46"/>
      <c r="QCS18" s="46"/>
      <c r="QCT18" s="46"/>
      <c r="QCU18" s="46"/>
      <c r="QCV18" s="46"/>
      <c r="QCW18" s="46"/>
      <c r="QCX18" s="46"/>
      <c r="QCY18" s="46"/>
      <c r="QCZ18" s="46"/>
      <c r="QDA18" s="46"/>
      <c r="QDB18" s="46"/>
      <c r="QDC18" s="46"/>
      <c r="QDD18" s="46"/>
      <c r="QDE18" s="46"/>
      <c r="QDF18" s="46"/>
      <c r="QDG18" s="46"/>
      <c r="QDH18" s="46"/>
      <c r="QDI18" s="46"/>
      <c r="QDJ18" s="46"/>
      <c r="QDK18" s="46"/>
      <c r="QDL18" s="46"/>
      <c r="QDM18" s="46"/>
      <c r="QDN18" s="46"/>
      <c r="QDO18" s="46"/>
      <c r="QDP18" s="46"/>
      <c r="QDQ18" s="46"/>
      <c r="QDR18" s="46"/>
      <c r="QDS18" s="46"/>
      <c r="QDT18" s="46"/>
      <c r="QDU18" s="46"/>
      <c r="QDV18" s="46"/>
      <c r="QDW18" s="46"/>
      <c r="QDX18" s="46"/>
      <c r="QDY18" s="46"/>
      <c r="QDZ18" s="46"/>
      <c r="QEA18" s="46"/>
      <c r="QEB18" s="46"/>
      <c r="QEC18" s="46"/>
      <c r="QED18" s="46"/>
      <c r="QEE18" s="46"/>
      <c r="QEF18" s="46"/>
      <c r="QEG18" s="46"/>
      <c r="QEH18" s="46"/>
      <c r="QEI18" s="46"/>
      <c r="QEJ18" s="46"/>
      <c r="QEK18" s="46"/>
      <c r="QEL18" s="46"/>
      <c r="QEM18" s="46"/>
      <c r="QEN18" s="46"/>
      <c r="QEO18" s="46"/>
      <c r="QEP18" s="46"/>
      <c r="QEQ18" s="46"/>
      <c r="QER18" s="46"/>
      <c r="QES18" s="46"/>
      <c r="QET18" s="46"/>
      <c r="QEU18" s="46"/>
      <c r="QEV18" s="46"/>
      <c r="QEW18" s="46"/>
      <c r="QEX18" s="46"/>
      <c r="QEY18" s="46"/>
      <c r="QEZ18" s="46"/>
      <c r="QFA18" s="46"/>
      <c r="QFB18" s="46"/>
      <c r="QFC18" s="46"/>
      <c r="QFD18" s="46"/>
      <c r="QFE18" s="46"/>
      <c r="QFF18" s="46"/>
      <c r="QFG18" s="46"/>
      <c r="QFH18" s="46"/>
      <c r="QFI18" s="46"/>
      <c r="QFJ18" s="46"/>
      <c r="QFK18" s="46"/>
      <c r="QFL18" s="46"/>
      <c r="QFM18" s="46"/>
      <c r="QFN18" s="46"/>
      <c r="QFO18" s="46"/>
      <c r="QFP18" s="46"/>
      <c r="QFQ18" s="46"/>
      <c r="QFR18" s="46"/>
      <c r="QFS18" s="46"/>
      <c r="QFT18" s="46"/>
      <c r="QFU18" s="46"/>
      <c r="QFV18" s="46"/>
      <c r="QFW18" s="46"/>
      <c r="QFX18" s="46"/>
      <c r="QFY18" s="46"/>
      <c r="QFZ18" s="46"/>
      <c r="QGA18" s="46"/>
      <c r="QGB18" s="46"/>
      <c r="QGC18" s="46"/>
      <c r="QGD18" s="46"/>
      <c r="QGE18" s="46"/>
      <c r="QGF18" s="46"/>
      <c r="QGG18" s="46"/>
      <c r="QGH18" s="46"/>
      <c r="QGI18" s="46"/>
      <c r="QGJ18" s="46"/>
      <c r="QGK18" s="46"/>
      <c r="QGL18" s="46"/>
      <c r="QGM18" s="46"/>
      <c r="QGN18" s="46"/>
      <c r="QGO18" s="46"/>
      <c r="QGP18" s="46"/>
      <c r="QGQ18" s="46"/>
      <c r="QGR18" s="46"/>
      <c r="QGS18" s="46"/>
      <c r="QGT18" s="46"/>
      <c r="QGU18" s="46"/>
      <c r="QGV18" s="46"/>
      <c r="QGW18" s="46"/>
      <c r="QGX18" s="46"/>
      <c r="QGY18" s="46"/>
      <c r="QGZ18" s="46"/>
      <c r="QHA18" s="46"/>
      <c r="QHB18" s="46"/>
      <c r="QHC18" s="46"/>
      <c r="QHD18" s="46"/>
      <c r="QHE18" s="46"/>
      <c r="QHF18" s="46"/>
      <c r="QHG18" s="46"/>
      <c r="QHH18" s="46"/>
      <c r="QHI18" s="46"/>
      <c r="QHJ18" s="46"/>
      <c r="QHK18" s="46"/>
      <c r="QHL18" s="46"/>
      <c r="QHM18" s="46"/>
      <c r="QHN18" s="46"/>
      <c r="QHO18" s="46"/>
      <c r="QHP18" s="46"/>
      <c r="QHQ18" s="46"/>
      <c r="QHR18" s="46"/>
      <c r="QHS18" s="46"/>
      <c r="QHT18" s="46"/>
      <c r="QHU18" s="46"/>
      <c r="QHV18" s="46"/>
      <c r="QHW18" s="46"/>
      <c r="QHX18" s="46"/>
      <c r="QHY18" s="46"/>
      <c r="QHZ18" s="46"/>
      <c r="QIA18" s="46"/>
      <c r="QIB18" s="46"/>
      <c r="QIC18" s="46"/>
      <c r="QID18" s="46"/>
      <c r="QIE18" s="46"/>
      <c r="QIF18" s="46"/>
      <c r="QIG18" s="46"/>
      <c r="QIH18" s="46"/>
      <c r="QII18" s="46"/>
      <c r="QIJ18" s="46"/>
      <c r="QIK18" s="46"/>
      <c r="QIL18" s="46"/>
      <c r="QIM18" s="46"/>
      <c r="QIN18" s="46"/>
      <c r="QIO18" s="46"/>
      <c r="QIP18" s="46"/>
      <c r="QIQ18" s="46"/>
      <c r="QIR18" s="46"/>
      <c r="QIS18" s="46"/>
      <c r="QIT18" s="46"/>
      <c r="QIU18" s="46"/>
      <c r="QIV18" s="46"/>
      <c r="QIW18" s="46"/>
      <c r="QIX18" s="46"/>
      <c r="QIY18" s="46"/>
      <c r="QIZ18" s="46"/>
      <c r="QJA18" s="46"/>
      <c r="QJB18" s="46"/>
      <c r="QJC18" s="46"/>
      <c r="QJD18" s="46"/>
      <c r="QJE18" s="46"/>
      <c r="QJF18" s="46"/>
      <c r="QJG18" s="46"/>
      <c r="QJH18" s="46"/>
      <c r="QJI18" s="46"/>
      <c r="QJJ18" s="46"/>
      <c r="QJK18" s="46"/>
      <c r="QJL18" s="46"/>
      <c r="QJM18" s="46"/>
      <c r="QJN18" s="46"/>
      <c r="QJO18" s="46"/>
      <c r="QJP18" s="46"/>
      <c r="QJQ18" s="46"/>
      <c r="QJR18" s="46"/>
      <c r="QJS18" s="46"/>
      <c r="QJT18" s="46"/>
      <c r="QJU18" s="46"/>
      <c r="QJV18" s="46"/>
      <c r="QJW18" s="46"/>
      <c r="QJX18" s="46"/>
      <c r="QJY18" s="46"/>
      <c r="QJZ18" s="46"/>
      <c r="QKA18" s="46"/>
      <c r="QKB18" s="46"/>
      <c r="QKC18" s="46"/>
      <c r="QKD18" s="46"/>
      <c r="QKE18" s="46"/>
      <c r="QKF18" s="46"/>
      <c r="QKG18" s="46"/>
      <c r="QKH18" s="46"/>
      <c r="QKI18" s="46"/>
      <c r="QKJ18" s="46"/>
      <c r="QKK18" s="46"/>
      <c r="QKL18" s="46"/>
      <c r="QKM18" s="46"/>
      <c r="QKN18" s="46"/>
      <c r="QKO18" s="46"/>
      <c r="QKP18" s="46"/>
      <c r="QKQ18" s="46"/>
      <c r="QKR18" s="46"/>
      <c r="QKS18" s="46"/>
      <c r="QKT18" s="46"/>
      <c r="QKU18" s="46"/>
      <c r="QKV18" s="46"/>
      <c r="QKW18" s="46"/>
      <c r="QKX18" s="46"/>
      <c r="QKY18" s="46"/>
      <c r="QKZ18" s="46"/>
      <c r="QLA18" s="46"/>
      <c r="QLB18" s="46"/>
      <c r="QLC18" s="46"/>
      <c r="QLD18" s="46"/>
      <c r="QLE18" s="46"/>
      <c r="QLF18" s="46"/>
      <c r="QLG18" s="46"/>
      <c r="QLH18" s="46"/>
      <c r="QLI18" s="46"/>
      <c r="QLJ18" s="46"/>
      <c r="QLK18" s="46"/>
      <c r="QLL18" s="46"/>
      <c r="QLM18" s="46"/>
      <c r="QLN18" s="46"/>
      <c r="QLO18" s="46"/>
      <c r="QLP18" s="46"/>
      <c r="QLQ18" s="46"/>
      <c r="QLR18" s="46"/>
      <c r="QLS18" s="46"/>
      <c r="QLT18" s="46"/>
      <c r="QLU18" s="46"/>
      <c r="QLV18" s="46"/>
      <c r="QLW18" s="46"/>
      <c r="QLX18" s="46"/>
      <c r="QLY18" s="46"/>
      <c r="QLZ18" s="46"/>
      <c r="QMA18" s="46"/>
      <c r="QMB18" s="46"/>
      <c r="QMC18" s="46"/>
      <c r="QMD18" s="46"/>
      <c r="QME18" s="46"/>
      <c r="QMF18" s="46"/>
      <c r="QMG18" s="46"/>
      <c r="QMH18" s="46"/>
      <c r="QMI18" s="46"/>
      <c r="QMJ18" s="46"/>
      <c r="QMK18" s="46"/>
      <c r="QML18" s="46"/>
      <c r="QMM18" s="46"/>
      <c r="QMN18" s="46"/>
      <c r="QMO18" s="46"/>
      <c r="QMP18" s="46"/>
      <c r="QMQ18" s="46"/>
      <c r="QMR18" s="46"/>
      <c r="QMS18" s="46"/>
      <c r="QMT18" s="46"/>
      <c r="QMU18" s="46"/>
      <c r="QMV18" s="46"/>
      <c r="QMW18" s="46"/>
      <c r="QMX18" s="46"/>
      <c r="QMY18" s="46"/>
      <c r="QMZ18" s="46"/>
      <c r="QNA18" s="46"/>
      <c r="QNB18" s="46"/>
      <c r="QNC18" s="46"/>
      <c r="QND18" s="46"/>
      <c r="QNE18" s="46"/>
      <c r="QNF18" s="46"/>
      <c r="QNG18" s="46"/>
      <c r="QNH18" s="46"/>
      <c r="QNI18" s="46"/>
      <c r="QNJ18" s="46"/>
      <c r="QNK18" s="46"/>
      <c r="QNL18" s="46"/>
      <c r="QNM18" s="46"/>
      <c r="QNN18" s="46"/>
      <c r="QNO18" s="46"/>
      <c r="QNP18" s="46"/>
      <c r="QNQ18" s="46"/>
      <c r="QNR18" s="46"/>
      <c r="QNS18" s="46"/>
      <c r="QNT18" s="46"/>
      <c r="QNU18" s="46"/>
      <c r="QNV18" s="46"/>
      <c r="QNW18" s="46"/>
      <c r="QNX18" s="46"/>
      <c r="QNY18" s="46"/>
      <c r="QNZ18" s="46"/>
      <c r="QOA18" s="46"/>
      <c r="QOB18" s="46"/>
      <c r="QOC18" s="46"/>
      <c r="QOD18" s="46"/>
      <c r="QOE18" s="46"/>
      <c r="QOF18" s="46"/>
      <c r="QOG18" s="46"/>
      <c r="QOH18" s="46"/>
      <c r="QOI18" s="46"/>
      <c r="QOJ18" s="46"/>
      <c r="QOK18" s="46"/>
      <c r="QOL18" s="46"/>
      <c r="QOM18" s="46"/>
      <c r="QON18" s="46"/>
      <c r="QOO18" s="46"/>
      <c r="QOP18" s="46"/>
      <c r="QOQ18" s="46"/>
      <c r="QOR18" s="46"/>
      <c r="QOS18" s="46"/>
      <c r="QOT18" s="46"/>
      <c r="QOU18" s="46"/>
      <c r="QOV18" s="46"/>
      <c r="QOW18" s="46"/>
      <c r="QOX18" s="46"/>
      <c r="QOY18" s="46"/>
      <c r="QOZ18" s="46"/>
      <c r="QPA18" s="46"/>
      <c r="QPB18" s="46"/>
      <c r="QPC18" s="46"/>
      <c r="QPD18" s="46"/>
      <c r="QPE18" s="46"/>
      <c r="QPF18" s="46"/>
      <c r="QPG18" s="46"/>
      <c r="QPH18" s="46"/>
      <c r="QPI18" s="46"/>
      <c r="QPJ18" s="46"/>
      <c r="QPK18" s="46"/>
      <c r="QPL18" s="46"/>
      <c r="QPM18" s="46"/>
      <c r="QPN18" s="46"/>
      <c r="QPO18" s="46"/>
      <c r="QPP18" s="46"/>
      <c r="QPQ18" s="46"/>
      <c r="QPR18" s="46"/>
      <c r="QPS18" s="46"/>
      <c r="QPT18" s="46"/>
      <c r="QPU18" s="46"/>
      <c r="QPV18" s="46"/>
      <c r="QPW18" s="46"/>
      <c r="QPX18" s="46"/>
      <c r="QPY18" s="46"/>
      <c r="QPZ18" s="46"/>
      <c r="QQA18" s="46"/>
      <c r="QQB18" s="46"/>
      <c r="QQC18" s="46"/>
      <c r="QQD18" s="46"/>
      <c r="QQE18" s="46"/>
      <c r="QQF18" s="46"/>
      <c r="QQG18" s="46"/>
      <c r="QQH18" s="46"/>
      <c r="QQI18" s="46"/>
      <c r="QQJ18" s="46"/>
      <c r="QQK18" s="46"/>
      <c r="QQL18" s="46"/>
      <c r="QQM18" s="46"/>
      <c r="QQN18" s="46"/>
      <c r="QQO18" s="46"/>
      <c r="QQP18" s="46"/>
      <c r="QQQ18" s="46"/>
      <c r="QQR18" s="46"/>
      <c r="QQS18" s="46"/>
      <c r="QQT18" s="46"/>
      <c r="QQU18" s="46"/>
      <c r="QQV18" s="46"/>
      <c r="QQW18" s="46"/>
      <c r="QQX18" s="46"/>
      <c r="QQY18" s="46"/>
      <c r="QQZ18" s="46"/>
      <c r="QRA18" s="46"/>
      <c r="QRB18" s="46"/>
      <c r="QRC18" s="46"/>
      <c r="QRD18" s="46"/>
      <c r="QRE18" s="46"/>
      <c r="QRF18" s="46"/>
      <c r="QRG18" s="46"/>
      <c r="QRH18" s="46"/>
      <c r="QRI18" s="46"/>
      <c r="QRJ18" s="46"/>
      <c r="QRK18" s="46"/>
      <c r="QRL18" s="46"/>
      <c r="QRM18" s="46"/>
      <c r="QRN18" s="46"/>
      <c r="QRO18" s="46"/>
      <c r="QRP18" s="46"/>
      <c r="QRQ18" s="46"/>
      <c r="QRR18" s="46"/>
      <c r="QRS18" s="46"/>
      <c r="QRT18" s="46"/>
      <c r="QRU18" s="46"/>
      <c r="QRV18" s="46"/>
      <c r="QRW18" s="46"/>
      <c r="QRX18" s="46"/>
      <c r="QRY18" s="46"/>
      <c r="QRZ18" s="46"/>
      <c r="QSA18" s="46"/>
      <c r="QSB18" s="46"/>
      <c r="QSC18" s="46"/>
      <c r="QSD18" s="46"/>
      <c r="QSE18" s="46"/>
      <c r="QSF18" s="46"/>
      <c r="QSG18" s="46"/>
      <c r="QSH18" s="46"/>
      <c r="QSI18" s="46"/>
      <c r="QSJ18" s="46"/>
      <c r="QSK18" s="46"/>
      <c r="QSL18" s="46"/>
      <c r="QSM18" s="46"/>
      <c r="QSN18" s="46"/>
      <c r="QSO18" s="46"/>
      <c r="QSP18" s="46"/>
      <c r="QSQ18" s="46"/>
      <c r="QSR18" s="46"/>
      <c r="QSS18" s="46"/>
      <c r="QST18" s="46"/>
      <c r="QSU18" s="46"/>
      <c r="QSV18" s="46"/>
      <c r="QSW18" s="46"/>
      <c r="QSX18" s="46"/>
      <c r="QSY18" s="46"/>
      <c r="QSZ18" s="46"/>
      <c r="QTA18" s="46"/>
      <c r="QTB18" s="46"/>
      <c r="QTC18" s="46"/>
      <c r="QTD18" s="46"/>
      <c r="QTE18" s="46"/>
      <c r="QTF18" s="46"/>
      <c r="QTG18" s="46"/>
      <c r="QTH18" s="46"/>
      <c r="QTI18" s="46"/>
      <c r="QTJ18" s="46"/>
      <c r="QTK18" s="46"/>
      <c r="QTL18" s="46"/>
      <c r="QTM18" s="46"/>
      <c r="QTN18" s="46"/>
      <c r="QTO18" s="46"/>
      <c r="QTP18" s="46"/>
      <c r="QTQ18" s="46"/>
      <c r="QTR18" s="46"/>
      <c r="QTS18" s="46"/>
      <c r="QTT18" s="46"/>
      <c r="QTU18" s="46"/>
      <c r="QTV18" s="46"/>
      <c r="QTW18" s="46"/>
      <c r="QTX18" s="46"/>
      <c r="QTY18" s="46"/>
      <c r="QTZ18" s="46"/>
      <c r="QUA18" s="46"/>
      <c r="QUB18" s="46"/>
      <c r="QUC18" s="46"/>
      <c r="QUD18" s="46"/>
      <c r="QUE18" s="46"/>
      <c r="QUF18" s="46"/>
      <c r="QUG18" s="46"/>
      <c r="QUH18" s="46"/>
      <c r="QUI18" s="46"/>
      <c r="QUJ18" s="46"/>
      <c r="QUK18" s="46"/>
      <c r="QUL18" s="46"/>
      <c r="QUM18" s="46"/>
      <c r="QUN18" s="46"/>
      <c r="QUO18" s="46"/>
      <c r="QUP18" s="46"/>
      <c r="QUQ18" s="46"/>
      <c r="QUR18" s="46"/>
      <c r="QUS18" s="46"/>
      <c r="QUT18" s="46"/>
      <c r="QUU18" s="46"/>
      <c r="QUV18" s="46"/>
      <c r="QUW18" s="46"/>
      <c r="QUX18" s="46"/>
      <c r="QUY18" s="46"/>
      <c r="QUZ18" s="46"/>
      <c r="QVA18" s="46"/>
      <c r="QVB18" s="46"/>
      <c r="QVC18" s="46"/>
      <c r="QVD18" s="46"/>
      <c r="QVE18" s="46"/>
      <c r="QVF18" s="46"/>
      <c r="QVG18" s="46"/>
      <c r="QVH18" s="46"/>
      <c r="QVI18" s="46"/>
      <c r="QVJ18" s="46"/>
      <c r="QVK18" s="46"/>
      <c r="QVL18" s="46"/>
      <c r="QVM18" s="46"/>
      <c r="QVN18" s="46"/>
      <c r="QVO18" s="46"/>
      <c r="QVP18" s="46"/>
      <c r="QVQ18" s="46"/>
      <c r="QVR18" s="46"/>
      <c r="QVS18" s="46"/>
      <c r="QVT18" s="46"/>
      <c r="QVU18" s="46"/>
      <c r="QVV18" s="46"/>
      <c r="QVW18" s="46"/>
      <c r="QVX18" s="46"/>
      <c r="QVY18" s="46"/>
      <c r="QVZ18" s="46"/>
      <c r="QWA18" s="46"/>
      <c r="QWB18" s="46"/>
      <c r="QWC18" s="46"/>
      <c r="QWD18" s="46"/>
      <c r="QWE18" s="46"/>
      <c r="QWF18" s="46"/>
      <c r="QWG18" s="46"/>
      <c r="QWH18" s="46"/>
      <c r="QWI18" s="46"/>
      <c r="QWJ18" s="46"/>
      <c r="QWK18" s="46"/>
      <c r="QWL18" s="46"/>
      <c r="QWM18" s="46"/>
      <c r="QWN18" s="46"/>
      <c r="QWO18" s="46"/>
      <c r="QWP18" s="46"/>
      <c r="QWQ18" s="46"/>
      <c r="QWR18" s="46"/>
      <c r="QWS18" s="46"/>
      <c r="QWT18" s="46"/>
      <c r="QWU18" s="46"/>
      <c r="QWV18" s="46"/>
      <c r="QWW18" s="46"/>
      <c r="QWX18" s="46"/>
      <c r="QWY18" s="46"/>
      <c r="QWZ18" s="46"/>
      <c r="QXA18" s="46"/>
      <c r="QXB18" s="46"/>
      <c r="QXC18" s="46"/>
      <c r="QXD18" s="46"/>
      <c r="QXE18" s="46"/>
      <c r="QXF18" s="46"/>
      <c r="QXG18" s="46"/>
      <c r="QXH18" s="46"/>
      <c r="QXI18" s="46"/>
      <c r="QXJ18" s="46"/>
      <c r="QXK18" s="46"/>
      <c r="QXL18" s="46"/>
      <c r="QXM18" s="46"/>
      <c r="QXN18" s="46"/>
      <c r="QXO18" s="46"/>
      <c r="QXP18" s="46"/>
      <c r="QXQ18" s="46"/>
      <c r="QXR18" s="46"/>
      <c r="QXS18" s="46"/>
      <c r="QXT18" s="46"/>
      <c r="QXU18" s="46"/>
      <c r="QXV18" s="46"/>
      <c r="QXW18" s="46"/>
      <c r="QXX18" s="46"/>
      <c r="QXY18" s="46"/>
      <c r="QXZ18" s="46"/>
      <c r="QYA18" s="46"/>
      <c r="QYB18" s="46"/>
      <c r="QYC18" s="46"/>
      <c r="QYD18" s="46"/>
      <c r="QYE18" s="46"/>
      <c r="QYF18" s="46"/>
      <c r="QYG18" s="46"/>
      <c r="QYH18" s="46"/>
      <c r="QYI18" s="46"/>
      <c r="QYJ18" s="46"/>
      <c r="QYK18" s="46"/>
      <c r="QYL18" s="46"/>
      <c r="QYM18" s="46"/>
      <c r="QYN18" s="46"/>
      <c r="QYO18" s="46"/>
      <c r="QYP18" s="46"/>
      <c r="QYQ18" s="46"/>
      <c r="QYR18" s="46"/>
      <c r="QYS18" s="46"/>
      <c r="QYT18" s="46"/>
      <c r="QYU18" s="46"/>
      <c r="QYV18" s="46"/>
      <c r="QYW18" s="46"/>
      <c r="QYX18" s="46"/>
      <c r="QYY18" s="46"/>
      <c r="QYZ18" s="46"/>
      <c r="QZA18" s="46"/>
      <c r="QZB18" s="46"/>
      <c r="QZC18" s="46"/>
      <c r="QZD18" s="46"/>
      <c r="QZE18" s="46"/>
      <c r="QZF18" s="46"/>
      <c r="QZG18" s="46"/>
      <c r="QZH18" s="46"/>
      <c r="QZI18" s="46"/>
      <c r="QZJ18" s="46"/>
      <c r="QZK18" s="46"/>
      <c r="QZL18" s="46"/>
      <c r="QZM18" s="46"/>
      <c r="QZN18" s="46"/>
      <c r="QZO18" s="46"/>
      <c r="QZP18" s="46"/>
      <c r="QZQ18" s="46"/>
      <c r="QZR18" s="46"/>
      <c r="QZS18" s="46"/>
      <c r="QZT18" s="46"/>
      <c r="QZU18" s="46"/>
      <c r="QZV18" s="46"/>
      <c r="QZW18" s="46"/>
      <c r="QZX18" s="46"/>
      <c r="QZY18" s="46"/>
      <c r="QZZ18" s="46"/>
      <c r="RAA18" s="46"/>
      <c r="RAB18" s="46"/>
      <c r="RAC18" s="46"/>
      <c r="RAD18" s="46"/>
      <c r="RAE18" s="46"/>
      <c r="RAF18" s="46"/>
      <c r="RAG18" s="46"/>
      <c r="RAH18" s="46"/>
      <c r="RAI18" s="46"/>
      <c r="RAJ18" s="46"/>
      <c r="RAK18" s="46"/>
      <c r="RAL18" s="46"/>
      <c r="RAM18" s="46"/>
      <c r="RAN18" s="46"/>
      <c r="RAO18" s="46"/>
      <c r="RAP18" s="46"/>
      <c r="RAQ18" s="46"/>
      <c r="RAR18" s="46"/>
      <c r="RAS18" s="46"/>
      <c r="RAT18" s="46"/>
      <c r="RAU18" s="46"/>
      <c r="RAV18" s="46"/>
      <c r="RAW18" s="46"/>
      <c r="RAX18" s="46"/>
      <c r="RAY18" s="46"/>
      <c r="RAZ18" s="46"/>
      <c r="RBA18" s="46"/>
      <c r="RBB18" s="46"/>
      <c r="RBC18" s="46"/>
      <c r="RBD18" s="46"/>
      <c r="RBE18" s="46"/>
      <c r="RBF18" s="46"/>
      <c r="RBG18" s="46"/>
      <c r="RBH18" s="46"/>
      <c r="RBI18" s="46"/>
      <c r="RBJ18" s="46"/>
      <c r="RBK18" s="46"/>
      <c r="RBL18" s="46"/>
      <c r="RBM18" s="46"/>
      <c r="RBN18" s="46"/>
      <c r="RBO18" s="46"/>
      <c r="RBP18" s="46"/>
      <c r="RBQ18" s="46"/>
      <c r="RBR18" s="46"/>
      <c r="RBS18" s="46"/>
      <c r="RBT18" s="46"/>
      <c r="RBU18" s="46"/>
      <c r="RBV18" s="46"/>
      <c r="RBW18" s="46"/>
      <c r="RBX18" s="46"/>
      <c r="RBY18" s="46"/>
      <c r="RBZ18" s="46"/>
      <c r="RCA18" s="46"/>
      <c r="RCB18" s="46"/>
      <c r="RCC18" s="46"/>
      <c r="RCD18" s="46"/>
      <c r="RCE18" s="46"/>
      <c r="RCF18" s="46"/>
      <c r="RCG18" s="46"/>
      <c r="RCH18" s="46"/>
      <c r="RCI18" s="46"/>
      <c r="RCJ18" s="46"/>
      <c r="RCK18" s="46"/>
      <c r="RCL18" s="46"/>
      <c r="RCM18" s="46"/>
      <c r="RCN18" s="46"/>
      <c r="RCO18" s="46"/>
      <c r="RCP18" s="46"/>
      <c r="RCQ18" s="46"/>
      <c r="RCR18" s="46"/>
      <c r="RCS18" s="46"/>
      <c r="RCT18" s="46"/>
      <c r="RCU18" s="46"/>
      <c r="RCV18" s="46"/>
      <c r="RCW18" s="46"/>
      <c r="RCX18" s="46"/>
      <c r="RCY18" s="46"/>
      <c r="RCZ18" s="46"/>
      <c r="RDA18" s="46"/>
      <c r="RDB18" s="46"/>
      <c r="RDC18" s="46"/>
      <c r="RDD18" s="46"/>
      <c r="RDE18" s="46"/>
      <c r="RDF18" s="46"/>
      <c r="RDG18" s="46"/>
      <c r="RDH18" s="46"/>
      <c r="RDI18" s="46"/>
      <c r="RDJ18" s="46"/>
      <c r="RDK18" s="46"/>
      <c r="RDL18" s="46"/>
      <c r="RDM18" s="46"/>
      <c r="RDN18" s="46"/>
      <c r="RDO18" s="46"/>
      <c r="RDP18" s="46"/>
      <c r="RDQ18" s="46"/>
      <c r="RDR18" s="46"/>
      <c r="RDS18" s="46"/>
      <c r="RDT18" s="46"/>
      <c r="RDU18" s="46"/>
      <c r="RDV18" s="46"/>
      <c r="RDW18" s="46"/>
      <c r="RDX18" s="46"/>
      <c r="RDY18" s="46"/>
      <c r="RDZ18" s="46"/>
      <c r="REA18" s="46"/>
      <c r="REB18" s="46"/>
      <c r="REC18" s="46"/>
      <c r="RED18" s="46"/>
      <c r="REE18" s="46"/>
      <c r="REF18" s="46"/>
      <c r="REG18" s="46"/>
      <c r="REH18" s="46"/>
      <c r="REI18" s="46"/>
      <c r="REJ18" s="46"/>
      <c r="REK18" s="46"/>
      <c r="REL18" s="46"/>
      <c r="REM18" s="46"/>
      <c r="REN18" s="46"/>
      <c r="REO18" s="46"/>
      <c r="REP18" s="46"/>
      <c r="REQ18" s="46"/>
      <c r="RER18" s="46"/>
      <c r="RES18" s="46"/>
      <c r="RET18" s="46"/>
      <c r="REU18" s="46"/>
      <c r="REV18" s="46"/>
      <c r="REW18" s="46"/>
      <c r="REX18" s="46"/>
      <c r="REY18" s="46"/>
      <c r="REZ18" s="46"/>
      <c r="RFA18" s="46"/>
      <c r="RFB18" s="46"/>
      <c r="RFC18" s="46"/>
      <c r="RFD18" s="46"/>
      <c r="RFE18" s="46"/>
      <c r="RFF18" s="46"/>
      <c r="RFG18" s="46"/>
      <c r="RFH18" s="46"/>
      <c r="RFI18" s="46"/>
      <c r="RFJ18" s="46"/>
      <c r="RFK18" s="46"/>
      <c r="RFL18" s="46"/>
      <c r="RFM18" s="46"/>
      <c r="RFN18" s="46"/>
      <c r="RFO18" s="46"/>
      <c r="RFP18" s="46"/>
      <c r="RFQ18" s="46"/>
      <c r="RFR18" s="46"/>
      <c r="RFS18" s="46"/>
      <c r="RFT18" s="46"/>
      <c r="RFU18" s="46"/>
      <c r="RFV18" s="46"/>
      <c r="RFW18" s="46"/>
      <c r="RFX18" s="46"/>
      <c r="RFY18" s="46"/>
      <c r="RFZ18" s="46"/>
      <c r="RGA18" s="46"/>
      <c r="RGB18" s="46"/>
      <c r="RGC18" s="46"/>
      <c r="RGD18" s="46"/>
      <c r="RGE18" s="46"/>
      <c r="RGF18" s="46"/>
      <c r="RGG18" s="46"/>
      <c r="RGH18" s="46"/>
      <c r="RGI18" s="46"/>
      <c r="RGJ18" s="46"/>
      <c r="RGK18" s="46"/>
      <c r="RGL18" s="46"/>
      <c r="RGM18" s="46"/>
      <c r="RGN18" s="46"/>
      <c r="RGO18" s="46"/>
      <c r="RGP18" s="46"/>
      <c r="RGQ18" s="46"/>
      <c r="RGR18" s="46"/>
      <c r="RGS18" s="46"/>
      <c r="RGT18" s="46"/>
      <c r="RGU18" s="46"/>
      <c r="RGV18" s="46"/>
      <c r="RGW18" s="46"/>
      <c r="RGX18" s="46"/>
      <c r="RGY18" s="46"/>
      <c r="RGZ18" s="46"/>
      <c r="RHA18" s="46"/>
      <c r="RHB18" s="46"/>
      <c r="RHC18" s="46"/>
      <c r="RHD18" s="46"/>
      <c r="RHE18" s="46"/>
      <c r="RHF18" s="46"/>
      <c r="RHG18" s="46"/>
      <c r="RHH18" s="46"/>
      <c r="RHI18" s="46"/>
      <c r="RHJ18" s="46"/>
      <c r="RHK18" s="46"/>
      <c r="RHL18" s="46"/>
      <c r="RHM18" s="46"/>
      <c r="RHN18" s="46"/>
      <c r="RHO18" s="46"/>
      <c r="RHP18" s="46"/>
      <c r="RHQ18" s="46"/>
      <c r="RHR18" s="46"/>
      <c r="RHS18" s="46"/>
      <c r="RHT18" s="46"/>
      <c r="RHU18" s="46"/>
      <c r="RHV18" s="46"/>
      <c r="RHW18" s="46"/>
      <c r="RHX18" s="46"/>
      <c r="RHY18" s="46"/>
      <c r="RHZ18" s="46"/>
      <c r="RIA18" s="46"/>
      <c r="RIB18" s="46"/>
      <c r="RIC18" s="46"/>
      <c r="RID18" s="46"/>
      <c r="RIE18" s="46"/>
      <c r="RIF18" s="46"/>
      <c r="RIG18" s="46"/>
      <c r="RIH18" s="46"/>
      <c r="RII18" s="46"/>
      <c r="RIJ18" s="46"/>
      <c r="RIK18" s="46"/>
      <c r="RIL18" s="46"/>
      <c r="RIM18" s="46"/>
      <c r="RIN18" s="46"/>
      <c r="RIO18" s="46"/>
      <c r="RIP18" s="46"/>
      <c r="RIQ18" s="46"/>
      <c r="RIR18" s="46"/>
      <c r="RIS18" s="46"/>
      <c r="RIT18" s="46"/>
      <c r="RIU18" s="46"/>
      <c r="RIV18" s="46"/>
      <c r="RIW18" s="46"/>
      <c r="RIX18" s="46"/>
      <c r="RIY18" s="46"/>
      <c r="RIZ18" s="46"/>
      <c r="RJA18" s="46"/>
      <c r="RJB18" s="46"/>
      <c r="RJC18" s="46"/>
      <c r="RJD18" s="46"/>
      <c r="RJE18" s="46"/>
      <c r="RJF18" s="46"/>
      <c r="RJG18" s="46"/>
      <c r="RJH18" s="46"/>
      <c r="RJI18" s="46"/>
      <c r="RJJ18" s="46"/>
      <c r="RJK18" s="46"/>
      <c r="RJL18" s="46"/>
      <c r="RJM18" s="46"/>
      <c r="RJN18" s="46"/>
      <c r="RJO18" s="46"/>
      <c r="RJP18" s="46"/>
      <c r="RJQ18" s="46"/>
      <c r="RJR18" s="46"/>
      <c r="RJS18" s="46"/>
      <c r="RJT18" s="46"/>
      <c r="RJU18" s="46"/>
      <c r="RJV18" s="46"/>
      <c r="RJW18" s="46"/>
      <c r="RJX18" s="46"/>
      <c r="RJY18" s="46"/>
      <c r="RJZ18" s="46"/>
      <c r="RKA18" s="46"/>
      <c r="RKB18" s="46"/>
      <c r="RKC18" s="46"/>
      <c r="RKD18" s="46"/>
      <c r="RKE18" s="46"/>
      <c r="RKF18" s="46"/>
      <c r="RKG18" s="46"/>
      <c r="RKH18" s="46"/>
      <c r="RKI18" s="46"/>
      <c r="RKJ18" s="46"/>
      <c r="RKK18" s="46"/>
      <c r="RKL18" s="46"/>
      <c r="RKM18" s="46"/>
      <c r="RKN18" s="46"/>
      <c r="RKO18" s="46"/>
      <c r="RKP18" s="46"/>
      <c r="RKQ18" s="46"/>
      <c r="RKR18" s="46"/>
      <c r="RKS18" s="46"/>
      <c r="RKT18" s="46"/>
      <c r="RKU18" s="46"/>
      <c r="RKV18" s="46"/>
      <c r="RKW18" s="46"/>
      <c r="RKX18" s="46"/>
      <c r="RKY18" s="46"/>
      <c r="RKZ18" s="46"/>
      <c r="RLA18" s="46"/>
      <c r="RLB18" s="46"/>
      <c r="RLC18" s="46"/>
      <c r="RLD18" s="46"/>
      <c r="RLE18" s="46"/>
      <c r="RLF18" s="46"/>
      <c r="RLG18" s="46"/>
      <c r="RLH18" s="46"/>
      <c r="RLI18" s="46"/>
      <c r="RLJ18" s="46"/>
      <c r="RLK18" s="46"/>
      <c r="RLL18" s="46"/>
      <c r="RLM18" s="46"/>
      <c r="RLN18" s="46"/>
      <c r="RLO18" s="46"/>
      <c r="RLP18" s="46"/>
      <c r="RLQ18" s="46"/>
      <c r="RLR18" s="46"/>
      <c r="RLS18" s="46"/>
      <c r="RLT18" s="46"/>
      <c r="RLU18" s="46"/>
      <c r="RLV18" s="46"/>
      <c r="RLW18" s="46"/>
      <c r="RLX18" s="46"/>
      <c r="RLY18" s="46"/>
      <c r="RLZ18" s="46"/>
      <c r="RMA18" s="46"/>
      <c r="RMB18" s="46"/>
      <c r="RMC18" s="46"/>
      <c r="RMD18" s="46"/>
      <c r="RME18" s="46"/>
      <c r="RMF18" s="46"/>
      <c r="RMG18" s="46"/>
      <c r="RMH18" s="46"/>
      <c r="RMI18" s="46"/>
      <c r="RMJ18" s="46"/>
      <c r="RMK18" s="46"/>
      <c r="RML18" s="46"/>
      <c r="RMM18" s="46"/>
      <c r="RMN18" s="46"/>
      <c r="RMO18" s="46"/>
      <c r="RMP18" s="46"/>
      <c r="RMQ18" s="46"/>
      <c r="RMR18" s="46"/>
      <c r="RMS18" s="46"/>
      <c r="RMT18" s="46"/>
      <c r="RMU18" s="46"/>
      <c r="RMV18" s="46"/>
      <c r="RMW18" s="46"/>
      <c r="RMX18" s="46"/>
      <c r="RMY18" s="46"/>
      <c r="RMZ18" s="46"/>
      <c r="RNA18" s="46"/>
      <c r="RNB18" s="46"/>
      <c r="RNC18" s="46"/>
      <c r="RND18" s="46"/>
      <c r="RNE18" s="46"/>
      <c r="RNF18" s="46"/>
      <c r="RNG18" s="46"/>
      <c r="RNH18" s="46"/>
      <c r="RNI18" s="46"/>
      <c r="RNJ18" s="46"/>
      <c r="RNK18" s="46"/>
      <c r="RNL18" s="46"/>
      <c r="RNM18" s="46"/>
      <c r="RNN18" s="46"/>
      <c r="RNO18" s="46"/>
      <c r="RNP18" s="46"/>
      <c r="RNQ18" s="46"/>
      <c r="RNR18" s="46"/>
      <c r="RNS18" s="46"/>
      <c r="RNT18" s="46"/>
      <c r="RNU18" s="46"/>
      <c r="RNV18" s="46"/>
      <c r="RNW18" s="46"/>
      <c r="RNX18" s="46"/>
      <c r="RNY18" s="46"/>
      <c r="RNZ18" s="46"/>
      <c r="ROA18" s="46"/>
      <c r="ROB18" s="46"/>
      <c r="ROC18" s="46"/>
      <c r="ROD18" s="46"/>
      <c r="ROE18" s="46"/>
      <c r="ROF18" s="46"/>
      <c r="ROG18" s="46"/>
      <c r="ROH18" s="46"/>
      <c r="ROI18" s="46"/>
      <c r="ROJ18" s="46"/>
      <c r="ROK18" s="46"/>
      <c r="ROL18" s="46"/>
      <c r="ROM18" s="46"/>
      <c r="RON18" s="46"/>
      <c r="ROO18" s="46"/>
      <c r="ROP18" s="46"/>
      <c r="ROQ18" s="46"/>
      <c r="ROR18" s="46"/>
      <c r="ROS18" s="46"/>
      <c r="ROT18" s="46"/>
      <c r="ROU18" s="46"/>
      <c r="ROV18" s="46"/>
      <c r="ROW18" s="46"/>
      <c r="ROX18" s="46"/>
      <c r="ROY18" s="46"/>
      <c r="ROZ18" s="46"/>
      <c r="RPA18" s="46"/>
      <c r="RPB18" s="46"/>
      <c r="RPC18" s="46"/>
      <c r="RPD18" s="46"/>
      <c r="RPE18" s="46"/>
      <c r="RPF18" s="46"/>
      <c r="RPG18" s="46"/>
      <c r="RPH18" s="46"/>
      <c r="RPI18" s="46"/>
      <c r="RPJ18" s="46"/>
      <c r="RPK18" s="46"/>
      <c r="RPL18" s="46"/>
      <c r="RPM18" s="46"/>
      <c r="RPN18" s="46"/>
      <c r="RPO18" s="46"/>
      <c r="RPP18" s="46"/>
      <c r="RPQ18" s="46"/>
      <c r="RPR18" s="46"/>
      <c r="RPS18" s="46"/>
      <c r="RPT18" s="46"/>
      <c r="RPU18" s="46"/>
      <c r="RPV18" s="46"/>
      <c r="RPW18" s="46"/>
      <c r="RPX18" s="46"/>
      <c r="RPY18" s="46"/>
      <c r="RPZ18" s="46"/>
      <c r="RQA18" s="46"/>
      <c r="RQB18" s="46"/>
      <c r="RQC18" s="46"/>
      <c r="RQD18" s="46"/>
      <c r="RQE18" s="46"/>
      <c r="RQF18" s="46"/>
      <c r="RQG18" s="46"/>
      <c r="RQH18" s="46"/>
      <c r="RQI18" s="46"/>
      <c r="RQJ18" s="46"/>
      <c r="RQK18" s="46"/>
      <c r="RQL18" s="46"/>
      <c r="RQM18" s="46"/>
      <c r="RQN18" s="46"/>
      <c r="RQO18" s="46"/>
      <c r="RQP18" s="46"/>
      <c r="RQQ18" s="46"/>
      <c r="RQR18" s="46"/>
      <c r="RQS18" s="46"/>
      <c r="RQT18" s="46"/>
      <c r="RQU18" s="46"/>
      <c r="RQV18" s="46"/>
      <c r="RQW18" s="46"/>
      <c r="RQX18" s="46"/>
      <c r="RQY18" s="46"/>
      <c r="RQZ18" s="46"/>
      <c r="RRA18" s="46"/>
      <c r="RRB18" s="46"/>
      <c r="RRC18" s="46"/>
      <c r="RRD18" s="46"/>
      <c r="RRE18" s="46"/>
      <c r="RRF18" s="46"/>
      <c r="RRG18" s="46"/>
      <c r="RRH18" s="46"/>
      <c r="RRI18" s="46"/>
      <c r="RRJ18" s="46"/>
      <c r="RRK18" s="46"/>
      <c r="RRL18" s="46"/>
      <c r="RRM18" s="46"/>
      <c r="RRN18" s="46"/>
      <c r="RRO18" s="46"/>
      <c r="RRP18" s="46"/>
      <c r="RRQ18" s="46"/>
      <c r="RRR18" s="46"/>
      <c r="RRS18" s="46"/>
      <c r="RRT18" s="46"/>
      <c r="RRU18" s="46"/>
      <c r="RRV18" s="46"/>
      <c r="RRW18" s="46"/>
      <c r="RRX18" s="46"/>
      <c r="RRY18" s="46"/>
      <c r="RRZ18" s="46"/>
      <c r="RSA18" s="46"/>
      <c r="RSB18" s="46"/>
      <c r="RSC18" s="46"/>
      <c r="RSD18" s="46"/>
      <c r="RSE18" s="46"/>
      <c r="RSF18" s="46"/>
      <c r="RSG18" s="46"/>
      <c r="RSH18" s="46"/>
      <c r="RSI18" s="46"/>
      <c r="RSJ18" s="46"/>
      <c r="RSK18" s="46"/>
      <c r="RSL18" s="46"/>
      <c r="RSM18" s="46"/>
      <c r="RSN18" s="46"/>
      <c r="RSO18" s="46"/>
      <c r="RSP18" s="46"/>
      <c r="RSQ18" s="46"/>
      <c r="RSR18" s="46"/>
      <c r="RSS18" s="46"/>
      <c r="RST18" s="46"/>
      <c r="RSU18" s="46"/>
      <c r="RSV18" s="46"/>
      <c r="RSW18" s="46"/>
      <c r="RSX18" s="46"/>
      <c r="RSY18" s="46"/>
      <c r="RSZ18" s="46"/>
      <c r="RTA18" s="46"/>
      <c r="RTB18" s="46"/>
      <c r="RTC18" s="46"/>
      <c r="RTD18" s="46"/>
      <c r="RTE18" s="46"/>
      <c r="RTF18" s="46"/>
      <c r="RTG18" s="46"/>
      <c r="RTH18" s="46"/>
      <c r="RTI18" s="46"/>
      <c r="RTJ18" s="46"/>
      <c r="RTK18" s="46"/>
      <c r="RTL18" s="46"/>
      <c r="RTM18" s="46"/>
      <c r="RTN18" s="46"/>
      <c r="RTO18" s="46"/>
      <c r="RTP18" s="46"/>
      <c r="RTQ18" s="46"/>
      <c r="RTR18" s="46"/>
      <c r="RTS18" s="46"/>
      <c r="RTT18" s="46"/>
      <c r="RTU18" s="46"/>
      <c r="RTV18" s="46"/>
      <c r="RTW18" s="46"/>
      <c r="RTX18" s="46"/>
      <c r="RTY18" s="46"/>
      <c r="RTZ18" s="46"/>
      <c r="RUA18" s="46"/>
      <c r="RUB18" s="46"/>
      <c r="RUC18" s="46"/>
      <c r="RUD18" s="46"/>
      <c r="RUE18" s="46"/>
      <c r="RUF18" s="46"/>
      <c r="RUG18" s="46"/>
      <c r="RUH18" s="46"/>
      <c r="RUI18" s="46"/>
      <c r="RUJ18" s="46"/>
      <c r="RUK18" s="46"/>
      <c r="RUL18" s="46"/>
      <c r="RUM18" s="46"/>
      <c r="RUN18" s="46"/>
      <c r="RUO18" s="46"/>
      <c r="RUP18" s="46"/>
      <c r="RUQ18" s="46"/>
      <c r="RUR18" s="46"/>
      <c r="RUS18" s="46"/>
      <c r="RUT18" s="46"/>
      <c r="RUU18" s="46"/>
      <c r="RUV18" s="46"/>
      <c r="RUW18" s="46"/>
      <c r="RUX18" s="46"/>
      <c r="RUY18" s="46"/>
      <c r="RUZ18" s="46"/>
      <c r="RVA18" s="46"/>
      <c r="RVB18" s="46"/>
      <c r="RVC18" s="46"/>
      <c r="RVD18" s="46"/>
      <c r="RVE18" s="46"/>
      <c r="RVF18" s="46"/>
      <c r="RVG18" s="46"/>
      <c r="RVH18" s="46"/>
      <c r="RVI18" s="46"/>
      <c r="RVJ18" s="46"/>
      <c r="RVK18" s="46"/>
      <c r="RVL18" s="46"/>
      <c r="RVM18" s="46"/>
      <c r="RVN18" s="46"/>
      <c r="RVO18" s="46"/>
      <c r="RVP18" s="46"/>
      <c r="RVQ18" s="46"/>
      <c r="RVR18" s="46"/>
      <c r="RVS18" s="46"/>
      <c r="RVT18" s="46"/>
      <c r="RVU18" s="46"/>
      <c r="RVV18" s="46"/>
      <c r="RVW18" s="46"/>
      <c r="RVX18" s="46"/>
      <c r="RVY18" s="46"/>
      <c r="RVZ18" s="46"/>
      <c r="RWA18" s="46"/>
      <c r="RWB18" s="46"/>
      <c r="RWC18" s="46"/>
      <c r="RWD18" s="46"/>
      <c r="RWE18" s="46"/>
      <c r="RWF18" s="46"/>
      <c r="RWG18" s="46"/>
      <c r="RWH18" s="46"/>
      <c r="RWI18" s="46"/>
      <c r="RWJ18" s="46"/>
      <c r="RWK18" s="46"/>
      <c r="RWL18" s="46"/>
      <c r="RWM18" s="46"/>
      <c r="RWN18" s="46"/>
      <c r="RWO18" s="46"/>
      <c r="RWP18" s="46"/>
      <c r="RWQ18" s="46"/>
      <c r="RWR18" s="46"/>
      <c r="RWS18" s="46"/>
      <c r="RWT18" s="46"/>
      <c r="RWU18" s="46"/>
      <c r="RWV18" s="46"/>
      <c r="RWW18" s="46"/>
      <c r="RWX18" s="46"/>
      <c r="RWY18" s="46"/>
      <c r="RWZ18" s="46"/>
      <c r="RXA18" s="46"/>
      <c r="RXB18" s="46"/>
      <c r="RXC18" s="46"/>
      <c r="RXD18" s="46"/>
      <c r="RXE18" s="46"/>
      <c r="RXF18" s="46"/>
      <c r="RXG18" s="46"/>
      <c r="RXH18" s="46"/>
      <c r="RXI18" s="46"/>
      <c r="RXJ18" s="46"/>
      <c r="RXK18" s="46"/>
      <c r="RXL18" s="46"/>
      <c r="RXM18" s="46"/>
      <c r="RXN18" s="46"/>
      <c r="RXO18" s="46"/>
      <c r="RXP18" s="46"/>
      <c r="RXQ18" s="46"/>
      <c r="RXR18" s="46"/>
      <c r="RXS18" s="46"/>
      <c r="RXT18" s="46"/>
      <c r="RXU18" s="46"/>
      <c r="RXV18" s="46"/>
      <c r="RXW18" s="46"/>
      <c r="RXX18" s="46"/>
      <c r="RXY18" s="46"/>
      <c r="RXZ18" s="46"/>
      <c r="RYA18" s="46"/>
      <c r="RYB18" s="46"/>
      <c r="RYC18" s="46"/>
      <c r="RYD18" s="46"/>
      <c r="RYE18" s="46"/>
      <c r="RYF18" s="46"/>
      <c r="RYG18" s="46"/>
      <c r="RYH18" s="46"/>
      <c r="RYI18" s="46"/>
      <c r="RYJ18" s="46"/>
      <c r="RYK18" s="46"/>
      <c r="RYL18" s="46"/>
      <c r="RYM18" s="46"/>
      <c r="RYN18" s="46"/>
      <c r="RYO18" s="46"/>
      <c r="RYP18" s="46"/>
      <c r="RYQ18" s="46"/>
      <c r="RYR18" s="46"/>
      <c r="RYS18" s="46"/>
      <c r="RYT18" s="46"/>
      <c r="RYU18" s="46"/>
      <c r="RYV18" s="46"/>
      <c r="RYW18" s="46"/>
      <c r="RYX18" s="46"/>
      <c r="RYY18" s="46"/>
      <c r="RYZ18" s="46"/>
      <c r="RZA18" s="46"/>
      <c r="RZB18" s="46"/>
      <c r="RZC18" s="46"/>
      <c r="RZD18" s="46"/>
      <c r="RZE18" s="46"/>
      <c r="RZF18" s="46"/>
      <c r="RZG18" s="46"/>
      <c r="RZH18" s="46"/>
      <c r="RZI18" s="46"/>
      <c r="RZJ18" s="46"/>
      <c r="RZK18" s="46"/>
      <c r="RZL18" s="46"/>
      <c r="RZM18" s="46"/>
      <c r="RZN18" s="46"/>
      <c r="RZO18" s="46"/>
      <c r="RZP18" s="46"/>
      <c r="RZQ18" s="46"/>
      <c r="RZR18" s="46"/>
      <c r="RZS18" s="46"/>
      <c r="RZT18" s="46"/>
      <c r="RZU18" s="46"/>
      <c r="RZV18" s="46"/>
      <c r="RZW18" s="46"/>
      <c r="RZX18" s="46"/>
      <c r="RZY18" s="46"/>
      <c r="RZZ18" s="46"/>
      <c r="SAA18" s="46"/>
      <c r="SAB18" s="46"/>
      <c r="SAC18" s="46"/>
      <c r="SAD18" s="46"/>
      <c r="SAE18" s="46"/>
      <c r="SAF18" s="46"/>
      <c r="SAG18" s="46"/>
      <c r="SAH18" s="46"/>
      <c r="SAI18" s="46"/>
      <c r="SAJ18" s="46"/>
      <c r="SAK18" s="46"/>
      <c r="SAL18" s="46"/>
      <c r="SAM18" s="46"/>
      <c r="SAN18" s="46"/>
      <c r="SAO18" s="46"/>
      <c r="SAP18" s="46"/>
      <c r="SAQ18" s="46"/>
      <c r="SAR18" s="46"/>
      <c r="SAS18" s="46"/>
      <c r="SAT18" s="46"/>
      <c r="SAU18" s="46"/>
      <c r="SAV18" s="46"/>
      <c r="SAW18" s="46"/>
      <c r="SAX18" s="46"/>
      <c r="SAY18" s="46"/>
      <c r="SAZ18" s="46"/>
      <c r="SBA18" s="46"/>
      <c r="SBB18" s="46"/>
      <c r="SBC18" s="46"/>
      <c r="SBD18" s="46"/>
      <c r="SBE18" s="46"/>
      <c r="SBF18" s="46"/>
      <c r="SBG18" s="46"/>
      <c r="SBH18" s="46"/>
      <c r="SBI18" s="46"/>
      <c r="SBJ18" s="46"/>
      <c r="SBK18" s="46"/>
      <c r="SBL18" s="46"/>
      <c r="SBM18" s="46"/>
      <c r="SBN18" s="46"/>
      <c r="SBO18" s="46"/>
      <c r="SBP18" s="46"/>
      <c r="SBQ18" s="46"/>
      <c r="SBR18" s="46"/>
      <c r="SBS18" s="46"/>
      <c r="SBT18" s="46"/>
      <c r="SBU18" s="46"/>
      <c r="SBV18" s="46"/>
      <c r="SBW18" s="46"/>
      <c r="SBX18" s="46"/>
      <c r="SBY18" s="46"/>
      <c r="SBZ18" s="46"/>
      <c r="SCA18" s="46"/>
      <c r="SCB18" s="46"/>
      <c r="SCC18" s="46"/>
      <c r="SCD18" s="46"/>
      <c r="SCE18" s="46"/>
      <c r="SCF18" s="46"/>
      <c r="SCG18" s="46"/>
      <c r="SCH18" s="46"/>
      <c r="SCI18" s="46"/>
      <c r="SCJ18" s="46"/>
      <c r="SCK18" s="46"/>
      <c r="SCL18" s="46"/>
      <c r="SCM18" s="46"/>
      <c r="SCN18" s="46"/>
      <c r="SCO18" s="46"/>
      <c r="SCP18" s="46"/>
      <c r="SCQ18" s="46"/>
      <c r="SCR18" s="46"/>
      <c r="SCS18" s="46"/>
      <c r="SCT18" s="46"/>
      <c r="SCU18" s="46"/>
      <c r="SCV18" s="46"/>
      <c r="SCW18" s="46"/>
      <c r="SCX18" s="46"/>
      <c r="SCY18" s="46"/>
      <c r="SCZ18" s="46"/>
      <c r="SDA18" s="46"/>
      <c r="SDB18" s="46"/>
      <c r="SDC18" s="46"/>
      <c r="SDD18" s="46"/>
      <c r="SDE18" s="46"/>
      <c r="SDF18" s="46"/>
      <c r="SDG18" s="46"/>
      <c r="SDH18" s="46"/>
      <c r="SDI18" s="46"/>
      <c r="SDJ18" s="46"/>
      <c r="SDK18" s="46"/>
      <c r="SDL18" s="46"/>
      <c r="SDM18" s="46"/>
      <c r="SDN18" s="46"/>
      <c r="SDO18" s="46"/>
      <c r="SDP18" s="46"/>
      <c r="SDQ18" s="46"/>
      <c r="SDR18" s="46"/>
      <c r="SDS18" s="46"/>
      <c r="SDT18" s="46"/>
      <c r="SDU18" s="46"/>
      <c r="SDV18" s="46"/>
      <c r="SDW18" s="46"/>
      <c r="SDX18" s="46"/>
      <c r="SDY18" s="46"/>
      <c r="SDZ18" s="46"/>
      <c r="SEA18" s="46"/>
      <c r="SEB18" s="46"/>
      <c r="SEC18" s="46"/>
      <c r="SED18" s="46"/>
      <c r="SEE18" s="46"/>
      <c r="SEF18" s="46"/>
      <c r="SEG18" s="46"/>
      <c r="SEH18" s="46"/>
      <c r="SEI18" s="46"/>
      <c r="SEJ18" s="46"/>
      <c r="SEK18" s="46"/>
      <c r="SEL18" s="46"/>
      <c r="SEM18" s="46"/>
      <c r="SEN18" s="46"/>
      <c r="SEO18" s="46"/>
      <c r="SEP18" s="46"/>
      <c r="SEQ18" s="46"/>
      <c r="SER18" s="46"/>
      <c r="SES18" s="46"/>
      <c r="SET18" s="46"/>
      <c r="SEU18" s="46"/>
      <c r="SEV18" s="46"/>
      <c r="SEW18" s="46"/>
      <c r="SEX18" s="46"/>
      <c r="SEY18" s="46"/>
      <c r="SEZ18" s="46"/>
      <c r="SFA18" s="46"/>
      <c r="SFB18" s="46"/>
      <c r="SFC18" s="46"/>
      <c r="SFD18" s="46"/>
      <c r="SFE18" s="46"/>
      <c r="SFF18" s="46"/>
      <c r="SFG18" s="46"/>
      <c r="SFH18" s="46"/>
      <c r="SFI18" s="46"/>
      <c r="SFJ18" s="46"/>
      <c r="SFK18" s="46"/>
      <c r="SFL18" s="46"/>
      <c r="SFM18" s="46"/>
      <c r="SFN18" s="46"/>
      <c r="SFO18" s="46"/>
      <c r="SFP18" s="46"/>
      <c r="SFQ18" s="46"/>
      <c r="SFR18" s="46"/>
      <c r="SFS18" s="46"/>
      <c r="SFT18" s="46"/>
      <c r="SFU18" s="46"/>
      <c r="SFV18" s="46"/>
      <c r="SFW18" s="46"/>
      <c r="SFX18" s="46"/>
      <c r="SFY18" s="46"/>
      <c r="SFZ18" s="46"/>
      <c r="SGA18" s="46"/>
      <c r="SGB18" s="46"/>
      <c r="SGC18" s="46"/>
      <c r="SGD18" s="46"/>
      <c r="SGE18" s="46"/>
      <c r="SGF18" s="46"/>
      <c r="SGG18" s="46"/>
      <c r="SGH18" s="46"/>
      <c r="SGI18" s="46"/>
      <c r="SGJ18" s="46"/>
      <c r="SGK18" s="46"/>
      <c r="SGL18" s="46"/>
      <c r="SGM18" s="46"/>
      <c r="SGN18" s="46"/>
      <c r="SGO18" s="46"/>
      <c r="SGP18" s="46"/>
      <c r="SGQ18" s="46"/>
      <c r="SGR18" s="46"/>
      <c r="SGS18" s="46"/>
      <c r="SGT18" s="46"/>
      <c r="SGU18" s="46"/>
      <c r="SGV18" s="46"/>
      <c r="SGW18" s="46"/>
      <c r="SGX18" s="46"/>
      <c r="SGY18" s="46"/>
      <c r="SGZ18" s="46"/>
      <c r="SHA18" s="46"/>
      <c r="SHB18" s="46"/>
      <c r="SHC18" s="46"/>
      <c r="SHD18" s="46"/>
      <c r="SHE18" s="46"/>
      <c r="SHF18" s="46"/>
      <c r="SHG18" s="46"/>
      <c r="SHH18" s="46"/>
      <c r="SHI18" s="46"/>
      <c r="SHJ18" s="46"/>
      <c r="SHK18" s="46"/>
      <c r="SHL18" s="46"/>
      <c r="SHM18" s="46"/>
      <c r="SHN18" s="46"/>
      <c r="SHO18" s="46"/>
      <c r="SHP18" s="46"/>
      <c r="SHQ18" s="46"/>
      <c r="SHR18" s="46"/>
      <c r="SHS18" s="46"/>
      <c r="SHT18" s="46"/>
      <c r="SHU18" s="46"/>
      <c r="SHV18" s="46"/>
      <c r="SHW18" s="46"/>
      <c r="SHX18" s="46"/>
      <c r="SHY18" s="46"/>
      <c r="SHZ18" s="46"/>
      <c r="SIA18" s="46"/>
      <c r="SIB18" s="46"/>
      <c r="SIC18" s="46"/>
      <c r="SID18" s="46"/>
      <c r="SIE18" s="46"/>
      <c r="SIF18" s="46"/>
      <c r="SIG18" s="46"/>
      <c r="SIH18" s="46"/>
      <c r="SII18" s="46"/>
      <c r="SIJ18" s="46"/>
      <c r="SIK18" s="46"/>
      <c r="SIL18" s="46"/>
      <c r="SIM18" s="46"/>
      <c r="SIN18" s="46"/>
      <c r="SIO18" s="46"/>
      <c r="SIP18" s="46"/>
      <c r="SIQ18" s="46"/>
      <c r="SIR18" s="46"/>
      <c r="SIS18" s="46"/>
      <c r="SIT18" s="46"/>
      <c r="SIU18" s="46"/>
      <c r="SIV18" s="46"/>
      <c r="SIW18" s="46"/>
      <c r="SIX18" s="46"/>
      <c r="SIY18" s="46"/>
      <c r="SIZ18" s="46"/>
      <c r="SJA18" s="46"/>
      <c r="SJB18" s="46"/>
      <c r="SJC18" s="46"/>
      <c r="SJD18" s="46"/>
      <c r="SJE18" s="46"/>
      <c r="SJF18" s="46"/>
      <c r="SJG18" s="46"/>
      <c r="SJH18" s="46"/>
      <c r="SJI18" s="46"/>
      <c r="SJJ18" s="46"/>
      <c r="SJK18" s="46"/>
      <c r="SJL18" s="46"/>
      <c r="SJM18" s="46"/>
      <c r="SJN18" s="46"/>
      <c r="SJO18" s="46"/>
      <c r="SJP18" s="46"/>
      <c r="SJQ18" s="46"/>
      <c r="SJR18" s="46"/>
      <c r="SJS18" s="46"/>
      <c r="SJT18" s="46"/>
      <c r="SJU18" s="46"/>
      <c r="SJV18" s="46"/>
      <c r="SJW18" s="46"/>
      <c r="SJX18" s="46"/>
      <c r="SJY18" s="46"/>
      <c r="SJZ18" s="46"/>
      <c r="SKA18" s="46"/>
      <c r="SKB18" s="46"/>
      <c r="SKC18" s="46"/>
      <c r="SKD18" s="46"/>
      <c r="SKE18" s="46"/>
      <c r="SKF18" s="46"/>
      <c r="SKG18" s="46"/>
      <c r="SKH18" s="46"/>
      <c r="SKI18" s="46"/>
      <c r="SKJ18" s="46"/>
      <c r="SKK18" s="46"/>
      <c r="SKL18" s="46"/>
      <c r="SKM18" s="46"/>
      <c r="SKN18" s="46"/>
      <c r="SKO18" s="46"/>
      <c r="SKP18" s="46"/>
      <c r="SKQ18" s="46"/>
      <c r="SKR18" s="46"/>
      <c r="SKS18" s="46"/>
      <c r="SKT18" s="46"/>
      <c r="SKU18" s="46"/>
      <c r="SKV18" s="46"/>
      <c r="SKW18" s="46"/>
      <c r="SKX18" s="46"/>
      <c r="SKY18" s="46"/>
      <c r="SKZ18" s="46"/>
      <c r="SLA18" s="46"/>
      <c r="SLB18" s="46"/>
      <c r="SLC18" s="46"/>
      <c r="SLD18" s="46"/>
      <c r="SLE18" s="46"/>
      <c r="SLF18" s="46"/>
      <c r="SLG18" s="46"/>
      <c r="SLH18" s="46"/>
      <c r="SLI18" s="46"/>
      <c r="SLJ18" s="46"/>
      <c r="SLK18" s="46"/>
      <c r="SLL18" s="46"/>
      <c r="SLM18" s="46"/>
      <c r="SLN18" s="46"/>
      <c r="SLO18" s="46"/>
      <c r="SLP18" s="46"/>
      <c r="SLQ18" s="46"/>
      <c r="SLR18" s="46"/>
      <c r="SLS18" s="46"/>
      <c r="SLT18" s="46"/>
      <c r="SLU18" s="46"/>
      <c r="SLV18" s="46"/>
      <c r="SLW18" s="46"/>
      <c r="SLX18" s="46"/>
      <c r="SLY18" s="46"/>
      <c r="SLZ18" s="46"/>
      <c r="SMA18" s="46"/>
      <c r="SMB18" s="46"/>
      <c r="SMC18" s="46"/>
      <c r="SMD18" s="46"/>
      <c r="SME18" s="46"/>
      <c r="SMF18" s="46"/>
      <c r="SMG18" s="46"/>
      <c r="SMH18" s="46"/>
      <c r="SMI18" s="46"/>
      <c r="SMJ18" s="46"/>
      <c r="SMK18" s="46"/>
      <c r="SML18" s="46"/>
      <c r="SMM18" s="46"/>
      <c r="SMN18" s="46"/>
      <c r="SMO18" s="46"/>
      <c r="SMP18" s="46"/>
      <c r="SMQ18" s="46"/>
      <c r="SMR18" s="46"/>
      <c r="SMS18" s="46"/>
      <c r="SMT18" s="46"/>
      <c r="SMU18" s="46"/>
      <c r="SMV18" s="46"/>
      <c r="SMW18" s="46"/>
      <c r="SMX18" s="46"/>
      <c r="SMY18" s="46"/>
      <c r="SMZ18" s="46"/>
      <c r="SNA18" s="46"/>
      <c r="SNB18" s="46"/>
      <c r="SNC18" s="46"/>
      <c r="SND18" s="46"/>
      <c r="SNE18" s="46"/>
      <c r="SNF18" s="46"/>
      <c r="SNG18" s="46"/>
      <c r="SNH18" s="46"/>
      <c r="SNI18" s="46"/>
      <c r="SNJ18" s="46"/>
      <c r="SNK18" s="46"/>
      <c r="SNL18" s="46"/>
      <c r="SNM18" s="46"/>
      <c r="SNN18" s="46"/>
      <c r="SNO18" s="46"/>
      <c r="SNP18" s="46"/>
      <c r="SNQ18" s="46"/>
      <c r="SNR18" s="46"/>
      <c r="SNS18" s="46"/>
      <c r="SNT18" s="46"/>
      <c r="SNU18" s="46"/>
      <c r="SNV18" s="46"/>
      <c r="SNW18" s="46"/>
      <c r="SNX18" s="46"/>
      <c r="SNY18" s="46"/>
      <c r="SNZ18" s="46"/>
      <c r="SOA18" s="46"/>
      <c r="SOB18" s="46"/>
      <c r="SOC18" s="46"/>
      <c r="SOD18" s="46"/>
      <c r="SOE18" s="46"/>
      <c r="SOF18" s="46"/>
      <c r="SOG18" s="46"/>
      <c r="SOH18" s="46"/>
      <c r="SOI18" s="46"/>
      <c r="SOJ18" s="46"/>
      <c r="SOK18" s="46"/>
      <c r="SOL18" s="46"/>
      <c r="SOM18" s="46"/>
      <c r="SON18" s="46"/>
      <c r="SOO18" s="46"/>
      <c r="SOP18" s="46"/>
      <c r="SOQ18" s="46"/>
      <c r="SOR18" s="46"/>
      <c r="SOS18" s="46"/>
      <c r="SOT18" s="46"/>
      <c r="SOU18" s="46"/>
      <c r="SOV18" s="46"/>
      <c r="SOW18" s="46"/>
      <c r="SOX18" s="46"/>
      <c r="SOY18" s="46"/>
      <c r="SOZ18" s="46"/>
      <c r="SPA18" s="46"/>
      <c r="SPB18" s="46"/>
      <c r="SPC18" s="46"/>
      <c r="SPD18" s="46"/>
      <c r="SPE18" s="46"/>
      <c r="SPF18" s="46"/>
      <c r="SPG18" s="46"/>
      <c r="SPH18" s="46"/>
      <c r="SPI18" s="46"/>
      <c r="SPJ18" s="46"/>
      <c r="SPK18" s="46"/>
      <c r="SPL18" s="46"/>
      <c r="SPM18" s="46"/>
      <c r="SPN18" s="46"/>
      <c r="SPO18" s="46"/>
      <c r="SPP18" s="46"/>
      <c r="SPQ18" s="46"/>
      <c r="SPR18" s="46"/>
      <c r="SPS18" s="46"/>
      <c r="SPT18" s="46"/>
      <c r="SPU18" s="46"/>
      <c r="SPV18" s="46"/>
      <c r="SPW18" s="46"/>
      <c r="SPX18" s="46"/>
      <c r="SPY18" s="46"/>
      <c r="SPZ18" s="46"/>
      <c r="SQA18" s="46"/>
      <c r="SQB18" s="46"/>
      <c r="SQC18" s="46"/>
      <c r="SQD18" s="46"/>
      <c r="SQE18" s="46"/>
      <c r="SQF18" s="46"/>
      <c r="SQG18" s="46"/>
      <c r="SQH18" s="46"/>
      <c r="SQI18" s="46"/>
      <c r="SQJ18" s="46"/>
      <c r="SQK18" s="46"/>
      <c r="SQL18" s="46"/>
      <c r="SQM18" s="46"/>
      <c r="SQN18" s="46"/>
      <c r="SQO18" s="46"/>
      <c r="SQP18" s="46"/>
      <c r="SQQ18" s="46"/>
      <c r="SQR18" s="46"/>
      <c r="SQS18" s="46"/>
      <c r="SQT18" s="46"/>
      <c r="SQU18" s="46"/>
      <c r="SQV18" s="46"/>
      <c r="SQW18" s="46"/>
      <c r="SQX18" s="46"/>
      <c r="SQY18" s="46"/>
      <c r="SQZ18" s="46"/>
      <c r="SRA18" s="46"/>
      <c r="SRB18" s="46"/>
      <c r="SRC18" s="46"/>
      <c r="SRD18" s="46"/>
      <c r="SRE18" s="46"/>
      <c r="SRF18" s="46"/>
      <c r="SRG18" s="46"/>
      <c r="SRH18" s="46"/>
      <c r="SRI18" s="46"/>
      <c r="SRJ18" s="46"/>
      <c r="SRK18" s="46"/>
      <c r="SRL18" s="46"/>
      <c r="SRM18" s="46"/>
      <c r="SRN18" s="46"/>
      <c r="SRO18" s="46"/>
      <c r="SRP18" s="46"/>
      <c r="SRQ18" s="46"/>
      <c r="SRR18" s="46"/>
      <c r="SRS18" s="46"/>
      <c r="SRT18" s="46"/>
      <c r="SRU18" s="46"/>
      <c r="SRV18" s="46"/>
      <c r="SRW18" s="46"/>
      <c r="SRX18" s="46"/>
      <c r="SRY18" s="46"/>
      <c r="SRZ18" s="46"/>
      <c r="SSA18" s="46"/>
      <c r="SSB18" s="46"/>
      <c r="SSC18" s="46"/>
      <c r="SSD18" s="46"/>
      <c r="SSE18" s="46"/>
      <c r="SSF18" s="46"/>
      <c r="SSG18" s="46"/>
      <c r="SSH18" s="46"/>
      <c r="SSI18" s="46"/>
      <c r="SSJ18" s="46"/>
      <c r="SSK18" s="46"/>
      <c r="SSL18" s="46"/>
      <c r="SSM18" s="46"/>
      <c r="SSN18" s="46"/>
      <c r="SSO18" s="46"/>
      <c r="SSP18" s="46"/>
      <c r="SSQ18" s="46"/>
      <c r="SSR18" s="46"/>
      <c r="SSS18" s="46"/>
      <c r="SST18" s="46"/>
      <c r="SSU18" s="46"/>
      <c r="SSV18" s="46"/>
      <c r="SSW18" s="46"/>
      <c r="SSX18" s="46"/>
      <c r="SSY18" s="46"/>
      <c r="SSZ18" s="46"/>
      <c r="STA18" s="46"/>
      <c r="STB18" s="46"/>
      <c r="STC18" s="46"/>
      <c r="STD18" s="46"/>
      <c r="STE18" s="46"/>
      <c r="STF18" s="46"/>
      <c r="STG18" s="46"/>
      <c r="STH18" s="46"/>
      <c r="STI18" s="46"/>
      <c r="STJ18" s="46"/>
      <c r="STK18" s="46"/>
      <c r="STL18" s="46"/>
      <c r="STM18" s="46"/>
      <c r="STN18" s="46"/>
      <c r="STO18" s="46"/>
      <c r="STP18" s="46"/>
      <c r="STQ18" s="46"/>
      <c r="STR18" s="46"/>
      <c r="STS18" s="46"/>
      <c r="STT18" s="46"/>
      <c r="STU18" s="46"/>
      <c r="STV18" s="46"/>
      <c r="STW18" s="46"/>
      <c r="STX18" s="46"/>
      <c r="STY18" s="46"/>
      <c r="STZ18" s="46"/>
      <c r="SUA18" s="46"/>
      <c r="SUB18" s="46"/>
      <c r="SUC18" s="46"/>
      <c r="SUD18" s="46"/>
      <c r="SUE18" s="46"/>
      <c r="SUF18" s="46"/>
      <c r="SUG18" s="46"/>
      <c r="SUH18" s="46"/>
      <c r="SUI18" s="46"/>
      <c r="SUJ18" s="46"/>
      <c r="SUK18" s="46"/>
      <c r="SUL18" s="46"/>
      <c r="SUM18" s="46"/>
      <c r="SUN18" s="46"/>
      <c r="SUO18" s="46"/>
      <c r="SUP18" s="46"/>
      <c r="SUQ18" s="46"/>
      <c r="SUR18" s="46"/>
      <c r="SUS18" s="46"/>
      <c r="SUT18" s="46"/>
      <c r="SUU18" s="46"/>
      <c r="SUV18" s="46"/>
      <c r="SUW18" s="46"/>
      <c r="SUX18" s="46"/>
      <c r="SUY18" s="46"/>
      <c r="SUZ18" s="46"/>
      <c r="SVA18" s="46"/>
      <c r="SVB18" s="46"/>
      <c r="SVC18" s="46"/>
      <c r="SVD18" s="46"/>
      <c r="SVE18" s="46"/>
      <c r="SVF18" s="46"/>
      <c r="SVG18" s="46"/>
      <c r="SVH18" s="46"/>
      <c r="SVI18" s="46"/>
      <c r="SVJ18" s="46"/>
      <c r="SVK18" s="46"/>
      <c r="SVL18" s="46"/>
      <c r="SVM18" s="46"/>
      <c r="SVN18" s="46"/>
      <c r="SVO18" s="46"/>
      <c r="SVP18" s="46"/>
      <c r="SVQ18" s="46"/>
      <c r="SVR18" s="46"/>
      <c r="SVS18" s="46"/>
      <c r="SVT18" s="46"/>
      <c r="SVU18" s="46"/>
      <c r="SVV18" s="46"/>
      <c r="SVW18" s="46"/>
      <c r="SVX18" s="46"/>
      <c r="SVY18" s="46"/>
      <c r="SVZ18" s="46"/>
      <c r="SWA18" s="46"/>
      <c r="SWB18" s="46"/>
      <c r="SWC18" s="46"/>
      <c r="SWD18" s="46"/>
      <c r="SWE18" s="46"/>
      <c r="SWF18" s="46"/>
      <c r="SWG18" s="46"/>
      <c r="SWH18" s="46"/>
      <c r="SWI18" s="46"/>
      <c r="SWJ18" s="46"/>
      <c r="SWK18" s="46"/>
      <c r="SWL18" s="46"/>
      <c r="SWM18" s="46"/>
      <c r="SWN18" s="46"/>
      <c r="SWO18" s="46"/>
      <c r="SWP18" s="46"/>
      <c r="SWQ18" s="46"/>
      <c r="SWR18" s="46"/>
      <c r="SWS18" s="46"/>
      <c r="SWT18" s="46"/>
      <c r="SWU18" s="46"/>
      <c r="SWV18" s="46"/>
      <c r="SWW18" s="46"/>
      <c r="SWX18" s="46"/>
      <c r="SWY18" s="46"/>
      <c r="SWZ18" s="46"/>
      <c r="SXA18" s="46"/>
      <c r="SXB18" s="46"/>
      <c r="SXC18" s="46"/>
      <c r="SXD18" s="46"/>
      <c r="SXE18" s="46"/>
      <c r="SXF18" s="46"/>
      <c r="SXG18" s="46"/>
      <c r="SXH18" s="46"/>
      <c r="SXI18" s="46"/>
      <c r="SXJ18" s="46"/>
      <c r="SXK18" s="46"/>
      <c r="SXL18" s="46"/>
      <c r="SXM18" s="46"/>
      <c r="SXN18" s="46"/>
      <c r="SXO18" s="46"/>
      <c r="SXP18" s="46"/>
      <c r="SXQ18" s="46"/>
      <c r="SXR18" s="46"/>
      <c r="SXS18" s="46"/>
      <c r="SXT18" s="46"/>
      <c r="SXU18" s="46"/>
      <c r="SXV18" s="46"/>
      <c r="SXW18" s="46"/>
      <c r="SXX18" s="46"/>
      <c r="SXY18" s="46"/>
      <c r="SXZ18" s="46"/>
      <c r="SYA18" s="46"/>
      <c r="SYB18" s="46"/>
      <c r="SYC18" s="46"/>
      <c r="SYD18" s="46"/>
      <c r="SYE18" s="46"/>
      <c r="SYF18" s="46"/>
      <c r="SYG18" s="46"/>
      <c r="SYH18" s="46"/>
      <c r="SYI18" s="46"/>
      <c r="SYJ18" s="46"/>
      <c r="SYK18" s="46"/>
      <c r="SYL18" s="46"/>
      <c r="SYM18" s="46"/>
      <c r="SYN18" s="46"/>
      <c r="SYO18" s="46"/>
      <c r="SYP18" s="46"/>
      <c r="SYQ18" s="46"/>
      <c r="SYR18" s="46"/>
      <c r="SYS18" s="46"/>
      <c r="SYT18" s="46"/>
      <c r="SYU18" s="46"/>
      <c r="SYV18" s="46"/>
      <c r="SYW18" s="46"/>
      <c r="SYX18" s="46"/>
      <c r="SYY18" s="46"/>
      <c r="SYZ18" s="46"/>
      <c r="SZA18" s="46"/>
      <c r="SZB18" s="46"/>
      <c r="SZC18" s="46"/>
      <c r="SZD18" s="46"/>
      <c r="SZE18" s="46"/>
      <c r="SZF18" s="46"/>
      <c r="SZG18" s="46"/>
      <c r="SZH18" s="46"/>
      <c r="SZI18" s="46"/>
      <c r="SZJ18" s="46"/>
      <c r="SZK18" s="46"/>
      <c r="SZL18" s="46"/>
      <c r="SZM18" s="46"/>
      <c r="SZN18" s="46"/>
      <c r="SZO18" s="46"/>
      <c r="SZP18" s="46"/>
      <c r="SZQ18" s="46"/>
      <c r="SZR18" s="46"/>
      <c r="SZS18" s="46"/>
      <c r="SZT18" s="46"/>
      <c r="SZU18" s="46"/>
      <c r="SZV18" s="46"/>
      <c r="SZW18" s="46"/>
      <c r="SZX18" s="46"/>
      <c r="SZY18" s="46"/>
      <c r="SZZ18" s="46"/>
      <c r="TAA18" s="46"/>
      <c r="TAB18" s="46"/>
      <c r="TAC18" s="46"/>
      <c r="TAD18" s="46"/>
      <c r="TAE18" s="46"/>
      <c r="TAF18" s="46"/>
      <c r="TAG18" s="46"/>
      <c r="TAH18" s="46"/>
      <c r="TAI18" s="46"/>
      <c r="TAJ18" s="46"/>
      <c r="TAK18" s="46"/>
      <c r="TAL18" s="46"/>
      <c r="TAM18" s="46"/>
      <c r="TAN18" s="46"/>
      <c r="TAO18" s="46"/>
      <c r="TAP18" s="46"/>
      <c r="TAQ18" s="46"/>
      <c r="TAR18" s="46"/>
      <c r="TAS18" s="46"/>
      <c r="TAT18" s="46"/>
      <c r="TAU18" s="46"/>
      <c r="TAV18" s="46"/>
      <c r="TAW18" s="46"/>
      <c r="TAX18" s="46"/>
      <c r="TAY18" s="46"/>
      <c r="TAZ18" s="46"/>
      <c r="TBA18" s="46"/>
      <c r="TBB18" s="46"/>
      <c r="TBC18" s="46"/>
      <c r="TBD18" s="46"/>
      <c r="TBE18" s="46"/>
      <c r="TBF18" s="46"/>
      <c r="TBG18" s="46"/>
      <c r="TBH18" s="46"/>
      <c r="TBI18" s="46"/>
      <c r="TBJ18" s="46"/>
      <c r="TBK18" s="46"/>
      <c r="TBL18" s="46"/>
      <c r="TBM18" s="46"/>
      <c r="TBN18" s="46"/>
      <c r="TBO18" s="46"/>
      <c r="TBP18" s="46"/>
      <c r="TBQ18" s="46"/>
      <c r="TBR18" s="46"/>
      <c r="TBS18" s="46"/>
      <c r="TBT18" s="46"/>
      <c r="TBU18" s="46"/>
      <c r="TBV18" s="46"/>
      <c r="TBW18" s="46"/>
      <c r="TBX18" s="46"/>
      <c r="TBY18" s="46"/>
      <c r="TBZ18" s="46"/>
      <c r="TCA18" s="46"/>
      <c r="TCB18" s="46"/>
      <c r="TCC18" s="46"/>
      <c r="TCD18" s="46"/>
      <c r="TCE18" s="46"/>
      <c r="TCF18" s="46"/>
      <c r="TCG18" s="46"/>
      <c r="TCH18" s="46"/>
      <c r="TCI18" s="46"/>
      <c r="TCJ18" s="46"/>
      <c r="TCK18" s="46"/>
      <c r="TCL18" s="46"/>
      <c r="TCM18" s="46"/>
      <c r="TCN18" s="46"/>
      <c r="TCO18" s="46"/>
      <c r="TCP18" s="46"/>
      <c r="TCQ18" s="46"/>
      <c r="TCR18" s="46"/>
      <c r="TCS18" s="46"/>
      <c r="TCT18" s="46"/>
      <c r="TCU18" s="46"/>
      <c r="TCV18" s="46"/>
      <c r="TCW18" s="46"/>
      <c r="TCX18" s="46"/>
      <c r="TCY18" s="46"/>
      <c r="TCZ18" s="46"/>
      <c r="TDA18" s="46"/>
      <c r="TDB18" s="46"/>
      <c r="TDC18" s="46"/>
      <c r="TDD18" s="46"/>
      <c r="TDE18" s="46"/>
      <c r="TDF18" s="46"/>
      <c r="TDG18" s="46"/>
      <c r="TDH18" s="46"/>
      <c r="TDI18" s="46"/>
      <c r="TDJ18" s="46"/>
      <c r="TDK18" s="46"/>
      <c r="TDL18" s="46"/>
      <c r="TDM18" s="46"/>
      <c r="TDN18" s="46"/>
      <c r="TDO18" s="46"/>
      <c r="TDP18" s="46"/>
      <c r="TDQ18" s="46"/>
      <c r="TDR18" s="46"/>
      <c r="TDS18" s="46"/>
      <c r="TDT18" s="46"/>
      <c r="TDU18" s="46"/>
      <c r="TDV18" s="46"/>
      <c r="TDW18" s="46"/>
      <c r="TDX18" s="46"/>
      <c r="TDY18" s="46"/>
      <c r="TDZ18" s="46"/>
      <c r="TEA18" s="46"/>
      <c r="TEB18" s="46"/>
      <c r="TEC18" s="46"/>
      <c r="TED18" s="46"/>
      <c r="TEE18" s="46"/>
      <c r="TEF18" s="46"/>
      <c r="TEG18" s="46"/>
      <c r="TEH18" s="46"/>
      <c r="TEI18" s="46"/>
      <c r="TEJ18" s="46"/>
      <c r="TEK18" s="46"/>
      <c r="TEL18" s="46"/>
      <c r="TEM18" s="46"/>
      <c r="TEN18" s="46"/>
      <c r="TEO18" s="46"/>
      <c r="TEP18" s="46"/>
      <c r="TEQ18" s="46"/>
      <c r="TER18" s="46"/>
      <c r="TES18" s="46"/>
      <c r="TET18" s="46"/>
      <c r="TEU18" s="46"/>
      <c r="TEV18" s="46"/>
      <c r="TEW18" s="46"/>
      <c r="TEX18" s="46"/>
      <c r="TEY18" s="46"/>
      <c r="TEZ18" s="46"/>
      <c r="TFA18" s="46"/>
      <c r="TFB18" s="46"/>
      <c r="TFC18" s="46"/>
      <c r="TFD18" s="46"/>
      <c r="TFE18" s="46"/>
      <c r="TFF18" s="46"/>
      <c r="TFG18" s="46"/>
      <c r="TFH18" s="46"/>
      <c r="TFI18" s="46"/>
      <c r="TFJ18" s="46"/>
      <c r="TFK18" s="46"/>
      <c r="TFL18" s="46"/>
      <c r="TFM18" s="46"/>
      <c r="TFN18" s="46"/>
      <c r="TFO18" s="46"/>
      <c r="TFP18" s="46"/>
      <c r="TFQ18" s="46"/>
      <c r="TFR18" s="46"/>
      <c r="TFS18" s="46"/>
      <c r="TFT18" s="46"/>
      <c r="TFU18" s="46"/>
      <c r="TFV18" s="46"/>
      <c r="TFW18" s="46"/>
      <c r="TFX18" s="46"/>
      <c r="TFY18" s="46"/>
      <c r="TFZ18" s="46"/>
      <c r="TGA18" s="46"/>
      <c r="TGB18" s="46"/>
      <c r="TGC18" s="46"/>
      <c r="TGD18" s="46"/>
      <c r="TGE18" s="46"/>
      <c r="TGF18" s="46"/>
      <c r="TGG18" s="46"/>
      <c r="TGH18" s="46"/>
      <c r="TGI18" s="46"/>
      <c r="TGJ18" s="46"/>
      <c r="TGK18" s="46"/>
      <c r="TGL18" s="46"/>
      <c r="TGM18" s="46"/>
      <c r="TGN18" s="46"/>
      <c r="TGO18" s="46"/>
      <c r="TGP18" s="46"/>
      <c r="TGQ18" s="46"/>
      <c r="TGR18" s="46"/>
      <c r="TGS18" s="46"/>
      <c r="TGT18" s="46"/>
      <c r="TGU18" s="46"/>
      <c r="TGV18" s="46"/>
      <c r="TGW18" s="46"/>
      <c r="TGX18" s="46"/>
      <c r="TGY18" s="46"/>
      <c r="TGZ18" s="46"/>
      <c r="THA18" s="46"/>
      <c r="THB18" s="46"/>
      <c r="THC18" s="46"/>
      <c r="THD18" s="46"/>
      <c r="THE18" s="46"/>
      <c r="THF18" s="46"/>
      <c r="THG18" s="46"/>
      <c r="THH18" s="46"/>
      <c r="THI18" s="46"/>
      <c r="THJ18" s="46"/>
      <c r="THK18" s="46"/>
      <c r="THL18" s="46"/>
      <c r="THM18" s="46"/>
      <c r="THN18" s="46"/>
      <c r="THO18" s="46"/>
      <c r="THP18" s="46"/>
      <c r="THQ18" s="46"/>
      <c r="THR18" s="46"/>
      <c r="THS18" s="46"/>
      <c r="THT18" s="46"/>
      <c r="THU18" s="46"/>
      <c r="THV18" s="46"/>
      <c r="THW18" s="46"/>
      <c r="THX18" s="46"/>
      <c r="THY18" s="46"/>
      <c r="THZ18" s="46"/>
      <c r="TIA18" s="46"/>
      <c r="TIB18" s="46"/>
      <c r="TIC18" s="46"/>
      <c r="TID18" s="46"/>
      <c r="TIE18" s="46"/>
      <c r="TIF18" s="46"/>
      <c r="TIG18" s="46"/>
      <c r="TIH18" s="46"/>
      <c r="TII18" s="46"/>
      <c r="TIJ18" s="46"/>
      <c r="TIK18" s="46"/>
      <c r="TIL18" s="46"/>
      <c r="TIM18" s="46"/>
      <c r="TIN18" s="46"/>
      <c r="TIO18" s="46"/>
      <c r="TIP18" s="46"/>
      <c r="TIQ18" s="46"/>
      <c r="TIR18" s="46"/>
      <c r="TIS18" s="46"/>
      <c r="TIT18" s="46"/>
      <c r="TIU18" s="46"/>
      <c r="TIV18" s="46"/>
      <c r="TIW18" s="46"/>
      <c r="TIX18" s="46"/>
      <c r="TIY18" s="46"/>
      <c r="TIZ18" s="46"/>
      <c r="TJA18" s="46"/>
      <c r="TJB18" s="46"/>
      <c r="TJC18" s="46"/>
      <c r="TJD18" s="46"/>
      <c r="TJE18" s="46"/>
      <c r="TJF18" s="46"/>
      <c r="TJG18" s="46"/>
      <c r="TJH18" s="46"/>
      <c r="TJI18" s="46"/>
      <c r="TJJ18" s="46"/>
      <c r="TJK18" s="46"/>
      <c r="TJL18" s="46"/>
      <c r="TJM18" s="46"/>
      <c r="TJN18" s="46"/>
      <c r="TJO18" s="46"/>
      <c r="TJP18" s="46"/>
      <c r="TJQ18" s="46"/>
      <c r="TJR18" s="46"/>
      <c r="TJS18" s="46"/>
      <c r="TJT18" s="46"/>
      <c r="TJU18" s="46"/>
      <c r="TJV18" s="46"/>
      <c r="TJW18" s="46"/>
      <c r="TJX18" s="46"/>
      <c r="TJY18" s="46"/>
      <c r="TJZ18" s="46"/>
      <c r="TKA18" s="46"/>
      <c r="TKB18" s="46"/>
      <c r="TKC18" s="46"/>
      <c r="TKD18" s="46"/>
      <c r="TKE18" s="46"/>
      <c r="TKF18" s="46"/>
      <c r="TKG18" s="46"/>
      <c r="TKH18" s="46"/>
      <c r="TKI18" s="46"/>
      <c r="TKJ18" s="46"/>
      <c r="TKK18" s="46"/>
      <c r="TKL18" s="46"/>
      <c r="TKM18" s="46"/>
      <c r="TKN18" s="46"/>
      <c r="TKO18" s="46"/>
      <c r="TKP18" s="46"/>
      <c r="TKQ18" s="46"/>
      <c r="TKR18" s="46"/>
      <c r="TKS18" s="46"/>
      <c r="TKT18" s="46"/>
      <c r="TKU18" s="46"/>
      <c r="TKV18" s="46"/>
      <c r="TKW18" s="46"/>
      <c r="TKX18" s="46"/>
      <c r="TKY18" s="46"/>
      <c r="TKZ18" s="46"/>
      <c r="TLA18" s="46"/>
      <c r="TLB18" s="46"/>
      <c r="TLC18" s="46"/>
      <c r="TLD18" s="46"/>
      <c r="TLE18" s="46"/>
      <c r="TLF18" s="46"/>
      <c r="TLG18" s="46"/>
      <c r="TLH18" s="46"/>
      <c r="TLI18" s="46"/>
      <c r="TLJ18" s="46"/>
      <c r="TLK18" s="46"/>
      <c r="TLL18" s="46"/>
      <c r="TLM18" s="46"/>
      <c r="TLN18" s="46"/>
      <c r="TLO18" s="46"/>
      <c r="TLP18" s="46"/>
      <c r="TLQ18" s="46"/>
      <c r="TLR18" s="46"/>
      <c r="TLS18" s="46"/>
      <c r="TLT18" s="46"/>
      <c r="TLU18" s="46"/>
      <c r="TLV18" s="46"/>
      <c r="TLW18" s="46"/>
      <c r="TLX18" s="46"/>
      <c r="TLY18" s="46"/>
      <c r="TLZ18" s="46"/>
      <c r="TMA18" s="46"/>
      <c r="TMB18" s="46"/>
      <c r="TMC18" s="46"/>
      <c r="TMD18" s="46"/>
      <c r="TME18" s="46"/>
      <c r="TMF18" s="46"/>
      <c r="TMG18" s="46"/>
      <c r="TMH18" s="46"/>
      <c r="TMI18" s="46"/>
      <c r="TMJ18" s="46"/>
      <c r="TMK18" s="46"/>
      <c r="TML18" s="46"/>
      <c r="TMM18" s="46"/>
      <c r="TMN18" s="46"/>
      <c r="TMO18" s="46"/>
      <c r="TMP18" s="46"/>
      <c r="TMQ18" s="46"/>
      <c r="TMR18" s="46"/>
      <c r="TMS18" s="46"/>
      <c r="TMT18" s="46"/>
      <c r="TMU18" s="46"/>
      <c r="TMV18" s="46"/>
      <c r="TMW18" s="46"/>
      <c r="TMX18" s="46"/>
      <c r="TMY18" s="46"/>
      <c r="TMZ18" s="46"/>
      <c r="TNA18" s="46"/>
      <c r="TNB18" s="46"/>
      <c r="TNC18" s="46"/>
      <c r="TND18" s="46"/>
      <c r="TNE18" s="46"/>
      <c r="TNF18" s="46"/>
      <c r="TNG18" s="46"/>
      <c r="TNH18" s="46"/>
      <c r="TNI18" s="46"/>
      <c r="TNJ18" s="46"/>
      <c r="TNK18" s="46"/>
      <c r="TNL18" s="46"/>
      <c r="TNM18" s="46"/>
      <c r="TNN18" s="46"/>
      <c r="TNO18" s="46"/>
      <c r="TNP18" s="46"/>
      <c r="TNQ18" s="46"/>
      <c r="TNR18" s="46"/>
      <c r="TNS18" s="46"/>
      <c r="TNT18" s="46"/>
      <c r="TNU18" s="46"/>
      <c r="TNV18" s="46"/>
      <c r="TNW18" s="46"/>
      <c r="TNX18" s="46"/>
      <c r="TNY18" s="46"/>
      <c r="TNZ18" s="46"/>
      <c r="TOA18" s="46"/>
      <c r="TOB18" s="46"/>
      <c r="TOC18" s="46"/>
      <c r="TOD18" s="46"/>
      <c r="TOE18" s="46"/>
      <c r="TOF18" s="46"/>
      <c r="TOG18" s="46"/>
      <c r="TOH18" s="46"/>
      <c r="TOI18" s="46"/>
      <c r="TOJ18" s="46"/>
      <c r="TOK18" s="46"/>
      <c r="TOL18" s="46"/>
      <c r="TOM18" s="46"/>
      <c r="TON18" s="46"/>
      <c r="TOO18" s="46"/>
      <c r="TOP18" s="46"/>
      <c r="TOQ18" s="46"/>
      <c r="TOR18" s="46"/>
      <c r="TOS18" s="46"/>
      <c r="TOT18" s="46"/>
      <c r="TOU18" s="46"/>
      <c r="TOV18" s="46"/>
      <c r="TOW18" s="46"/>
      <c r="TOX18" s="46"/>
      <c r="TOY18" s="46"/>
      <c r="TOZ18" s="46"/>
      <c r="TPA18" s="46"/>
      <c r="TPB18" s="46"/>
      <c r="TPC18" s="46"/>
      <c r="TPD18" s="46"/>
      <c r="TPE18" s="46"/>
      <c r="TPF18" s="46"/>
      <c r="TPG18" s="46"/>
      <c r="TPH18" s="46"/>
      <c r="TPI18" s="46"/>
      <c r="TPJ18" s="46"/>
      <c r="TPK18" s="46"/>
      <c r="TPL18" s="46"/>
      <c r="TPM18" s="46"/>
      <c r="TPN18" s="46"/>
      <c r="TPO18" s="46"/>
      <c r="TPP18" s="46"/>
      <c r="TPQ18" s="46"/>
      <c r="TPR18" s="46"/>
      <c r="TPS18" s="46"/>
      <c r="TPT18" s="46"/>
      <c r="TPU18" s="46"/>
      <c r="TPV18" s="46"/>
      <c r="TPW18" s="46"/>
      <c r="TPX18" s="46"/>
      <c r="TPY18" s="46"/>
      <c r="TPZ18" s="46"/>
      <c r="TQA18" s="46"/>
      <c r="TQB18" s="46"/>
      <c r="TQC18" s="46"/>
      <c r="TQD18" s="46"/>
      <c r="TQE18" s="46"/>
      <c r="TQF18" s="46"/>
      <c r="TQG18" s="46"/>
      <c r="TQH18" s="46"/>
      <c r="TQI18" s="46"/>
      <c r="TQJ18" s="46"/>
      <c r="TQK18" s="46"/>
      <c r="TQL18" s="46"/>
      <c r="TQM18" s="46"/>
      <c r="TQN18" s="46"/>
      <c r="TQO18" s="46"/>
      <c r="TQP18" s="46"/>
      <c r="TQQ18" s="46"/>
      <c r="TQR18" s="46"/>
      <c r="TQS18" s="46"/>
      <c r="TQT18" s="46"/>
      <c r="TQU18" s="46"/>
      <c r="TQV18" s="46"/>
      <c r="TQW18" s="46"/>
      <c r="TQX18" s="46"/>
      <c r="TQY18" s="46"/>
      <c r="TQZ18" s="46"/>
      <c r="TRA18" s="46"/>
      <c r="TRB18" s="46"/>
      <c r="TRC18" s="46"/>
      <c r="TRD18" s="46"/>
      <c r="TRE18" s="46"/>
      <c r="TRF18" s="46"/>
      <c r="TRG18" s="46"/>
      <c r="TRH18" s="46"/>
      <c r="TRI18" s="46"/>
      <c r="TRJ18" s="46"/>
      <c r="TRK18" s="46"/>
      <c r="TRL18" s="46"/>
      <c r="TRM18" s="46"/>
      <c r="TRN18" s="46"/>
      <c r="TRO18" s="46"/>
      <c r="TRP18" s="46"/>
      <c r="TRQ18" s="46"/>
      <c r="TRR18" s="46"/>
      <c r="TRS18" s="46"/>
      <c r="TRT18" s="46"/>
      <c r="TRU18" s="46"/>
      <c r="TRV18" s="46"/>
      <c r="TRW18" s="46"/>
      <c r="TRX18" s="46"/>
      <c r="TRY18" s="46"/>
      <c r="TRZ18" s="46"/>
      <c r="TSA18" s="46"/>
      <c r="TSB18" s="46"/>
      <c r="TSC18" s="46"/>
      <c r="TSD18" s="46"/>
      <c r="TSE18" s="46"/>
      <c r="TSF18" s="46"/>
      <c r="TSG18" s="46"/>
      <c r="TSH18" s="46"/>
      <c r="TSI18" s="46"/>
      <c r="TSJ18" s="46"/>
      <c r="TSK18" s="46"/>
      <c r="TSL18" s="46"/>
      <c r="TSM18" s="46"/>
      <c r="TSN18" s="46"/>
      <c r="TSO18" s="46"/>
      <c r="TSP18" s="46"/>
      <c r="TSQ18" s="46"/>
      <c r="TSR18" s="46"/>
      <c r="TSS18" s="46"/>
      <c r="TST18" s="46"/>
      <c r="TSU18" s="46"/>
      <c r="TSV18" s="46"/>
      <c r="TSW18" s="46"/>
      <c r="TSX18" s="46"/>
      <c r="TSY18" s="46"/>
      <c r="TSZ18" s="46"/>
      <c r="TTA18" s="46"/>
      <c r="TTB18" s="46"/>
      <c r="TTC18" s="46"/>
      <c r="TTD18" s="46"/>
      <c r="TTE18" s="46"/>
      <c r="TTF18" s="46"/>
      <c r="TTG18" s="46"/>
      <c r="TTH18" s="46"/>
      <c r="TTI18" s="46"/>
      <c r="TTJ18" s="46"/>
      <c r="TTK18" s="46"/>
      <c r="TTL18" s="46"/>
      <c r="TTM18" s="46"/>
      <c r="TTN18" s="46"/>
      <c r="TTO18" s="46"/>
      <c r="TTP18" s="46"/>
      <c r="TTQ18" s="46"/>
      <c r="TTR18" s="46"/>
      <c r="TTS18" s="46"/>
      <c r="TTT18" s="46"/>
      <c r="TTU18" s="46"/>
      <c r="TTV18" s="46"/>
      <c r="TTW18" s="46"/>
      <c r="TTX18" s="46"/>
      <c r="TTY18" s="46"/>
      <c r="TTZ18" s="46"/>
      <c r="TUA18" s="46"/>
      <c r="TUB18" s="46"/>
      <c r="TUC18" s="46"/>
      <c r="TUD18" s="46"/>
      <c r="TUE18" s="46"/>
      <c r="TUF18" s="46"/>
      <c r="TUG18" s="46"/>
      <c r="TUH18" s="46"/>
      <c r="TUI18" s="46"/>
      <c r="TUJ18" s="46"/>
      <c r="TUK18" s="46"/>
      <c r="TUL18" s="46"/>
      <c r="TUM18" s="46"/>
      <c r="TUN18" s="46"/>
      <c r="TUO18" s="46"/>
      <c r="TUP18" s="46"/>
      <c r="TUQ18" s="46"/>
      <c r="TUR18" s="46"/>
      <c r="TUS18" s="46"/>
      <c r="TUT18" s="46"/>
      <c r="TUU18" s="46"/>
      <c r="TUV18" s="46"/>
      <c r="TUW18" s="46"/>
      <c r="TUX18" s="46"/>
      <c r="TUY18" s="46"/>
      <c r="TUZ18" s="46"/>
      <c r="TVA18" s="46"/>
      <c r="TVB18" s="46"/>
      <c r="TVC18" s="46"/>
      <c r="TVD18" s="46"/>
      <c r="TVE18" s="46"/>
      <c r="TVF18" s="46"/>
      <c r="TVG18" s="46"/>
      <c r="TVH18" s="46"/>
      <c r="TVI18" s="46"/>
      <c r="TVJ18" s="46"/>
      <c r="TVK18" s="46"/>
      <c r="TVL18" s="46"/>
      <c r="TVM18" s="46"/>
      <c r="TVN18" s="46"/>
      <c r="TVO18" s="46"/>
      <c r="TVP18" s="46"/>
      <c r="TVQ18" s="46"/>
      <c r="TVR18" s="46"/>
      <c r="TVS18" s="46"/>
      <c r="TVT18" s="46"/>
      <c r="TVU18" s="46"/>
      <c r="TVV18" s="46"/>
      <c r="TVW18" s="46"/>
      <c r="TVX18" s="46"/>
      <c r="TVY18" s="46"/>
      <c r="TVZ18" s="46"/>
      <c r="TWA18" s="46"/>
      <c r="TWB18" s="46"/>
      <c r="TWC18" s="46"/>
      <c r="TWD18" s="46"/>
      <c r="TWE18" s="46"/>
      <c r="TWF18" s="46"/>
      <c r="TWG18" s="46"/>
      <c r="TWH18" s="46"/>
      <c r="TWI18" s="46"/>
      <c r="TWJ18" s="46"/>
      <c r="TWK18" s="46"/>
      <c r="TWL18" s="46"/>
      <c r="TWM18" s="46"/>
      <c r="TWN18" s="46"/>
      <c r="TWO18" s="46"/>
      <c r="TWP18" s="46"/>
      <c r="TWQ18" s="46"/>
      <c r="TWR18" s="46"/>
      <c r="TWS18" s="46"/>
      <c r="TWT18" s="46"/>
      <c r="TWU18" s="46"/>
      <c r="TWV18" s="46"/>
      <c r="TWW18" s="46"/>
      <c r="TWX18" s="46"/>
      <c r="TWY18" s="46"/>
      <c r="TWZ18" s="46"/>
      <c r="TXA18" s="46"/>
      <c r="TXB18" s="46"/>
      <c r="TXC18" s="46"/>
      <c r="TXD18" s="46"/>
      <c r="TXE18" s="46"/>
      <c r="TXF18" s="46"/>
      <c r="TXG18" s="46"/>
      <c r="TXH18" s="46"/>
      <c r="TXI18" s="46"/>
      <c r="TXJ18" s="46"/>
      <c r="TXK18" s="46"/>
      <c r="TXL18" s="46"/>
      <c r="TXM18" s="46"/>
      <c r="TXN18" s="46"/>
      <c r="TXO18" s="46"/>
      <c r="TXP18" s="46"/>
      <c r="TXQ18" s="46"/>
      <c r="TXR18" s="46"/>
      <c r="TXS18" s="46"/>
      <c r="TXT18" s="46"/>
      <c r="TXU18" s="46"/>
      <c r="TXV18" s="46"/>
      <c r="TXW18" s="46"/>
      <c r="TXX18" s="46"/>
      <c r="TXY18" s="46"/>
      <c r="TXZ18" s="46"/>
      <c r="TYA18" s="46"/>
      <c r="TYB18" s="46"/>
      <c r="TYC18" s="46"/>
      <c r="TYD18" s="46"/>
      <c r="TYE18" s="46"/>
      <c r="TYF18" s="46"/>
      <c r="TYG18" s="46"/>
      <c r="TYH18" s="46"/>
      <c r="TYI18" s="46"/>
      <c r="TYJ18" s="46"/>
      <c r="TYK18" s="46"/>
      <c r="TYL18" s="46"/>
      <c r="TYM18" s="46"/>
      <c r="TYN18" s="46"/>
      <c r="TYO18" s="46"/>
      <c r="TYP18" s="46"/>
      <c r="TYQ18" s="46"/>
      <c r="TYR18" s="46"/>
      <c r="TYS18" s="46"/>
      <c r="TYT18" s="46"/>
      <c r="TYU18" s="46"/>
      <c r="TYV18" s="46"/>
      <c r="TYW18" s="46"/>
      <c r="TYX18" s="46"/>
      <c r="TYY18" s="46"/>
      <c r="TYZ18" s="46"/>
      <c r="TZA18" s="46"/>
      <c r="TZB18" s="46"/>
      <c r="TZC18" s="46"/>
      <c r="TZD18" s="46"/>
      <c r="TZE18" s="46"/>
      <c r="TZF18" s="46"/>
      <c r="TZG18" s="46"/>
      <c r="TZH18" s="46"/>
      <c r="TZI18" s="46"/>
      <c r="TZJ18" s="46"/>
      <c r="TZK18" s="46"/>
      <c r="TZL18" s="46"/>
      <c r="TZM18" s="46"/>
      <c r="TZN18" s="46"/>
      <c r="TZO18" s="46"/>
      <c r="TZP18" s="46"/>
      <c r="TZQ18" s="46"/>
      <c r="TZR18" s="46"/>
      <c r="TZS18" s="46"/>
      <c r="TZT18" s="46"/>
      <c r="TZU18" s="46"/>
      <c r="TZV18" s="46"/>
      <c r="TZW18" s="46"/>
      <c r="TZX18" s="46"/>
      <c r="TZY18" s="46"/>
      <c r="TZZ18" s="46"/>
      <c r="UAA18" s="46"/>
      <c r="UAB18" s="46"/>
      <c r="UAC18" s="46"/>
      <c r="UAD18" s="46"/>
      <c r="UAE18" s="46"/>
      <c r="UAF18" s="46"/>
      <c r="UAG18" s="46"/>
      <c r="UAH18" s="46"/>
      <c r="UAI18" s="46"/>
      <c r="UAJ18" s="46"/>
      <c r="UAK18" s="46"/>
      <c r="UAL18" s="46"/>
      <c r="UAM18" s="46"/>
      <c r="UAN18" s="46"/>
      <c r="UAO18" s="46"/>
      <c r="UAP18" s="46"/>
      <c r="UAQ18" s="46"/>
      <c r="UAR18" s="46"/>
      <c r="UAS18" s="46"/>
      <c r="UAT18" s="46"/>
      <c r="UAU18" s="46"/>
      <c r="UAV18" s="46"/>
      <c r="UAW18" s="46"/>
      <c r="UAX18" s="46"/>
      <c r="UAY18" s="46"/>
      <c r="UAZ18" s="46"/>
      <c r="UBA18" s="46"/>
      <c r="UBB18" s="46"/>
      <c r="UBC18" s="46"/>
      <c r="UBD18" s="46"/>
      <c r="UBE18" s="46"/>
      <c r="UBF18" s="46"/>
      <c r="UBG18" s="46"/>
      <c r="UBH18" s="46"/>
      <c r="UBI18" s="46"/>
      <c r="UBJ18" s="46"/>
      <c r="UBK18" s="46"/>
      <c r="UBL18" s="46"/>
      <c r="UBM18" s="46"/>
      <c r="UBN18" s="46"/>
      <c r="UBO18" s="46"/>
      <c r="UBP18" s="46"/>
      <c r="UBQ18" s="46"/>
      <c r="UBR18" s="46"/>
      <c r="UBS18" s="46"/>
      <c r="UBT18" s="46"/>
      <c r="UBU18" s="46"/>
      <c r="UBV18" s="46"/>
      <c r="UBW18" s="46"/>
      <c r="UBX18" s="46"/>
      <c r="UBY18" s="46"/>
      <c r="UBZ18" s="46"/>
      <c r="UCA18" s="46"/>
      <c r="UCB18" s="46"/>
      <c r="UCC18" s="46"/>
      <c r="UCD18" s="46"/>
      <c r="UCE18" s="46"/>
      <c r="UCF18" s="46"/>
      <c r="UCG18" s="46"/>
      <c r="UCH18" s="46"/>
      <c r="UCI18" s="46"/>
      <c r="UCJ18" s="46"/>
      <c r="UCK18" s="46"/>
      <c r="UCL18" s="46"/>
      <c r="UCM18" s="46"/>
      <c r="UCN18" s="46"/>
      <c r="UCO18" s="46"/>
      <c r="UCP18" s="46"/>
      <c r="UCQ18" s="46"/>
      <c r="UCR18" s="46"/>
      <c r="UCS18" s="46"/>
      <c r="UCT18" s="46"/>
      <c r="UCU18" s="46"/>
      <c r="UCV18" s="46"/>
      <c r="UCW18" s="46"/>
      <c r="UCX18" s="46"/>
      <c r="UCY18" s="46"/>
      <c r="UCZ18" s="46"/>
      <c r="UDA18" s="46"/>
      <c r="UDB18" s="46"/>
      <c r="UDC18" s="46"/>
      <c r="UDD18" s="46"/>
      <c r="UDE18" s="46"/>
      <c r="UDF18" s="46"/>
      <c r="UDG18" s="46"/>
      <c r="UDH18" s="46"/>
      <c r="UDI18" s="46"/>
      <c r="UDJ18" s="46"/>
      <c r="UDK18" s="46"/>
      <c r="UDL18" s="46"/>
      <c r="UDM18" s="46"/>
      <c r="UDN18" s="46"/>
      <c r="UDO18" s="46"/>
      <c r="UDP18" s="46"/>
      <c r="UDQ18" s="46"/>
      <c r="UDR18" s="46"/>
      <c r="UDS18" s="46"/>
      <c r="UDT18" s="46"/>
      <c r="UDU18" s="46"/>
      <c r="UDV18" s="46"/>
      <c r="UDW18" s="46"/>
      <c r="UDX18" s="46"/>
      <c r="UDY18" s="46"/>
      <c r="UDZ18" s="46"/>
      <c r="UEA18" s="46"/>
      <c r="UEB18" s="46"/>
      <c r="UEC18" s="46"/>
      <c r="UED18" s="46"/>
      <c r="UEE18" s="46"/>
      <c r="UEF18" s="46"/>
      <c r="UEG18" s="46"/>
      <c r="UEH18" s="46"/>
      <c r="UEI18" s="46"/>
      <c r="UEJ18" s="46"/>
      <c r="UEK18" s="46"/>
      <c r="UEL18" s="46"/>
      <c r="UEM18" s="46"/>
      <c r="UEN18" s="46"/>
      <c r="UEO18" s="46"/>
      <c r="UEP18" s="46"/>
      <c r="UEQ18" s="46"/>
      <c r="UER18" s="46"/>
      <c r="UES18" s="46"/>
      <c r="UET18" s="46"/>
      <c r="UEU18" s="46"/>
      <c r="UEV18" s="46"/>
      <c r="UEW18" s="46"/>
      <c r="UEX18" s="46"/>
      <c r="UEY18" s="46"/>
      <c r="UEZ18" s="46"/>
      <c r="UFA18" s="46"/>
      <c r="UFB18" s="46"/>
      <c r="UFC18" s="46"/>
      <c r="UFD18" s="46"/>
      <c r="UFE18" s="46"/>
      <c r="UFF18" s="46"/>
      <c r="UFG18" s="46"/>
      <c r="UFH18" s="46"/>
      <c r="UFI18" s="46"/>
      <c r="UFJ18" s="46"/>
      <c r="UFK18" s="46"/>
      <c r="UFL18" s="46"/>
      <c r="UFM18" s="46"/>
      <c r="UFN18" s="46"/>
      <c r="UFO18" s="46"/>
      <c r="UFP18" s="46"/>
      <c r="UFQ18" s="46"/>
      <c r="UFR18" s="46"/>
      <c r="UFS18" s="46"/>
      <c r="UFT18" s="46"/>
      <c r="UFU18" s="46"/>
      <c r="UFV18" s="46"/>
      <c r="UFW18" s="46"/>
      <c r="UFX18" s="46"/>
      <c r="UFY18" s="46"/>
      <c r="UFZ18" s="46"/>
      <c r="UGA18" s="46"/>
      <c r="UGB18" s="46"/>
      <c r="UGC18" s="46"/>
      <c r="UGD18" s="46"/>
      <c r="UGE18" s="46"/>
      <c r="UGF18" s="46"/>
      <c r="UGG18" s="46"/>
      <c r="UGH18" s="46"/>
      <c r="UGI18" s="46"/>
      <c r="UGJ18" s="46"/>
      <c r="UGK18" s="46"/>
      <c r="UGL18" s="46"/>
      <c r="UGM18" s="46"/>
      <c r="UGN18" s="46"/>
      <c r="UGO18" s="46"/>
      <c r="UGP18" s="46"/>
      <c r="UGQ18" s="46"/>
      <c r="UGR18" s="46"/>
      <c r="UGS18" s="46"/>
      <c r="UGT18" s="46"/>
      <c r="UGU18" s="46"/>
      <c r="UGV18" s="46"/>
      <c r="UGW18" s="46"/>
      <c r="UGX18" s="46"/>
      <c r="UGY18" s="46"/>
      <c r="UGZ18" s="46"/>
      <c r="UHA18" s="46"/>
      <c r="UHB18" s="46"/>
      <c r="UHC18" s="46"/>
      <c r="UHD18" s="46"/>
      <c r="UHE18" s="46"/>
      <c r="UHF18" s="46"/>
      <c r="UHG18" s="46"/>
      <c r="UHH18" s="46"/>
      <c r="UHI18" s="46"/>
      <c r="UHJ18" s="46"/>
      <c r="UHK18" s="46"/>
      <c r="UHL18" s="46"/>
      <c r="UHM18" s="46"/>
      <c r="UHN18" s="46"/>
      <c r="UHO18" s="46"/>
      <c r="UHP18" s="46"/>
      <c r="UHQ18" s="46"/>
      <c r="UHR18" s="46"/>
      <c r="UHS18" s="46"/>
      <c r="UHT18" s="46"/>
      <c r="UHU18" s="46"/>
      <c r="UHV18" s="46"/>
      <c r="UHW18" s="46"/>
      <c r="UHX18" s="46"/>
      <c r="UHY18" s="46"/>
      <c r="UHZ18" s="46"/>
      <c r="UIA18" s="46"/>
      <c r="UIB18" s="46"/>
      <c r="UIC18" s="46"/>
      <c r="UID18" s="46"/>
      <c r="UIE18" s="46"/>
      <c r="UIF18" s="46"/>
      <c r="UIG18" s="46"/>
      <c r="UIH18" s="46"/>
      <c r="UII18" s="46"/>
      <c r="UIJ18" s="46"/>
      <c r="UIK18" s="46"/>
      <c r="UIL18" s="46"/>
      <c r="UIM18" s="46"/>
      <c r="UIN18" s="46"/>
      <c r="UIO18" s="46"/>
      <c r="UIP18" s="46"/>
      <c r="UIQ18" s="46"/>
      <c r="UIR18" s="46"/>
      <c r="UIS18" s="46"/>
      <c r="UIT18" s="46"/>
      <c r="UIU18" s="46"/>
      <c r="UIV18" s="46"/>
      <c r="UIW18" s="46"/>
      <c r="UIX18" s="46"/>
      <c r="UIY18" s="46"/>
      <c r="UIZ18" s="46"/>
      <c r="UJA18" s="46"/>
      <c r="UJB18" s="46"/>
      <c r="UJC18" s="46"/>
      <c r="UJD18" s="46"/>
      <c r="UJE18" s="46"/>
      <c r="UJF18" s="46"/>
      <c r="UJG18" s="46"/>
      <c r="UJH18" s="46"/>
      <c r="UJI18" s="46"/>
      <c r="UJJ18" s="46"/>
      <c r="UJK18" s="46"/>
      <c r="UJL18" s="46"/>
      <c r="UJM18" s="46"/>
      <c r="UJN18" s="46"/>
      <c r="UJO18" s="46"/>
      <c r="UJP18" s="46"/>
      <c r="UJQ18" s="46"/>
      <c r="UJR18" s="46"/>
      <c r="UJS18" s="46"/>
      <c r="UJT18" s="46"/>
      <c r="UJU18" s="46"/>
      <c r="UJV18" s="46"/>
      <c r="UJW18" s="46"/>
      <c r="UJX18" s="46"/>
      <c r="UJY18" s="46"/>
      <c r="UJZ18" s="46"/>
      <c r="UKA18" s="46"/>
      <c r="UKB18" s="46"/>
      <c r="UKC18" s="46"/>
      <c r="UKD18" s="46"/>
      <c r="UKE18" s="46"/>
      <c r="UKF18" s="46"/>
      <c r="UKG18" s="46"/>
      <c r="UKH18" s="46"/>
      <c r="UKI18" s="46"/>
      <c r="UKJ18" s="46"/>
      <c r="UKK18" s="46"/>
      <c r="UKL18" s="46"/>
      <c r="UKM18" s="46"/>
      <c r="UKN18" s="46"/>
      <c r="UKO18" s="46"/>
      <c r="UKP18" s="46"/>
      <c r="UKQ18" s="46"/>
      <c r="UKR18" s="46"/>
      <c r="UKS18" s="46"/>
      <c r="UKT18" s="46"/>
      <c r="UKU18" s="46"/>
      <c r="UKV18" s="46"/>
      <c r="UKW18" s="46"/>
      <c r="UKX18" s="46"/>
      <c r="UKY18" s="46"/>
      <c r="UKZ18" s="46"/>
      <c r="ULA18" s="46"/>
      <c r="ULB18" s="46"/>
      <c r="ULC18" s="46"/>
      <c r="ULD18" s="46"/>
      <c r="ULE18" s="46"/>
      <c r="ULF18" s="46"/>
      <c r="ULG18" s="46"/>
      <c r="ULH18" s="46"/>
      <c r="ULI18" s="46"/>
      <c r="ULJ18" s="46"/>
      <c r="ULK18" s="46"/>
      <c r="ULL18" s="46"/>
      <c r="ULM18" s="46"/>
      <c r="ULN18" s="46"/>
      <c r="ULO18" s="46"/>
      <c r="ULP18" s="46"/>
      <c r="ULQ18" s="46"/>
      <c r="ULR18" s="46"/>
      <c r="ULS18" s="46"/>
      <c r="ULT18" s="46"/>
      <c r="ULU18" s="46"/>
      <c r="ULV18" s="46"/>
      <c r="ULW18" s="46"/>
      <c r="ULX18" s="46"/>
      <c r="ULY18" s="46"/>
      <c r="ULZ18" s="46"/>
      <c r="UMA18" s="46"/>
      <c r="UMB18" s="46"/>
      <c r="UMC18" s="46"/>
      <c r="UMD18" s="46"/>
      <c r="UME18" s="46"/>
      <c r="UMF18" s="46"/>
      <c r="UMG18" s="46"/>
      <c r="UMH18" s="46"/>
      <c r="UMI18" s="46"/>
      <c r="UMJ18" s="46"/>
      <c r="UMK18" s="46"/>
      <c r="UML18" s="46"/>
      <c r="UMM18" s="46"/>
      <c r="UMN18" s="46"/>
      <c r="UMO18" s="46"/>
      <c r="UMP18" s="46"/>
      <c r="UMQ18" s="46"/>
      <c r="UMR18" s="46"/>
      <c r="UMS18" s="46"/>
      <c r="UMT18" s="46"/>
      <c r="UMU18" s="46"/>
      <c r="UMV18" s="46"/>
      <c r="UMW18" s="46"/>
      <c r="UMX18" s="46"/>
      <c r="UMY18" s="46"/>
      <c r="UMZ18" s="46"/>
      <c r="UNA18" s="46"/>
      <c r="UNB18" s="46"/>
      <c r="UNC18" s="46"/>
      <c r="UND18" s="46"/>
      <c r="UNE18" s="46"/>
      <c r="UNF18" s="46"/>
      <c r="UNG18" s="46"/>
      <c r="UNH18" s="46"/>
      <c r="UNI18" s="46"/>
      <c r="UNJ18" s="46"/>
      <c r="UNK18" s="46"/>
      <c r="UNL18" s="46"/>
      <c r="UNM18" s="46"/>
      <c r="UNN18" s="46"/>
      <c r="UNO18" s="46"/>
      <c r="UNP18" s="46"/>
      <c r="UNQ18" s="46"/>
      <c r="UNR18" s="46"/>
      <c r="UNS18" s="46"/>
      <c r="UNT18" s="46"/>
      <c r="UNU18" s="46"/>
      <c r="UNV18" s="46"/>
      <c r="UNW18" s="46"/>
      <c r="UNX18" s="46"/>
      <c r="UNY18" s="46"/>
      <c r="UNZ18" s="46"/>
      <c r="UOA18" s="46"/>
      <c r="UOB18" s="46"/>
      <c r="UOC18" s="46"/>
      <c r="UOD18" s="46"/>
      <c r="UOE18" s="46"/>
      <c r="UOF18" s="46"/>
      <c r="UOG18" s="46"/>
      <c r="UOH18" s="46"/>
      <c r="UOI18" s="46"/>
      <c r="UOJ18" s="46"/>
      <c r="UOK18" s="46"/>
      <c r="UOL18" s="46"/>
      <c r="UOM18" s="46"/>
      <c r="UON18" s="46"/>
      <c r="UOO18" s="46"/>
      <c r="UOP18" s="46"/>
      <c r="UOQ18" s="46"/>
      <c r="UOR18" s="46"/>
      <c r="UOS18" s="46"/>
      <c r="UOT18" s="46"/>
      <c r="UOU18" s="46"/>
      <c r="UOV18" s="46"/>
      <c r="UOW18" s="46"/>
      <c r="UOX18" s="46"/>
      <c r="UOY18" s="46"/>
      <c r="UOZ18" s="46"/>
      <c r="UPA18" s="46"/>
      <c r="UPB18" s="46"/>
      <c r="UPC18" s="46"/>
      <c r="UPD18" s="46"/>
      <c r="UPE18" s="46"/>
      <c r="UPF18" s="46"/>
      <c r="UPG18" s="46"/>
      <c r="UPH18" s="46"/>
      <c r="UPI18" s="46"/>
      <c r="UPJ18" s="46"/>
      <c r="UPK18" s="46"/>
      <c r="UPL18" s="46"/>
      <c r="UPM18" s="46"/>
      <c r="UPN18" s="46"/>
      <c r="UPO18" s="46"/>
      <c r="UPP18" s="46"/>
      <c r="UPQ18" s="46"/>
      <c r="UPR18" s="46"/>
      <c r="UPS18" s="46"/>
      <c r="UPT18" s="46"/>
      <c r="UPU18" s="46"/>
      <c r="UPV18" s="46"/>
      <c r="UPW18" s="46"/>
      <c r="UPX18" s="46"/>
      <c r="UPY18" s="46"/>
      <c r="UPZ18" s="46"/>
      <c r="UQA18" s="46"/>
      <c r="UQB18" s="46"/>
      <c r="UQC18" s="46"/>
      <c r="UQD18" s="46"/>
      <c r="UQE18" s="46"/>
      <c r="UQF18" s="46"/>
      <c r="UQG18" s="46"/>
      <c r="UQH18" s="46"/>
      <c r="UQI18" s="46"/>
      <c r="UQJ18" s="46"/>
      <c r="UQK18" s="46"/>
      <c r="UQL18" s="46"/>
      <c r="UQM18" s="46"/>
      <c r="UQN18" s="46"/>
      <c r="UQO18" s="46"/>
      <c r="UQP18" s="46"/>
      <c r="UQQ18" s="46"/>
      <c r="UQR18" s="46"/>
      <c r="UQS18" s="46"/>
      <c r="UQT18" s="46"/>
      <c r="UQU18" s="46"/>
      <c r="UQV18" s="46"/>
      <c r="UQW18" s="46"/>
      <c r="UQX18" s="46"/>
      <c r="UQY18" s="46"/>
      <c r="UQZ18" s="46"/>
      <c r="URA18" s="46"/>
      <c r="URB18" s="46"/>
      <c r="URC18" s="46"/>
      <c r="URD18" s="46"/>
      <c r="URE18" s="46"/>
      <c r="URF18" s="46"/>
      <c r="URG18" s="46"/>
      <c r="URH18" s="46"/>
      <c r="URI18" s="46"/>
      <c r="URJ18" s="46"/>
      <c r="URK18" s="46"/>
      <c r="URL18" s="46"/>
      <c r="URM18" s="46"/>
      <c r="URN18" s="46"/>
      <c r="URO18" s="46"/>
      <c r="URP18" s="46"/>
      <c r="URQ18" s="46"/>
      <c r="URR18" s="46"/>
      <c r="URS18" s="46"/>
      <c r="URT18" s="46"/>
      <c r="URU18" s="46"/>
      <c r="URV18" s="46"/>
      <c r="URW18" s="46"/>
      <c r="URX18" s="46"/>
      <c r="URY18" s="46"/>
      <c r="URZ18" s="46"/>
      <c r="USA18" s="46"/>
      <c r="USB18" s="46"/>
      <c r="USC18" s="46"/>
      <c r="USD18" s="46"/>
      <c r="USE18" s="46"/>
      <c r="USF18" s="46"/>
      <c r="USG18" s="46"/>
      <c r="USH18" s="46"/>
      <c r="USI18" s="46"/>
      <c r="USJ18" s="46"/>
      <c r="USK18" s="46"/>
      <c r="USL18" s="46"/>
      <c r="USM18" s="46"/>
      <c r="USN18" s="46"/>
      <c r="USO18" s="46"/>
      <c r="USP18" s="46"/>
      <c r="USQ18" s="46"/>
      <c r="USR18" s="46"/>
      <c r="USS18" s="46"/>
      <c r="UST18" s="46"/>
      <c r="USU18" s="46"/>
      <c r="USV18" s="46"/>
      <c r="USW18" s="46"/>
      <c r="USX18" s="46"/>
      <c r="USY18" s="46"/>
      <c r="USZ18" s="46"/>
      <c r="UTA18" s="46"/>
      <c r="UTB18" s="46"/>
      <c r="UTC18" s="46"/>
      <c r="UTD18" s="46"/>
      <c r="UTE18" s="46"/>
      <c r="UTF18" s="46"/>
      <c r="UTG18" s="46"/>
      <c r="UTH18" s="46"/>
      <c r="UTI18" s="46"/>
      <c r="UTJ18" s="46"/>
      <c r="UTK18" s="46"/>
      <c r="UTL18" s="46"/>
      <c r="UTM18" s="46"/>
      <c r="UTN18" s="46"/>
      <c r="UTO18" s="46"/>
      <c r="UTP18" s="46"/>
      <c r="UTQ18" s="46"/>
      <c r="UTR18" s="46"/>
      <c r="UTS18" s="46"/>
      <c r="UTT18" s="46"/>
      <c r="UTU18" s="46"/>
      <c r="UTV18" s="46"/>
      <c r="UTW18" s="46"/>
      <c r="UTX18" s="46"/>
      <c r="UTY18" s="46"/>
      <c r="UTZ18" s="46"/>
      <c r="UUA18" s="46"/>
      <c r="UUB18" s="46"/>
      <c r="UUC18" s="46"/>
      <c r="UUD18" s="46"/>
      <c r="UUE18" s="46"/>
      <c r="UUF18" s="46"/>
      <c r="UUG18" s="46"/>
      <c r="UUH18" s="46"/>
      <c r="UUI18" s="46"/>
      <c r="UUJ18" s="46"/>
      <c r="UUK18" s="46"/>
      <c r="UUL18" s="46"/>
      <c r="UUM18" s="46"/>
      <c r="UUN18" s="46"/>
      <c r="UUO18" s="46"/>
      <c r="UUP18" s="46"/>
      <c r="UUQ18" s="46"/>
      <c r="UUR18" s="46"/>
      <c r="UUS18" s="46"/>
      <c r="UUT18" s="46"/>
      <c r="UUU18" s="46"/>
      <c r="UUV18" s="46"/>
      <c r="UUW18" s="46"/>
      <c r="UUX18" s="46"/>
      <c r="UUY18" s="46"/>
      <c r="UUZ18" s="46"/>
      <c r="UVA18" s="46"/>
      <c r="UVB18" s="46"/>
      <c r="UVC18" s="46"/>
      <c r="UVD18" s="46"/>
      <c r="UVE18" s="46"/>
      <c r="UVF18" s="46"/>
      <c r="UVG18" s="46"/>
      <c r="UVH18" s="46"/>
      <c r="UVI18" s="46"/>
      <c r="UVJ18" s="46"/>
      <c r="UVK18" s="46"/>
      <c r="UVL18" s="46"/>
      <c r="UVM18" s="46"/>
      <c r="UVN18" s="46"/>
      <c r="UVO18" s="46"/>
      <c r="UVP18" s="46"/>
      <c r="UVQ18" s="46"/>
      <c r="UVR18" s="46"/>
      <c r="UVS18" s="46"/>
      <c r="UVT18" s="46"/>
      <c r="UVU18" s="46"/>
      <c r="UVV18" s="46"/>
      <c r="UVW18" s="46"/>
      <c r="UVX18" s="46"/>
      <c r="UVY18" s="46"/>
      <c r="UVZ18" s="46"/>
      <c r="UWA18" s="46"/>
      <c r="UWB18" s="46"/>
      <c r="UWC18" s="46"/>
      <c r="UWD18" s="46"/>
      <c r="UWE18" s="46"/>
      <c r="UWF18" s="46"/>
      <c r="UWG18" s="46"/>
      <c r="UWH18" s="46"/>
      <c r="UWI18" s="46"/>
      <c r="UWJ18" s="46"/>
      <c r="UWK18" s="46"/>
      <c r="UWL18" s="46"/>
      <c r="UWM18" s="46"/>
      <c r="UWN18" s="46"/>
      <c r="UWO18" s="46"/>
      <c r="UWP18" s="46"/>
      <c r="UWQ18" s="46"/>
      <c r="UWR18" s="46"/>
      <c r="UWS18" s="46"/>
      <c r="UWT18" s="46"/>
      <c r="UWU18" s="46"/>
      <c r="UWV18" s="46"/>
      <c r="UWW18" s="46"/>
      <c r="UWX18" s="46"/>
      <c r="UWY18" s="46"/>
      <c r="UWZ18" s="46"/>
      <c r="UXA18" s="46"/>
      <c r="UXB18" s="46"/>
      <c r="UXC18" s="46"/>
      <c r="UXD18" s="46"/>
      <c r="UXE18" s="46"/>
      <c r="UXF18" s="46"/>
      <c r="UXG18" s="46"/>
      <c r="UXH18" s="46"/>
      <c r="UXI18" s="46"/>
      <c r="UXJ18" s="46"/>
      <c r="UXK18" s="46"/>
      <c r="UXL18" s="46"/>
      <c r="UXM18" s="46"/>
      <c r="UXN18" s="46"/>
      <c r="UXO18" s="46"/>
      <c r="UXP18" s="46"/>
      <c r="UXQ18" s="46"/>
      <c r="UXR18" s="46"/>
      <c r="UXS18" s="46"/>
      <c r="UXT18" s="46"/>
      <c r="UXU18" s="46"/>
      <c r="UXV18" s="46"/>
      <c r="UXW18" s="46"/>
      <c r="UXX18" s="46"/>
      <c r="UXY18" s="46"/>
      <c r="UXZ18" s="46"/>
      <c r="UYA18" s="46"/>
      <c r="UYB18" s="46"/>
      <c r="UYC18" s="46"/>
      <c r="UYD18" s="46"/>
      <c r="UYE18" s="46"/>
      <c r="UYF18" s="46"/>
      <c r="UYG18" s="46"/>
      <c r="UYH18" s="46"/>
      <c r="UYI18" s="46"/>
      <c r="UYJ18" s="46"/>
      <c r="UYK18" s="46"/>
      <c r="UYL18" s="46"/>
      <c r="UYM18" s="46"/>
      <c r="UYN18" s="46"/>
      <c r="UYO18" s="46"/>
      <c r="UYP18" s="46"/>
      <c r="UYQ18" s="46"/>
      <c r="UYR18" s="46"/>
      <c r="UYS18" s="46"/>
      <c r="UYT18" s="46"/>
      <c r="UYU18" s="46"/>
      <c r="UYV18" s="46"/>
      <c r="UYW18" s="46"/>
      <c r="UYX18" s="46"/>
      <c r="UYY18" s="46"/>
      <c r="UYZ18" s="46"/>
      <c r="UZA18" s="46"/>
      <c r="UZB18" s="46"/>
      <c r="UZC18" s="46"/>
      <c r="UZD18" s="46"/>
      <c r="UZE18" s="46"/>
      <c r="UZF18" s="46"/>
      <c r="UZG18" s="46"/>
      <c r="UZH18" s="46"/>
      <c r="UZI18" s="46"/>
      <c r="UZJ18" s="46"/>
      <c r="UZK18" s="46"/>
      <c r="UZL18" s="46"/>
      <c r="UZM18" s="46"/>
      <c r="UZN18" s="46"/>
      <c r="UZO18" s="46"/>
      <c r="UZP18" s="46"/>
      <c r="UZQ18" s="46"/>
      <c r="UZR18" s="46"/>
      <c r="UZS18" s="46"/>
      <c r="UZT18" s="46"/>
      <c r="UZU18" s="46"/>
      <c r="UZV18" s="46"/>
      <c r="UZW18" s="46"/>
      <c r="UZX18" s="46"/>
      <c r="UZY18" s="46"/>
      <c r="UZZ18" s="46"/>
      <c r="VAA18" s="46"/>
      <c r="VAB18" s="46"/>
      <c r="VAC18" s="46"/>
      <c r="VAD18" s="46"/>
      <c r="VAE18" s="46"/>
      <c r="VAF18" s="46"/>
      <c r="VAG18" s="46"/>
      <c r="VAH18" s="46"/>
      <c r="VAI18" s="46"/>
      <c r="VAJ18" s="46"/>
      <c r="VAK18" s="46"/>
      <c r="VAL18" s="46"/>
      <c r="VAM18" s="46"/>
      <c r="VAN18" s="46"/>
      <c r="VAO18" s="46"/>
      <c r="VAP18" s="46"/>
      <c r="VAQ18" s="46"/>
      <c r="VAR18" s="46"/>
      <c r="VAS18" s="46"/>
      <c r="VAT18" s="46"/>
      <c r="VAU18" s="46"/>
      <c r="VAV18" s="46"/>
      <c r="VAW18" s="46"/>
      <c r="VAX18" s="46"/>
      <c r="VAY18" s="46"/>
      <c r="VAZ18" s="46"/>
      <c r="VBA18" s="46"/>
      <c r="VBB18" s="46"/>
      <c r="VBC18" s="46"/>
      <c r="VBD18" s="46"/>
      <c r="VBE18" s="46"/>
      <c r="VBF18" s="46"/>
      <c r="VBG18" s="46"/>
      <c r="VBH18" s="46"/>
      <c r="VBI18" s="46"/>
      <c r="VBJ18" s="46"/>
      <c r="VBK18" s="46"/>
      <c r="VBL18" s="46"/>
      <c r="VBM18" s="46"/>
      <c r="VBN18" s="46"/>
      <c r="VBO18" s="46"/>
      <c r="VBP18" s="46"/>
      <c r="VBQ18" s="46"/>
      <c r="VBR18" s="46"/>
      <c r="VBS18" s="46"/>
      <c r="VBT18" s="46"/>
      <c r="VBU18" s="46"/>
      <c r="VBV18" s="46"/>
      <c r="VBW18" s="46"/>
      <c r="VBX18" s="46"/>
      <c r="VBY18" s="46"/>
      <c r="VBZ18" s="46"/>
      <c r="VCA18" s="46"/>
      <c r="VCB18" s="46"/>
      <c r="VCC18" s="46"/>
      <c r="VCD18" s="46"/>
      <c r="VCE18" s="46"/>
      <c r="VCF18" s="46"/>
      <c r="VCG18" s="46"/>
      <c r="VCH18" s="46"/>
      <c r="VCI18" s="46"/>
      <c r="VCJ18" s="46"/>
      <c r="VCK18" s="46"/>
      <c r="VCL18" s="46"/>
      <c r="VCM18" s="46"/>
      <c r="VCN18" s="46"/>
      <c r="VCO18" s="46"/>
      <c r="VCP18" s="46"/>
      <c r="VCQ18" s="46"/>
      <c r="VCR18" s="46"/>
      <c r="VCS18" s="46"/>
      <c r="VCT18" s="46"/>
      <c r="VCU18" s="46"/>
      <c r="VCV18" s="46"/>
      <c r="VCW18" s="46"/>
      <c r="VCX18" s="46"/>
      <c r="VCY18" s="46"/>
      <c r="VCZ18" s="46"/>
      <c r="VDA18" s="46"/>
      <c r="VDB18" s="46"/>
      <c r="VDC18" s="46"/>
      <c r="VDD18" s="46"/>
      <c r="VDE18" s="46"/>
      <c r="VDF18" s="46"/>
      <c r="VDG18" s="46"/>
      <c r="VDH18" s="46"/>
      <c r="VDI18" s="46"/>
      <c r="VDJ18" s="46"/>
      <c r="VDK18" s="46"/>
      <c r="VDL18" s="46"/>
      <c r="VDM18" s="46"/>
      <c r="VDN18" s="46"/>
      <c r="VDO18" s="46"/>
      <c r="VDP18" s="46"/>
      <c r="VDQ18" s="46"/>
      <c r="VDR18" s="46"/>
      <c r="VDS18" s="46"/>
      <c r="VDT18" s="46"/>
      <c r="VDU18" s="46"/>
      <c r="VDV18" s="46"/>
      <c r="VDW18" s="46"/>
      <c r="VDX18" s="46"/>
      <c r="VDY18" s="46"/>
      <c r="VDZ18" s="46"/>
      <c r="VEA18" s="46"/>
      <c r="VEB18" s="46"/>
      <c r="VEC18" s="46"/>
      <c r="VED18" s="46"/>
      <c r="VEE18" s="46"/>
      <c r="VEF18" s="46"/>
      <c r="VEG18" s="46"/>
      <c r="VEH18" s="46"/>
      <c r="VEI18" s="46"/>
      <c r="VEJ18" s="46"/>
      <c r="VEK18" s="46"/>
      <c r="VEL18" s="46"/>
      <c r="VEM18" s="46"/>
      <c r="VEN18" s="46"/>
      <c r="VEO18" s="46"/>
      <c r="VEP18" s="46"/>
      <c r="VEQ18" s="46"/>
      <c r="VER18" s="46"/>
      <c r="VES18" s="46"/>
      <c r="VET18" s="46"/>
      <c r="VEU18" s="46"/>
      <c r="VEV18" s="46"/>
      <c r="VEW18" s="46"/>
      <c r="VEX18" s="46"/>
      <c r="VEY18" s="46"/>
      <c r="VEZ18" s="46"/>
      <c r="VFA18" s="46"/>
      <c r="VFB18" s="46"/>
      <c r="VFC18" s="46"/>
      <c r="VFD18" s="46"/>
      <c r="VFE18" s="46"/>
      <c r="VFF18" s="46"/>
      <c r="VFG18" s="46"/>
      <c r="VFH18" s="46"/>
      <c r="VFI18" s="46"/>
      <c r="VFJ18" s="46"/>
      <c r="VFK18" s="46"/>
      <c r="VFL18" s="46"/>
      <c r="VFM18" s="46"/>
      <c r="VFN18" s="46"/>
      <c r="VFO18" s="46"/>
      <c r="VFP18" s="46"/>
      <c r="VFQ18" s="46"/>
      <c r="VFR18" s="46"/>
      <c r="VFS18" s="46"/>
      <c r="VFT18" s="46"/>
      <c r="VFU18" s="46"/>
      <c r="VFV18" s="46"/>
      <c r="VFW18" s="46"/>
      <c r="VFX18" s="46"/>
      <c r="VFY18" s="46"/>
      <c r="VFZ18" s="46"/>
      <c r="VGA18" s="46"/>
      <c r="VGB18" s="46"/>
      <c r="VGC18" s="46"/>
      <c r="VGD18" s="46"/>
      <c r="VGE18" s="46"/>
      <c r="VGF18" s="46"/>
      <c r="VGG18" s="46"/>
      <c r="VGH18" s="46"/>
      <c r="VGI18" s="46"/>
      <c r="VGJ18" s="46"/>
      <c r="VGK18" s="46"/>
      <c r="VGL18" s="46"/>
      <c r="VGM18" s="46"/>
      <c r="VGN18" s="46"/>
      <c r="VGO18" s="46"/>
      <c r="VGP18" s="46"/>
      <c r="VGQ18" s="46"/>
      <c r="VGR18" s="46"/>
      <c r="VGS18" s="46"/>
      <c r="VGT18" s="46"/>
      <c r="VGU18" s="46"/>
      <c r="VGV18" s="46"/>
      <c r="VGW18" s="46"/>
      <c r="VGX18" s="46"/>
      <c r="VGY18" s="46"/>
      <c r="VGZ18" s="46"/>
      <c r="VHA18" s="46"/>
      <c r="VHB18" s="46"/>
      <c r="VHC18" s="46"/>
      <c r="VHD18" s="46"/>
      <c r="VHE18" s="46"/>
      <c r="VHF18" s="46"/>
      <c r="VHG18" s="46"/>
      <c r="VHH18" s="46"/>
      <c r="VHI18" s="46"/>
      <c r="VHJ18" s="46"/>
      <c r="VHK18" s="46"/>
      <c r="VHL18" s="46"/>
      <c r="VHM18" s="46"/>
      <c r="VHN18" s="46"/>
      <c r="VHO18" s="46"/>
      <c r="VHP18" s="46"/>
      <c r="VHQ18" s="46"/>
      <c r="VHR18" s="46"/>
      <c r="VHS18" s="46"/>
      <c r="VHT18" s="46"/>
      <c r="VHU18" s="46"/>
      <c r="VHV18" s="46"/>
      <c r="VHW18" s="46"/>
      <c r="VHX18" s="46"/>
      <c r="VHY18" s="46"/>
      <c r="VHZ18" s="46"/>
      <c r="VIA18" s="46"/>
      <c r="VIB18" s="46"/>
      <c r="VIC18" s="46"/>
      <c r="VID18" s="46"/>
      <c r="VIE18" s="46"/>
      <c r="VIF18" s="46"/>
      <c r="VIG18" s="46"/>
      <c r="VIH18" s="46"/>
      <c r="VII18" s="46"/>
      <c r="VIJ18" s="46"/>
      <c r="VIK18" s="46"/>
      <c r="VIL18" s="46"/>
      <c r="VIM18" s="46"/>
      <c r="VIN18" s="46"/>
      <c r="VIO18" s="46"/>
      <c r="VIP18" s="46"/>
      <c r="VIQ18" s="46"/>
      <c r="VIR18" s="46"/>
      <c r="VIS18" s="46"/>
      <c r="VIT18" s="46"/>
      <c r="VIU18" s="46"/>
      <c r="VIV18" s="46"/>
      <c r="VIW18" s="46"/>
      <c r="VIX18" s="46"/>
      <c r="VIY18" s="46"/>
      <c r="VIZ18" s="46"/>
      <c r="VJA18" s="46"/>
      <c r="VJB18" s="46"/>
      <c r="VJC18" s="46"/>
      <c r="VJD18" s="46"/>
      <c r="VJE18" s="46"/>
      <c r="VJF18" s="46"/>
      <c r="VJG18" s="46"/>
      <c r="VJH18" s="46"/>
      <c r="VJI18" s="46"/>
      <c r="VJJ18" s="46"/>
      <c r="VJK18" s="46"/>
      <c r="VJL18" s="46"/>
      <c r="VJM18" s="46"/>
      <c r="VJN18" s="46"/>
      <c r="VJO18" s="46"/>
      <c r="VJP18" s="46"/>
      <c r="VJQ18" s="46"/>
      <c r="VJR18" s="46"/>
      <c r="VJS18" s="46"/>
      <c r="VJT18" s="46"/>
      <c r="VJU18" s="46"/>
      <c r="VJV18" s="46"/>
      <c r="VJW18" s="46"/>
      <c r="VJX18" s="46"/>
      <c r="VJY18" s="46"/>
      <c r="VJZ18" s="46"/>
      <c r="VKA18" s="46"/>
      <c r="VKB18" s="46"/>
      <c r="VKC18" s="46"/>
      <c r="VKD18" s="46"/>
      <c r="VKE18" s="46"/>
      <c r="VKF18" s="46"/>
      <c r="VKG18" s="46"/>
      <c r="VKH18" s="46"/>
      <c r="VKI18" s="46"/>
      <c r="VKJ18" s="46"/>
      <c r="VKK18" s="46"/>
      <c r="VKL18" s="46"/>
      <c r="VKM18" s="46"/>
      <c r="VKN18" s="46"/>
      <c r="VKO18" s="46"/>
      <c r="VKP18" s="46"/>
      <c r="VKQ18" s="46"/>
      <c r="VKR18" s="46"/>
      <c r="VKS18" s="46"/>
      <c r="VKT18" s="46"/>
      <c r="VKU18" s="46"/>
      <c r="VKV18" s="46"/>
      <c r="VKW18" s="46"/>
      <c r="VKX18" s="46"/>
      <c r="VKY18" s="46"/>
      <c r="VKZ18" s="46"/>
      <c r="VLA18" s="46"/>
      <c r="VLB18" s="46"/>
      <c r="VLC18" s="46"/>
      <c r="VLD18" s="46"/>
      <c r="VLE18" s="46"/>
      <c r="VLF18" s="46"/>
      <c r="VLG18" s="46"/>
      <c r="VLH18" s="46"/>
      <c r="VLI18" s="46"/>
      <c r="VLJ18" s="46"/>
      <c r="VLK18" s="46"/>
      <c r="VLL18" s="46"/>
      <c r="VLM18" s="46"/>
      <c r="VLN18" s="46"/>
      <c r="VLO18" s="46"/>
      <c r="VLP18" s="46"/>
      <c r="VLQ18" s="46"/>
      <c r="VLR18" s="46"/>
      <c r="VLS18" s="46"/>
      <c r="VLT18" s="46"/>
      <c r="VLU18" s="46"/>
      <c r="VLV18" s="46"/>
      <c r="VLW18" s="46"/>
      <c r="VLX18" s="46"/>
      <c r="VLY18" s="46"/>
      <c r="VLZ18" s="46"/>
      <c r="VMA18" s="46"/>
      <c r="VMB18" s="46"/>
      <c r="VMC18" s="46"/>
      <c r="VMD18" s="46"/>
      <c r="VME18" s="46"/>
      <c r="VMF18" s="46"/>
      <c r="VMG18" s="46"/>
      <c r="VMH18" s="46"/>
      <c r="VMI18" s="46"/>
      <c r="VMJ18" s="46"/>
      <c r="VMK18" s="46"/>
      <c r="VML18" s="46"/>
      <c r="VMM18" s="46"/>
      <c r="VMN18" s="46"/>
      <c r="VMO18" s="46"/>
      <c r="VMP18" s="46"/>
      <c r="VMQ18" s="46"/>
      <c r="VMR18" s="46"/>
      <c r="VMS18" s="46"/>
      <c r="VMT18" s="46"/>
      <c r="VMU18" s="46"/>
      <c r="VMV18" s="46"/>
      <c r="VMW18" s="46"/>
      <c r="VMX18" s="46"/>
      <c r="VMY18" s="46"/>
      <c r="VMZ18" s="46"/>
      <c r="VNA18" s="46"/>
      <c r="VNB18" s="46"/>
      <c r="VNC18" s="46"/>
      <c r="VND18" s="46"/>
      <c r="VNE18" s="46"/>
      <c r="VNF18" s="46"/>
      <c r="VNG18" s="46"/>
      <c r="VNH18" s="46"/>
      <c r="VNI18" s="46"/>
      <c r="VNJ18" s="46"/>
      <c r="VNK18" s="46"/>
      <c r="VNL18" s="46"/>
      <c r="VNM18" s="46"/>
      <c r="VNN18" s="46"/>
      <c r="VNO18" s="46"/>
      <c r="VNP18" s="46"/>
      <c r="VNQ18" s="46"/>
      <c r="VNR18" s="46"/>
      <c r="VNS18" s="46"/>
      <c r="VNT18" s="46"/>
      <c r="VNU18" s="46"/>
      <c r="VNV18" s="46"/>
      <c r="VNW18" s="46"/>
      <c r="VNX18" s="46"/>
      <c r="VNY18" s="46"/>
      <c r="VNZ18" s="46"/>
      <c r="VOA18" s="46"/>
      <c r="VOB18" s="46"/>
      <c r="VOC18" s="46"/>
      <c r="VOD18" s="46"/>
      <c r="VOE18" s="46"/>
      <c r="VOF18" s="46"/>
      <c r="VOG18" s="46"/>
      <c r="VOH18" s="46"/>
      <c r="VOI18" s="46"/>
      <c r="VOJ18" s="46"/>
      <c r="VOK18" s="46"/>
      <c r="VOL18" s="46"/>
      <c r="VOM18" s="46"/>
      <c r="VON18" s="46"/>
      <c r="VOO18" s="46"/>
      <c r="VOP18" s="46"/>
      <c r="VOQ18" s="46"/>
      <c r="VOR18" s="46"/>
      <c r="VOS18" s="46"/>
      <c r="VOT18" s="46"/>
      <c r="VOU18" s="46"/>
      <c r="VOV18" s="46"/>
      <c r="VOW18" s="46"/>
      <c r="VOX18" s="46"/>
      <c r="VOY18" s="46"/>
      <c r="VOZ18" s="46"/>
      <c r="VPA18" s="46"/>
      <c r="VPB18" s="46"/>
      <c r="VPC18" s="46"/>
      <c r="VPD18" s="46"/>
      <c r="VPE18" s="46"/>
      <c r="VPF18" s="46"/>
      <c r="VPG18" s="46"/>
      <c r="VPH18" s="46"/>
      <c r="VPI18" s="46"/>
      <c r="VPJ18" s="46"/>
      <c r="VPK18" s="46"/>
      <c r="VPL18" s="46"/>
      <c r="VPM18" s="46"/>
      <c r="VPN18" s="46"/>
      <c r="VPO18" s="46"/>
      <c r="VPP18" s="46"/>
      <c r="VPQ18" s="46"/>
      <c r="VPR18" s="46"/>
      <c r="VPS18" s="46"/>
      <c r="VPT18" s="46"/>
      <c r="VPU18" s="46"/>
      <c r="VPV18" s="46"/>
      <c r="VPW18" s="46"/>
      <c r="VPX18" s="46"/>
      <c r="VPY18" s="46"/>
      <c r="VPZ18" s="46"/>
      <c r="VQA18" s="46"/>
      <c r="VQB18" s="46"/>
      <c r="VQC18" s="46"/>
      <c r="VQD18" s="46"/>
      <c r="VQE18" s="46"/>
      <c r="VQF18" s="46"/>
      <c r="VQG18" s="46"/>
      <c r="VQH18" s="46"/>
      <c r="VQI18" s="46"/>
      <c r="VQJ18" s="46"/>
      <c r="VQK18" s="46"/>
      <c r="VQL18" s="46"/>
      <c r="VQM18" s="46"/>
      <c r="VQN18" s="46"/>
      <c r="VQO18" s="46"/>
      <c r="VQP18" s="46"/>
      <c r="VQQ18" s="46"/>
      <c r="VQR18" s="46"/>
      <c r="VQS18" s="46"/>
      <c r="VQT18" s="46"/>
      <c r="VQU18" s="46"/>
      <c r="VQV18" s="46"/>
      <c r="VQW18" s="46"/>
      <c r="VQX18" s="46"/>
      <c r="VQY18" s="46"/>
      <c r="VQZ18" s="46"/>
      <c r="VRA18" s="46"/>
      <c r="VRB18" s="46"/>
      <c r="VRC18" s="46"/>
      <c r="VRD18" s="46"/>
      <c r="VRE18" s="46"/>
      <c r="VRF18" s="46"/>
      <c r="VRG18" s="46"/>
      <c r="VRH18" s="46"/>
      <c r="VRI18" s="46"/>
      <c r="VRJ18" s="46"/>
      <c r="VRK18" s="46"/>
      <c r="VRL18" s="46"/>
      <c r="VRM18" s="46"/>
      <c r="VRN18" s="46"/>
      <c r="VRO18" s="46"/>
      <c r="VRP18" s="46"/>
      <c r="VRQ18" s="46"/>
      <c r="VRR18" s="46"/>
      <c r="VRS18" s="46"/>
      <c r="VRT18" s="46"/>
      <c r="VRU18" s="46"/>
      <c r="VRV18" s="46"/>
      <c r="VRW18" s="46"/>
      <c r="VRX18" s="46"/>
      <c r="VRY18" s="46"/>
      <c r="VRZ18" s="46"/>
      <c r="VSA18" s="46"/>
      <c r="VSB18" s="46"/>
      <c r="VSC18" s="46"/>
      <c r="VSD18" s="46"/>
      <c r="VSE18" s="46"/>
      <c r="VSF18" s="46"/>
      <c r="VSG18" s="46"/>
      <c r="VSH18" s="46"/>
      <c r="VSI18" s="46"/>
      <c r="VSJ18" s="46"/>
      <c r="VSK18" s="46"/>
      <c r="VSL18" s="46"/>
      <c r="VSM18" s="46"/>
      <c r="VSN18" s="46"/>
      <c r="VSO18" s="46"/>
      <c r="VSP18" s="46"/>
      <c r="VSQ18" s="46"/>
      <c r="VSR18" s="46"/>
      <c r="VSS18" s="46"/>
      <c r="VST18" s="46"/>
      <c r="VSU18" s="46"/>
      <c r="VSV18" s="46"/>
      <c r="VSW18" s="46"/>
      <c r="VSX18" s="46"/>
      <c r="VSY18" s="46"/>
      <c r="VSZ18" s="46"/>
      <c r="VTA18" s="46"/>
      <c r="VTB18" s="46"/>
      <c r="VTC18" s="46"/>
      <c r="VTD18" s="46"/>
      <c r="VTE18" s="46"/>
      <c r="VTF18" s="46"/>
      <c r="VTG18" s="46"/>
      <c r="VTH18" s="46"/>
      <c r="VTI18" s="46"/>
      <c r="VTJ18" s="46"/>
      <c r="VTK18" s="46"/>
      <c r="VTL18" s="46"/>
      <c r="VTM18" s="46"/>
      <c r="VTN18" s="46"/>
      <c r="VTO18" s="46"/>
      <c r="VTP18" s="46"/>
      <c r="VTQ18" s="46"/>
      <c r="VTR18" s="46"/>
      <c r="VTS18" s="46"/>
      <c r="VTT18" s="46"/>
      <c r="VTU18" s="46"/>
      <c r="VTV18" s="46"/>
      <c r="VTW18" s="46"/>
      <c r="VTX18" s="46"/>
      <c r="VTY18" s="46"/>
      <c r="VTZ18" s="46"/>
      <c r="VUA18" s="46"/>
      <c r="VUB18" s="46"/>
      <c r="VUC18" s="46"/>
      <c r="VUD18" s="46"/>
      <c r="VUE18" s="46"/>
      <c r="VUF18" s="46"/>
      <c r="VUG18" s="46"/>
      <c r="VUH18" s="46"/>
      <c r="VUI18" s="46"/>
      <c r="VUJ18" s="46"/>
      <c r="VUK18" s="46"/>
      <c r="VUL18" s="46"/>
      <c r="VUM18" s="46"/>
      <c r="VUN18" s="46"/>
      <c r="VUO18" s="46"/>
      <c r="VUP18" s="46"/>
      <c r="VUQ18" s="46"/>
      <c r="VUR18" s="46"/>
      <c r="VUS18" s="46"/>
      <c r="VUT18" s="46"/>
      <c r="VUU18" s="46"/>
      <c r="VUV18" s="46"/>
      <c r="VUW18" s="46"/>
      <c r="VUX18" s="46"/>
      <c r="VUY18" s="46"/>
      <c r="VUZ18" s="46"/>
      <c r="VVA18" s="46"/>
      <c r="VVB18" s="46"/>
      <c r="VVC18" s="46"/>
      <c r="VVD18" s="46"/>
      <c r="VVE18" s="46"/>
      <c r="VVF18" s="46"/>
      <c r="VVG18" s="46"/>
      <c r="VVH18" s="46"/>
      <c r="VVI18" s="46"/>
      <c r="VVJ18" s="46"/>
      <c r="VVK18" s="46"/>
      <c r="VVL18" s="46"/>
      <c r="VVM18" s="46"/>
      <c r="VVN18" s="46"/>
      <c r="VVO18" s="46"/>
      <c r="VVP18" s="46"/>
      <c r="VVQ18" s="46"/>
      <c r="VVR18" s="46"/>
      <c r="VVS18" s="46"/>
      <c r="VVT18" s="46"/>
      <c r="VVU18" s="46"/>
      <c r="VVV18" s="46"/>
      <c r="VVW18" s="46"/>
      <c r="VVX18" s="46"/>
      <c r="VVY18" s="46"/>
      <c r="VVZ18" s="46"/>
      <c r="VWA18" s="46"/>
      <c r="VWB18" s="46"/>
      <c r="VWC18" s="46"/>
      <c r="VWD18" s="46"/>
      <c r="VWE18" s="46"/>
      <c r="VWF18" s="46"/>
      <c r="VWG18" s="46"/>
      <c r="VWH18" s="46"/>
      <c r="VWI18" s="46"/>
      <c r="VWJ18" s="46"/>
      <c r="VWK18" s="46"/>
      <c r="VWL18" s="46"/>
      <c r="VWM18" s="46"/>
      <c r="VWN18" s="46"/>
      <c r="VWO18" s="46"/>
      <c r="VWP18" s="46"/>
      <c r="VWQ18" s="46"/>
      <c r="VWR18" s="46"/>
      <c r="VWS18" s="46"/>
      <c r="VWT18" s="46"/>
      <c r="VWU18" s="46"/>
      <c r="VWV18" s="46"/>
      <c r="VWW18" s="46"/>
      <c r="VWX18" s="46"/>
      <c r="VWY18" s="46"/>
      <c r="VWZ18" s="46"/>
      <c r="VXA18" s="46"/>
      <c r="VXB18" s="46"/>
      <c r="VXC18" s="46"/>
      <c r="VXD18" s="46"/>
      <c r="VXE18" s="46"/>
      <c r="VXF18" s="46"/>
      <c r="VXG18" s="46"/>
      <c r="VXH18" s="46"/>
      <c r="VXI18" s="46"/>
      <c r="VXJ18" s="46"/>
      <c r="VXK18" s="46"/>
      <c r="VXL18" s="46"/>
      <c r="VXM18" s="46"/>
      <c r="VXN18" s="46"/>
      <c r="VXO18" s="46"/>
      <c r="VXP18" s="46"/>
      <c r="VXQ18" s="46"/>
      <c r="VXR18" s="46"/>
      <c r="VXS18" s="46"/>
      <c r="VXT18" s="46"/>
      <c r="VXU18" s="46"/>
      <c r="VXV18" s="46"/>
      <c r="VXW18" s="46"/>
      <c r="VXX18" s="46"/>
      <c r="VXY18" s="46"/>
      <c r="VXZ18" s="46"/>
      <c r="VYA18" s="46"/>
      <c r="VYB18" s="46"/>
      <c r="VYC18" s="46"/>
      <c r="VYD18" s="46"/>
      <c r="VYE18" s="46"/>
      <c r="VYF18" s="46"/>
      <c r="VYG18" s="46"/>
      <c r="VYH18" s="46"/>
      <c r="VYI18" s="46"/>
      <c r="VYJ18" s="46"/>
      <c r="VYK18" s="46"/>
      <c r="VYL18" s="46"/>
      <c r="VYM18" s="46"/>
      <c r="VYN18" s="46"/>
      <c r="VYO18" s="46"/>
      <c r="VYP18" s="46"/>
      <c r="VYQ18" s="46"/>
      <c r="VYR18" s="46"/>
      <c r="VYS18" s="46"/>
      <c r="VYT18" s="46"/>
      <c r="VYU18" s="46"/>
      <c r="VYV18" s="46"/>
      <c r="VYW18" s="46"/>
      <c r="VYX18" s="46"/>
      <c r="VYY18" s="46"/>
      <c r="VYZ18" s="46"/>
      <c r="VZA18" s="46"/>
      <c r="VZB18" s="46"/>
      <c r="VZC18" s="46"/>
      <c r="VZD18" s="46"/>
      <c r="VZE18" s="46"/>
      <c r="VZF18" s="46"/>
      <c r="VZG18" s="46"/>
      <c r="VZH18" s="46"/>
      <c r="VZI18" s="46"/>
      <c r="VZJ18" s="46"/>
      <c r="VZK18" s="46"/>
      <c r="VZL18" s="46"/>
      <c r="VZM18" s="46"/>
      <c r="VZN18" s="46"/>
      <c r="VZO18" s="46"/>
      <c r="VZP18" s="46"/>
      <c r="VZQ18" s="46"/>
      <c r="VZR18" s="46"/>
      <c r="VZS18" s="46"/>
      <c r="VZT18" s="46"/>
      <c r="VZU18" s="46"/>
      <c r="VZV18" s="46"/>
      <c r="VZW18" s="46"/>
      <c r="VZX18" s="46"/>
      <c r="VZY18" s="46"/>
      <c r="VZZ18" s="46"/>
      <c r="WAA18" s="46"/>
      <c r="WAB18" s="46"/>
      <c r="WAC18" s="46"/>
      <c r="WAD18" s="46"/>
      <c r="WAE18" s="46"/>
      <c r="WAF18" s="46"/>
      <c r="WAG18" s="46"/>
      <c r="WAH18" s="46"/>
      <c r="WAI18" s="46"/>
      <c r="WAJ18" s="46"/>
      <c r="WAK18" s="46"/>
      <c r="WAL18" s="46"/>
      <c r="WAM18" s="46"/>
      <c r="WAN18" s="46"/>
      <c r="WAO18" s="46"/>
      <c r="WAP18" s="46"/>
      <c r="WAQ18" s="46"/>
      <c r="WAR18" s="46"/>
      <c r="WAS18" s="46"/>
      <c r="WAT18" s="46"/>
      <c r="WAU18" s="46"/>
      <c r="WAV18" s="46"/>
      <c r="WAW18" s="46"/>
      <c r="WAX18" s="46"/>
      <c r="WAY18" s="46"/>
      <c r="WAZ18" s="46"/>
      <c r="WBA18" s="46"/>
      <c r="WBB18" s="46"/>
      <c r="WBC18" s="46"/>
      <c r="WBD18" s="46"/>
      <c r="WBE18" s="46"/>
      <c r="WBF18" s="46"/>
      <c r="WBG18" s="46"/>
      <c r="WBH18" s="46"/>
      <c r="WBI18" s="46"/>
      <c r="WBJ18" s="46"/>
      <c r="WBK18" s="46"/>
      <c r="WBL18" s="46"/>
      <c r="WBM18" s="46"/>
      <c r="WBN18" s="46"/>
      <c r="WBO18" s="46"/>
      <c r="WBP18" s="46"/>
      <c r="WBQ18" s="46"/>
      <c r="WBR18" s="46"/>
      <c r="WBS18" s="46"/>
      <c r="WBT18" s="46"/>
      <c r="WBU18" s="46"/>
      <c r="WBV18" s="46"/>
      <c r="WBW18" s="46"/>
      <c r="WBX18" s="46"/>
      <c r="WBY18" s="46"/>
      <c r="WBZ18" s="46"/>
      <c r="WCA18" s="46"/>
      <c r="WCB18" s="46"/>
      <c r="WCC18" s="46"/>
      <c r="WCD18" s="46"/>
      <c r="WCE18" s="46"/>
      <c r="WCF18" s="46"/>
      <c r="WCG18" s="46"/>
      <c r="WCH18" s="46"/>
      <c r="WCI18" s="46"/>
      <c r="WCJ18" s="46"/>
      <c r="WCK18" s="46"/>
      <c r="WCL18" s="46"/>
      <c r="WCM18" s="46"/>
      <c r="WCN18" s="46"/>
      <c r="WCO18" s="46"/>
      <c r="WCP18" s="46"/>
      <c r="WCQ18" s="46"/>
      <c r="WCR18" s="46"/>
      <c r="WCS18" s="46"/>
      <c r="WCT18" s="46"/>
      <c r="WCU18" s="46"/>
      <c r="WCV18" s="46"/>
      <c r="WCW18" s="46"/>
      <c r="WCX18" s="46"/>
      <c r="WCY18" s="46"/>
      <c r="WCZ18" s="46"/>
      <c r="WDA18" s="46"/>
      <c r="WDB18" s="46"/>
      <c r="WDC18" s="46"/>
      <c r="WDD18" s="46"/>
      <c r="WDE18" s="46"/>
      <c r="WDF18" s="46"/>
      <c r="WDG18" s="46"/>
      <c r="WDH18" s="46"/>
      <c r="WDI18" s="46"/>
      <c r="WDJ18" s="46"/>
      <c r="WDK18" s="46"/>
      <c r="WDL18" s="46"/>
      <c r="WDM18" s="46"/>
      <c r="WDN18" s="46"/>
      <c r="WDO18" s="46"/>
      <c r="WDP18" s="46"/>
      <c r="WDQ18" s="46"/>
      <c r="WDR18" s="46"/>
      <c r="WDS18" s="46"/>
      <c r="WDT18" s="46"/>
      <c r="WDU18" s="46"/>
      <c r="WDV18" s="46"/>
      <c r="WDW18" s="46"/>
      <c r="WDX18" s="46"/>
      <c r="WDY18" s="46"/>
      <c r="WDZ18" s="46"/>
      <c r="WEA18" s="46"/>
      <c r="WEB18" s="46"/>
      <c r="WEC18" s="46"/>
      <c r="WED18" s="46"/>
      <c r="WEE18" s="46"/>
      <c r="WEF18" s="46"/>
      <c r="WEG18" s="46"/>
      <c r="WEH18" s="46"/>
      <c r="WEI18" s="46"/>
      <c r="WEJ18" s="46"/>
      <c r="WEK18" s="46"/>
      <c r="WEL18" s="46"/>
      <c r="WEM18" s="46"/>
      <c r="WEN18" s="46"/>
      <c r="WEO18" s="46"/>
      <c r="WEP18" s="46"/>
      <c r="WEQ18" s="46"/>
      <c r="WER18" s="46"/>
      <c r="WES18" s="46"/>
      <c r="WET18" s="46"/>
      <c r="WEU18" s="46"/>
      <c r="WEV18" s="46"/>
      <c r="WEW18" s="46"/>
      <c r="WEX18" s="46"/>
      <c r="WEY18" s="46"/>
      <c r="WEZ18" s="46"/>
      <c r="WFA18" s="46"/>
      <c r="WFB18" s="46"/>
      <c r="WFC18" s="46"/>
      <c r="WFD18" s="46"/>
      <c r="WFE18" s="46"/>
      <c r="WFF18" s="46"/>
      <c r="WFG18" s="46"/>
      <c r="WFH18" s="46"/>
      <c r="WFI18" s="46"/>
      <c r="WFJ18" s="46"/>
      <c r="WFK18" s="46"/>
      <c r="WFL18" s="46"/>
      <c r="WFM18" s="46"/>
      <c r="WFN18" s="46"/>
      <c r="WFO18" s="46"/>
      <c r="WFP18" s="46"/>
      <c r="WFQ18" s="46"/>
      <c r="WFR18" s="46"/>
      <c r="WFS18" s="46"/>
      <c r="WFT18" s="46"/>
      <c r="WFU18" s="46"/>
      <c r="WFV18" s="46"/>
      <c r="WFW18" s="46"/>
      <c r="WFX18" s="46"/>
      <c r="WFY18" s="46"/>
      <c r="WFZ18" s="46"/>
      <c r="WGA18" s="46"/>
      <c r="WGB18" s="46"/>
      <c r="WGC18" s="46"/>
      <c r="WGD18" s="46"/>
      <c r="WGE18" s="46"/>
      <c r="WGF18" s="46"/>
      <c r="WGG18" s="46"/>
      <c r="WGH18" s="46"/>
      <c r="WGI18" s="46"/>
      <c r="WGJ18" s="46"/>
      <c r="WGK18" s="46"/>
      <c r="WGL18" s="46"/>
      <c r="WGM18" s="46"/>
      <c r="WGN18" s="46"/>
      <c r="WGO18" s="46"/>
      <c r="WGP18" s="46"/>
      <c r="WGQ18" s="46"/>
      <c r="WGR18" s="46"/>
      <c r="WGS18" s="46"/>
      <c r="WGT18" s="46"/>
      <c r="WGU18" s="46"/>
      <c r="WGV18" s="46"/>
      <c r="WGW18" s="46"/>
      <c r="WGX18" s="46"/>
      <c r="WGY18" s="46"/>
      <c r="WGZ18" s="46"/>
      <c r="WHA18" s="46"/>
      <c r="WHB18" s="46"/>
      <c r="WHC18" s="46"/>
      <c r="WHD18" s="46"/>
      <c r="WHE18" s="46"/>
      <c r="WHF18" s="46"/>
      <c r="WHG18" s="46"/>
      <c r="WHH18" s="46"/>
      <c r="WHI18" s="46"/>
      <c r="WHJ18" s="46"/>
      <c r="WHK18" s="46"/>
      <c r="WHL18" s="46"/>
      <c r="WHM18" s="46"/>
      <c r="WHN18" s="46"/>
      <c r="WHO18" s="46"/>
      <c r="WHP18" s="46"/>
      <c r="WHQ18" s="46"/>
      <c r="WHR18" s="46"/>
      <c r="WHS18" s="46"/>
      <c r="WHT18" s="46"/>
      <c r="WHU18" s="46"/>
      <c r="WHV18" s="46"/>
      <c r="WHW18" s="46"/>
      <c r="WHX18" s="46"/>
      <c r="WHY18" s="46"/>
      <c r="WHZ18" s="46"/>
      <c r="WIA18" s="46"/>
      <c r="WIB18" s="46"/>
      <c r="WIC18" s="46"/>
      <c r="WID18" s="46"/>
      <c r="WIE18" s="46"/>
      <c r="WIF18" s="46"/>
      <c r="WIG18" s="46"/>
      <c r="WIH18" s="46"/>
      <c r="WII18" s="46"/>
      <c r="WIJ18" s="46"/>
      <c r="WIK18" s="46"/>
      <c r="WIL18" s="46"/>
      <c r="WIM18" s="46"/>
      <c r="WIN18" s="46"/>
      <c r="WIO18" s="46"/>
      <c r="WIP18" s="46"/>
      <c r="WIQ18" s="46"/>
      <c r="WIR18" s="46"/>
      <c r="WIS18" s="46"/>
      <c r="WIT18" s="46"/>
      <c r="WIU18" s="46"/>
      <c r="WIV18" s="46"/>
      <c r="WIW18" s="46"/>
      <c r="WIX18" s="46"/>
      <c r="WIY18" s="46"/>
      <c r="WIZ18" s="46"/>
      <c r="WJA18" s="46"/>
      <c r="WJB18" s="46"/>
      <c r="WJC18" s="46"/>
      <c r="WJD18" s="46"/>
      <c r="WJE18" s="46"/>
      <c r="WJF18" s="46"/>
      <c r="WJG18" s="46"/>
      <c r="WJH18" s="46"/>
      <c r="WJI18" s="46"/>
      <c r="WJJ18" s="46"/>
      <c r="WJK18" s="46"/>
      <c r="WJL18" s="46"/>
      <c r="WJM18" s="46"/>
      <c r="WJN18" s="46"/>
      <c r="WJO18" s="46"/>
      <c r="WJP18" s="46"/>
      <c r="WJQ18" s="46"/>
      <c r="WJR18" s="46"/>
      <c r="WJS18" s="46"/>
      <c r="WJT18" s="46"/>
      <c r="WJU18" s="46"/>
      <c r="WJV18" s="46"/>
      <c r="WJW18" s="46"/>
      <c r="WJX18" s="46"/>
      <c r="WJY18" s="46"/>
      <c r="WJZ18" s="46"/>
      <c r="WKA18" s="46"/>
      <c r="WKB18" s="46"/>
      <c r="WKC18" s="46"/>
      <c r="WKD18" s="46"/>
      <c r="WKE18" s="46"/>
      <c r="WKF18" s="46"/>
      <c r="WKG18" s="46"/>
      <c r="WKH18" s="46"/>
      <c r="WKI18" s="46"/>
      <c r="WKJ18" s="46"/>
      <c r="WKK18" s="46"/>
      <c r="WKL18" s="46"/>
      <c r="WKM18" s="46"/>
      <c r="WKN18" s="46"/>
      <c r="WKO18" s="46"/>
      <c r="WKP18" s="46"/>
      <c r="WKQ18" s="46"/>
      <c r="WKR18" s="46"/>
      <c r="WKS18" s="46"/>
      <c r="WKT18" s="46"/>
      <c r="WKU18" s="46"/>
      <c r="WKV18" s="46"/>
      <c r="WKW18" s="46"/>
      <c r="WKX18" s="46"/>
      <c r="WKY18" s="46"/>
      <c r="WKZ18" s="46"/>
      <c r="WLA18" s="46"/>
      <c r="WLB18" s="46"/>
      <c r="WLC18" s="46"/>
      <c r="WLD18" s="46"/>
      <c r="WLE18" s="46"/>
      <c r="WLF18" s="46"/>
      <c r="WLG18" s="46"/>
      <c r="WLH18" s="46"/>
      <c r="WLI18" s="46"/>
      <c r="WLJ18" s="46"/>
      <c r="WLK18" s="46"/>
      <c r="WLL18" s="46"/>
      <c r="WLM18" s="46"/>
      <c r="WLN18" s="46"/>
      <c r="WLO18" s="46"/>
      <c r="WLP18" s="46"/>
      <c r="WLQ18" s="46"/>
      <c r="WLR18" s="46"/>
      <c r="WLS18" s="46"/>
      <c r="WLT18" s="46"/>
      <c r="WLU18" s="46"/>
      <c r="WLV18" s="46"/>
      <c r="WLW18" s="46"/>
      <c r="WLX18" s="46"/>
      <c r="WLY18" s="46"/>
      <c r="WLZ18" s="46"/>
      <c r="WMA18" s="46"/>
      <c r="WMB18" s="46"/>
      <c r="WMC18" s="46"/>
      <c r="WMD18" s="46"/>
      <c r="WME18" s="46"/>
      <c r="WMF18" s="46"/>
      <c r="WMG18" s="46"/>
      <c r="WMH18" s="46"/>
      <c r="WMI18" s="46"/>
      <c r="WMJ18" s="46"/>
      <c r="WMK18" s="46"/>
      <c r="WML18" s="46"/>
      <c r="WMM18" s="46"/>
      <c r="WMN18" s="46"/>
      <c r="WMO18" s="46"/>
      <c r="WMP18" s="46"/>
      <c r="WMQ18" s="46"/>
      <c r="WMR18" s="46"/>
      <c r="WMS18" s="46"/>
      <c r="WMT18" s="46"/>
      <c r="WMU18" s="46"/>
      <c r="WMV18" s="46"/>
      <c r="WMW18" s="46"/>
      <c r="WMX18" s="46"/>
      <c r="WMY18" s="46"/>
      <c r="WMZ18" s="46"/>
      <c r="WNA18" s="46"/>
      <c r="WNB18" s="46"/>
      <c r="WNC18" s="46"/>
      <c r="WND18" s="46"/>
      <c r="WNE18" s="46"/>
      <c r="WNF18" s="46"/>
      <c r="WNG18" s="46"/>
      <c r="WNH18" s="46"/>
      <c r="WNI18" s="46"/>
      <c r="WNJ18" s="46"/>
      <c r="WNK18" s="46"/>
      <c r="WNL18" s="46"/>
      <c r="WNM18" s="46"/>
      <c r="WNN18" s="46"/>
      <c r="WNO18" s="46"/>
      <c r="WNP18" s="46"/>
      <c r="WNQ18" s="46"/>
      <c r="WNR18" s="46"/>
      <c r="WNS18" s="46"/>
      <c r="WNT18" s="46"/>
      <c r="WNU18" s="46"/>
      <c r="WNV18" s="46"/>
      <c r="WNW18" s="46"/>
      <c r="WNX18" s="46"/>
      <c r="WNY18" s="46"/>
      <c r="WNZ18" s="46"/>
      <c r="WOA18" s="46"/>
      <c r="WOB18" s="46"/>
      <c r="WOC18" s="46"/>
      <c r="WOD18" s="46"/>
      <c r="WOE18" s="46"/>
      <c r="WOF18" s="46"/>
      <c r="WOG18" s="46"/>
      <c r="WOH18" s="46"/>
      <c r="WOI18" s="46"/>
      <c r="WOJ18" s="46"/>
      <c r="WOK18" s="46"/>
      <c r="WOL18" s="46"/>
      <c r="WOM18" s="46"/>
      <c r="WON18" s="46"/>
      <c r="WOO18" s="46"/>
      <c r="WOP18" s="46"/>
      <c r="WOQ18" s="46"/>
      <c r="WOR18" s="46"/>
      <c r="WOS18" s="46"/>
      <c r="WOT18" s="46"/>
      <c r="WOU18" s="46"/>
      <c r="WOV18" s="46"/>
      <c r="WOW18" s="46"/>
      <c r="WOX18" s="46"/>
      <c r="WOY18" s="46"/>
      <c r="WOZ18" s="46"/>
      <c r="WPA18" s="46"/>
      <c r="WPB18" s="46"/>
      <c r="WPC18" s="46"/>
      <c r="WPD18" s="46"/>
      <c r="WPE18" s="46"/>
      <c r="WPF18" s="46"/>
      <c r="WPG18" s="46"/>
      <c r="WPH18" s="46"/>
      <c r="WPI18" s="46"/>
      <c r="WPJ18" s="46"/>
      <c r="WPK18" s="46"/>
      <c r="WPL18" s="46"/>
      <c r="WPM18" s="46"/>
      <c r="WPN18" s="46"/>
      <c r="WPO18" s="46"/>
      <c r="WPP18" s="46"/>
      <c r="WPQ18" s="46"/>
      <c r="WPR18" s="46"/>
      <c r="WPS18" s="46"/>
      <c r="WPT18" s="46"/>
      <c r="WPU18" s="46"/>
      <c r="WPV18" s="46"/>
      <c r="WPW18" s="46"/>
      <c r="WPX18" s="46"/>
      <c r="WPY18" s="46"/>
      <c r="WPZ18" s="46"/>
      <c r="WQA18" s="46"/>
      <c r="WQB18" s="46"/>
      <c r="WQC18" s="46"/>
      <c r="WQD18" s="46"/>
      <c r="WQE18" s="46"/>
      <c r="WQF18" s="46"/>
      <c r="WQG18" s="46"/>
      <c r="WQH18" s="46"/>
      <c r="WQI18" s="46"/>
      <c r="WQJ18" s="46"/>
      <c r="WQK18" s="46"/>
      <c r="WQL18" s="46"/>
      <c r="WQM18" s="46"/>
      <c r="WQN18" s="46"/>
      <c r="WQO18" s="46"/>
      <c r="WQP18" s="46"/>
      <c r="WQQ18" s="46"/>
      <c r="WQR18" s="46"/>
      <c r="WQS18" s="46"/>
      <c r="WQT18" s="46"/>
      <c r="WQU18" s="46"/>
      <c r="WQV18" s="46"/>
      <c r="WQW18" s="46"/>
      <c r="WQX18" s="46"/>
      <c r="WQY18" s="46"/>
      <c r="WQZ18" s="46"/>
      <c r="WRA18" s="46"/>
      <c r="WRB18" s="46"/>
      <c r="WRC18" s="46"/>
      <c r="WRD18" s="46"/>
      <c r="WRE18" s="46"/>
      <c r="WRF18" s="46"/>
      <c r="WRG18" s="46"/>
      <c r="WRH18" s="46"/>
      <c r="WRI18" s="46"/>
      <c r="WRJ18" s="46"/>
      <c r="WRK18" s="46"/>
      <c r="WRL18" s="46"/>
      <c r="WRM18" s="46"/>
      <c r="WRN18" s="46"/>
      <c r="WRO18" s="46"/>
      <c r="WRP18" s="46"/>
      <c r="WRQ18" s="46"/>
      <c r="WRR18" s="46"/>
      <c r="WRS18" s="46"/>
      <c r="WRT18" s="46"/>
      <c r="WRU18" s="46"/>
      <c r="WRV18" s="46"/>
      <c r="WRW18" s="46"/>
      <c r="WRX18" s="46"/>
      <c r="WRY18" s="46"/>
      <c r="WRZ18" s="46"/>
      <c r="WSA18" s="46"/>
      <c r="WSB18" s="46"/>
      <c r="WSC18" s="46"/>
      <c r="WSD18" s="46"/>
      <c r="WSE18" s="46"/>
      <c r="WSF18" s="46"/>
      <c r="WSG18" s="46"/>
      <c r="WSH18" s="46"/>
      <c r="WSI18" s="46"/>
      <c r="WSJ18" s="46"/>
      <c r="WSK18" s="46"/>
      <c r="WSL18" s="46"/>
      <c r="WSM18" s="46"/>
      <c r="WSN18" s="46"/>
      <c r="WSO18" s="46"/>
      <c r="WSP18" s="46"/>
      <c r="WSQ18" s="46"/>
      <c r="WSR18" s="46"/>
      <c r="WSS18" s="46"/>
      <c r="WST18" s="46"/>
      <c r="WSU18" s="46"/>
      <c r="WSV18" s="46"/>
      <c r="WSW18" s="46"/>
      <c r="WSX18" s="46"/>
      <c r="WSY18" s="46"/>
      <c r="WSZ18" s="46"/>
      <c r="WTA18" s="46"/>
      <c r="WTB18" s="46"/>
      <c r="WTC18" s="46"/>
      <c r="WTD18" s="46"/>
      <c r="WTE18" s="46"/>
      <c r="WTF18" s="46"/>
      <c r="WTG18" s="46"/>
      <c r="WTH18" s="46"/>
      <c r="WTI18" s="46"/>
      <c r="WTJ18" s="46"/>
      <c r="WTK18" s="46"/>
      <c r="WTL18" s="46"/>
      <c r="WTM18" s="46"/>
      <c r="WTN18" s="46"/>
      <c r="WTO18" s="46"/>
      <c r="WTP18" s="46"/>
      <c r="WTQ18" s="46"/>
      <c r="WTR18" s="46"/>
      <c r="WTS18" s="46"/>
      <c r="WTT18" s="46"/>
      <c r="WTU18" s="46"/>
      <c r="WTV18" s="46"/>
      <c r="WTW18" s="46"/>
      <c r="WTX18" s="46"/>
      <c r="WTY18" s="46"/>
      <c r="WTZ18" s="46"/>
      <c r="WUA18" s="46"/>
      <c r="WUB18" s="46"/>
      <c r="WUC18" s="46"/>
      <c r="WUD18" s="46"/>
      <c r="WUE18" s="46"/>
      <c r="WUF18" s="46"/>
      <c r="WUG18" s="46"/>
      <c r="WUH18" s="46"/>
      <c r="WUI18" s="46"/>
      <c r="WUJ18" s="46"/>
      <c r="WUK18" s="46"/>
      <c r="WUL18" s="46"/>
      <c r="WUM18" s="46"/>
      <c r="WUN18" s="46"/>
      <c r="WUO18" s="46"/>
      <c r="WUP18" s="46"/>
      <c r="WUQ18" s="46"/>
      <c r="WUR18" s="46"/>
      <c r="WUS18" s="46"/>
      <c r="WUT18" s="46"/>
      <c r="WUU18" s="46"/>
      <c r="WUV18" s="46"/>
      <c r="WUW18" s="46"/>
      <c r="WUX18" s="46"/>
      <c r="WUY18" s="46"/>
      <c r="WUZ18" s="46"/>
      <c r="WVA18" s="46"/>
      <c r="WVB18" s="46"/>
      <c r="WVC18" s="46"/>
      <c r="WVD18" s="46"/>
      <c r="WVE18" s="46"/>
      <c r="WVF18" s="46"/>
      <c r="WVG18" s="46"/>
      <c r="WVH18" s="46"/>
      <c r="WVI18" s="46"/>
      <c r="WVJ18" s="46"/>
      <c r="WVK18" s="46"/>
      <c r="WVL18" s="46"/>
      <c r="WVM18" s="46"/>
      <c r="WVN18" s="46"/>
      <c r="WVO18" s="46"/>
      <c r="WVP18" s="46"/>
      <c r="WVQ18" s="46"/>
      <c r="WVR18" s="46"/>
      <c r="WVS18" s="46"/>
      <c r="WVT18" s="46"/>
      <c r="WVU18" s="46"/>
      <c r="WVV18" s="46"/>
      <c r="WVW18" s="46"/>
      <c r="WVX18" s="46"/>
      <c r="WVY18" s="46"/>
      <c r="WVZ18" s="46"/>
      <c r="WWA18" s="46"/>
      <c r="WWB18" s="46"/>
      <c r="WWC18" s="46"/>
      <c r="WWD18" s="46"/>
      <c r="WWE18" s="46"/>
      <c r="WWF18" s="46"/>
      <c r="WWG18" s="46"/>
      <c r="WWH18" s="46"/>
      <c r="WWI18" s="46"/>
      <c r="WWJ18" s="46"/>
      <c r="WWK18" s="46"/>
      <c r="WWL18" s="46"/>
      <c r="WWM18" s="46"/>
      <c r="WWN18" s="46"/>
      <c r="WWO18" s="46"/>
      <c r="WWP18" s="46"/>
      <c r="WWQ18" s="46"/>
      <c r="WWR18" s="46"/>
      <c r="WWS18" s="46"/>
      <c r="WWT18" s="46"/>
      <c r="WWU18" s="46"/>
      <c r="WWV18" s="46"/>
      <c r="WWW18" s="46"/>
      <c r="WWX18" s="46"/>
      <c r="WWY18" s="46"/>
      <c r="WWZ18" s="46"/>
      <c r="WXA18" s="46"/>
      <c r="WXB18" s="46"/>
      <c r="WXC18" s="46"/>
      <c r="WXD18" s="46"/>
      <c r="WXE18" s="46"/>
      <c r="WXF18" s="46"/>
      <c r="WXG18" s="46"/>
      <c r="WXH18" s="46"/>
      <c r="WXI18" s="46"/>
      <c r="WXJ18" s="46"/>
      <c r="WXK18" s="46"/>
      <c r="WXL18" s="46"/>
      <c r="WXM18" s="46"/>
      <c r="WXN18" s="46"/>
      <c r="WXO18" s="46"/>
      <c r="WXP18" s="46"/>
      <c r="WXQ18" s="46"/>
      <c r="WXR18" s="46"/>
      <c r="WXS18" s="46"/>
      <c r="WXT18" s="46"/>
      <c r="WXU18" s="46"/>
      <c r="WXV18" s="46"/>
      <c r="WXW18" s="46"/>
      <c r="WXX18" s="46"/>
      <c r="WXY18" s="46"/>
      <c r="WXZ18" s="46"/>
      <c r="WYA18" s="46"/>
      <c r="WYB18" s="46"/>
      <c r="WYC18" s="46"/>
      <c r="WYD18" s="46"/>
      <c r="WYE18" s="46"/>
      <c r="WYF18" s="46"/>
      <c r="WYG18" s="46"/>
      <c r="WYH18" s="46"/>
      <c r="WYI18" s="46"/>
      <c r="WYJ18" s="46"/>
      <c r="WYK18" s="46"/>
      <c r="WYL18" s="46"/>
      <c r="WYM18" s="46"/>
      <c r="WYN18" s="46"/>
      <c r="WYO18" s="46"/>
      <c r="WYP18" s="46"/>
      <c r="WYQ18" s="46"/>
      <c r="WYR18" s="46"/>
      <c r="WYS18" s="46"/>
      <c r="WYT18" s="46"/>
      <c r="WYU18" s="46"/>
      <c r="WYV18" s="46"/>
      <c r="WYW18" s="46"/>
      <c r="WYX18" s="46"/>
      <c r="WYY18" s="46"/>
      <c r="WYZ18" s="46"/>
      <c r="WZA18" s="46"/>
      <c r="WZB18" s="46"/>
      <c r="WZC18" s="46"/>
      <c r="WZD18" s="46"/>
      <c r="WZE18" s="46"/>
      <c r="WZF18" s="46"/>
      <c r="WZG18" s="46"/>
      <c r="WZH18" s="46"/>
      <c r="WZI18" s="46"/>
      <c r="WZJ18" s="46"/>
      <c r="WZK18" s="46"/>
      <c r="WZL18" s="46"/>
      <c r="WZM18" s="46"/>
      <c r="WZN18" s="46"/>
      <c r="WZO18" s="46"/>
      <c r="WZP18" s="46"/>
      <c r="WZQ18" s="46"/>
      <c r="WZR18" s="46"/>
      <c r="WZS18" s="46"/>
      <c r="WZT18" s="46"/>
      <c r="WZU18" s="46"/>
      <c r="WZV18" s="46"/>
      <c r="WZW18" s="46"/>
      <c r="WZX18" s="46"/>
      <c r="WZY18" s="46"/>
      <c r="WZZ18" s="46"/>
      <c r="XAA18" s="46"/>
      <c r="XAB18" s="46"/>
      <c r="XAC18" s="46"/>
      <c r="XAD18" s="46"/>
      <c r="XAE18" s="46"/>
      <c r="XAF18" s="46"/>
      <c r="XAG18" s="46"/>
      <c r="XAH18" s="46"/>
      <c r="XAI18" s="46"/>
      <c r="XAJ18" s="46"/>
      <c r="XAK18" s="46"/>
      <c r="XAL18" s="46"/>
      <c r="XAM18" s="46"/>
      <c r="XAN18" s="46"/>
      <c r="XAO18" s="46"/>
      <c r="XAP18" s="46"/>
      <c r="XAQ18" s="46"/>
      <c r="XAR18" s="46"/>
      <c r="XAS18" s="46"/>
      <c r="XAT18" s="46"/>
      <c r="XAU18" s="46"/>
      <c r="XAV18" s="46"/>
      <c r="XAW18" s="46"/>
      <c r="XAX18" s="46"/>
      <c r="XAY18" s="46"/>
      <c r="XAZ18" s="46"/>
      <c r="XBA18" s="46"/>
      <c r="XBB18" s="46"/>
      <c r="XBC18" s="46"/>
      <c r="XBD18" s="46"/>
      <c r="XBE18" s="46"/>
      <c r="XBF18" s="46"/>
      <c r="XBG18" s="46"/>
      <c r="XBH18" s="46"/>
      <c r="XBI18" s="46"/>
      <c r="XBJ18" s="46"/>
      <c r="XBK18" s="46"/>
      <c r="XBL18" s="46"/>
      <c r="XBM18" s="46"/>
      <c r="XBN18" s="46"/>
      <c r="XBO18" s="46"/>
      <c r="XBP18" s="46"/>
      <c r="XBQ18" s="46"/>
      <c r="XBR18" s="46"/>
      <c r="XBS18" s="46"/>
      <c r="XBT18" s="46"/>
      <c r="XBU18" s="46"/>
      <c r="XBV18" s="46"/>
      <c r="XBW18" s="46"/>
      <c r="XBX18" s="46"/>
      <c r="XBY18" s="46"/>
      <c r="XBZ18" s="46"/>
      <c r="XCA18" s="46"/>
      <c r="XCB18" s="46"/>
      <c r="XCC18" s="46"/>
      <c r="XCD18" s="46"/>
      <c r="XCE18" s="46"/>
      <c r="XCF18" s="46"/>
      <c r="XCG18" s="46"/>
      <c r="XCH18" s="46"/>
      <c r="XCI18" s="46"/>
      <c r="XCJ18" s="46"/>
      <c r="XCK18" s="46"/>
      <c r="XCL18" s="46"/>
      <c r="XCM18" s="46"/>
      <c r="XCN18" s="46"/>
      <c r="XCO18" s="46"/>
      <c r="XCP18" s="46"/>
      <c r="XCQ18" s="46"/>
      <c r="XCR18" s="46"/>
      <c r="XCS18" s="46"/>
      <c r="XCT18" s="46"/>
      <c r="XCU18" s="46"/>
      <c r="XCV18" s="46"/>
      <c r="XCW18" s="46"/>
      <c r="XCX18" s="46"/>
      <c r="XCY18" s="46"/>
      <c r="XCZ18" s="46"/>
      <c r="XDA18" s="46"/>
      <c r="XDB18" s="46"/>
      <c r="XDC18" s="46"/>
      <c r="XDD18" s="46"/>
      <c r="XDE18" s="46"/>
      <c r="XDF18" s="46"/>
      <c r="XDG18" s="46"/>
      <c r="XDH18" s="46"/>
      <c r="XDI18" s="46"/>
      <c r="XDJ18" s="46"/>
      <c r="XDK18" s="46"/>
      <c r="XDL18" s="46"/>
      <c r="XDM18" s="46"/>
      <c r="XDN18" s="46"/>
      <c r="XDO18" s="46"/>
      <c r="XDP18" s="46"/>
      <c r="XDQ18" s="46"/>
      <c r="XDR18" s="46"/>
      <c r="XDS18" s="46"/>
      <c r="XDT18" s="46"/>
      <c r="XDU18" s="46"/>
      <c r="XDV18" s="46"/>
      <c r="XDW18" s="46"/>
      <c r="XDX18" s="46"/>
      <c r="XDY18" s="46"/>
      <c r="XDZ18" s="46"/>
      <c r="XEA18" s="46"/>
      <c r="XEB18" s="46"/>
      <c r="XEC18" s="46"/>
      <c r="XED18" s="46"/>
      <c r="XEE18" s="46"/>
      <c r="XEF18" s="46"/>
      <c r="XEG18" s="46"/>
      <c r="XEH18" s="46"/>
      <c r="XEI18" s="46"/>
      <c r="XEJ18" s="46"/>
      <c r="XEK18" s="46"/>
      <c r="XEL18" s="46"/>
      <c r="XEM18" s="46"/>
      <c r="XEN18" s="46"/>
      <c r="XEO18" s="46"/>
      <c r="XEP18" s="46"/>
      <c r="XEQ18" s="46"/>
      <c r="XER18" s="46"/>
      <c r="XES18" s="46"/>
    </row>
    <row r="19" spans="1:16373" s="7" customFormat="1" ht="36" customHeight="1" x14ac:dyDescent="0.25">
      <c r="A19" s="46"/>
      <c r="B19" s="191"/>
      <c r="C19" s="192"/>
      <c r="D19" s="179" t="s">
        <v>57</v>
      </c>
      <c r="E19" s="220" t="str">
        <f>IF(I10=0,"-",IF(OR(COUNTIF('Unit Calculation'!$C$12:$C$511,Functionality!$H$4),COUNTIF('Unit Calculation'!$C$12:$C$511,Functionality!$I$4)),((I15-I10)/I10),0))</f>
        <v>-</v>
      </c>
      <c r="F19" s="187"/>
      <c r="G19" s="93"/>
      <c r="H19" s="179" t="s">
        <v>77</v>
      </c>
      <c r="I19" s="221">
        <f>'Unit Calculation'!BO11</f>
        <v>0</v>
      </c>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c r="KI19" s="46"/>
      <c r="KJ19" s="46"/>
      <c r="KK19" s="46"/>
      <c r="KL19" s="46"/>
      <c r="KM19" s="46"/>
      <c r="KN19" s="46"/>
      <c r="KO19" s="46"/>
      <c r="KP19" s="46"/>
      <c r="KQ19" s="46"/>
      <c r="KR19" s="46"/>
      <c r="KS19" s="46"/>
      <c r="KT19" s="46"/>
      <c r="KU19" s="46"/>
      <c r="KV19" s="46"/>
      <c r="KW19" s="46"/>
      <c r="KX19" s="46"/>
      <c r="KY19" s="46"/>
      <c r="KZ19" s="46"/>
      <c r="LA19" s="46"/>
      <c r="LB19" s="46"/>
      <c r="LC19" s="46"/>
      <c r="LD19" s="46"/>
      <c r="LE19" s="46"/>
      <c r="LF19" s="46"/>
      <c r="LG19" s="46"/>
      <c r="LH19" s="46"/>
      <c r="LI19" s="46"/>
      <c r="LJ19" s="46"/>
      <c r="LK19" s="46"/>
      <c r="LL19" s="46"/>
      <c r="LM19" s="46"/>
      <c r="LN19" s="46"/>
      <c r="LO19" s="46"/>
      <c r="LP19" s="46"/>
      <c r="LQ19" s="46"/>
      <c r="LR19" s="46"/>
      <c r="LS19" s="46"/>
      <c r="LT19" s="46"/>
      <c r="LU19" s="46"/>
      <c r="LV19" s="46"/>
      <c r="LW19" s="46"/>
      <c r="LX19" s="46"/>
      <c r="LY19" s="46"/>
      <c r="LZ19" s="46"/>
      <c r="MA19" s="46"/>
      <c r="MB19" s="46"/>
      <c r="MC19" s="46"/>
      <c r="MD19" s="46"/>
      <c r="ME19" s="46"/>
      <c r="MF19" s="46"/>
      <c r="MG19" s="46"/>
      <c r="MH19" s="46"/>
      <c r="MI19" s="46"/>
      <c r="MJ19" s="46"/>
      <c r="MK19" s="46"/>
      <c r="ML19" s="46"/>
      <c r="MM19" s="46"/>
      <c r="MN19" s="46"/>
      <c r="MO19" s="46"/>
      <c r="MP19" s="46"/>
      <c r="MQ19" s="46"/>
      <c r="MR19" s="46"/>
      <c r="MS19" s="46"/>
      <c r="MT19" s="46"/>
      <c r="MU19" s="46"/>
      <c r="MV19" s="46"/>
      <c r="MW19" s="46"/>
      <c r="MX19" s="46"/>
      <c r="MY19" s="46"/>
      <c r="MZ19" s="46"/>
      <c r="NA19" s="46"/>
      <c r="NB19" s="46"/>
      <c r="NC19" s="46"/>
      <c r="ND19" s="46"/>
      <c r="NE19" s="46"/>
      <c r="NF19" s="46"/>
      <c r="NG19" s="46"/>
      <c r="NH19" s="46"/>
      <c r="NI19" s="46"/>
      <c r="NJ19" s="46"/>
      <c r="NK19" s="46"/>
      <c r="NL19" s="46"/>
      <c r="NM19" s="46"/>
      <c r="NN19" s="46"/>
      <c r="NO19" s="46"/>
      <c r="NP19" s="46"/>
      <c r="NQ19" s="46"/>
      <c r="NR19" s="46"/>
      <c r="NS19" s="46"/>
      <c r="NT19" s="46"/>
      <c r="NU19" s="46"/>
      <c r="NV19" s="46"/>
      <c r="NW19" s="46"/>
      <c r="NX19" s="46"/>
      <c r="NY19" s="46"/>
      <c r="NZ19" s="46"/>
      <c r="OA19" s="46"/>
      <c r="OB19" s="46"/>
      <c r="OC19" s="46"/>
      <c r="OD19" s="46"/>
      <c r="OE19" s="46"/>
      <c r="OF19" s="46"/>
      <c r="OG19" s="46"/>
      <c r="OH19" s="46"/>
      <c r="OI19" s="46"/>
      <c r="OJ19" s="46"/>
      <c r="OK19" s="46"/>
      <c r="OL19" s="46"/>
      <c r="OM19" s="46"/>
      <c r="ON19" s="46"/>
      <c r="OO19" s="46"/>
      <c r="OP19" s="46"/>
      <c r="OQ19" s="46"/>
      <c r="OR19" s="46"/>
      <c r="OS19" s="46"/>
      <c r="OT19" s="46"/>
      <c r="OU19" s="46"/>
      <c r="OV19" s="46"/>
      <c r="OW19" s="46"/>
      <c r="OX19" s="46"/>
      <c r="OY19" s="46"/>
      <c r="OZ19" s="46"/>
      <c r="PA19" s="46"/>
      <c r="PB19" s="46"/>
      <c r="PC19" s="46"/>
      <c r="PD19" s="46"/>
      <c r="PE19" s="46"/>
      <c r="PF19" s="46"/>
      <c r="PG19" s="46"/>
      <c r="PH19" s="46"/>
      <c r="PI19" s="46"/>
      <c r="PJ19" s="46"/>
      <c r="PK19" s="46"/>
      <c r="PL19" s="46"/>
      <c r="PM19" s="46"/>
      <c r="PN19" s="46"/>
      <c r="PO19" s="46"/>
      <c r="PP19" s="46"/>
      <c r="PQ19" s="46"/>
      <c r="PR19" s="46"/>
      <c r="PS19" s="46"/>
      <c r="PT19" s="46"/>
      <c r="PU19" s="46"/>
      <c r="PV19" s="46"/>
      <c r="PW19" s="46"/>
      <c r="PX19" s="46"/>
      <c r="PY19" s="46"/>
      <c r="PZ19" s="46"/>
      <c r="QA19" s="46"/>
      <c r="QB19" s="46"/>
      <c r="QC19" s="46"/>
      <c r="QD19" s="46"/>
      <c r="QE19" s="46"/>
      <c r="QF19" s="46"/>
      <c r="QG19" s="46"/>
      <c r="QH19" s="46"/>
      <c r="QI19" s="46"/>
      <c r="QJ19" s="46"/>
      <c r="QK19" s="46"/>
      <c r="QL19" s="46"/>
      <c r="QM19" s="46"/>
      <c r="QN19" s="46"/>
      <c r="QO19" s="46"/>
      <c r="QP19" s="46"/>
      <c r="QQ19" s="46"/>
      <c r="QR19" s="46"/>
      <c r="QS19" s="46"/>
      <c r="QT19" s="46"/>
      <c r="QU19" s="46"/>
      <c r="QV19" s="46"/>
      <c r="QW19" s="46"/>
      <c r="QX19" s="46"/>
      <c r="QY19" s="46"/>
      <c r="QZ19" s="46"/>
      <c r="RA19" s="46"/>
      <c r="RB19" s="46"/>
      <c r="RC19" s="46"/>
      <c r="RD19" s="46"/>
      <c r="RE19" s="46"/>
      <c r="RF19" s="46"/>
      <c r="RG19" s="46"/>
      <c r="RH19" s="46"/>
      <c r="RI19" s="46"/>
      <c r="RJ19" s="46"/>
      <c r="RK19" s="46"/>
      <c r="RL19" s="46"/>
      <c r="RM19" s="46"/>
      <c r="RN19" s="46"/>
      <c r="RO19" s="46"/>
      <c r="RP19" s="46"/>
      <c r="RQ19" s="46"/>
      <c r="RR19" s="46"/>
      <c r="RS19" s="46"/>
      <c r="RT19" s="46"/>
      <c r="RU19" s="46"/>
      <c r="RV19" s="46"/>
      <c r="RW19" s="46"/>
      <c r="RX19" s="46"/>
      <c r="RY19" s="46"/>
      <c r="RZ19" s="46"/>
      <c r="SA19" s="46"/>
      <c r="SB19" s="46"/>
      <c r="SC19" s="46"/>
      <c r="SD19" s="46"/>
      <c r="SE19" s="46"/>
      <c r="SF19" s="46"/>
      <c r="SG19" s="46"/>
      <c r="SH19" s="46"/>
      <c r="SI19" s="46"/>
      <c r="SJ19" s="46"/>
      <c r="SK19" s="46"/>
      <c r="SL19" s="46"/>
      <c r="SM19" s="46"/>
      <c r="SN19" s="46"/>
      <c r="SO19" s="46"/>
      <c r="SP19" s="46"/>
      <c r="SQ19" s="46"/>
      <c r="SR19" s="46"/>
      <c r="SS19" s="46"/>
      <c r="ST19" s="46"/>
      <c r="SU19" s="46"/>
      <c r="SV19" s="46"/>
      <c r="SW19" s="46"/>
      <c r="SX19" s="46"/>
      <c r="SY19" s="46"/>
      <c r="SZ19" s="46"/>
      <c r="TA19" s="46"/>
      <c r="TB19" s="46"/>
      <c r="TC19" s="46"/>
      <c r="TD19" s="46"/>
      <c r="TE19" s="46"/>
      <c r="TF19" s="46"/>
      <c r="TG19" s="46"/>
      <c r="TH19" s="46"/>
      <c r="TI19" s="46"/>
      <c r="TJ19" s="46"/>
      <c r="TK19" s="46"/>
      <c r="TL19" s="46"/>
      <c r="TM19" s="46"/>
      <c r="TN19" s="46"/>
      <c r="TO19" s="46"/>
      <c r="TP19" s="46"/>
      <c r="TQ19" s="46"/>
      <c r="TR19" s="46"/>
      <c r="TS19" s="46"/>
      <c r="TT19" s="46"/>
      <c r="TU19" s="46"/>
      <c r="TV19" s="46"/>
      <c r="TW19" s="46"/>
      <c r="TX19" s="46"/>
      <c r="TY19" s="46"/>
      <c r="TZ19" s="46"/>
      <c r="UA19" s="46"/>
      <c r="UB19" s="46"/>
      <c r="UC19" s="46"/>
      <c r="UD19" s="46"/>
      <c r="UE19" s="46"/>
      <c r="UF19" s="46"/>
      <c r="UG19" s="46"/>
      <c r="UH19" s="46"/>
      <c r="UI19" s="46"/>
      <c r="UJ19" s="46"/>
      <c r="UK19" s="46"/>
      <c r="UL19" s="46"/>
      <c r="UM19" s="46"/>
      <c r="UN19" s="46"/>
      <c r="UO19" s="46"/>
      <c r="UP19" s="46"/>
      <c r="UQ19" s="46"/>
      <c r="UR19" s="46"/>
      <c r="US19" s="46"/>
      <c r="UT19" s="46"/>
      <c r="UU19" s="46"/>
      <c r="UV19" s="46"/>
      <c r="UW19" s="46"/>
      <c r="UX19" s="46"/>
      <c r="UY19" s="46"/>
      <c r="UZ19" s="46"/>
      <c r="VA19" s="46"/>
      <c r="VB19" s="46"/>
      <c r="VC19" s="46"/>
      <c r="VD19" s="46"/>
      <c r="VE19" s="46"/>
      <c r="VF19" s="46"/>
      <c r="VG19" s="46"/>
      <c r="VH19" s="46"/>
      <c r="VI19" s="46"/>
      <c r="VJ19" s="46"/>
      <c r="VK19" s="46"/>
      <c r="VL19" s="46"/>
      <c r="VM19" s="46"/>
      <c r="VN19" s="46"/>
      <c r="VO19" s="46"/>
      <c r="VP19" s="46"/>
      <c r="VQ19" s="46"/>
      <c r="VR19" s="46"/>
      <c r="VS19" s="46"/>
      <c r="VT19" s="46"/>
      <c r="VU19" s="46"/>
      <c r="VV19" s="46"/>
      <c r="VW19" s="46"/>
      <c r="VX19" s="46"/>
      <c r="VY19" s="46"/>
      <c r="VZ19" s="46"/>
      <c r="WA19" s="46"/>
      <c r="WB19" s="46"/>
      <c r="WC19" s="46"/>
      <c r="WD19" s="46"/>
      <c r="WE19" s="46"/>
      <c r="WF19" s="46"/>
      <c r="WG19" s="46"/>
      <c r="WH19" s="46"/>
      <c r="WI19" s="46"/>
      <c r="WJ19" s="46"/>
      <c r="WK19" s="46"/>
      <c r="WL19" s="46"/>
      <c r="WM19" s="46"/>
      <c r="WN19" s="46"/>
      <c r="WO19" s="46"/>
      <c r="WP19" s="46"/>
      <c r="WQ19" s="46"/>
      <c r="WR19" s="46"/>
      <c r="WS19" s="46"/>
      <c r="WT19" s="46"/>
      <c r="WU19" s="46"/>
      <c r="WV19" s="46"/>
      <c r="WW19" s="46"/>
      <c r="WX19" s="46"/>
      <c r="WY19" s="46"/>
      <c r="WZ19" s="46"/>
      <c r="XA19" s="46"/>
      <c r="XB19" s="46"/>
      <c r="XC19" s="46"/>
      <c r="XD19" s="46"/>
      <c r="XE19" s="46"/>
      <c r="XF19" s="46"/>
      <c r="XG19" s="46"/>
      <c r="XH19" s="46"/>
      <c r="XI19" s="46"/>
      <c r="XJ19" s="46"/>
      <c r="XK19" s="46"/>
      <c r="XL19" s="46"/>
      <c r="XM19" s="46"/>
      <c r="XN19" s="46"/>
      <c r="XO19" s="46"/>
      <c r="XP19" s="46"/>
      <c r="XQ19" s="46"/>
      <c r="XR19" s="46"/>
      <c r="XS19" s="46"/>
      <c r="XT19" s="46"/>
      <c r="XU19" s="46"/>
      <c r="XV19" s="46"/>
      <c r="XW19" s="46"/>
      <c r="XX19" s="46"/>
      <c r="XY19" s="46"/>
      <c r="XZ19" s="46"/>
      <c r="YA19" s="46"/>
      <c r="YB19" s="46"/>
      <c r="YC19" s="46"/>
      <c r="YD19" s="46"/>
      <c r="YE19" s="46"/>
      <c r="YF19" s="46"/>
      <c r="YG19" s="46"/>
      <c r="YH19" s="46"/>
      <c r="YI19" s="46"/>
      <c r="YJ19" s="46"/>
      <c r="YK19" s="46"/>
      <c r="YL19" s="46"/>
      <c r="YM19" s="46"/>
      <c r="YN19" s="46"/>
      <c r="YO19" s="46"/>
      <c r="YP19" s="46"/>
      <c r="YQ19" s="46"/>
      <c r="YR19" s="46"/>
      <c r="YS19" s="46"/>
      <c r="YT19" s="46"/>
      <c r="YU19" s="46"/>
      <c r="YV19" s="46"/>
      <c r="YW19" s="46"/>
      <c r="YX19" s="46"/>
      <c r="YY19" s="46"/>
      <c r="YZ19" s="46"/>
      <c r="ZA19" s="46"/>
      <c r="ZB19" s="46"/>
      <c r="ZC19" s="46"/>
      <c r="ZD19" s="46"/>
      <c r="ZE19" s="46"/>
      <c r="ZF19" s="46"/>
      <c r="ZG19" s="46"/>
      <c r="ZH19" s="46"/>
      <c r="ZI19" s="46"/>
      <c r="ZJ19" s="46"/>
      <c r="ZK19" s="46"/>
      <c r="ZL19" s="46"/>
      <c r="ZM19" s="46"/>
      <c r="ZN19" s="46"/>
      <c r="ZO19" s="46"/>
      <c r="ZP19" s="46"/>
      <c r="ZQ19" s="46"/>
      <c r="ZR19" s="46"/>
      <c r="ZS19" s="46"/>
      <c r="ZT19" s="46"/>
      <c r="ZU19" s="46"/>
      <c r="ZV19" s="46"/>
      <c r="ZW19" s="46"/>
      <c r="ZX19" s="46"/>
      <c r="ZY19" s="46"/>
      <c r="ZZ19" s="46"/>
      <c r="AAA19" s="46"/>
      <c r="AAB19" s="46"/>
      <c r="AAC19" s="46"/>
      <c r="AAD19" s="46"/>
      <c r="AAE19" s="46"/>
      <c r="AAF19" s="46"/>
      <c r="AAG19" s="46"/>
      <c r="AAH19" s="46"/>
      <c r="AAI19" s="46"/>
      <c r="AAJ19" s="46"/>
      <c r="AAK19" s="46"/>
      <c r="AAL19" s="46"/>
      <c r="AAM19" s="46"/>
      <c r="AAN19" s="46"/>
      <c r="AAO19" s="46"/>
      <c r="AAP19" s="46"/>
      <c r="AAQ19" s="46"/>
      <c r="AAR19" s="46"/>
      <c r="AAS19" s="46"/>
      <c r="AAT19" s="46"/>
      <c r="AAU19" s="46"/>
      <c r="AAV19" s="46"/>
      <c r="AAW19" s="46"/>
      <c r="AAX19" s="46"/>
      <c r="AAY19" s="46"/>
      <c r="AAZ19" s="46"/>
      <c r="ABA19" s="46"/>
      <c r="ABB19" s="46"/>
      <c r="ABC19" s="46"/>
      <c r="ABD19" s="46"/>
      <c r="ABE19" s="46"/>
      <c r="ABF19" s="46"/>
      <c r="ABG19" s="46"/>
      <c r="ABH19" s="46"/>
      <c r="ABI19" s="46"/>
      <c r="ABJ19" s="46"/>
      <c r="ABK19" s="46"/>
      <c r="ABL19" s="46"/>
      <c r="ABM19" s="46"/>
      <c r="ABN19" s="46"/>
      <c r="ABO19" s="46"/>
      <c r="ABP19" s="46"/>
      <c r="ABQ19" s="46"/>
      <c r="ABR19" s="46"/>
      <c r="ABS19" s="46"/>
      <c r="ABT19" s="46"/>
      <c r="ABU19" s="46"/>
      <c r="ABV19" s="46"/>
      <c r="ABW19" s="46"/>
      <c r="ABX19" s="46"/>
      <c r="ABY19" s="46"/>
      <c r="ABZ19" s="46"/>
      <c r="ACA19" s="46"/>
      <c r="ACB19" s="46"/>
      <c r="ACC19" s="46"/>
      <c r="ACD19" s="46"/>
      <c r="ACE19" s="46"/>
      <c r="ACF19" s="46"/>
      <c r="ACG19" s="46"/>
      <c r="ACH19" s="46"/>
      <c r="ACI19" s="46"/>
      <c r="ACJ19" s="46"/>
      <c r="ACK19" s="46"/>
      <c r="ACL19" s="46"/>
      <c r="ACM19" s="46"/>
      <c r="ACN19" s="46"/>
      <c r="ACO19" s="46"/>
      <c r="ACP19" s="46"/>
      <c r="ACQ19" s="46"/>
      <c r="ACR19" s="46"/>
      <c r="ACS19" s="46"/>
      <c r="ACT19" s="46"/>
      <c r="ACU19" s="46"/>
      <c r="ACV19" s="46"/>
      <c r="ACW19" s="46"/>
      <c r="ACX19" s="46"/>
      <c r="ACY19" s="46"/>
      <c r="ACZ19" s="46"/>
      <c r="ADA19" s="46"/>
      <c r="ADB19" s="46"/>
      <c r="ADC19" s="46"/>
      <c r="ADD19" s="46"/>
      <c r="ADE19" s="46"/>
      <c r="ADF19" s="46"/>
      <c r="ADG19" s="46"/>
      <c r="ADH19" s="46"/>
      <c r="ADI19" s="46"/>
      <c r="ADJ19" s="46"/>
      <c r="ADK19" s="46"/>
      <c r="ADL19" s="46"/>
      <c r="ADM19" s="46"/>
      <c r="ADN19" s="46"/>
      <c r="ADO19" s="46"/>
      <c r="ADP19" s="46"/>
      <c r="ADQ19" s="46"/>
      <c r="ADR19" s="46"/>
      <c r="ADS19" s="46"/>
      <c r="ADT19" s="46"/>
      <c r="ADU19" s="46"/>
      <c r="ADV19" s="46"/>
      <c r="ADW19" s="46"/>
      <c r="ADX19" s="46"/>
      <c r="ADY19" s="46"/>
      <c r="ADZ19" s="46"/>
      <c r="AEA19" s="46"/>
      <c r="AEB19" s="46"/>
      <c r="AEC19" s="46"/>
      <c r="AED19" s="46"/>
      <c r="AEE19" s="46"/>
      <c r="AEF19" s="46"/>
      <c r="AEG19" s="46"/>
      <c r="AEH19" s="46"/>
      <c r="AEI19" s="46"/>
      <c r="AEJ19" s="46"/>
      <c r="AEK19" s="46"/>
      <c r="AEL19" s="46"/>
      <c r="AEM19" s="46"/>
      <c r="AEN19" s="46"/>
      <c r="AEO19" s="46"/>
      <c r="AEP19" s="46"/>
      <c r="AEQ19" s="46"/>
      <c r="AER19" s="46"/>
      <c r="AES19" s="46"/>
      <c r="AET19" s="46"/>
      <c r="AEU19" s="46"/>
      <c r="AEV19" s="46"/>
      <c r="AEW19" s="46"/>
      <c r="AEX19" s="46"/>
      <c r="AEY19" s="46"/>
      <c r="AEZ19" s="46"/>
      <c r="AFA19" s="46"/>
      <c r="AFB19" s="46"/>
      <c r="AFC19" s="46"/>
      <c r="AFD19" s="46"/>
      <c r="AFE19" s="46"/>
      <c r="AFF19" s="46"/>
      <c r="AFG19" s="46"/>
      <c r="AFH19" s="46"/>
      <c r="AFI19" s="46"/>
      <c r="AFJ19" s="46"/>
      <c r="AFK19" s="46"/>
      <c r="AFL19" s="46"/>
      <c r="AFM19" s="46"/>
      <c r="AFN19" s="46"/>
      <c r="AFO19" s="46"/>
      <c r="AFP19" s="46"/>
      <c r="AFQ19" s="46"/>
      <c r="AFR19" s="46"/>
      <c r="AFS19" s="46"/>
      <c r="AFT19" s="46"/>
      <c r="AFU19" s="46"/>
      <c r="AFV19" s="46"/>
      <c r="AFW19" s="46"/>
      <c r="AFX19" s="46"/>
      <c r="AFY19" s="46"/>
      <c r="AFZ19" s="46"/>
      <c r="AGA19" s="46"/>
      <c r="AGB19" s="46"/>
      <c r="AGC19" s="46"/>
      <c r="AGD19" s="46"/>
      <c r="AGE19" s="46"/>
      <c r="AGF19" s="46"/>
      <c r="AGG19" s="46"/>
      <c r="AGH19" s="46"/>
      <c r="AGI19" s="46"/>
      <c r="AGJ19" s="46"/>
      <c r="AGK19" s="46"/>
      <c r="AGL19" s="46"/>
      <c r="AGM19" s="46"/>
      <c r="AGN19" s="46"/>
      <c r="AGO19" s="46"/>
      <c r="AGP19" s="46"/>
      <c r="AGQ19" s="46"/>
      <c r="AGR19" s="46"/>
      <c r="AGS19" s="46"/>
      <c r="AGT19" s="46"/>
      <c r="AGU19" s="46"/>
      <c r="AGV19" s="46"/>
      <c r="AGW19" s="46"/>
      <c r="AGX19" s="46"/>
      <c r="AGY19" s="46"/>
      <c r="AGZ19" s="46"/>
      <c r="AHA19" s="46"/>
      <c r="AHB19" s="46"/>
      <c r="AHC19" s="46"/>
      <c r="AHD19" s="46"/>
      <c r="AHE19" s="46"/>
      <c r="AHF19" s="46"/>
      <c r="AHG19" s="46"/>
      <c r="AHH19" s="46"/>
      <c r="AHI19" s="46"/>
      <c r="AHJ19" s="46"/>
      <c r="AHK19" s="46"/>
      <c r="AHL19" s="46"/>
      <c r="AHM19" s="46"/>
      <c r="AHN19" s="46"/>
      <c r="AHO19" s="46"/>
      <c r="AHP19" s="46"/>
      <c r="AHQ19" s="46"/>
      <c r="AHR19" s="46"/>
      <c r="AHS19" s="46"/>
      <c r="AHT19" s="46"/>
      <c r="AHU19" s="46"/>
      <c r="AHV19" s="46"/>
      <c r="AHW19" s="46"/>
      <c r="AHX19" s="46"/>
      <c r="AHY19" s="46"/>
      <c r="AHZ19" s="46"/>
      <c r="AIA19" s="46"/>
      <c r="AIB19" s="46"/>
      <c r="AIC19" s="46"/>
      <c r="AID19" s="46"/>
      <c r="AIE19" s="46"/>
      <c r="AIF19" s="46"/>
      <c r="AIG19" s="46"/>
      <c r="AIH19" s="46"/>
      <c r="AII19" s="46"/>
      <c r="AIJ19" s="46"/>
      <c r="AIK19" s="46"/>
      <c r="AIL19" s="46"/>
      <c r="AIM19" s="46"/>
      <c r="AIN19" s="46"/>
      <c r="AIO19" s="46"/>
      <c r="AIP19" s="46"/>
      <c r="AIQ19" s="46"/>
      <c r="AIR19" s="46"/>
      <c r="AIS19" s="46"/>
      <c r="AIT19" s="46"/>
      <c r="AIU19" s="46"/>
      <c r="AIV19" s="46"/>
      <c r="AIW19" s="46"/>
      <c r="AIX19" s="46"/>
      <c r="AIY19" s="46"/>
      <c r="AIZ19" s="46"/>
      <c r="AJA19" s="46"/>
      <c r="AJB19" s="46"/>
      <c r="AJC19" s="46"/>
      <c r="AJD19" s="46"/>
      <c r="AJE19" s="46"/>
      <c r="AJF19" s="46"/>
      <c r="AJG19" s="46"/>
      <c r="AJH19" s="46"/>
      <c r="AJI19" s="46"/>
      <c r="AJJ19" s="46"/>
      <c r="AJK19" s="46"/>
      <c r="AJL19" s="46"/>
      <c r="AJM19" s="46"/>
      <c r="AJN19" s="46"/>
      <c r="AJO19" s="46"/>
      <c r="AJP19" s="46"/>
      <c r="AJQ19" s="46"/>
      <c r="AJR19" s="46"/>
      <c r="AJS19" s="46"/>
      <c r="AJT19" s="46"/>
      <c r="AJU19" s="46"/>
      <c r="AJV19" s="46"/>
      <c r="AJW19" s="46"/>
      <c r="AJX19" s="46"/>
      <c r="AJY19" s="46"/>
      <c r="AJZ19" s="46"/>
      <c r="AKA19" s="46"/>
      <c r="AKB19" s="46"/>
      <c r="AKC19" s="46"/>
      <c r="AKD19" s="46"/>
      <c r="AKE19" s="46"/>
      <c r="AKF19" s="46"/>
      <c r="AKG19" s="46"/>
      <c r="AKH19" s="46"/>
      <c r="AKI19" s="46"/>
      <c r="AKJ19" s="46"/>
      <c r="AKK19" s="46"/>
      <c r="AKL19" s="46"/>
      <c r="AKM19" s="46"/>
      <c r="AKN19" s="46"/>
      <c r="AKO19" s="46"/>
      <c r="AKP19" s="46"/>
      <c r="AKQ19" s="46"/>
      <c r="AKR19" s="46"/>
      <c r="AKS19" s="46"/>
      <c r="AKT19" s="46"/>
      <c r="AKU19" s="46"/>
      <c r="AKV19" s="46"/>
      <c r="AKW19" s="46"/>
      <c r="AKX19" s="46"/>
      <c r="AKY19" s="46"/>
      <c r="AKZ19" s="46"/>
      <c r="ALA19" s="46"/>
      <c r="ALB19" s="46"/>
      <c r="ALC19" s="46"/>
      <c r="ALD19" s="46"/>
      <c r="ALE19" s="46"/>
      <c r="ALF19" s="46"/>
      <c r="ALG19" s="46"/>
      <c r="ALH19" s="46"/>
      <c r="ALI19" s="46"/>
      <c r="ALJ19" s="46"/>
      <c r="ALK19" s="46"/>
      <c r="ALL19" s="46"/>
      <c r="ALM19" s="46"/>
      <c r="ALN19" s="46"/>
      <c r="ALO19" s="46"/>
      <c r="ALP19" s="46"/>
      <c r="ALQ19" s="46"/>
      <c r="ALR19" s="46"/>
      <c r="ALS19" s="46"/>
      <c r="ALT19" s="46"/>
      <c r="ALU19" s="46"/>
      <c r="ALV19" s="46"/>
      <c r="ALW19" s="46"/>
      <c r="ALX19" s="46"/>
      <c r="ALY19" s="46"/>
      <c r="ALZ19" s="46"/>
      <c r="AMA19" s="46"/>
      <c r="AMB19" s="46"/>
      <c r="AMC19" s="46"/>
      <c r="AMD19" s="46"/>
      <c r="AME19" s="46"/>
      <c r="AMF19" s="46"/>
      <c r="AMG19" s="46"/>
      <c r="AMH19" s="46"/>
      <c r="AMI19" s="46"/>
      <c r="AMJ19" s="46"/>
      <c r="AMK19" s="46"/>
      <c r="AML19" s="46"/>
      <c r="AMM19" s="46"/>
      <c r="AMN19" s="46"/>
      <c r="AMO19" s="46"/>
      <c r="AMP19" s="46"/>
      <c r="AMQ19" s="46"/>
      <c r="AMR19" s="46"/>
      <c r="AMS19" s="46"/>
      <c r="AMT19" s="46"/>
      <c r="AMU19" s="46"/>
      <c r="AMV19" s="46"/>
      <c r="AMW19" s="46"/>
      <c r="AMX19" s="46"/>
      <c r="AMY19" s="46"/>
      <c r="AMZ19" s="46"/>
      <c r="ANA19" s="46"/>
      <c r="ANB19" s="46"/>
      <c r="ANC19" s="46"/>
      <c r="AND19" s="46"/>
      <c r="ANE19" s="46"/>
      <c r="ANF19" s="46"/>
      <c r="ANG19" s="46"/>
      <c r="ANH19" s="46"/>
      <c r="ANI19" s="46"/>
      <c r="ANJ19" s="46"/>
      <c r="ANK19" s="46"/>
      <c r="ANL19" s="46"/>
      <c r="ANM19" s="46"/>
      <c r="ANN19" s="46"/>
      <c r="ANO19" s="46"/>
      <c r="ANP19" s="46"/>
      <c r="ANQ19" s="46"/>
      <c r="ANR19" s="46"/>
      <c r="ANS19" s="46"/>
      <c r="ANT19" s="46"/>
      <c r="ANU19" s="46"/>
      <c r="ANV19" s="46"/>
      <c r="ANW19" s="46"/>
      <c r="ANX19" s="46"/>
      <c r="ANY19" s="46"/>
      <c r="ANZ19" s="46"/>
      <c r="AOA19" s="46"/>
      <c r="AOB19" s="46"/>
      <c r="AOC19" s="46"/>
      <c r="AOD19" s="46"/>
      <c r="AOE19" s="46"/>
      <c r="AOF19" s="46"/>
      <c r="AOG19" s="46"/>
      <c r="AOH19" s="46"/>
      <c r="AOI19" s="46"/>
      <c r="AOJ19" s="46"/>
      <c r="AOK19" s="46"/>
      <c r="AOL19" s="46"/>
      <c r="AOM19" s="46"/>
      <c r="AON19" s="46"/>
      <c r="AOO19" s="46"/>
      <c r="AOP19" s="46"/>
      <c r="AOQ19" s="46"/>
      <c r="AOR19" s="46"/>
      <c r="AOS19" s="46"/>
      <c r="AOT19" s="46"/>
      <c r="AOU19" s="46"/>
      <c r="AOV19" s="46"/>
      <c r="AOW19" s="46"/>
      <c r="AOX19" s="46"/>
      <c r="AOY19" s="46"/>
      <c r="AOZ19" s="46"/>
      <c r="APA19" s="46"/>
      <c r="APB19" s="46"/>
      <c r="APC19" s="46"/>
      <c r="APD19" s="46"/>
      <c r="APE19" s="46"/>
      <c r="APF19" s="46"/>
      <c r="APG19" s="46"/>
      <c r="APH19" s="46"/>
      <c r="API19" s="46"/>
      <c r="APJ19" s="46"/>
      <c r="APK19" s="46"/>
      <c r="APL19" s="46"/>
      <c r="APM19" s="46"/>
      <c r="APN19" s="46"/>
      <c r="APO19" s="46"/>
      <c r="APP19" s="46"/>
      <c r="APQ19" s="46"/>
      <c r="APR19" s="46"/>
      <c r="APS19" s="46"/>
      <c r="APT19" s="46"/>
      <c r="APU19" s="46"/>
      <c r="APV19" s="46"/>
      <c r="APW19" s="46"/>
      <c r="APX19" s="46"/>
      <c r="APY19" s="46"/>
      <c r="APZ19" s="46"/>
      <c r="AQA19" s="46"/>
      <c r="AQB19" s="46"/>
      <c r="AQC19" s="46"/>
      <c r="AQD19" s="46"/>
      <c r="AQE19" s="46"/>
      <c r="AQF19" s="46"/>
      <c r="AQG19" s="46"/>
      <c r="AQH19" s="46"/>
      <c r="AQI19" s="46"/>
      <c r="AQJ19" s="46"/>
      <c r="AQK19" s="46"/>
      <c r="AQL19" s="46"/>
      <c r="AQM19" s="46"/>
      <c r="AQN19" s="46"/>
      <c r="AQO19" s="46"/>
      <c r="AQP19" s="46"/>
      <c r="AQQ19" s="46"/>
      <c r="AQR19" s="46"/>
      <c r="AQS19" s="46"/>
      <c r="AQT19" s="46"/>
      <c r="AQU19" s="46"/>
      <c r="AQV19" s="46"/>
      <c r="AQW19" s="46"/>
      <c r="AQX19" s="46"/>
      <c r="AQY19" s="46"/>
      <c r="AQZ19" s="46"/>
      <c r="ARA19" s="46"/>
      <c r="ARB19" s="46"/>
      <c r="ARC19" s="46"/>
      <c r="ARD19" s="46"/>
      <c r="ARE19" s="46"/>
      <c r="ARF19" s="46"/>
      <c r="ARG19" s="46"/>
      <c r="ARH19" s="46"/>
      <c r="ARI19" s="46"/>
      <c r="ARJ19" s="46"/>
      <c r="ARK19" s="46"/>
      <c r="ARL19" s="46"/>
      <c r="ARM19" s="46"/>
      <c r="ARN19" s="46"/>
      <c r="ARO19" s="46"/>
      <c r="ARP19" s="46"/>
      <c r="ARQ19" s="46"/>
      <c r="ARR19" s="46"/>
      <c r="ARS19" s="46"/>
      <c r="ART19" s="46"/>
      <c r="ARU19" s="46"/>
      <c r="ARV19" s="46"/>
      <c r="ARW19" s="46"/>
      <c r="ARX19" s="46"/>
      <c r="ARY19" s="46"/>
      <c r="ARZ19" s="46"/>
      <c r="ASA19" s="46"/>
      <c r="ASB19" s="46"/>
      <c r="ASC19" s="46"/>
      <c r="ASD19" s="46"/>
      <c r="ASE19" s="46"/>
      <c r="ASF19" s="46"/>
      <c r="ASG19" s="46"/>
      <c r="ASH19" s="46"/>
      <c r="ASI19" s="46"/>
      <c r="ASJ19" s="46"/>
      <c r="ASK19" s="46"/>
      <c r="ASL19" s="46"/>
      <c r="ASM19" s="46"/>
      <c r="ASN19" s="46"/>
      <c r="ASO19" s="46"/>
      <c r="ASP19" s="46"/>
      <c r="ASQ19" s="46"/>
      <c r="ASR19" s="46"/>
      <c r="ASS19" s="46"/>
      <c r="AST19" s="46"/>
      <c r="ASU19" s="46"/>
      <c r="ASV19" s="46"/>
      <c r="ASW19" s="46"/>
      <c r="ASX19" s="46"/>
      <c r="ASY19" s="46"/>
      <c r="ASZ19" s="46"/>
      <c r="ATA19" s="46"/>
      <c r="ATB19" s="46"/>
      <c r="ATC19" s="46"/>
      <c r="ATD19" s="46"/>
      <c r="ATE19" s="46"/>
      <c r="ATF19" s="46"/>
      <c r="ATG19" s="46"/>
      <c r="ATH19" s="46"/>
      <c r="ATI19" s="46"/>
      <c r="ATJ19" s="46"/>
      <c r="ATK19" s="46"/>
      <c r="ATL19" s="46"/>
      <c r="ATM19" s="46"/>
      <c r="ATN19" s="46"/>
      <c r="ATO19" s="46"/>
      <c r="ATP19" s="46"/>
      <c r="ATQ19" s="46"/>
      <c r="ATR19" s="46"/>
      <c r="ATS19" s="46"/>
      <c r="ATT19" s="46"/>
      <c r="ATU19" s="46"/>
      <c r="ATV19" s="46"/>
      <c r="ATW19" s="46"/>
      <c r="ATX19" s="46"/>
      <c r="ATY19" s="46"/>
      <c r="ATZ19" s="46"/>
      <c r="AUA19" s="46"/>
      <c r="AUB19" s="46"/>
      <c r="AUC19" s="46"/>
      <c r="AUD19" s="46"/>
      <c r="AUE19" s="46"/>
      <c r="AUF19" s="46"/>
      <c r="AUG19" s="46"/>
      <c r="AUH19" s="46"/>
      <c r="AUI19" s="46"/>
      <c r="AUJ19" s="46"/>
      <c r="AUK19" s="46"/>
      <c r="AUL19" s="46"/>
      <c r="AUM19" s="46"/>
      <c r="AUN19" s="46"/>
      <c r="AUO19" s="46"/>
      <c r="AUP19" s="46"/>
      <c r="AUQ19" s="46"/>
      <c r="AUR19" s="46"/>
      <c r="AUS19" s="46"/>
      <c r="AUT19" s="46"/>
      <c r="AUU19" s="46"/>
      <c r="AUV19" s="46"/>
      <c r="AUW19" s="46"/>
      <c r="AUX19" s="46"/>
      <c r="AUY19" s="46"/>
      <c r="AUZ19" s="46"/>
      <c r="AVA19" s="46"/>
      <c r="AVB19" s="46"/>
      <c r="AVC19" s="46"/>
      <c r="AVD19" s="46"/>
      <c r="AVE19" s="46"/>
      <c r="AVF19" s="46"/>
      <c r="AVG19" s="46"/>
      <c r="AVH19" s="46"/>
      <c r="AVI19" s="46"/>
      <c r="AVJ19" s="46"/>
      <c r="AVK19" s="46"/>
      <c r="AVL19" s="46"/>
      <c r="AVM19" s="46"/>
      <c r="AVN19" s="46"/>
      <c r="AVO19" s="46"/>
      <c r="AVP19" s="46"/>
      <c r="AVQ19" s="46"/>
      <c r="AVR19" s="46"/>
      <c r="AVS19" s="46"/>
      <c r="AVT19" s="46"/>
      <c r="AVU19" s="46"/>
      <c r="AVV19" s="46"/>
      <c r="AVW19" s="46"/>
      <c r="AVX19" s="46"/>
      <c r="AVY19" s="46"/>
      <c r="AVZ19" s="46"/>
      <c r="AWA19" s="46"/>
      <c r="AWB19" s="46"/>
      <c r="AWC19" s="46"/>
      <c r="AWD19" s="46"/>
      <c r="AWE19" s="46"/>
      <c r="AWF19" s="46"/>
      <c r="AWG19" s="46"/>
      <c r="AWH19" s="46"/>
      <c r="AWI19" s="46"/>
      <c r="AWJ19" s="46"/>
      <c r="AWK19" s="46"/>
      <c r="AWL19" s="46"/>
      <c r="AWM19" s="46"/>
      <c r="AWN19" s="46"/>
      <c r="AWO19" s="46"/>
      <c r="AWP19" s="46"/>
      <c r="AWQ19" s="46"/>
      <c r="AWR19" s="46"/>
      <c r="AWS19" s="46"/>
      <c r="AWT19" s="46"/>
      <c r="AWU19" s="46"/>
      <c r="AWV19" s="46"/>
      <c r="AWW19" s="46"/>
      <c r="AWX19" s="46"/>
      <c r="AWY19" s="46"/>
      <c r="AWZ19" s="46"/>
      <c r="AXA19" s="46"/>
      <c r="AXB19" s="46"/>
      <c r="AXC19" s="46"/>
      <c r="AXD19" s="46"/>
      <c r="AXE19" s="46"/>
      <c r="AXF19" s="46"/>
      <c r="AXG19" s="46"/>
      <c r="AXH19" s="46"/>
      <c r="AXI19" s="46"/>
      <c r="AXJ19" s="46"/>
      <c r="AXK19" s="46"/>
      <c r="AXL19" s="46"/>
      <c r="AXM19" s="46"/>
      <c r="AXN19" s="46"/>
      <c r="AXO19" s="46"/>
      <c r="AXP19" s="46"/>
      <c r="AXQ19" s="46"/>
      <c r="AXR19" s="46"/>
      <c r="AXS19" s="46"/>
      <c r="AXT19" s="46"/>
      <c r="AXU19" s="46"/>
      <c r="AXV19" s="46"/>
      <c r="AXW19" s="46"/>
      <c r="AXX19" s="46"/>
      <c r="AXY19" s="46"/>
      <c r="AXZ19" s="46"/>
      <c r="AYA19" s="46"/>
      <c r="AYB19" s="46"/>
      <c r="AYC19" s="46"/>
      <c r="AYD19" s="46"/>
      <c r="AYE19" s="46"/>
      <c r="AYF19" s="46"/>
      <c r="AYG19" s="46"/>
      <c r="AYH19" s="46"/>
      <c r="AYI19" s="46"/>
      <c r="AYJ19" s="46"/>
      <c r="AYK19" s="46"/>
      <c r="AYL19" s="46"/>
      <c r="AYM19" s="46"/>
      <c r="AYN19" s="46"/>
      <c r="AYO19" s="46"/>
      <c r="AYP19" s="46"/>
      <c r="AYQ19" s="46"/>
      <c r="AYR19" s="46"/>
      <c r="AYS19" s="46"/>
      <c r="AYT19" s="46"/>
      <c r="AYU19" s="46"/>
      <c r="AYV19" s="46"/>
      <c r="AYW19" s="46"/>
      <c r="AYX19" s="46"/>
      <c r="AYY19" s="46"/>
      <c r="AYZ19" s="46"/>
      <c r="AZA19" s="46"/>
      <c r="AZB19" s="46"/>
      <c r="AZC19" s="46"/>
      <c r="AZD19" s="46"/>
      <c r="AZE19" s="46"/>
      <c r="AZF19" s="46"/>
      <c r="AZG19" s="46"/>
      <c r="AZH19" s="46"/>
      <c r="AZI19" s="46"/>
      <c r="AZJ19" s="46"/>
      <c r="AZK19" s="46"/>
      <c r="AZL19" s="46"/>
      <c r="AZM19" s="46"/>
      <c r="AZN19" s="46"/>
      <c r="AZO19" s="46"/>
      <c r="AZP19" s="46"/>
      <c r="AZQ19" s="46"/>
      <c r="AZR19" s="46"/>
      <c r="AZS19" s="46"/>
      <c r="AZT19" s="46"/>
      <c r="AZU19" s="46"/>
      <c r="AZV19" s="46"/>
      <c r="AZW19" s="46"/>
      <c r="AZX19" s="46"/>
      <c r="AZY19" s="46"/>
      <c r="AZZ19" s="46"/>
      <c r="BAA19" s="46"/>
      <c r="BAB19" s="46"/>
      <c r="BAC19" s="46"/>
      <c r="BAD19" s="46"/>
      <c r="BAE19" s="46"/>
      <c r="BAF19" s="46"/>
      <c r="BAG19" s="46"/>
      <c r="BAH19" s="46"/>
      <c r="BAI19" s="46"/>
      <c r="BAJ19" s="46"/>
      <c r="BAK19" s="46"/>
      <c r="BAL19" s="46"/>
      <c r="BAM19" s="46"/>
      <c r="BAN19" s="46"/>
      <c r="BAO19" s="46"/>
      <c r="BAP19" s="46"/>
      <c r="BAQ19" s="46"/>
      <c r="BAR19" s="46"/>
      <c r="BAS19" s="46"/>
      <c r="BAT19" s="46"/>
      <c r="BAU19" s="46"/>
      <c r="BAV19" s="46"/>
      <c r="BAW19" s="46"/>
      <c r="BAX19" s="46"/>
      <c r="BAY19" s="46"/>
      <c r="BAZ19" s="46"/>
      <c r="BBA19" s="46"/>
      <c r="BBB19" s="46"/>
      <c r="BBC19" s="46"/>
      <c r="BBD19" s="46"/>
      <c r="BBE19" s="46"/>
      <c r="BBF19" s="46"/>
      <c r="BBG19" s="46"/>
      <c r="BBH19" s="46"/>
      <c r="BBI19" s="46"/>
      <c r="BBJ19" s="46"/>
      <c r="BBK19" s="46"/>
      <c r="BBL19" s="46"/>
      <c r="BBM19" s="46"/>
      <c r="BBN19" s="46"/>
      <c r="BBO19" s="46"/>
      <c r="BBP19" s="46"/>
      <c r="BBQ19" s="46"/>
      <c r="BBR19" s="46"/>
      <c r="BBS19" s="46"/>
      <c r="BBT19" s="46"/>
      <c r="BBU19" s="46"/>
      <c r="BBV19" s="46"/>
      <c r="BBW19" s="46"/>
      <c r="BBX19" s="46"/>
      <c r="BBY19" s="46"/>
      <c r="BBZ19" s="46"/>
      <c r="BCA19" s="46"/>
      <c r="BCB19" s="46"/>
      <c r="BCC19" s="46"/>
      <c r="BCD19" s="46"/>
      <c r="BCE19" s="46"/>
      <c r="BCF19" s="46"/>
      <c r="BCG19" s="46"/>
      <c r="BCH19" s="46"/>
      <c r="BCI19" s="46"/>
      <c r="BCJ19" s="46"/>
      <c r="BCK19" s="46"/>
      <c r="BCL19" s="46"/>
      <c r="BCM19" s="46"/>
      <c r="BCN19" s="46"/>
      <c r="BCO19" s="46"/>
      <c r="BCP19" s="46"/>
      <c r="BCQ19" s="46"/>
      <c r="BCR19" s="46"/>
      <c r="BCS19" s="46"/>
      <c r="BCT19" s="46"/>
      <c r="BCU19" s="46"/>
      <c r="BCV19" s="46"/>
      <c r="BCW19" s="46"/>
      <c r="BCX19" s="46"/>
      <c r="BCY19" s="46"/>
      <c r="BCZ19" s="46"/>
      <c r="BDA19" s="46"/>
      <c r="BDB19" s="46"/>
      <c r="BDC19" s="46"/>
      <c r="BDD19" s="46"/>
      <c r="BDE19" s="46"/>
      <c r="BDF19" s="46"/>
      <c r="BDG19" s="46"/>
      <c r="BDH19" s="46"/>
      <c r="BDI19" s="46"/>
      <c r="BDJ19" s="46"/>
      <c r="BDK19" s="46"/>
      <c r="BDL19" s="46"/>
      <c r="BDM19" s="46"/>
      <c r="BDN19" s="46"/>
      <c r="BDO19" s="46"/>
      <c r="BDP19" s="46"/>
      <c r="BDQ19" s="46"/>
      <c r="BDR19" s="46"/>
      <c r="BDS19" s="46"/>
      <c r="BDT19" s="46"/>
      <c r="BDU19" s="46"/>
      <c r="BDV19" s="46"/>
      <c r="BDW19" s="46"/>
      <c r="BDX19" s="46"/>
      <c r="BDY19" s="46"/>
      <c r="BDZ19" s="46"/>
      <c r="BEA19" s="46"/>
      <c r="BEB19" s="46"/>
      <c r="BEC19" s="46"/>
      <c r="BED19" s="46"/>
      <c r="BEE19" s="46"/>
      <c r="BEF19" s="46"/>
      <c r="BEG19" s="46"/>
      <c r="BEH19" s="46"/>
      <c r="BEI19" s="46"/>
      <c r="BEJ19" s="46"/>
      <c r="BEK19" s="46"/>
      <c r="BEL19" s="46"/>
      <c r="BEM19" s="46"/>
      <c r="BEN19" s="46"/>
      <c r="BEO19" s="46"/>
      <c r="BEP19" s="46"/>
      <c r="BEQ19" s="46"/>
      <c r="BER19" s="46"/>
      <c r="BES19" s="46"/>
      <c r="BET19" s="46"/>
      <c r="BEU19" s="46"/>
      <c r="BEV19" s="46"/>
      <c r="BEW19" s="46"/>
      <c r="BEX19" s="46"/>
      <c r="BEY19" s="46"/>
      <c r="BEZ19" s="46"/>
      <c r="BFA19" s="46"/>
      <c r="BFB19" s="46"/>
      <c r="BFC19" s="46"/>
      <c r="BFD19" s="46"/>
      <c r="BFE19" s="46"/>
      <c r="BFF19" s="46"/>
      <c r="BFG19" s="46"/>
      <c r="BFH19" s="46"/>
      <c r="BFI19" s="46"/>
      <c r="BFJ19" s="46"/>
      <c r="BFK19" s="46"/>
      <c r="BFL19" s="46"/>
      <c r="BFM19" s="46"/>
      <c r="BFN19" s="46"/>
      <c r="BFO19" s="46"/>
      <c r="BFP19" s="46"/>
      <c r="BFQ19" s="46"/>
      <c r="BFR19" s="46"/>
      <c r="BFS19" s="46"/>
      <c r="BFT19" s="46"/>
      <c r="BFU19" s="46"/>
      <c r="BFV19" s="46"/>
      <c r="BFW19" s="46"/>
      <c r="BFX19" s="46"/>
      <c r="BFY19" s="46"/>
      <c r="BFZ19" s="46"/>
      <c r="BGA19" s="46"/>
      <c r="BGB19" s="46"/>
      <c r="BGC19" s="46"/>
      <c r="BGD19" s="46"/>
      <c r="BGE19" s="46"/>
      <c r="BGF19" s="46"/>
      <c r="BGG19" s="46"/>
      <c r="BGH19" s="46"/>
      <c r="BGI19" s="46"/>
      <c r="BGJ19" s="46"/>
      <c r="BGK19" s="46"/>
      <c r="BGL19" s="46"/>
      <c r="BGM19" s="46"/>
      <c r="BGN19" s="46"/>
      <c r="BGO19" s="46"/>
      <c r="BGP19" s="46"/>
      <c r="BGQ19" s="46"/>
      <c r="BGR19" s="46"/>
      <c r="BGS19" s="46"/>
      <c r="BGT19" s="46"/>
      <c r="BGU19" s="46"/>
      <c r="BGV19" s="46"/>
      <c r="BGW19" s="46"/>
      <c r="BGX19" s="46"/>
      <c r="BGY19" s="46"/>
      <c r="BGZ19" s="46"/>
      <c r="BHA19" s="46"/>
      <c r="BHB19" s="46"/>
      <c r="BHC19" s="46"/>
      <c r="BHD19" s="46"/>
      <c r="BHE19" s="46"/>
      <c r="BHF19" s="46"/>
      <c r="BHG19" s="46"/>
      <c r="BHH19" s="46"/>
      <c r="BHI19" s="46"/>
      <c r="BHJ19" s="46"/>
      <c r="BHK19" s="46"/>
      <c r="BHL19" s="46"/>
      <c r="BHM19" s="46"/>
      <c r="BHN19" s="46"/>
      <c r="BHO19" s="46"/>
      <c r="BHP19" s="46"/>
      <c r="BHQ19" s="46"/>
      <c r="BHR19" s="46"/>
      <c r="BHS19" s="46"/>
      <c r="BHT19" s="46"/>
      <c r="BHU19" s="46"/>
      <c r="BHV19" s="46"/>
      <c r="BHW19" s="46"/>
      <c r="BHX19" s="46"/>
      <c r="BHY19" s="46"/>
      <c r="BHZ19" s="46"/>
      <c r="BIA19" s="46"/>
      <c r="BIB19" s="46"/>
      <c r="BIC19" s="46"/>
      <c r="BID19" s="46"/>
      <c r="BIE19" s="46"/>
      <c r="BIF19" s="46"/>
      <c r="BIG19" s="46"/>
      <c r="BIH19" s="46"/>
      <c r="BII19" s="46"/>
      <c r="BIJ19" s="46"/>
      <c r="BIK19" s="46"/>
      <c r="BIL19" s="46"/>
      <c r="BIM19" s="46"/>
      <c r="BIN19" s="46"/>
      <c r="BIO19" s="46"/>
      <c r="BIP19" s="46"/>
      <c r="BIQ19" s="46"/>
      <c r="BIR19" s="46"/>
      <c r="BIS19" s="46"/>
      <c r="BIT19" s="46"/>
      <c r="BIU19" s="46"/>
      <c r="BIV19" s="46"/>
      <c r="BIW19" s="46"/>
      <c r="BIX19" s="46"/>
      <c r="BIY19" s="46"/>
      <c r="BIZ19" s="46"/>
      <c r="BJA19" s="46"/>
      <c r="BJB19" s="46"/>
      <c r="BJC19" s="46"/>
      <c r="BJD19" s="46"/>
      <c r="BJE19" s="46"/>
      <c r="BJF19" s="46"/>
      <c r="BJG19" s="46"/>
      <c r="BJH19" s="46"/>
      <c r="BJI19" s="46"/>
      <c r="BJJ19" s="46"/>
      <c r="BJK19" s="46"/>
      <c r="BJL19" s="46"/>
      <c r="BJM19" s="46"/>
      <c r="BJN19" s="46"/>
      <c r="BJO19" s="46"/>
      <c r="BJP19" s="46"/>
      <c r="BJQ19" s="46"/>
      <c r="BJR19" s="46"/>
      <c r="BJS19" s="46"/>
      <c r="BJT19" s="46"/>
      <c r="BJU19" s="46"/>
      <c r="BJV19" s="46"/>
      <c r="BJW19" s="46"/>
      <c r="BJX19" s="46"/>
      <c r="BJY19" s="46"/>
      <c r="BJZ19" s="46"/>
      <c r="BKA19" s="46"/>
      <c r="BKB19" s="46"/>
      <c r="BKC19" s="46"/>
      <c r="BKD19" s="46"/>
      <c r="BKE19" s="46"/>
      <c r="BKF19" s="46"/>
      <c r="BKG19" s="46"/>
      <c r="BKH19" s="46"/>
      <c r="BKI19" s="46"/>
      <c r="BKJ19" s="46"/>
      <c r="BKK19" s="46"/>
      <c r="BKL19" s="46"/>
      <c r="BKM19" s="46"/>
      <c r="BKN19" s="46"/>
      <c r="BKO19" s="46"/>
      <c r="BKP19" s="46"/>
      <c r="BKQ19" s="46"/>
      <c r="BKR19" s="46"/>
      <c r="BKS19" s="46"/>
      <c r="BKT19" s="46"/>
      <c r="BKU19" s="46"/>
      <c r="BKV19" s="46"/>
      <c r="BKW19" s="46"/>
      <c r="BKX19" s="46"/>
      <c r="BKY19" s="46"/>
      <c r="BKZ19" s="46"/>
      <c r="BLA19" s="46"/>
      <c r="BLB19" s="46"/>
      <c r="BLC19" s="46"/>
      <c r="BLD19" s="46"/>
      <c r="BLE19" s="46"/>
      <c r="BLF19" s="46"/>
      <c r="BLG19" s="46"/>
      <c r="BLH19" s="46"/>
      <c r="BLI19" s="46"/>
      <c r="BLJ19" s="46"/>
      <c r="BLK19" s="46"/>
      <c r="BLL19" s="46"/>
      <c r="BLM19" s="46"/>
      <c r="BLN19" s="46"/>
      <c r="BLO19" s="46"/>
      <c r="BLP19" s="46"/>
      <c r="BLQ19" s="46"/>
      <c r="BLR19" s="46"/>
      <c r="BLS19" s="46"/>
      <c r="BLT19" s="46"/>
      <c r="BLU19" s="46"/>
      <c r="BLV19" s="46"/>
      <c r="BLW19" s="46"/>
      <c r="BLX19" s="46"/>
      <c r="BLY19" s="46"/>
      <c r="BLZ19" s="46"/>
      <c r="BMA19" s="46"/>
      <c r="BMB19" s="46"/>
      <c r="BMC19" s="46"/>
      <c r="BMD19" s="46"/>
      <c r="BME19" s="46"/>
      <c r="BMF19" s="46"/>
      <c r="BMG19" s="46"/>
      <c r="BMH19" s="46"/>
      <c r="BMI19" s="46"/>
      <c r="BMJ19" s="46"/>
      <c r="BMK19" s="46"/>
      <c r="BML19" s="46"/>
      <c r="BMM19" s="46"/>
      <c r="BMN19" s="46"/>
      <c r="BMO19" s="46"/>
      <c r="BMP19" s="46"/>
      <c r="BMQ19" s="46"/>
      <c r="BMR19" s="46"/>
      <c r="BMS19" s="46"/>
      <c r="BMT19" s="46"/>
      <c r="BMU19" s="46"/>
      <c r="BMV19" s="46"/>
      <c r="BMW19" s="46"/>
      <c r="BMX19" s="46"/>
      <c r="BMY19" s="46"/>
      <c r="BMZ19" s="46"/>
      <c r="BNA19" s="46"/>
      <c r="BNB19" s="46"/>
      <c r="BNC19" s="46"/>
      <c r="BND19" s="46"/>
      <c r="BNE19" s="46"/>
      <c r="BNF19" s="46"/>
      <c r="BNG19" s="46"/>
      <c r="BNH19" s="46"/>
      <c r="BNI19" s="46"/>
      <c r="BNJ19" s="46"/>
      <c r="BNK19" s="46"/>
      <c r="BNL19" s="46"/>
      <c r="BNM19" s="46"/>
      <c r="BNN19" s="46"/>
      <c r="BNO19" s="46"/>
      <c r="BNP19" s="46"/>
      <c r="BNQ19" s="46"/>
      <c r="BNR19" s="46"/>
      <c r="BNS19" s="46"/>
      <c r="BNT19" s="46"/>
      <c r="BNU19" s="46"/>
      <c r="BNV19" s="46"/>
      <c r="BNW19" s="46"/>
      <c r="BNX19" s="46"/>
      <c r="BNY19" s="46"/>
      <c r="BNZ19" s="46"/>
      <c r="BOA19" s="46"/>
      <c r="BOB19" s="46"/>
      <c r="BOC19" s="46"/>
      <c r="BOD19" s="46"/>
      <c r="BOE19" s="46"/>
      <c r="BOF19" s="46"/>
      <c r="BOG19" s="46"/>
      <c r="BOH19" s="46"/>
      <c r="BOI19" s="46"/>
      <c r="BOJ19" s="46"/>
      <c r="BOK19" s="46"/>
      <c r="BOL19" s="46"/>
      <c r="BOM19" s="46"/>
      <c r="BON19" s="46"/>
      <c r="BOO19" s="46"/>
      <c r="BOP19" s="46"/>
      <c r="BOQ19" s="46"/>
      <c r="BOR19" s="46"/>
      <c r="BOS19" s="46"/>
      <c r="BOT19" s="46"/>
      <c r="BOU19" s="46"/>
      <c r="BOV19" s="46"/>
      <c r="BOW19" s="46"/>
      <c r="BOX19" s="46"/>
      <c r="BOY19" s="46"/>
      <c r="BOZ19" s="46"/>
      <c r="BPA19" s="46"/>
      <c r="BPB19" s="46"/>
      <c r="BPC19" s="46"/>
      <c r="BPD19" s="46"/>
      <c r="BPE19" s="46"/>
      <c r="BPF19" s="46"/>
      <c r="BPG19" s="46"/>
      <c r="BPH19" s="46"/>
      <c r="BPI19" s="46"/>
      <c r="BPJ19" s="46"/>
      <c r="BPK19" s="46"/>
      <c r="BPL19" s="46"/>
      <c r="BPM19" s="46"/>
      <c r="BPN19" s="46"/>
      <c r="BPO19" s="46"/>
      <c r="BPP19" s="46"/>
      <c r="BPQ19" s="46"/>
      <c r="BPR19" s="46"/>
      <c r="BPS19" s="46"/>
      <c r="BPT19" s="46"/>
      <c r="BPU19" s="46"/>
      <c r="BPV19" s="46"/>
      <c r="BPW19" s="46"/>
      <c r="BPX19" s="46"/>
      <c r="BPY19" s="46"/>
      <c r="BPZ19" s="46"/>
      <c r="BQA19" s="46"/>
      <c r="BQB19" s="46"/>
      <c r="BQC19" s="46"/>
      <c r="BQD19" s="46"/>
      <c r="BQE19" s="46"/>
      <c r="BQF19" s="46"/>
      <c r="BQG19" s="46"/>
      <c r="BQH19" s="46"/>
      <c r="BQI19" s="46"/>
      <c r="BQJ19" s="46"/>
      <c r="BQK19" s="46"/>
      <c r="BQL19" s="46"/>
      <c r="BQM19" s="46"/>
      <c r="BQN19" s="46"/>
      <c r="BQO19" s="46"/>
      <c r="BQP19" s="46"/>
      <c r="BQQ19" s="46"/>
      <c r="BQR19" s="46"/>
      <c r="BQS19" s="46"/>
      <c r="BQT19" s="46"/>
      <c r="BQU19" s="46"/>
      <c r="BQV19" s="46"/>
      <c r="BQW19" s="46"/>
      <c r="BQX19" s="46"/>
      <c r="BQY19" s="46"/>
      <c r="BQZ19" s="46"/>
      <c r="BRA19" s="46"/>
      <c r="BRB19" s="46"/>
      <c r="BRC19" s="46"/>
      <c r="BRD19" s="46"/>
      <c r="BRE19" s="46"/>
      <c r="BRF19" s="46"/>
      <c r="BRG19" s="46"/>
      <c r="BRH19" s="46"/>
      <c r="BRI19" s="46"/>
      <c r="BRJ19" s="46"/>
      <c r="BRK19" s="46"/>
      <c r="BRL19" s="46"/>
      <c r="BRM19" s="46"/>
      <c r="BRN19" s="46"/>
      <c r="BRO19" s="46"/>
      <c r="BRP19" s="46"/>
      <c r="BRQ19" s="46"/>
      <c r="BRR19" s="46"/>
      <c r="BRS19" s="46"/>
      <c r="BRT19" s="46"/>
      <c r="BRU19" s="46"/>
      <c r="BRV19" s="46"/>
      <c r="BRW19" s="46"/>
      <c r="BRX19" s="46"/>
      <c r="BRY19" s="46"/>
      <c r="BRZ19" s="46"/>
      <c r="BSA19" s="46"/>
      <c r="BSB19" s="46"/>
      <c r="BSC19" s="46"/>
      <c r="BSD19" s="46"/>
      <c r="BSE19" s="46"/>
      <c r="BSF19" s="46"/>
      <c r="BSG19" s="46"/>
      <c r="BSH19" s="46"/>
      <c r="BSI19" s="46"/>
      <c r="BSJ19" s="46"/>
      <c r="BSK19" s="46"/>
      <c r="BSL19" s="46"/>
      <c r="BSM19" s="46"/>
      <c r="BSN19" s="46"/>
      <c r="BSO19" s="46"/>
      <c r="BSP19" s="46"/>
      <c r="BSQ19" s="46"/>
      <c r="BSR19" s="46"/>
      <c r="BSS19" s="46"/>
      <c r="BST19" s="46"/>
      <c r="BSU19" s="46"/>
      <c r="BSV19" s="46"/>
      <c r="BSW19" s="46"/>
      <c r="BSX19" s="46"/>
      <c r="BSY19" s="46"/>
      <c r="BSZ19" s="46"/>
      <c r="BTA19" s="46"/>
      <c r="BTB19" s="46"/>
      <c r="BTC19" s="46"/>
      <c r="BTD19" s="46"/>
      <c r="BTE19" s="46"/>
      <c r="BTF19" s="46"/>
      <c r="BTG19" s="46"/>
      <c r="BTH19" s="46"/>
      <c r="BTI19" s="46"/>
      <c r="BTJ19" s="46"/>
      <c r="BTK19" s="46"/>
      <c r="BTL19" s="46"/>
      <c r="BTM19" s="46"/>
      <c r="BTN19" s="46"/>
      <c r="BTO19" s="46"/>
      <c r="BTP19" s="46"/>
      <c r="BTQ19" s="46"/>
      <c r="BTR19" s="46"/>
      <c r="BTS19" s="46"/>
      <c r="BTT19" s="46"/>
      <c r="BTU19" s="46"/>
      <c r="BTV19" s="46"/>
      <c r="BTW19" s="46"/>
      <c r="BTX19" s="46"/>
      <c r="BTY19" s="46"/>
      <c r="BTZ19" s="46"/>
      <c r="BUA19" s="46"/>
      <c r="BUB19" s="46"/>
      <c r="BUC19" s="46"/>
      <c r="BUD19" s="46"/>
      <c r="BUE19" s="46"/>
      <c r="BUF19" s="46"/>
      <c r="BUG19" s="46"/>
      <c r="BUH19" s="46"/>
      <c r="BUI19" s="46"/>
      <c r="BUJ19" s="46"/>
      <c r="BUK19" s="46"/>
      <c r="BUL19" s="46"/>
      <c r="BUM19" s="46"/>
      <c r="BUN19" s="46"/>
      <c r="BUO19" s="46"/>
      <c r="BUP19" s="46"/>
      <c r="BUQ19" s="46"/>
      <c r="BUR19" s="46"/>
      <c r="BUS19" s="46"/>
      <c r="BUT19" s="46"/>
      <c r="BUU19" s="46"/>
      <c r="BUV19" s="46"/>
      <c r="BUW19" s="46"/>
      <c r="BUX19" s="46"/>
      <c r="BUY19" s="46"/>
      <c r="BUZ19" s="46"/>
      <c r="BVA19" s="46"/>
      <c r="BVB19" s="46"/>
      <c r="BVC19" s="46"/>
      <c r="BVD19" s="46"/>
      <c r="BVE19" s="46"/>
      <c r="BVF19" s="46"/>
      <c r="BVG19" s="46"/>
      <c r="BVH19" s="46"/>
      <c r="BVI19" s="46"/>
      <c r="BVJ19" s="46"/>
      <c r="BVK19" s="46"/>
      <c r="BVL19" s="46"/>
      <c r="BVM19" s="46"/>
      <c r="BVN19" s="46"/>
      <c r="BVO19" s="46"/>
      <c r="BVP19" s="46"/>
      <c r="BVQ19" s="46"/>
      <c r="BVR19" s="46"/>
      <c r="BVS19" s="46"/>
      <c r="BVT19" s="46"/>
      <c r="BVU19" s="46"/>
      <c r="BVV19" s="46"/>
      <c r="BVW19" s="46"/>
      <c r="BVX19" s="46"/>
      <c r="BVY19" s="46"/>
      <c r="BVZ19" s="46"/>
      <c r="BWA19" s="46"/>
      <c r="BWB19" s="46"/>
      <c r="BWC19" s="46"/>
      <c r="BWD19" s="46"/>
      <c r="BWE19" s="46"/>
      <c r="BWF19" s="46"/>
      <c r="BWG19" s="46"/>
      <c r="BWH19" s="46"/>
      <c r="BWI19" s="46"/>
      <c r="BWJ19" s="46"/>
      <c r="BWK19" s="46"/>
      <c r="BWL19" s="46"/>
      <c r="BWM19" s="46"/>
      <c r="BWN19" s="46"/>
      <c r="BWO19" s="46"/>
      <c r="BWP19" s="46"/>
      <c r="BWQ19" s="46"/>
      <c r="BWR19" s="46"/>
      <c r="BWS19" s="46"/>
      <c r="BWT19" s="46"/>
      <c r="BWU19" s="46"/>
      <c r="BWV19" s="46"/>
      <c r="BWW19" s="46"/>
      <c r="BWX19" s="46"/>
      <c r="BWY19" s="46"/>
      <c r="BWZ19" s="46"/>
      <c r="BXA19" s="46"/>
      <c r="BXB19" s="46"/>
      <c r="BXC19" s="46"/>
      <c r="BXD19" s="46"/>
      <c r="BXE19" s="46"/>
      <c r="BXF19" s="46"/>
      <c r="BXG19" s="46"/>
      <c r="BXH19" s="46"/>
      <c r="BXI19" s="46"/>
      <c r="BXJ19" s="46"/>
      <c r="BXK19" s="46"/>
      <c r="BXL19" s="46"/>
      <c r="BXM19" s="46"/>
      <c r="BXN19" s="46"/>
      <c r="BXO19" s="46"/>
      <c r="BXP19" s="46"/>
      <c r="BXQ19" s="46"/>
      <c r="BXR19" s="46"/>
      <c r="BXS19" s="46"/>
      <c r="BXT19" s="46"/>
      <c r="BXU19" s="46"/>
      <c r="BXV19" s="46"/>
      <c r="BXW19" s="46"/>
      <c r="BXX19" s="46"/>
      <c r="BXY19" s="46"/>
      <c r="BXZ19" s="46"/>
      <c r="BYA19" s="46"/>
      <c r="BYB19" s="46"/>
      <c r="BYC19" s="46"/>
      <c r="BYD19" s="46"/>
      <c r="BYE19" s="46"/>
      <c r="BYF19" s="46"/>
      <c r="BYG19" s="46"/>
      <c r="BYH19" s="46"/>
      <c r="BYI19" s="46"/>
      <c r="BYJ19" s="46"/>
      <c r="BYK19" s="46"/>
      <c r="BYL19" s="46"/>
      <c r="BYM19" s="46"/>
      <c r="BYN19" s="46"/>
      <c r="BYO19" s="46"/>
      <c r="BYP19" s="46"/>
      <c r="BYQ19" s="46"/>
      <c r="BYR19" s="46"/>
      <c r="BYS19" s="46"/>
      <c r="BYT19" s="46"/>
      <c r="BYU19" s="46"/>
      <c r="BYV19" s="46"/>
      <c r="BYW19" s="46"/>
      <c r="BYX19" s="46"/>
      <c r="BYY19" s="46"/>
      <c r="BYZ19" s="46"/>
      <c r="BZA19" s="46"/>
      <c r="BZB19" s="46"/>
      <c r="BZC19" s="46"/>
      <c r="BZD19" s="46"/>
      <c r="BZE19" s="46"/>
      <c r="BZF19" s="46"/>
      <c r="BZG19" s="46"/>
      <c r="BZH19" s="46"/>
      <c r="BZI19" s="46"/>
      <c r="BZJ19" s="46"/>
      <c r="BZK19" s="46"/>
      <c r="BZL19" s="46"/>
      <c r="BZM19" s="46"/>
      <c r="BZN19" s="46"/>
      <c r="BZO19" s="46"/>
      <c r="BZP19" s="46"/>
      <c r="BZQ19" s="46"/>
      <c r="BZR19" s="46"/>
      <c r="BZS19" s="46"/>
      <c r="BZT19" s="46"/>
      <c r="BZU19" s="46"/>
      <c r="BZV19" s="46"/>
      <c r="BZW19" s="46"/>
      <c r="BZX19" s="46"/>
      <c r="BZY19" s="46"/>
      <c r="BZZ19" s="46"/>
      <c r="CAA19" s="46"/>
      <c r="CAB19" s="46"/>
      <c r="CAC19" s="46"/>
      <c r="CAD19" s="46"/>
      <c r="CAE19" s="46"/>
      <c r="CAF19" s="46"/>
      <c r="CAG19" s="46"/>
      <c r="CAH19" s="46"/>
      <c r="CAI19" s="46"/>
      <c r="CAJ19" s="46"/>
      <c r="CAK19" s="46"/>
      <c r="CAL19" s="46"/>
      <c r="CAM19" s="46"/>
      <c r="CAN19" s="46"/>
      <c r="CAO19" s="46"/>
      <c r="CAP19" s="46"/>
      <c r="CAQ19" s="46"/>
      <c r="CAR19" s="46"/>
      <c r="CAS19" s="46"/>
      <c r="CAT19" s="46"/>
      <c r="CAU19" s="46"/>
      <c r="CAV19" s="46"/>
      <c r="CAW19" s="46"/>
      <c r="CAX19" s="46"/>
      <c r="CAY19" s="46"/>
      <c r="CAZ19" s="46"/>
      <c r="CBA19" s="46"/>
      <c r="CBB19" s="46"/>
      <c r="CBC19" s="46"/>
      <c r="CBD19" s="46"/>
      <c r="CBE19" s="46"/>
      <c r="CBF19" s="46"/>
      <c r="CBG19" s="46"/>
      <c r="CBH19" s="46"/>
      <c r="CBI19" s="46"/>
      <c r="CBJ19" s="46"/>
      <c r="CBK19" s="46"/>
      <c r="CBL19" s="46"/>
      <c r="CBM19" s="46"/>
      <c r="CBN19" s="46"/>
      <c r="CBO19" s="46"/>
      <c r="CBP19" s="46"/>
      <c r="CBQ19" s="46"/>
      <c r="CBR19" s="46"/>
      <c r="CBS19" s="46"/>
      <c r="CBT19" s="46"/>
      <c r="CBU19" s="46"/>
      <c r="CBV19" s="46"/>
      <c r="CBW19" s="46"/>
      <c r="CBX19" s="46"/>
      <c r="CBY19" s="46"/>
      <c r="CBZ19" s="46"/>
      <c r="CCA19" s="46"/>
      <c r="CCB19" s="46"/>
      <c r="CCC19" s="46"/>
      <c r="CCD19" s="46"/>
      <c r="CCE19" s="46"/>
      <c r="CCF19" s="46"/>
      <c r="CCG19" s="46"/>
      <c r="CCH19" s="46"/>
      <c r="CCI19" s="46"/>
      <c r="CCJ19" s="46"/>
      <c r="CCK19" s="46"/>
      <c r="CCL19" s="46"/>
      <c r="CCM19" s="46"/>
      <c r="CCN19" s="46"/>
      <c r="CCO19" s="46"/>
      <c r="CCP19" s="46"/>
      <c r="CCQ19" s="46"/>
      <c r="CCR19" s="46"/>
      <c r="CCS19" s="46"/>
      <c r="CCT19" s="46"/>
      <c r="CCU19" s="46"/>
      <c r="CCV19" s="46"/>
      <c r="CCW19" s="46"/>
      <c r="CCX19" s="46"/>
      <c r="CCY19" s="46"/>
      <c r="CCZ19" s="46"/>
      <c r="CDA19" s="46"/>
      <c r="CDB19" s="46"/>
      <c r="CDC19" s="46"/>
      <c r="CDD19" s="46"/>
      <c r="CDE19" s="46"/>
      <c r="CDF19" s="46"/>
      <c r="CDG19" s="46"/>
      <c r="CDH19" s="46"/>
      <c r="CDI19" s="46"/>
      <c r="CDJ19" s="46"/>
      <c r="CDK19" s="46"/>
      <c r="CDL19" s="46"/>
      <c r="CDM19" s="46"/>
      <c r="CDN19" s="46"/>
      <c r="CDO19" s="46"/>
      <c r="CDP19" s="46"/>
      <c r="CDQ19" s="46"/>
      <c r="CDR19" s="46"/>
      <c r="CDS19" s="46"/>
      <c r="CDT19" s="46"/>
      <c r="CDU19" s="46"/>
      <c r="CDV19" s="46"/>
      <c r="CDW19" s="46"/>
      <c r="CDX19" s="46"/>
      <c r="CDY19" s="46"/>
      <c r="CDZ19" s="46"/>
      <c r="CEA19" s="46"/>
      <c r="CEB19" s="46"/>
      <c r="CEC19" s="46"/>
      <c r="CED19" s="46"/>
      <c r="CEE19" s="46"/>
      <c r="CEF19" s="46"/>
      <c r="CEG19" s="46"/>
      <c r="CEH19" s="46"/>
      <c r="CEI19" s="46"/>
      <c r="CEJ19" s="46"/>
      <c r="CEK19" s="46"/>
      <c r="CEL19" s="46"/>
      <c r="CEM19" s="46"/>
      <c r="CEN19" s="46"/>
      <c r="CEO19" s="46"/>
      <c r="CEP19" s="46"/>
      <c r="CEQ19" s="46"/>
      <c r="CER19" s="46"/>
      <c r="CES19" s="46"/>
      <c r="CET19" s="46"/>
      <c r="CEU19" s="46"/>
      <c r="CEV19" s="46"/>
      <c r="CEW19" s="46"/>
      <c r="CEX19" s="46"/>
      <c r="CEY19" s="46"/>
      <c r="CEZ19" s="46"/>
      <c r="CFA19" s="46"/>
      <c r="CFB19" s="46"/>
      <c r="CFC19" s="46"/>
      <c r="CFD19" s="46"/>
      <c r="CFE19" s="46"/>
      <c r="CFF19" s="46"/>
      <c r="CFG19" s="46"/>
      <c r="CFH19" s="46"/>
      <c r="CFI19" s="46"/>
      <c r="CFJ19" s="46"/>
      <c r="CFK19" s="46"/>
      <c r="CFL19" s="46"/>
      <c r="CFM19" s="46"/>
      <c r="CFN19" s="46"/>
      <c r="CFO19" s="46"/>
      <c r="CFP19" s="46"/>
      <c r="CFQ19" s="46"/>
      <c r="CFR19" s="46"/>
      <c r="CFS19" s="46"/>
      <c r="CFT19" s="46"/>
      <c r="CFU19" s="46"/>
      <c r="CFV19" s="46"/>
      <c r="CFW19" s="46"/>
      <c r="CFX19" s="46"/>
      <c r="CFY19" s="46"/>
      <c r="CFZ19" s="46"/>
      <c r="CGA19" s="46"/>
      <c r="CGB19" s="46"/>
      <c r="CGC19" s="46"/>
      <c r="CGD19" s="46"/>
      <c r="CGE19" s="46"/>
      <c r="CGF19" s="46"/>
      <c r="CGG19" s="46"/>
      <c r="CGH19" s="46"/>
      <c r="CGI19" s="46"/>
      <c r="CGJ19" s="46"/>
      <c r="CGK19" s="46"/>
      <c r="CGL19" s="46"/>
      <c r="CGM19" s="46"/>
      <c r="CGN19" s="46"/>
      <c r="CGO19" s="46"/>
      <c r="CGP19" s="46"/>
      <c r="CGQ19" s="46"/>
      <c r="CGR19" s="46"/>
      <c r="CGS19" s="46"/>
      <c r="CGT19" s="46"/>
      <c r="CGU19" s="46"/>
      <c r="CGV19" s="46"/>
      <c r="CGW19" s="46"/>
      <c r="CGX19" s="46"/>
      <c r="CGY19" s="46"/>
      <c r="CGZ19" s="46"/>
      <c r="CHA19" s="46"/>
      <c r="CHB19" s="46"/>
      <c r="CHC19" s="46"/>
      <c r="CHD19" s="46"/>
      <c r="CHE19" s="46"/>
      <c r="CHF19" s="46"/>
      <c r="CHG19" s="46"/>
      <c r="CHH19" s="46"/>
      <c r="CHI19" s="46"/>
      <c r="CHJ19" s="46"/>
      <c r="CHK19" s="46"/>
      <c r="CHL19" s="46"/>
      <c r="CHM19" s="46"/>
      <c r="CHN19" s="46"/>
      <c r="CHO19" s="46"/>
      <c r="CHP19" s="46"/>
      <c r="CHQ19" s="46"/>
      <c r="CHR19" s="46"/>
      <c r="CHS19" s="46"/>
      <c r="CHT19" s="46"/>
      <c r="CHU19" s="46"/>
      <c r="CHV19" s="46"/>
      <c r="CHW19" s="46"/>
      <c r="CHX19" s="46"/>
      <c r="CHY19" s="46"/>
      <c r="CHZ19" s="46"/>
      <c r="CIA19" s="46"/>
      <c r="CIB19" s="46"/>
      <c r="CIC19" s="46"/>
      <c r="CID19" s="46"/>
      <c r="CIE19" s="46"/>
      <c r="CIF19" s="46"/>
      <c r="CIG19" s="46"/>
      <c r="CIH19" s="46"/>
      <c r="CII19" s="46"/>
      <c r="CIJ19" s="46"/>
      <c r="CIK19" s="46"/>
      <c r="CIL19" s="46"/>
      <c r="CIM19" s="46"/>
      <c r="CIN19" s="46"/>
      <c r="CIO19" s="46"/>
      <c r="CIP19" s="46"/>
      <c r="CIQ19" s="46"/>
      <c r="CIR19" s="46"/>
      <c r="CIS19" s="46"/>
      <c r="CIT19" s="46"/>
      <c r="CIU19" s="46"/>
      <c r="CIV19" s="46"/>
      <c r="CIW19" s="46"/>
      <c r="CIX19" s="46"/>
      <c r="CIY19" s="46"/>
      <c r="CIZ19" s="46"/>
      <c r="CJA19" s="46"/>
      <c r="CJB19" s="46"/>
      <c r="CJC19" s="46"/>
      <c r="CJD19" s="46"/>
      <c r="CJE19" s="46"/>
      <c r="CJF19" s="46"/>
      <c r="CJG19" s="46"/>
      <c r="CJH19" s="46"/>
      <c r="CJI19" s="46"/>
      <c r="CJJ19" s="46"/>
      <c r="CJK19" s="46"/>
      <c r="CJL19" s="46"/>
      <c r="CJM19" s="46"/>
      <c r="CJN19" s="46"/>
      <c r="CJO19" s="46"/>
      <c r="CJP19" s="46"/>
      <c r="CJQ19" s="46"/>
      <c r="CJR19" s="46"/>
      <c r="CJS19" s="46"/>
      <c r="CJT19" s="46"/>
      <c r="CJU19" s="46"/>
      <c r="CJV19" s="46"/>
      <c r="CJW19" s="46"/>
      <c r="CJX19" s="46"/>
      <c r="CJY19" s="46"/>
      <c r="CJZ19" s="46"/>
      <c r="CKA19" s="46"/>
      <c r="CKB19" s="46"/>
      <c r="CKC19" s="46"/>
      <c r="CKD19" s="46"/>
      <c r="CKE19" s="46"/>
      <c r="CKF19" s="46"/>
      <c r="CKG19" s="46"/>
      <c r="CKH19" s="46"/>
      <c r="CKI19" s="46"/>
      <c r="CKJ19" s="46"/>
      <c r="CKK19" s="46"/>
      <c r="CKL19" s="46"/>
      <c r="CKM19" s="46"/>
      <c r="CKN19" s="46"/>
      <c r="CKO19" s="46"/>
      <c r="CKP19" s="46"/>
      <c r="CKQ19" s="46"/>
      <c r="CKR19" s="46"/>
      <c r="CKS19" s="46"/>
      <c r="CKT19" s="46"/>
      <c r="CKU19" s="46"/>
      <c r="CKV19" s="46"/>
      <c r="CKW19" s="46"/>
      <c r="CKX19" s="46"/>
      <c r="CKY19" s="46"/>
      <c r="CKZ19" s="46"/>
      <c r="CLA19" s="46"/>
      <c r="CLB19" s="46"/>
      <c r="CLC19" s="46"/>
      <c r="CLD19" s="46"/>
      <c r="CLE19" s="46"/>
      <c r="CLF19" s="46"/>
      <c r="CLG19" s="46"/>
      <c r="CLH19" s="46"/>
      <c r="CLI19" s="46"/>
      <c r="CLJ19" s="46"/>
      <c r="CLK19" s="46"/>
      <c r="CLL19" s="46"/>
      <c r="CLM19" s="46"/>
      <c r="CLN19" s="46"/>
      <c r="CLO19" s="46"/>
      <c r="CLP19" s="46"/>
      <c r="CLQ19" s="46"/>
      <c r="CLR19" s="46"/>
      <c r="CLS19" s="46"/>
      <c r="CLT19" s="46"/>
      <c r="CLU19" s="46"/>
      <c r="CLV19" s="46"/>
      <c r="CLW19" s="46"/>
      <c r="CLX19" s="46"/>
      <c r="CLY19" s="46"/>
      <c r="CLZ19" s="46"/>
      <c r="CMA19" s="46"/>
      <c r="CMB19" s="46"/>
      <c r="CMC19" s="46"/>
      <c r="CMD19" s="46"/>
      <c r="CME19" s="46"/>
      <c r="CMF19" s="46"/>
      <c r="CMG19" s="46"/>
      <c r="CMH19" s="46"/>
      <c r="CMI19" s="46"/>
      <c r="CMJ19" s="46"/>
      <c r="CMK19" s="46"/>
      <c r="CML19" s="46"/>
      <c r="CMM19" s="46"/>
      <c r="CMN19" s="46"/>
      <c r="CMO19" s="46"/>
      <c r="CMP19" s="46"/>
      <c r="CMQ19" s="46"/>
      <c r="CMR19" s="46"/>
      <c r="CMS19" s="46"/>
      <c r="CMT19" s="46"/>
      <c r="CMU19" s="46"/>
      <c r="CMV19" s="46"/>
      <c r="CMW19" s="46"/>
      <c r="CMX19" s="46"/>
      <c r="CMY19" s="46"/>
      <c r="CMZ19" s="46"/>
      <c r="CNA19" s="46"/>
      <c r="CNB19" s="46"/>
      <c r="CNC19" s="46"/>
      <c r="CND19" s="46"/>
      <c r="CNE19" s="46"/>
      <c r="CNF19" s="46"/>
      <c r="CNG19" s="46"/>
      <c r="CNH19" s="46"/>
      <c r="CNI19" s="46"/>
      <c r="CNJ19" s="46"/>
      <c r="CNK19" s="46"/>
      <c r="CNL19" s="46"/>
      <c r="CNM19" s="46"/>
      <c r="CNN19" s="46"/>
      <c r="CNO19" s="46"/>
      <c r="CNP19" s="46"/>
      <c r="CNQ19" s="46"/>
      <c r="CNR19" s="46"/>
      <c r="CNS19" s="46"/>
      <c r="CNT19" s="46"/>
      <c r="CNU19" s="46"/>
      <c r="CNV19" s="46"/>
      <c r="CNW19" s="46"/>
      <c r="CNX19" s="46"/>
      <c r="CNY19" s="46"/>
      <c r="CNZ19" s="46"/>
      <c r="COA19" s="46"/>
      <c r="COB19" s="46"/>
      <c r="COC19" s="46"/>
      <c r="COD19" s="46"/>
      <c r="COE19" s="46"/>
      <c r="COF19" s="46"/>
      <c r="COG19" s="46"/>
      <c r="COH19" s="46"/>
      <c r="COI19" s="46"/>
      <c r="COJ19" s="46"/>
      <c r="COK19" s="46"/>
      <c r="COL19" s="46"/>
      <c r="COM19" s="46"/>
      <c r="CON19" s="46"/>
      <c r="COO19" s="46"/>
      <c r="COP19" s="46"/>
      <c r="COQ19" s="46"/>
      <c r="COR19" s="46"/>
      <c r="COS19" s="46"/>
      <c r="COT19" s="46"/>
      <c r="COU19" s="46"/>
      <c r="COV19" s="46"/>
      <c r="COW19" s="46"/>
      <c r="COX19" s="46"/>
      <c r="COY19" s="46"/>
      <c r="COZ19" s="46"/>
      <c r="CPA19" s="46"/>
      <c r="CPB19" s="46"/>
      <c r="CPC19" s="46"/>
      <c r="CPD19" s="46"/>
      <c r="CPE19" s="46"/>
      <c r="CPF19" s="46"/>
      <c r="CPG19" s="46"/>
      <c r="CPH19" s="46"/>
      <c r="CPI19" s="46"/>
      <c r="CPJ19" s="46"/>
      <c r="CPK19" s="46"/>
      <c r="CPL19" s="46"/>
      <c r="CPM19" s="46"/>
      <c r="CPN19" s="46"/>
      <c r="CPO19" s="46"/>
      <c r="CPP19" s="46"/>
      <c r="CPQ19" s="46"/>
      <c r="CPR19" s="46"/>
      <c r="CPS19" s="46"/>
      <c r="CPT19" s="46"/>
      <c r="CPU19" s="46"/>
      <c r="CPV19" s="46"/>
      <c r="CPW19" s="46"/>
      <c r="CPX19" s="46"/>
      <c r="CPY19" s="46"/>
      <c r="CPZ19" s="46"/>
      <c r="CQA19" s="46"/>
      <c r="CQB19" s="46"/>
      <c r="CQC19" s="46"/>
      <c r="CQD19" s="46"/>
      <c r="CQE19" s="46"/>
      <c r="CQF19" s="46"/>
      <c r="CQG19" s="46"/>
      <c r="CQH19" s="46"/>
      <c r="CQI19" s="46"/>
      <c r="CQJ19" s="46"/>
      <c r="CQK19" s="46"/>
      <c r="CQL19" s="46"/>
      <c r="CQM19" s="46"/>
      <c r="CQN19" s="46"/>
      <c r="CQO19" s="46"/>
      <c r="CQP19" s="46"/>
      <c r="CQQ19" s="46"/>
      <c r="CQR19" s="46"/>
      <c r="CQS19" s="46"/>
      <c r="CQT19" s="46"/>
      <c r="CQU19" s="46"/>
      <c r="CQV19" s="46"/>
      <c r="CQW19" s="46"/>
      <c r="CQX19" s="46"/>
      <c r="CQY19" s="46"/>
      <c r="CQZ19" s="46"/>
      <c r="CRA19" s="46"/>
      <c r="CRB19" s="46"/>
      <c r="CRC19" s="46"/>
      <c r="CRD19" s="46"/>
      <c r="CRE19" s="46"/>
      <c r="CRF19" s="46"/>
      <c r="CRG19" s="46"/>
      <c r="CRH19" s="46"/>
      <c r="CRI19" s="46"/>
      <c r="CRJ19" s="46"/>
      <c r="CRK19" s="46"/>
      <c r="CRL19" s="46"/>
      <c r="CRM19" s="46"/>
      <c r="CRN19" s="46"/>
      <c r="CRO19" s="46"/>
      <c r="CRP19" s="46"/>
      <c r="CRQ19" s="46"/>
      <c r="CRR19" s="46"/>
      <c r="CRS19" s="46"/>
      <c r="CRT19" s="46"/>
      <c r="CRU19" s="46"/>
      <c r="CRV19" s="46"/>
      <c r="CRW19" s="46"/>
      <c r="CRX19" s="46"/>
      <c r="CRY19" s="46"/>
      <c r="CRZ19" s="46"/>
      <c r="CSA19" s="46"/>
      <c r="CSB19" s="46"/>
      <c r="CSC19" s="46"/>
      <c r="CSD19" s="46"/>
      <c r="CSE19" s="46"/>
      <c r="CSF19" s="46"/>
      <c r="CSG19" s="46"/>
      <c r="CSH19" s="46"/>
      <c r="CSI19" s="46"/>
      <c r="CSJ19" s="46"/>
      <c r="CSK19" s="46"/>
      <c r="CSL19" s="46"/>
      <c r="CSM19" s="46"/>
      <c r="CSN19" s="46"/>
      <c r="CSO19" s="46"/>
      <c r="CSP19" s="46"/>
      <c r="CSQ19" s="46"/>
      <c r="CSR19" s="46"/>
      <c r="CSS19" s="46"/>
      <c r="CST19" s="46"/>
      <c r="CSU19" s="46"/>
      <c r="CSV19" s="46"/>
      <c r="CSW19" s="46"/>
      <c r="CSX19" s="46"/>
      <c r="CSY19" s="46"/>
      <c r="CSZ19" s="46"/>
      <c r="CTA19" s="46"/>
      <c r="CTB19" s="46"/>
      <c r="CTC19" s="46"/>
      <c r="CTD19" s="46"/>
      <c r="CTE19" s="46"/>
      <c r="CTF19" s="46"/>
      <c r="CTG19" s="46"/>
      <c r="CTH19" s="46"/>
      <c r="CTI19" s="46"/>
      <c r="CTJ19" s="46"/>
      <c r="CTK19" s="46"/>
      <c r="CTL19" s="46"/>
      <c r="CTM19" s="46"/>
      <c r="CTN19" s="46"/>
      <c r="CTO19" s="46"/>
      <c r="CTP19" s="46"/>
      <c r="CTQ19" s="46"/>
      <c r="CTR19" s="46"/>
      <c r="CTS19" s="46"/>
      <c r="CTT19" s="46"/>
      <c r="CTU19" s="46"/>
      <c r="CTV19" s="46"/>
      <c r="CTW19" s="46"/>
      <c r="CTX19" s="46"/>
      <c r="CTY19" s="46"/>
      <c r="CTZ19" s="46"/>
      <c r="CUA19" s="46"/>
      <c r="CUB19" s="46"/>
      <c r="CUC19" s="46"/>
      <c r="CUD19" s="46"/>
      <c r="CUE19" s="46"/>
      <c r="CUF19" s="46"/>
      <c r="CUG19" s="46"/>
      <c r="CUH19" s="46"/>
      <c r="CUI19" s="46"/>
      <c r="CUJ19" s="46"/>
      <c r="CUK19" s="46"/>
      <c r="CUL19" s="46"/>
      <c r="CUM19" s="46"/>
      <c r="CUN19" s="46"/>
      <c r="CUO19" s="46"/>
      <c r="CUP19" s="46"/>
      <c r="CUQ19" s="46"/>
      <c r="CUR19" s="46"/>
      <c r="CUS19" s="46"/>
      <c r="CUT19" s="46"/>
      <c r="CUU19" s="46"/>
      <c r="CUV19" s="46"/>
      <c r="CUW19" s="46"/>
      <c r="CUX19" s="46"/>
      <c r="CUY19" s="46"/>
      <c r="CUZ19" s="46"/>
      <c r="CVA19" s="46"/>
      <c r="CVB19" s="46"/>
      <c r="CVC19" s="46"/>
      <c r="CVD19" s="46"/>
      <c r="CVE19" s="46"/>
      <c r="CVF19" s="46"/>
      <c r="CVG19" s="46"/>
      <c r="CVH19" s="46"/>
      <c r="CVI19" s="46"/>
      <c r="CVJ19" s="46"/>
      <c r="CVK19" s="46"/>
      <c r="CVL19" s="46"/>
      <c r="CVM19" s="46"/>
      <c r="CVN19" s="46"/>
      <c r="CVO19" s="46"/>
      <c r="CVP19" s="46"/>
      <c r="CVQ19" s="46"/>
      <c r="CVR19" s="46"/>
      <c r="CVS19" s="46"/>
      <c r="CVT19" s="46"/>
      <c r="CVU19" s="46"/>
      <c r="CVV19" s="46"/>
      <c r="CVW19" s="46"/>
      <c r="CVX19" s="46"/>
      <c r="CVY19" s="46"/>
      <c r="CVZ19" s="46"/>
      <c r="CWA19" s="46"/>
      <c r="CWB19" s="46"/>
      <c r="CWC19" s="46"/>
      <c r="CWD19" s="46"/>
      <c r="CWE19" s="46"/>
      <c r="CWF19" s="46"/>
      <c r="CWG19" s="46"/>
      <c r="CWH19" s="46"/>
      <c r="CWI19" s="46"/>
      <c r="CWJ19" s="46"/>
      <c r="CWK19" s="46"/>
      <c r="CWL19" s="46"/>
      <c r="CWM19" s="46"/>
      <c r="CWN19" s="46"/>
      <c r="CWO19" s="46"/>
      <c r="CWP19" s="46"/>
      <c r="CWQ19" s="46"/>
      <c r="CWR19" s="46"/>
      <c r="CWS19" s="46"/>
      <c r="CWT19" s="46"/>
      <c r="CWU19" s="46"/>
      <c r="CWV19" s="46"/>
      <c r="CWW19" s="46"/>
      <c r="CWX19" s="46"/>
      <c r="CWY19" s="46"/>
      <c r="CWZ19" s="46"/>
      <c r="CXA19" s="46"/>
      <c r="CXB19" s="46"/>
      <c r="CXC19" s="46"/>
      <c r="CXD19" s="46"/>
      <c r="CXE19" s="46"/>
      <c r="CXF19" s="46"/>
      <c r="CXG19" s="46"/>
      <c r="CXH19" s="46"/>
      <c r="CXI19" s="46"/>
      <c r="CXJ19" s="46"/>
      <c r="CXK19" s="46"/>
      <c r="CXL19" s="46"/>
      <c r="CXM19" s="46"/>
      <c r="CXN19" s="46"/>
      <c r="CXO19" s="46"/>
      <c r="CXP19" s="46"/>
      <c r="CXQ19" s="46"/>
      <c r="CXR19" s="46"/>
      <c r="CXS19" s="46"/>
      <c r="CXT19" s="46"/>
      <c r="CXU19" s="46"/>
      <c r="CXV19" s="46"/>
      <c r="CXW19" s="46"/>
      <c r="CXX19" s="46"/>
      <c r="CXY19" s="46"/>
      <c r="CXZ19" s="46"/>
      <c r="CYA19" s="46"/>
      <c r="CYB19" s="46"/>
      <c r="CYC19" s="46"/>
      <c r="CYD19" s="46"/>
      <c r="CYE19" s="46"/>
      <c r="CYF19" s="46"/>
      <c r="CYG19" s="46"/>
      <c r="CYH19" s="46"/>
      <c r="CYI19" s="46"/>
      <c r="CYJ19" s="46"/>
      <c r="CYK19" s="46"/>
      <c r="CYL19" s="46"/>
      <c r="CYM19" s="46"/>
      <c r="CYN19" s="46"/>
      <c r="CYO19" s="46"/>
      <c r="CYP19" s="46"/>
      <c r="CYQ19" s="46"/>
      <c r="CYR19" s="46"/>
      <c r="CYS19" s="46"/>
      <c r="CYT19" s="46"/>
      <c r="CYU19" s="46"/>
      <c r="CYV19" s="46"/>
      <c r="CYW19" s="46"/>
      <c r="CYX19" s="46"/>
      <c r="CYY19" s="46"/>
      <c r="CYZ19" s="46"/>
      <c r="CZA19" s="46"/>
      <c r="CZB19" s="46"/>
      <c r="CZC19" s="46"/>
      <c r="CZD19" s="46"/>
      <c r="CZE19" s="46"/>
      <c r="CZF19" s="46"/>
      <c r="CZG19" s="46"/>
      <c r="CZH19" s="46"/>
      <c r="CZI19" s="46"/>
      <c r="CZJ19" s="46"/>
      <c r="CZK19" s="46"/>
      <c r="CZL19" s="46"/>
      <c r="CZM19" s="46"/>
      <c r="CZN19" s="46"/>
      <c r="CZO19" s="46"/>
      <c r="CZP19" s="46"/>
      <c r="CZQ19" s="46"/>
      <c r="CZR19" s="46"/>
      <c r="CZS19" s="46"/>
      <c r="CZT19" s="46"/>
      <c r="CZU19" s="46"/>
      <c r="CZV19" s="46"/>
      <c r="CZW19" s="46"/>
      <c r="CZX19" s="46"/>
      <c r="CZY19" s="46"/>
      <c r="CZZ19" s="46"/>
      <c r="DAA19" s="46"/>
      <c r="DAB19" s="46"/>
      <c r="DAC19" s="46"/>
      <c r="DAD19" s="46"/>
      <c r="DAE19" s="46"/>
      <c r="DAF19" s="46"/>
      <c r="DAG19" s="46"/>
      <c r="DAH19" s="46"/>
      <c r="DAI19" s="46"/>
      <c r="DAJ19" s="46"/>
      <c r="DAK19" s="46"/>
      <c r="DAL19" s="46"/>
      <c r="DAM19" s="46"/>
      <c r="DAN19" s="46"/>
      <c r="DAO19" s="46"/>
      <c r="DAP19" s="46"/>
      <c r="DAQ19" s="46"/>
      <c r="DAR19" s="46"/>
      <c r="DAS19" s="46"/>
      <c r="DAT19" s="46"/>
      <c r="DAU19" s="46"/>
      <c r="DAV19" s="46"/>
      <c r="DAW19" s="46"/>
      <c r="DAX19" s="46"/>
      <c r="DAY19" s="46"/>
      <c r="DAZ19" s="46"/>
      <c r="DBA19" s="46"/>
      <c r="DBB19" s="46"/>
      <c r="DBC19" s="46"/>
      <c r="DBD19" s="46"/>
      <c r="DBE19" s="46"/>
      <c r="DBF19" s="46"/>
      <c r="DBG19" s="46"/>
      <c r="DBH19" s="46"/>
      <c r="DBI19" s="46"/>
      <c r="DBJ19" s="46"/>
      <c r="DBK19" s="46"/>
      <c r="DBL19" s="46"/>
      <c r="DBM19" s="46"/>
      <c r="DBN19" s="46"/>
      <c r="DBO19" s="46"/>
      <c r="DBP19" s="46"/>
      <c r="DBQ19" s="46"/>
      <c r="DBR19" s="46"/>
      <c r="DBS19" s="46"/>
      <c r="DBT19" s="46"/>
      <c r="DBU19" s="46"/>
      <c r="DBV19" s="46"/>
      <c r="DBW19" s="46"/>
      <c r="DBX19" s="46"/>
      <c r="DBY19" s="46"/>
      <c r="DBZ19" s="46"/>
      <c r="DCA19" s="46"/>
      <c r="DCB19" s="46"/>
      <c r="DCC19" s="46"/>
      <c r="DCD19" s="46"/>
      <c r="DCE19" s="46"/>
      <c r="DCF19" s="46"/>
      <c r="DCG19" s="46"/>
      <c r="DCH19" s="46"/>
      <c r="DCI19" s="46"/>
      <c r="DCJ19" s="46"/>
      <c r="DCK19" s="46"/>
      <c r="DCL19" s="46"/>
      <c r="DCM19" s="46"/>
      <c r="DCN19" s="46"/>
      <c r="DCO19" s="46"/>
      <c r="DCP19" s="46"/>
      <c r="DCQ19" s="46"/>
      <c r="DCR19" s="46"/>
      <c r="DCS19" s="46"/>
      <c r="DCT19" s="46"/>
      <c r="DCU19" s="46"/>
      <c r="DCV19" s="46"/>
      <c r="DCW19" s="46"/>
      <c r="DCX19" s="46"/>
      <c r="DCY19" s="46"/>
      <c r="DCZ19" s="46"/>
      <c r="DDA19" s="46"/>
      <c r="DDB19" s="46"/>
      <c r="DDC19" s="46"/>
      <c r="DDD19" s="46"/>
      <c r="DDE19" s="46"/>
      <c r="DDF19" s="46"/>
      <c r="DDG19" s="46"/>
      <c r="DDH19" s="46"/>
      <c r="DDI19" s="46"/>
      <c r="DDJ19" s="46"/>
      <c r="DDK19" s="46"/>
      <c r="DDL19" s="46"/>
      <c r="DDM19" s="46"/>
      <c r="DDN19" s="46"/>
      <c r="DDO19" s="46"/>
      <c r="DDP19" s="46"/>
      <c r="DDQ19" s="46"/>
      <c r="DDR19" s="46"/>
      <c r="DDS19" s="46"/>
      <c r="DDT19" s="46"/>
      <c r="DDU19" s="46"/>
      <c r="DDV19" s="46"/>
      <c r="DDW19" s="46"/>
      <c r="DDX19" s="46"/>
      <c r="DDY19" s="46"/>
      <c r="DDZ19" s="46"/>
      <c r="DEA19" s="46"/>
      <c r="DEB19" s="46"/>
      <c r="DEC19" s="46"/>
      <c r="DED19" s="46"/>
      <c r="DEE19" s="46"/>
      <c r="DEF19" s="46"/>
      <c r="DEG19" s="46"/>
      <c r="DEH19" s="46"/>
      <c r="DEI19" s="46"/>
      <c r="DEJ19" s="46"/>
      <c r="DEK19" s="46"/>
      <c r="DEL19" s="46"/>
      <c r="DEM19" s="46"/>
      <c r="DEN19" s="46"/>
      <c r="DEO19" s="46"/>
      <c r="DEP19" s="46"/>
      <c r="DEQ19" s="46"/>
      <c r="DER19" s="46"/>
      <c r="DES19" s="46"/>
      <c r="DET19" s="46"/>
      <c r="DEU19" s="46"/>
      <c r="DEV19" s="46"/>
      <c r="DEW19" s="46"/>
      <c r="DEX19" s="46"/>
      <c r="DEY19" s="46"/>
      <c r="DEZ19" s="46"/>
      <c r="DFA19" s="46"/>
      <c r="DFB19" s="46"/>
      <c r="DFC19" s="46"/>
      <c r="DFD19" s="46"/>
      <c r="DFE19" s="46"/>
      <c r="DFF19" s="46"/>
      <c r="DFG19" s="46"/>
      <c r="DFH19" s="46"/>
      <c r="DFI19" s="46"/>
      <c r="DFJ19" s="46"/>
      <c r="DFK19" s="46"/>
      <c r="DFL19" s="46"/>
      <c r="DFM19" s="46"/>
      <c r="DFN19" s="46"/>
      <c r="DFO19" s="46"/>
      <c r="DFP19" s="46"/>
      <c r="DFQ19" s="46"/>
      <c r="DFR19" s="46"/>
      <c r="DFS19" s="46"/>
      <c r="DFT19" s="46"/>
      <c r="DFU19" s="46"/>
      <c r="DFV19" s="46"/>
      <c r="DFW19" s="46"/>
      <c r="DFX19" s="46"/>
      <c r="DFY19" s="46"/>
      <c r="DFZ19" s="46"/>
      <c r="DGA19" s="46"/>
      <c r="DGB19" s="46"/>
      <c r="DGC19" s="46"/>
      <c r="DGD19" s="46"/>
      <c r="DGE19" s="46"/>
      <c r="DGF19" s="46"/>
      <c r="DGG19" s="46"/>
      <c r="DGH19" s="46"/>
      <c r="DGI19" s="46"/>
      <c r="DGJ19" s="46"/>
      <c r="DGK19" s="46"/>
      <c r="DGL19" s="46"/>
      <c r="DGM19" s="46"/>
      <c r="DGN19" s="46"/>
      <c r="DGO19" s="46"/>
      <c r="DGP19" s="46"/>
      <c r="DGQ19" s="46"/>
      <c r="DGR19" s="46"/>
      <c r="DGS19" s="46"/>
      <c r="DGT19" s="46"/>
      <c r="DGU19" s="46"/>
      <c r="DGV19" s="46"/>
      <c r="DGW19" s="46"/>
      <c r="DGX19" s="46"/>
      <c r="DGY19" s="46"/>
      <c r="DGZ19" s="46"/>
      <c r="DHA19" s="46"/>
      <c r="DHB19" s="46"/>
      <c r="DHC19" s="46"/>
      <c r="DHD19" s="46"/>
      <c r="DHE19" s="46"/>
      <c r="DHF19" s="46"/>
      <c r="DHG19" s="46"/>
      <c r="DHH19" s="46"/>
      <c r="DHI19" s="46"/>
      <c r="DHJ19" s="46"/>
      <c r="DHK19" s="46"/>
      <c r="DHL19" s="46"/>
      <c r="DHM19" s="46"/>
      <c r="DHN19" s="46"/>
      <c r="DHO19" s="46"/>
      <c r="DHP19" s="46"/>
      <c r="DHQ19" s="46"/>
      <c r="DHR19" s="46"/>
      <c r="DHS19" s="46"/>
      <c r="DHT19" s="46"/>
      <c r="DHU19" s="46"/>
      <c r="DHV19" s="46"/>
      <c r="DHW19" s="46"/>
      <c r="DHX19" s="46"/>
      <c r="DHY19" s="46"/>
      <c r="DHZ19" s="46"/>
      <c r="DIA19" s="46"/>
      <c r="DIB19" s="46"/>
      <c r="DIC19" s="46"/>
      <c r="DID19" s="46"/>
      <c r="DIE19" s="46"/>
      <c r="DIF19" s="46"/>
      <c r="DIG19" s="46"/>
      <c r="DIH19" s="46"/>
      <c r="DII19" s="46"/>
      <c r="DIJ19" s="46"/>
      <c r="DIK19" s="46"/>
      <c r="DIL19" s="46"/>
      <c r="DIM19" s="46"/>
      <c r="DIN19" s="46"/>
      <c r="DIO19" s="46"/>
      <c r="DIP19" s="46"/>
      <c r="DIQ19" s="46"/>
      <c r="DIR19" s="46"/>
      <c r="DIS19" s="46"/>
      <c r="DIT19" s="46"/>
      <c r="DIU19" s="46"/>
      <c r="DIV19" s="46"/>
      <c r="DIW19" s="46"/>
      <c r="DIX19" s="46"/>
      <c r="DIY19" s="46"/>
      <c r="DIZ19" s="46"/>
      <c r="DJA19" s="46"/>
      <c r="DJB19" s="46"/>
      <c r="DJC19" s="46"/>
      <c r="DJD19" s="46"/>
      <c r="DJE19" s="46"/>
      <c r="DJF19" s="46"/>
      <c r="DJG19" s="46"/>
      <c r="DJH19" s="46"/>
      <c r="DJI19" s="46"/>
      <c r="DJJ19" s="46"/>
      <c r="DJK19" s="46"/>
      <c r="DJL19" s="46"/>
      <c r="DJM19" s="46"/>
      <c r="DJN19" s="46"/>
      <c r="DJO19" s="46"/>
      <c r="DJP19" s="46"/>
      <c r="DJQ19" s="46"/>
      <c r="DJR19" s="46"/>
      <c r="DJS19" s="46"/>
      <c r="DJT19" s="46"/>
      <c r="DJU19" s="46"/>
      <c r="DJV19" s="46"/>
      <c r="DJW19" s="46"/>
      <c r="DJX19" s="46"/>
      <c r="DJY19" s="46"/>
      <c r="DJZ19" s="46"/>
      <c r="DKA19" s="46"/>
      <c r="DKB19" s="46"/>
      <c r="DKC19" s="46"/>
      <c r="DKD19" s="46"/>
      <c r="DKE19" s="46"/>
      <c r="DKF19" s="46"/>
      <c r="DKG19" s="46"/>
      <c r="DKH19" s="46"/>
      <c r="DKI19" s="46"/>
      <c r="DKJ19" s="46"/>
      <c r="DKK19" s="46"/>
      <c r="DKL19" s="46"/>
      <c r="DKM19" s="46"/>
      <c r="DKN19" s="46"/>
      <c r="DKO19" s="46"/>
      <c r="DKP19" s="46"/>
      <c r="DKQ19" s="46"/>
      <c r="DKR19" s="46"/>
      <c r="DKS19" s="46"/>
      <c r="DKT19" s="46"/>
      <c r="DKU19" s="46"/>
      <c r="DKV19" s="46"/>
      <c r="DKW19" s="46"/>
      <c r="DKX19" s="46"/>
      <c r="DKY19" s="46"/>
      <c r="DKZ19" s="46"/>
      <c r="DLA19" s="46"/>
      <c r="DLB19" s="46"/>
      <c r="DLC19" s="46"/>
      <c r="DLD19" s="46"/>
      <c r="DLE19" s="46"/>
      <c r="DLF19" s="46"/>
      <c r="DLG19" s="46"/>
      <c r="DLH19" s="46"/>
      <c r="DLI19" s="46"/>
      <c r="DLJ19" s="46"/>
      <c r="DLK19" s="46"/>
      <c r="DLL19" s="46"/>
      <c r="DLM19" s="46"/>
      <c r="DLN19" s="46"/>
      <c r="DLO19" s="46"/>
      <c r="DLP19" s="46"/>
      <c r="DLQ19" s="46"/>
      <c r="DLR19" s="46"/>
      <c r="DLS19" s="46"/>
      <c r="DLT19" s="46"/>
      <c r="DLU19" s="46"/>
      <c r="DLV19" s="46"/>
      <c r="DLW19" s="46"/>
      <c r="DLX19" s="46"/>
      <c r="DLY19" s="46"/>
      <c r="DLZ19" s="46"/>
      <c r="DMA19" s="46"/>
      <c r="DMB19" s="46"/>
      <c r="DMC19" s="46"/>
      <c r="DMD19" s="46"/>
      <c r="DME19" s="46"/>
      <c r="DMF19" s="46"/>
      <c r="DMG19" s="46"/>
      <c r="DMH19" s="46"/>
      <c r="DMI19" s="46"/>
      <c r="DMJ19" s="46"/>
      <c r="DMK19" s="46"/>
      <c r="DML19" s="46"/>
      <c r="DMM19" s="46"/>
      <c r="DMN19" s="46"/>
      <c r="DMO19" s="46"/>
      <c r="DMP19" s="46"/>
      <c r="DMQ19" s="46"/>
      <c r="DMR19" s="46"/>
      <c r="DMS19" s="46"/>
      <c r="DMT19" s="46"/>
      <c r="DMU19" s="46"/>
      <c r="DMV19" s="46"/>
      <c r="DMW19" s="46"/>
      <c r="DMX19" s="46"/>
      <c r="DMY19" s="46"/>
      <c r="DMZ19" s="46"/>
      <c r="DNA19" s="46"/>
      <c r="DNB19" s="46"/>
      <c r="DNC19" s="46"/>
      <c r="DND19" s="46"/>
      <c r="DNE19" s="46"/>
      <c r="DNF19" s="46"/>
      <c r="DNG19" s="46"/>
      <c r="DNH19" s="46"/>
      <c r="DNI19" s="46"/>
      <c r="DNJ19" s="46"/>
      <c r="DNK19" s="46"/>
      <c r="DNL19" s="46"/>
      <c r="DNM19" s="46"/>
      <c r="DNN19" s="46"/>
      <c r="DNO19" s="46"/>
      <c r="DNP19" s="46"/>
      <c r="DNQ19" s="46"/>
      <c r="DNR19" s="46"/>
      <c r="DNS19" s="46"/>
      <c r="DNT19" s="46"/>
      <c r="DNU19" s="46"/>
      <c r="DNV19" s="46"/>
      <c r="DNW19" s="46"/>
      <c r="DNX19" s="46"/>
      <c r="DNY19" s="46"/>
      <c r="DNZ19" s="46"/>
      <c r="DOA19" s="46"/>
      <c r="DOB19" s="46"/>
      <c r="DOC19" s="46"/>
      <c r="DOD19" s="46"/>
      <c r="DOE19" s="46"/>
      <c r="DOF19" s="46"/>
      <c r="DOG19" s="46"/>
      <c r="DOH19" s="46"/>
      <c r="DOI19" s="46"/>
      <c r="DOJ19" s="46"/>
      <c r="DOK19" s="46"/>
      <c r="DOL19" s="46"/>
      <c r="DOM19" s="46"/>
      <c r="DON19" s="46"/>
      <c r="DOO19" s="46"/>
      <c r="DOP19" s="46"/>
      <c r="DOQ19" s="46"/>
      <c r="DOR19" s="46"/>
      <c r="DOS19" s="46"/>
      <c r="DOT19" s="46"/>
      <c r="DOU19" s="46"/>
      <c r="DOV19" s="46"/>
      <c r="DOW19" s="46"/>
      <c r="DOX19" s="46"/>
      <c r="DOY19" s="46"/>
      <c r="DOZ19" s="46"/>
      <c r="DPA19" s="46"/>
      <c r="DPB19" s="46"/>
      <c r="DPC19" s="46"/>
      <c r="DPD19" s="46"/>
      <c r="DPE19" s="46"/>
      <c r="DPF19" s="46"/>
      <c r="DPG19" s="46"/>
      <c r="DPH19" s="46"/>
      <c r="DPI19" s="46"/>
      <c r="DPJ19" s="46"/>
      <c r="DPK19" s="46"/>
      <c r="DPL19" s="46"/>
      <c r="DPM19" s="46"/>
      <c r="DPN19" s="46"/>
      <c r="DPO19" s="46"/>
      <c r="DPP19" s="46"/>
      <c r="DPQ19" s="46"/>
      <c r="DPR19" s="46"/>
      <c r="DPS19" s="46"/>
      <c r="DPT19" s="46"/>
      <c r="DPU19" s="46"/>
      <c r="DPV19" s="46"/>
      <c r="DPW19" s="46"/>
      <c r="DPX19" s="46"/>
      <c r="DPY19" s="46"/>
      <c r="DPZ19" s="46"/>
      <c r="DQA19" s="46"/>
      <c r="DQB19" s="46"/>
      <c r="DQC19" s="46"/>
      <c r="DQD19" s="46"/>
      <c r="DQE19" s="46"/>
      <c r="DQF19" s="46"/>
      <c r="DQG19" s="46"/>
      <c r="DQH19" s="46"/>
      <c r="DQI19" s="46"/>
      <c r="DQJ19" s="46"/>
      <c r="DQK19" s="46"/>
      <c r="DQL19" s="46"/>
      <c r="DQM19" s="46"/>
      <c r="DQN19" s="46"/>
      <c r="DQO19" s="46"/>
      <c r="DQP19" s="46"/>
      <c r="DQQ19" s="46"/>
      <c r="DQR19" s="46"/>
      <c r="DQS19" s="46"/>
      <c r="DQT19" s="46"/>
      <c r="DQU19" s="46"/>
      <c r="DQV19" s="46"/>
      <c r="DQW19" s="46"/>
      <c r="DQX19" s="46"/>
      <c r="DQY19" s="46"/>
      <c r="DQZ19" s="46"/>
      <c r="DRA19" s="46"/>
      <c r="DRB19" s="46"/>
      <c r="DRC19" s="46"/>
      <c r="DRD19" s="46"/>
      <c r="DRE19" s="46"/>
      <c r="DRF19" s="46"/>
      <c r="DRG19" s="46"/>
      <c r="DRH19" s="46"/>
      <c r="DRI19" s="46"/>
      <c r="DRJ19" s="46"/>
      <c r="DRK19" s="46"/>
      <c r="DRL19" s="46"/>
      <c r="DRM19" s="46"/>
      <c r="DRN19" s="46"/>
      <c r="DRO19" s="46"/>
      <c r="DRP19" s="46"/>
      <c r="DRQ19" s="46"/>
      <c r="DRR19" s="46"/>
      <c r="DRS19" s="46"/>
      <c r="DRT19" s="46"/>
      <c r="DRU19" s="46"/>
      <c r="DRV19" s="46"/>
      <c r="DRW19" s="46"/>
      <c r="DRX19" s="46"/>
      <c r="DRY19" s="46"/>
      <c r="DRZ19" s="46"/>
      <c r="DSA19" s="46"/>
      <c r="DSB19" s="46"/>
      <c r="DSC19" s="46"/>
      <c r="DSD19" s="46"/>
      <c r="DSE19" s="46"/>
      <c r="DSF19" s="46"/>
      <c r="DSG19" s="46"/>
      <c r="DSH19" s="46"/>
      <c r="DSI19" s="46"/>
      <c r="DSJ19" s="46"/>
      <c r="DSK19" s="46"/>
      <c r="DSL19" s="46"/>
      <c r="DSM19" s="46"/>
      <c r="DSN19" s="46"/>
      <c r="DSO19" s="46"/>
      <c r="DSP19" s="46"/>
      <c r="DSQ19" s="46"/>
      <c r="DSR19" s="46"/>
      <c r="DSS19" s="46"/>
      <c r="DST19" s="46"/>
      <c r="DSU19" s="46"/>
      <c r="DSV19" s="46"/>
      <c r="DSW19" s="46"/>
      <c r="DSX19" s="46"/>
      <c r="DSY19" s="46"/>
      <c r="DSZ19" s="46"/>
      <c r="DTA19" s="46"/>
      <c r="DTB19" s="46"/>
      <c r="DTC19" s="46"/>
      <c r="DTD19" s="46"/>
      <c r="DTE19" s="46"/>
      <c r="DTF19" s="46"/>
      <c r="DTG19" s="46"/>
      <c r="DTH19" s="46"/>
      <c r="DTI19" s="46"/>
      <c r="DTJ19" s="46"/>
      <c r="DTK19" s="46"/>
      <c r="DTL19" s="46"/>
      <c r="DTM19" s="46"/>
      <c r="DTN19" s="46"/>
      <c r="DTO19" s="46"/>
      <c r="DTP19" s="46"/>
      <c r="DTQ19" s="46"/>
      <c r="DTR19" s="46"/>
      <c r="DTS19" s="46"/>
      <c r="DTT19" s="46"/>
      <c r="DTU19" s="46"/>
      <c r="DTV19" s="46"/>
      <c r="DTW19" s="46"/>
      <c r="DTX19" s="46"/>
      <c r="DTY19" s="46"/>
      <c r="DTZ19" s="46"/>
      <c r="DUA19" s="46"/>
      <c r="DUB19" s="46"/>
      <c r="DUC19" s="46"/>
      <c r="DUD19" s="46"/>
      <c r="DUE19" s="46"/>
      <c r="DUF19" s="46"/>
      <c r="DUG19" s="46"/>
      <c r="DUH19" s="46"/>
      <c r="DUI19" s="46"/>
      <c r="DUJ19" s="46"/>
      <c r="DUK19" s="46"/>
      <c r="DUL19" s="46"/>
      <c r="DUM19" s="46"/>
      <c r="DUN19" s="46"/>
      <c r="DUO19" s="46"/>
      <c r="DUP19" s="46"/>
      <c r="DUQ19" s="46"/>
      <c r="DUR19" s="46"/>
      <c r="DUS19" s="46"/>
      <c r="DUT19" s="46"/>
      <c r="DUU19" s="46"/>
      <c r="DUV19" s="46"/>
      <c r="DUW19" s="46"/>
      <c r="DUX19" s="46"/>
      <c r="DUY19" s="46"/>
      <c r="DUZ19" s="46"/>
      <c r="DVA19" s="46"/>
      <c r="DVB19" s="46"/>
      <c r="DVC19" s="46"/>
      <c r="DVD19" s="46"/>
      <c r="DVE19" s="46"/>
      <c r="DVF19" s="46"/>
      <c r="DVG19" s="46"/>
      <c r="DVH19" s="46"/>
      <c r="DVI19" s="46"/>
      <c r="DVJ19" s="46"/>
      <c r="DVK19" s="46"/>
      <c r="DVL19" s="46"/>
      <c r="DVM19" s="46"/>
      <c r="DVN19" s="46"/>
      <c r="DVO19" s="46"/>
      <c r="DVP19" s="46"/>
      <c r="DVQ19" s="46"/>
      <c r="DVR19" s="46"/>
      <c r="DVS19" s="46"/>
      <c r="DVT19" s="46"/>
      <c r="DVU19" s="46"/>
      <c r="DVV19" s="46"/>
      <c r="DVW19" s="46"/>
      <c r="DVX19" s="46"/>
      <c r="DVY19" s="46"/>
      <c r="DVZ19" s="46"/>
      <c r="DWA19" s="46"/>
      <c r="DWB19" s="46"/>
      <c r="DWC19" s="46"/>
      <c r="DWD19" s="46"/>
      <c r="DWE19" s="46"/>
      <c r="DWF19" s="46"/>
      <c r="DWG19" s="46"/>
      <c r="DWH19" s="46"/>
      <c r="DWI19" s="46"/>
      <c r="DWJ19" s="46"/>
      <c r="DWK19" s="46"/>
      <c r="DWL19" s="46"/>
      <c r="DWM19" s="46"/>
      <c r="DWN19" s="46"/>
      <c r="DWO19" s="46"/>
      <c r="DWP19" s="46"/>
      <c r="DWQ19" s="46"/>
      <c r="DWR19" s="46"/>
      <c r="DWS19" s="46"/>
      <c r="DWT19" s="46"/>
      <c r="DWU19" s="46"/>
      <c r="DWV19" s="46"/>
      <c r="DWW19" s="46"/>
      <c r="DWX19" s="46"/>
      <c r="DWY19" s="46"/>
      <c r="DWZ19" s="46"/>
      <c r="DXA19" s="46"/>
      <c r="DXB19" s="46"/>
      <c r="DXC19" s="46"/>
      <c r="DXD19" s="46"/>
      <c r="DXE19" s="46"/>
      <c r="DXF19" s="46"/>
      <c r="DXG19" s="46"/>
      <c r="DXH19" s="46"/>
      <c r="DXI19" s="46"/>
      <c r="DXJ19" s="46"/>
      <c r="DXK19" s="46"/>
      <c r="DXL19" s="46"/>
      <c r="DXM19" s="46"/>
      <c r="DXN19" s="46"/>
      <c r="DXO19" s="46"/>
      <c r="DXP19" s="46"/>
      <c r="DXQ19" s="46"/>
      <c r="DXR19" s="46"/>
      <c r="DXS19" s="46"/>
      <c r="DXT19" s="46"/>
      <c r="DXU19" s="46"/>
      <c r="DXV19" s="46"/>
      <c r="DXW19" s="46"/>
      <c r="DXX19" s="46"/>
      <c r="DXY19" s="46"/>
      <c r="DXZ19" s="46"/>
      <c r="DYA19" s="46"/>
      <c r="DYB19" s="46"/>
      <c r="DYC19" s="46"/>
      <c r="DYD19" s="46"/>
      <c r="DYE19" s="46"/>
      <c r="DYF19" s="46"/>
      <c r="DYG19" s="46"/>
      <c r="DYH19" s="46"/>
      <c r="DYI19" s="46"/>
      <c r="DYJ19" s="46"/>
      <c r="DYK19" s="46"/>
      <c r="DYL19" s="46"/>
      <c r="DYM19" s="46"/>
      <c r="DYN19" s="46"/>
      <c r="DYO19" s="46"/>
      <c r="DYP19" s="46"/>
      <c r="DYQ19" s="46"/>
      <c r="DYR19" s="46"/>
      <c r="DYS19" s="46"/>
      <c r="DYT19" s="46"/>
      <c r="DYU19" s="46"/>
      <c r="DYV19" s="46"/>
      <c r="DYW19" s="46"/>
      <c r="DYX19" s="46"/>
      <c r="DYY19" s="46"/>
      <c r="DYZ19" s="46"/>
      <c r="DZA19" s="46"/>
      <c r="DZB19" s="46"/>
      <c r="DZC19" s="46"/>
      <c r="DZD19" s="46"/>
      <c r="DZE19" s="46"/>
      <c r="DZF19" s="46"/>
      <c r="DZG19" s="46"/>
      <c r="DZH19" s="46"/>
      <c r="DZI19" s="46"/>
      <c r="DZJ19" s="46"/>
      <c r="DZK19" s="46"/>
      <c r="DZL19" s="46"/>
      <c r="DZM19" s="46"/>
      <c r="DZN19" s="46"/>
      <c r="DZO19" s="46"/>
      <c r="DZP19" s="46"/>
      <c r="DZQ19" s="46"/>
      <c r="DZR19" s="46"/>
      <c r="DZS19" s="46"/>
      <c r="DZT19" s="46"/>
      <c r="DZU19" s="46"/>
      <c r="DZV19" s="46"/>
      <c r="DZW19" s="46"/>
      <c r="DZX19" s="46"/>
      <c r="DZY19" s="46"/>
      <c r="DZZ19" s="46"/>
      <c r="EAA19" s="46"/>
      <c r="EAB19" s="46"/>
      <c r="EAC19" s="46"/>
      <c r="EAD19" s="46"/>
      <c r="EAE19" s="46"/>
      <c r="EAF19" s="46"/>
      <c r="EAG19" s="46"/>
      <c r="EAH19" s="46"/>
      <c r="EAI19" s="46"/>
      <c r="EAJ19" s="46"/>
      <c r="EAK19" s="46"/>
      <c r="EAL19" s="46"/>
      <c r="EAM19" s="46"/>
      <c r="EAN19" s="46"/>
      <c r="EAO19" s="46"/>
      <c r="EAP19" s="46"/>
      <c r="EAQ19" s="46"/>
      <c r="EAR19" s="46"/>
      <c r="EAS19" s="46"/>
      <c r="EAT19" s="46"/>
      <c r="EAU19" s="46"/>
      <c r="EAV19" s="46"/>
      <c r="EAW19" s="46"/>
      <c r="EAX19" s="46"/>
      <c r="EAY19" s="46"/>
      <c r="EAZ19" s="46"/>
      <c r="EBA19" s="46"/>
      <c r="EBB19" s="46"/>
      <c r="EBC19" s="46"/>
      <c r="EBD19" s="46"/>
      <c r="EBE19" s="46"/>
      <c r="EBF19" s="46"/>
      <c r="EBG19" s="46"/>
      <c r="EBH19" s="46"/>
      <c r="EBI19" s="46"/>
      <c r="EBJ19" s="46"/>
      <c r="EBK19" s="46"/>
      <c r="EBL19" s="46"/>
      <c r="EBM19" s="46"/>
      <c r="EBN19" s="46"/>
      <c r="EBO19" s="46"/>
      <c r="EBP19" s="46"/>
      <c r="EBQ19" s="46"/>
      <c r="EBR19" s="46"/>
      <c r="EBS19" s="46"/>
      <c r="EBT19" s="46"/>
      <c r="EBU19" s="46"/>
      <c r="EBV19" s="46"/>
      <c r="EBW19" s="46"/>
      <c r="EBX19" s="46"/>
      <c r="EBY19" s="46"/>
      <c r="EBZ19" s="46"/>
      <c r="ECA19" s="46"/>
      <c r="ECB19" s="46"/>
      <c r="ECC19" s="46"/>
      <c r="ECD19" s="46"/>
      <c r="ECE19" s="46"/>
      <c r="ECF19" s="46"/>
      <c r="ECG19" s="46"/>
      <c r="ECH19" s="46"/>
      <c r="ECI19" s="46"/>
      <c r="ECJ19" s="46"/>
      <c r="ECK19" s="46"/>
      <c r="ECL19" s="46"/>
      <c r="ECM19" s="46"/>
      <c r="ECN19" s="46"/>
      <c r="ECO19" s="46"/>
      <c r="ECP19" s="46"/>
      <c r="ECQ19" s="46"/>
      <c r="ECR19" s="46"/>
      <c r="ECS19" s="46"/>
      <c r="ECT19" s="46"/>
      <c r="ECU19" s="46"/>
      <c r="ECV19" s="46"/>
      <c r="ECW19" s="46"/>
      <c r="ECX19" s="46"/>
      <c r="ECY19" s="46"/>
      <c r="ECZ19" s="46"/>
      <c r="EDA19" s="46"/>
      <c r="EDB19" s="46"/>
      <c r="EDC19" s="46"/>
      <c r="EDD19" s="46"/>
      <c r="EDE19" s="46"/>
      <c r="EDF19" s="46"/>
      <c r="EDG19" s="46"/>
      <c r="EDH19" s="46"/>
      <c r="EDI19" s="46"/>
      <c r="EDJ19" s="46"/>
      <c r="EDK19" s="46"/>
      <c r="EDL19" s="46"/>
      <c r="EDM19" s="46"/>
      <c r="EDN19" s="46"/>
      <c r="EDO19" s="46"/>
      <c r="EDP19" s="46"/>
      <c r="EDQ19" s="46"/>
      <c r="EDR19" s="46"/>
      <c r="EDS19" s="46"/>
      <c r="EDT19" s="46"/>
      <c r="EDU19" s="46"/>
      <c r="EDV19" s="46"/>
      <c r="EDW19" s="46"/>
      <c r="EDX19" s="46"/>
      <c r="EDY19" s="46"/>
      <c r="EDZ19" s="46"/>
      <c r="EEA19" s="46"/>
      <c r="EEB19" s="46"/>
      <c r="EEC19" s="46"/>
      <c r="EED19" s="46"/>
      <c r="EEE19" s="46"/>
      <c r="EEF19" s="46"/>
      <c r="EEG19" s="46"/>
      <c r="EEH19" s="46"/>
      <c r="EEI19" s="46"/>
      <c r="EEJ19" s="46"/>
      <c r="EEK19" s="46"/>
      <c r="EEL19" s="46"/>
      <c r="EEM19" s="46"/>
      <c r="EEN19" s="46"/>
      <c r="EEO19" s="46"/>
      <c r="EEP19" s="46"/>
      <c r="EEQ19" s="46"/>
      <c r="EER19" s="46"/>
      <c r="EES19" s="46"/>
      <c r="EET19" s="46"/>
      <c r="EEU19" s="46"/>
      <c r="EEV19" s="46"/>
      <c r="EEW19" s="46"/>
      <c r="EEX19" s="46"/>
      <c r="EEY19" s="46"/>
      <c r="EEZ19" s="46"/>
      <c r="EFA19" s="46"/>
      <c r="EFB19" s="46"/>
      <c r="EFC19" s="46"/>
      <c r="EFD19" s="46"/>
      <c r="EFE19" s="46"/>
      <c r="EFF19" s="46"/>
      <c r="EFG19" s="46"/>
      <c r="EFH19" s="46"/>
      <c r="EFI19" s="46"/>
      <c r="EFJ19" s="46"/>
      <c r="EFK19" s="46"/>
      <c r="EFL19" s="46"/>
      <c r="EFM19" s="46"/>
      <c r="EFN19" s="46"/>
      <c r="EFO19" s="46"/>
      <c r="EFP19" s="46"/>
      <c r="EFQ19" s="46"/>
      <c r="EFR19" s="46"/>
      <c r="EFS19" s="46"/>
      <c r="EFT19" s="46"/>
      <c r="EFU19" s="46"/>
      <c r="EFV19" s="46"/>
      <c r="EFW19" s="46"/>
      <c r="EFX19" s="46"/>
      <c r="EFY19" s="46"/>
      <c r="EFZ19" s="46"/>
      <c r="EGA19" s="46"/>
      <c r="EGB19" s="46"/>
      <c r="EGC19" s="46"/>
      <c r="EGD19" s="46"/>
      <c r="EGE19" s="46"/>
      <c r="EGF19" s="46"/>
      <c r="EGG19" s="46"/>
      <c r="EGH19" s="46"/>
      <c r="EGI19" s="46"/>
      <c r="EGJ19" s="46"/>
      <c r="EGK19" s="46"/>
      <c r="EGL19" s="46"/>
      <c r="EGM19" s="46"/>
      <c r="EGN19" s="46"/>
      <c r="EGO19" s="46"/>
      <c r="EGP19" s="46"/>
      <c r="EGQ19" s="46"/>
      <c r="EGR19" s="46"/>
      <c r="EGS19" s="46"/>
      <c r="EGT19" s="46"/>
      <c r="EGU19" s="46"/>
      <c r="EGV19" s="46"/>
      <c r="EGW19" s="46"/>
      <c r="EGX19" s="46"/>
      <c r="EGY19" s="46"/>
      <c r="EGZ19" s="46"/>
      <c r="EHA19" s="46"/>
      <c r="EHB19" s="46"/>
      <c r="EHC19" s="46"/>
      <c r="EHD19" s="46"/>
      <c r="EHE19" s="46"/>
      <c r="EHF19" s="46"/>
      <c r="EHG19" s="46"/>
      <c r="EHH19" s="46"/>
      <c r="EHI19" s="46"/>
      <c r="EHJ19" s="46"/>
      <c r="EHK19" s="46"/>
      <c r="EHL19" s="46"/>
      <c r="EHM19" s="46"/>
      <c r="EHN19" s="46"/>
      <c r="EHO19" s="46"/>
      <c r="EHP19" s="46"/>
      <c r="EHQ19" s="46"/>
      <c r="EHR19" s="46"/>
      <c r="EHS19" s="46"/>
      <c r="EHT19" s="46"/>
      <c r="EHU19" s="46"/>
      <c r="EHV19" s="46"/>
      <c r="EHW19" s="46"/>
      <c r="EHX19" s="46"/>
      <c r="EHY19" s="46"/>
      <c r="EHZ19" s="46"/>
      <c r="EIA19" s="46"/>
      <c r="EIB19" s="46"/>
      <c r="EIC19" s="46"/>
      <c r="EID19" s="46"/>
      <c r="EIE19" s="46"/>
      <c r="EIF19" s="46"/>
      <c r="EIG19" s="46"/>
      <c r="EIH19" s="46"/>
      <c r="EII19" s="46"/>
      <c r="EIJ19" s="46"/>
      <c r="EIK19" s="46"/>
      <c r="EIL19" s="46"/>
      <c r="EIM19" s="46"/>
      <c r="EIN19" s="46"/>
      <c r="EIO19" s="46"/>
      <c r="EIP19" s="46"/>
      <c r="EIQ19" s="46"/>
      <c r="EIR19" s="46"/>
      <c r="EIS19" s="46"/>
      <c r="EIT19" s="46"/>
      <c r="EIU19" s="46"/>
      <c r="EIV19" s="46"/>
      <c r="EIW19" s="46"/>
      <c r="EIX19" s="46"/>
      <c r="EIY19" s="46"/>
      <c r="EIZ19" s="46"/>
      <c r="EJA19" s="46"/>
      <c r="EJB19" s="46"/>
      <c r="EJC19" s="46"/>
      <c r="EJD19" s="46"/>
      <c r="EJE19" s="46"/>
      <c r="EJF19" s="46"/>
      <c r="EJG19" s="46"/>
      <c r="EJH19" s="46"/>
      <c r="EJI19" s="46"/>
      <c r="EJJ19" s="46"/>
      <c r="EJK19" s="46"/>
      <c r="EJL19" s="46"/>
      <c r="EJM19" s="46"/>
      <c r="EJN19" s="46"/>
      <c r="EJO19" s="46"/>
      <c r="EJP19" s="46"/>
      <c r="EJQ19" s="46"/>
      <c r="EJR19" s="46"/>
      <c r="EJS19" s="46"/>
      <c r="EJT19" s="46"/>
      <c r="EJU19" s="46"/>
      <c r="EJV19" s="46"/>
      <c r="EJW19" s="46"/>
      <c r="EJX19" s="46"/>
      <c r="EJY19" s="46"/>
      <c r="EJZ19" s="46"/>
      <c r="EKA19" s="46"/>
      <c r="EKB19" s="46"/>
      <c r="EKC19" s="46"/>
      <c r="EKD19" s="46"/>
      <c r="EKE19" s="46"/>
      <c r="EKF19" s="46"/>
      <c r="EKG19" s="46"/>
      <c r="EKH19" s="46"/>
      <c r="EKI19" s="46"/>
      <c r="EKJ19" s="46"/>
      <c r="EKK19" s="46"/>
      <c r="EKL19" s="46"/>
      <c r="EKM19" s="46"/>
      <c r="EKN19" s="46"/>
      <c r="EKO19" s="46"/>
      <c r="EKP19" s="46"/>
      <c r="EKQ19" s="46"/>
      <c r="EKR19" s="46"/>
      <c r="EKS19" s="46"/>
      <c r="EKT19" s="46"/>
      <c r="EKU19" s="46"/>
      <c r="EKV19" s="46"/>
      <c r="EKW19" s="46"/>
      <c r="EKX19" s="46"/>
      <c r="EKY19" s="46"/>
      <c r="EKZ19" s="46"/>
      <c r="ELA19" s="46"/>
      <c r="ELB19" s="46"/>
      <c r="ELC19" s="46"/>
      <c r="ELD19" s="46"/>
      <c r="ELE19" s="46"/>
      <c r="ELF19" s="46"/>
      <c r="ELG19" s="46"/>
      <c r="ELH19" s="46"/>
      <c r="ELI19" s="46"/>
      <c r="ELJ19" s="46"/>
      <c r="ELK19" s="46"/>
      <c r="ELL19" s="46"/>
      <c r="ELM19" s="46"/>
      <c r="ELN19" s="46"/>
      <c r="ELO19" s="46"/>
      <c r="ELP19" s="46"/>
      <c r="ELQ19" s="46"/>
      <c r="ELR19" s="46"/>
      <c r="ELS19" s="46"/>
      <c r="ELT19" s="46"/>
      <c r="ELU19" s="46"/>
      <c r="ELV19" s="46"/>
      <c r="ELW19" s="46"/>
      <c r="ELX19" s="46"/>
      <c r="ELY19" s="46"/>
      <c r="ELZ19" s="46"/>
      <c r="EMA19" s="46"/>
      <c r="EMB19" s="46"/>
      <c r="EMC19" s="46"/>
      <c r="EMD19" s="46"/>
      <c r="EME19" s="46"/>
      <c r="EMF19" s="46"/>
      <c r="EMG19" s="46"/>
      <c r="EMH19" s="46"/>
      <c r="EMI19" s="46"/>
      <c r="EMJ19" s="46"/>
      <c r="EMK19" s="46"/>
      <c r="EML19" s="46"/>
      <c r="EMM19" s="46"/>
      <c r="EMN19" s="46"/>
      <c r="EMO19" s="46"/>
      <c r="EMP19" s="46"/>
      <c r="EMQ19" s="46"/>
      <c r="EMR19" s="46"/>
      <c r="EMS19" s="46"/>
      <c r="EMT19" s="46"/>
      <c r="EMU19" s="46"/>
      <c r="EMV19" s="46"/>
      <c r="EMW19" s="46"/>
      <c r="EMX19" s="46"/>
      <c r="EMY19" s="46"/>
      <c r="EMZ19" s="46"/>
      <c r="ENA19" s="46"/>
      <c r="ENB19" s="46"/>
      <c r="ENC19" s="46"/>
      <c r="END19" s="46"/>
      <c r="ENE19" s="46"/>
      <c r="ENF19" s="46"/>
      <c r="ENG19" s="46"/>
      <c r="ENH19" s="46"/>
      <c r="ENI19" s="46"/>
      <c r="ENJ19" s="46"/>
      <c r="ENK19" s="46"/>
      <c r="ENL19" s="46"/>
      <c r="ENM19" s="46"/>
      <c r="ENN19" s="46"/>
      <c r="ENO19" s="46"/>
      <c r="ENP19" s="46"/>
      <c r="ENQ19" s="46"/>
      <c r="ENR19" s="46"/>
      <c r="ENS19" s="46"/>
      <c r="ENT19" s="46"/>
      <c r="ENU19" s="46"/>
      <c r="ENV19" s="46"/>
      <c r="ENW19" s="46"/>
      <c r="ENX19" s="46"/>
      <c r="ENY19" s="46"/>
      <c r="ENZ19" s="46"/>
      <c r="EOA19" s="46"/>
      <c r="EOB19" s="46"/>
      <c r="EOC19" s="46"/>
      <c r="EOD19" s="46"/>
      <c r="EOE19" s="46"/>
      <c r="EOF19" s="46"/>
      <c r="EOG19" s="46"/>
      <c r="EOH19" s="46"/>
      <c r="EOI19" s="46"/>
      <c r="EOJ19" s="46"/>
      <c r="EOK19" s="46"/>
      <c r="EOL19" s="46"/>
      <c r="EOM19" s="46"/>
      <c r="EON19" s="46"/>
      <c r="EOO19" s="46"/>
      <c r="EOP19" s="46"/>
      <c r="EOQ19" s="46"/>
      <c r="EOR19" s="46"/>
      <c r="EOS19" s="46"/>
      <c r="EOT19" s="46"/>
      <c r="EOU19" s="46"/>
      <c r="EOV19" s="46"/>
      <c r="EOW19" s="46"/>
      <c r="EOX19" s="46"/>
      <c r="EOY19" s="46"/>
      <c r="EOZ19" s="46"/>
      <c r="EPA19" s="46"/>
      <c r="EPB19" s="46"/>
      <c r="EPC19" s="46"/>
      <c r="EPD19" s="46"/>
      <c r="EPE19" s="46"/>
      <c r="EPF19" s="46"/>
      <c r="EPG19" s="46"/>
      <c r="EPH19" s="46"/>
      <c r="EPI19" s="46"/>
      <c r="EPJ19" s="46"/>
      <c r="EPK19" s="46"/>
      <c r="EPL19" s="46"/>
      <c r="EPM19" s="46"/>
      <c r="EPN19" s="46"/>
      <c r="EPO19" s="46"/>
      <c r="EPP19" s="46"/>
      <c r="EPQ19" s="46"/>
      <c r="EPR19" s="46"/>
      <c r="EPS19" s="46"/>
      <c r="EPT19" s="46"/>
      <c r="EPU19" s="46"/>
      <c r="EPV19" s="46"/>
      <c r="EPW19" s="46"/>
      <c r="EPX19" s="46"/>
      <c r="EPY19" s="46"/>
      <c r="EPZ19" s="46"/>
      <c r="EQA19" s="46"/>
      <c r="EQB19" s="46"/>
      <c r="EQC19" s="46"/>
      <c r="EQD19" s="46"/>
      <c r="EQE19" s="46"/>
      <c r="EQF19" s="46"/>
      <c r="EQG19" s="46"/>
      <c r="EQH19" s="46"/>
      <c r="EQI19" s="46"/>
      <c r="EQJ19" s="46"/>
      <c r="EQK19" s="46"/>
      <c r="EQL19" s="46"/>
      <c r="EQM19" s="46"/>
      <c r="EQN19" s="46"/>
      <c r="EQO19" s="46"/>
      <c r="EQP19" s="46"/>
      <c r="EQQ19" s="46"/>
      <c r="EQR19" s="46"/>
      <c r="EQS19" s="46"/>
      <c r="EQT19" s="46"/>
      <c r="EQU19" s="46"/>
      <c r="EQV19" s="46"/>
      <c r="EQW19" s="46"/>
      <c r="EQX19" s="46"/>
      <c r="EQY19" s="46"/>
      <c r="EQZ19" s="46"/>
      <c r="ERA19" s="46"/>
      <c r="ERB19" s="46"/>
      <c r="ERC19" s="46"/>
      <c r="ERD19" s="46"/>
      <c r="ERE19" s="46"/>
      <c r="ERF19" s="46"/>
      <c r="ERG19" s="46"/>
      <c r="ERH19" s="46"/>
      <c r="ERI19" s="46"/>
      <c r="ERJ19" s="46"/>
      <c r="ERK19" s="46"/>
      <c r="ERL19" s="46"/>
      <c r="ERM19" s="46"/>
      <c r="ERN19" s="46"/>
      <c r="ERO19" s="46"/>
      <c r="ERP19" s="46"/>
      <c r="ERQ19" s="46"/>
      <c r="ERR19" s="46"/>
      <c r="ERS19" s="46"/>
      <c r="ERT19" s="46"/>
      <c r="ERU19" s="46"/>
      <c r="ERV19" s="46"/>
      <c r="ERW19" s="46"/>
      <c r="ERX19" s="46"/>
      <c r="ERY19" s="46"/>
      <c r="ERZ19" s="46"/>
      <c r="ESA19" s="46"/>
      <c r="ESB19" s="46"/>
      <c r="ESC19" s="46"/>
      <c r="ESD19" s="46"/>
      <c r="ESE19" s="46"/>
      <c r="ESF19" s="46"/>
      <c r="ESG19" s="46"/>
      <c r="ESH19" s="46"/>
      <c r="ESI19" s="46"/>
      <c r="ESJ19" s="46"/>
      <c r="ESK19" s="46"/>
      <c r="ESL19" s="46"/>
      <c r="ESM19" s="46"/>
      <c r="ESN19" s="46"/>
      <c r="ESO19" s="46"/>
      <c r="ESP19" s="46"/>
      <c r="ESQ19" s="46"/>
      <c r="ESR19" s="46"/>
      <c r="ESS19" s="46"/>
      <c r="EST19" s="46"/>
      <c r="ESU19" s="46"/>
      <c r="ESV19" s="46"/>
      <c r="ESW19" s="46"/>
      <c r="ESX19" s="46"/>
      <c r="ESY19" s="46"/>
      <c r="ESZ19" s="46"/>
      <c r="ETA19" s="46"/>
      <c r="ETB19" s="46"/>
      <c r="ETC19" s="46"/>
      <c r="ETD19" s="46"/>
      <c r="ETE19" s="46"/>
      <c r="ETF19" s="46"/>
      <c r="ETG19" s="46"/>
      <c r="ETH19" s="46"/>
      <c r="ETI19" s="46"/>
      <c r="ETJ19" s="46"/>
      <c r="ETK19" s="46"/>
      <c r="ETL19" s="46"/>
      <c r="ETM19" s="46"/>
      <c r="ETN19" s="46"/>
      <c r="ETO19" s="46"/>
      <c r="ETP19" s="46"/>
      <c r="ETQ19" s="46"/>
      <c r="ETR19" s="46"/>
      <c r="ETS19" s="46"/>
      <c r="ETT19" s="46"/>
      <c r="ETU19" s="46"/>
      <c r="ETV19" s="46"/>
      <c r="ETW19" s="46"/>
      <c r="ETX19" s="46"/>
      <c r="ETY19" s="46"/>
      <c r="ETZ19" s="46"/>
      <c r="EUA19" s="46"/>
      <c r="EUB19" s="46"/>
      <c r="EUC19" s="46"/>
      <c r="EUD19" s="46"/>
      <c r="EUE19" s="46"/>
      <c r="EUF19" s="46"/>
      <c r="EUG19" s="46"/>
      <c r="EUH19" s="46"/>
      <c r="EUI19" s="46"/>
      <c r="EUJ19" s="46"/>
      <c r="EUK19" s="46"/>
      <c r="EUL19" s="46"/>
      <c r="EUM19" s="46"/>
      <c r="EUN19" s="46"/>
      <c r="EUO19" s="46"/>
      <c r="EUP19" s="46"/>
      <c r="EUQ19" s="46"/>
      <c r="EUR19" s="46"/>
      <c r="EUS19" s="46"/>
      <c r="EUT19" s="46"/>
      <c r="EUU19" s="46"/>
      <c r="EUV19" s="46"/>
      <c r="EUW19" s="46"/>
      <c r="EUX19" s="46"/>
      <c r="EUY19" s="46"/>
      <c r="EUZ19" s="46"/>
      <c r="EVA19" s="46"/>
      <c r="EVB19" s="46"/>
      <c r="EVC19" s="46"/>
      <c r="EVD19" s="46"/>
      <c r="EVE19" s="46"/>
      <c r="EVF19" s="46"/>
      <c r="EVG19" s="46"/>
      <c r="EVH19" s="46"/>
      <c r="EVI19" s="46"/>
      <c r="EVJ19" s="46"/>
      <c r="EVK19" s="46"/>
      <c r="EVL19" s="46"/>
      <c r="EVM19" s="46"/>
      <c r="EVN19" s="46"/>
      <c r="EVO19" s="46"/>
      <c r="EVP19" s="46"/>
      <c r="EVQ19" s="46"/>
      <c r="EVR19" s="46"/>
      <c r="EVS19" s="46"/>
      <c r="EVT19" s="46"/>
      <c r="EVU19" s="46"/>
      <c r="EVV19" s="46"/>
      <c r="EVW19" s="46"/>
      <c r="EVX19" s="46"/>
      <c r="EVY19" s="46"/>
      <c r="EVZ19" s="46"/>
      <c r="EWA19" s="46"/>
      <c r="EWB19" s="46"/>
      <c r="EWC19" s="46"/>
      <c r="EWD19" s="46"/>
      <c r="EWE19" s="46"/>
      <c r="EWF19" s="46"/>
      <c r="EWG19" s="46"/>
      <c r="EWH19" s="46"/>
      <c r="EWI19" s="46"/>
      <c r="EWJ19" s="46"/>
      <c r="EWK19" s="46"/>
      <c r="EWL19" s="46"/>
      <c r="EWM19" s="46"/>
      <c r="EWN19" s="46"/>
      <c r="EWO19" s="46"/>
      <c r="EWP19" s="46"/>
      <c r="EWQ19" s="46"/>
      <c r="EWR19" s="46"/>
      <c r="EWS19" s="46"/>
      <c r="EWT19" s="46"/>
      <c r="EWU19" s="46"/>
      <c r="EWV19" s="46"/>
      <c r="EWW19" s="46"/>
      <c r="EWX19" s="46"/>
      <c r="EWY19" s="46"/>
      <c r="EWZ19" s="46"/>
      <c r="EXA19" s="46"/>
      <c r="EXB19" s="46"/>
      <c r="EXC19" s="46"/>
      <c r="EXD19" s="46"/>
      <c r="EXE19" s="46"/>
      <c r="EXF19" s="46"/>
      <c r="EXG19" s="46"/>
      <c r="EXH19" s="46"/>
      <c r="EXI19" s="46"/>
      <c r="EXJ19" s="46"/>
      <c r="EXK19" s="46"/>
      <c r="EXL19" s="46"/>
      <c r="EXM19" s="46"/>
      <c r="EXN19" s="46"/>
      <c r="EXO19" s="46"/>
      <c r="EXP19" s="46"/>
      <c r="EXQ19" s="46"/>
      <c r="EXR19" s="46"/>
      <c r="EXS19" s="46"/>
      <c r="EXT19" s="46"/>
      <c r="EXU19" s="46"/>
      <c r="EXV19" s="46"/>
      <c r="EXW19" s="46"/>
      <c r="EXX19" s="46"/>
      <c r="EXY19" s="46"/>
      <c r="EXZ19" s="46"/>
      <c r="EYA19" s="46"/>
      <c r="EYB19" s="46"/>
      <c r="EYC19" s="46"/>
      <c r="EYD19" s="46"/>
      <c r="EYE19" s="46"/>
      <c r="EYF19" s="46"/>
      <c r="EYG19" s="46"/>
      <c r="EYH19" s="46"/>
      <c r="EYI19" s="46"/>
      <c r="EYJ19" s="46"/>
      <c r="EYK19" s="46"/>
      <c r="EYL19" s="46"/>
      <c r="EYM19" s="46"/>
      <c r="EYN19" s="46"/>
      <c r="EYO19" s="46"/>
      <c r="EYP19" s="46"/>
      <c r="EYQ19" s="46"/>
      <c r="EYR19" s="46"/>
      <c r="EYS19" s="46"/>
      <c r="EYT19" s="46"/>
      <c r="EYU19" s="46"/>
      <c r="EYV19" s="46"/>
      <c r="EYW19" s="46"/>
      <c r="EYX19" s="46"/>
      <c r="EYY19" s="46"/>
      <c r="EYZ19" s="46"/>
      <c r="EZA19" s="46"/>
      <c r="EZB19" s="46"/>
      <c r="EZC19" s="46"/>
      <c r="EZD19" s="46"/>
      <c r="EZE19" s="46"/>
      <c r="EZF19" s="46"/>
      <c r="EZG19" s="46"/>
      <c r="EZH19" s="46"/>
      <c r="EZI19" s="46"/>
      <c r="EZJ19" s="46"/>
      <c r="EZK19" s="46"/>
      <c r="EZL19" s="46"/>
      <c r="EZM19" s="46"/>
      <c r="EZN19" s="46"/>
      <c r="EZO19" s="46"/>
      <c r="EZP19" s="46"/>
      <c r="EZQ19" s="46"/>
      <c r="EZR19" s="46"/>
      <c r="EZS19" s="46"/>
      <c r="EZT19" s="46"/>
      <c r="EZU19" s="46"/>
      <c r="EZV19" s="46"/>
      <c r="EZW19" s="46"/>
      <c r="EZX19" s="46"/>
      <c r="EZY19" s="46"/>
      <c r="EZZ19" s="46"/>
      <c r="FAA19" s="46"/>
      <c r="FAB19" s="46"/>
      <c r="FAC19" s="46"/>
      <c r="FAD19" s="46"/>
      <c r="FAE19" s="46"/>
      <c r="FAF19" s="46"/>
      <c r="FAG19" s="46"/>
      <c r="FAH19" s="46"/>
      <c r="FAI19" s="46"/>
      <c r="FAJ19" s="46"/>
      <c r="FAK19" s="46"/>
      <c r="FAL19" s="46"/>
      <c r="FAM19" s="46"/>
      <c r="FAN19" s="46"/>
      <c r="FAO19" s="46"/>
      <c r="FAP19" s="46"/>
      <c r="FAQ19" s="46"/>
      <c r="FAR19" s="46"/>
      <c r="FAS19" s="46"/>
      <c r="FAT19" s="46"/>
      <c r="FAU19" s="46"/>
      <c r="FAV19" s="46"/>
      <c r="FAW19" s="46"/>
      <c r="FAX19" s="46"/>
      <c r="FAY19" s="46"/>
      <c r="FAZ19" s="46"/>
      <c r="FBA19" s="46"/>
      <c r="FBB19" s="46"/>
      <c r="FBC19" s="46"/>
      <c r="FBD19" s="46"/>
      <c r="FBE19" s="46"/>
      <c r="FBF19" s="46"/>
      <c r="FBG19" s="46"/>
      <c r="FBH19" s="46"/>
      <c r="FBI19" s="46"/>
      <c r="FBJ19" s="46"/>
      <c r="FBK19" s="46"/>
      <c r="FBL19" s="46"/>
      <c r="FBM19" s="46"/>
      <c r="FBN19" s="46"/>
      <c r="FBO19" s="46"/>
      <c r="FBP19" s="46"/>
      <c r="FBQ19" s="46"/>
      <c r="FBR19" s="46"/>
      <c r="FBS19" s="46"/>
      <c r="FBT19" s="46"/>
      <c r="FBU19" s="46"/>
      <c r="FBV19" s="46"/>
      <c r="FBW19" s="46"/>
      <c r="FBX19" s="46"/>
      <c r="FBY19" s="46"/>
      <c r="FBZ19" s="46"/>
      <c r="FCA19" s="46"/>
      <c r="FCB19" s="46"/>
      <c r="FCC19" s="46"/>
      <c r="FCD19" s="46"/>
      <c r="FCE19" s="46"/>
      <c r="FCF19" s="46"/>
      <c r="FCG19" s="46"/>
      <c r="FCH19" s="46"/>
      <c r="FCI19" s="46"/>
      <c r="FCJ19" s="46"/>
      <c r="FCK19" s="46"/>
      <c r="FCL19" s="46"/>
      <c r="FCM19" s="46"/>
      <c r="FCN19" s="46"/>
      <c r="FCO19" s="46"/>
      <c r="FCP19" s="46"/>
      <c r="FCQ19" s="46"/>
      <c r="FCR19" s="46"/>
      <c r="FCS19" s="46"/>
      <c r="FCT19" s="46"/>
      <c r="FCU19" s="46"/>
      <c r="FCV19" s="46"/>
      <c r="FCW19" s="46"/>
      <c r="FCX19" s="46"/>
      <c r="FCY19" s="46"/>
      <c r="FCZ19" s="46"/>
      <c r="FDA19" s="46"/>
      <c r="FDB19" s="46"/>
      <c r="FDC19" s="46"/>
      <c r="FDD19" s="46"/>
      <c r="FDE19" s="46"/>
      <c r="FDF19" s="46"/>
      <c r="FDG19" s="46"/>
      <c r="FDH19" s="46"/>
      <c r="FDI19" s="46"/>
      <c r="FDJ19" s="46"/>
      <c r="FDK19" s="46"/>
      <c r="FDL19" s="46"/>
      <c r="FDM19" s="46"/>
      <c r="FDN19" s="46"/>
      <c r="FDO19" s="46"/>
      <c r="FDP19" s="46"/>
      <c r="FDQ19" s="46"/>
      <c r="FDR19" s="46"/>
      <c r="FDS19" s="46"/>
      <c r="FDT19" s="46"/>
      <c r="FDU19" s="46"/>
      <c r="FDV19" s="46"/>
      <c r="FDW19" s="46"/>
      <c r="FDX19" s="46"/>
      <c r="FDY19" s="46"/>
      <c r="FDZ19" s="46"/>
      <c r="FEA19" s="46"/>
      <c r="FEB19" s="46"/>
      <c r="FEC19" s="46"/>
      <c r="FED19" s="46"/>
      <c r="FEE19" s="46"/>
      <c r="FEF19" s="46"/>
      <c r="FEG19" s="46"/>
      <c r="FEH19" s="46"/>
      <c r="FEI19" s="46"/>
      <c r="FEJ19" s="46"/>
      <c r="FEK19" s="46"/>
      <c r="FEL19" s="46"/>
      <c r="FEM19" s="46"/>
      <c r="FEN19" s="46"/>
      <c r="FEO19" s="46"/>
      <c r="FEP19" s="46"/>
      <c r="FEQ19" s="46"/>
      <c r="FER19" s="46"/>
      <c r="FES19" s="46"/>
      <c r="FET19" s="46"/>
      <c r="FEU19" s="46"/>
      <c r="FEV19" s="46"/>
      <c r="FEW19" s="46"/>
      <c r="FEX19" s="46"/>
      <c r="FEY19" s="46"/>
      <c r="FEZ19" s="46"/>
      <c r="FFA19" s="46"/>
      <c r="FFB19" s="46"/>
      <c r="FFC19" s="46"/>
      <c r="FFD19" s="46"/>
      <c r="FFE19" s="46"/>
      <c r="FFF19" s="46"/>
      <c r="FFG19" s="46"/>
      <c r="FFH19" s="46"/>
      <c r="FFI19" s="46"/>
      <c r="FFJ19" s="46"/>
      <c r="FFK19" s="46"/>
      <c r="FFL19" s="46"/>
      <c r="FFM19" s="46"/>
      <c r="FFN19" s="46"/>
      <c r="FFO19" s="46"/>
      <c r="FFP19" s="46"/>
      <c r="FFQ19" s="46"/>
      <c r="FFR19" s="46"/>
      <c r="FFS19" s="46"/>
      <c r="FFT19" s="46"/>
      <c r="FFU19" s="46"/>
      <c r="FFV19" s="46"/>
      <c r="FFW19" s="46"/>
      <c r="FFX19" s="46"/>
      <c r="FFY19" s="46"/>
      <c r="FFZ19" s="46"/>
      <c r="FGA19" s="46"/>
      <c r="FGB19" s="46"/>
      <c r="FGC19" s="46"/>
      <c r="FGD19" s="46"/>
      <c r="FGE19" s="46"/>
      <c r="FGF19" s="46"/>
      <c r="FGG19" s="46"/>
      <c r="FGH19" s="46"/>
      <c r="FGI19" s="46"/>
      <c r="FGJ19" s="46"/>
      <c r="FGK19" s="46"/>
      <c r="FGL19" s="46"/>
      <c r="FGM19" s="46"/>
      <c r="FGN19" s="46"/>
      <c r="FGO19" s="46"/>
      <c r="FGP19" s="46"/>
      <c r="FGQ19" s="46"/>
      <c r="FGR19" s="46"/>
      <c r="FGS19" s="46"/>
      <c r="FGT19" s="46"/>
      <c r="FGU19" s="46"/>
      <c r="FGV19" s="46"/>
      <c r="FGW19" s="46"/>
      <c r="FGX19" s="46"/>
      <c r="FGY19" s="46"/>
      <c r="FGZ19" s="46"/>
      <c r="FHA19" s="46"/>
      <c r="FHB19" s="46"/>
      <c r="FHC19" s="46"/>
      <c r="FHD19" s="46"/>
      <c r="FHE19" s="46"/>
      <c r="FHF19" s="46"/>
      <c r="FHG19" s="46"/>
      <c r="FHH19" s="46"/>
      <c r="FHI19" s="46"/>
      <c r="FHJ19" s="46"/>
      <c r="FHK19" s="46"/>
      <c r="FHL19" s="46"/>
      <c r="FHM19" s="46"/>
      <c r="FHN19" s="46"/>
      <c r="FHO19" s="46"/>
      <c r="FHP19" s="46"/>
      <c r="FHQ19" s="46"/>
      <c r="FHR19" s="46"/>
      <c r="FHS19" s="46"/>
      <c r="FHT19" s="46"/>
      <c r="FHU19" s="46"/>
      <c r="FHV19" s="46"/>
      <c r="FHW19" s="46"/>
      <c r="FHX19" s="46"/>
      <c r="FHY19" s="46"/>
      <c r="FHZ19" s="46"/>
      <c r="FIA19" s="46"/>
      <c r="FIB19" s="46"/>
      <c r="FIC19" s="46"/>
      <c r="FID19" s="46"/>
      <c r="FIE19" s="46"/>
      <c r="FIF19" s="46"/>
      <c r="FIG19" s="46"/>
      <c r="FIH19" s="46"/>
      <c r="FII19" s="46"/>
      <c r="FIJ19" s="46"/>
      <c r="FIK19" s="46"/>
      <c r="FIL19" s="46"/>
      <c r="FIM19" s="46"/>
      <c r="FIN19" s="46"/>
      <c r="FIO19" s="46"/>
      <c r="FIP19" s="46"/>
      <c r="FIQ19" s="46"/>
      <c r="FIR19" s="46"/>
      <c r="FIS19" s="46"/>
      <c r="FIT19" s="46"/>
      <c r="FIU19" s="46"/>
      <c r="FIV19" s="46"/>
      <c r="FIW19" s="46"/>
      <c r="FIX19" s="46"/>
      <c r="FIY19" s="46"/>
      <c r="FIZ19" s="46"/>
      <c r="FJA19" s="46"/>
      <c r="FJB19" s="46"/>
      <c r="FJC19" s="46"/>
      <c r="FJD19" s="46"/>
      <c r="FJE19" s="46"/>
      <c r="FJF19" s="46"/>
      <c r="FJG19" s="46"/>
      <c r="FJH19" s="46"/>
      <c r="FJI19" s="46"/>
      <c r="FJJ19" s="46"/>
      <c r="FJK19" s="46"/>
      <c r="FJL19" s="46"/>
      <c r="FJM19" s="46"/>
      <c r="FJN19" s="46"/>
      <c r="FJO19" s="46"/>
      <c r="FJP19" s="46"/>
      <c r="FJQ19" s="46"/>
      <c r="FJR19" s="46"/>
      <c r="FJS19" s="46"/>
      <c r="FJT19" s="46"/>
      <c r="FJU19" s="46"/>
      <c r="FJV19" s="46"/>
      <c r="FJW19" s="46"/>
      <c r="FJX19" s="46"/>
      <c r="FJY19" s="46"/>
      <c r="FJZ19" s="46"/>
      <c r="FKA19" s="46"/>
      <c r="FKB19" s="46"/>
      <c r="FKC19" s="46"/>
      <c r="FKD19" s="46"/>
      <c r="FKE19" s="46"/>
      <c r="FKF19" s="46"/>
      <c r="FKG19" s="46"/>
      <c r="FKH19" s="46"/>
      <c r="FKI19" s="46"/>
      <c r="FKJ19" s="46"/>
      <c r="FKK19" s="46"/>
      <c r="FKL19" s="46"/>
      <c r="FKM19" s="46"/>
      <c r="FKN19" s="46"/>
      <c r="FKO19" s="46"/>
      <c r="FKP19" s="46"/>
      <c r="FKQ19" s="46"/>
      <c r="FKR19" s="46"/>
      <c r="FKS19" s="46"/>
      <c r="FKT19" s="46"/>
      <c r="FKU19" s="46"/>
      <c r="FKV19" s="46"/>
      <c r="FKW19" s="46"/>
      <c r="FKX19" s="46"/>
      <c r="FKY19" s="46"/>
      <c r="FKZ19" s="46"/>
      <c r="FLA19" s="46"/>
      <c r="FLB19" s="46"/>
      <c r="FLC19" s="46"/>
      <c r="FLD19" s="46"/>
      <c r="FLE19" s="46"/>
      <c r="FLF19" s="46"/>
      <c r="FLG19" s="46"/>
      <c r="FLH19" s="46"/>
      <c r="FLI19" s="46"/>
      <c r="FLJ19" s="46"/>
      <c r="FLK19" s="46"/>
      <c r="FLL19" s="46"/>
      <c r="FLM19" s="46"/>
      <c r="FLN19" s="46"/>
      <c r="FLO19" s="46"/>
      <c r="FLP19" s="46"/>
      <c r="FLQ19" s="46"/>
      <c r="FLR19" s="46"/>
      <c r="FLS19" s="46"/>
      <c r="FLT19" s="46"/>
      <c r="FLU19" s="46"/>
      <c r="FLV19" s="46"/>
      <c r="FLW19" s="46"/>
      <c r="FLX19" s="46"/>
      <c r="FLY19" s="46"/>
      <c r="FLZ19" s="46"/>
      <c r="FMA19" s="46"/>
      <c r="FMB19" s="46"/>
      <c r="FMC19" s="46"/>
      <c r="FMD19" s="46"/>
      <c r="FME19" s="46"/>
      <c r="FMF19" s="46"/>
      <c r="FMG19" s="46"/>
      <c r="FMH19" s="46"/>
      <c r="FMI19" s="46"/>
      <c r="FMJ19" s="46"/>
      <c r="FMK19" s="46"/>
      <c r="FML19" s="46"/>
      <c r="FMM19" s="46"/>
      <c r="FMN19" s="46"/>
      <c r="FMO19" s="46"/>
      <c r="FMP19" s="46"/>
      <c r="FMQ19" s="46"/>
      <c r="FMR19" s="46"/>
      <c r="FMS19" s="46"/>
      <c r="FMT19" s="46"/>
      <c r="FMU19" s="46"/>
      <c r="FMV19" s="46"/>
      <c r="FMW19" s="46"/>
      <c r="FMX19" s="46"/>
      <c r="FMY19" s="46"/>
      <c r="FMZ19" s="46"/>
      <c r="FNA19" s="46"/>
      <c r="FNB19" s="46"/>
      <c r="FNC19" s="46"/>
      <c r="FND19" s="46"/>
      <c r="FNE19" s="46"/>
      <c r="FNF19" s="46"/>
      <c r="FNG19" s="46"/>
      <c r="FNH19" s="46"/>
      <c r="FNI19" s="46"/>
      <c r="FNJ19" s="46"/>
      <c r="FNK19" s="46"/>
      <c r="FNL19" s="46"/>
      <c r="FNM19" s="46"/>
      <c r="FNN19" s="46"/>
      <c r="FNO19" s="46"/>
      <c r="FNP19" s="46"/>
      <c r="FNQ19" s="46"/>
      <c r="FNR19" s="46"/>
      <c r="FNS19" s="46"/>
      <c r="FNT19" s="46"/>
      <c r="FNU19" s="46"/>
      <c r="FNV19" s="46"/>
      <c r="FNW19" s="46"/>
      <c r="FNX19" s="46"/>
      <c r="FNY19" s="46"/>
      <c r="FNZ19" s="46"/>
      <c r="FOA19" s="46"/>
      <c r="FOB19" s="46"/>
      <c r="FOC19" s="46"/>
      <c r="FOD19" s="46"/>
      <c r="FOE19" s="46"/>
      <c r="FOF19" s="46"/>
      <c r="FOG19" s="46"/>
      <c r="FOH19" s="46"/>
      <c r="FOI19" s="46"/>
      <c r="FOJ19" s="46"/>
      <c r="FOK19" s="46"/>
      <c r="FOL19" s="46"/>
      <c r="FOM19" s="46"/>
      <c r="FON19" s="46"/>
      <c r="FOO19" s="46"/>
      <c r="FOP19" s="46"/>
      <c r="FOQ19" s="46"/>
      <c r="FOR19" s="46"/>
      <c r="FOS19" s="46"/>
      <c r="FOT19" s="46"/>
      <c r="FOU19" s="46"/>
      <c r="FOV19" s="46"/>
      <c r="FOW19" s="46"/>
      <c r="FOX19" s="46"/>
      <c r="FOY19" s="46"/>
      <c r="FOZ19" s="46"/>
      <c r="FPA19" s="46"/>
      <c r="FPB19" s="46"/>
      <c r="FPC19" s="46"/>
      <c r="FPD19" s="46"/>
      <c r="FPE19" s="46"/>
      <c r="FPF19" s="46"/>
      <c r="FPG19" s="46"/>
      <c r="FPH19" s="46"/>
      <c r="FPI19" s="46"/>
      <c r="FPJ19" s="46"/>
      <c r="FPK19" s="46"/>
      <c r="FPL19" s="46"/>
      <c r="FPM19" s="46"/>
      <c r="FPN19" s="46"/>
      <c r="FPO19" s="46"/>
      <c r="FPP19" s="46"/>
      <c r="FPQ19" s="46"/>
      <c r="FPR19" s="46"/>
      <c r="FPS19" s="46"/>
      <c r="FPT19" s="46"/>
      <c r="FPU19" s="46"/>
      <c r="FPV19" s="46"/>
      <c r="FPW19" s="46"/>
      <c r="FPX19" s="46"/>
      <c r="FPY19" s="46"/>
      <c r="FPZ19" s="46"/>
      <c r="FQA19" s="46"/>
      <c r="FQB19" s="46"/>
      <c r="FQC19" s="46"/>
      <c r="FQD19" s="46"/>
      <c r="FQE19" s="46"/>
      <c r="FQF19" s="46"/>
      <c r="FQG19" s="46"/>
      <c r="FQH19" s="46"/>
      <c r="FQI19" s="46"/>
      <c r="FQJ19" s="46"/>
      <c r="FQK19" s="46"/>
      <c r="FQL19" s="46"/>
      <c r="FQM19" s="46"/>
      <c r="FQN19" s="46"/>
      <c r="FQO19" s="46"/>
      <c r="FQP19" s="46"/>
      <c r="FQQ19" s="46"/>
      <c r="FQR19" s="46"/>
      <c r="FQS19" s="46"/>
      <c r="FQT19" s="46"/>
      <c r="FQU19" s="46"/>
      <c r="FQV19" s="46"/>
      <c r="FQW19" s="46"/>
      <c r="FQX19" s="46"/>
      <c r="FQY19" s="46"/>
      <c r="FQZ19" s="46"/>
      <c r="FRA19" s="46"/>
      <c r="FRB19" s="46"/>
      <c r="FRC19" s="46"/>
      <c r="FRD19" s="46"/>
      <c r="FRE19" s="46"/>
      <c r="FRF19" s="46"/>
      <c r="FRG19" s="46"/>
      <c r="FRH19" s="46"/>
      <c r="FRI19" s="46"/>
      <c r="FRJ19" s="46"/>
      <c r="FRK19" s="46"/>
      <c r="FRL19" s="46"/>
      <c r="FRM19" s="46"/>
      <c r="FRN19" s="46"/>
      <c r="FRO19" s="46"/>
      <c r="FRP19" s="46"/>
      <c r="FRQ19" s="46"/>
      <c r="FRR19" s="46"/>
      <c r="FRS19" s="46"/>
      <c r="FRT19" s="46"/>
      <c r="FRU19" s="46"/>
      <c r="FRV19" s="46"/>
      <c r="FRW19" s="46"/>
      <c r="FRX19" s="46"/>
      <c r="FRY19" s="46"/>
      <c r="FRZ19" s="46"/>
      <c r="FSA19" s="46"/>
      <c r="FSB19" s="46"/>
      <c r="FSC19" s="46"/>
      <c r="FSD19" s="46"/>
      <c r="FSE19" s="46"/>
      <c r="FSF19" s="46"/>
      <c r="FSG19" s="46"/>
      <c r="FSH19" s="46"/>
      <c r="FSI19" s="46"/>
      <c r="FSJ19" s="46"/>
      <c r="FSK19" s="46"/>
      <c r="FSL19" s="46"/>
      <c r="FSM19" s="46"/>
      <c r="FSN19" s="46"/>
      <c r="FSO19" s="46"/>
      <c r="FSP19" s="46"/>
      <c r="FSQ19" s="46"/>
      <c r="FSR19" s="46"/>
      <c r="FSS19" s="46"/>
      <c r="FST19" s="46"/>
      <c r="FSU19" s="46"/>
      <c r="FSV19" s="46"/>
      <c r="FSW19" s="46"/>
      <c r="FSX19" s="46"/>
      <c r="FSY19" s="46"/>
      <c r="FSZ19" s="46"/>
      <c r="FTA19" s="46"/>
      <c r="FTB19" s="46"/>
      <c r="FTC19" s="46"/>
      <c r="FTD19" s="46"/>
      <c r="FTE19" s="46"/>
      <c r="FTF19" s="46"/>
      <c r="FTG19" s="46"/>
      <c r="FTH19" s="46"/>
      <c r="FTI19" s="46"/>
      <c r="FTJ19" s="46"/>
      <c r="FTK19" s="46"/>
      <c r="FTL19" s="46"/>
      <c r="FTM19" s="46"/>
      <c r="FTN19" s="46"/>
      <c r="FTO19" s="46"/>
      <c r="FTP19" s="46"/>
      <c r="FTQ19" s="46"/>
      <c r="FTR19" s="46"/>
      <c r="FTS19" s="46"/>
      <c r="FTT19" s="46"/>
      <c r="FTU19" s="46"/>
      <c r="FTV19" s="46"/>
      <c r="FTW19" s="46"/>
      <c r="FTX19" s="46"/>
      <c r="FTY19" s="46"/>
      <c r="FTZ19" s="46"/>
      <c r="FUA19" s="46"/>
      <c r="FUB19" s="46"/>
      <c r="FUC19" s="46"/>
      <c r="FUD19" s="46"/>
      <c r="FUE19" s="46"/>
      <c r="FUF19" s="46"/>
      <c r="FUG19" s="46"/>
      <c r="FUH19" s="46"/>
      <c r="FUI19" s="46"/>
      <c r="FUJ19" s="46"/>
      <c r="FUK19" s="46"/>
      <c r="FUL19" s="46"/>
      <c r="FUM19" s="46"/>
      <c r="FUN19" s="46"/>
      <c r="FUO19" s="46"/>
      <c r="FUP19" s="46"/>
      <c r="FUQ19" s="46"/>
      <c r="FUR19" s="46"/>
      <c r="FUS19" s="46"/>
      <c r="FUT19" s="46"/>
      <c r="FUU19" s="46"/>
      <c r="FUV19" s="46"/>
      <c r="FUW19" s="46"/>
      <c r="FUX19" s="46"/>
      <c r="FUY19" s="46"/>
      <c r="FUZ19" s="46"/>
      <c r="FVA19" s="46"/>
      <c r="FVB19" s="46"/>
      <c r="FVC19" s="46"/>
      <c r="FVD19" s="46"/>
      <c r="FVE19" s="46"/>
      <c r="FVF19" s="46"/>
      <c r="FVG19" s="46"/>
      <c r="FVH19" s="46"/>
      <c r="FVI19" s="46"/>
      <c r="FVJ19" s="46"/>
      <c r="FVK19" s="46"/>
      <c r="FVL19" s="46"/>
      <c r="FVM19" s="46"/>
      <c r="FVN19" s="46"/>
      <c r="FVO19" s="46"/>
      <c r="FVP19" s="46"/>
      <c r="FVQ19" s="46"/>
      <c r="FVR19" s="46"/>
      <c r="FVS19" s="46"/>
      <c r="FVT19" s="46"/>
      <c r="FVU19" s="46"/>
      <c r="FVV19" s="46"/>
      <c r="FVW19" s="46"/>
      <c r="FVX19" s="46"/>
      <c r="FVY19" s="46"/>
      <c r="FVZ19" s="46"/>
      <c r="FWA19" s="46"/>
      <c r="FWB19" s="46"/>
      <c r="FWC19" s="46"/>
      <c r="FWD19" s="46"/>
      <c r="FWE19" s="46"/>
      <c r="FWF19" s="46"/>
      <c r="FWG19" s="46"/>
      <c r="FWH19" s="46"/>
      <c r="FWI19" s="46"/>
      <c r="FWJ19" s="46"/>
      <c r="FWK19" s="46"/>
      <c r="FWL19" s="46"/>
      <c r="FWM19" s="46"/>
      <c r="FWN19" s="46"/>
      <c r="FWO19" s="46"/>
      <c r="FWP19" s="46"/>
      <c r="FWQ19" s="46"/>
      <c r="FWR19" s="46"/>
      <c r="FWS19" s="46"/>
      <c r="FWT19" s="46"/>
      <c r="FWU19" s="46"/>
      <c r="FWV19" s="46"/>
      <c r="FWW19" s="46"/>
      <c r="FWX19" s="46"/>
      <c r="FWY19" s="46"/>
      <c r="FWZ19" s="46"/>
      <c r="FXA19" s="46"/>
      <c r="FXB19" s="46"/>
      <c r="FXC19" s="46"/>
      <c r="FXD19" s="46"/>
      <c r="FXE19" s="46"/>
      <c r="FXF19" s="46"/>
      <c r="FXG19" s="46"/>
      <c r="FXH19" s="46"/>
      <c r="FXI19" s="46"/>
      <c r="FXJ19" s="46"/>
      <c r="FXK19" s="46"/>
      <c r="FXL19" s="46"/>
      <c r="FXM19" s="46"/>
      <c r="FXN19" s="46"/>
      <c r="FXO19" s="46"/>
      <c r="FXP19" s="46"/>
      <c r="FXQ19" s="46"/>
      <c r="FXR19" s="46"/>
      <c r="FXS19" s="46"/>
      <c r="FXT19" s="46"/>
      <c r="FXU19" s="46"/>
      <c r="FXV19" s="46"/>
      <c r="FXW19" s="46"/>
      <c r="FXX19" s="46"/>
      <c r="FXY19" s="46"/>
      <c r="FXZ19" s="46"/>
      <c r="FYA19" s="46"/>
      <c r="FYB19" s="46"/>
      <c r="FYC19" s="46"/>
      <c r="FYD19" s="46"/>
      <c r="FYE19" s="46"/>
      <c r="FYF19" s="46"/>
      <c r="FYG19" s="46"/>
      <c r="FYH19" s="46"/>
      <c r="FYI19" s="46"/>
      <c r="FYJ19" s="46"/>
      <c r="FYK19" s="46"/>
      <c r="FYL19" s="46"/>
      <c r="FYM19" s="46"/>
      <c r="FYN19" s="46"/>
      <c r="FYO19" s="46"/>
      <c r="FYP19" s="46"/>
      <c r="FYQ19" s="46"/>
      <c r="FYR19" s="46"/>
      <c r="FYS19" s="46"/>
      <c r="FYT19" s="46"/>
      <c r="FYU19" s="46"/>
      <c r="FYV19" s="46"/>
      <c r="FYW19" s="46"/>
      <c r="FYX19" s="46"/>
      <c r="FYY19" s="46"/>
      <c r="FYZ19" s="46"/>
      <c r="FZA19" s="46"/>
      <c r="FZB19" s="46"/>
      <c r="FZC19" s="46"/>
      <c r="FZD19" s="46"/>
      <c r="FZE19" s="46"/>
      <c r="FZF19" s="46"/>
      <c r="FZG19" s="46"/>
      <c r="FZH19" s="46"/>
      <c r="FZI19" s="46"/>
      <c r="FZJ19" s="46"/>
      <c r="FZK19" s="46"/>
      <c r="FZL19" s="46"/>
      <c r="FZM19" s="46"/>
      <c r="FZN19" s="46"/>
      <c r="FZO19" s="46"/>
      <c r="FZP19" s="46"/>
      <c r="FZQ19" s="46"/>
      <c r="FZR19" s="46"/>
      <c r="FZS19" s="46"/>
      <c r="FZT19" s="46"/>
      <c r="FZU19" s="46"/>
      <c r="FZV19" s="46"/>
      <c r="FZW19" s="46"/>
      <c r="FZX19" s="46"/>
      <c r="FZY19" s="46"/>
      <c r="FZZ19" s="46"/>
      <c r="GAA19" s="46"/>
      <c r="GAB19" s="46"/>
      <c r="GAC19" s="46"/>
      <c r="GAD19" s="46"/>
      <c r="GAE19" s="46"/>
      <c r="GAF19" s="46"/>
      <c r="GAG19" s="46"/>
      <c r="GAH19" s="46"/>
      <c r="GAI19" s="46"/>
      <c r="GAJ19" s="46"/>
      <c r="GAK19" s="46"/>
      <c r="GAL19" s="46"/>
      <c r="GAM19" s="46"/>
      <c r="GAN19" s="46"/>
      <c r="GAO19" s="46"/>
      <c r="GAP19" s="46"/>
      <c r="GAQ19" s="46"/>
      <c r="GAR19" s="46"/>
      <c r="GAS19" s="46"/>
      <c r="GAT19" s="46"/>
      <c r="GAU19" s="46"/>
      <c r="GAV19" s="46"/>
      <c r="GAW19" s="46"/>
      <c r="GAX19" s="46"/>
      <c r="GAY19" s="46"/>
      <c r="GAZ19" s="46"/>
      <c r="GBA19" s="46"/>
      <c r="GBB19" s="46"/>
      <c r="GBC19" s="46"/>
      <c r="GBD19" s="46"/>
      <c r="GBE19" s="46"/>
      <c r="GBF19" s="46"/>
      <c r="GBG19" s="46"/>
      <c r="GBH19" s="46"/>
      <c r="GBI19" s="46"/>
      <c r="GBJ19" s="46"/>
      <c r="GBK19" s="46"/>
      <c r="GBL19" s="46"/>
      <c r="GBM19" s="46"/>
      <c r="GBN19" s="46"/>
      <c r="GBO19" s="46"/>
      <c r="GBP19" s="46"/>
      <c r="GBQ19" s="46"/>
      <c r="GBR19" s="46"/>
      <c r="GBS19" s="46"/>
      <c r="GBT19" s="46"/>
      <c r="GBU19" s="46"/>
      <c r="GBV19" s="46"/>
      <c r="GBW19" s="46"/>
      <c r="GBX19" s="46"/>
      <c r="GBY19" s="46"/>
      <c r="GBZ19" s="46"/>
      <c r="GCA19" s="46"/>
      <c r="GCB19" s="46"/>
      <c r="GCC19" s="46"/>
      <c r="GCD19" s="46"/>
      <c r="GCE19" s="46"/>
      <c r="GCF19" s="46"/>
      <c r="GCG19" s="46"/>
      <c r="GCH19" s="46"/>
      <c r="GCI19" s="46"/>
      <c r="GCJ19" s="46"/>
      <c r="GCK19" s="46"/>
      <c r="GCL19" s="46"/>
      <c r="GCM19" s="46"/>
      <c r="GCN19" s="46"/>
      <c r="GCO19" s="46"/>
      <c r="GCP19" s="46"/>
      <c r="GCQ19" s="46"/>
      <c r="GCR19" s="46"/>
      <c r="GCS19" s="46"/>
      <c r="GCT19" s="46"/>
      <c r="GCU19" s="46"/>
      <c r="GCV19" s="46"/>
      <c r="GCW19" s="46"/>
      <c r="GCX19" s="46"/>
      <c r="GCY19" s="46"/>
      <c r="GCZ19" s="46"/>
      <c r="GDA19" s="46"/>
      <c r="GDB19" s="46"/>
      <c r="GDC19" s="46"/>
      <c r="GDD19" s="46"/>
      <c r="GDE19" s="46"/>
      <c r="GDF19" s="46"/>
      <c r="GDG19" s="46"/>
      <c r="GDH19" s="46"/>
      <c r="GDI19" s="46"/>
      <c r="GDJ19" s="46"/>
      <c r="GDK19" s="46"/>
      <c r="GDL19" s="46"/>
      <c r="GDM19" s="46"/>
      <c r="GDN19" s="46"/>
      <c r="GDO19" s="46"/>
      <c r="GDP19" s="46"/>
      <c r="GDQ19" s="46"/>
      <c r="GDR19" s="46"/>
      <c r="GDS19" s="46"/>
      <c r="GDT19" s="46"/>
      <c r="GDU19" s="46"/>
      <c r="GDV19" s="46"/>
      <c r="GDW19" s="46"/>
      <c r="GDX19" s="46"/>
      <c r="GDY19" s="46"/>
      <c r="GDZ19" s="46"/>
      <c r="GEA19" s="46"/>
      <c r="GEB19" s="46"/>
      <c r="GEC19" s="46"/>
      <c r="GED19" s="46"/>
      <c r="GEE19" s="46"/>
      <c r="GEF19" s="46"/>
      <c r="GEG19" s="46"/>
      <c r="GEH19" s="46"/>
      <c r="GEI19" s="46"/>
      <c r="GEJ19" s="46"/>
      <c r="GEK19" s="46"/>
      <c r="GEL19" s="46"/>
      <c r="GEM19" s="46"/>
      <c r="GEN19" s="46"/>
      <c r="GEO19" s="46"/>
      <c r="GEP19" s="46"/>
      <c r="GEQ19" s="46"/>
      <c r="GER19" s="46"/>
      <c r="GES19" s="46"/>
      <c r="GET19" s="46"/>
      <c r="GEU19" s="46"/>
      <c r="GEV19" s="46"/>
      <c r="GEW19" s="46"/>
      <c r="GEX19" s="46"/>
      <c r="GEY19" s="46"/>
      <c r="GEZ19" s="46"/>
      <c r="GFA19" s="46"/>
      <c r="GFB19" s="46"/>
      <c r="GFC19" s="46"/>
      <c r="GFD19" s="46"/>
      <c r="GFE19" s="46"/>
      <c r="GFF19" s="46"/>
      <c r="GFG19" s="46"/>
      <c r="GFH19" s="46"/>
      <c r="GFI19" s="46"/>
      <c r="GFJ19" s="46"/>
      <c r="GFK19" s="46"/>
      <c r="GFL19" s="46"/>
      <c r="GFM19" s="46"/>
      <c r="GFN19" s="46"/>
      <c r="GFO19" s="46"/>
      <c r="GFP19" s="46"/>
      <c r="GFQ19" s="46"/>
      <c r="GFR19" s="46"/>
      <c r="GFS19" s="46"/>
      <c r="GFT19" s="46"/>
      <c r="GFU19" s="46"/>
      <c r="GFV19" s="46"/>
      <c r="GFW19" s="46"/>
      <c r="GFX19" s="46"/>
      <c r="GFY19" s="46"/>
      <c r="GFZ19" s="46"/>
      <c r="GGA19" s="46"/>
      <c r="GGB19" s="46"/>
      <c r="GGC19" s="46"/>
      <c r="GGD19" s="46"/>
      <c r="GGE19" s="46"/>
      <c r="GGF19" s="46"/>
      <c r="GGG19" s="46"/>
      <c r="GGH19" s="46"/>
      <c r="GGI19" s="46"/>
      <c r="GGJ19" s="46"/>
      <c r="GGK19" s="46"/>
      <c r="GGL19" s="46"/>
      <c r="GGM19" s="46"/>
      <c r="GGN19" s="46"/>
      <c r="GGO19" s="46"/>
      <c r="GGP19" s="46"/>
      <c r="GGQ19" s="46"/>
      <c r="GGR19" s="46"/>
      <c r="GGS19" s="46"/>
      <c r="GGT19" s="46"/>
      <c r="GGU19" s="46"/>
      <c r="GGV19" s="46"/>
      <c r="GGW19" s="46"/>
      <c r="GGX19" s="46"/>
      <c r="GGY19" s="46"/>
      <c r="GGZ19" s="46"/>
      <c r="GHA19" s="46"/>
      <c r="GHB19" s="46"/>
      <c r="GHC19" s="46"/>
      <c r="GHD19" s="46"/>
      <c r="GHE19" s="46"/>
      <c r="GHF19" s="46"/>
      <c r="GHG19" s="46"/>
      <c r="GHH19" s="46"/>
      <c r="GHI19" s="46"/>
      <c r="GHJ19" s="46"/>
      <c r="GHK19" s="46"/>
      <c r="GHL19" s="46"/>
      <c r="GHM19" s="46"/>
      <c r="GHN19" s="46"/>
      <c r="GHO19" s="46"/>
      <c r="GHP19" s="46"/>
      <c r="GHQ19" s="46"/>
      <c r="GHR19" s="46"/>
      <c r="GHS19" s="46"/>
      <c r="GHT19" s="46"/>
      <c r="GHU19" s="46"/>
      <c r="GHV19" s="46"/>
      <c r="GHW19" s="46"/>
      <c r="GHX19" s="46"/>
      <c r="GHY19" s="46"/>
      <c r="GHZ19" s="46"/>
      <c r="GIA19" s="46"/>
      <c r="GIB19" s="46"/>
      <c r="GIC19" s="46"/>
      <c r="GID19" s="46"/>
      <c r="GIE19" s="46"/>
      <c r="GIF19" s="46"/>
      <c r="GIG19" s="46"/>
      <c r="GIH19" s="46"/>
      <c r="GII19" s="46"/>
      <c r="GIJ19" s="46"/>
      <c r="GIK19" s="46"/>
      <c r="GIL19" s="46"/>
      <c r="GIM19" s="46"/>
      <c r="GIN19" s="46"/>
      <c r="GIO19" s="46"/>
      <c r="GIP19" s="46"/>
      <c r="GIQ19" s="46"/>
      <c r="GIR19" s="46"/>
      <c r="GIS19" s="46"/>
      <c r="GIT19" s="46"/>
      <c r="GIU19" s="46"/>
      <c r="GIV19" s="46"/>
      <c r="GIW19" s="46"/>
      <c r="GIX19" s="46"/>
      <c r="GIY19" s="46"/>
      <c r="GIZ19" s="46"/>
      <c r="GJA19" s="46"/>
      <c r="GJB19" s="46"/>
      <c r="GJC19" s="46"/>
      <c r="GJD19" s="46"/>
      <c r="GJE19" s="46"/>
      <c r="GJF19" s="46"/>
      <c r="GJG19" s="46"/>
      <c r="GJH19" s="46"/>
      <c r="GJI19" s="46"/>
      <c r="GJJ19" s="46"/>
      <c r="GJK19" s="46"/>
      <c r="GJL19" s="46"/>
      <c r="GJM19" s="46"/>
      <c r="GJN19" s="46"/>
      <c r="GJO19" s="46"/>
      <c r="GJP19" s="46"/>
      <c r="GJQ19" s="46"/>
      <c r="GJR19" s="46"/>
      <c r="GJS19" s="46"/>
      <c r="GJT19" s="46"/>
      <c r="GJU19" s="46"/>
      <c r="GJV19" s="46"/>
      <c r="GJW19" s="46"/>
      <c r="GJX19" s="46"/>
      <c r="GJY19" s="46"/>
      <c r="GJZ19" s="46"/>
      <c r="GKA19" s="46"/>
      <c r="GKB19" s="46"/>
      <c r="GKC19" s="46"/>
      <c r="GKD19" s="46"/>
      <c r="GKE19" s="46"/>
      <c r="GKF19" s="46"/>
      <c r="GKG19" s="46"/>
      <c r="GKH19" s="46"/>
      <c r="GKI19" s="46"/>
      <c r="GKJ19" s="46"/>
      <c r="GKK19" s="46"/>
      <c r="GKL19" s="46"/>
      <c r="GKM19" s="46"/>
      <c r="GKN19" s="46"/>
      <c r="GKO19" s="46"/>
      <c r="GKP19" s="46"/>
      <c r="GKQ19" s="46"/>
      <c r="GKR19" s="46"/>
      <c r="GKS19" s="46"/>
      <c r="GKT19" s="46"/>
      <c r="GKU19" s="46"/>
      <c r="GKV19" s="46"/>
      <c r="GKW19" s="46"/>
      <c r="GKX19" s="46"/>
      <c r="GKY19" s="46"/>
      <c r="GKZ19" s="46"/>
      <c r="GLA19" s="46"/>
      <c r="GLB19" s="46"/>
      <c r="GLC19" s="46"/>
      <c r="GLD19" s="46"/>
      <c r="GLE19" s="46"/>
      <c r="GLF19" s="46"/>
      <c r="GLG19" s="46"/>
      <c r="GLH19" s="46"/>
      <c r="GLI19" s="46"/>
      <c r="GLJ19" s="46"/>
      <c r="GLK19" s="46"/>
      <c r="GLL19" s="46"/>
      <c r="GLM19" s="46"/>
      <c r="GLN19" s="46"/>
      <c r="GLO19" s="46"/>
      <c r="GLP19" s="46"/>
      <c r="GLQ19" s="46"/>
      <c r="GLR19" s="46"/>
      <c r="GLS19" s="46"/>
      <c r="GLT19" s="46"/>
      <c r="GLU19" s="46"/>
      <c r="GLV19" s="46"/>
      <c r="GLW19" s="46"/>
      <c r="GLX19" s="46"/>
      <c r="GLY19" s="46"/>
      <c r="GLZ19" s="46"/>
      <c r="GMA19" s="46"/>
      <c r="GMB19" s="46"/>
      <c r="GMC19" s="46"/>
      <c r="GMD19" s="46"/>
      <c r="GME19" s="46"/>
      <c r="GMF19" s="46"/>
      <c r="GMG19" s="46"/>
      <c r="GMH19" s="46"/>
      <c r="GMI19" s="46"/>
      <c r="GMJ19" s="46"/>
      <c r="GMK19" s="46"/>
      <c r="GML19" s="46"/>
      <c r="GMM19" s="46"/>
      <c r="GMN19" s="46"/>
      <c r="GMO19" s="46"/>
      <c r="GMP19" s="46"/>
      <c r="GMQ19" s="46"/>
      <c r="GMR19" s="46"/>
      <c r="GMS19" s="46"/>
      <c r="GMT19" s="46"/>
      <c r="GMU19" s="46"/>
      <c r="GMV19" s="46"/>
      <c r="GMW19" s="46"/>
      <c r="GMX19" s="46"/>
      <c r="GMY19" s="46"/>
      <c r="GMZ19" s="46"/>
      <c r="GNA19" s="46"/>
      <c r="GNB19" s="46"/>
      <c r="GNC19" s="46"/>
      <c r="GND19" s="46"/>
      <c r="GNE19" s="46"/>
      <c r="GNF19" s="46"/>
      <c r="GNG19" s="46"/>
      <c r="GNH19" s="46"/>
      <c r="GNI19" s="46"/>
      <c r="GNJ19" s="46"/>
      <c r="GNK19" s="46"/>
      <c r="GNL19" s="46"/>
      <c r="GNM19" s="46"/>
      <c r="GNN19" s="46"/>
      <c r="GNO19" s="46"/>
      <c r="GNP19" s="46"/>
      <c r="GNQ19" s="46"/>
      <c r="GNR19" s="46"/>
      <c r="GNS19" s="46"/>
      <c r="GNT19" s="46"/>
      <c r="GNU19" s="46"/>
      <c r="GNV19" s="46"/>
      <c r="GNW19" s="46"/>
      <c r="GNX19" s="46"/>
      <c r="GNY19" s="46"/>
      <c r="GNZ19" s="46"/>
      <c r="GOA19" s="46"/>
      <c r="GOB19" s="46"/>
      <c r="GOC19" s="46"/>
      <c r="GOD19" s="46"/>
      <c r="GOE19" s="46"/>
      <c r="GOF19" s="46"/>
      <c r="GOG19" s="46"/>
      <c r="GOH19" s="46"/>
      <c r="GOI19" s="46"/>
      <c r="GOJ19" s="46"/>
      <c r="GOK19" s="46"/>
      <c r="GOL19" s="46"/>
      <c r="GOM19" s="46"/>
      <c r="GON19" s="46"/>
      <c r="GOO19" s="46"/>
      <c r="GOP19" s="46"/>
      <c r="GOQ19" s="46"/>
      <c r="GOR19" s="46"/>
      <c r="GOS19" s="46"/>
      <c r="GOT19" s="46"/>
      <c r="GOU19" s="46"/>
      <c r="GOV19" s="46"/>
      <c r="GOW19" s="46"/>
      <c r="GOX19" s="46"/>
      <c r="GOY19" s="46"/>
      <c r="GOZ19" s="46"/>
      <c r="GPA19" s="46"/>
      <c r="GPB19" s="46"/>
      <c r="GPC19" s="46"/>
      <c r="GPD19" s="46"/>
      <c r="GPE19" s="46"/>
      <c r="GPF19" s="46"/>
      <c r="GPG19" s="46"/>
      <c r="GPH19" s="46"/>
      <c r="GPI19" s="46"/>
      <c r="GPJ19" s="46"/>
      <c r="GPK19" s="46"/>
      <c r="GPL19" s="46"/>
      <c r="GPM19" s="46"/>
      <c r="GPN19" s="46"/>
      <c r="GPO19" s="46"/>
      <c r="GPP19" s="46"/>
      <c r="GPQ19" s="46"/>
      <c r="GPR19" s="46"/>
      <c r="GPS19" s="46"/>
      <c r="GPT19" s="46"/>
      <c r="GPU19" s="46"/>
      <c r="GPV19" s="46"/>
      <c r="GPW19" s="46"/>
      <c r="GPX19" s="46"/>
      <c r="GPY19" s="46"/>
      <c r="GPZ19" s="46"/>
      <c r="GQA19" s="46"/>
      <c r="GQB19" s="46"/>
      <c r="GQC19" s="46"/>
      <c r="GQD19" s="46"/>
      <c r="GQE19" s="46"/>
      <c r="GQF19" s="46"/>
      <c r="GQG19" s="46"/>
      <c r="GQH19" s="46"/>
      <c r="GQI19" s="46"/>
      <c r="GQJ19" s="46"/>
      <c r="GQK19" s="46"/>
      <c r="GQL19" s="46"/>
      <c r="GQM19" s="46"/>
      <c r="GQN19" s="46"/>
      <c r="GQO19" s="46"/>
      <c r="GQP19" s="46"/>
      <c r="GQQ19" s="46"/>
      <c r="GQR19" s="46"/>
      <c r="GQS19" s="46"/>
      <c r="GQT19" s="46"/>
      <c r="GQU19" s="46"/>
      <c r="GQV19" s="46"/>
      <c r="GQW19" s="46"/>
      <c r="GQX19" s="46"/>
      <c r="GQY19" s="46"/>
      <c r="GQZ19" s="46"/>
      <c r="GRA19" s="46"/>
      <c r="GRB19" s="46"/>
      <c r="GRC19" s="46"/>
      <c r="GRD19" s="46"/>
      <c r="GRE19" s="46"/>
      <c r="GRF19" s="46"/>
      <c r="GRG19" s="46"/>
      <c r="GRH19" s="46"/>
      <c r="GRI19" s="46"/>
      <c r="GRJ19" s="46"/>
      <c r="GRK19" s="46"/>
      <c r="GRL19" s="46"/>
      <c r="GRM19" s="46"/>
      <c r="GRN19" s="46"/>
      <c r="GRO19" s="46"/>
      <c r="GRP19" s="46"/>
      <c r="GRQ19" s="46"/>
      <c r="GRR19" s="46"/>
      <c r="GRS19" s="46"/>
      <c r="GRT19" s="46"/>
      <c r="GRU19" s="46"/>
      <c r="GRV19" s="46"/>
      <c r="GRW19" s="46"/>
      <c r="GRX19" s="46"/>
      <c r="GRY19" s="46"/>
      <c r="GRZ19" s="46"/>
      <c r="GSA19" s="46"/>
      <c r="GSB19" s="46"/>
      <c r="GSC19" s="46"/>
      <c r="GSD19" s="46"/>
      <c r="GSE19" s="46"/>
      <c r="GSF19" s="46"/>
      <c r="GSG19" s="46"/>
      <c r="GSH19" s="46"/>
      <c r="GSI19" s="46"/>
      <c r="GSJ19" s="46"/>
      <c r="GSK19" s="46"/>
      <c r="GSL19" s="46"/>
      <c r="GSM19" s="46"/>
      <c r="GSN19" s="46"/>
      <c r="GSO19" s="46"/>
      <c r="GSP19" s="46"/>
      <c r="GSQ19" s="46"/>
      <c r="GSR19" s="46"/>
      <c r="GSS19" s="46"/>
      <c r="GST19" s="46"/>
      <c r="GSU19" s="46"/>
      <c r="GSV19" s="46"/>
      <c r="GSW19" s="46"/>
      <c r="GSX19" s="46"/>
      <c r="GSY19" s="46"/>
      <c r="GSZ19" s="46"/>
      <c r="GTA19" s="46"/>
      <c r="GTB19" s="46"/>
      <c r="GTC19" s="46"/>
      <c r="GTD19" s="46"/>
      <c r="GTE19" s="46"/>
      <c r="GTF19" s="46"/>
      <c r="GTG19" s="46"/>
      <c r="GTH19" s="46"/>
      <c r="GTI19" s="46"/>
      <c r="GTJ19" s="46"/>
      <c r="GTK19" s="46"/>
      <c r="GTL19" s="46"/>
      <c r="GTM19" s="46"/>
      <c r="GTN19" s="46"/>
      <c r="GTO19" s="46"/>
      <c r="GTP19" s="46"/>
      <c r="GTQ19" s="46"/>
      <c r="GTR19" s="46"/>
      <c r="GTS19" s="46"/>
      <c r="GTT19" s="46"/>
      <c r="GTU19" s="46"/>
      <c r="GTV19" s="46"/>
      <c r="GTW19" s="46"/>
      <c r="GTX19" s="46"/>
      <c r="GTY19" s="46"/>
      <c r="GTZ19" s="46"/>
      <c r="GUA19" s="46"/>
      <c r="GUB19" s="46"/>
      <c r="GUC19" s="46"/>
      <c r="GUD19" s="46"/>
      <c r="GUE19" s="46"/>
      <c r="GUF19" s="46"/>
      <c r="GUG19" s="46"/>
      <c r="GUH19" s="46"/>
      <c r="GUI19" s="46"/>
      <c r="GUJ19" s="46"/>
      <c r="GUK19" s="46"/>
      <c r="GUL19" s="46"/>
      <c r="GUM19" s="46"/>
      <c r="GUN19" s="46"/>
      <c r="GUO19" s="46"/>
      <c r="GUP19" s="46"/>
      <c r="GUQ19" s="46"/>
      <c r="GUR19" s="46"/>
      <c r="GUS19" s="46"/>
      <c r="GUT19" s="46"/>
      <c r="GUU19" s="46"/>
      <c r="GUV19" s="46"/>
      <c r="GUW19" s="46"/>
      <c r="GUX19" s="46"/>
      <c r="GUY19" s="46"/>
      <c r="GUZ19" s="46"/>
      <c r="GVA19" s="46"/>
      <c r="GVB19" s="46"/>
      <c r="GVC19" s="46"/>
      <c r="GVD19" s="46"/>
      <c r="GVE19" s="46"/>
      <c r="GVF19" s="46"/>
      <c r="GVG19" s="46"/>
      <c r="GVH19" s="46"/>
      <c r="GVI19" s="46"/>
      <c r="GVJ19" s="46"/>
      <c r="GVK19" s="46"/>
      <c r="GVL19" s="46"/>
      <c r="GVM19" s="46"/>
      <c r="GVN19" s="46"/>
      <c r="GVO19" s="46"/>
      <c r="GVP19" s="46"/>
      <c r="GVQ19" s="46"/>
      <c r="GVR19" s="46"/>
      <c r="GVS19" s="46"/>
      <c r="GVT19" s="46"/>
      <c r="GVU19" s="46"/>
      <c r="GVV19" s="46"/>
      <c r="GVW19" s="46"/>
      <c r="GVX19" s="46"/>
      <c r="GVY19" s="46"/>
      <c r="GVZ19" s="46"/>
      <c r="GWA19" s="46"/>
      <c r="GWB19" s="46"/>
      <c r="GWC19" s="46"/>
      <c r="GWD19" s="46"/>
      <c r="GWE19" s="46"/>
      <c r="GWF19" s="46"/>
      <c r="GWG19" s="46"/>
      <c r="GWH19" s="46"/>
      <c r="GWI19" s="46"/>
      <c r="GWJ19" s="46"/>
      <c r="GWK19" s="46"/>
      <c r="GWL19" s="46"/>
      <c r="GWM19" s="46"/>
      <c r="GWN19" s="46"/>
      <c r="GWO19" s="46"/>
      <c r="GWP19" s="46"/>
      <c r="GWQ19" s="46"/>
      <c r="GWR19" s="46"/>
      <c r="GWS19" s="46"/>
      <c r="GWT19" s="46"/>
      <c r="GWU19" s="46"/>
      <c r="GWV19" s="46"/>
      <c r="GWW19" s="46"/>
      <c r="GWX19" s="46"/>
      <c r="GWY19" s="46"/>
      <c r="GWZ19" s="46"/>
      <c r="GXA19" s="46"/>
      <c r="GXB19" s="46"/>
      <c r="GXC19" s="46"/>
      <c r="GXD19" s="46"/>
      <c r="GXE19" s="46"/>
      <c r="GXF19" s="46"/>
      <c r="GXG19" s="46"/>
      <c r="GXH19" s="46"/>
      <c r="GXI19" s="46"/>
      <c r="GXJ19" s="46"/>
      <c r="GXK19" s="46"/>
      <c r="GXL19" s="46"/>
      <c r="GXM19" s="46"/>
      <c r="GXN19" s="46"/>
      <c r="GXO19" s="46"/>
      <c r="GXP19" s="46"/>
      <c r="GXQ19" s="46"/>
      <c r="GXR19" s="46"/>
      <c r="GXS19" s="46"/>
      <c r="GXT19" s="46"/>
      <c r="GXU19" s="46"/>
      <c r="GXV19" s="46"/>
      <c r="GXW19" s="46"/>
      <c r="GXX19" s="46"/>
      <c r="GXY19" s="46"/>
      <c r="GXZ19" s="46"/>
      <c r="GYA19" s="46"/>
      <c r="GYB19" s="46"/>
      <c r="GYC19" s="46"/>
      <c r="GYD19" s="46"/>
      <c r="GYE19" s="46"/>
      <c r="GYF19" s="46"/>
      <c r="GYG19" s="46"/>
      <c r="GYH19" s="46"/>
      <c r="GYI19" s="46"/>
      <c r="GYJ19" s="46"/>
      <c r="GYK19" s="46"/>
      <c r="GYL19" s="46"/>
      <c r="GYM19" s="46"/>
      <c r="GYN19" s="46"/>
      <c r="GYO19" s="46"/>
      <c r="GYP19" s="46"/>
      <c r="GYQ19" s="46"/>
      <c r="GYR19" s="46"/>
      <c r="GYS19" s="46"/>
      <c r="GYT19" s="46"/>
      <c r="GYU19" s="46"/>
      <c r="GYV19" s="46"/>
      <c r="GYW19" s="46"/>
      <c r="GYX19" s="46"/>
      <c r="GYY19" s="46"/>
      <c r="GYZ19" s="46"/>
      <c r="GZA19" s="46"/>
      <c r="GZB19" s="46"/>
      <c r="GZC19" s="46"/>
      <c r="GZD19" s="46"/>
      <c r="GZE19" s="46"/>
      <c r="GZF19" s="46"/>
      <c r="GZG19" s="46"/>
      <c r="GZH19" s="46"/>
      <c r="GZI19" s="46"/>
      <c r="GZJ19" s="46"/>
      <c r="GZK19" s="46"/>
      <c r="GZL19" s="46"/>
      <c r="GZM19" s="46"/>
      <c r="GZN19" s="46"/>
      <c r="GZO19" s="46"/>
      <c r="GZP19" s="46"/>
      <c r="GZQ19" s="46"/>
      <c r="GZR19" s="46"/>
      <c r="GZS19" s="46"/>
      <c r="GZT19" s="46"/>
      <c r="GZU19" s="46"/>
      <c r="GZV19" s="46"/>
      <c r="GZW19" s="46"/>
      <c r="GZX19" s="46"/>
      <c r="GZY19" s="46"/>
      <c r="GZZ19" s="46"/>
      <c r="HAA19" s="46"/>
      <c r="HAB19" s="46"/>
      <c r="HAC19" s="46"/>
      <c r="HAD19" s="46"/>
      <c r="HAE19" s="46"/>
      <c r="HAF19" s="46"/>
      <c r="HAG19" s="46"/>
      <c r="HAH19" s="46"/>
      <c r="HAI19" s="46"/>
      <c r="HAJ19" s="46"/>
      <c r="HAK19" s="46"/>
      <c r="HAL19" s="46"/>
      <c r="HAM19" s="46"/>
      <c r="HAN19" s="46"/>
      <c r="HAO19" s="46"/>
      <c r="HAP19" s="46"/>
      <c r="HAQ19" s="46"/>
      <c r="HAR19" s="46"/>
      <c r="HAS19" s="46"/>
      <c r="HAT19" s="46"/>
      <c r="HAU19" s="46"/>
      <c r="HAV19" s="46"/>
      <c r="HAW19" s="46"/>
      <c r="HAX19" s="46"/>
      <c r="HAY19" s="46"/>
      <c r="HAZ19" s="46"/>
      <c r="HBA19" s="46"/>
      <c r="HBB19" s="46"/>
      <c r="HBC19" s="46"/>
      <c r="HBD19" s="46"/>
      <c r="HBE19" s="46"/>
      <c r="HBF19" s="46"/>
      <c r="HBG19" s="46"/>
      <c r="HBH19" s="46"/>
      <c r="HBI19" s="46"/>
      <c r="HBJ19" s="46"/>
      <c r="HBK19" s="46"/>
      <c r="HBL19" s="46"/>
      <c r="HBM19" s="46"/>
      <c r="HBN19" s="46"/>
      <c r="HBO19" s="46"/>
      <c r="HBP19" s="46"/>
      <c r="HBQ19" s="46"/>
      <c r="HBR19" s="46"/>
      <c r="HBS19" s="46"/>
      <c r="HBT19" s="46"/>
      <c r="HBU19" s="46"/>
      <c r="HBV19" s="46"/>
      <c r="HBW19" s="46"/>
      <c r="HBX19" s="46"/>
      <c r="HBY19" s="46"/>
      <c r="HBZ19" s="46"/>
      <c r="HCA19" s="46"/>
      <c r="HCB19" s="46"/>
      <c r="HCC19" s="46"/>
      <c r="HCD19" s="46"/>
      <c r="HCE19" s="46"/>
      <c r="HCF19" s="46"/>
      <c r="HCG19" s="46"/>
      <c r="HCH19" s="46"/>
      <c r="HCI19" s="46"/>
      <c r="HCJ19" s="46"/>
      <c r="HCK19" s="46"/>
      <c r="HCL19" s="46"/>
      <c r="HCM19" s="46"/>
      <c r="HCN19" s="46"/>
      <c r="HCO19" s="46"/>
      <c r="HCP19" s="46"/>
      <c r="HCQ19" s="46"/>
      <c r="HCR19" s="46"/>
      <c r="HCS19" s="46"/>
      <c r="HCT19" s="46"/>
      <c r="HCU19" s="46"/>
      <c r="HCV19" s="46"/>
      <c r="HCW19" s="46"/>
      <c r="HCX19" s="46"/>
      <c r="HCY19" s="46"/>
      <c r="HCZ19" s="46"/>
      <c r="HDA19" s="46"/>
      <c r="HDB19" s="46"/>
      <c r="HDC19" s="46"/>
      <c r="HDD19" s="46"/>
      <c r="HDE19" s="46"/>
      <c r="HDF19" s="46"/>
      <c r="HDG19" s="46"/>
      <c r="HDH19" s="46"/>
      <c r="HDI19" s="46"/>
      <c r="HDJ19" s="46"/>
      <c r="HDK19" s="46"/>
      <c r="HDL19" s="46"/>
      <c r="HDM19" s="46"/>
      <c r="HDN19" s="46"/>
      <c r="HDO19" s="46"/>
      <c r="HDP19" s="46"/>
      <c r="HDQ19" s="46"/>
      <c r="HDR19" s="46"/>
      <c r="HDS19" s="46"/>
      <c r="HDT19" s="46"/>
      <c r="HDU19" s="46"/>
      <c r="HDV19" s="46"/>
      <c r="HDW19" s="46"/>
      <c r="HDX19" s="46"/>
      <c r="HDY19" s="46"/>
      <c r="HDZ19" s="46"/>
      <c r="HEA19" s="46"/>
      <c r="HEB19" s="46"/>
      <c r="HEC19" s="46"/>
      <c r="HED19" s="46"/>
      <c r="HEE19" s="46"/>
      <c r="HEF19" s="46"/>
      <c r="HEG19" s="46"/>
      <c r="HEH19" s="46"/>
      <c r="HEI19" s="46"/>
      <c r="HEJ19" s="46"/>
      <c r="HEK19" s="46"/>
      <c r="HEL19" s="46"/>
      <c r="HEM19" s="46"/>
      <c r="HEN19" s="46"/>
      <c r="HEO19" s="46"/>
      <c r="HEP19" s="46"/>
      <c r="HEQ19" s="46"/>
      <c r="HER19" s="46"/>
      <c r="HES19" s="46"/>
      <c r="HET19" s="46"/>
      <c r="HEU19" s="46"/>
      <c r="HEV19" s="46"/>
      <c r="HEW19" s="46"/>
      <c r="HEX19" s="46"/>
      <c r="HEY19" s="46"/>
      <c r="HEZ19" s="46"/>
      <c r="HFA19" s="46"/>
      <c r="HFB19" s="46"/>
      <c r="HFC19" s="46"/>
      <c r="HFD19" s="46"/>
      <c r="HFE19" s="46"/>
      <c r="HFF19" s="46"/>
      <c r="HFG19" s="46"/>
      <c r="HFH19" s="46"/>
      <c r="HFI19" s="46"/>
      <c r="HFJ19" s="46"/>
      <c r="HFK19" s="46"/>
      <c r="HFL19" s="46"/>
      <c r="HFM19" s="46"/>
      <c r="HFN19" s="46"/>
      <c r="HFO19" s="46"/>
      <c r="HFP19" s="46"/>
      <c r="HFQ19" s="46"/>
      <c r="HFR19" s="46"/>
      <c r="HFS19" s="46"/>
      <c r="HFT19" s="46"/>
      <c r="HFU19" s="46"/>
      <c r="HFV19" s="46"/>
      <c r="HFW19" s="46"/>
      <c r="HFX19" s="46"/>
      <c r="HFY19" s="46"/>
      <c r="HFZ19" s="46"/>
      <c r="HGA19" s="46"/>
      <c r="HGB19" s="46"/>
      <c r="HGC19" s="46"/>
      <c r="HGD19" s="46"/>
      <c r="HGE19" s="46"/>
      <c r="HGF19" s="46"/>
      <c r="HGG19" s="46"/>
      <c r="HGH19" s="46"/>
      <c r="HGI19" s="46"/>
      <c r="HGJ19" s="46"/>
      <c r="HGK19" s="46"/>
      <c r="HGL19" s="46"/>
      <c r="HGM19" s="46"/>
      <c r="HGN19" s="46"/>
      <c r="HGO19" s="46"/>
      <c r="HGP19" s="46"/>
      <c r="HGQ19" s="46"/>
      <c r="HGR19" s="46"/>
      <c r="HGS19" s="46"/>
      <c r="HGT19" s="46"/>
      <c r="HGU19" s="46"/>
      <c r="HGV19" s="46"/>
      <c r="HGW19" s="46"/>
      <c r="HGX19" s="46"/>
      <c r="HGY19" s="46"/>
      <c r="HGZ19" s="46"/>
      <c r="HHA19" s="46"/>
      <c r="HHB19" s="46"/>
      <c r="HHC19" s="46"/>
      <c r="HHD19" s="46"/>
      <c r="HHE19" s="46"/>
      <c r="HHF19" s="46"/>
      <c r="HHG19" s="46"/>
      <c r="HHH19" s="46"/>
      <c r="HHI19" s="46"/>
      <c r="HHJ19" s="46"/>
      <c r="HHK19" s="46"/>
      <c r="HHL19" s="46"/>
      <c r="HHM19" s="46"/>
      <c r="HHN19" s="46"/>
      <c r="HHO19" s="46"/>
      <c r="HHP19" s="46"/>
      <c r="HHQ19" s="46"/>
      <c r="HHR19" s="46"/>
      <c r="HHS19" s="46"/>
      <c r="HHT19" s="46"/>
      <c r="HHU19" s="46"/>
      <c r="HHV19" s="46"/>
      <c r="HHW19" s="46"/>
      <c r="HHX19" s="46"/>
      <c r="HHY19" s="46"/>
      <c r="HHZ19" s="46"/>
      <c r="HIA19" s="46"/>
      <c r="HIB19" s="46"/>
      <c r="HIC19" s="46"/>
      <c r="HID19" s="46"/>
      <c r="HIE19" s="46"/>
      <c r="HIF19" s="46"/>
      <c r="HIG19" s="46"/>
      <c r="HIH19" s="46"/>
      <c r="HII19" s="46"/>
      <c r="HIJ19" s="46"/>
      <c r="HIK19" s="46"/>
      <c r="HIL19" s="46"/>
      <c r="HIM19" s="46"/>
      <c r="HIN19" s="46"/>
      <c r="HIO19" s="46"/>
      <c r="HIP19" s="46"/>
      <c r="HIQ19" s="46"/>
      <c r="HIR19" s="46"/>
      <c r="HIS19" s="46"/>
      <c r="HIT19" s="46"/>
      <c r="HIU19" s="46"/>
      <c r="HIV19" s="46"/>
      <c r="HIW19" s="46"/>
      <c r="HIX19" s="46"/>
      <c r="HIY19" s="46"/>
      <c r="HIZ19" s="46"/>
      <c r="HJA19" s="46"/>
      <c r="HJB19" s="46"/>
      <c r="HJC19" s="46"/>
      <c r="HJD19" s="46"/>
      <c r="HJE19" s="46"/>
      <c r="HJF19" s="46"/>
      <c r="HJG19" s="46"/>
      <c r="HJH19" s="46"/>
      <c r="HJI19" s="46"/>
      <c r="HJJ19" s="46"/>
      <c r="HJK19" s="46"/>
      <c r="HJL19" s="46"/>
      <c r="HJM19" s="46"/>
      <c r="HJN19" s="46"/>
      <c r="HJO19" s="46"/>
      <c r="HJP19" s="46"/>
      <c r="HJQ19" s="46"/>
      <c r="HJR19" s="46"/>
      <c r="HJS19" s="46"/>
      <c r="HJT19" s="46"/>
      <c r="HJU19" s="46"/>
      <c r="HJV19" s="46"/>
      <c r="HJW19" s="46"/>
      <c r="HJX19" s="46"/>
      <c r="HJY19" s="46"/>
      <c r="HJZ19" s="46"/>
      <c r="HKA19" s="46"/>
      <c r="HKB19" s="46"/>
      <c r="HKC19" s="46"/>
      <c r="HKD19" s="46"/>
      <c r="HKE19" s="46"/>
      <c r="HKF19" s="46"/>
      <c r="HKG19" s="46"/>
      <c r="HKH19" s="46"/>
      <c r="HKI19" s="46"/>
      <c r="HKJ19" s="46"/>
      <c r="HKK19" s="46"/>
      <c r="HKL19" s="46"/>
      <c r="HKM19" s="46"/>
      <c r="HKN19" s="46"/>
      <c r="HKO19" s="46"/>
      <c r="HKP19" s="46"/>
      <c r="HKQ19" s="46"/>
      <c r="HKR19" s="46"/>
      <c r="HKS19" s="46"/>
      <c r="HKT19" s="46"/>
      <c r="HKU19" s="46"/>
      <c r="HKV19" s="46"/>
      <c r="HKW19" s="46"/>
      <c r="HKX19" s="46"/>
      <c r="HKY19" s="46"/>
      <c r="HKZ19" s="46"/>
      <c r="HLA19" s="46"/>
      <c r="HLB19" s="46"/>
      <c r="HLC19" s="46"/>
      <c r="HLD19" s="46"/>
      <c r="HLE19" s="46"/>
      <c r="HLF19" s="46"/>
      <c r="HLG19" s="46"/>
      <c r="HLH19" s="46"/>
      <c r="HLI19" s="46"/>
      <c r="HLJ19" s="46"/>
      <c r="HLK19" s="46"/>
      <c r="HLL19" s="46"/>
      <c r="HLM19" s="46"/>
      <c r="HLN19" s="46"/>
      <c r="HLO19" s="46"/>
      <c r="HLP19" s="46"/>
      <c r="HLQ19" s="46"/>
      <c r="HLR19" s="46"/>
      <c r="HLS19" s="46"/>
      <c r="HLT19" s="46"/>
      <c r="HLU19" s="46"/>
      <c r="HLV19" s="46"/>
      <c r="HLW19" s="46"/>
      <c r="HLX19" s="46"/>
      <c r="HLY19" s="46"/>
      <c r="HLZ19" s="46"/>
      <c r="HMA19" s="46"/>
      <c r="HMB19" s="46"/>
      <c r="HMC19" s="46"/>
      <c r="HMD19" s="46"/>
      <c r="HME19" s="46"/>
      <c r="HMF19" s="46"/>
      <c r="HMG19" s="46"/>
      <c r="HMH19" s="46"/>
      <c r="HMI19" s="46"/>
      <c r="HMJ19" s="46"/>
      <c r="HMK19" s="46"/>
      <c r="HML19" s="46"/>
      <c r="HMM19" s="46"/>
      <c r="HMN19" s="46"/>
      <c r="HMO19" s="46"/>
      <c r="HMP19" s="46"/>
      <c r="HMQ19" s="46"/>
      <c r="HMR19" s="46"/>
      <c r="HMS19" s="46"/>
      <c r="HMT19" s="46"/>
      <c r="HMU19" s="46"/>
      <c r="HMV19" s="46"/>
      <c r="HMW19" s="46"/>
      <c r="HMX19" s="46"/>
      <c r="HMY19" s="46"/>
      <c r="HMZ19" s="46"/>
      <c r="HNA19" s="46"/>
      <c r="HNB19" s="46"/>
      <c r="HNC19" s="46"/>
      <c r="HND19" s="46"/>
      <c r="HNE19" s="46"/>
      <c r="HNF19" s="46"/>
      <c r="HNG19" s="46"/>
      <c r="HNH19" s="46"/>
      <c r="HNI19" s="46"/>
      <c r="HNJ19" s="46"/>
      <c r="HNK19" s="46"/>
      <c r="HNL19" s="46"/>
      <c r="HNM19" s="46"/>
      <c r="HNN19" s="46"/>
      <c r="HNO19" s="46"/>
      <c r="HNP19" s="46"/>
      <c r="HNQ19" s="46"/>
      <c r="HNR19" s="46"/>
      <c r="HNS19" s="46"/>
      <c r="HNT19" s="46"/>
      <c r="HNU19" s="46"/>
      <c r="HNV19" s="46"/>
      <c r="HNW19" s="46"/>
      <c r="HNX19" s="46"/>
      <c r="HNY19" s="46"/>
      <c r="HNZ19" s="46"/>
      <c r="HOA19" s="46"/>
      <c r="HOB19" s="46"/>
      <c r="HOC19" s="46"/>
      <c r="HOD19" s="46"/>
      <c r="HOE19" s="46"/>
      <c r="HOF19" s="46"/>
      <c r="HOG19" s="46"/>
      <c r="HOH19" s="46"/>
      <c r="HOI19" s="46"/>
      <c r="HOJ19" s="46"/>
      <c r="HOK19" s="46"/>
      <c r="HOL19" s="46"/>
      <c r="HOM19" s="46"/>
      <c r="HON19" s="46"/>
      <c r="HOO19" s="46"/>
      <c r="HOP19" s="46"/>
      <c r="HOQ19" s="46"/>
      <c r="HOR19" s="46"/>
      <c r="HOS19" s="46"/>
      <c r="HOT19" s="46"/>
      <c r="HOU19" s="46"/>
      <c r="HOV19" s="46"/>
      <c r="HOW19" s="46"/>
      <c r="HOX19" s="46"/>
      <c r="HOY19" s="46"/>
      <c r="HOZ19" s="46"/>
      <c r="HPA19" s="46"/>
      <c r="HPB19" s="46"/>
      <c r="HPC19" s="46"/>
      <c r="HPD19" s="46"/>
      <c r="HPE19" s="46"/>
      <c r="HPF19" s="46"/>
      <c r="HPG19" s="46"/>
      <c r="HPH19" s="46"/>
      <c r="HPI19" s="46"/>
      <c r="HPJ19" s="46"/>
      <c r="HPK19" s="46"/>
      <c r="HPL19" s="46"/>
      <c r="HPM19" s="46"/>
      <c r="HPN19" s="46"/>
      <c r="HPO19" s="46"/>
      <c r="HPP19" s="46"/>
      <c r="HPQ19" s="46"/>
      <c r="HPR19" s="46"/>
      <c r="HPS19" s="46"/>
      <c r="HPT19" s="46"/>
      <c r="HPU19" s="46"/>
      <c r="HPV19" s="46"/>
      <c r="HPW19" s="46"/>
      <c r="HPX19" s="46"/>
      <c r="HPY19" s="46"/>
      <c r="HPZ19" s="46"/>
      <c r="HQA19" s="46"/>
      <c r="HQB19" s="46"/>
      <c r="HQC19" s="46"/>
      <c r="HQD19" s="46"/>
      <c r="HQE19" s="46"/>
      <c r="HQF19" s="46"/>
      <c r="HQG19" s="46"/>
      <c r="HQH19" s="46"/>
      <c r="HQI19" s="46"/>
      <c r="HQJ19" s="46"/>
      <c r="HQK19" s="46"/>
      <c r="HQL19" s="46"/>
      <c r="HQM19" s="46"/>
      <c r="HQN19" s="46"/>
      <c r="HQO19" s="46"/>
      <c r="HQP19" s="46"/>
      <c r="HQQ19" s="46"/>
      <c r="HQR19" s="46"/>
      <c r="HQS19" s="46"/>
      <c r="HQT19" s="46"/>
      <c r="HQU19" s="46"/>
      <c r="HQV19" s="46"/>
      <c r="HQW19" s="46"/>
      <c r="HQX19" s="46"/>
      <c r="HQY19" s="46"/>
      <c r="HQZ19" s="46"/>
      <c r="HRA19" s="46"/>
      <c r="HRB19" s="46"/>
      <c r="HRC19" s="46"/>
      <c r="HRD19" s="46"/>
      <c r="HRE19" s="46"/>
      <c r="HRF19" s="46"/>
      <c r="HRG19" s="46"/>
      <c r="HRH19" s="46"/>
      <c r="HRI19" s="46"/>
      <c r="HRJ19" s="46"/>
      <c r="HRK19" s="46"/>
      <c r="HRL19" s="46"/>
      <c r="HRM19" s="46"/>
      <c r="HRN19" s="46"/>
      <c r="HRO19" s="46"/>
      <c r="HRP19" s="46"/>
      <c r="HRQ19" s="46"/>
      <c r="HRR19" s="46"/>
      <c r="HRS19" s="46"/>
      <c r="HRT19" s="46"/>
      <c r="HRU19" s="46"/>
      <c r="HRV19" s="46"/>
      <c r="HRW19" s="46"/>
      <c r="HRX19" s="46"/>
      <c r="HRY19" s="46"/>
      <c r="HRZ19" s="46"/>
      <c r="HSA19" s="46"/>
      <c r="HSB19" s="46"/>
      <c r="HSC19" s="46"/>
      <c r="HSD19" s="46"/>
      <c r="HSE19" s="46"/>
      <c r="HSF19" s="46"/>
      <c r="HSG19" s="46"/>
      <c r="HSH19" s="46"/>
      <c r="HSI19" s="46"/>
      <c r="HSJ19" s="46"/>
      <c r="HSK19" s="46"/>
      <c r="HSL19" s="46"/>
      <c r="HSM19" s="46"/>
      <c r="HSN19" s="46"/>
      <c r="HSO19" s="46"/>
      <c r="HSP19" s="46"/>
      <c r="HSQ19" s="46"/>
      <c r="HSR19" s="46"/>
      <c r="HSS19" s="46"/>
      <c r="HST19" s="46"/>
      <c r="HSU19" s="46"/>
      <c r="HSV19" s="46"/>
      <c r="HSW19" s="46"/>
      <c r="HSX19" s="46"/>
      <c r="HSY19" s="46"/>
      <c r="HSZ19" s="46"/>
      <c r="HTA19" s="46"/>
      <c r="HTB19" s="46"/>
      <c r="HTC19" s="46"/>
      <c r="HTD19" s="46"/>
      <c r="HTE19" s="46"/>
      <c r="HTF19" s="46"/>
      <c r="HTG19" s="46"/>
      <c r="HTH19" s="46"/>
      <c r="HTI19" s="46"/>
      <c r="HTJ19" s="46"/>
      <c r="HTK19" s="46"/>
      <c r="HTL19" s="46"/>
      <c r="HTM19" s="46"/>
      <c r="HTN19" s="46"/>
      <c r="HTO19" s="46"/>
      <c r="HTP19" s="46"/>
      <c r="HTQ19" s="46"/>
      <c r="HTR19" s="46"/>
      <c r="HTS19" s="46"/>
      <c r="HTT19" s="46"/>
      <c r="HTU19" s="46"/>
      <c r="HTV19" s="46"/>
      <c r="HTW19" s="46"/>
      <c r="HTX19" s="46"/>
      <c r="HTY19" s="46"/>
      <c r="HTZ19" s="46"/>
      <c r="HUA19" s="46"/>
      <c r="HUB19" s="46"/>
      <c r="HUC19" s="46"/>
      <c r="HUD19" s="46"/>
      <c r="HUE19" s="46"/>
      <c r="HUF19" s="46"/>
      <c r="HUG19" s="46"/>
      <c r="HUH19" s="46"/>
      <c r="HUI19" s="46"/>
      <c r="HUJ19" s="46"/>
      <c r="HUK19" s="46"/>
      <c r="HUL19" s="46"/>
      <c r="HUM19" s="46"/>
      <c r="HUN19" s="46"/>
      <c r="HUO19" s="46"/>
      <c r="HUP19" s="46"/>
      <c r="HUQ19" s="46"/>
      <c r="HUR19" s="46"/>
      <c r="HUS19" s="46"/>
      <c r="HUT19" s="46"/>
      <c r="HUU19" s="46"/>
      <c r="HUV19" s="46"/>
      <c r="HUW19" s="46"/>
      <c r="HUX19" s="46"/>
      <c r="HUY19" s="46"/>
      <c r="HUZ19" s="46"/>
      <c r="HVA19" s="46"/>
      <c r="HVB19" s="46"/>
      <c r="HVC19" s="46"/>
      <c r="HVD19" s="46"/>
      <c r="HVE19" s="46"/>
      <c r="HVF19" s="46"/>
      <c r="HVG19" s="46"/>
      <c r="HVH19" s="46"/>
      <c r="HVI19" s="46"/>
      <c r="HVJ19" s="46"/>
      <c r="HVK19" s="46"/>
      <c r="HVL19" s="46"/>
      <c r="HVM19" s="46"/>
      <c r="HVN19" s="46"/>
      <c r="HVO19" s="46"/>
      <c r="HVP19" s="46"/>
      <c r="HVQ19" s="46"/>
      <c r="HVR19" s="46"/>
      <c r="HVS19" s="46"/>
      <c r="HVT19" s="46"/>
      <c r="HVU19" s="46"/>
      <c r="HVV19" s="46"/>
      <c r="HVW19" s="46"/>
      <c r="HVX19" s="46"/>
      <c r="HVY19" s="46"/>
      <c r="HVZ19" s="46"/>
      <c r="HWA19" s="46"/>
      <c r="HWB19" s="46"/>
      <c r="HWC19" s="46"/>
      <c r="HWD19" s="46"/>
      <c r="HWE19" s="46"/>
      <c r="HWF19" s="46"/>
      <c r="HWG19" s="46"/>
      <c r="HWH19" s="46"/>
      <c r="HWI19" s="46"/>
      <c r="HWJ19" s="46"/>
      <c r="HWK19" s="46"/>
      <c r="HWL19" s="46"/>
      <c r="HWM19" s="46"/>
      <c r="HWN19" s="46"/>
      <c r="HWO19" s="46"/>
      <c r="HWP19" s="46"/>
      <c r="HWQ19" s="46"/>
      <c r="HWR19" s="46"/>
      <c r="HWS19" s="46"/>
      <c r="HWT19" s="46"/>
      <c r="HWU19" s="46"/>
      <c r="HWV19" s="46"/>
      <c r="HWW19" s="46"/>
      <c r="HWX19" s="46"/>
      <c r="HWY19" s="46"/>
      <c r="HWZ19" s="46"/>
      <c r="HXA19" s="46"/>
      <c r="HXB19" s="46"/>
      <c r="HXC19" s="46"/>
      <c r="HXD19" s="46"/>
      <c r="HXE19" s="46"/>
      <c r="HXF19" s="46"/>
      <c r="HXG19" s="46"/>
      <c r="HXH19" s="46"/>
      <c r="HXI19" s="46"/>
      <c r="HXJ19" s="46"/>
      <c r="HXK19" s="46"/>
      <c r="HXL19" s="46"/>
      <c r="HXM19" s="46"/>
      <c r="HXN19" s="46"/>
      <c r="HXO19" s="46"/>
      <c r="HXP19" s="46"/>
      <c r="HXQ19" s="46"/>
      <c r="HXR19" s="46"/>
      <c r="HXS19" s="46"/>
      <c r="HXT19" s="46"/>
      <c r="HXU19" s="46"/>
      <c r="HXV19" s="46"/>
      <c r="HXW19" s="46"/>
      <c r="HXX19" s="46"/>
      <c r="HXY19" s="46"/>
      <c r="HXZ19" s="46"/>
      <c r="HYA19" s="46"/>
      <c r="HYB19" s="46"/>
      <c r="HYC19" s="46"/>
      <c r="HYD19" s="46"/>
      <c r="HYE19" s="46"/>
      <c r="HYF19" s="46"/>
      <c r="HYG19" s="46"/>
      <c r="HYH19" s="46"/>
      <c r="HYI19" s="46"/>
      <c r="HYJ19" s="46"/>
      <c r="HYK19" s="46"/>
      <c r="HYL19" s="46"/>
      <c r="HYM19" s="46"/>
      <c r="HYN19" s="46"/>
      <c r="HYO19" s="46"/>
      <c r="HYP19" s="46"/>
      <c r="HYQ19" s="46"/>
      <c r="HYR19" s="46"/>
      <c r="HYS19" s="46"/>
      <c r="HYT19" s="46"/>
      <c r="HYU19" s="46"/>
      <c r="HYV19" s="46"/>
      <c r="HYW19" s="46"/>
      <c r="HYX19" s="46"/>
      <c r="HYY19" s="46"/>
      <c r="HYZ19" s="46"/>
      <c r="HZA19" s="46"/>
      <c r="HZB19" s="46"/>
      <c r="HZC19" s="46"/>
      <c r="HZD19" s="46"/>
      <c r="HZE19" s="46"/>
      <c r="HZF19" s="46"/>
      <c r="HZG19" s="46"/>
      <c r="HZH19" s="46"/>
      <c r="HZI19" s="46"/>
      <c r="HZJ19" s="46"/>
      <c r="HZK19" s="46"/>
      <c r="HZL19" s="46"/>
      <c r="HZM19" s="46"/>
      <c r="HZN19" s="46"/>
      <c r="HZO19" s="46"/>
      <c r="HZP19" s="46"/>
      <c r="HZQ19" s="46"/>
      <c r="HZR19" s="46"/>
      <c r="HZS19" s="46"/>
      <c r="HZT19" s="46"/>
      <c r="HZU19" s="46"/>
      <c r="HZV19" s="46"/>
      <c r="HZW19" s="46"/>
      <c r="HZX19" s="46"/>
      <c r="HZY19" s="46"/>
      <c r="HZZ19" s="46"/>
      <c r="IAA19" s="46"/>
      <c r="IAB19" s="46"/>
      <c r="IAC19" s="46"/>
      <c r="IAD19" s="46"/>
      <c r="IAE19" s="46"/>
      <c r="IAF19" s="46"/>
      <c r="IAG19" s="46"/>
      <c r="IAH19" s="46"/>
      <c r="IAI19" s="46"/>
      <c r="IAJ19" s="46"/>
      <c r="IAK19" s="46"/>
      <c r="IAL19" s="46"/>
      <c r="IAM19" s="46"/>
      <c r="IAN19" s="46"/>
      <c r="IAO19" s="46"/>
      <c r="IAP19" s="46"/>
      <c r="IAQ19" s="46"/>
      <c r="IAR19" s="46"/>
      <c r="IAS19" s="46"/>
      <c r="IAT19" s="46"/>
      <c r="IAU19" s="46"/>
      <c r="IAV19" s="46"/>
      <c r="IAW19" s="46"/>
      <c r="IAX19" s="46"/>
      <c r="IAY19" s="46"/>
      <c r="IAZ19" s="46"/>
      <c r="IBA19" s="46"/>
      <c r="IBB19" s="46"/>
      <c r="IBC19" s="46"/>
      <c r="IBD19" s="46"/>
      <c r="IBE19" s="46"/>
      <c r="IBF19" s="46"/>
      <c r="IBG19" s="46"/>
      <c r="IBH19" s="46"/>
      <c r="IBI19" s="46"/>
      <c r="IBJ19" s="46"/>
      <c r="IBK19" s="46"/>
      <c r="IBL19" s="46"/>
      <c r="IBM19" s="46"/>
      <c r="IBN19" s="46"/>
      <c r="IBO19" s="46"/>
      <c r="IBP19" s="46"/>
      <c r="IBQ19" s="46"/>
      <c r="IBR19" s="46"/>
      <c r="IBS19" s="46"/>
      <c r="IBT19" s="46"/>
      <c r="IBU19" s="46"/>
      <c r="IBV19" s="46"/>
      <c r="IBW19" s="46"/>
      <c r="IBX19" s="46"/>
      <c r="IBY19" s="46"/>
      <c r="IBZ19" s="46"/>
      <c r="ICA19" s="46"/>
      <c r="ICB19" s="46"/>
      <c r="ICC19" s="46"/>
      <c r="ICD19" s="46"/>
      <c r="ICE19" s="46"/>
      <c r="ICF19" s="46"/>
      <c r="ICG19" s="46"/>
      <c r="ICH19" s="46"/>
      <c r="ICI19" s="46"/>
      <c r="ICJ19" s="46"/>
      <c r="ICK19" s="46"/>
      <c r="ICL19" s="46"/>
      <c r="ICM19" s="46"/>
      <c r="ICN19" s="46"/>
      <c r="ICO19" s="46"/>
      <c r="ICP19" s="46"/>
      <c r="ICQ19" s="46"/>
      <c r="ICR19" s="46"/>
      <c r="ICS19" s="46"/>
      <c r="ICT19" s="46"/>
      <c r="ICU19" s="46"/>
      <c r="ICV19" s="46"/>
      <c r="ICW19" s="46"/>
      <c r="ICX19" s="46"/>
      <c r="ICY19" s="46"/>
      <c r="ICZ19" s="46"/>
      <c r="IDA19" s="46"/>
      <c r="IDB19" s="46"/>
      <c r="IDC19" s="46"/>
      <c r="IDD19" s="46"/>
      <c r="IDE19" s="46"/>
      <c r="IDF19" s="46"/>
      <c r="IDG19" s="46"/>
      <c r="IDH19" s="46"/>
      <c r="IDI19" s="46"/>
      <c r="IDJ19" s="46"/>
      <c r="IDK19" s="46"/>
      <c r="IDL19" s="46"/>
      <c r="IDM19" s="46"/>
      <c r="IDN19" s="46"/>
      <c r="IDO19" s="46"/>
      <c r="IDP19" s="46"/>
      <c r="IDQ19" s="46"/>
      <c r="IDR19" s="46"/>
      <c r="IDS19" s="46"/>
      <c r="IDT19" s="46"/>
      <c r="IDU19" s="46"/>
      <c r="IDV19" s="46"/>
      <c r="IDW19" s="46"/>
      <c r="IDX19" s="46"/>
      <c r="IDY19" s="46"/>
      <c r="IDZ19" s="46"/>
      <c r="IEA19" s="46"/>
      <c r="IEB19" s="46"/>
      <c r="IEC19" s="46"/>
      <c r="IED19" s="46"/>
      <c r="IEE19" s="46"/>
      <c r="IEF19" s="46"/>
      <c r="IEG19" s="46"/>
      <c r="IEH19" s="46"/>
      <c r="IEI19" s="46"/>
      <c r="IEJ19" s="46"/>
      <c r="IEK19" s="46"/>
      <c r="IEL19" s="46"/>
      <c r="IEM19" s="46"/>
      <c r="IEN19" s="46"/>
      <c r="IEO19" s="46"/>
      <c r="IEP19" s="46"/>
      <c r="IEQ19" s="46"/>
      <c r="IER19" s="46"/>
      <c r="IES19" s="46"/>
      <c r="IET19" s="46"/>
      <c r="IEU19" s="46"/>
      <c r="IEV19" s="46"/>
      <c r="IEW19" s="46"/>
      <c r="IEX19" s="46"/>
      <c r="IEY19" s="46"/>
      <c r="IEZ19" s="46"/>
      <c r="IFA19" s="46"/>
      <c r="IFB19" s="46"/>
      <c r="IFC19" s="46"/>
      <c r="IFD19" s="46"/>
      <c r="IFE19" s="46"/>
      <c r="IFF19" s="46"/>
      <c r="IFG19" s="46"/>
      <c r="IFH19" s="46"/>
      <c r="IFI19" s="46"/>
      <c r="IFJ19" s="46"/>
      <c r="IFK19" s="46"/>
      <c r="IFL19" s="46"/>
      <c r="IFM19" s="46"/>
      <c r="IFN19" s="46"/>
      <c r="IFO19" s="46"/>
      <c r="IFP19" s="46"/>
      <c r="IFQ19" s="46"/>
      <c r="IFR19" s="46"/>
      <c r="IFS19" s="46"/>
      <c r="IFT19" s="46"/>
      <c r="IFU19" s="46"/>
      <c r="IFV19" s="46"/>
      <c r="IFW19" s="46"/>
      <c r="IFX19" s="46"/>
      <c r="IFY19" s="46"/>
      <c r="IFZ19" s="46"/>
      <c r="IGA19" s="46"/>
      <c r="IGB19" s="46"/>
      <c r="IGC19" s="46"/>
      <c r="IGD19" s="46"/>
      <c r="IGE19" s="46"/>
      <c r="IGF19" s="46"/>
      <c r="IGG19" s="46"/>
      <c r="IGH19" s="46"/>
      <c r="IGI19" s="46"/>
      <c r="IGJ19" s="46"/>
      <c r="IGK19" s="46"/>
      <c r="IGL19" s="46"/>
      <c r="IGM19" s="46"/>
      <c r="IGN19" s="46"/>
      <c r="IGO19" s="46"/>
      <c r="IGP19" s="46"/>
      <c r="IGQ19" s="46"/>
      <c r="IGR19" s="46"/>
      <c r="IGS19" s="46"/>
      <c r="IGT19" s="46"/>
      <c r="IGU19" s="46"/>
      <c r="IGV19" s="46"/>
      <c r="IGW19" s="46"/>
      <c r="IGX19" s="46"/>
      <c r="IGY19" s="46"/>
      <c r="IGZ19" s="46"/>
      <c r="IHA19" s="46"/>
      <c r="IHB19" s="46"/>
      <c r="IHC19" s="46"/>
      <c r="IHD19" s="46"/>
      <c r="IHE19" s="46"/>
      <c r="IHF19" s="46"/>
      <c r="IHG19" s="46"/>
      <c r="IHH19" s="46"/>
      <c r="IHI19" s="46"/>
      <c r="IHJ19" s="46"/>
      <c r="IHK19" s="46"/>
      <c r="IHL19" s="46"/>
      <c r="IHM19" s="46"/>
      <c r="IHN19" s="46"/>
      <c r="IHO19" s="46"/>
      <c r="IHP19" s="46"/>
      <c r="IHQ19" s="46"/>
      <c r="IHR19" s="46"/>
      <c r="IHS19" s="46"/>
      <c r="IHT19" s="46"/>
      <c r="IHU19" s="46"/>
      <c r="IHV19" s="46"/>
      <c r="IHW19" s="46"/>
      <c r="IHX19" s="46"/>
      <c r="IHY19" s="46"/>
      <c r="IHZ19" s="46"/>
      <c r="IIA19" s="46"/>
      <c r="IIB19" s="46"/>
      <c r="IIC19" s="46"/>
      <c r="IID19" s="46"/>
      <c r="IIE19" s="46"/>
      <c r="IIF19" s="46"/>
      <c r="IIG19" s="46"/>
      <c r="IIH19" s="46"/>
      <c r="III19" s="46"/>
      <c r="IIJ19" s="46"/>
      <c r="IIK19" s="46"/>
      <c r="IIL19" s="46"/>
      <c r="IIM19" s="46"/>
      <c r="IIN19" s="46"/>
      <c r="IIO19" s="46"/>
      <c r="IIP19" s="46"/>
      <c r="IIQ19" s="46"/>
      <c r="IIR19" s="46"/>
      <c r="IIS19" s="46"/>
      <c r="IIT19" s="46"/>
      <c r="IIU19" s="46"/>
      <c r="IIV19" s="46"/>
      <c r="IIW19" s="46"/>
      <c r="IIX19" s="46"/>
      <c r="IIY19" s="46"/>
      <c r="IIZ19" s="46"/>
      <c r="IJA19" s="46"/>
      <c r="IJB19" s="46"/>
      <c r="IJC19" s="46"/>
      <c r="IJD19" s="46"/>
      <c r="IJE19" s="46"/>
      <c r="IJF19" s="46"/>
      <c r="IJG19" s="46"/>
      <c r="IJH19" s="46"/>
      <c r="IJI19" s="46"/>
      <c r="IJJ19" s="46"/>
      <c r="IJK19" s="46"/>
      <c r="IJL19" s="46"/>
      <c r="IJM19" s="46"/>
      <c r="IJN19" s="46"/>
      <c r="IJO19" s="46"/>
      <c r="IJP19" s="46"/>
      <c r="IJQ19" s="46"/>
      <c r="IJR19" s="46"/>
      <c r="IJS19" s="46"/>
      <c r="IJT19" s="46"/>
      <c r="IJU19" s="46"/>
      <c r="IJV19" s="46"/>
      <c r="IJW19" s="46"/>
      <c r="IJX19" s="46"/>
      <c r="IJY19" s="46"/>
      <c r="IJZ19" s="46"/>
      <c r="IKA19" s="46"/>
      <c r="IKB19" s="46"/>
      <c r="IKC19" s="46"/>
      <c r="IKD19" s="46"/>
      <c r="IKE19" s="46"/>
      <c r="IKF19" s="46"/>
      <c r="IKG19" s="46"/>
      <c r="IKH19" s="46"/>
      <c r="IKI19" s="46"/>
      <c r="IKJ19" s="46"/>
      <c r="IKK19" s="46"/>
      <c r="IKL19" s="46"/>
      <c r="IKM19" s="46"/>
      <c r="IKN19" s="46"/>
      <c r="IKO19" s="46"/>
      <c r="IKP19" s="46"/>
      <c r="IKQ19" s="46"/>
      <c r="IKR19" s="46"/>
      <c r="IKS19" s="46"/>
      <c r="IKT19" s="46"/>
      <c r="IKU19" s="46"/>
      <c r="IKV19" s="46"/>
      <c r="IKW19" s="46"/>
      <c r="IKX19" s="46"/>
      <c r="IKY19" s="46"/>
      <c r="IKZ19" s="46"/>
      <c r="ILA19" s="46"/>
      <c r="ILB19" s="46"/>
      <c r="ILC19" s="46"/>
      <c r="ILD19" s="46"/>
      <c r="ILE19" s="46"/>
      <c r="ILF19" s="46"/>
      <c r="ILG19" s="46"/>
      <c r="ILH19" s="46"/>
      <c r="ILI19" s="46"/>
      <c r="ILJ19" s="46"/>
      <c r="ILK19" s="46"/>
      <c r="ILL19" s="46"/>
      <c r="ILM19" s="46"/>
      <c r="ILN19" s="46"/>
      <c r="ILO19" s="46"/>
      <c r="ILP19" s="46"/>
      <c r="ILQ19" s="46"/>
      <c r="ILR19" s="46"/>
      <c r="ILS19" s="46"/>
      <c r="ILT19" s="46"/>
      <c r="ILU19" s="46"/>
      <c r="ILV19" s="46"/>
      <c r="ILW19" s="46"/>
      <c r="ILX19" s="46"/>
      <c r="ILY19" s="46"/>
      <c r="ILZ19" s="46"/>
      <c r="IMA19" s="46"/>
      <c r="IMB19" s="46"/>
      <c r="IMC19" s="46"/>
      <c r="IMD19" s="46"/>
      <c r="IME19" s="46"/>
      <c r="IMF19" s="46"/>
      <c r="IMG19" s="46"/>
      <c r="IMH19" s="46"/>
      <c r="IMI19" s="46"/>
      <c r="IMJ19" s="46"/>
      <c r="IMK19" s="46"/>
      <c r="IML19" s="46"/>
      <c r="IMM19" s="46"/>
      <c r="IMN19" s="46"/>
      <c r="IMO19" s="46"/>
      <c r="IMP19" s="46"/>
      <c r="IMQ19" s="46"/>
      <c r="IMR19" s="46"/>
      <c r="IMS19" s="46"/>
      <c r="IMT19" s="46"/>
      <c r="IMU19" s="46"/>
      <c r="IMV19" s="46"/>
      <c r="IMW19" s="46"/>
      <c r="IMX19" s="46"/>
      <c r="IMY19" s="46"/>
      <c r="IMZ19" s="46"/>
      <c r="INA19" s="46"/>
      <c r="INB19" s="46"/>
      <c r="INC19" s="46"/>
      <c r="IND19" s="46"/>
      <c r="INE19" s="46"/>
      <c r="INF19" s="46"/>
      <c r="ING19" s="46"/>
      <c r="INH19" s="46"/>
      <c r="INI19" s="46"/>
      <c r="INJ19" s="46"/>
      <c r="INK19" s="46"/>
      <c r="INL19" s="46"/>
      <c r="INM19" s="46"/>
      <c r="INN19" s="46"/>
      <c r="INO19" s="46"/>
      <c r="INP19" s="46"/>
      <c r="INQ19" s="46"/>
      <c r="INR19" s="46"/>
      <c r="INS19" s="46"/>
      <c r="INT19" s="46"/>
      <c r="INU19" s="46"/>
      <c r="INV19" s="46"/>
      <c r="INW19" s="46"/>
      <c r="INX19" s="46"/>
      <c r="INY19" s="46"/>
      <c r="INZ19" s="46"/>
      <c r="IOA19" s="46"/>
      <c r="IOB19" s="46"/>
      <c r="IOC19" s="46"/>
      <c r="IOD19" s="46"/>
      <c r="IOE19" s="46"/>
      <c r="IOF19" s="46"/>
      <c r="IOG19" s="46"/>
      <c r="IOH19" s="46"/>
      <c r="IOI19" s="46"/>
      <c r="IOJ19" s="46"/>
      <c r="IOK19" s="46"/>
      <c r="IOL19" s="46"/>
      <c r="IOM19" s="46"/>
      <c r="ION19" s="46"/>
      <c r="IOO19" s="46"/>
      <c r="IOP19" s="46"/>
      <c r="IOQ19" s="46"/>
      <c r="IOR19" s="46"/>
      <c r="IOS19" s="46"/>
      <c r="IOT19" s="46"/>
      <c r="IOU19" s="46"/>
      <c r="IOV19" s="46"/>
      <c r="IOW19" s="46"/>
      <c r="IOX19" s="46"/>
      <c r="IOY19" s="46"/>
      <c r="IOZ19" s="46"/>
      <c r="IPA19" s="46"/>
      <c r="IPB19" s="46"/>
      <c r="IPC19" s="46"/>
      <c r="IPD19" s="46"/>
      <c r="IPE19" s="46"/>
      <c r="IPF19" s="46"/>
      <c r="IPG19" s="46"/>
      <c r="IPH19" s="46"/>
      <c r="IPI19" s="46"/>
      <c r="IPJ19" s="46"/>
      <c r="IPK19" s="46"/>
      <c r="IPL19" s="46"/>
      <c r="IPM19" s="46"/>
      <c r="IPN19" s="46"/>
      <c r="IPO19" s="46"/>
      <c r="IPP19" s="46"/>
      <c r="IPQ19" s="46"/>
      <c r="IPR19" s="46"/>
      <c r="IPS19" s="46"/>
      <c r="IPT19" s="46"/>
      <c r="IPU19" s="46"/>
      <c r="IPV19" s="46"/>
      <c r="IPW19" s="46"/>
      <c r="IPX19" s="46"/>
      <c r="IPY19" s="46"/>
      <c r="IPZ19" s="46"/>
      <c r="IQA19" s="46"/>
      <c r="IQB19" s="46"/>
      <c r="IQC19" s="46"/>
      <c r="IQD19" s="46"/>
      <c r="IQE19" s="46"/>
      <c r="IQF19" s="46"/>
      <c r="IQG19" s="46"/>
      <c r="IQH19" s="46"/>
      <c r="IQI19" s="46"/>
      <c r="IQJ19" s="46"/>
      <c r="IQK19" s="46"/>
      <c r="IQL19" s="46"/>
      <c r="IQM19" s="46"/>
      <c r="IQN19" s="46"/>
      <c r="IQO19" s="46"/>
      <c r="IQP19" s="46"/>
      <c r="IQQ19" s="46"/>
      <c r="IQR19" s="46"/>
      <c r="IQS19" s="46"/>
      <c r="IQT19" s="46"/>
      <c r="IQU19" s="46"/>
      <c r="IQV19" s="46"/>
      <c r="IQW19" s="46"/>
      <c r="IQX19" s="46"/>
      <c r="IQY19" s="46"/>
      <c r="IQZ19" s="46"/>
      <c r="IRA19" s="46"/>
      <c r="IRB19" s="46"/>
      <c r="IRC19" s="46"/>
      <c r="IRD19" s="46"/>
      <c r="IRE19" s="46"/>
      <c r="IRF19" s="46"/>
      <c r="IRG19" s="46"/>
      <c r="IRH19" s="46"/>
      <c r="IRI19" s="46"/>
      <c r="IRJ19" s="46"/>
      <c r="IRK19" s="46"/>
      <c r="IRL19" s="46"/>
      <c r="IRM19" s="46"/>
      <c r="IRN19" s="46"/>
      <c r="IRO19" s="46"/>
      <c r="IRP19" s="46"/>
      <c r="IRQ19" s="46"/>
      <c r="IRR19" s="46"/>
      <c r="IRS19" s="46"/>
      <c r="IRT19" s="46"/>
      <c r="IRU19" s="46"/>
      <c r="IRV19" s="46"/>
      <c r="IRW19" s="46"/>
      <c r="IRX19" s="46"/>
      <c r="IRY19" s="46"/>
      <c r="IRZ19" s="46"/>
      <c r="ISA19" s="46"/>
      <c r="ISB19" s="46"/>
      <c r="ISC19" s="46"/>
      <c r="ISD19" s="46"/>
      <c r="ISE19" s="46"/>
      <c r="ISF19" s="46"/>
      <c r="ISG19" s="46"/>
      <c r="ISH19" s="46"/>
      <c r="ISI19" s="46"/>
      <c r="ISJ19" s="46"/>
      <c r="ISK19" s="46"/>
      <c r="ISL19" s="46"/>
      <c r="ISM19" s="46"/>
      <c r="ISN19" s="46"/>
      <c r="ISO19" s="46"/>
      <c r="ISP19" s="46"/>
      <c r="ISQ19" s="46"/>
      <c r="ISR19" s="46"/>
      <c r="ISS19" s="46"/>
      <c r="IST19" s="46"/>
      <c r="ISU19" s="46"/>
      <c r="ISV19" s="46"/>
      <c r="ISW19" s="46"/>
      <c r="ISX19" s="46"/>
      <c r="ISY19" s="46"/>
      <c r="ISZ19" s="46"/>
      <c r="ITA19" s="46"/>
      <c r="ITB19" s="46"/>
      <c r="ITC19" s="46"/>
      <c r="ITD19" s="46"/>
      <c r="ITE19" s="46"/>
      <c r="ITF19" s="46"/>
      <c r="ITG19" s="46"/>
      <c r="ITH19" s="46"/>
      <c r="ITI19" s="46"/>
      <c r="ITJ19" s="46"/>
      <c r="ITK19" s="46"/>
      <c r="ITL19" s="46"/>
      <c r="ITM19" s="46"/>
      <c r="ITN19" s="46"/>
      <c r="ITO19" s="46"/>
      <c r="ITP19" s="46"/>
      <c r="ITQ19" s="46"/>
      <c r="ITR19" s="46"/>
      <c r="ITS19" s="46"/>
      <c r="ITT19" s="46"/>
      <c r="ITU19" s="46"/>
      <c r="ITV19" s="46"/>
      <c r="ITW19" s="46"/>
      <c r="ITX19" s="46"/>
      <c r="ITY19" s="46"/>
      <c r="ITZ19" s="46"/>
      <c r="IUA19" s="46"/>
      <c r="IUB19" s="46"/>
      <c r="IUC19" s="46"/>
      <c r="IUD19" s="46"/>
      <c r="IUE19" s="46"/>
      <c r="IUF19" s="46"/>
      <c r="IUG19" s="46"/>
      <c r="IUH19" s="46"/>
      <c r="IUI19" s="46"/>
      <c r="IUJ19" s="46"/>
      <c r="IUK19" s="46"/>
      <c r="IUL19" s="46"/>
      <c r="IUM19" s="46"/>
      <c r="IUN19" s="46"/>
      <c r="IUO19" s="46"/>
      <c r="IUP19" s="46"/>
      <c r="IUQ19" s="46"/>
      <c r="IUR19" s="46"/>
      <c r="IUS19" s="46"/>
      <c r="IUT19" s="46"/>
      <c r="IUU19" s="46"/>
      <c r="IUV19" s="46"/>
      <c r="IUW19" s="46"/>
      <c r="IUX19" s="46"/>
      <c r="IUY19" s="46"/>
      <c r="IUZ19" s="46"/>
      <c r="IVA19" s="46"/>
      <c r="IVB19" s="46"/>
      <c r="IVC19" s="46"/>
      <c r="IVD19" s="46"/>
      <c r="IVE19" s="46"/>
      <c r="IVF19" s="46"/>
      <c r="IVG19" s="46"/>
      <c r="IVH19" s="46"/>
      <c r="IVI19" s="46"/>
      <c r="IVJ19" s="46"/>
      <c r="IVK19" s="46"/>
      <c r="IVL19" s="46"/>
      <c r="IVM19" s="46"/>
      <c r="IVN19" s="46"/>
      <c r="IVO19" s="46"/>
      <c r="IVP19" s="46"/>
      <c r="IVQ19" s="46"/>
      <c r="IVR19" s="46"/>
      <c r="IVS19" s="46"/>
      <c r="IVT19" s="46"/>
      <c r="IVU19" s="46"/>
      <c r="IVV19" s="46"/>
      <c r="IVW19" s="46"/>
      <c r="IVX19" s="46"/>
      <c r="IVY19" s="46"/>
      <c r="IVZ19" s="46"/>
      <c r="IWA19" s="46"/>
      <c r="IWB19" s="46"/>
      <c r="IWC19" s="46"/>
      <c r="IWD19" s="46"/>
      <c r="IWE19" s="46"/>
      <c r="IWF19" s="46"/>
      <c r="IWG19" s="46"/>
      <c r="IWH19" s="46"/>
      <c r="IWI19" s="46"/>
      <c r="IWJ19" s="46"/>
      <c r="IWK19" s="46"/>
      <c r="IWL19" s="46"/>
      <c r="IWM19" s="46"/>
      <c r="IWN19" s="46"/>
      <c r="IWO19" s="46"/>
      <c r="IWP19" s="46"/>
      <c r="IWQ19" s="46"/>
      <c r="IWR19" s="46"/>
      <c r="IWS19" s="46"/>
      <c r="IWT19" s="46"/>
      <c r="IWU19" s="46"/>
      <c r="IWV19" s="46"/>
      <c r="IWW19" s="46"/>
      <c r="IWX19" s="46"/>
      <c r="IWY19" s="46"/>
      <c r="IWZ19" s="46"/>
      <c r="IXA19" s="46"/>
      <c r="IXB19" s="46"/>
      <c r="IXC19" s="46"/>
      <c r="IXD19" s="46"/>
      <c r="IXE19" s="46"/>
      <c r="IXF19" s="46"/>
      <c r="IXG19" s="46"/>
      <c r="IXH19" s="46"/>
      <c r="IXI19" s="46"/>
      <c r="IXJ19" s="46"/>
      <c r="IXK19" s="46"/>
      <c r="IXL19" s="46"/>
      <c r="IXM19" s="46"/>
      <c r="IXN19" s="46"/>
      <c r="IXO19" s="46"/>
      <c r="IXP19" s="46"/>
      <c r="IXQ19" s="46"/>
      <c r="IXR19" s="46"/>
      <c r="IXS19" s="46"/>
      <c r="IXT19" s="46"/>
      <c r="IXU19" s="46"/>
      <c r="IXV19" s="46"/>
      <c r="IXW19" s="46"/>
      <c r="IXX19" s="46"/>
      <c r="IXY19" s="46"/>
      <c r="IXZ19" s="46"/>
      <c r="IYA19" s="46"/>
      <c r="IYB19" s="46"/>
      <c r="IYC19" s="46"/>
      <c r="IYD19" s="46"/>
      <c r="IYE19" s="46"/>
      <c r="IYF19" s="46"/>
      <c r="IYG19" s="46"/>
      <c r="IYH19" s="46"/>
      <c r="IYI19" s="46"/>
      <c r="IYJ19" s="46"/>
      <c r="IYK19" s="46"/>
      <c r="IYL19" s="46"/>
      <c r="IYM19" s="46"/>
      <c r="IYN19" s="46"/>
      <c r="IYO19" s="46"/>
      <c r="IYP19" s="46"/>
      <c r="IYQ19" s="46"/>
      <c r="IYR19" s="46"/>
      <c r="IYS19" s="46"/>
      <c r="IYT19" s="46"/>
      <c r="IYU19" s="46"/>
      <c r="IYV19" s="46"/>
      <c r="IYW19" s="46"/>
      <c r="IYX19" s="46"/>
      <c r="IYY19" s="46"/>
      <c r="IYZ19" s="46"/>
      <c r="IZA19" s="46"/>
      <c r="IZB19" s="46"/>
      <c r="IZC19" s="46"/>
      <c r="IZD19" s="46"/>
      <c r="IZE19" s="46"/>
      <c r="IZF19" s="46"/>
      <c r="IZG19" s="46"/>
      <c r="IZH19" s="46"/>
      <c r="IZI19" s="46"/>
      <c r="IZJ19" s="46"/>
      <c r="IZK19" s="46"/>
      <c r="IZL19" s="46"/>
      <c r="IZM19" s="46"/>
      <c r="IZN19" s="46"/>
      <c r="IZO19" s="46"/>
      <c r="IZP19" s="46"/>
      <c r="IZQ19" s="46"/>
      <c r="IZR19" s="46"/>
      <c r="IZS19" s="46"/>
      <c r="IZT19" s="46"/>
      <c r="IZU19" s="46"/>
      <c r="IZV19" s="46"/>
      <c r="IZW19" s="46"/>
      <c r="IZX19" s="46"/>
      <c r="IZY19" s="46"/>
      <c r="IZZ19" s="46"/>
      <c r="JAA19" s="46"/>
      <c r="JAB19" s="46"/>
      <c r="JAC19" s="46"/>
      <c r="JAD19" s="46"/>
      <c r="JAE19" s="46"/>
      <c r="JAF19" s="46"/>
      <c r="JAG19" s="46"/>
      <c r="JAH19" s="46"/>
      <c r="JAI19" s="46"/>
      <c r="JAJ19" s="46"/>
      <c r="JAK19" s="46"/>
      <c r="JAL19" s="46"/>
      <c r="JAM19" s="46"/>
      <c r="JAN19" s="46"/>
      <c r="JAO19" s="46"/>
      <c r="JAP19" s="46"/>
      <c r="JAQ19" s="46"/>
      <c r="JAR19" s="46"/>
      <c r="JAS19" s="46"/>
      <c r="JAT19" s="46"/>
      <c r="JAU19" s="46"/>
      <c r="JAV19" s="46"/>
      <c r="JAW19" s="46"/>
      <c r="JAX19" s="46"/>
      <c r="JAY19" s="46"/>
      <c r="JAZ19" s="46"/>
      <c r="JBA19" s="46"/>
      <c r="JBB19" s="46"/>
      <c r="JBC19" s="46"/>
      <c r="JBD19" s="46"/>
      <c r="JBE19" s="46"/>
      <c r="JBF19" s="46"/>
      <c r="JBG19" s="46"/>
      <c r="JBH19" s="46"/>
      <c r="JBI19" s="46"/>
      <c r="JBJ19" s="46"/>
      <c r="JBK19" s="46"/>
      <c r="JBL19" s="46"/>
      <c r="JBM19" s="46"/>
      <c r="JBN19" s="46"/>
      <c r="JBO19" s="46"/>
      <c r="JBP19" s="46"/>
      <c r="JBQ19" s="46"/>
      <c r="JBR19" s="46"/>
      <c r="JBS19" s="46"/>
      <c r="JBT19" s="46"/>
      <c r="JBU19" s="46"/>
      <c r="JBV19" s="46"/>
      <c r="JBW19" s="46"/>
      <c r="JBX19" s="46"/>
      <c r="JBY19" s="46"/>
      <c r="JBZ19" s="46"/>
      <c r="JCA19" s="46"/>
      <c r="JCB19" s="46"/>
      <c r="JCC19" s="46"/>
      <c r="JCD19" s="46"/>
      <c r="JCE19" s="46"/>
      <c r="JCF19" s="46"/>
      <c r="JCG19" s="46"/>
      <c r="JCH19" s="46"/>
      <c r="JCI19" s="46"/>
      <c r="JCJ19" s="46"/>
      <c r="JCK19" s="46"/>
      <c r="JCL19" s="46"/>
      <c r="JCM19" s="46"/>
      <c r="JCN19" s="46"/>
      <c r="JCO19" s="46"/>
      <c r="JCP19" s="46"/>
      <c r="JCQ19" s="46"/>
      <c r="JCR19" s="46"/>
      <c r="JCS19" s="46"/>
      <c r="JCT19" s="46"/>
      <c r="JCU19" s="46"/>
      <c r="JCV19" s="46"/>
      <c r="JCW19" s="46"/>
      <c r="JCX19" s="46"/>
      <c r="JCY19" s="46"/>
      <c r="JCZ19" s="46"/>
      <c r="JDA19" s="46"/>
      <c r="JDB19" s="46"/>
      <c r="JDC19" s="46"/>
      <c r="JDD19" s="46"/>
      <c r="JDE19" s="46"/>
      <c r="JDF19" s="46"/>
      <c r="JDG19" s="46"/>
      <c r="JDH19" s="46"/>
      <c r="JDI19" s="46"/>
      <c r="JDJ19" s="46"/>
      <c r="JDK19" s="46"/>
      <c r="JDL19" s="46"/>
      <c r="JDM19" s="46"/>
      <c r="JDN19" s="46"/>
      <c r="JDO19" s="46"/>
      <c r="JDP19" s="46"/>
      <c r="JDQ19" s="46"/>
      <c r="JDR19" s="46"/>
      <c r="JDS19" s="46"/>
      <c r="JDT19" s="46"/>
      <c r="JDU19" s="46"/>
      <c r="JDV19" s="46"/>
      <c r="JDW19" s="46"/>
      <c r="JDX19" s="46"/>
      <c r="JDY19" s="46"/>
      <c r="JDZ19" s="46"/>
      <c r="JEA19" s="46"/>
      <c r="JEB19" s="46"/>
      <c r="JEC19" s="46"/>
      <c r="JED19" s="46"/>
      <c r="JEE19" s="46"/>
      <c r="JEF19" s="46"/>
      <c r="JEG19" s="46"/>
      <c r="JEH19" s="46"/>
      <c r="JEI19" s="46"/>
      <c r="JEJ19" s="46"/>
      <c r="JEK19" s="46"/>
      <c r="JEL19" s="46"/>
      <c r="JEM19" s="46"/>
      <c r="JEN19" s="46"/>
      <c r="JEO19" s="46"/>
      <c r="JEP19" s="46"/>
      <c r="JEQ19" s="46"/>
      <c r="JER19" s="46"/>
      <c r="JES19" s="46"/>
      <c r="JET19" s="46"/>
      <c r="JEU19" s="46"/>
      <c r="JEV19" s="46"/>
      <c r="JEW19" s="46"/>
      <c r="JEX19" s="46"/>
      <c r="JEY19" s="46"/>
      <c r="JEZ19" s="46"/>
      <c r="JFA19" s="46"/>
      <c r="JFB19" s="46"/>
      <c r="JFC19" s="46"/>
      <c r="JFD19" s="46"/>
      <c r="JFE19" s="46"/>
      <c r="JFF19" s="46"/>
      <c r="JFG19" s="46"/>
      <c r="JFH19" s="46"/>
      <c r="JFI19" s="46"/>
      <c r="JFJ19" s="46"/>
      <c r="JFK19" s="46"/>
      <c r="JFL19" s="46"/>
      <c r="JFM19" s="46"/>
      <c r="JFN19" s="46"/>
      <c r="JFO19" s="46"/>
      <c r="JFP19" s="46"/>
      <c r="JFQ19" s="46"/>
      <c r="JFR19" s="46"/>
      <c r="JFS19" s="46"/>
      <c r="JFT19" s="46"/>
      <c r="JFU19" s="46"/>
      <c r="JFV19" s="46"/>
      <c r="JFW19" s="46"/>
      <c r="JFX19" s="46"/>
      <c r="JFY19" s="46"/>
      <c r="JFZ19" s="46"/>
      <c r="JGA19" s="46"/>
      <c r="JGB19" s="46"/>
      <c r="JGC19" s="46"/>
      <c r="JGD19" s="46"/>
      <c r="JGE19" s="46"/>
      <c r="JGF19" s="46"/>
      <c r="JGG19" s="46"/>
      <c r="JGH19" s="46"/>
      <c r="JGI19" s="46"/>
      <c r="JGJ19" s="46"/>
      <c r="JGK19" s="46"/>
      <c r="JGL19" s="46"/>
      <c r="JGM19" s="46"/>
      <c r="JGN19" s="46"/>
      <c r="JGO19" s="46"/>
      <c r="JGP19" s="46"/>
      <c r="JGQ19" s="46"/>
      <c r="JGR19" s="46"/>
      <c r="JGS19" s="46"/>
      <c r="JGT19" s="46"/>
      <c r="JGU19" s="46"/>
      <c r="JGV19" s="46"/>
      <c r="JGW19" s="46"/>
      <c r="JGX19" s="46"/>
      <c r="JGY19" s="46"/>
      <c r="JGZ19" s="46"/>
      <c r="JHA19" s="46"/>
      <c r="JHB19" s="46"/>
      <c r="JHC19" s="46"/>
      <c r="JHD19" s="46"/>
      <c r="JHE19" s="46"/>
      <c r="JHF19" s="46"/>
      <c r="JHG19" s="46"/>
      <c r="JHH19" s="46"/>
      <c r="JHI19" s="46"/>
      <c r="JHJ19" s="46"/>
      <c r="JHK19" s="46"/>
      <c r="JHL19" s="46"/>
      <c r="JHM19" s="46"/>
      <c r="JHN19" s="46"/>
      <c r="JHO19" s="46"/>
      <c r="JHP19" s="46"/>
      <c r="JHQ19" s="46"/>
      <c r="JHR19" s="46"/>
      <c r="JHS19" s="46"/>
      <c r="JHT19" s="46"/>
      <c r="JHU19" s="46"/>
      <c r="JHV19" s="46"/>
      <c r="JHW19" s="46"/>
      <c r="JHX19" s="46"/>
      <c r="JHY19" s="46"/>
      <c r="JHZ19" s="46"/>
      <c r="JIA19" s="46"/>
      <c r="JIB19" s="46"/>
      <c r="JIC19" s="46"/>
      <c r="JID19" s="46"/>
      <c r="JIE19" s="46"/>
      <c r="JIF19" s="46"/>
      <c r="JIG19" s="46"/>
      <c r="JIH19" s="46"/>
      <c r="JII19" s="46"/>
      <c r="JIJ19" s="46"/>
      <c r="JIK19" s="46"/>
      <c r="JIL19" s="46"/>
      <c r="JIM19" s="46"/>
      <c r="JIN19" s="46"/>
      <c r="JIO19" s="46"/>
      <c r="JIP19" s="46"/>
      <c r="JIQ19" s="46"/>
      <c r="JIR19" s="46"/>
      <c r="JIS19" s="46"/>
      <c r="JIT19" s="46"/>
      <c r="JIU19" s="46"/>
      <c r="JIV19" s="46"/>
      <c r="JIW19" s="46"/>
      <c r="JIX19" s="46"/>
      <c r="JIY19" s="46"/>
      <c r="JIZ19" s="46"/>
      <c r="JJA19" s="46"/>
      <c r="JJB19" s="46"/>
      <c r="JJC19" s="46"/>
      <c r="JJD19" s="46"/>
      <c r="JJE19" s="46"/>
      <c r="JJF19" s="46"/>
      <c r="JJG19" s="46"/>
      <c r="JJH19" s="46"/>
      <c r="JJI19" s="46"/>
      <c r="JJJ19" s="46"/>
      <c r="JJK19" s="46"/>
      <c r="JJL19" s="46"/>
      <c r="JJM19" s="46"/>
      <c r="JJN19" s="46"/>
      <c r="JJO19" s="46"/>
      <c r="JJP19" s="46"/>
      <c r="JJQ19" s="46"/>
      <c r="JJR19" s="46"/>
      <c r="JJS19" s="46"/>
      <c r="JJT19" s="46"/>
      <c r="JJU19" s="46"/>
      <c r="JJV19" s="46"/>
      <c r="JJW19" s="46"/>
      <c r="JJX19" s="46"/>
      <c r="JJY19" s="46"/>
      <c r="JJZ19" s="46"/>
      <c r="JKA19" s="46"/>
      <c r="JKB19" s="46"/>
      <c r="JKC19" s="46"/>
      <c r="JKD19" s="46"/>
      <c r="JKE19" s="46"/>
      <c r="JKF19" s="46"/>
      <c r="JKG19" s="46"/>
      <c r="JKH19" s="46"/>
      <c r="JKI19" s="46"/>
      <c r="JKJ19" s="46"/>
      <c r="JKK19" s="46"/>
      <c r="JKL19" s="46"/>
      <c r="JKM19" s="46"/>
      <c r="JKN19" s="46"/>
      <c r="JKO19" s="46"/>
      <c r="JKP19" s="46"/>
      <c r="JKQ19" s="46"/>
      <c r="JKR19" s="46"/>
      <c r="JKS19" s="46"/>
      <c r="JKT19" s="46"/>
      <c r="JKU19" s="46"/>
      <c r="JKV19" s="46"/>
      <c r="JKW19" s="46"/>
      <c r="JKX19" s="46"/>
      <c r="JKY19" s="46"/>
      <c r="JKZ19" s="46"/>
      <c r="JLA19" s="46"/>
      <c r="JLB19" s="46"/>
      <c r="JLC19" s="46"/>
      <c r="JLD19" s="46"/>
      <c r="JLE19" s="46"/>
      <c r="JLF19" s="46"/>
      <c r="JLG19" s="46"/>
      <c r="JLH19" s="46"/>
      <c r="JLI19" s="46"/>
      <c r="JLJ19" s="46"/>
      <c r="JLK19" s="46"/>
      <c r="JLL19" s="46"/>
      <c r="JLM19" s="46"/>
      <c r="JLN19" s="46"/>
      <c r="JLO19" s="46"/>
      <c r="JLP19" s="46"/>
      <c r="JLQ19" s="46"/>
      <c r="JLR19" s="46"/>
      <c r="JLS19" s="46"/>
      <c r="JLT19" s="46"/>
      <c r="JLU19" s="46"/>
      <c r="JLV19" s="46"/>
      <c r="JLW19" s="46"/>
      <c r="JLX19" s="46"/>
      <c r="JLY19" s="46"/>
      <c r="JLZ19" s="46"/>
      <c r="JMA19" s="46"/>
      <c r="JMB19" s="46"/>
      <c r="JMC19" s="46"/>
      <c r="JMD19" s="46"/>
      <c r="JME19" s="46"/>
      <c r="JMF19" s="46"/>
      <c r="JMG19" s="46"/>
      <c r="JMH19" s="46"/>
      <c r="JMI19" s="46"/>
      <c r="JMJ19" s="46"/>
      <c r="JMK19" s="46"/>
      <c r="JML19" s="46"/>
      <c r="JMM19" s="46"/>
      <c r="JMN19" s="46"/>
      <c r="JMO19" s="46"/>
      <c r="JMP19" s="46"/>
      <c r="JMQ19" s="46"/>
      <c r="JMR19" s="46"/>
      <c r="JMS19" s="46"/>
      <c r="JMT19" s="46"/>
      <c r="JMU19" s="46"/>
      <c r="JMV19" s="46"/>
      <c r="JMW19" s="46"/>
      <c r="JMX19" s="46"/>
      <c r="JMY19" s="46"/>
      <c r="JMZ19" s="46"/>
      <c r="JNA19" s="46"/>
      <c r="JNB19" s="46"/>
      <c r="JNC19" s="46"/>
      <c r="JND19" s="46"/>
      <c r="JNE19" s="46"/>
      <c r="JNF19" s="46"/>
      <c r="JNG19" s="46"/>
      <c r="JNH19" s="46"/>
      <c r="JNI19" s="46"/>
      <c r="JNJ19" s="46"/>
      <c r="JNK19" s="46"/>
      <c r="JNL19" s="46"/>
      <c r="JNM19" s="46"/>
      <c r="JNN19" s="46"/>
      <c r="JNO19" s="46"/>
      <c r="JNP19" s="46"/>
      <c r="JNQ19" s="46"/>
      <c r="JNR19" s="46"/>
      <c r="JNS19" s="46"/>
      <c r="JNT19" s="46"/>
      <c r="JNU19" s="46"/>
      <c r="JNV19" s="46"/>
      <c r="JNW19" s="46"/>
      <c r="JNX19" s="46"/>
      <c r="JNY19" s="46"/>
      <c r="JNZ19" s="46"/>
      <c r="JOA19" s="46"/>
      <c r="JOB19" s="46"/>
      <c r="JOC19" s="46"/>
      <c r="JOD19" s="46"/>
      <c r="JOE19" s="46"/>
      <c r="JOF19" s="46"/>
      <c r="JOG19" s="46"/>
      <c r="JOH19" s="46"/>
      <c r="JOI19" s="46"/>
      <c r="JOJ19" s="46"/>
      <c r="JOK19" s="46"/>
      <c r="JOL19" s="46"/>
      <c r="JOM19" s="46"/>
      <c r="JON19" s="46"/>
      <c r="JOO19" s="46"/>
      <c r="JOP19" s="46"/>
      <c r="JOQ19" s="46"/>
      <c r="JOR19" s="46"/>
      <c r="JOS19" s="46"/>
      <c r="JOT19" s="46"/>
      <c r="JOU19" s="46"/>
      <c r="JOV19" s="46"/>
      <c r="JOW19" s="46"/>
      <c r="JOX19" s="46"/>
      <c r="JOY19" s="46"/>
      <c r="JOZ19" s="46"/>
      <c r="JPA19" s="46"/>
      <c r="JPB19" s="46"/>
      <c r="JPC19" s="46"/>
      <c r="JPD19" s="46"/>
      <c r="JPE19" s="46"/>
      <c r="JPF19" s="46"/>
      <c r="JPG19" s="46"/>
      <c r="JPH19" s="46"/>
      <c r="JPI19" s="46"/>
      <c r="JPJ19" s="46"/>
      <c r="JPK19" s="46"/>
      <c r="JPL19" s="46"/>
      <c r="JPM19" s="46"/>
      <c r="JPN19" s="46"/>
      <c r="JPO19" s="46"/>
      <c r="JPP19" s="46"/>
      <c r="JPQ19" s="46"/>
      <c r="JPR19" s="46"/>
      <c r="JPS19" s="46"/>
      <c r="JPT19" s="46"/>
      <c r="JPU19" s="46"/>
      <c r="JPV19" s="46"/>
      <c r="JPW19" s="46"/>
      <c r="JPX19" s="46"/>
      <c r="JPY19" s="46"/>
      <c r="JPZ19" s="46"/>
      <c r="JQA19" s="46"/>
      <c r="JQB19" s="46"/>
      <c r="JQC19" s="46"/>
      <c r="JQD19" s="46"/>
      <c r="JQE19" s="46"/>
      <c r="JQF19" s="46"/>
      <c r="JQG19" s="46"/>
      <c r="JQH19" s="46"/>
      <c r="JQI19" s="46"/>
      <c r="JQJ19" s="46"/>
      <c r="JQK19" s="46"/>
      <c r="JQL19" s="46"/>
      <c r="JQM19" s="46"/>
      <c r="JQN19" s="46"/>
      <c r="JQO19" s="46"/>
      <c r="JQP19" s="46"/>
      <c r="JQQ19" s="46"/>
      <c r="JQR19" s="46"/>
      <c r="JQS19" s="46"/>
      <c r="JQT19" s="46"/>
      <c r="JQU19" s="46"/>
      <c r="JQV19" s="46"/>
      <c r="JQW19" s="46"/>
      <c r="JQX19" s="46"/>
      <c r="JQY19" s="46"/>
      <c r="JQZ19" s="46"/>
      <c r="JRA19" s="46"/>
      <c r="JRB19" s="46"/>
      <c r="JRC19" s="46"/>
      <c r="JRD19" s="46"/>
      <c r="JRE19" s="46"/>
      <c r="JRF19" s="46"/>
      <c r="JRG19" s="46"/>
      <c r="JRH19" s="46"/>
      <c r="JRI19" s="46"/>
      <c r="JRJ19" s="46"/>
      <c r="JRK19" s="46"/>
      <c r="JRL19" s="46"/>
      <c r="JRM19" s="46"/>
      <c r="JRN19" s="46"/>
      <c r="JRO19" s="46"/>
      <c r="JRP19" s="46"/>
      <c r="JRQ19" s="46"/>
      <c r="JRR19" s="46"/>
      <c r="JRS19" s="46"/>
      <c r="JRT19" s="46"/>
      <c r="JRU19" s="46"/>
      <c r="JRV19" s="46"/>
      <c r="JRW19" s="46"/>
      <c r="JRX19" s="46"/>
      <c r="JRY19" s="46"/>
      <c r="JRZ19" s="46"/>
      <c r="JSA19" s="46"/>
      <c r="JSB19" s="46"/>
      <c r="JSC19" s="46"/>
      <c r="JSD19" s="46"/>
      <c r="JSE19" s="46"/>
      <c r="JSF19" s="46"/>
      <c r="JSG19" s="46"/>
      <c r="JSH19" s="46"/>
      <c r="JSI19" s="46"/>
      <c r="JSJ19" s="46"/>
      <c r="JSK19" s="46"/>
      <c r="JSL19" s="46"/>
      <c r="JSM19" s="46"/>
      <c r="JSN19" s="46"/>
      <c r="JSO19" s="46"/>
      <c r="JSP19" s="46"/>
      <c r="JSQ19" s="46"/>
      <c r="JSR19" s="46"/>
      <c r="JSS19" s="46"/>
      <c r="JST19" s="46"/>
      <c r="JSU19" s="46"/>
      <c r="JSV19" s="46"/>
      <c r="JSW19" s="46"/>
      <c r="JSX19" s="46"/>
      <c r="JSY19" s="46"/>
      <c r="JSZ19" s="46"/>
      <c r="JTA19" s="46"/>
      <c r="JTB19" s="46"/>
      <c r="JTC19" s="46"/>
      <c r="JTD19" s="46"/>
      <c r="JTE19" s="46"/>
      <c r="JTF19" s="46"/>
      <c r="JTG19" s="46"/>
      <c r="JTH19" s="46"/>
      <c r="JTI19" s="46"/>
      <c r="JTJ19" s="46"/>
      <c r="JTK19" s="46"/>
      <c r="JTL19" s="46"/>
      <c r="JTM19" s="46"/>
      <c r="JTN19" s="46"/>
      <c r="JTO19" s="46"/>
      <c r="JTP19" s="46"/>
      <c r="JTQ19" s="46"/>
      <c r="JTR19" s="46"/>
      <c r="JTS19" s="46"/>
      <c r="JTT19" s="46"/>
      <c r="JTU19" s="46"/>
      <c r="JTV19" s="46"/>
      <c r="JTW19" s="46"/>
      <c r="JTX19" s="46"/>
      <c r="JTY19" s="46"/>
      <c r="JTZ19" s="46"/>
      <c r="JUA19" s="46"/>
      <c r="JUB19" s="46"/>
      <c r="JUC19" s="46"/>
      <c r="JUD19" s="46"/>
      <c r="JUE19" s="46"/>
      <c r="JUF19" s="46"/>
      <c r="JUG19" s="46"/>
      <c r="JUH19" s="46"/>
      <c r="JUI19" s="46"/>
      <c r="JUJ19" s="46"/>
      <c r="JUK19" s="46"/>
      <c r="JUL19" s="46"/>
      <c r="JUM19" s="46"/>
      <c r="JUN19" s="46"/>
      <c r="JUO19" s="46"/>
      <c r="JUP19" s="46"/>
      <c r="JUQ19" s="46"/>
      <c r="JUR19" s="46"/>
      <c r="JUS19" s="46"/>
      <c r="JUT19" s="46"/>
      <c r="JUU19" s="46"/>
      <c r="JUV19" s="46"/>
      <c r="JUW19" s="46"/>
      <c r="JUX19" s="46"/>
      <c r="JUY19" s="46"/>
      <c r="JUZ19" s="46"/>
      <c r="JVA19" s="46"/>
      <c r="JVB19" s="46"/>
      <c r="JVC19" s="46"/>
      <c r="JVD19" s="46"/>
      <c r="JVE19" s="46"/>
      <c r="JVF19" s="46"/>
      <c r="JVG19" s="46"/>
      <c r="JVH19" s="46"/>
      <c r="JVI19" s="46"/>
      <c r="JVJ19" s="46"/>
      <c r="JVK19" s="46"/>
      <c r="JVL19" s="46"/>
      <c r="JVM19" s="46"/>
      <c r="JVN19" s="46"/>
      <c r="JVO19" s="46"/>
      <c r="JVP19" s="46"/>
      <c r="JVQ19" s="46"/>
      <c r="JVR19" s="46"/>
      <c r="JVS19" s="46"/>
      <c r="JVT19" s="46"/>
      <c r="JVU19" s="46"/>
      <c r="JVV19" s="46"/>
      <c r="JVW19" s="46"/>
      <c r="JVX19" s="46"/>
      <c r="JVY19" s="46"/>
      <c r="JVZ19" s="46"/>
      <c r="JWA19" s="46"/>
      <c r="JWB19" s="46"/>
      <c r="JWC19" s="46"/>
      <c r="JWD19" s="46"/>
      <c r="JWE19" s="46"/>
      <c r="JWF19" s="46"/>
      <c r="JWG19" s="46"/>
      <c r="JWH19" s="46"/>
      <c r="JWI19" s="46"/>
      <c r="JWJ19" s="46"/>
      <c r="JWK19" s="46"/>
      <c r="JWL19" s="46"/>
      <c r="JWM19" s="46"/>
      <c r="JWN19" s="46"/>
      <c r="JWO19" s="46"/>
      <c r="JWP19" s="46"/>
      <c r="JWQ19" s="46"/>
      <c r="JWR19" s="46"/>
      <c r="JWS19" s="46"/>
      <c r="JWT19" s="46"/>
      <c r="JWU19" s="46"/>
      <c r="JWV19" s="46"/>
      <c r="JWW19" s="46"/>
      <c r="JWX19" s="46"/>
      <c r="JWY19" s="46"/>
      <c r="JWZ19" s="46"/>
      <c r="JXA19" s="46"/>
      <c r="JXB19" s="46"/>
      <c r="JXC19" s="46"/>
      <c r="JXD19" s="46"/>
      <c r="JXE19" s="46"/>
      <c r="JXF19" s="46"/>
      <c r="JXG19" s="46"/>
      <c r="JXH19" s="46"/>
      <c r="JXI19" s="46"/>
      <c r="JXJ19" s="46"/>
      <c r="JXK19" s="46"/>
      <c r="JXL19" s="46"/>
      <c r="JXM19" s="46"/>
      <c r="JXN19" s="46"/>
      <c r="JXO19" s="46"/>
      <c r="JXP19" s="46"/>
      <c r="JXQ19" s="46"/>
      <c r="JXR19" s="46"/>
      <c r="JXS19" s="46"/>
      <c r="JXT19" s="46"/>
      <c r="JXU19" s="46"/>
      <c r="JXV19" s="46"/>
      <c r="JXW19" s="46"/>
      <c r="JXX19" s="46"/>
      <c r="JXY19" s="46"/>
      <c r="JXZ19" s="46"/>
      <c r="JYA19" s="46"/>
      <c r="JYB19" s="46"/>
      <c r="JYC19" s="46"/>
      <c r="JYD19" s="46"/>
      <c r="JYE19" s="46"/>
      <c r="JYF19" s="46"/>
      <c r="JYG19" s="46"/>
      <c r="JYH19" s="46"/>
      <c r="JYI19" s="46"/>
      <c r="JYJ19" s="46"/>
      <c r="JYK19" s="46"/>
      <c r="JYL19" s="46"/>
      <c r="JYM19" s="46"/>
      <c r="JYN19" s="46"/>
      <c r="JYO19" s="46"/>
      <c r="JYP19" s="46"/>
      <c r="JYQ19" s="46"/>
      <c r="JYR19" s="46"/>
      <c r="JYS19" s="46"/>
      <c r="JYT19" s="46"/>
      <c r="JYU19" s="46"/>
      <c r="JYV19" s="46"/>
      <c r="JYW19" s="46"/>
      <c r="JYX19" s="46"/>
      <c r="JYY19" s="46"/>
      <c r="JYZ19" s="46"/>
      <c r="JZA19" s="46"/>
      <c r="JZB19" s="46"/>
      <c r="JZC19" s="46"/>
      <c r="JZD19" s="46"/>
      <c r="JZE19" s="46"/>
      <c r="JZF19" s="46"/>
      <c r="JZG19" s="46"/>
      <c r="JZH19" s="46"/>
      <c r="JZI19" s="46"/>
      <c r="JZJ19" s="46"/>
      <c r="JZK19" s="46"/>
      <c r="JZL19" s="46"/>
      <c r="JZM19" s="46"/>
      <c r="JZN19" s="46"/>
      <c r="JZO19" s="46"/>
      <c r="JZP19" s="46"/>
      <c r="JZQ19" s="46"/>
      <c r="JZR19" s="46"/>
      <c r="JZS19" s="46"/>
      <c r="JZT19" s="46"/>
      <c r="JZU19" s="46"/>
      <c r="JZV19" s="46"/>
      <c r="JZW19" s="46"/>
      <c r="JZX19" s="46"/>
      <c r="JZY19" s="46"/>
      <c r="JZZ19" s="46"/>
      <c r="KAA19" s="46"/>
      <c r="KAB19" s="46"/>
      <c r="KAC19" s="46"/>
      <c r="KAD19" s="46"/>
      <c r="KAE19" s="46"/>
      <c r="KAF19" s="46"/>
      <c r="KAG19" s="46"/>
      <c r="KAH19" s="46"/>
      <c r="KAI19" s="46"/>
      <c r="KAJ19" s="46"/>
      <c r="KAK19" s="46"/>
      <c r="KAL19" s="46"/>
      <c r="KAM19" s="46"/>
      <c r="KAN19" s="46"/>
      <c r="KAO19" s="46"/>
      <c r="KAP19" s="46"/>
      <c r="KAQ19" s="46"/>
      <c r="KAR19" s="46"/>
      <c r="KAS19" s="46"/>
      <c r="KAT19" s="46"/>
      <c r="KAU19" s="46"/>
      <c r="KAV19" s="46"/>
      <c r="KAW19" s="46"/>
      <c r="KAX19" s="46"/>
      <c r="KAY19" s="46"/>
      <c r="KAZ19" s="46"/>
      <c r="KBA19" s="46"/>
      <c r="KBB19" s="46"/>
      <c r="KBC19" s="46"/>
      <c r="KBD19" s="46"/>
      <c r="KBE19" s="46"/>
      <c r="KBF19" s="46"/>
      <c r="KBG19" s="46"/>
      <c r="KBH19" s="46"/>
      <c r="KBI19" s="46"/>
      <c r="KBJ19" s="46"/>
      <c r="KBK19" s="46"/>
      <c r="KBL19" s="46"/>
      <c r="KBM19" s="46"/>
      <c r="KBN19" s="46"/>
      <c r="KBO19" s="46"/>
      <c r="KBP19" s="46"/>
      <c r="KBQ19" s="46"/>
      <c r="KBR19" s="46"/>
      <c r="KBS19" s="46"/>
      <c r="KBT19" s="46"/>
      <c r="KBU19" s="46"/>
      <c r="KBV19" s="46"/>
      <c r="KBW19" s="46"/>
      <c r="KBX19" s="46"/>
      <c r="KBY19" s="46"/>
      <c r="KBZ19" s="46"/>
      <c r="KCA19" s="46"/>
      <c r="KCB19" s="46"/>
      <c r="KCC19" s="46"/>
      <c r="KCD19" s="46"/>
      <c r="KCE19" s="46"/>
      <c r="KCF19" s="46"/>
      <c r="KCG19" s="46"/>
      <c r="KCH19" s="46"/>
      <c r="KCI19" s="46"/>
      <c r="KCJ19" s="46"/>
      <c r="KCK19" s="46"/>
      <c r="KCL19" s="46"/>
      <c r="KCM19" s="46"/>
      <c r="KCN19" s="46"/>
      <c r="KCO19" s="46"/>
      <c r="KCP19" s="46"/>
      <c r="KCQ19" s="46"/>
      <c r="KCR19" s="46"/>
      <c r="KCS19" s="46"/>
      <c r="KCT19" s="46"/>
      <c r="KCU19" s="46"/>
      <c r="KCV19" s="46"/>
      <c r="KCW19" s="46"/>
      <c r="KCX19" s="46"/>
      <c r="KCY19" s="46"/>
      <c r="KCZ19" s="46"/>
      <c r="KDA19" s="46"/>
      <c r="KDB19" s="46"/>
      <c r="KDC19" s="46"/>
      <c r="KDD19" s="46"/>
      <c r="KDE19" s="46"/>
      <c r="KDF19" s="46"/>
      <c r="KDG19" s="46"/>
      <c r="KDH19" s="46"/>
      <c r="KDI19" s="46"/>
      <c r="KDJ19" s="46"/>
      <c r="KDK19" s="46"/>
      <c r="KDL19" s="46"/>
      <c r="KDM19" s="46"/>
      <c r="KDN19" s="46"/>
      <c r="KDO19" s="46"/>
      <c r="KDP19" s="46"/>
      <c r="KDQ19" s="46"/>
      <c r="KDR19" s="46"/>
      <c r="KDS19" s="46"/>
      <c r="KDT19" s="46"/>
      <c r="KDU19" s="46"/>
      <c r="KDV19" s="46"/>
      <c r="KDW19" s="46"/>
      <c r="KDX19" s="46"/>
      <c r="KDY19" s="46"/>
      <c r="KDZ19" s="46"/>
      <c r="KEA19" s="46"/>
      <c r="KEB19" s="46"/>
      <c r="KEC19" s="46"/>
      <c r="KED19" s="46"/>
      <c r="KEE19" s="46"/>
      <c r="KEF19" s="46"/>
      <c r="KEG19" s="46"/>
      <c r="KEH19" s="46"/>
      <c r="KEI19" s="46"/>
      <c r="KEJ19" s="46"/>
      <c r="KEK19" s="46"/>
      <c r="KEL19" s="46"/>
      <c r="KEM19" s="46"/>
      <c r="KEN19" s="46"/>
      <c r="KEO19" s="46"/>
      <c r="KEP19" s="46"/>
      <c r="KEQ19" s="46"/>
      <c r="KER19" s="46"/>
      <c r="KES19" s="46"/>
      <c r="KET19" s="46"/>
      <c r="KEU19" s="46"/>
      <c r="KEV19" s="46"/>
      <c r="KEW19" s="46"/>
      <c r="KEX19" s="46"/>
      <c r="KEY19" s="46"/>
      <c r="KEZ19" s="46"/>
      <c r="KFA19" s="46"/>
      <c r="KFB19" s="46"/>
      <c r="KFC19" s="46"/>
      <c r="KFD19" s="46"/>
      <c r="KFE19" s="46"/>
      <c r="KFF19" s="46"/>
      <c r="KFG19" s="46"/>
      <c r="KFH19" s="46"/>
      <c r="KFI19" s="46"/>
      <c r="KFJ19" s="46"/>
      <c r="KFK19" s="46"/>
      <c r="KFL19" s="46"/>
      <c r="KFM19" s="46"/>
      <c r="KFN19" s="46"/>
      <c r="KFO19" s="46"/>
      <c r="KFP19" s="46"/>
      <c r="KFQ19" s="46"/>
      <c r="KFR19" s="46"/>
      <c r="KFS19" s="46"/>
      <c r="KFT19" s="46"/>
      <c r="KFU19" s="46"/>
      <c r="KFV19" s="46"/>
      <c r="KFW19" s="46"/>
      <c r="KFX19" s="46"/>
      <c r="KFY19" s="46"/>
      <c r="KFZ19" s="46"/>
      <c r="KGA19" s="46"/>
      <c r="KGB19" s="46"/>
      <c r="KGC19" s="46"/>
      <c r="KGD19" s="46"/>
      <c r="KGE19" s="46"/>
      <c r="KGF19" s="46"/>
      <c r="KGG19" s="46"/>
      <c r="KGH19" s="46"/>
      <c r="KGI19" s="46"/>
      <c r="KGJ19" s="46"/>
      <c r="KGK19" s="46"/>
      <c r="KGL19" s="46"/>
      <c r="KGM19" s="46"/>
      <c r="KGN19" s="46"/>
      <c r="KGO19" s="46"/>
      <c r="KGP19" s="46"/>
      <c r="KGQ19" s="46"/>
      <c r="KGR19" s="46"/>
      <c r="KGS19" s="46"/>
      <c r="KGT19" s="46"/>
      <c r="KGU19" s="46"/>
      <c r="KGV19" s="46"/>
      <c r="KGW19" s="46"/>
      <c r="KGX19" s="46"/>
      <c r="KGY19" s="46"/>
      <c r="KGZ19" s="46"/>
      <c r="KHA19" s="46"/>
      <c r="KHB19" s="46"/>
      <c r="KHC19" s="46"/>
      <c r="KHD19" s="46"/>
      <c r="KHE19" s="46"/>
      <c r="KHF19" s="46"/>
      <c r="KHG19" s="46"/>
      <c r="KHH19" s="46"/>
      <c r="KHI19" s="46"/>
      <c r="KHJ19" s="46"/>
      <c r="KHK19" s="46"/>
      <c r="KHL19" s="46"/>
      <c r="KHM19" s="46"/>
      <c r="KHN19" s="46"/>
      <c r="KHO19" s="46"/>
      <c r="KHP19" s="46"/>
      <c r="KHQ19" s="46"/>
      <c r="KHR19" s="46"/>
      <c r="KHS19" s="46"/>
      <c r="KHT19" s="46"/>
      <c r="KHU19" s="46"/>
      <c r="KHV19" s="46"/>
      <c r="KHW19" s="46"/>
      <c r="KHX19" s="46"/>
      <c r="KHY19" s="46"/>
      <c r="KHZ19" s="46"/>
      <c r="KIA19" s="46"/>
      <c r="KIB19" s="46"/>
      <c r="KIC19" s="46"/>
      <c r="KID19" s="46"/>
      <c r="KIE19" s="46"/>
      <c r="KIF19" s="46"/>
      <c r="KIG19" s="46"/>
      <c r="KIH19" s="46"/>
      <c r="KII19" s="46"/>
      <c r="KIJ19" s="46"/>
      <c r="KIK19" s="46"/>
      <c r="KIL19" s="46"/>
      <c r="KIM19" s="46"/>
      <c r="KIN19" s="46"/>
      <c r="KIO19" s="46"/>
      <c r="KIP19" s="46"/>
      <c r="KIQ19" s="46"/>
      <c r="KIR19" s="46"/>
      <c r="KIS19" s="46"/>
      <c r="KIT19" s="46"/>
      <c r="KIU19" s="46"/>
      <c r="KIV19" s="46"/>
      <c r="KIW19" s="46"/>
      <c r="KIX19" s="46"/>
      <c r="KIY19" s="46"/>
      <c r="KIZ19" s="46"/>
      <c r="KJA19" s="46"/>
      <c r="KJB19" s="46"/>
      <c r="KJC19" s="46"/>
      <c r="KJD19" s="46"/>
      <c r="KJE19" s="46"/>
      <c r="KJF19" s="46"/>
      <c r="KJG19" s="46"/>
      <c r="KJH19" s="46"/>
      <c r="KJI19" s="46"/>
      <c r="KJJ19" s="46"/>
      <c r="KJK19" s="46"/>
      <c r="KJL19" s="46"/>
      <c r="KJM19" s="46"/>
      <c r="KJN19" s="46"/>
      <c r="KJO19" s="46"/>
      <c r="KJP19" s="46"/>
      <c r="KJQ19" s="46"/>
      <c r="KJR19" s="46"/>
      <c r="KJS19" s="46"/>
      <c r="KJT19" s="46"/>
      <c r="KJU19" s="46"/>
      <c r="KJV19" s="46"/>
      <c r="KJW19" s="46"/>
      <c r="KJX19" s="46"/>
      <c r="KJY19" s="46"/>
      <c r="KJZ19" s="46"/>
      <c r="KKA19" s="46"/>
      <c r="KKB19" s="46"/>
      <c r="KKC19" s="46"/>
      <c r="KKD19" s="46"/>
      <c r="KKE19" s="46"/>
      <c r="KKF19" s="46"/>
      <c r="KKG19" s="46"/>
      <c r="KKH19" s="46"/>
      <c r="KKI19" s="46"/>
      <c r="KKJ19" s="46"/>
      <c r="KKK19" s="46"/>
      <c r="KKL19" s="46"/>
      <c r="KKM19" s="46"/>
      <c r="KKN19" s="46"/>
      <c r="KKO19" s="46"/>
      <c r="KKP19" s="46"/>
      <c r="KKQ19" s="46"/>
      <c r="KKR19" s="46"/>
      <c r="KKS19" s="46"/>
      <c r="KKT19" s="46"/>
      <c r="KKU19" s="46"/>
      <c r="KKV19" s="46"/>
      <c r="KKW19" s="46"/>
      <c r="KKX19" s="46"/>
      <c r="KKY19" s="46"/>
      <c r="KKZ19" s="46"/>
      <c r="KLA19" s="46"/>
      <c r="KLB19" s="46"/>
      <c r="KLC19" s="46"/>
      <c r="KLD19" s="46"/>
      <c r="KLE19" s="46"/>
      <c r="KLF19" s="46"/>
      <c r="KLG19" s="46"/>
      <c r="KLH19" s="46"/>
      <c r="KLI19" s="46"/>
      <c r="KLJ19" s="46"/>
      <c r="KLK19" s="46"/>
      <c r="KLL19" s="46"/>
      <c r="KLM19" s="46"/>
      <c r="KLN19" s="46"/>
      <c r="KLO19" s="46"/>
      <c r="KLP19" s="46"/>
      <c r="KLQ19" s="46"/>
      <c r="KLR19" s="46"/>
      <c r="KLS19" s="46"/>
      <c r="KLT19" s="46"/>
      <c r="KLU19" s="46"/>
      <c r="KLV19" s="46"/>
      <c r="KLW19" s="46"/>
      <c r="KLX19" s="46"/>
      <c r="KLY19" s="46"/>
      <c r="KLZ19" s="46"/>
      <c r="KMA19" s="46"/>
      <c r="KMB19" s="46"/>
      <c r="KMC19" s="46"/>
      <c r="KMD19" s="46"/>
      <c r="KME19" s="46"/>
      <c r="KMF19" s="46"/>
      <c r="KMG19" s="46"/>
      <c r="KMH19" s="46"/>
      <c r="KMI19" s="46"/>
      <c r="KMJ19" s="46"/>
      <c r="KMK19" s="46"/>
      <c r="KML19" s="46"/>
      <c r="KMM19" s="46"/>
      <c r="KMN19" s="46"/>
      <c r="KMO19" s="46"/>
      <c r="KMP19" s="46"/>
      <c r="KMQ19" s="46"/>
      <c r="KMR19" s="46"/>
      <c r="KMS19" s="46"/>
      <c r="KMT19" s="46"/>
      <c r="KMU19" s="46"/>
      <c r="KMV19" s="46"/>
      <c r="KMW19" s="46"/>
      <c r="KMX19" s="46"/>
      <c r="KMY19" s="46"/>
      <c r="KMZ19" s="46"/>
      <c r="KNA19" s="46"/>
      <c r="KNB19" s="46"/>
      <c r="KNC19" s="46"/>
      <c r="KND19" s="46"/>
      <c r="KNE19" s="46"/>
      <c r="KNF19" s="46"/>
      <c r="KNG19" s="46"/>
      <c r="KNH19" s="46"/>
      <c r="KNI19" s="46"/>
      <c r="KNJ19" s="46"/>
      <c r="KNK19" s="46"/>
      <c r="KNL19" s="46"/>
      <c r="KNM19" s="46"/>
      <c r="KNN19" s="46"/>
      <c r="KNO19" s="46"/>
      <c r="KNP19" s="46"/>
      <c r="KNQ19" s="46"/>
      <c r="KNR19" s="46"/>
      <c r="KNS19" s="46"/>
      <c r="KNT19" s="46"/>
      <c r="KNU19" s="46"/>
      <c r="KNV19" s="46"/>
      <c r="KNW19" s="46"/>
      <c r="KNX19" s="46"/>
      <c r="KNY19" s="46"/>
      <c r="KNZ19" s="46"/>
      <c r="KOA19" s="46"/>
      <c r="KOB19" s="46"/>
      <c r="KOC19" s="46"/>
      <c r="KOD19" s="46"/>
      <c r="KOE19" s="46"/>
      <c r="KOF19" s="46"/>
      <c r="KOG19" s="46"/>
      <c r="KOH19" s="46"/>
      <c r="KOI19" s="46"/>
      <c r="KOJ19" s="46"/>
      <c r="KOK19" s="46"/>
      <c r="KOL19" s="46"/>
      <c r="KOM19" s="46"/>
      <c r="KON19" s="46"/>
      <c r="KOO19" s="46"/>
      <c r="KOP19" s="46"/>
      <c r="KOQ19" s="46"/>
      <c r="KOR19" s="46"/>
      <c r="KOS19" s="46"/>
      <c r="KOT19" s="46"/>
      <c r="KOU19" s="46"/>
      <c r="KOV19" s="46"/>
      <c r="KOW19" s="46"/>
      <c r="KOX19" s="46"/>
      <c r="KOY19" s="46"/>
      <c r="KOZ19" s="46"/>
      <c r="KPA19" s="46"/>
      <c r="KPB19" s="46"/>
      <c r="KPC19" s="46"/>
      <c r="KPD19" s="46"/>
      <c r="KPE19" s="46"/>
      <c r="KPF19" s="46"/>
      <c r="KPG19" s="46"/>
      <c r="KPH19" s="46"/>
      <c r="KPI19" s="46"/>
      <c r="KPJ19" s="46"/>
      <c r="KPK19" s="46"/>
      <c r="KPL19" s="46"/>
      <c r="KPM19" s="46"/>
      <c r="KPN19" s="46"/>
      <c r="KPO19" s="46"/>
      <c r="KPP19" s="46"/>
      <c r="KPQ19" s="46"/>
      <c r="KPR19" s="46"/>
      <c r="KPS19" s="46"/>
      <c r="KPT19" s="46"/>
      <c r="KPU19" s="46"/>
      <c r="KPV19" s="46"/>
      <c r="KPW19" s="46"/>
      <c r="KPX19" s="46"/>
      <c r="KPY19" s="46"/>
      <c r="KPZ19" s="46"/>
      <c r="KQA19" s="46"/>
      <c r="KQB19" s="46"/>
      <c r="KQC19" s="46"/>
      <c r="KQD19" s="46"/>
      <c r="KQE19" s="46"/>
      <c r="KQF19" s="46"/>
      <c r="KQG19" s="46"/>
      <c r="KQH19" s="46"/>
      <c r="KQI19" s="46"/>
      <c r="KQJ19" s="46"/>
      <c r="KQK19" s="46"/>
      <c r="KQL19" s="46"/>
      <c r="KQM19" s="46"/>
      <c r="KQN19" s="46"/>
      <c r="KQO19" s="46"/>
      <c r="KQP19" s="46"/>
      <c r="KQQ19" s="46"/>
      <c r="KQR19" s="46"/>
      <c r="KQS19" s="46"/>
      <c r="KQT19" s="46"/>
      <c r="KQU19" s="46"/>
      <c r="KQV19" s="46"/>
      <c r="KQW19" s="46"/>
      <c r="KQX19" s="46"/>
      <c r="KQY19" s="46"/>
      <c r="KQZ19" s="46"/>
      <c r="KRA19" s="46"/>
      <c r="KRB19" s="46"/>
      <c r="KRC19" s="46"/>
      <c r="KRD19" s="46"/>
      <c r="KRE19" s="46"/>
      <c r="KRF19" s="46"/>
      <c r="KRG19" s="46"/>
      <c r="KRH19" s="46"/>
      <c r="KRI19" s="46"/>
      <c r="KRJ19" s="46"/>
      <c r="KRK19" s="46"/>
      <c r="KRL19" s="46"/>
      <c r="KRM19" s="46"/>
      <c r="KRN19" s="46"/>
      <c r="KRO19" s="46"/>
      <c r="KRP19" s="46"/>
      <c r="KRQ19" s="46"/>
      <c r="KRR19" s="46"/>
      <c r="KRS19" s="46"/>
      <c r="KRT19" s="46"/>
      <c r="KRU19" s="46"/>
      <c r="KRV19" s="46"/>
      <c r="KRW19" s="46"/>
      <c r="KRX19" s="46"/>
      <c r="KRY19" s="46"/>
      <c r="KRZ19" s="46"/>
      <c r="KSA19" s="46"/>
      <c r="KSB19" s="46"/>
      <c r="KSC19" s="46"/>
      <c r="KSD19" s="46"/>
      <c r="KSE19" s="46"/>
      <c r="KSF19" s="46"/>
      <c r="KSG19" s="46"/>
      <c r="KSH19" s="46"/>
      <c r="KSI19" s="46"/>
      <c r="KSJ19" s="46"/>
      <c r="KSK19" s="46"/>
      <c r="KSL19" s="46"/>
      <c r="KSM19" s="46"/>
      <c r="KSN19" s="46"/>
      <c r="KSO19" s="46"/>
      <c r="KSP19" s="46"/>
      <c r="KSQ19" s="46"/>
      <c r="KSR19" s="46"/>
      <c r="KSS19" s="46"/>
      <c r="KST19" s="46"/>
      <c r="KSU19" s="46"/>
      <c r="KSV19" s="46"/>
      <c r="KSW19" s="46"/>
      <c r="KSX19" s="46"/>
      <c r="KSY19" s="46"/>
      <c r="KSZ19" s="46"/>
      <c r="KTA19" s="46"/>
      <c r="KTB19" s="46"/>
      <c r="KTC19" s="46"/>
      <c r="KTD19" s="46"/>
      <c r="KTE19" s="46"/>
      <c r="KTF19" s="46"/>
      <c r="KTG19" s="46"/>
      <c r="KTH19" s="46"/>
      <c r="KTI19" s="46"/>
      <c r="KTJ19" s="46"/>
      <c r="KTK19" s="46"/>
      <c r="KTL19" s="46"/>
      <c r="KTM19" s="46"/>
      <c r="KTN19" s="46"/>
      <c r="KTO19" s="46"/>
      <c r="KTP19" s="46"/>
      <c r="KTQ19" s="46"/>
      <c r="KTR19" s="46"/>
      <c r="KTS19" s="46"/>
      <c r="KTT19" s="46"/>
      <c r="KTU19" s="46"/>
      <c r="KTV19" s="46"/>
      <c r="KTW19" s="46"/>
      <c r="KTX19" s="46"/>
      <c r="KTY19" s="46"/>
      <c r="KTZ19" s="46"/>
      <c r="KUA19" s="46"/>
      <c r="KUB19" s="46"/>
      <c r="KUC19" s="46"/>
      <c r="KUD19" s="46"/>
      <c r="KUE19" s="46"/>
      <c r="KUF19" s="46"/>
      <c r="KUG19" s="46"/>
      <c r="KUH19" s="46"/>
      <c r="KUI19" s="46"/>
      <c r="KUJ19" s="46"/>
      <c r="KUK19" s="46"/>
      <c r="KUL19" s="46"/>
      <c r="KUM19" s="46"/>
      <c r="KUN19" s="46"/>
      <c r="KUO19" s="46"/>
      <c r="KUP19" s="46"/>
      <c r="KUQ19" s="46"/>
      <c r="KUR19" s="46"/>
      <c r="KUS19" s="46"/>
      <c r="KUT19" s="46"/>
      <c r="KUU19" s="46"/>
      <c r="KUV19" s="46"/>
      <c r="KUW19" s="46"/>
      <c r="KUX19" s="46"/>
      <c r="KUY19" s="46"/>
      <c r="KUZ19" s="46"/>
      <c r="KVA19" s="46"/>
      <c r="KVB19" s="46"/>
      <c r="KVC19" s="46"/>
      <c r="KVD19" s="46"/>
      <c r="KVE19" s="46"/>
      <c r="KVF19" s="46"/>
      <c r="KVG19" s="46"/>
      <c r="KVH19" s="46"/>
      <c r="KVI19" s="46"/>
      <c r="KVJ19" s="46"/>
      <c r="KVK19" s="46"/>
      <c r="KVL19" s="46"/>
      <c r="KVM19" s="46"/>
      <c r="KVN19" s="46"/>
      <c r="KVO19" s="46"/>
      <c r="KVP19" s="46"/>
      <c r="KVQ19" s="46"/>
      <c r="KVR19" s="46"/>
      <c r="KVS19" s="46"/>
      <c r="KVT19" s="46"/>
      <c r="KVU19" s="46"/>
      <c r="KVV19" s="46"/>
      <c r="KVW19" s="46"/>
      <c r="KVX19" s="46"/>
      <c r="KVY19" s="46"/>
      <c r="KVZ19" s="46"/>
      <c r="KWA19" s="46"/>
      <c r="KWB19" s="46"/>
      <c r="KWC19" s="46"/>
      <c r="KWD19" s="46"/>
      <c r="KWE19" s="46"/>
      <c r="KWF19" s="46"/>
      <c r="KWG19" s="46"/>
      <c r="KWH19" s="46"/>
      <c r="KWI19" s="46"/>
      <c r="KWJ19" s="46"/>
      <c r="KWK19" s="46"/>
      <c r="KWL19" s="46"/>
      <c r="KWM19" s="46"/>
      <c r="KWN19" s="46"/>
      <c r="KWO19" s="46"/>
      <c r="KWP19" s="46"/>
      <c r="KWQ19" s="46"/>
      <c r="KWR19" s="46"/>
      <c r="KWS19" s="46"/>
      <c r="KWT19" s="46"/>
      <c r="KWU19" s="46"/>
      <c r="KWV19" s="46"/>
      <c r="KWW19" s="46"/>
      <c r="KWX19" s="46"/>
      <c r="KWY19" s="46"/>
      <c r="KWZ19" s="46"/>
      <c r="KXA19" s="46"/>
      <c r="KXB19" s="46"/>
      <c r="KXC19" s="46"/>
      <c r="KXD19" s="46"/>
      <c r="KXE19" s="46"/>
      <c r="KXF19" s="46"/>
      <c r="KXG19" s="46"/>
      <c r="KXH19" s="46"/>
      <c r="KXI19" s="46"/>
      <c r="KXJ19" s="46"/>
      <c r="KXK19" s="46"/>
      <c r="KXL19" s="46"/>
      <c r="KXM19" s="46"/>
      <c r="KXN19" s="46"/>
      <c r="KXO19" s="46"/>
      <c r="KXP19" s="46"/>
      <c r="KXQ19" s="46"/>
      <c r="KXR19" s="46"/>
      <c r="KXS19" s="46"/>
      <c r="KXT19" s="46"/>
      <c r="KXU19" s="46"/>
      <c r="KXV19" s="46"/>
      <c r="KXW19" s="46"/>
      <c r="KXX19" s="46"/>
      <c r="KXY19" s="46"/>
      <c r="KXZ19" s="46"/>
      <c r="KYA19" s="46"/>
      <c r="KYB19" s="46"/>
      <c r="KYC19" s="46"/>
      <c r="KYD19" s="46"/>
      <c r="KYE19" s="46"/>
      <c r="KYF19" s="46"/>
      <c r="KYG19" s="46"/>
      <c r="KYH19" s="46"/>
      <c r="KYI19" s="46"/>
      <c r="KYJ19" s="46"/>
      <c r="KYK19" s="46"/>
      <c r="KYL19" s="46"/>
      <c r="KYM19" s="46"/>
      <c r="KYN19" s="46"/>
      <c r="KYO19" s="46"/>
      <c r="KYP19" s="46"/>
      <c r="KYQ19" s="46"/>
      <c r="KYR19" s="46"/>
      <c r="KYS19" s="46"/>
      <c r="KYT19" s="46"/>
      <c r="KYU19" s="46"/>
      <c r="KYV19" s="46"/>
      <c r="KYW19" s="46"/>
      <c r="KYX19" s="46"/>
      <c r="KYY19" s="46"/>
      <c r="KYZ19" s="46"/>
      <c r="KZA19" s="46"/>
      <c r="KZB19" s="46"/>
      <c r="KZC19" s="46"/>
      <c r="KZD19" s="46"/>
      <c r="KZE19" s="46"/>
      <c r="KZF19" s="46"/>
      <c r="KZG19" s="46"/>
      <c r="KZH19" s="46"/>
      <c r="KZI19" s="46"/>
      <c r="KZJ19" s="46"/>
      <c r="KZK19" s="46"/>
      <c r="KZL19" s="46"/>
      <c r="KZM19" s="46"/>
      <c r="KZN19" s="46"/>
      <c r="KZO19" s="46"/>
      <c r="KZP19" s="46"/>
      <c r="KZQ19" s="46"/>
      <c r="KZR19" s="46"/>
      <c r="KZS19" s="46"/>
      <c r="KZT19" s="46"/>
      <c r="KZU19" s="46"/>
      <c r="KZV19" s="46"/>
      <c r="KZW19" s="46"/>
      <c r="KZX19" s="46"/>
      <c r="KZY19" s="46"/>
      <c r="KZZ19" s="46"/>
      <c r="LAA19" s="46"/>
      <c r="LAB19" s="46"/>
      <c r="LAC19" s="46"/>
      <c r="LAD19" s="46"/>
      <c r="LAE19" s="46"/>
      <c r="LAF19" s="46"/>
      <c r="LAG19" s="46"/>
      <c r="LAH19" s="46"/>
      <c r="LAI19" s="46"/>
      <c r="LAJ19" s="46"/>
      <c r="LAK19" s="46"/>
      <c r="LAL19" s="46"/>
      <c r="LAM19" s="46"/>
      <c r="LAN19" s="46"/>
      <c r="LAO19" s="46"/>
      <c r="LAP19" s="46"/>
      <c r="LAQ19" s="46"/>
      <c r="LAR19" s="46"/>
      <c r="LAS19" s="46"/>
      <c r="LAT19" s="46"/>
      <c r="LAU19" s="46"/>
      <c r="LAV19" s="46"/>
      <c r="LAW19" s="46"/>
      <c r="LAX19" s="46"/>
      <c r="LAY19" s="46"/>
      <c r="LAZ19" s="46"/>
      <c r="LBA19" s="46"/>
      <c r="LBB19" s="46"/>
      <c r="LBC19" s="46"/>
      <c r="LBD19" s="46"/>
      <c r="LBE19" s="46"/>
      <c r="LBF19" s="46"/>
      <c r="LBG19" s="46"/>
      <c r="LBH19" s="46"/>
      <c r="LBI19" s="46"/>
      <c r="LBJ19" s="46"/>
      <c r="LBK19" s="46"/>
      <c r="LBL19" s="46"/>
      <c r="LBM19" s="46"/>
      <c r="LBN19" s="46"/>
      <c r="LBO19" s="46"/>
      <c r="LBP19" s="46"/>
      <c r="LBQ19" s="46"/>
      <c r="LBR19" s="46"/>
      <c r="LBS19" s="46"/>
      <c r="LBT19" s="46"/>
      <c r="LBU19" s="46"/>
      <c r="LBV19" s="46"/>
      <c r="LBW19" s="46"/>
      <c r="LBX19" s="46"/>
      <c r="LBY19" s="46"/>
      <c r="LBZ19" s="46"/>
      <c r="LCA19" s="46"/>
      <c r="LCB19" s="46"/>
      <c r="LCC19" s="46"/>
      <c r="LCD19" s="46"/>
      <c r="LCE19" s="46"/>
      <c r="LCF19" s="46"/>
      <c r="LCG19" s="46"/>
      <c r="LCH19" s="46"/>
      <c r="LCI19" s="46"/>
      <c r="LCJ19" s="46"/>
      <c r="LCK19" s="46"/>
      <c r="LCL19" s="46"/>
      <c r="LCM19" s="46"/>
      <c r="LCN19" s="46"/>
      <c r="LCO19" s="46"/>
      <c r="LCP19" s="46"/>
      <c r="LCQ19" s="46"/>
      <c r="LCR19" s="46"/>
      <c r="LCS19" s="46"/>
      <c r="LCT19" s="46"/>
      <c r="LCU19" s="46"/>
      <c r="LCV19" s="46"/>
      <c r="LCW19" s="46"/>
      <c r="LCX19" s="46"/>
      <c r="LCY19" s="46"/>
      <c r="LCZ19" s="46"/>
      <c r="LDA19" s="46"/>
      <c r="LDB19" s="46"/>
      <c r="LDC19" s="46"/>
      <c r="LDD19" s="46"/>
      <c r="LDE19" s="46"/>
      <c r="LDF19" s="46"/>
      <c r="LDG19" s="46"/>
      <c r="LDH19" s="46"/>
      <c r="LDI19" s="46"/>
      <c r="LDJ19" s="46"/>
      <c r="LDK19" s="46"/>
      <c r="LDL19" s="46"/>
      <c r="LDM19" s="46"/>
      <c r="LDN19" s="46"/>
      <c r="LDO19" s="46"/>
      <c r="LDP19" s="46"/>
      <c r="LDQ19" s="46"/>
      <c r="LDR19" s="46"/>
      <c r="LDS19" s="46"/>
      <c r="LDT19" s="46"/>
      <c r="LDU19" s="46"/>
      <c r="LDV19" s="46"/>
      <c r="LDW19" s="46"/>
      <c r="LDX19" s="46"/>
      <c r="LDY19" s="46"/>
      <c r="LDZ19" s="46"/>
      <c r="LEA19" s="46"/>
      <c r="LEB19" s="46"/>
      <c r="LEC19" s="46"/>
      <c r="LED19" s="46"/>
      <c r="LEE19" s="46"/>
      <c r="LEF19" s="46"/>
      <c r="LEG19" s="46"/>
      <c r="LEH19" s="46"/>
      <c r="LEI19" s="46"/>
      <c r="LEJ19" s="46"/>
      <c r="LEK19" s="46"/>
      <c r="LEL19" s="46"/>
      <c r="LEM19" s="46"/>
      <c r="LEN19" s="46"/>
      <c r="LEO19" s="46"/>
      <c r="LEP19" s="46"/>
      <c r="LEQ19" s="46"/>
      <c r="LER19" s="46"/>
      <c r="LES19" s="46"/>
      <c r="LET19" s="46"/>
      <c r="LEU19" s="46"/>
      <c r="LEV19" s="46"/>
      <c r="LEW19" s="46"/>
      <c r="LEX19" s="46"/>
      <c r="LEY19" s="46"/>
      <c r="LEZ19" s="46"/>
      <c r="LFA19" s="46"/>
      <c r="LFB19" s="46"/>
      <c r="LFC19" s="46"/>
      <c r="LFD19" s="46"/>
      <c r="LFE19" s="46"/>
      <c r="LFF19" s="46"/>
      <c r="LFG19" s="46"/>
      <c r="LFH19" s="46"/>
      <c r="LFI19" s="46"/>
      <c r="LFJ19" s="46"/>
      <c r="LFK19" s="46"/>
      <c r="LFL19" s="46"/>
      <c r="LFM19" s="46"/>
      <c r="LFN19" s="46"/>
      <c r="LFO19" s="46"/>
      <c r="LFP19" s="46"/>
      <c r="LFQ19" s="46"/>
      <c r="LFR19" s="46"/>
      <c r="LFS19" s="46"/>
      <c r="LFT19" s="46"/>
      <c r="LFU19" s="46"/>
      <c r="LFV19" s="46"/>
      <c r="LFW19" s="46"/>
      <c r="LFX19" s="46"/>
      <c r="LFY19" s="46"/>
      <c r="LFZ19" s="46"/>
      <c r="LGA19" s="46"/>
      <c r="LGB19" s="46"/>
      <c r="LGC19" s="46"/>
      <c r="LGD19" s="46"/>
      <c r="LGE19" s="46"/>
      <c r="LGF19" s="46"/>
      <c r="LGG19" s="46"/>
      <c r="LGH19" s="46"/>
      <c r="LGI19" s="46"/>
      <c r="LGJ19" s="46"/>
      <c r="LGK19" s="46"/>
      <c r="LGL19" s="46"/>
      <c r="LGM19" s="46"/>
      <c r="LGN19" s="46"/>
      <c r="LGO19" s="46"/>
      <c r="LGP19" s="46"/>
      <c r="LGQ19" s="46"/>
      <c r="LGR19" s="46"/>
      <c r="LGS19" s="46"/>
      <c r="LGT19" s="46"/>
      <c r="LGU19" s="46"/>
      <c r="LGV19" s="46"/>
      <c r="LGW19" s="46"/>
      <c r="LGX19" s="46"/>
      <c r="LGY19" s="46"/>
      <c r="LGZ19" s="46"/>
      <c r="LHA19" s="46"/>
      <c r="LHB19" s="46"/>
      <c r="LHC19" s="46"/>
      <c r="LHD19" s="46"/>
      <c r="LHE19" s="46"/>
      <c r="LHF19" s="46"/>
      <c r="LHG19" s="46"/>
      <c r="LHH19" s="46"/>
      <c r="LHI19" s="46"/>
      <c r="LHJ19" s="46"/>
      <c r="LHK19" s="46"/>
      <c r="LHL19" s="46"/>
      <c r="LHM19" s="46"/>
      <c r="LHN19" s="46"/>
      <c r="LHO19" s="46"/>
      <c r="LHP19" s="46"/>
      <c r="LHQ19" s="46"/>
      <c r="LHR19" s="46"/>
      <c r="LHS19" s="46"/>
      <c r="LHT19" s="46"/>
      <c r="LHU19" s="46"/>
      <c r="LHV19" s="46"/>
      <c r="LHW19" s="46"/>
      <c r="LHX19" s="46"/>
      <c r="LHY19" s="46"/>
      <c r="LHZ19" s="46"/>
      <c r="LIA19" s="46"/>
      <c r="LIB19" s="46"/>
      <c r="LIC19" s="46"/>
      <c r="LID19" s="46"/>
      <c r="LIE19" s="46"/>
      <c r="LIF19" s="46"/>
      <c r="LIG19" s="46"/>
      <c r="LIH19" s="46"/>
      <c r="LII19" s="46"/>
      <c r="LIJ19" s="46"/>
      <c r="LIK19" s="46"/>
      <c r="LIL19" s="46"/>
      <c r="LIM19" s="46"/>
      <c r="LIN19" s="46"/>
      <c r="LIO19" s="46"/>
      <c r="LIP19" s="46"/>
      <c r="LIQ19" s="46"/>
      <c r="LIR19" s="46"/>
      <c r="LIS19" s="46"/>
      <c r="LIT19" s="46"/>
      <c r="LIU19" s="46"/>
      <c r="LIV19" s="46"/>
      <c r="LIW19" s="46"/>
      <c r="LIX19" s="46"/>
      <c r="LIY19" s="46"/>
      <c r="LIZ19" s="46"/>
      <c r="LJA19" s="46"/>
      <c r="LJB19" s="46"/>
      <c r="LJC19" s="46"/>
      <c r="LJD19" s="46"/>
      <c r="LJE19" s="46"/>
      <c r="LJF19" s="46"/>
      <c r="LJG19" s="46"/>
      <c r="LJH19" s="46"/>
      <c r="LJI19" s="46"/>
      <c r="LJJ19" s="46"/>
      <c r="LJK19" s="46"/>
      <c r="LJL19" s="46"/>
      <c r="LJM19" s="46"/>
      <c r="LJN19" s="46"/>
      <c r="LJO19" s="46"/>
      <c r="LJP19" s="46"/>
      <c r="LJQ19" s="46"/>
      <c r="LJR19" s="46"/>
      <c r="LJS19" s="46"/>
      <c r="LJT19" s="46"/>
      <c r="LJU19" s="46"/>
      <c r="LJV19" s="46"/>
      <c r="LJW19" s="46"/>
      <c r="LJX19" s="46"/>
      <c r="LJY19" s="46"/>
      <c r="LJZ19" s="46"/>
      <c r="LKA19" s="46"/>
      <c r="LKB19" s="46"/>
      <c r="LKC19" s="46"/>
      <c r="LKD19" s="46"/>
      <c r="LKE19" s="46"/>
      <c r="LKF19" s="46"/>
      <c r="LKG19" s="46"/>
      <c r="LKH19" s="46"/>
      <c r="LKI19" s="46"/>
      <c r="LKJ19" s="46"/>
      <c r="LKK19" s="46"/>
      <c r="LKL19" s="46"/>
      <c r="LKM19" s="46"/>
      <c r="LKN19" s="46"/>
      <c r="LKO19" s="46"/>
      <c r="LKP19" s="46"/>
      <c r="LKQ19" s="46"/>
      <c r="LKR19" s="46"/>
      <c r="LKS19" s="46"/>
      <c r="LKT19" s="46"/>
      <c r="LKU19" s="46"/>
      <c r="LKV19" s="46"/>
      <c r="LKW19" s="46"/>
      <c r="LKX19" s="46"/>
      <c r="LKY19" s="46"/>
      <c r="LKZ19" s="46"/>
      <c r="LLA19" s="46"/>
      <c r="LLB19" s="46"/>
      <c r="LLC19" s="46"/>
      <c r="LLD19" s="46"/>
      <c r="LLE19" s="46"/>
      <c r="LLF19" s="46"/>
      <c r="LLG19" s="46"/>
      <c r="LLH19" s="46"/>
      <c r="LLI19" s="46"/>
      <c r="LLJ19" s="46"/>
      <c r="LLK19" s="46"/>
      <c r="LLL19" s="46"/>
      <c r="LLM19" s="46"/>
      <c r="LLN19" s="46"/>
      <c r="LLO19" s="46"/>
      <c r="LLP19" s="46"/>
      <c r="LLQ19" s="46"/>
      <c r="LLR19" s="46"/>
      <c r="LLS19" s="46"/>
      <c r="LLT19" s="46"/>
      <c r="LLU19" s="46"/>
      <c r="LLV19" s="46"/>
      <c r="LLW19" s="46"/>
      <c r="LLX19" s="46"/>
      <c r="LLY19" s="46"/>
      <c r="LLZ19" s="46"/>
      <c r="LMA19" s="46"/>
      <c r="LMB19" s="46"/>
      <c r="LMC19" s="46"/>
      <c r="LMD19" s="46"/>
      <c r="LME19" s="46"/>
      <c r="LMF19" s="46"/>
      <c r="LMG19" s="46"/>
      <c r="LMH19" s="46"/>
      <c r="LMI19" s="46"/>
      <c r="LMJ19" s="46"/>
      <c r="LMK19" s="46"/>
      <c r="LML19" s="46"/>
      <c r="LMM19" s="46"/>
      <c r="LMN19" s="46"/>
      <c r="LMO19" s="46"/>
      <c r="LMP19" s="46"/>
      <c r="LMQ19" s="46"/>
      <c r="LMR19" s="46"/>
      <c r="LMS19" s="46"/>
      <c r="LMT19" s="46"/>
      <c r="LMU19" s="46"/>
      <c r="LMV19" s="46"/>
      <c r="LMW19" s="46"/>
      <c r="LMX19" s="46"/>
      <c r="LMY19" s="46"/>
      <c r="LMZ19" s="46"/>
      <c r="LNA19" s="46"/>
      <c r="LNB19" s="46"/>
      <c r="LNC19" s="46"/>
      <c r="LND19" s="46"/>
      <c r="LNE19" s="46"/>
      <c r="LNF19" s="46"/>
      <c r="LNG19" s="46"/>
      <c r="LNH19" s="46"/>
      <c r="LNI19" s="46"/>
      <c r="LNJ19" s="46"/>
      <c r="LNK19" s="46"/>
      <c r="LNL19" s="46"/>
      <c r="LNM19" s="46"/>
      <c r="LNN19" s="46"/>
      <c r="LNO19" s="46"/>
      <c r="LNP19" s="46"/>
      <c r="LNQ19" s="46"/>
      <c r="LNR19" s="46"/>
      <c r="LNS19" s="46"/>
      <c r="LNT19" s="46"/>
      <c r="LNU19" s="46"/>
      <c r="LNV19" s="46"/>
      <c r="LNW19" s="46"/>
      <c r="LNX19" s="46"/>
      <c r="LNY19" s="46"/>
      <c r="LNZ19" s="46"/>
      <c r="LOA19" s="46"/>
      <c r="LOB19" s="46"/>
      <c r="LOC19" s="46"/>
      <c r="LOD19" s="46"/>
      <c r="LOE19" s="46"/>
      <c r="LOF19" s="46"/>
      <c r="LOG19" s="46"/>
      <c r="LOH19" s="46"/>
      <c r="LOI19" s="46"/>
      <c r="LOJ19" s="46"/>
      <c r="LOK19" s="46"/>
      <c r="LOL19" s="46"/>
      <c r="LOM19" s="46"/>
      <c r="LON19" s="46"/>
      <c r="LOO19" s="46"/>
      <c r="LOP19" s="46"/>
      <c r="LOQ19" s="46"/>
      <c r="LOR19" s="46"/>
      <c r="LOS19" s="46"/>
      <c r="LOT19" s="46"/>
      <c r="LOU19" s="46"/>
      <c r="LOV19" s="46"/>
      <c r="LOW19" s="46"/>
      <c r="LOX19" s="46"/>
      <c r="LOY19" s="46"/>
      <c r="LOZ19" s="46"/>
      <c r="LPA19" s="46"/>
      <c r="LPB19" s="46"/>
      <c r="LPC19" s="46"/>
      <c r="LPD19" s="46"/>
      <c r="LPE19" s="46"/>
      <c r="LPF19" s="46"/>
      <c r="LPG19" s="46"/>
      <c r="LPH19" s="46"/>
      <c r="LPI19" s="46"/>
      <c r="LPJ19" s="46"/>
      <c r="LPK19" s="46"/>
      <c r="LPL19" s="46"/>
      <c r="LPM19" s="46"/>
      <c r="LPN19" s="46"/>
      <c r="LPO19" s="46"/>
      <c r="LPP19" s="46"/>
      <c r="LPQ19" s="46"/>
      <c r="LPR19" s="46"/>
      <c r="LPS19" s="46"/>
      <c r="LPT19" s="46"/>
      <c r="LPU19" s="46"/>
      <c r="LPV19" s="46"/>
      <c r="LPW19" s="46"/>
      <c r="LPX19" s="46"/>
      <c r="LPY19" s="46"/>
      <c r="LPZ19" s="46"/>
      <c r="LQA19" s="46"/>
      <c r="LQB19" s="46"/>
      <c r="LQC19" s="46"/>
      <c r="LQD19" s="46"/>
      <c r="LQE19" s="46"/>
      <c r="LQF19" s="46"/>
      <c r="LQG19" s="46"/>
      <c r="LQH19" s="46"/>
      <c r="LQI19" s="46"/>
      <c r="LQJ19" s="46"/>
      <c r="LQK19" s="46"/>
      <c r="LQL19" s="46"/>
      <c r="LQM19" s="46"/>
      <c r="LQN19" s="46"/>
      <c r="LQO19" s="46"/>
      <c r="LQP19" s="46"/>
      <c r="LQQ19" s="46"/>
      <c r="LQR19" s="46"/>
      <c r="LQS19" s="46"/>
      <c r="LQT19" s="46"/>
      <c r="LQU19" s="46"/>
      <c r="LQV19" s="46"/>
      <c r="LQW19" s="46"/>
      <c r="LQX19" s="46"/>
      <c r="LQY19" s="46"/>
      <c r="LQZ19" s="46"/>
      <c r="LRA19" s="46"/>
      <c r="LRB19" s="46"/>
      <c r="LRC19" s="46"/>
      <c r="LRD19" s="46"/>
      <c r="LRE19" s="46"/>
      <c r="LRF19" s="46"/>
      <c r="LRG19" s="46"/>
      <c r="LRH19" s="46"/>
      <c r="LRI19" s="46"/>
      <c r="LRJ19" s="46"/>
      <c r="LRK19" s="46"/>
      <c r="LRL19" s="46"/>
      <c r="LRM19" s="46"/>
      <c r="LRN19" s="46"/>
      <c r="LRO19" s="46"/>
      <c r="LRP19" s="46"/>
      <c r="LRQ19" s="46"/>
      <c r="LRR19" s="46"/>
      <c r="LRS19" s="46"/>
      <c r="LRT19" s="46"/>
      <c r="LRU19" s="46"/>
      <c r="LRV19" s="46"/>
      <c r="LRW19" s="46"/>
      <c r="LRX19" s="46"/>
      <c r="LRY19" s="46"/>
      <c r="LRZ19" s="46"/>
      <c r="LSA19" s="46"/>
      <c r="LSB19" s="46"/>
      <c r="LSC19" s="46"/>
      <c r="LSD19" s="46"/>
      <c r="LSE19" s="46"/>
      <c r="LSF19" s="46"/>
      <c r="LSG19" s="46"/>
      <c r="LSH19" s="46"/>
      <c r="LSI19" s="46"/>
      <c r="LSJ19" s="46"/>
      <c r="LSK19" s="46"/>
      <c r="LSL19" s="46"/>
      <c r="LSM19" s="46"/>
      <c r="LSN19" s="46"/>
      <c r="LSO19" s="46"/>
      <c r="LSP19" s="46"/>
      <c r="LSQ19" s="46"/>
      <c r="LSR19" s="46"/>
      <c r="LSS19" s="46"/>
      <c r="LST19" s="46"/>
      <c r="LSU19" s="46"/>
      <c r="LSV19" s="46"/>
      <c r="LSW19" s="46"/>
      <c r="LSX19" s="46"/>
      <c r="LSY19" s="46"/>
      <c r="LSZ19" s="46"/>
      <c r="LTA19" s="46"/>
      <c r="LTB19" s="46"/>
      <c r="LTC19" s="46"/>
      <c r="LTD19" s="46"/>
      <c r="LTE19" s="46"/>
      <c r="LTF19" s="46"/>
      <c r="LTG19" s="46"/>
      <c r="LTH19" s="46"/>
      <c r="LTI19" s="46"/>
      <c r="LTJ19" s="46"/>
      <c r="LTK19" s="46"/>
      <c r="LTL19" s="46"/>
      <c r="LTM19" s="46"/>
      <c r="LTN19" s="46"/>
      <c r="LTO19" s="46"/>
      <c r="LTP19" s="46"/>
      <c r="LTQ19" s="46"/>
      <c r="LTR19" s="46"/>
      <c r="LTS19" s="46"/>
      <c r="LTT19" s="46"/>
      <c r="LTU19" s="46"/>
      <c r="LTV19" s="46"/>
      <c r="LTW19" s="46"/>
      <c r="LTX19" s="46"/>
      <c r="LTY19" s="46"/>
      <c r="LTZ19" s="46"/>
      <c r="LUA19" s="46"/>
      <c r="LUB19" s="46"/>
      <c r="LUC19" s="46"/>
      <c r="LUD19" s="46"/>
      <c r="LUE19" s="46"/>
      <c r="LUF19" s="46"/>
      <c r="LUG19" s="46"/>
      <c r="LUH19" s="46"/>
      <c r="LUI19" s="46"/>
      <c r="LUJ19" s="46"/>
      <c r="LUK19" s="46"/>
      <c r="LUL19" s="46"/>
      <c r="LUM19" s="46"/>
      <c r="LUN19" s="46"/>
      <c r="LUO19" s="46"/>
      <c r="LUP19" s="46"/>
      <c r="LUQ19" s="46"/>
      <c r="LUR19" s="46"/>
      <c r="LUS19" s="46"/>
      <c r="LUT19" s="46"/>
      <c r="LUU19" s="46"/>
      <c r="LUV19" s="46"/>
      <c r="LUW19" s="46"/>
      <c r="LUX19" s="46"/>
      <c r="LUY19" s="46"/>
      <c r="LUZ19" s="46"/>
      <c r="LVA19" s="46"/>
      <c r="LVB19" s="46"/>
      <c r="LVC19" s="46"/>
      <c r="LVD19" s="46"/>
      <c r="LVE19" s="46"/>
      <c r="LVF19" s="46"/>
      <c r="LVG19" s="46"/>
      <c r="LVH19" s="46"/>
      <c r="LVI19" s="46"/>
      <c r="LVJ19" s="46"/>
      <c r="LVK19" s="46"/>
      <c r="LVL19" s="46"/>
      <c r="LVM19" s="46"/>
      <c r="LVN19" s="46"/>
      <c r="LVO19" s="46"/>
      <c r="LVP19" s="46"/>
      <c r="LVQ19" s="46"/>
      <c r="LVR19" s="46"/>
      <c r="LVS19" s="46"/>
      <c r="LVT19" s="46"/>
      <c r="LVU19" s="46"/>
      <c r="LVV19" s="46"/>
      <c r="LVW19" s="46"/>
      <c r="LVX19" s="46"/>
      <c r="LVY19" s="46"/>
      <c r="LVZ19" s="46"/>
      <c r="LWA19" s="46"/>
      <c r="LWB19" s="46"/>
      <c r="LWC19" s="46"/>
      <c r="LWD19" s="46"/>
      <c r="LWE19" s="46"/>
      <c r="LWF19" s="46"/>
      <c r="LWG19" s="46"/>
      <c r="LWH19" s="46"/>
      <c r="LWI19" s="46"/>
      <c r="LWJ19" s="46"/>
      <c r="LWK19" s="46"/>
      <c r="LWL19" s="46"/>
      <c r="LWM19" s="46"/>
      <c r="LWN19" s="46"/>
      <c r="LWO19" s="46"/>
      <c r="LWP19" s="46"/>
      <c r="LWQ19" s="46"/>
      <c r="LWR19" s="46"/>
      <c r="LWS19" s="46"/>
      <c r="LWT19" s="46"/>
      <c r="LWU19" s="46"/>
      <c r="LWV19" s="46"/>
      <c r="LWW19" s="46"/>
      <c r="LWX19" s="46"/>
      <c r="LWY19" s="46"/>
      <c r="LWZ19" s="46"/>
      <c r="LXA19" s="46"/>
      <c r="LXB19" s="46"/>
      <c r="LXC19" s="46"/>
      <c r="LXD19" s="46"/>
      <c r="LXE19" s="46"/>
      <c r="LXF19" s="46"/>
      <c r="LXG19" s="46"/>
      <c r="LXH19" s="46"/>
      <c r="LXI19" s="46"/>
      <c r="LXJ19" s="46"/>
      <c r="LXK19" s="46"/>
      <c r="LXL19" s="46"/>
      <c r="LXM19" s="46"/>
      <c r="LXN19" s="46"/>
      <c r="LXO19" s="46"/>
      <c r="LXP19" s="46"/>
      <c r="LXQ19" s="46"/>
      <c r="LXR19" s="46"/>
      <c r="LXS19" s="46"/>
      <c r="LXT19" s="46"/>
      <c r="LXU19" s="46"/>
      <c r="LXV19" s="46"/>
      <c r="LXW19" s="46"/>
      <c r="LXX19" s="46"/>
      <c r="LXY19" s="46"/>
      <c r="LXZ19" s="46"/>
      <c r="LYA19" s="46"/>
      <c r="LYB19" s="46"/>
      <c r="LYC19" s="46"/>
      <c r="LYD19" s="46"/>
      <c r="LYE19" s="46"/>
      <c r="LYF19" s="46"/>
      <c r="LYG19" s="46"/>
      <c r="LYH19" s="46"/>
      <c r="LYI19" s="46"/>
      <c r="LYJ19" s="46"/>
      <c r="LYK19" s="46"/>
      <c r="LYL19" s="46"/>
      <c r="LYM19" s="46"/>
      <c r="LYN19" s="46"/>
      <c r="LYO19" s="46"/>
      <c r="LYP19" s="46"/>
      <c r="LYQ19" s="46"/>
      <c r="LYR19" s="46"/>
      <c r="LYS19" s="46"/>
      <c r="LYT19" s="46"/>
      <c r="LYU19" s="46"/>
      <c r="LYV19" s="46"/>
      <c r="LYW19" s="46"/>
      <c r="LYX19" s="46"/>
      <c r="LYY19" s="46"/>
      <c r="LYZ19" s="46"/>
      <c r="LZA19" s="46"/>
      <c r="LZB19" s="46"/>
      <c r="LZC19" s="46"/>
      <c r="LZD19" s="46"/>
      <c r="LZE19" s="46"/>
      <c r="LZF19" s="46"/>
      <c r="LZG19" s="46"/>
      <c r="LZH19" s="46"/>
      <c r="LZI19" s="46"/>
      <c r="LZJ19" s="46"/>
      <c r="LZK19" s="46"/>
      <c r="LZL19" s="46"/>
      <c r="LZM19" s="46"/>
      <c r="LZN19" s="46"/>
      <c r="LZO19" s="46"/>
      <c r="LZP19" s="46"/>
      <c r="LZQ19" s="46"/>
      <c r="LZR19" s="46"/>
      <c r="LZS19" s="46"/>
      <c r="LZT19" s="46"/>
      <c r="LZU19" s="46"/>
      <c r="LZV19" s="46"/>
      <c r="LZW19" s="46"/>
      <c r="LZX19" s="46"/>
      <c r="LZY19" s="46"/>
      <c r="LZZ19" s="46"/>
      <c r="MAA19" s="46"/>
      <c r="MAB19" s="46"/>
      <c r="MAC19" s="46"/>
      <c r="MAD19" s="46"/>
      <c r="MAE19" s="46"/>
      <c r="MAF19" s="46"/>
      <c r="MAG19" s="46"/>
      <c r="MAH19" s="46"/>
      <c r="MAI19" s="46"/>
      <c r="MAJ19" s="46"/>
      <c r="MAK19" s="46"/>
      <c r="MAL19" s="46"/>
      <c r="MAM19" s="46"/>
      <c r="MAN19" s="46"/>
      <c r="MAO19" s="46"/>
      <c r="MAP19" s="46"/>
      <c r="MAQ19" s="46"/>
      <c r="MAR19" s="46"/>
      <c r="MAS19" s="46"/>
      <c r="MAT19" s="46"/>
      <c r="MAU19" s="46"/>
      <c r="MAV19" s="46"/>
      <c r="MAW19" s="46"/>
      <c r="MAX19" s="46"/>
      <c r="MAY19" s="46"/>
      <c r="MAZ19" s="46"/>
      <c r="MBA19" s="46"/>
      <c r="MBB19" s="46"/>
      <c r="MBC19" s="46"/>
      <c r="MBD19" s="46"/>
      <c r="MBE19" s="46"/>
      <c r="MBF19" s="46"/>
      <c r="MBG19" s="46"/>
      <c r="MBH19" s="46"/>
      <c r="MBI19" s="46"/>
      <c r="MBJ19" s="46"/>
      <c r="MBK19" s="46"/>
      <c r="MBL19" s="46"/>
      <c r="MBM19" s="46"/>
      <c r="MBN19" s="46"/>
      <c r="MBO19" s="46"/>
      <c r="MBP19" s="46"/>
      <c r="MBQ19" s="46"/>
      <c r="MBR19" s="46"/>
      <c r="MBS19" s="46"/>
      <c r="MBT19" s="46"/>
      <c r="MBU19" s="46"/>
      <c r="MBV19" s="46"/>
      <c r="MBW19" s="46"/>
      <c r="MBX19" s="46"/>
      <c r="MBY19" s="46"/>
      <c r="MBZ19" s="46"/>
      <c r="MCA19" s="46"/>
      <c r="MCB19" s="46"/>
      <c r="MCC19" s="46"/>
      <c r="MCD19" s="46"/>
      <c r="MCE19" s="46"/>
      <c r="MCF19" s="46"/>
      <c r="MCG19" s="46"/>
      <c r="MCH19" s="46"/>
      <c r="MCI19" s="46"/>
      <c r="MCJ19" s="46"/>
      <c r="MCK19" s="46"/>
      <c r="MCL19" s="46"/>
      <c r="MCM19" s="46"/>
      <c r="MCN19" s="46"/>
      <c r="MCO19" s="46"/>
      <c r="MCP19" s="46"/>
      <c r="MCQ19" s="46"/>
      <c r="MCR19" s="46"/>
      <c r="MCS19" s="46"/>
      <c r="MCT19" s="46"/>
      <c r="MCU19" s="46"/>
      <c r="MCV19" s="46"/>
      <c r="MCW19" s="46"/>
      <c r="MCX19" s="46"/>
      <c r="MCY19" s="46"/>
      <c r="MCZ19" s="46"/>
      <c r="MDA19" s="46"/>
      <c r="MDB19" s="46"/>
      <c r="MDC19" s="46"/>
      <c r="MDD19" s="46"/>
      <c r="MDE19" s="46"/>
      <c r="MDF19" s="46"/>
      <c r="MDG19" s="46"/>
      <c r="MDH19" s="46"/>
      <c r="MDI19" s="46"/>
      <c r="MDJ19" s="46"/>
      <c r="MDK19" s="46"/>
      <c r="MDL19" s="46"/>
      <c r="MDM19" s="46"/>
      <c r="MDN19" s="46"/>
      <c r="MDO19" s="46"/>
      <c r="MDP19" s="46"/>
      <c r="MDQ19" s="46"/>
      <c r="MDR19" s="46"/>
      <c r="MDS19" s="46"/>
      <c r="MDT19" s="46"/>
      <c r="MDU19" s="46"/>
      <c r="MDV19" s="46"/>
      <c r="MDW19" s="46"/>
      <c r="MDX19" s="46"/>
      <c r="MDY19" s="46"/>
      <c r="MDZ19" s="46"/>
      <c r="MEA19" s="46"/>
      <c r="MEB19" s="46"/>
      <c r="MEC19" s="46"/>
      <c r="MED19" s="46"/>
      <c r="MEE19" s="46"/>
      <c r="MEF19" s="46"/>
      <c r="MEG19" s="46"/>
      <c r="MEH19" s="46"/>
      <c r="MEI19" s="46"/>
      <c r="MEJ19" s="46"/>
      <c r="MEK19" s="46"/>
      <c r="MEL19" s="46"/>
      <c r="MEM19" s="46"/>
      <c r="MEN19" s="46"/>
      <c r="MEO19" s="46"/>
      <c r="MEP19" s="46"/>
      <c r="MEQ19" s="46"/>
      <c r="MER19" s="46"/>
      <c r="MES19" s="46"/>
      <c r="MET19" s="46"/>
      <c r="MEU19" s="46"/>
      <c r="MEV19" s="46"/>
      <c r="MEW19" s="46"/>
      <c r="MEX19" s="46"/>
      <c r="MEY19" s="46"/>
      <c r="MEZ19" s="46"/>
      <c r="MFA19" s="46"/>
      <c r="MFB19" s="46"/>
      <c r="MFC19" s="46"/>
      <c r="MFD19" s="46"/>
      <c r="MFE19" s="46"/>
      <c r="MFF19" s="46"/>
      <c r="MFG19" s="46"/>
      <c r="MFH19" s="46"/>
      <c r="MFI19" s="46"/>
      <c r="MFJ19" s="46"/>
      <c r="MFK19" s="46"/>
      <c r="MFL19" s="46"/>
      <c r="MFM19" s="46"/>
      <c r="MFN19" s="46"/>
      <c r="MFO19" s="46"/>
      <c r="MFP19" s="46"/>
      <c r="MFQ19" s="46"/>
      <c r="MFR19" s="46"/>
      <c r="MFS19" s="46"/>
      <c r="MFT19" s="46"/>
      <c r="MFU19" s="46"/>
      <c r="MFV19" s="46"/>
      <c r="MFW19" s="46"/>
      <c r="MFX19" s="46"/>
      <c r="MFY19" s="46"/>
      <c r="MFZ19" s="46"/>
      <c r="MGA19" s="46"/>
      <c r="MGB19" s="46"/>
      <c r="MGC19" s="46"/>
      <c r="MGD19" s="46"/>
      <c r="MGE19" s="46"/>
      <c r="MGF19" s="46"/>
      <c r="MGG19" s="46"/>
      <c r="MGH19" s="46"/>
      <c r="MGI19" s="46"/>
      <c r="MGJ19" s="46"/>
      <c r="MGK19" s="46"/>
      <c r="MGL19" s="46"/>
      <c r="MGM19" s="46"/>
      <c r="MGN19" s="46"/>
      <c r="MGO19" s="46"/>
      <c r="MGP19" s="46"/>
      <c r="MGQ19" s="46"/>
      <c r="MGR19" s="46"/>
      <c r="MGS19" s="46"/>
      <c r="MGT19" s="46"/>
      <c r="MGU19" s="46"/>
      <c r="MGV19" s="46"/>
      <c r="MGW19" s="46"/>
      <c r="MGX19" s="46"/>
      <c r="MGY19" s="46"/>
      <c r="MGZ19" s="46"/>
      <c r="MHA19" s="46"/>
      <c r="MHB19" s="46"/>
      <c r="MHC19" s="46"/>
      <c r="MHD19" s="46"/>
      <c r="MHE19" s="46"/>
      <c r="MHF19" s="46"/>
      <c r="MHG19" s="46"/>
      <c r="MHH19" s="46"/>
      <c r="MHI19" s="46"/>
      <c r="MHJ19" s="46"/>
      <c r="MHK19" s="46"/>
      <c r="MHL19" s="46"/>
      <c r="MHM19" s="46"/>
      <c r="MHN19" s="46"/>
      <c r="MHO19" s="46"/>
      <c r="MHP19" s="46"/>
      <c r="MHQ19" s="46"/>
      <c r="MHR19" s="46"/>
      <c r="MHS19" s="46"/>
      <c r="MHT19" s="46"/>
      <c r="MHU19" s="46"/>
      <c r="MHV19" s="46"/>
      <c r="MHW19" s="46"/>
      <c r="MHX19" s="46"/>
      <c r="MHY19" s="46"/>
      <c r="MHZ19" s="46"/>
      <c r="MIA19" s="46"/>
      <c r="MIB19" s="46"/>
      <c r="MIC19" s="46"/>
      <c r="MID19" s="46"/>
      <c r="MIE19" s="46"/>
      <c r="MIF19" s="46"/>
      <c r="MIG19" s="46"/>
      <c r="MIH19" s="46"/>
      <c r="MII19" s="46"/>
      <c r="MIJ19" s="46"/>
      <c r="MIK19" s="46"/>
      <c r="MIL19" s="46"/>
      <c r="MIM19" s="46"/>
      <c r="MIN19" s="46"/>
      <c r="MIO19" s="46"/>
      <c r="MIP19" s="46"/>
      <c r="MIQ19" s="46"/>
      <c r="MIR19" s="46"/>
      <c r="MIS19" s="46"/>
      <c r="MIT19" s="46"/>
      <c r="MIU19" s="46"/>
      <c r="MIV19" s="46"/>
      <c r="MIW19" s="46"/>
      <c r="MIX19" s="46"/>
      <c r="MIY19" s="46"/>
      <c r="MIZ19" s="46"/>
      <c r="MJA19" s="46"/>
      <c r="MJB19" s="46"/>
      <c r="MJC19" s="46"/>
      <c r="MJD19" s="46"/>
      <c r="MJE19" s="46"/>
      <c r="MJF19" s="46"/>
      <c r="MJG19" s="46"/>
      <c r="MJH19" s="46"/>
      <c r="MJI19" s="46"/>
      <c r="MJJ19" s="46"/>
      <c r="MJK19" s="46"/>
      <c r="MJL19" s="46"/>
      <c r="MJM19" s="46"/>
      <c r="MJN19" s="46"/>
      <c r="MJO19" s="46"/>
      <c r="MJP19" s="46"/>
      <c r="MJQ19" s="46"/>
      <c r="MJR19" s="46"/>
      <c r="MJS19" s="46"/>
      <c r="MJT19" s="46"/>
      <c r="MJU19" s="46"/>
      <c r="MJV19" s="46"/>
      <c r="MJW19" s="46"/>
      <c r="MJX19" s="46"/>
      <c r="MJY19" s="46"/>
      <c r="MJZ19" s="46"/>
      <c r="MKA19" s="46"/>
      <c r="MKB19" s="46"/>
      <c r="MKC19" s="46"/>
      <c r="MKD19" s="46"/>
      <c r="MKE19" s="46"/>
      <c r="MKF19" s="46"/>
      <c r="MKG19" s="46"/>
      <c r="MKH19" s="46"/>
      <c r="MKI19" s="46"/>
      <c r="MKJ19" s="46"/>
      <c r="MKK19" s="46"/>
      <c r="MKL19" s="46"/>
      <c r="MKM19" s="46"/>
      <c r="MKN19" s="46"/>
      <c r="MKO19" s="46"/>
      <c r="MKP19" s="46"/>
      <c r="MKQ19" s="46"/>
      <c r="MKR19" s="46"/>
      <c r="MKS19" s="46"/>
      <c r="MKT19" s="46"/>
      <c r="MKU19" s="46"/>
      <c r="MKV19" s="46"/>
      <c r="MKW19" s="46"/>
      <c r="MKX19" s="46"/>
      <c r="MKY19" s="46"/>
      <c r="MKZ19" s="46"/>
      <c r="MLA19" s="46"/>
      <c r="MLB19" s="46"/>
      <c r="MLC19" s="46"/>
      <c r="MLD19" s="46"/>
      <c r="MLE19" s="46"/>
      <c r="MLF19" s="46"/>
      <c r="MLG19" s="46"/>
      <c r="MLH19" s="46"/>
      <c r="MLI19" s="46"/>
      <c r="MLJ19" s="46"/>
      <c r="MLK19" s="46"/>
      <c r="MLL19" s="46"/>
      <c r="MLM19" s="46"/>
      <c r="MLN19" s="46"/>
      <c r="MLO19" s="46"/>
      <c r="MLP19" s="46"/>
      <c r="MLQ19" s="46"/>
      <c r="MLR19" s="46"/>
      <c r="MLS19" s="46"/>
      <c r="MLT19" s="46"/>
      <c r="MLU19" s="46"/>
      <c r="MLV19" s="46"/>
      <c r="MLW19" s="46"/>
      <c r="MLX19" s="46"/>
      <c r="MLY19" s="46"/>
      <c r="MLZ19" s="46"/>
      <c r="MMA19" s="46"/>
      <c r="MMB19" s="46"/>
      <c r="MMC19" s="46"/>
      <c r="MMD19" s="46"/>
      <c r="MME19" s="46"/>
      <c r="MMF19" s="46"/>
      <c r="MMG19" s="46"/>
      <c r="MMH19" s="46"/>
      <c r="MMI19" s="46"/>
      <c r="MMJ19" s="46"/>
      <c r="MMK19" s="46"/>
      <c r="MML19" s="46"/>
      <c r="MMM19" s="46"/>
      <c r="MMN19" s="46"/>
      <c r="MMO19" s="46"/>
      <c r="MMP19" s="46"/>
      <c r="MMQ19" s="46"/>
      <c r="MMR19" s="46"/>
      <c r="MMS19" s="46"/>
      <c r="MMT19" s="46"/>
      <c r="MMU19" s="46"/>
      <c r="MMV19" s="46"/>
      <c r="MMW19" s="46"/>
      <c r="MMX19" s="46"/>
      <c r="MMY19" s="46"/>
      <c r="MMZ19" s="46"/>
      <c r="MNA19" s="46"/>
      <c r="MNB19" s="46"/>
      <c r="MNC19" s="46"/>
      <c r="MND19" s="46"/>
      <c r="MNE19" s="46"/>
      <c r="MNF19" s="46"/>
      <c r="MNG19" s="46"/>
      <c r="MNH19" s="46"/>
      <c r="MNI19" s="46"/>
      <c r="MNJ19" s="46"/>
      <c r="MNK19" s="46"/>
      <c r="MNL19" s="46"/>
      <c r="MNM19" s="46"/>
      <c r="MNN19" s="46"/>
      <c r="MNO19" s="46"/>
      <c r="MNP19" s="46"/>
      <c r="MNQ19" s="46"/>
      <c r="MNR19" s="46"/>
      <c r="MNS19" s="46"/>
      <c r="MNT19" s="46"/>
      <c r="MNU19" s="46"/>
      <c r="MNV19" s="46"/>
      <c r="MNW19" s="46"/>
      <c r="MNX19" s="46"/>
      <c r="MNY19" s="46"/>
      <c r="MNZ19" s="46"/>
      <c r="MOA19" s="46"/>
      <c r="MOB19" s="46"/>
      <c r="MOC19" s="46"/>
      <c r="MOD19" s="46"/>
      <c r="MOE19" s="46"/>
      <c r="MOF19" s="46"/>
      <c r="MOG19" s="46"/>
      <c r="MOH19" s="46"/>
      <c r="MOI19" s="46"/>
      <c r="MOJ19" s="46"/>
      <c r="MOK19" s="46"/>
      <c r="MOL19" s="46"/>
      <c r="MOM19" s="46"/>
      <c r="MON19" s="46"/>
      <c r="MOO19" s="46"/>
      <c r="MOP19" s="46"/>
      <c r="MOQ19" s="46"/>
      <c r="MOR19" s="46"/>
      <c r="MOS19" s="46"/>
      <c r="MOT19" s="46"/>
      <c r="MOU19" s="46"/>
      <c r="MOV19" s="46"/>
      <c r="MOW19" s="46"/>
      <c r="MOX19" s="46"/>
      <c r="MOY19" s="46"/>
      <c r="MOZ19" s="46"/>
      <c r="MPA19" s="46"/>
      <c r="MPB19" s="46"/>
      <c r="MPC19" s="46"/>
      <c r="MPD19" s="46"/>
      <c r="MPE19" s="46"/>
      <c r="MPF19" s="46"/>
      <c r="MPG19" s="46"/>
      <c r="MPH19" s="46"/>
      <c r="MPI19" s="46"/>
      <c r="MPJ19" s="46"/>
      <c r="MPK19" s="46"/>
      <c r="MPL19" s="46"/>
      <c r="MPM19" s="46"/>
      <c r="MPN19" s="46"/>
      <c r="MPO19" s="46"/>
      <c r="MPP19" s="46"/>
      <c r="MPQ19" s="46"/>
      <c r="MPR19" s="46"/>
      <c r="MPS19" s="46"/>
      <c r="MPT19" s="46"/>
      <c r="MPU19" s="46"/>
      <c r="MPV19" s="46"/>
      <c r="MPW19" s="46"/>
      <c r="MPX19" s="46"/>
      <c r="MPY19" s="46"/>
      <c r="MPZ19" s="46"/>
      <c r="MQA19" s="46"/>
      <c r="MQB19" s="46"/>
      <c r="MQC19" s="46"/>
      <c r="MQD19" s="46"/>
      <c r="MQE19" s="46"/>
      <c r="MQF19" s="46"/>
      <c r="MQG19" s="46"/>
      <c r="MQH19" s="46"/>
      <c r="MQI19" s="46"/>
      <c r="MQJ19" s="46"/>
      <c r="MQK19" s="46"/>
      <c r="MQL19" s="46"/>
      <c r="MQM19" s="46"/>
      <c r="MQN19" s="46"/>
      <c r="MQO19" s="46"/>
      <c r="MQP19" s="46"/>
      <c r="MQQ19" s="46"/>
      <c r="MQR19" s="46"/>
      <c r="MQS19" s="46"/>
      <c r="MQT19" s="46"/>
      <c r="MQU19" s="46"/>
      <c r="MQV19" s="46"/>
      <c r="MQW19" s="46"/>
      <c r="MQX19" s="46"/>
      <c r="MQY19" s="46"/>
      <c r="MQZ19" s="46"/>
      <c r="MRA19" s="46"/>
      <c r="MRB19" s="46"/>
      <c r="MRC19" s="46"/>
      <c r="MRD19" s="46"/>
      <c r="MRE19" s="46"/>
      <c r="MRF19" s="46"/>
      <c r="MRG19" s="46"/>
      <c r="MRH19" s="46"/>
      <c r="MRI19" s="46"/>
      <c r="MRJ19" s="46"/>
      <c r="MRK19" s="46"/>
      <c r="MRL19" s="46"/>
      <c r="MRM19" s="46"/>
      <c r="MRN19" s="46"/>
      <c r="MRO19" s="46"/>
      <c r="MRP19" s="46"/>
      <c r="MRQ19" s="46"/>
      <c r="MRR19" s="46"/>
      <c r="MRS19" s="46"/>
      <c r="MRT19" s="46"/>
      <c r="MRU19" s="46"/>
      <c r="MRV19" s="46"/>
      <c r="MRW19" s="46"/>
      <c r="MRX19" s="46"/>
      <c r="MRY19" s="46"/>
      <c r="MRZ19" s="46"/>
      <c r="MSA19" s="46"/>
      <c r="MSB19" s="46"/>
      <c r="MSC19" s="46"/>
      <c r="MSD19" s="46"/>
      <c r="MSE19" s="46"/>
      <c r="MSF19" s="46"/>
      <c r="MSG19" s="46"/>
      <c r="MSH19" s="46"/>
      <c r="MSI19" s="46"/>
      <c r="MSJ19" s="46"/>
      <c r="MSK19" s="46"/>
      <c r="MSL19" s="46"/>
      <c r="MSM19" s="46"/>
      <c r="MSN19" s="46"/>
      <c r="MSO19" s="46"/>
      <c r="MSP19" s="46"/>
      <c r="MSQ19" s="46"/>
      <c r="MSR19" s="46"/>
      <c r="MSS19" s="46"/>
      <c r="MST19" s="46"/>
      <c r="MSU19" s="46"/>
      <c r="MSV19" s="46"/>
      <c r="MSW19" s="46"/>
      <c r="MSX19" s="46"/>
      <c r="MSY19" s="46"/>
      <c r="MSZ19" s="46"/>
      <c r="MTA19" s="46"/>
      <c r="MTB19" s="46"/>
      <c r="MTC19" s="46"/>
      <c r="MTD19" s="46"/>
      <c r="MTE19" s="46"/>
      <c r="MTF19" s="46"/>
      <c r="MTG19" s="46"/>
      <c r="MTH19" s="46"/>
      <c r="MTI19" s="46"/>
      <c r="MTJ19" s="46"/>
      <c r="MTK19" s="46"/>
      <c r="MTL19" s="46"/>
      <c r="MTM19" s="46"/>
      <c r="MTN19" s="46"/>
      <c r="MTO19" s="46"/>
      <c r="MTP19" s="46"/>
      <c r="MTQ19" s="46"/>
      <c r="MTR19" s="46"/>
      <c r="MTS19" s="46"/>
      <c r="MTT19" s="46"/>
      <c r="MTU19" s="46"/>
      <c r="MTV19" s="46"/>
      <c r="MTW19" s="46"/>
      <c r="MTX19" s="46"/>
      <c r="MTY19" s="46"/>
      <c r="MTZ19" s="46"/>
      <c r="MUA19" s="46"/>
      <c r="MUB19" s="46"/>
      <c r="MUC19" s="46"/>
      <c r="MUD19" s="46"/>
      <c r="MUE19" s="46"/>
      <c r="MUF19" s="46"/>
      <c r="MUG19" s="46"/>
      <c r="MUH19" s="46"/>
      <c r="MUI19" s="46"/>
      <c r="MUJ19" s="46"/>
      <c r="MUK19" s="46"/>
      <c r="MUL19" s="46"/>
      <c r="MUM19" s="46"/>
      <c r="MUN19" s="46"/>
      <c r="MUO19" s="46"/>
      <c r="MUP19" s="46"/>
      <c r="MUQ19" s="46"/>
      <c r="MUR19" s="46"/>
      <c r="MUS19" s="46"/>
      <c r="MUT19" s="46"/>
      <c r="MUU19" s="46"/>
      <c r="MUV19" s="46"/>
      <c r="MUW19" s="46"/>
      <c r="MUX19" s="46"/>
      <c r="MUY19" s="46"/>
      <c r="MUZ19" s="46"/>
      <c r="MVA19" s="46"/>
      <c r="MVB19" s="46"/>
      <c r="MVC19" s="46"/>
      <c r="MVD19" s="46"/>
      <c r="MVE19" s="46"/>
      <c r="MVF19" s="46"/>
      <c r="MVG19" s="46"/>
      <c r="MVH19" s="46"/>
      <c r="MVI19" s="46"/>
      <c r="MVJ19" s="46"/>
      <c r="MVK19" s="46"/>
      <c r="MVL19" s="46"/>
      <c r="MVM19" s="46"/>
      <c r="MVN19" s="46"/>
      <c r="MVO19" s="46"/>
      <c r="MVP19" s="46"/>
      <c r="MVQ19" s="46"/>
      <c r="MVR19" s="46"/>
      <c r="MVS19" s="46"/>
      <c r="MVT19" s="46"/>
      <c r="MVU19" s="46"/>
      <c r="MVV19" s="46"/>
      <c r="MVW19" s="46"/>
      <c r="MVX19" s="46"/>
      <c r="MVY19" s="46"/>
      <c r="MVZ19" s="46"/>
      <c r="MWA19" s="46"/>
      <c r="MWB19" s="46"/>
      <c r="MWC19" s="46"/>
      <c r="MWD19" s="46"/>
      <c r="MWE19" s="46"/>
      <c r="MWF19" s="46"/>
      <c r="MWG19" s="46"/>
      <c r="MWH19" s="46"/>
      <c r="MWI19" s="46"/>
      <c r="MWJ19" s="46"/>
      <c r="MWK19" s="46"/>
      <c r="MWL19" s="46"/>
      <c r="MWM19" s="46"/>
      <c r="MWN19" s="46"/>
      <c r="MWO19" s="46"/>
      <c r="MWP19" s="46"/>
      <c r="MWQ19" s="46"/>
      <c r="MWR19" s="46"/>
      <c r="MWS19" s="46"/>
      <c r="MWT19" s="46"/>
      <c r="MWU19" s="46"/>
      <c r="MWV19" s="46"/>
      <c r="MWW19" s="46"/>
      <c r="MWX19" s="46"/>
      <c r="MWY19" s="46"/>
      <c r="MWZ19" s="46"/>
      <c r="MXA19" s="46"/>
      <c r="MXB19" s="46"/>
      <c r="MXC19" s="46"/>
      <c r="MXD19" s="46"/>
      <c r="MXE19" s="46"/>
      <c r="MXF19" s="46"/>
      <c r="MXG19" s="46"/>
      <c r="MXH19" s="46"/>
      <c r="MXI19" s="46"/>
      <c r="MXJ19" s="46"/>
      <c r="MXK19" s="46"/>
      <c r="MXL19" s="46"/>
      <c r="MXM19" s="46"/>
      <c r="MXN19" s="46"/>
      <c r="MXO19" s="46"/>
      <c r="MXP19" s="46"/>
      <c r="MXQ19" s="46"/>
      <c r="MXR19" s="46"/>
      <c r="MXS19" s="46"/>
      <c r="MXT19" s="46"/>
      <c r="MXU19" s="46"/>
      <c r="MXV19" s="46"/>
      <c r="MXW19" s="46"/>
      <c r="MXX19" s="46"/>
      <c r="MXY19" s="46"/>
      <c r="MXZ19" s="46"/>
      <c r="MYA19" s="46"/>
      <c r="MYB19" s="46"/>
      <c r="MYC19" s="46"/>
      <c r="MYD19" s="46"/>
      <c r="MYE19" s="46"/>
      <c r="MYF19" s="46"/>
      <c r="MYG19" s="46"/>
      <c r="MYH19" s="46"/>
      <c r="MYI19" s="46"/>
      <c r="MYJ19" s="46"/>
      <c r="MYK19" s="46"/>
      <c r="MYL19" s="46"/>
      <c r="MYM19" s="46"/>
      <c r="MYN19" s="46"/>
      <c r="MYO19" s="46"/>
      <c r="MYP19" s="46"/>
      <c r="MYQ19" s="46"/>
      <c r="MYR19" s="46"/>
      <c r="MYS19" s="46"/>
      <c r="MYT19" s="46"/>
      <c r="MYU19" s="46"/>
      <c r="MYV19" s="46"/>
      <c r="MYW19" s="46"/>
      <c r="MYX19" s="46"/>
      <c r="MYY19" s="46"/>
      <c r="MYZ19" s="46"/>
      <c r="MZA19" s="46"/>
      <c r="MZB19" s="46"/>
      <c r="MZC19" s="46"/>
      <c r="MZD19" s="46"/>
      <c r="MZE19" s="46"/>
      <c r="MZF19" s="46"/>
      <c r="MZG19" s="46"/>
      <c r="MZH19" s="46"/>
      <c r="MZI19" s="46"/>
      <c r="MZJ19" s="46"/>
      <c r="MZK19" s="46"/>
      <c r="MZL19" s="46"/>
      <c r="MZM19" s="46"/>
      <c r="MZN19" s="46"/>
      <c r="MZO19" s="46"/>
      <c r="MZP19" s="46"/>
      <c r="MZQ19" s="46"/>
      <c r="MZR19" s="46"/>
      <c r="MZS19" s="46"/>
      <c r="MZT19" s="46"/>
      <c r="MZU19" s="46"/>
      <c r="MZV19" s="46"/>
      <c r="MZW19" s="46"/>
      <c r="MZX19" s="46"/>
      <c r="MZY19" s="46"/>
      <c r="MZZ19" s="46"/>
      <c r="NAA19" s="46"/>
      <c r="NAB19" s="46"/>
      <c r="NAC19" s="46"/>
      <c r="NAD19" s="46"/>
      <c r="NAE19" s="46"/>
      <c r="NAF19" s="46"/>
      <c r="NAG19" s="46"/>
      <c r="NAH19" s="46"/>
      <c r="NAI19" s="46"/>
      <c r="NAJ19" s="46"/>
      <c r="NAK19" s="46"/>
      <c r="NAL19" s="46"/>
      <c r="NAM19" s="46"/>
      <c r="NAN19" s="46"/>
      <c r="NAO19" s="46"/>
      <c r="NAP19" s="46"/>
      <c r="NAQ19" s="46"/>
      <c r="NAR19" s="46"/>
      <c r="NAS19" s="46"/>
      <c r="NAT19" s="46"/>
      <c r="NAU19" s="46"/>
      <c r="NAV19" s="46"/>
      <c r="NAW19" s="46"/>
      <c r="NAX19" s="46"/>
      <c r="NAY19" s="46"/>
      <c r="NAZ19" s="46"/>
      <c r="NBA19" s="46"/>
      <c r="NBB19" s="46"/>
      <c r="NBC19" s="46"/>
      <c r="NBD19" s="46"/>
      <c r="NBE19" s="46"/>
      <c r="NBF19" s="46"/>
      <c r="NBG19" s="46"/>
      <c r="NBH19" s="46"/>
      <c r="NBI19" s="46"/>
      <c r="NBJ19" s="46"/>
      <c r="NBK19" s="46"/>
      <c r="NBL19" s="46"/>
      <c r="NBM19" s="46"/>
      <c r="NBN19" s="46"/>
      <c r="NBO19" s="46"/>
      <c r="NBP19" s="46"/>
      <c r="NBQ19" s="46"/>
      <c r="NBR19" s="46"/>
      <c r="NBS19" s="46"/>
      <c r="NBT19" s="46"/>
      <c r="NBU19" s="46"/>
      <c r="NBV19" s="46"/>
      <c r="NBW19" s="46"/>
      <c r="NBX19" s="46"/>
      <c r="NBY19" s="46"/>
      <c r="NBZ19" s="46"/>
      <c r="NCA19" s="46"/>
      <c r="NCB19" s="46"/>
      <c r="NCC19" s="46"/>
      <c r="NCD19" s="46"/>
      <c r="NCE19" s="46"/>
      <c r="NCF19" s="46"/>
      <c r="NCG19" s="46"/>
      <c r="NCH19" s="46"/>
      <c r="NCI19" s="46"/>
      <c r="NCJ19" s="46"/>
      <c r="NCK19" s="46"/>
      <c r="NCL19" s="46"/>
      <c r="NCM19" s="46"/>
      <c r="NCN19" s="46"/>
      <c r="NCO19" s="46"/>
      <c r="NCP19" s="46"/>
      <c r="NCQ19" s="46"/>
      <c r="NCR19" s="46"/>
      <c r="NCS19" s="46"/>
      <c r="NCT19" s="46"/>
      <c r="NCU19" s="46"/>
      <c r="NCV19" s="46"/>
      <c r="NCW19" s="46"/>
      <c r="NCX19" s="46"/>
      <c r="NCY19" s="46"/>
      <c r="NCZ19" s="46"/>
      <c r="NDA19" s="46"/>
      <c r="NDB19" s="46"/>
      <c r="NDC19" s="46"/>
      <c r="NDD19" s="46"/>
      <c r="NDE19" s="46"/>
      <c r="NDF19" s="46"/>
      <c r="NDG19" s="46"/>
      <c r="NDH19" s="46"/>
      <c r="NDI19" s="46"/>
      <c r="NDJ19" s="46"/>
      <c r="NDK19" s="46"/>
      <c r="NDL19" s="46"/>
      <c r="NDM19" s="46"/>
      <c r="NDN19" s="46"/>
      <c r="NDO19" s="46"/>
      <c r="NDP19" s="46"/>
      <c r="NDQ19" s="46"/>
      <c r="NDR19" s="46"/>
      <c r="NDS19" s="46"/>
      <c r="NDT19" s="46"/>
      <c r="NDU19" s="46"/>
      <c r="NDV19" s="46"/>
      <c r="NDW19" s="46"/>
      <c r="NDX19" s="46"/>
      <c r="NDY19" s="46"/>
      <c r="NDZ19" s="46"/>
      <c r="NEA19" s="46"/>
      <c r="NEB19" s="46"/>
      <c r="NEC19" s="46"/>
      <c r="NED19" s="46"/>
      <c r="NEE19" s="46"/>
      <c r="NEF19" s="46"/>
      <c r="NEG19" s="46"/>
      <c r="NEH19" s="46"/>
      <c r="NEI19" s="46"/>
      <c r="NEJ19" s="46"/>
      <c r="NEK19" s="46"/>
      <c r="NEL19" s="46"/>
      <c r="NEM19" s="46"/>
      <c r="NEN19" s="46"/>
      <c r="NEO19" s="46"/>
      <c r="NEP19" s="46"/>
      <c r="NEQ19" s="46"/>
      <c r="NER19" s="46"/>
      <c r="NES19" s="46"/>
      <c r="NET19" s="46"/>
      <c r="NEU19" s="46"/>
      <c r="NEV19" s="46"/>
      <c r="NEW19" s="46"/>
      <c r="NEX19" s="46"/>
      <c r="NEY19" s="46"/>
      <c r="NEZ19" s="46"/>
      <c r="NFA19" s="46"/>
      <c r="NFB19" s="46"/>
      <c r="NFC19" s="46"/>
      <c r="NFD19" s="46"/>
      <c r="NFE19" s="46"/>
      <c r="NFF19" s="46"/>
      <c r="NFG19" s="46"/>
      <c r="NFH19" s="46"/>
      <c r="NFI19" s="46"/>
      <c r="NFJ19" s="46"/>
      <c r="NFK19" s="46"/>
      <c r="NFL19" s="46"/>
      <c r="NFM19" s="46"/>
      <c r="NFN19" s="46"/>
      <c r="NFO19" s="46"/>
      <c r="NFP19" s="46"/>
      <c r="NFQ19" s="46"/>
      <c r="NFR19" s="46"/>
      <c r="NFS19" s="46"/>
      <c r="NFT19" s="46"/>
      <c r="NFU19" s="46"/>
      <c r="NFV19" s="46"/>
      <c r="NFW19" s="46"/>
      <c r="NFX19" s="46"/>
      <c r="NFY19" s="46"/>
      <c r="NFZ19" s="46"/>
      <c r="NGA19" s="46"/>
      <c r="NGB19" s="46"/>
      <c r="NGC19" s="46"/>
      <c r="NGD19" s="46"/>
      <c r="NGE19" s="46"/>
      <c r="NGF19" s="46"/>
      <c r="NGG19" s="46"/>
      <c r="NGH19" s="46"/>
      <c r="NGI19" s="46"/>
      <c r="NGJ19" s="46"/>
      <c r="NGK19" s="46"/>
      <c r="NGL19" s="46"/>
      <c r="NGM19" s="46"/>
      <c r="NGN19" s="46"/>
      <c r="NGO19" s="46"/>
      <c r="NGP19" s="46"/>
      <c r="NGQ19" s="46"/>
      <c r="NGR19" s="46"/>
      <c r="NGS19" s="46"/>
      <c r="NGT19" s="46"/>
      <c r="NGU19" s="46"/>
      <c r="NGV19" s="46"/>
      <c r="NGW19" s="46"/>
      <c r="NGX19" s="46"/>
      <c r="NGY19" s="46"/>
      <c r="NGZ19" s="46"/>
      <c r="NHA19" s="46"/>
      <c r="NHB19" s="46"/>
      <c r="NHC19" s="46"/>
      <c r="NHD19" s="46"/>
      <c r="NHE19" s="46"/>
      <c r="NHF19" s="46"/>
      <c r="NHG19" s="46"/>
      <c r="NHH19" s="46"/>
      <c r="NHI19" s="46"/>
      <c r="NHJ19" s="46"/>
      <c r="NHK19" s="46"/>
      <c r="NHL19" s="46"/>
      <c r="NHM19" s="46"/>
      <c r="NHN19" s="46"/>
      <c r="NHO19" s="46"/>
      <c r="NHP19" s="46"/>
      <c r="NHQ19" s="46"/>
      <c r="NHR19" s="46"/>
      <c r="NHS19" s="46"/>
      <c r="NHT19" s="46"/>
      <c r="NHU19" s="46"/>
      <c r="NHV19" s="46"/>
      <c r="NHW19" s="46"/>
      <c r="NHX19" s="46"/>
      <c r="NHY19" s="46"/>
      <c r="NHZ19" s="46"/>
      <c r="NIA19" s="46"/>
      <c r="NIB19" s="46"/>
      <c r="NIC19" s="46"/>
      <c r="NID19" s="46"/>
      <c r="NIE19" s="46"/>
      <c r="NIF19" s="46"/>
      <c r="NIG19" s="46"/>
      <c r="NIH19" s="46"/>
      <c r="NII19" s="46"/>
      <c r="NIJ19" s="46"/>
      <c r="NIK19" s="46"/>
      <c r="NIL19" s="46"/>
      <c r="NIM19" s="46"/>
      <c r="NIN19" s="46"/>
      <c r="NIO19" s="46"/>
      <c r="NIP19" s="46"/>
      <c r="NIQ19" s="46"/>
      <c r="NIR19" s="46"/>
      <c r="NIS19" s="46"/>
      <c r="NIT19" s="46"/>
      <c r="NIU19" s="46"/>
      <c r="NIV19" s="46"/>
      <c r="NIW19" s="46"/>
      <c r="NIX19" s="46"/>
      <c r="NIY19" s="46"/>
      <c r="NIZ19" s="46"/>
      <c r="NJA19" s="46"/>
      <c r="NJB19" s="46"/>
      <c r="NJC19" s="46"/>
      <c r="NJD19" s="46"/>
      <c r="NJE19" s="46"/>
      <c r="NJF19" s="46"/>
      <c r="NJG19" s="46"/>
      <c r="NJH19" s="46"/>
      <c r="NJI19" s="46"/>
      <c r="NJJ19" s="46"/>
      <c r="NJK19" s="46"/>
      <c r="NJL19" s="46"/>
      <c r="NJM19" s="46"/>
      <c r="NJN19" s="46"/>
      <c r="NJO19" s="46"/>
      <c r="NJP19" s="46"/>
      <c r="NJQ19" s="46"/>
      <c r="NJR19" s="46"/>
      <c r="NJS19" s="46"/>
      <c r="NJT19" s="46"/>
      <c r="NJU19" s="46"/>
      <c r="NJV19" s="46"/>
      <c r="NJW19" s="46"/>
      <c r="NJX19" s="46"/>
      <c r="NJY19" s="46"/>
      <c r="NJZ19" s="46"/>
      <c r="NKA19" s="46"/>
      <c r="NKB19" s="46"/>
      <c r="NKC19" s="46"/>
      <c r="NKD19" s="46"/>
      <c r="NKE19" s="46"/>
      <c r="NKF19" s="46"/>
      <c r="NKG19" s="46"/>
      <c r="NKH19" s="46"/>
      <c r="NKI19" s="46"/>
      <c r="NKJ19" s="46"/>
      <c r="NKK19" s="46"/>
      <c r="NKL19" s="46"/>
      <c r="NKM19" s="46"/>
      <c r="NKN19" s="46"/>
      <c r="NKO19" s="46"/>
      <c r="NKP19" s="46"/>
      <c r="NKQ19" s="46"/>
      <c r="NKR19" s="46"/>
      <c r="NKS19" s="46"/>
      <c r="NKT19" s="46"/>
      <c r="NKU19" s="46"/>
      <c r="NKV19" s="46"/>
      <c r="NKW19" s="46"/>
      <c r="NKX19" s="46"/>
      <c r="NKY19" s="46"/>
      <c r="NKZ19" s="46"/>
      <c r="NLA19" s="46"/>
      <c r="NLB19" s="46"/>
      <c r="NLC19" s="46"/>
      <c r="NLD19" s="46"/>
      <c r="NLE19" s="46"/>
      <c r="NLF19" s="46"/>
      <c r="NLG19" s="46"/>
      <c r="NLH19" s="46"/>
      <c r="NLI19" s="46"/>
      <c r="NLJ19" s="46"/>
      <c r="NLK19" s="46"/>
      <c r="NLL19" s="46"/>
      <c r="NLM19" s="46"/>
      <c r="NLN19" s="46"/>
      <c r="NLO19" s="46"/>
      <c r="NLP19" s="46"/>
      <c r="NLQ19" s="46"/>
      <c r="NLR19" s="46"/>
      <c r="NLS19" s="46"/>
      <c r="NLT19" s="46"/>
      <c r="NLU19" s="46"/>
      <c r="NLV19" s="46"/>
      <c r="NLW19" s="46"/>
      <c r="NLX19" s="46"/>
      <c r="NLY19" s="46"/>
      <c r="NLZ19" s="46"/>
      <c r="NMA19" s="46"/>
      <c r="NMB19" s="46"/>
      <c r="NMC19" s="46"/>
      <c r="NMD19" s="46"/>
      <c r="NME19" s="46"/>
      <c r="NMF19" s="46"/>
      <c r="NMG19" s="46"/>
      <c r="NMH19" s="46"/>
      <c r="NMI19" s="46"/>
      <c r="NMJ19" s="46"/>
      <c r="NMK19" s="46"/>
      <c r="NML19" s="46"/>
      <c r="NMM19" s="46"/>
      <c r="NMN19" s="46"/>
      <c r="NMO19" s="46"/>
      <c r="NMP19" s="46"/>
      <c r="NMQ19" s="46"/>
      <c r="NMR19" s="46"/>
      <c r="NMS19" s="46"/>
      <c r="NMT19" s="46"/>
      <c r="NMU19" s="46"/>
      <c r="NMV19" s="46"/>
      <c r="NMW19" s="46"/>
      <c r="NMX19" s="46"/>
      <c r="NMY19" s="46"/>
      <c r="NMZ19" s="46"/>
      <c r="NNA19" s="46"/>
      <c r="NNB19" s="46"/>
      <c r="NNC19" s="46"/>
      <c r="NND19" s="46"/>
      <c r="NNE19" s="46"/>
      <c r="NNF19" s="46"/>
      <c r="NNG19" s="46"/>
      <c r="NNH19" s="46"/>
      <c r="NNI19" s="46"/>
      <c r="NNJ19" s="46"/>
      <c r="NNK19" s="46"/>
      <c r="NNL19" s="46"/>
      <c r="NNM19" s="46"/>
      <c r="NNN19" s="46"/>
      <c r="NNO19" s="46"/>
      <c r="NNP19" s="46"/>
      <c r="NNQ19" s="46"/>
      <c r="NNR19" s="46"/>
      <c r="NNS19" s="46"/>
      <c r="NNT19" s="46"/>
      <c r="NNU19" s="46"/>
      <c r="NNV19" s="46"/>
      <c r="NNW19" s="46"/>
      <c r="NNX19" s="46"/>
      <c r="NNY19" s="46"/>
      <c r="NNZ19" s="46"/>
      <c r="NOA19" s="46"/>
      <c r="NOB19" s="46"/>
      <c r="NOC19" s="46"/>
      <c r="NOD19" s="46"/>
      <c r="NOE19" s="46"/>
      <c r="NOF19" s="46"/>
      <c r="NOG19" s="46"/>
      <c r="NOH19" s="46"/>
      <c r="NOI19" s="46"/>
      <c r="NOJ19" s="46"/>
      <c r="NOK19" s="46"/>
      <c r="NOL19" s="46"/>
      <c r="NOM19" s="46"/>
      <c r="NON19" s="46"/>
      <c r="NOO19" s="46"/>
      <c r="NOP19" s="46"/>
      <c r="NOQ19" s="46"/>
      <c r="NOR19" s="46"/>
      <c r="NOS19" s="46"/>
      <c r="NOT19" s="46"/>
      <c r="NOU19" s="46"/>
      <c r="NOV19" s="46"/>
      <c r="NOW19" s="46"/>
      <c r="NOX19" s="46"/>
      <c r="NOY19" s="46"/>
      <c r="NOZ19" s="46"/>
      <c r="NPA19" s="46"/>
      <c r="NPB19" s="46"/>
      <c r="NPC19" s="46"/>
      <c r="NPD19" s="46"/>
      <c r="NPE19" s="46"/>
      <c r="NPF19" s="46"/>
      <c r="NPG19" s="46"/>
      <c r="NPH19" s="46"/>
      <c r="NPI19" s="46"/>
      <c r="NPJ19" s="46"/>
      <c r="NPK19" s="46"/>
      <c r="NPL19" s="46"/>
      <c r="NPM19" s="46"/>
      <c r="NPN19" s="46"/>
      <c r="NPO19" s="46"/>
      <c r="NPP19" s="46"/>
      <c r="NPQ19" s="46"/>
      <c r="NPR19" s="46"/>
      <c r="NPS19" s="46"/>
      <c r="NPT19" s="46"/>
      <c r="NPU19" s="46"/>
      <c r="NPV19" s="46"/>
      <c r="NPW19" s="46"/>
      <c r="NPX19" s="46"/>
      <c r="NPY19" s="46"/>
      <c r="NPZ19" s="46"/>
      <c r="NQA19" s="46"/>
      <c r="NQB19" s="46"/>
      <c r="NQC19" s="46"/>
      <c r="NQD19" s="46"/>
      <c r="NQE19" s="46"/>
      <c r="NQF19" s="46"/>
      <c r="NQG19" s="46"/>
      <c r="NQH19" s="46"/>
      <c r="NQI19" s="46"/>
      <c r="NQJ19" s="46"/>
      <c r="NQK19" s="46"/>
      <c r="NQL19" s="46"/>
      <c r="NQM19" s="46"/>
      <c r="NQN19" s="46"/>
      <c r="NQO19" s="46"/>
      <c r="NQP19" s="46"/>
      <c r="NQQ19" s="46"/>
      <c r="NQR19" s="46"/>
      <c r="NQS19" s="46"/>
      <c r="NQT19" s="46"/>
      <c r="NQU19" s="46"/>
      <c r="NQV19" s="46"/>
      <c r="NQW19" s="46"/>
      <c r="NQX19" s="46"/>
      <c r="NQY19" s="46"/>
      <c r="NQZ19" s="46"/>
      <c r="NRA19" s="46"/>
      <c r="NRB19" s="46"/>
      <c r="NRC19" s="46"/>
      <c r="NRD19" s="46"/>
      <c r="NRE19" s="46"/>
      <c r="NRF19" s="46"/>
      <c r="NRG19" s="46"/>
      <c r="NRH19" s="46"/>
      <c r="NRI19" s="46"/>
      <c r="NRJ19" s="46"/>
      <c r="NRK19" s="46"/>
      <c r="NRL19" s="46"/>
      <c r="NRM19" s="46"/>
      <c r="NRN19" s="46"/>
      <c r="NRO19" s="46"/>
      <c r="NRP19" s="46"/>
      <c r="NRQ19" s="46"/>
      <c r="NRR19" s="46"/>
      <c r="NRS19" s="46"/>
      <c r="NRT19" s="46"/>
      <c r="NRU19" s="46"/>
      <c r="NRV19" s="46"/>
      <c r="NRW19" s="46"/>
      <c r="NRX19" s="46"/>
      <c r="NRY19" s="46"/>
      <c r="NRZ19" s="46"/>
      <c r="NSA19" s="46"/>
      <c r="NSB19" s="46"/>
      <c r="NSC19" s="46"/>
      <c r="NSD19" s="46"/>
      <c r="NSE19" s="46"/>
      <c r="NSF19" s="46"/>
      <c r="NSG19" s="46"/>
      <c r="NSH19" s="46"/>
      <c r="NSI19" s="46"/>
      <c r="NSJ19" s="46"/>
      <c r="NSK19" s="46"/>
      <c r="NSL19" s="46"/>
      <c r="NSM19" s="46"/>
      <c r="NSN19" s="46"/>
      <c r="NSO19" s="46"/>
      <c r="NSP19" s="46"/>
      <c r="NSQ19" s="46"/>
      <c r="NSR19" s="46"/>
      <c r="NSS19" s="46"/>
      <c r="NST19" s="46"/>
      <c r="NSU19" s="46"/>
      <c r="NSV19" s="46"/>
      <c r="NSW19" s="46"/>
      <c r="NSX19" s="46"/>
      <c r="NSY19" s="46"/>
      <c r="NSZ19" s="46"/>
      <c r="NTA19" s="46"/>
      <c r="NTB19" s="46"/>
      <c r="NTC19" s="46"/>
      <c r="NTD19" s="46"/>
      <c r="NTE19" s="46"/>
      <c r="NTF19" s="46"/>
      <c r="NTG19" s="46"/>
      <c r="NTH19" s="46"/>
      <c r="NTI19" s="46"/>
      <c r="NTJ19" s="46"/>
      <c r="NTK19" s="46"/>
      <c r="NTL19" s="46"/>
      <c r="NTM19" s="46"/>
      <c r="NTN19" s="46"/>
      <c r="NTO19" s="46"/>
      <c r="NTP19" s="46"/>
      <c r="NTQ19" s="46"/>
      <c r="NTR19" s="46"/>
      <c r="NTS19" s="46"/>
      <c r="NTT19" s="46"/>
      <c r="NTU19" s="46"/>
      <c r="NTV19" s="46"/>
      <c r="NTW19" s="46"/>
      <c r="NTX19" s="46"/>
      <c r="NTY19" s="46"/>
      <c r="NTZ19" s="46"/>
      <c r="NUA19" s="46"/>
      <c r="NUB19" s="46"/>
      <c r="NUC19" s="46"/>
      <c r="NUD19" s="46"/>
      <c r="NUE19" s="46"/>
      <c r="NUF19" s="46"/>
      <c r="NUG19" s="46"/>
      <c r="NUH19" s="46"/>
      <c r="NUI19" s="46"/>
      <c r="NUJ19" s="46"/>
      <c r="NUK19" s="46"/>
      <c r="NUL19" s="46"/>
      <c r="NUM19" s="46"/>
      <c r="NUN19" s="46"/>
      <c r="NUO19" s="46"/>
      <c r="NUP19" s="46"/>
      <c r="NUQ19" s="46"/>
      <c r="NUR19" s="46"/>
      <c r="NUS19" s="46"/>
      <c r="NUT19" s="46"/>
      <c r="NUU19" s="46"/>
      <c r="NUV19" s="46"/>
      <c r="NUW19" s="46"/>
      <c r="NUX19" s="46"/>
      <c r="NUY19" s="46"/>
      <c r="NUZ19" s="46"/>
      <c r="NVA19" s="46"/>
      <c r="NVB19" s="46"/>
      <c r="NVC19" s="46"/>
      <c r="NVD19" s="46"/>
      <c r="NVE19" s="46"/>
      <c r="NVF19" s="46"/>
      <c r="NVG19" s="46"/>
      <c r="NVH19" s="46"/>
      <c r="NVI19" s="46"/>
      <c r="NVJ19" s="46"/>
      <c r="NVK19" s="46"/>
      <c r="NVL19" s="46"/>
      <c r="NVM19" s="46"/>
      <c r="NVN19" s="46"/>
      <c r="NVO19" s="46"/>
      <c r="NVP19" s="46"/>
      <c r="NVQ19" s="46"/>
      <c r="NVR19" s="46"/>
      <c r="NVS19" s="46"/>
      <c r="NVT19" s="46"/>
      <c r="NVU19" s="46"/>
      <c r="NVV19" s="46"/>
      <c r="NVW19" s="46"/>
      <c r="NVX19" s="46"/>
      <c r="NVY19" s="46"/>
      <c r="NVZ19" s="46"/>
      <c r="NWA19" s="46"/>
      <c r="NWB19" s="46"/>
      <c r="NWC19" s="46"/>
      <c r="NWD19" s="46"/>
      <c r="NWE19" s="46"/>
      <c r="NWF19" s="46"/>
      <c r="NWG19" s="46"/>
      <c r="NWH19" s="46"/>
      <c r="NWI19" s="46"/>
      <c r="NWJ19" s="46"/>
      <c r="NWK19" s="46"/>
      <c r="NWL19" s="46"/>
      <c r="NWM19" s="46"/>
      <c r="NWN19" s="46"/>
      <c r="NWO19" s="46"/>
      <c r="NWP19" s="46"/>
      <c r="NWQ19" s="46"/>
      <c r="NWR19" s="46"/>
      <c r="NWS19" s="46"/>
      <c r="NWT19" s="46"/>
      <c r="NWU19" s="46"/>
      <c r="NWV19" s="46"/>
      <c r="NWW19" s="46"/>
      <c r="NWX19" s="46"/>
      <c r="NWY19" s="46"/>
      <c r="NWZ19" s="46"/>
      <c r="NXA19" s="46"/>
      <c r="NXB19" s="46"/>
      <c r="NXC19" s="46"/>
      <c r="NXD19" s="46"/>
      <c r="NXE19" s="46"/>
      <c r="NXF19" s="46"/>
      <c r="NXG19" s="46"/>
      <c r="NXH19" s="46"/>
      <c r="NXI19" s="46"/>
      <c r="NXJ19" s="46"/>
      <c r="NXK19" s="46"/>
      <c r="NXL19" s="46"/>
      <c r="NXM19" s="46"/>
      <c r="NXN19" s="46"/>
      <c r="NXO19" s="46"/>
      <c r="NXP19" s="46"/>
      <c r="NXQ19" s="46"/>
      <c r="NXR19" s="46"/>
      <c r="NXS19" s="46"/>
      <c r="NXT19" s="46"/>
      <c r="NXU19" s="46"/>
      <c r="NXV19" s="46"/>
      <c r="NXW19" s="46"/>
      <c r="NXX19" s="46"/>
      <c r="NXY19" s="46"/>
      <c r="NXZ19" s="46"/>
      <c r="NYA19" s="46"/>
      <c r="NYB19" s="46"/>
      <c r="NYC19" s="46"/>
      <c r="NYD19" s="46"/>
      <c r="NYE19" s="46"/>
      <c r="NYF19" s="46"/>
      <c r="NYG19" s="46"/>
      <c r="NYH19" s="46"/>
      <c r="NYI19" s="46"/>
      <c r="NYJ19" s="46"/>
      <c r="NYK19" s="46"/>
      <c r="NYL19" s="46"/>
      <c r="NYM19" s="46"/>
      <c r="NYN19" s="46"/>
      <c r="NYO19" s="46"/>
      <c r="NYP19" s="46"/>
      <c r="NYQ19" s="46"/>
      <c r="NYR19" s="46"/>
      <c r="NYS19" s="46"/>
      <c r="NYT19" s="46"/>
      <c r="NYU19" s="46"/>
      <c r="NYV19" s="46"/>
      <c r="NYW19" s="46"/>
      <c r="NYX19" s="46"/>
      <c r="NYY19" s="46"/>
      <c r="NYZ19" s="46"/>
      <c r="NZA19" s="46"/>
      <c r="NZB19" s="46"/>
      <c r="NZC19" s="46"/>
      <c r="NZD19" s="46"/>
      <c r="NZE19" s="46"/>
      <c r="NZF19" s="46"/>
      <c r="NZG19" s="46"/>
      <c r="NZH19" s="46"/>
      <c r="NZI19" s="46"/>
      <c r="NZJ19" s="46"/>
      <c r="NZK19" s="46"/>
      <c r="NZL19" s="46"/>
      <c r="NZM19" s="46"/>
      <c r="NZN19" s="46"/>
      <c r="NZO19" s="46"/>
      <c r="NZP19" s="46"/>
      <c r="NZQ19" s="46"/>
      <c r="NZR19" s="46"/>
      <c r="NZS19" s="46"/>
      <c r="NZT19" s="46"/>
      <c r="NZU19" s="46"/>
      <c r="NZV19" s="46"/>
      <c r="NZW19" s="46"/>
      <c r="NZX19" s="46"/>
      <c r="NZY19" s="46"/>
      <c r="NZZ19" s="46"/>
      <c r="OAA19" s="46"/>
      <c r="OAB19" s="46"/>
      <c r="OAC19" s="46"/>
      <c r="OAD19" s="46"/>
      <c r="OAE19" s="46"/>
      <c r="OAF19" s="46"/>
      <c r="OAG19" s="46"/>
      <c r="OAH19" s="46"/>
      <c r="OAI19" s="46"/>
      <c r="OAJ19" s="46"/>
      <c r="OAK19" s="46"/>
      <c r="OAL19" s="46"/>
      <c r="OAM19" s="46"/>
      <c r="OAN19" s="46"/>
      <c r="OAO19" s="46"/>
      <c r="OAP19" s="46"/>
      <c r="OAQ19" s="46"/>
      <c r="OAR19" s="46"/>
      <c r="OAS19" s="46"/>
      <c r="OAT19" s="46"/>
      <c r="OAU19" s="46"/>
      <c r="OAV19" s="46"/>
      <c r="OAW19" s="46"/>
      <c r="OAX19" s="46"/>
      <c r="OAY19" s="46"/>
      <c r="OAZ19" s="46"/>
      <c r="OBA19" s="46"/>
      <c r="OBB19" s="46"/>
      <c r="OBC19" s="46"/>
      <c r="OBD19" s="46"/>
      <c r="OBE19" s="46"/>
      <c r="OBF19" s="46"/>
      <c r="OBG19" s="46"/>
      <c r="OBH19" s="46"/>
      <c r="OBI19" s="46"/>
      <c r="OBJ19" s="46"/>
      <c r="OBK19" s="46"/>
      <c r="OBL19" s="46"/>
      <c r="OBM19" s="46"/>
      <c r="OBN19" s="46"/>
      <c r="OBO19" s="46"/>
      <c r="OBP19" s="46"/>
      <c r="OBQ19" s="46"/>
      <c r="OBR19" s="46"/>
      <c r="OBS19" s="46"/>
      <c r="OBT19" s="46"/>
      <c r="OBU19" s="46"/>
      <c r="OBV19" s="46"/>
      <c r="OBW19" s="46"/>
      <c r="OBX19" s="46"/>
      <c r="OBY19" s="46"/>
      <c r="OBZ19" s="46"/>
      <c r="OCA19" s="46"/>
      <c r="OCB19" s="46"/>
      <c r="OCC19" s="46"/>
      <c r="OCD19" s="46"/>
      <c r="OCE19" s="46"/>
      <c r="OCF19" s="46"/>
      <c r="OCG19" s="46"/>
      <c r="OCH19" s="46"/>
      <c r="OCI19" s="46"/>
      <c r="OCJ19" s="46"/>
      <c r="OCK19" s="46"/>
      <c r="OCL19" s="46"/>
      <c r="OCM19" s="46"/>
      <c r="OCN19" s="46"/>
      <c r="OCO19" s="46"/>
      <c r="OCP19" s="46"/>
      <c r="OCQ19" s="46"/>
      <c r="OCR19" s="46"/>
      <c r="OCS19" s="46"/>
      <c r="OCT19" s="46"/>
      <c r="OCU19" s="46"/>
      <c r="OCV19" s="46"/>
      <c r="OCW19" s="46"/>
      <c r="OCX19" s="46"/>
      <c r="OCY19" s="46"/>
      <c r="OCZ19" s="46"/>
      <c r="ODA19" s="46"/>
      <c r="ODB19" s="46"/>
      <c r="ODC19" s="46"/>
      <c r="ODD19" s="46"/>
      <c r="ODE19" s="46"/>
      <c r="ODF19" s="46"/>
      <c r="ODG19" s="46"/>
      <c r="ODH19" s="46"/>
      <c r="ODI19" s="46"/>
      <c r="ODJ19" s="46"/>
      <c r="ODK19" s="46"/>
      <c r="ODL19" s="46"/>
      <c r="ODM19" s="46"/>
      <c r="ODN19" s="46"/>
      <c r="ODO19" s="46"/>
      <c r="ODP19" s="46"/>
      <c r="ODQ19" s="46"/>
      <c r="ODR19" s="46"/>
      <c r="ODS19" s="46"/>
      <c r="ODT19" s="46"/>
      <c r="ODU19" s="46"/>
      <c r="ODV19" s="46"/>
      <c r="ODW19" s="46"/>
      <c r="ODX19" s="46"/>
      <c r="ODY19" s="46"/>
      <c r="ODZ19" s="46"/>
      <c r="OEA19" s="46"/>
      <c r="OEB19" s="46"/>
      <c r="OEC19" s="46"/>
      <c r="OED19" s="46"/>
      <c r="OEE19" s="46"/>
      <c r="OEF19" s="46"/>
      <c r="OEG19" s="46"/>
      <c r="OEH19" s="46"/>
      <c r="OEI19" s="46"/>
      <c r="OEJ19" s="46"/>
      <c r="OEK19" s="46"/>
      <c r="OEL19" s="46"/>
      <c r="OEM19" s="46"/>
      <c r="OEN19" s="46"/>
      <c r="OEO19" s="46"/>
      <c r="OEP19" s="46"/>
      <c r="OEQ19" s="46"/>
      <c r="OER19" s="46"/>
      <c r="OES19" s="46"/>
      <c r="OET19" s="46"/>
      <c r="OEU19" s="46"/>
      <c r="OEV19" s="46"/>
      <c r="OEW19" s="46"/>
      <c r="OEX19" s="46"/>
      <c r="OEY19" s="46"/>
      <c r="OEZ19" s="46"/>
      <c r="OFA19" s="46"/>
      <c r="OFB19" s="46"/>
      <c r="OFC19" s="46"/>
      <c r="OFD19" s="46"/>
      <c r="OFE19" s="46"/>
      <c r="OFF19" s="46"/>
      <c r="OFG19" s="46"/>
      <c r="OFH19" s="46"/>
      <c r="OFI19" s="46"/>
      <c r="OFJ19" s="46"/>
      <c r="OFK19" s="46"/>
      <c r="OFL19" s="46"/>
      <c r="OFM19" s="46"/>
      <c r="OFN19" s="46"/>
      <c r="OFO19" s="46"/>
      <c r="OFP19" s="46"/>
      <c r="OFQ19" s="46"/>
      <c r="OFR19" s="46"/>
      <c r="OFS19" s="46"/>
      <c r="OFT19" s="46"/>
      <c r="OFU19" s="46"/>
      <c r="OFV19" s="46"/>
      <c r="OFW19" s="46"/>
      <c r="OFX19" s="46"/>
      <c r="OFY19" s="46"/>
      <c r="OFZ19" s="46"/>
      <c r="OGA19" s="46"/>
      <c r="OGB19" s="46"/>
      <c r="OGC19" s="46"/>
      <c r="OGD19" s="46"/>
      <c r="OGE19" s="46"/>
      <c r="OGF19" s="46"/>
      <c r="OGG19" s="46"/>
      <c r="OGH19" s="46"/>
      <c r="OGI19" s="46"/>
      <c r="OGJ19" s="46"/>
      <c r="OGK19" s="46"/>
      <c r="OGL19" s="46"/>
      <c r="OGM19" s="46"/>
      <c r="OGN19" s="46"/>
      <c r="OGO19" s="46"/>
      <c r="OGP19" s="46"/>
      <c r="OGQ19" s="46"/>
      <c r="OGR19" s="46"/>
      <c r="OGS19" s="46"/>
      <c r="OGT19" s="46"/>
      <c r="OGU19" s="46"/>
      <c r="OGV19" s="46"/>
      <c r="OGW19" s="46"/>
      <c r="OGX19" s="46"/>
      <c r="OGY19" s="46"/>
      <c r="OGZ19" s="46"/>
      <c r="OHA19" s="46"/>
      <c r="OHB19" s="46"/>
      <c r="OHC19" s="46"/>
      <c r="OHD19" s="46"/>
      <c r="OHE19" s="46"/>
      <c r="OHF19" s="46"/>
      <c r="OHG19" s="46"/>
      <c r="OHH19" s="46"/>
      <c r="OHI19" s="46"/>
      <c r="OHJ19" s="46"/>
      <c r="OHK19" s="46"/>
      <c r="OHL19" s="46"/>
      <c r="OHM19" s="46"/>
      <c r="OHN19" s="46"/>
      <c r="OHO19" s="46"/>
      <c r="OHP19" s="46"/>
      <c r="OHQ19" s="46"/>
      <c r="OHR19" s="46"/>
      <c r="OHS19" s="46"/>
      <c r="OHT19" s="46"/>
      <c r="OHU19" s="46"/>
      <c r="OHV19" s="46"/>
      <c r="OHW19" s="46"/>
      <c r="OHX19" s="46"/>
      <c r="OHY19" s="46"/>
      <c r="OHZ19" s="46"/>
      <c r="OIA19" s="46"/>
      <c r="OIB19" s="46"/>
      <c r="OIC19" s="46"/>
      <c r="OID19" s="46"/>
      <c r="OIE19" s="46"/>
      <c r="OIF19" s="46"/>
      <c r="OIG19" s="46"/>
      <c r="OIH19" s="46"/>
      <c r="OII19" s="46"/>
      <c r="OIJ19" s="46"/>
      <c r="OIK19" s="46"/>
      <c r="OIL19" s="46"/>
      <c r="OIM19" s="46"/>
      <c r="OIN19" s="46"/>
      <c r="OIO19" s="46"/>
      <c r="OIP19" s="46"/>
      <c r="OIQ19" s="46"/>
      <c r="OIR19" s="46"/>
      <c r="OIS19" s="46"/>
      <c r="OIT19" s="46"/>
      <c r="OIU19" s="46"/>
      <c r="OIV19" s="46"/>
      <c r="OIW19" s="46"/>
      <c r="OIX19" s="46"/>
      <c r="OIY19" s="46"/>
      <c r="OIZ19" s="46"/>
      <c r="OJA19" s="46"/>
      <c r="OJB19" s="46"/>
      <c r="OJC19" s="46"/>
      <c r="OJD19" s="46"/>
      <c r="OJE19" s="46"/>
      <c r="OJF19" s="46"/>
      <c r="OJG19" s="46"/>
      <c r="OJH19" s="46"/>
      <c r="OJI19" s="46"/>
      <c r="OJJ19" s="46"/>
      <c r="OJK19" s="46"/>
      <c r="OJL19" s="46"/>
      <c r="OJM19" s="46"/>
      <c r="OJN19" s="46"/>
      <c r="OJO19" s="46"/>
      <c r="OJP19" s="46"/>
      <c r="OJQ19" s="46"/>
      <c r="OJR19" s="46"/>
      <c r="OJS19" s="46"/>
      <c r="OJT19" s="46"/>
      <c r="OJU19" s="46"/>
      <c r="OJV19" s="46"/>
      <c r="OJW19" s="46"/>
      <c r="OJX19" s="46"/>
      <c r="OJY19" s="46"/>
      <c r="OJZ19" s="46"/>
      <c r="OKA19" s="46"/>
      <c r="OKB19" s="46"/>
      <c r="OKC19" s="46"/>
      <c r="OKD19" s="46"/>
      <c r="OKE19" s="46"/>
      <c r="OKF19" s="46"/>
      <c r="OKG19" s="46"/>
      <c r="OKH19" s="46"/>
      <c r="OKI19" s="46"/>
      <c r="OKJ19" s="46"/>
      <c r="OKK19" s="46"/>
      <c r="OKL19" s="46"/>
      <c r="OKM19" s="46"/>
      <c r="OKN19" s="46"/>
      <c r="OKO19" s="46"/>
      <c r="OKP19" s="46"/>
      <c r="OKQ19" s="46"/>
      <c r="OKR19" s="46"/>
      <c r="OKS19" s="46"/>
      <c r="OKT19" s="46"/>
      <c r="OKU19" s="46"/>
      <c r="OKV19" s="46"/>
      <c r="OKW19" s="46"/>
      <c r="OKX19" s="46"/>
      <c r="OKY19" s="46"/>
      <c r="OKZ19" s="46"/>
      <c r="OLA19" s="46"/>
      <c r="OLB19" s="46"/>
      <c r="OLC19" s="46"/>
      <c r="OLD19" s="46"/>
      <c r="OLE19" s="46"/>
      <c r="OLF19" s="46"/>
      <c r="OLG19" s="46"/>
      <c r="OLH19" s="46"/>
      <c r="OLI19" s="46"/>
      <c r="OLJ19" s="46"/>
      <c r="OLK19" s="46"/>
      <c r="OLL19" s="46"/>
      <c r="OLM19" s="46"/>
      <c r="OLN19" s="46"/>
      <c r="OLO19" s="46"/>
      <c r="OLP19" s="46"/>
      <c r="OLQ19" s="46"/>
      <c r="OLR19" s="46"/>
      <c r="OLS19" s="46"/>
      <c r="OLT19" s="46"/>
      <c r="OLU19" s="46"/>
      <c r="OLV19" s="46"/>
      <c r="OLW19" s="46"/>
      <c r="OLX19" s="46"/>
      <c r="OLY19" s="46"/>
      <c r="OLZ19" s="46"/>
      <c r="OMA19" s="46"/>
      <c r="OMB19" s="46"/>
      <c r="OMC19" s="46"/>
      <c r="OMD19" s="46"/>
      <c r="OME19" s="46"/>
      <c r="OMF19" s="46"/>
      <c r="OMG19" s="46"/>
      <c r="OMH19" s="46"/>
      <c r="OMI19" s="46"/>
      <c r="OMJ19" s="46"/>
      <c r="OMK19" s="46"/>
      <c r="OML19" s="46"/>
      <c r="OMM19" s="46"/>
      <c r="OMN19" s="46"/>
      <c r="OMO19" s="46"/>
      <c r="OMP19" s="46"/>
      <c r="OMQ19" s="46"/>
      <c r="OMR19" s="46"/>
      <c r="OMS19" s="46"/>
      <c r="OMT19" s="46"/>
      <c r="OMU19" s="46"/>
      <c r="OMV19" s="46"/>
      <c r="OMW19" s="46"/>
      <c r="OMX19" s="46"/>
      <c r="OMY19" s="46"/>
      <c r="OMZ19" s="46"/>
      <c r="ONA19" s="46"/>
      <c r="ONB19" s="46"/>
      <c r="ONC19" s="46"/>
      <c r="OND19" s="46"/>
      <c r="ONE19" s="46"/>
      <c r="ONF19" s="46"/>
      <c r="ONG19" s="46"/>
      <c r="ONH19" s="46"/>
      <c r="ONI19" s="46"/>
      <c r="ONJ19" s="46"/>
      <c r="ONK19" s="46"/>
      <c r="ONL19" s="46"/>
      <c r="ONM19" s="46"/>
      <c r="ONN19" s="46"/>
      <c r="ONO19" s="46"/>
      <c r="ONP19" s="46"/>
      <c r="ONQ19" s="46"/>
      <c r="ONR19" s="46"/>
      <c r="ONS19" s="46"/>
      <c r="ONT19" s="46"/>
      <c r="ONU19" s="46"/>
      <c r="ONV19" s="46"/>
      <c r="ONW19" s="46"/>
      <c r="ONX19" s="46"/>
      <c r="ONY19" s="46"/>
      <c r="ONZ19" s="46"/>
      <c r="OOA19" s="46"/>
      <c r="OOB19" s="46"/>
      <c r="OOC19" s="46"/>
      <c r="OOD19" s="46"/>
      <c r="OOE19" s="46"/>
      <c r="OOF19" s="46"/>
      <c r="OOG19" s="46"/>
      <c r="OOH19" s="46"/>
      <c r="OOI19" s="46"/>
      <c r="OOJ19" s="46"/>
      <c r="OOK19" s="46"/>
      <c r="OOL19" s="46"/>
      <c r="OOM19" s="46"/>
      <c r="OON19" s="46"/>
      <c r="OOO19" s="46"/>
      <c r="OOP19" s="46"/>
      <c r="OOQ19" s="46"/>
      <c r="OOR19" s="46"/>
      <c r="OOS19" s="46"/>
      <c r="OOT19" s="46"/>
      <c r="OOU19" s="46"/>
      <c r="OOV19" s="46"/>
      <c r="OOW19" s="46"/>
      <c r="OOX19" s="46"/>
      <c r="OOY19" s="46"/>
      <c r="OOZ19" s="46"/>
      <c r="OPA19" s="46"/>
      <c r="OPB19" s="46"/>
      <c r="OPC19" s="46"/>
      <c r="OPD19" s="46"/>
      <c r="OPE19" s="46"/>
      <c r="OPF19" s="46"/>
      <c r="OPG19" s="46"/>
      <c r="OPH19" s="46"/>
      <c r="OPI19" s="46"/>
      <c r="OPJ19" s="46"/>
      <c r="OPK19" s="46"/>
      <c r="OPL19" s="46"/>
      <c r="OPM19" s="46"/>
      <c r="OPN19" s="46"/>
      <c r="OPO19" s="46"/>
      <c r="OPP19" s="46"/>
      <c r="OPQ19" s="46"/>
      <c r="OPR19" s="46"/>
      <c r="OPS19" s="46"/>
      <c r="OPT19" s="46"/>
      <c r="OPU19" s="46"/>
      <c r="OPV19" s="46"/>
      <c r="OPW19" s="46"/>
      <c r="OPX19" s="46"/>
      <c r="OPY19" s="46"/>
      <c r="OPZ19" s="46"/>
      <c r="OQA19" s="46"/>
      <c r="OQB19" s="46"/>
      <c r="OQC19" s="46"/>
      <c r="OQD19" s="46"/>
      <c r="OQE19" s="46"/>
      <c r="OQF19" s="46"/>
      <c r="OQG19" s="46"/>
      <c r="OQH19" s="46"/>
      <c r="OQI19" s="46"/>
      <c r="OQJ19" s="46"/>
      <c r="OQK19" s="46"/>
      <c r="OQL19" s="46"/>
      <c r="OQM19" s="46"/>
      <c r="OQN19" s="46"/>
      <c r="OQO19" s="46"/>
      <c r="OQP19" s="46"/>
      <c r="OQQ19" s="46"/>
      <c r="OQR19" s="46"/>
      <c r="OQS19" s="46"/>
      <c r="OQT19" s="46"/>
      <c r="OQU19" s="46"/>
      <c r="OQV19" s="46"/>
      <c r="OQW19" s="46"/>
      <c r="OQX19" s="46"/>
      <c r="OQY19" s="46"/>
      <c r="OQZ19" s="46"/>
      <c r="ORA19" s="46"/>
      <c r="ORB19" s="46"/>
      <c r="ORC19" s="46"/>
      <c r="ORD19" s="46"/>
      <c r="ORE19" s="46"/>
      <c r="ORF19" s="46"/>
      <c r="ORG19" s="46"/>
      <c r="ORH19" s="46"/>
      <c r="ORI19" s="46"/>
      <c r="ORJ19" s="46"/>
      <c r="ORK19" s="46"/>
      <c r="ORL19" s="46"/>
      <c r="ORM19" s="46"/>
      <c r="ORN19" s="46"/>
      <c r="ORO19" s="46"/>
      <c r="ORP19" s="46"/>
      <c r="ORQ19" s="46"/>
      <c r="ORR19" s="46"/>
      <c r="ORS19" s="46"/>
      <c r="ORT19" s="46"/>
      <c r="ORU19" s="46"/>
      <c r="ORV19" s="46"/>
      <c r="ORW19" s="46"/>
      <c r="ORX19" s="46"/>
      <c r="ORY19" s="46"/>
      <c r="ORZ19" s="46"/>
      <c r="OSA19" s="46"/>
      <c r="OSB19" s="46"/>
      <c r="OSC19" s="46"/>
      <c r="OSD19" s="46"/>
      <c r="OSE19" s="46"/>
      <c r="OSF19" s="46"/>
      <c r="OSG19" s="46"/>
      <c r="OSH19" s="46"/>
      <c r="OSI19" s="46"/>
      <c r="OSJ19" s="46"/>
      <c r="OSK19" s="46"/>
      <c r="OSL19" s="46"/>
      <c r="OSM19" s="46"/>
      <c r="OSN19" s="46"/>
      <c r="OSO19" s="46"/>
      <c r="OSP19" s="46"/>
      <c r="OSQ19" s="46"/>
      <c r="OSR19" s="46"/>
      <c r="OSS19" s="46"/>
      <c r="OST19" s="46"/>
      <c r="OSU19" s="46"/>
      <c r="OSV19" s="46"/>
      <c r="OSW19" s="46"/>
      <c r="OSX19" s="46"/>
      <c r="OSY19" s="46"/>
      <c r="OSZ19" s="46"/>
      <c r="OTA19" s="46"/>
      <c r="OTB19" s="46"/>
      <c r="OTC19" s="46"/>
      <c r="OTD19" s="46"/>
      <c r="OTE19" s="46"/>
      <c r="OTF19" s="46"/>
      <c r="OTG19" s="46"/>
      <c r="OTH19" s="46"/>
      <c r="OTI19" s="46"/>
      <c r="OTJ19" s="46"/>
      <c r="OTK19" s="46"/>
      <c r="OTL19" s="46"/>
      <c r="OTM19" s="46"/>
      <c r="OTN19" s="46"/>
      <c r="OTO19" s="46"/>
      <c r="OTP19" s="46"/>
      <c r="OTQ19" s="46"/>
      <c r="OTR19" s="46"/>
      <c r="OTS19" s="46"/>
      <c r="OTT19" s="46"/>
      <c r="OTU19" s="46"/>
      <c r="OTV19" s="46"/>
      <c r="OTW19" s="46"/>
      <c r="OTX19" s="46"/>
      <c r="OTY19" s="46"/>
      <c r="OTZ19" s="46"/>
      <c r="OUA19" s="46"/>
      <c r="OUB19" s="46"/>
      <c r="OUC19" s="46"/>
      <c r="OUD19" s="46"/>
      <c r="OUE19" s="46"/>
      <c r="OUF19" s="46"/>
      <c r="OUG19" s="46"/>
      <c r="OUH19" s="46"/>
      <c r="OUI19" s="46"/>
      <c r="OUJ19" s="46"/>
      <c r="OUK19" s="46"/>
      <c r="OUL19" s="46"/>
      <c r="OUM19" s="46"/>
      <c r="OUN19" s="46"/>
      <c r="OUO19" s="46"/>
      <c r="OUP19" s="46"/>
      <c r="OUQ19" s="46"/>
      <c r="OUR19" s="46"/>
      <c r="OUS19" s="46"/>
      <c r="OUT19" s="46"/>
      <c r="OUU19" s="46"/>
      <c r="OUV19" s="46"/>
      <c r="OUW19" s="46"/>
      <c r="OUX19" s="46"/>
      <c r="OUY19" s="46"/>
      <c r="OUZ19" s="46"/>
      <c r="OVA19" s="46"/>
      <c r="OVB19" s="46"/>
      <c r="OVC19" s="46"/>
      <c r="OVD19" s="46"/>
      <c r="OVE19" s="46"/>
      <c r="OVF19" s="46"/>
      <c r="OVG19" s="46"/>
      <c r="OVH19" s="46"/>
      <c r="OVI19" s="46"/>
      <c r="OVJ19" s="46"/>
      <c r="OVK19" s="46"/>
      <c r="OVL19" s="46"/>
      <c r="OVM19" s="46"/>
      <c r="OVN19" s="46"/>
      <c r="OVO19" s="46"/>
      <c r="OVP19" s="46"/>
      <c r="OVQ19" s="46"/>
      <c r="OVR19" s="46"/>
      <c r="OVS19" s="46"/>
      <c r="OVT19" s="46"/>
      <c r="OVU19" s="46"/>
      <c r="OVV19" s="46"/>
      <c r="OVW19" s="46"/>
      <c r="OVX19" s="46"/>
      <c r="OVY19" s="46"/>
      <c r="OVZ19" s="46"/>
      <c r="OWA19" s="46"/>
      <c r="OWB19" s="46"/>
      <c r="OWC19" s="46"/>
      <c r="OWD19" s="46"/>
      <c r="OWE19" s="46"/>
      <c r="OWF19" s="46"/>
      <c r="OWG19" s="46"/>
      <c r="OWH19" s="46"/>
      <c r="OWI19" s="46"/>
      <c r="OWJ19" s="46"/>
      <c r="OWK19" s="46"/>
      <c r="OWL19" s="46"/>
      <c r="OWM19" s="46"/>
      <c r="OWN19" s="46"/>
      <c r="OWO19" s="46"/>
      <c r="OWP19" s="46"/>
      <c r="OWQ19" s="46"/>
      <c r="OWR19" s="46"/>
      <c r="OWS19" s="46"/>
      <c r="OWT19" s="46"/>
      <c r="OWU19" s="46"/>
      <c r="OWV19" s="46"/>
      <c r="OWW19" s="46"/>
      <c r="OWX19" s="46"/>
      <c r="OWY19" s="46"/>
      <c r="OWZ19" s="46"/>
      <c r="OXA19" s="46"/>
      <c r="OXB19" s="46"/>
      <c r="OXC19" s="46"/>
      <c r="OXD19" s="46"/>
      <c r="OXE19" s="46"/>
      <c r="OXF19" s="46"/>
      <c r="OXG19" s="46"/>
      <c r="OXH19" s="46"/>
      <c r="OXI19" s="46"/>
      <c r="OXJ19" s="46"/>
      <c r="OXK19" s="46"/>
      <c r="OXL19" s="46"/>
      <c r="OXM19" s="46"/>
      <c r="OXN19" s="46"/>
      <c r="OXO19" s="46"/>
      <c r="OXP19" s="46"/>
      <c r="OXQ19" s="46"/>
      <c r="OXR19" s="46"/>
      <c r="OXS19" s="46"/>
      <c r="OXT19" s="46"/>
      <c r="OXU19" s="46"/>
      <c r="OXV19" s="46"/>
      <c r="OXW19" s="46"/>
      <c r="OXX19" s="46"/>
      <c r="OXY19" s="46"/>
      <c r="OXZ19" s="46"/>
      <c r="OYA19" s="46"/>
      <c r="OYB19" s="46"/>
      <c r="OYC19" s="46"/>
      <c r="OYD19" s="46"/>
      <c r="OYE19" s="46"/>
      <c r="OYF19" s="46"/>
      <c r="OYG19" s="46"/>
      <c r="OYH19" s="46"/>
      <c r="OYI19" s="46"/>
      <c r="OYJ19" s="46"/>
      <c r="OYK19" s="46"/>
      <c r="OYL19" s="46"/>
      <c r="OYM19" s="46"/>
      <c r="OYN19" s="46"/>
      <c r="OYO19" s="46"/>
      <c r="OYP19" s="46"/>
      <c r="OYQ19" s="46"/>
      <c r="OYR19" s="46"/>
      <c r="OYS19" s="46"/>
      <c r="OYT19" s="46"/>
      <c r="OYU19" s="46"/>
      <c r="OYV19" s="46"/>
      <c r="OYW19" s="46"/>
      <c r="OYX19" s="46"/>
      <c r="OYY19" s="46"/>
      <c r="OYZ19" s="46"/>
      <c r="OZA19" s="46"/>
      <c r="OZB19" s="46"/>
      <c r="OZC19" s="46"/>
      <c r="OZD19" s="46"/>
      <c r="OZE19" s="46"/>
      <c r="OZF19" s="46"/>
      <c r="OZG19" s="46"/>
      <c r="OZH19" s="46"/>
      <c r="OZI19" s="46"/>
      <c r="OZJ19" s="46"/>
      <c r="OZK19" s="46"/>
      <c r="OZL19" s="46"/>
      <c r="OZM19" s="46"/>
      <c r="OZN19" s="46"/>
      <c r="OZO19" s="46"/>
      <c r="OZP19" s="46"/>
      <c r="OZQ19" s="46"/>
      <c r="OZR19" s="46"/>
      <c r="OZS19" s="46"/>
      <c r="OZT19" s="46"/>
      <c r="OZU19" s="46"/>
      <c r="OZV19" s="46"/>
      <c r="OZW19" s="46"/>
      <c r="OZX19" s="46"/>
      <c r="OZY19" s="46"/>
      <c r="OZZ19" s="46"/>
      <c r="PAA19" s="46"/>
      <c r="PAB19" s="46"/>
      <c r="PAC19" s="46"/>
      <c r="PAD19" s="46"/>
      <c r="PAE19" s="46"/>
      <c r="PAF19" s="46"/>
      <c r="PAG19" s="46"/>
      <c r="PAH19" s="46"/>
      <c r="PAI19" s="46"/>
      <c r="PAJ19" s="46"/>
      <c r="PAK19" s="46"/>
      <c r="PAL19" s="46"/>
      <c r="PAM19" s="46"/>
      <c r="PAN19" s="46"/>
      <c r="PAO19" s="46"/>
      <c r="PAP19" s="46"/>
      <c r="PAQ19" s="46"/>
      <c r="PAR19" s="46"/>
      <c r="PAS19" s="46"/>
      <c r="PAT19" s="46"/>
      <c r="PAU19" s="46"/>
      <c r="PAV19" s="46"/>
      <c r="PAW19" s="46"/>
      <c r="PAX19" s="46"/>
      <c r="PAY19" s="46"/>
      <c r="PAZ19" s="46"/>
      <c r="PBA19" s="46"/>
      <c r="PBB19" s="46"/>
      <c r="PBC19" s="46"/>
      <c r="PBD19" s="46"/>
      <c r="PBE19" s="46"/>
      <c r="PBF19" s="46"/>
      <c r="PBG19" s="46"/>
      <c r="PBH19" s="46"/>
      <c r="PBI19" s="46"/>
      <c r="PBJ19" s="46"/>
      <c r="PBK19" s="46"/>
      <c r="PBL19" s="46"/>
      <c r="PBM19" s="46"/>
      <c r="PBN19" s="46"/>
      <c r="PBO19" s="46"/>
      <c r="PBP19" s="46"/>
      <c r="PBQ19" s="46"/>
      <c r="PBR19" s="46"/>
      <c r="PBS19" s="46"/>
      <c r="PBT19" s="46"/>
      <c r="PBU19" s="46"/>
      <c r="PBV19" s="46"/>
      <c r="PBW19" s="46"/>
      <c r="PBX19" s="46"/>
      <c r="PBY19" s="46"/>
      <c r="PBZ19" s="46"/>
      <c r="PCA19" s="46"/>
      <c r="PCB19" s="46"/>
      <c r="PCC19" s="46"/>
      <c r="PCD19" s="46"/>
      <c r="PCE19" s="46"/>
      <c r="PCF19" s="46"/>
      <c r="PCG19" s="46"/>
      <c r="PCH19" s="46"/>
      <c r="PCI19" s="46"/>
      <c r="PCJ19" s="46"/>
      <c r="PCK19" s="46"/>
      <c r="PCL19" s="46"/>
      <c r="PCM19" s="46"/>
      <c r="PCN19" s="46"/>
      <c r="PCO19" s="46"/>
      <c r="PCP19" s="46"/>
      <c r="PCQ19" s="46"/>
      <c r="PCR19" s="46"/>
      <c r="PCS19" s="46"/>
      <c r="PCT19" s="46"/>
      <c r="PCU19" s="46"/>
      <c r="PCV19" s="46"/>
      <c r="PCW19" s="46"/>
      <c r="PCX19" s="46"/>
      <c r="PCY19" s="46"/>
      <c r="PCZ19" s="46"/>
      <c r="PDA19" s="46"/>
      <c r="PDB19" s="46"/>
      <c r="PDC19" s="46"/>
      <c r="PDD19" s="46"/>
      <c r="PDE19" s="46"/>
      <c r="PDF19" s="46"/>
      <c r="PDG19" s="46"/>
      <c r="PDH19" s="46"/>
      <c r="PDI19" s="46"/>
      <c r="PDJ19" s="46"/>
      <c r="PDK19" s="46"/>
      <c r="PDL19" s="46"/>
      <c r="PDM19" s="46"/>
      <c r="PDN19" s="46"/>
      <c r="PDO19" s="46"/>
      <c r="PDP19" s="46"/>
      <c r="PDQ19" s="46"/>
      <c r="PDR19" s="46"/>
      <c r="PDS19" s="46"/>
      <c r="PDT19" s="46"/>
      <c r="PDU19" s="46"/>
      <c r="PDV19" s="46"/>
      <c r="PDW19" s="46"/>
      <c r="PDX19" s="46"/>
      <c r="PDY19" s="46"/>
      <c r="PDZ19" s="46"/>
      <c r="PEA19" s="46"/>
      <c r="PEB19" s="46"/>
      <c r="PEC19" s="46"/>
      <c r="PED19" s="46"/>
      <c r="PEE19" s="46"/>
      <c r="PEF19" s="46"/>
      <c r="PEG19" s="46"/>
      <c r="PEH19" s="46"/>
      <c r="PEI19" s="46"/>
      <c r="PEJ19" s="46"/>
      <c r="PEK19" s="46"/>
      <c r="PEL19" s="46"/>
      <c r="PEM19" s="46"/>
      <c r="PEN19" s="46"/>
      <c r="PEO19" s="46"/>
      <c r="PEP19" s="46"/>
      <c r="PEQ19" s="46"/>
      <c r="PER19" s="46"/>
      <c r="PES19" s="46"/>
      <c r="PET19" s="46"/>
      <c r="PEU19" s="46"/>
      <c r="PEV19" s="46"/>
      <c r="PEW19" s="46"/>
      <c r="PEX19" s="46"/>
      <c r="PEY19" s="46"/>
      <c r="PEZ19" s="46"/>
      <c r="PFA19" s="46"/>
      <c r="PFB19" s="46"/>
      <c r="PFC19" s="46"/>
      <c r="PFD19" s="46"/>
      <c r="PFE19" s="46"/>
      <c r="PFF19" s="46"/>
      <c r="PFG19" s="46"/>
      <c r="PFH19" s="46"/>
      <c r="PFI19" s="46"/>
      <c r="PFJ19" s="46"/>
      <c r="PFK19" s="46"/>
      <c r="PFL19" s="46"/>
      <c r="PFM19" s="46"/>
      <c r="PFN19" s="46"/>
      <c r="PFO19" s="46"/>
      <c r="PFP19" s="46"/>
      <c r="PFQ19" s="46"/>
      <c r="PFR19" s="46"/>
      <c r="PFS19" s="46"/>
      <c r="PFT19" s="46"/>
      <c r="PFU19" s="46"/>
      <c r="PFV19" s="46"/>
      <c r="PFW19" s="46"/>
      <c r="PFX19" s="46"/>
      <c r="PFY19" s="46"/>
      <c r="PFZ19" s="46"/>
      <c r="PGA19" s="46"/>
      <c r="PGB19" s="46"/>
      <c r="PGC19" s="46"/>
      <c r="PGD19" s="46"/>
      <c r="PGE19" s="46"/>
      <c r="PGF19" s="46"/>
      <c r="PGG19" s="46"/>
      <c r="PGH19" s="46"/>
      <c r="PGI19" s="46"/>
      <c r="PGJ19" s="46"/>
      <c r="PGK19" s="46"/>
      <c r="PGL19" s="46"/>
      <c r="PGM19" s="46"/>
      <c r="PGN19" s="46"/>
      <c r="PGO19" s="46"/>
      <c r="PGP19" s="46"/>
      <c r="PGQ19" s="46"/>
      <c r="PGR19" s="46"/>
      <c r="PGS19" s="46"/>
      <c r="PGT19" s="46"/>
      <c r="PGU19" s="46"/>
      <c r="PGV19" s="46"/>
      <c r="PGW19" s="46"/>
      <c r="PGX19" s="46"/>
      <c r="PGY19" s="46"/>
      <c r="PGZ19" s="46"/>
      <c r="PHA19" s="46"/>
      <c r="PHB19" s="46"/>
      <c r="PHC19" s="46"/>
      <c r="PHD19" s="46"/>
      <c r="PHE19" s="46"/>
      <c r="PHF19" s="46"/>
      <c r="PHG19" s="46"/>
      <c r="PHH19" s="46"/>
      <c r="PHI19" s="46"/>
      <c r="PHJ19" s="46"/>
      <c r="PHK19" s="46"/>
      <c r="PHL19" s="46"/>
      <c r="PHM19" s="46"/>
      <c r="PHN19" s="46"/>
      <c r="PHO19" s="46"/>
      <c r="PHP19" s="46"/>
      <c r="PHQ19" s="46"/>
      <c r="PHR19" s="46"/>
      <c r="PHS19" s="46"/>
      <c r="PHT19" s="46"/>
      <c r="PHU19" s="46"/>
      <c r="PHV19" s="46"/>
      <c r="PHW19" s="46"/>
      <c r="PHX19" s="46"/>
      <c r="PHY19" s="46"/>
      <c r="PHZ19" s="46"/>
      <c r="PIA19" s="46"/>
      <c r="PIB19" s="46"/>
      <c r="PIC19" s="46"/>
      <c r="PID19" s="46"/>
      <c r="PIE19" s="46"/>
      <c r="PIF19" s="46"/>
      <c r="PIG19" s="46"/>
      <c r="PIH19" s="46"/>
      <c r="PII19" s="46"/>
      <c r="PIJ19" s="46"/>
      <c r="PIK19" s="46"/>
      <c r="PIL19" s="46"/>
      <c r="PIM19" s="46"/>
      <c r="PIN19" s="46"/>
      <c r="PIO19" s="46"/>
      <c r="PIP19" s="46"/>
      <c r="PIQ19" s="46"/>
      <c r="PIR19" s="46"/>
      <c r="PIS19" s="46"/>
      <c r="PIT19" s="46"/>
      <c r="PIU19" s="46"/>
      <c r="PIV19" s="46"/>
      <c r="PIW19" s="46"/>
      <c r="PIX19" s="46"/>
      <c r="PIY19" s="46"/>
      <c r="PIZ19" s="46"/>
      <c r="PJA19" s="46"/>
      <c r="PJB19" s="46"/>
      <c r="PJC19" s="46"/>
      <c r="PJD19" s="46"/>
      <c r="PJE19" s="46"/>
      <c r="PJF19" s="46"/>
      <c r="PJG19" s="46"/>
      <c r="PJH19" s="46"/>
      <c r="PJI19" s="46"/>
      <c r="PJJ19" s="46"/>
      <c r="PJK19" s="46"/>
      <c r="PJL19" s="46"/>
      <c r="PJM19" s="46"/>
      <c r="PJN19" s="46"/>
      <c r="PJO19" s="46"/>
      <c r="PJP19" s="46"/>
      <c r="PJQ19" s="46"/>
      <c r="PJR19" s="46"/>
      <c r="PJS19" s="46"/>
      <c r="PJT19" s="46"/>
      <c r="PJU19" s="46"/>
      <c r="PJV19" s="46"/>
      <c r="PJW19" s="46"/>
      <c r="PJX19" s="46"/>
      <c r="PJY19" s="46"/>
      <c r="PJZ19" s="46"/>
      <c r="PKA19" s="46"/>
      <c r="PKB19" s="46"/>
      <c r="PKC19" s="46"/>
      <c r="PKD19" s="46"/>
      <c r="PKE19" s="46"/>
      <c r="PKF19" s="46"/>
      <c r="PKG19" s="46"/>
      <c r="PKH19" s="46"/>
      <c r="PKI19" s="46"/>
      <c r="PKJ19" s="46"/>
      <c r="PKK19" s="46"/>
      <c r="PKL19" s="46"/>
      <c r="PKM19" s="46"/>
      <c r="PKN19" s="46"/>
      <c r="PKO19" s="46"/>
      <c r="PKP19" s="46"/>
      <c r="PKQ19" s="46"/>
      <c r="PKR19" s="46"/>
      <c r="PKS19" s="46"/>
      <c r="PKT19" s="46"/>
      <c r="PKU19" s="46"/>
      <c r="PKV19" s="46"/>
      <c r="PKW19" s="46"/>
      <c r="PKX19" s="46"/>
      <c r="PKY19" s="46"/>
      <c r="PKZ19" s="46"/>
      <c r="PLA19" s="46"/>
      <c r="PLB19" s="46"/>
      <c r="PLC19" s="46"/>
      <c r="PLD19" s="46"/>
      <c r="PLE19" s="46"/>
      <c r="PLF19" s="46"/>
      <c r="PLG19" s="46"/>
      <c r="PLH19" s="46"/>
      <c r="PLI19" s="46"/>
      <c r="PLJ19" s="46"/>
      <c r="PLK19" s="46"/>
      <c r="PLL19" s="46"/>
      <c r="PLM19" s="46"/>
      <c r="PLN19" s="46"/>
      <c r="PLO19" s="46"/>
      <c r="PLP19" s="46"/>
      <c r="PLQ19" s="46"/>
      <c r="PLR19" s="46"/>
      <c r="PLS19" s="46"/>
      <c r="PLT19" s="46"/>
      <c r="PLU19" s="46"/>
      <c r="PLV19" s="46"/>
      <c r="PLW19" s="46"/>
      <c r="PLX19" s="46"/>
      <c r="PLY19" s="46"/>
      <c r="PLZ19" s="46"/>
      <c r="PMA19" s="46"/>
      <c r="PMB19" s="46"/>
      <c r="PMC19" s="46"/>
      <c r="PMD19" s="46"/>
      <c r="PME19" s="46"/>
      <c r="PMF19" s="46"/>
      <c r="PMG19" s="46"/>
      <c r="PMH19" s="46"/>
      <c r="PMI19" s="46"/>
      <c r="PMJ19" s="46"/>
      <c r="PMK19" s="46"/>
      <c r="PML19" s="46"/>
      <c r="PMM19" s="46"/>
      <c r="PMN19" s="46"/>
      <c r="PMO19" s="46"/>
      <c r="PMP19" s="46"/>
      <c r="PMQ19" s="46"/>
      <c r="PMR19" s="46"/>
      <c r="PMS19" s="46"/>
      <c r="PMT19" s="46"/>
      <c r="PMU19" s="46"/>
      <c r="PMV19" s="46"/>
      <c r="PMW19" s="46"/>
      <c r="PMX19" s="46"/>
      <c r="PMY19" s="46"/>
      <c r="PMZ19" s="46"/>
      <c r="PNA19" s="46"/>
      <c r="PNB19" s="46"/>
      <c r="PNC19" s="46"/>
      <c r="PND19" s="46"/>
      <c r="PNE19" s="46"/>
      <c r="PNF19" s="46"/>
      <c r="PNG19" s="46"/>
      <c r="PNH19" s="46"/>
      <c r="PNI19" s="46"/>
      <c r="PNJ19" s="46"/>
      <c r="PNK19" s="46"/>
      <c r="PNL19" s="46"/>
      <c r="PNM19" s="46"/>
      <c r="PNN19" s="46"/>
      <c r="PNO19" s="46"/>
      <c r="PNP19" s="46"/>
      <c r="PNQ19" s="46"/>
      <c r="PNR19" s="46"/>
      <c r="PNS19" s="46"/>
      <c r="PNT19" s="46"/>
      <c r="PNU19" s="46"/>
      <c r="PNV19" s="46"/>
      <c r="PNW19" s="46"/>
      <c r="PNX19" s="46"/>
      <c r="PNY19" s="46"/>
      <c r="PNZ19" s="46"/>
      <c r="POA19" s="46"/>
      <c r="POB19" s="46"/>
      <c r="POC19" s="46"/>
      <c r="POD19" s="46"/>
      <c r="POE19" s="46"/>
      <c r="POF19" s="46"/>
      <c r="POG19" s="46"/>
      <c r="POH19" s="46"/>
      <c r="POI19" s="46"/>
      <c r="POJ19" s="46"/>
      <c r="POK19" s="46"/>
      <c r="POL19" s="46"/>
      <c r="POM19" s="46"/>
      <c r="PON19" s="46"/>
      <c r="POO19" s="46"/>
      <c r="POP19" s="46"/>
      <c r="POQ19" s="46"/>
      <c r="POR19" s="46"/>
      <c r="POS19" s="46"/>
      <c r="POT19" s="46"/>
      <c r="POU19" s="46"/>
      <c r="POV19" s="46"/>
      <c r="POW19" s="46"/>
      <c r="POX19" s="46"/>
      <c r="POY19" s="46"/>
      <c r="POZ19" s="46"/>
      <c r="PPA19" s="46"/>
      <c r="PPB19" s="46"/>
      <c r="PPC19" s="46"/>
      <c r="PPD19" s="46"/>
      <c r="PPE19" s="46"/>
      <c r="PPF19" s="46"/>
      <c r="PPG19" s="46"/>
      <c r="PPH19" s="46"/>
      <c r="PPI19" s="46"/>
      <c r="PPJ19" s="46"/>
      <c r="PPK19" s="46"/>
      <c r="PPL19" s="46"/>
      <c r="PPM19" s="46"/>
      <c r="PPN19" s="46"/>
      <c r="PPO19" s="46"/>
      <c r="PPP19" s="46"/>
      <c r="PPQ19" s="46"/>
      <c r="PPR19" s="46"/>
      <c r="PPS19" s="46"/>
      <c r="PPT19" s="46"/>
      <c r="PPU19" s="46"/>
      <c r="PPV19" s="46"/>
      <c r="PPW19" s="46"/>
      <c r="PPX19" s="46"/>
      <c r="PPY19" s="46"/>
      <c r="PPZ19" s="46"/>
      <c r="PQA19" s="46"/>
      <c r="PQB19" s="46"/>
      <c r="PQC19" s="46"/>
      <c r="PQD19" s="46"/>
      <c r="PQE19" s="46"/>
      <c r="PQF19" s="46"/>
      <c r="PQG19" s="46"/>
      <c r="PQH19" s="46"/>
      <c r="PQI19" s="46"/>
      <c r="PQJ19" s="46"/>
      <c r="PQK19" s="46"/>
      <c r="PQL19" s="46"/>
      <c r="PQM19" s="46"/>
      <c r="PQN19" s="46"/>
      <c r="PQO19" s="46"/>
      <c r="PQP19" s="46"/>
      <c r="PQQ19" s="46"/>
      <c r="PQR19" s="46"/>
      <c r="PQS19" s="46"/>
      <c r="PQT19" s="46"/>
      <c r="PQU19" s="46"/>
      <c r="PQV19" s="46"/>
      <c r="PQW19" s="46"/>
      <c r="PQX19" s="46"/>
      <c r="PQY19" s="46"/>
      <c r="PQZ19" s="46"/>
      <c r="PRA19" s="46"/>
      <c r="PRB19" s="46"/>
      <c r="PRC19" s="46"/>
      <c r="PRD19" s="46"/>
      <c r="PRE19" s="46"/>
      <c r="PRF19" s="46"/>
      <c r="PRG19" s="46"/>
      <c r="PRH19" s="46"/>
      <c r="PRI19" s="46"/>
      <c r="PRJ19" s="46"/>
      <c r="PRK19" s="46"/>
      <c r="PRL19" s="46"/>
      <c r="PRM19" s="46"/>
      <c r="PRN19" s="46"/>
      <c r="PRO19" s="46"/>
      <c r="PRP19" s="46"/>
      <c r="PRQ19" s="46"/>
      <c r="PRR19" s="46"/>
      <c r="PRS19" s="46"/>
      <c r="PRT19" s="46"/>
      <c r="PRU19" s="46"/>
      <c r="PRV19" s="46"/>
      <c r="PRW19" s="46"/>
      <c r="PRX19" s="46"/>
      <c r="PRY19" s="46"/>
      <c r="PRZ19" s="46"/>
      <c r="PSA19" s="46"/>
      <c r="PSB19" s="46"/>
      <c r="PSC19" s="46"/>
      <c r="PSD19" s="46"/>
      <c r="PSE19" s="46"/>
      <c r="PSF19" s="46"/>
      <c r="PSG19" s="46"/>
      <c r="PSH19" s="46"/>
      <c r="PSI19" s="46"/>
      <c r="PSJ19" s="46"/>
      <c r="PSK19" s="46"/>
      <c r="PSL19" s="46"/>
      <c r="PSM19" s="46"/>
      <c r="PSN19" s="46"/>
      <c r="PSO19" s="46"/>
      <c r="PSP19" s="46"/>
      <c r="PSQ19" s="46"/>
      <c r="PSR19" s="46"/>
      <c r="PSS19" s="46"/>
      <c r="PST19" s="46"/>
      <c r="PSU19" s="46"/>
      <c r="PSV19" s="46"/>
      <c r="PSW19" s="46"/>
      <c r="PSX19" s="46"/>
      <c r="PSY19" s="46"/>
      <c r="PSZ19" s="46"/>
      <c r="PTA19" s="46"/>
      <c r="PTB19" s="46"/>
      <c r="PTC19" s="46"/>
      <c r="PTD19" s="46"/>
      <c r="PTE19" s="46"/>
      <c r="PTF19" s="46"/>
      <c r="PTG19" s="46"/>
      <c r="PTH19" s="46"/>
      <c r="PTI19" s="46"/>
      <c r="PTJ19" s="46"/>
      <c r="PTK19" s="46"/>
      <c r="PTL19" s="46"/>
      <c r="PTM19" s="46"/>
      <c r="PTN19" s="46"/>
      <c r="PTO19" s="46"/>
      <c r="PTP19" s="46"/>
      <c r="PTQ19" s="46"/>
      <c r="PTR19" s="46"/>
      <c r="PTS19" s="46"/>
      <c r="PTT19" s="46"/>
      <c r="PTU19" s="46"/>
      <c r="PTV19" s="46"/>
      <c r="PTW19" s="46"/>
      <c r="PTX19" s="46"/>
      <c r="PTY19" s="46"/>
      <c r="PTZ19" s="46"/>
      <c r="PUA19" s="46"/>
      <c r="PUB19" s="46"/>
      <c r="PUC19" s="46"/>
      <c r="PUD19" s="46"/>
      <c r="PUE19" s="46"/>
      <c r="PUF19" s="46"/>
      <c r="PUG19" s="46"/>
      <c r="PUH19" s="46"/>
      <c r="PUI19" s="46"/>
      <c r="PUJ19" s="46"/>
      <c r="PUK19" s="46"/>
      <c r="PUL19" s="46"/>
      <c r="PUM19" s="46"/>
      <c r="PUN19" s="46"/>
      <c r="PUO19" s="46"/>
      <c r="PUP19" s="46"/>
      <c r="PUQ19" s="46"/>
      <c r="PUR19" s="46"/>
      <c r="PUS19" s="46"/>
      <c r="PUT19" s="46"/>
      <c r="PUU19" s="46"/>
      <c r="PUV19" s="46"/>
      <c r="PUW19" s="46"/>
      <c r="PUX19" s="46"/>
      <c r="PUY19" s="46"/>
      <c r="PUZ19" s="46"/>
      <c r="PVA19" s="46"/>
      <c r="PVB19" s="46"/>
      <c r="PVC19" s="46"/>
      <c r="PVD19" s="46"/>
      <c r="PVE19" s="46"/>
      <c r="PVF19" s="46"/>
      <c r="PVG19" s="46"/>
      <c r="PVH19" s="46"/>
      <c r="PVI19" s="46"/>
      <c r="PVJ19" s="46"/>
      <c r="PVK19" s="46"/>
      <c r="PVL19" s="46"/>
      <c r="PVM19" s="46"/>
      <c r="PVN19" s="46"/>
      <c r="PVO19" s="46"/>
      <c r="PVP19" s="46"/>
      <c r="PVQ19" s="46"/>
      <c r="PVR19" s="46"/>
      <c r="PVS19" s="46"/>
      <c r="PVT19" s="46"/>
      <c r="PVU19" s="46"/>
      <c r="PVV19" s="46"/>
      <c r="PVW19" s="46"/>
      <c r="PVX19" s="46"/>
      <c r="PVY19" s="46"/>
      <c r="PVZ19" s="46"/>
      <c r="PWA19" s="46"/>
      <c r="PWB19" s="46"/>
      <c r="PWC19" s="46"/>
      <c r="PWD19" s="46"/>
      <c r="PWE19" s="46"/>
      <c r="PWF19" s="46"/>
      <c r="PWG19" s="46"/>
      <c r="PWH19" s="46"/>
      <c r="PWI19" s="46"/>
      <c r="PWJ19" s="46"/>
      <c r="PWK19" s="46"/>
      <c r="PWL19" s="46"/>
      <c r="PWM19" s="46"/>
      <c r="PWN19" s="46"/>
      <c r="PWO19" s="46"/>
      <c r="PWP19" s="46"/>
      <c r="PWQ19" s="46"/>
      <c r="PWR19" s="46"/>
      <c r="PWS19" s="46"/>
      <c r="PWT19" s="46"/>
      <c r="PWU19" s="46"/>
      <c r="PWV19" s="46"/>
      <c r="PWW19" s="46"/>
      <c r="PWX19" s="46"/>
      <c r="PWY19" s="46"/>
      <c r="PWZ19" s="46"/>
      <c r="PXA19" s="46"/>
      <c r="PXB19" s="46"/>
      <c r="PXC19" s="46"/>
      <c r="PXD19" s="46"/>
      <c r="PXE19" s="46"/>
      <c r="PXF19" s="46"/>
      <c r="PXG19" s="46"/>
      <c r="PXH19" s="46"/>
      <c r="PXI19" s="46"/>
      <c r="PXJ19" s="46"/>
      <c r="PXK19" s="46"/>
      <c r="PXL19" s="46"/>
      <c r="PXM19" s="46"/>
      <c r="PXN19" s="46"/>
      <c r="PXO19" s="46"/>
      <c r="PXP19" s="46"/>
      <c r="PXQ19" s="46"/>
      <c r="PXR19" s="46"/>
      <c r="PXS19" s="46"/>
      <c r="PXT19" s="46"/>
      <c r="PXU19" s="46"/>
      <c r="PXV19" s="46"/>
      <c r="PXW19" s="46"/>
      <c r="PXX19" s="46"/>
      <c r="PXY19" s="46"/>
      <c r="PXZ19" s="46"/>
      <c r="PYA19" s="46"/>
      <c r="PYB19" s="46"/>
      <c r="PYC19" s="46"/>
      <c r="PYD19" s="46"/>
      <c r="PYE19" s="46"/>
      <c r="PYF19" s="46"/>
      <c r="PYG19" s="46"/>
      <c r="PYH19" s="46"/>
      <c r="PYI19" s="46"/>
      <c r="PYJ19" s="46"/>
      <c r="PYK19" s="46"/>
      <c r="PYL19" s="46"/>
      <c r="PYM19" s="46"/>
      <c r="PYN19" s="46"/>
      <c r="PYO19" s="46"/>
      <c r="PYP19" s="46"/>
      <c r="PYQ19" s="46"/>
      <c r="PYR19" s="46"/>
      <c r="PYS19" s="46"/>
      <c r="PYT19" s="46"/>
      <c r="PYU19" s="46"/>
      <c r="PYV19" s="46"/>
      <c r="PYW19" s="46"/>
      <c r="PYX19" s="46"/>
      <c r="PYY19" s="46"/>
      <c r="PYZ19" s="46"/>
      <c r="PZA19" s="46"/>
      <c r="PZB19" s="46"/>
      <c r="PZC19" s="46"/>
      <c r="PZD19" s="46"/>
      <c r="PZE19" s="46"/>
      <c r="PZF19" s="46"/>
      <c r="PZG19" s="46"/>
      <c r="PZH19" s="46"/>
      <c r="PZI19" s="46"/>
      <c r="PZJ19" s="46"/>
      <c r="PZK19" s="46"/>
      <c r="PZL19" s="46"/>
      <c r="PZM19" s="46"/>
      <c r="PZN19" s="46"/>
      <c r="PZO19" s="46"/>
      <c r="PZP19" s="46"/>
      <c r="PZQ19" s="46"/>
      <c r="PZR19" s="46"/>
      <c r="PZS19" s="46"/>
      <c r="PZT19" s="46"/>
      <c r="PZU19" s="46"/>
      <c r="PZV19" s="46"/>
      <c r="PZW19" s="46"/>
      <c r="PZX19" s="46"/>
      <c r="PZY19" s="46"/>
      <c r="PZZ19" s="46"/>
      <c r="QAA19" s="46"/>
      <c r="QAB19" s="46"/>
      <c r="QAC19" s="46"/>
      <c r="QAD19" s="46"/>
      <c r="QAE19" s="46"/>
      <c r="QAF19" s="46"/>
      <c r="QAG19" s="46"/>
      <c r="QAH19" s="46"/>
      <c r="QAI19" s="46"/>
      <c r="QAJ19" s="46"/>
      <c r="QAK19" s="46"/>
      <c r="QAL19" s="46"/>
      <c r="QAM19" s="46"/>
      <c r="QAN19" s="46"/>
      <c r="QAO19" s="46"/>
      <c r="QAP19" s="46"/>
      <c r="QAQ19" s="46"/>
      <c r="QAR19" s="46"/>
      <c r="QAS19" s="46"/>
      <c r="QAT19" s="46"/>
      <c r="QAU19" s="46"/>
      <c r="QAV19" s="46"/>
      <c r="QAW19" s="46"/>
      <c r="QAX19" s="46"/>
      <c r="QAY19" s="46"/>
      <c r="QAZ19" s="46"/>
      <c r="QBA19" s="46"/>
      <c r="QBB19" s="46"/>
      <c r="QBC19" s="46"/>
      <c r="QBD19" s="46"/>
      <c r="QBE19" s="46"/>
      <c r="QBF19" s="46"/>
      <c r="QBG19" s="46"/>
      <c r="QBH19" s="46"/>
      <c r="QBI19" s="46"/>
      <c r="QBJ19" s="46"/>
      <c r="QBK19" s="46"/>
      <c r="QBL19" s="46"/>
      <c r="QBM19" s="46"/>
      <c r="QBN19" s="46"/>
      <c r="QBO19" s="46"/>
      <c r="QBP19" s="46"/>
      <c r="QBQ19" s="46"/>
      <c r="QBR19" s="46"/>
      <c r="QBS19" s="46"/>
      <c r="QBT19" s="46"/>
      <c r="QBU19" s="46"/>
      <c r="QBV19" s="46"/>
      <c r="QBW19" s="46"/>
      <c r="QBX19" s="46"/>
      <c r="QBY19" s="46"/>
      <c r="QBZ19" s="46"/>
      <c r="QCA19" s="46"/>
      <c r="QCB19" s="46"/>
      <c r="QCC19" s="46"/>
      <c r="QCD19" s="46"/>
      <c r="QCE19" s="46"/>
      <c r="QCF19" s="46"/>
      <c r="QCG19" s="46"/>
      <c r="QCH19" s="46"/>
      <c r="QCI19" s="46"/>
      <c r="QCJ19" s="46"/>
      <c r="QCK19" s="46"/>
      <c r="QCL19" s="46"/>
      <c r="QCM19" s="46"/>
      <c r="QCN19" s="46"/>
      <c r="QCO19" s="46"/>
      <c r="QCP19" s="46"/>
      <c r="QCQ19" s="46"/>
      <c r="QCR19" s="46"/>
      <c r="QCS19" s="46"/>
      <c r="QCT19" s="46"/>
      <c r="QCU19" s="46"/>
      <c r="QCV19" s="46"/>
      <c r="QCW19" s="46"/>
      <c r="QCX19" s="46"/>
      <c r="QCY19" s="46"/>
      <c r="QCZ19" s="46"/>
      <c r="QDA19" s="46"/>
      <c r="QDB19" s="46"/>
      <c r="QDC19" s="46"/>
      <c r="QDD19" s="46"/>
      <c r="QDE19" s="46"/>
      <c r="QDF19" s="46"/>
      <c r="QDG19" s="46"/>
      <c r="QDH19" s="46"/>
      <c r="QDI19" s="46"/>
      <c r="QDJ19" s="46"/>
      <c r="QDK19" s="46"/>
      <c r="QDL19" s="46"/>
      <c r="QDM19" s="46"/>
      <c r="QDN19" s="46"/>
      <c r="QDO19" s="46"/>
      <c r="QDP19" s="46"/>
      <c r="QDQ19" s="46"/>
      <c r="QDR19" s="46"/>
      <c r="QDS19" s="46"/>
      <c r="QDT19" s="46"/>
      <c r="QDU19" s="46"/>
      <c r="QDV19" s="46"/>
      <c r="QDW19" s="46"/>
      <c r="QDX19" s="46"/>
      <c r="QDY19" s="46"/>
      <c r="QDZ19" s="46"/>
      <c r="QEA19" s="46"/>
      <c r="QEB19" s="46"/>
      <c r="QEC19" s="46"/>
      <c r="QED19" s="46"/>
      <c r="QEE19" s="46"/>
      <c r="QEF19" s="46"/>
      <c r="QEG19" s="46"/>
      <c r="QEH19" s="46"/>
      <c r="QEI19" s="46"/>
      <c r="QEJ19" s="46"/>
      <c r="QEK19" s="46"/>
      <c r="QEL19" s="46"/>
      <c r="QEM19" s="46"/>
      <c r="QEN19" s="46"/>
      <c r="QEO19" s="46"/>
      <c r="QEP19" s="46"/>
      <c r="QEQ19" s="46"/>
      <c r="QER19" s="46"/>
      <c r="QES19" s="46"/>
      <c r="QET19" s="46"/>
      <c r="QEU19" s="46"/>
      <c r="QEV19" s="46"/>
      <c r="QEW19" s="46"/>
      <c r="QEX19" s="46"/>
      <c r="QEY19" s="46"/>
      <c r="QEZ19" s="46"/>
      <c r="QFA19" s="46"/>
      <c r="QFB19" s="46"/>
      <c r="QFC19" s="46"/>
      <c r="QFD19" s="46"/>
      <c r="QFE19" s="46"/>
      <c r="QFF19" s="46"/>
      <c r="QFG19" s="46"/>
      <c r="QFH19" s="46"/>
      <c r="QFI19" s="46"/>
      <c r="QFJ19" s="46"/>
      <c r="QFK19" s="46"/>
      <c r="QFL19" s="46"/>
      <c r="QFM19" s="46"/>
      <c r="QFN19" s="46"/>
      <c r="QFO19" s="46"/>
      <c r="QFP19" s="46"/>
      <c r="QFQ19" s="46"/>
      <c r="QFR19" s="46"/>
      <c r="QFS19" s="46"/>
      <c r="QFT19" s="46"/>
      <c r="QFU19" s="46"/>
      <c r="QFV19" s="46"/>
      <c r="QFW19" s="46"/>
      <c r="QFX19" s="46"/>
      <c r="QFY19" s="46"/>
      <c r="QFZ19" s="46"/>
      <c r="QGA19" s="46"/>
      <c r="QGB19" s="46"/>
      <c r="QGC19" s="46"/>
      <c r="QGD19" s="46"/>
      <c r="QGE19" s="46"/>
      <c r="QGF19" s="46"/>
      <c r="QGG19" s="46"/>
      <c r="QGH19" s="46"/>
      <c r="QGI19" s="46"/>
      <c r="QGJ19" s="46"/>
      <c r="QGK19" s="46"/>
      <c r="QGL19" s="46"/>
      <c r="QGM19" s="46"/>
      <c r="QGN19" s="46"/>
      <c r="QGO19" s="46"/>
      <c r="QGP19" s="46"/>
      <c r="QGQ19" s="46"/>
      <c r="QGR19" s="46"/>
      <c r="QGS19" s="46"/>
      <c r="QGT19" s="46"/>
      <c r="QGU19" s="46"/>
      <c r="QGV19" s="46"/>
      <c r="QGW19" s="46"/>
      <c r="QGX19" s="46"/>
      <c r="QGY19" s="46"/>
      <c r="QGZ19" s="46"/>
      <c r="QHA19" s="46"/>
      <c r="QHB19" s="46"/>
      <c r="QHC19" s="46"/>
      <c r="QHD19" s="46"/>
      <c r="QHE19" s="46"/>
      <c r="QHF19" s="46"/>
      <c r="QHG19" s="46"/>
      <c r="QHH19" s="46"/>
      <c r="QHI19" s="46"/>
      <c r="QHJ19" s="46"/>
      <c r="QHK19" s="46"/>
      <c r="QHL19" s="46"/>
      <c r="QHM19" s="46"/>
      <c r="QHN19" s="46"/>
      <c r="QHO19" s="46"/>
      <c r="QHP19" s="46"/>
      <c r="QHQ19" s="46"/>
      <c r="QHR19" s="46"/>
      <c r="QHS19" s="46"/>
      <c r="QHT19" s="46"/>
      <c r="QHU19" s="46"/>
      <c r="QHV19" s="46"/>
      <c r="QHW19" s="46"/>
      <c r="QHX19" s="46"/>
      <c r="QHY19" s="46"/>
      <c r="QHZ19" s="46"/>
      <c r="QIA19" s="46"/>
      <c r="QIB19" s="46"/>
      <c r="QIC19" s="46"/>
      <c r="QID19" s="46"/>
      <c r="QIE19" s="46"/>
      <c r="QIF19" s="46"/>
      <c r="QIG19" s="46"/>
      <c r="QIH19" s="46"/>
      <c r="QII19" s="46"/>
      <c r="QIJ19" s="46"/>
      <c r="QIK19" s="46"/>
      <c r="QIL19" s="46"/>
      <c r="QIM19" s="46"/>
      <c r="QIN19" s="46"/>
      <c r="QIO19" s="46"/>
      <c r="QIP19" s="46"/>
      <c r="QIQ19" s="46"/>
      <c r="QIR19" s="46"/>
      <c r="QIS19" s="46"/>
      <c r="QIT19" s="46"/>
      <c r="QIU19" s="46"/>
      <c r="QIV19" s="46"/>
      <c r="QIW19" s="46"/>
      <c r="QIX19" s="46"/>
      <c r="QIY19" s="46"/>
      <c r="QIZ19" s="46"/>
      <c r="QJA19" s="46"/>
      <c r="QJB19" s="46"/>
      <c r="QJC19" s="46"/>
      <c r="QJD19" s="46"/>
      <c r="QJE19" s="46"/>
      <c r="QJF19" s="46"/>
      <c r="QJG19" s="46"/>
      <c r="QJH19" s="46"/>
      <c r="QJI19" s="46"/>
      <c r="QJJ19" s="46"/>
      <c r="QJK19" s="46"/>
      <c r="QJL19" s="46"/>
      <c r="QJM19" s="46"/>
      <c r="QJN19" s="46"/>
      <c r="QJO19" s="46"/>
      <c r="QJP19" s="46"/>
      <c r="QJQ19" s="46"/>
      <c r="QJR19" s="46"/>
      <c r="QJS19" s="46"/>
      <c r="QJT19" s="46"/>
      <c r="QJU19" s="46"/>
      <c r="QJV19" s="46"/>
      <c r="QJW19" s="46"/>
      <c r="QJX19" s="46"/>
      <c r="QJY19" s="46"/>
      <c r="QJZ19" s="46"/>
      <c r="QKA19" s="46"/>
      <c r="QKB19" s="46"/>
      <c r="QKC19" s="46"/>
      <c r="QKD19" s="46"/>
      <c r="QKE19" s="46"/>
      <c r="QKF19" s="46"/>
      <c r="QKG19" s="46"/>
      <c r="QKH19" s="46"/>
      <c r="QKI19" s="46"/>
      <c r="QKJ19" s="46"/>
      <c r="QKK19" s="46"/>
      <c r="QKL19" s="46"/>
      <c r="QKM19" s="46"/>
      <c r="QKN19" s="46"/>
      <c r="QKO19" s="46"/>
      <c r="QKP19" s="46"/>
      <c r="QKQ19" s="46"/>
      <c r="QKR19" s="46"/>
      <c r="QKS19" s="46"/>
      <c r="QKT19" s="46"/>
      <c r="QKU19" s="46"/>
      <c r="QKV19" s="46"/>
      <c r="QKW19" s="46"/>
      <c r="QKX19" s="46"/>
      <c r="QKY19" s="46"/>
      <c r="QKZ19" s="46"/>
      <c r="QLA19" s="46"/>
      <c r="QLB19" s="46"/>
      <c r="QLC19" s="46"/>
      <c r="QLD19" s="46"/>
      <c r="QLE19" s="46"/>
      <c r="QLF19" s="46"/>
      <c r="QLG19" s="46"/>
      <c r="QLH19" s="46"/>
      <c r="QLI19" s="46"/>
      <c r="QLJ19" s="46"/>
      <c r="QLK19" s="46"/>
      <c r="QLL19" s="46"/>
      <c r="QLM19" s="46"/>
      <c r="QLN19" s="46"/>
      <c r="QLO19" s="46"/>
      <c r="QLP19" s="46"/>
      <c r="QLQ19" s="46"/>
      <c r="QLR19" s="46"/>
      <c r="QLS19" s="46"/>
      <c r="QLT19" s="46"/>
      <c r="QLU19" s="46"/>
      <c r="QLV19" s="46"/>
      <c r="QLW19" s="46"/>
      <c r="QLX19" s="46"/>
      <c r="QLY19" s="46"/>
      <c r="QLZ19" s="46"/>
      <c r="QMA19" s="46"/>
      <c r="QMB19" s="46"/>
      <c r="QMC19" s="46"/>
      <c r="QMD19" s="46"/>
      <c r="QME19" s="46"/>
      <c r="QMF19" s="46"/>
      <c r="QMG19" s="46"/>
      <c r="QMH19" s="46"/>
      <c r="QMI19" s="46"/>
      <c r="QMJ19" s="46"/>
      <c r="QMK19" s="46"/>
      <c r="QML19" s="46"/>
      <c r="QMM19" s="46"/>
      <c r="QMN19" s="46"/>
      <c r="QMO19" s="46"/>
      <c r="QMP19" s="46"/>
      <c r="QMQ19" s="46"/>
      <c r="QMR19" s="46"/>
      <c r="QMS19" s="46"/>
      <c r="QMT19" s="46"/>
      <c r="QMU19" s="46"/>
      <c r="QMV19" s="46"/>
      <c r="QMW19" s="46"/>
      <c r="QMX19" s="46"/>
      <c r="QMY19" s="46"/>
      <c r="QMZ19" s="46"/>
      <c r="QNA19" s="46"/>
      <c r="QNB19" s="46"/>
      <c r="QNC19" s="46"/>
      <c r="QND19" s="46"/>
      <c r="QNE19" s="46"/>
      <c r="QNF19" s="46"/>
      <c r="QNG19" s="46"/>
      <c r="QNH19" s="46"/>
      <c r="QNI19" s="46"/>
      <c r="QNJ19" s="46"/>
      <c r="QNK19" s="46"/>
      <c r="QNL19" s="46"/>
      <c r="QNM19" s="46"/>
      <c r="QNN19" s="46"/>
      <c r="QNO19" s="46"/>
      <c r="QNP19" s="46"/>
      <c r="QNQ19" s="46"/>
      <c r="QNR19" s="46"/>
      <c r="QNS19" s="46"/>
      <c r="QNT19" s="46"/>
      <c r="QNU19" s="46"/>
      <c r="QNV19" s="46"/>
      <c r="QNW19" s="46"/>
      <c r="QNX19" s="46"/>
      <c r="QNY19" s="46"/>
      <c r="QNZ19" s="46"/>
      <c r="QOA19" s="46"/>
      <c r="QOB19" s="46"/>
      <c r="QOC19" s="46"/>
      <c r="QOD19" s="46"/>
      <c r="QOE19" s="46"/>
      <c r="QOF19" s="46"/>
      <c r="QOG19" s="46"/>
      <c r="QOH19" s="46"/>
      <c r="QOI19" s="46"/>
      <c r="QOJ19" s="46"/>
      <c r="QOK19" s="46"/>
      <c r="QOL19" s="46"/>
      <c r="QOM19" s="46"/>
      <c r="QON19" s="46"/>
      <c r="QOO19" s="46"/>
      <c r="QOP19" s="46"/>
      <c r="QOQ19" s="46"/>
      <c r="QOR19" s="46"/>
      <c r="QOS19" s="46"/>
      <c r="QOT19" s="46"/>
      <c r="QOU19" s="46"/>
      <c r="QOV19" s="46"/>
      <c r="QOW19" s="46"/>
      <c r="QOX19" s="46"/>
      <c r="QOY19" s="46"/>
      <c r="QOZ19" s="46"/>
      <c r="QPA19" s="46"/>
      <c r="QPB19" s="46"/>
      <c r="QPC19" s="46"/>
      <c r="QPD19" s="46"/>
      <c r="QPE19" s="46"/>
      <c r="QPF19" s="46"/>
      <c r="QPG19" s="46"/>
      <c r="QPH19" s="46"/>
      <c r="QPI19" s="46"/>
      <c r="QPJ19" s="46"/>
      <c r="QPK19" s="46"/>
      <c r="QPL19" s="46"/>
      <c r="QPM19" s="46"/>
      <c r="QPN19" s="46"/>
      <c r="QPO19" s="46"/>
      <c r="QPP19" s="46"/>
      <c r="QPQ19" s="46"/>
      <c r="QPR19" s="46"/>
      <c r="QPS19" s="46"/>
      <c r="QPT19" s="46"/>
      <c r="QPU19" s="46"/>
      <c r="QPV19" s="46"/>
      <c r="QPW19" s="46"/>
      <c r="QPX19" s="46"/>
      <c r="QPY19" s="46"/>
      <c r="QPZ19" s="46"/>
      <c r="QQA19" s="46"/>
      <c r="QQB19" s="46"/>
      <c r="QQC19" s="46"/>
      <c r="QQD19" s="46"/>
      <c r="QQE19" s="46"/>
      <c r="QQF19" s="46"/>
      <c r="QQG19" s="46"/>
      <c r="QQH19" s="46"/>
      <c r="QQI19" s="46"/>
      <c r="QQJ19" s="46"/>
      <c r="QQK19" s="46"/>
      <c r="QQL19" s="46"/>
      <c r="QQM19" s="46"/>
      <c r="QQN19" s="46"/>
      <c r="QQO19" s="46"/>
      <c r="QQP19" s="46"/>
      <c r="QQQ19" s="46"/>
      <c r="QQR19" s="46"/>
      <c r="QQS19" s="46"/>
      <c r="QQT19" s="46"/>
      <c r="QQU19" s="46"/>
      <c r="QQV19" s="46"/>
      <c r="QQW19" s="46"/>
      <c r="QQX19" s="46"/>
      <c r="QQY19" s="46"/>
      <c r="QQZ19" s="46"/>
      <c r="QRA19" s="46"/>
      <c r="QRB19" s="46"/>
      <c r="QRC19" s="46"/>
      <c r="QRD19" s="46"/>
      <c r="QRE19" s="46"/>
      <c r="QRF19" s="46"/>
      <c r="QRG19" s="46"/>
      <c r="QRH19" s="46"/>
      <c r="QRI19" s="46"/>
      <c r="QRJ19" s="46"/>
      <c r="QRK19" s="46"/>
      <c r="QRL19" s="46"/>
      <c r="QRM19" s="46"/>
      <c r="QRN19" s="46"/>
      <c r="QRO19" s="46"/>
      <c r="QRP19" s="46"/>
      <c r="QRQ19" s="46"/>
      <c r="QRR19" s="46"/>
      <c r="QRS19" s="46"/>
      <c r="QRT19" s="46"/>
      <c r="QRU19" s="46"/>
      <c r="QRV19" s="46"/>
      <c r="QRW19" s="46"/>
      <c r="QRX19" s="46"/>
      <c r="QRY19" s="46"/>
      <c r="QRZ19" s="46"/>
      <c r="QSA19" s="46"/>
      <c r="QSB19" s="46"/>
      <c r="QSC19" s="46"/>
      <c r="QSD19" s="46"/>
      <c r="QSE19" s="46"/>
      <c r="QSF19" s="46"/>
      <c r="QSG19" s="46"/>
      <c r="QSH19" s="46"/>
      <c r="QSI19" s="46"/>
      <c r="QSJ19" s="46"/>
      <c r="QSK19" s="46"/>
      <c r="QSL19" s="46"/>
      <c r="QSM19" s="46"/>
      <c r="QSN19" s="46"/>
      <c r="QSO19" s="46"/>
      <c r="QSP19" s="46"/>
      <c r="QSQ19" s="46"/>
      <c r="QSR19" s="46"/>
      <c r="QSS19" s="46"/>
      <c r="QST19" s="46"/>
      <c r="QSU19" s="46"/>
      <c r="QSV19" s="46"/>
      <c r="QSW19" s="46"/>
      <c r="QSX19" s="46"/>
      <c r="QSY19" s="46"/>
      <c r="QSZ19" s="46"/>
      <c r="QTA19" s="46"/>
      <c r="QTB19" s="46"/>
      <c r="QTC19" s="46"/>
      <c r="QTD19" s="46"/>
      <c r="QTE19" s="46"/>
      <c r="QTF19" s="46"/>
      <c r="QTG19" s="46"/>
      <c r="QTH19" s="46"/>
      <c r="QTI19" s="46"/>
      <c r="QTJ19" s="46"/>
      <c r="QTK19" s="46"/>
      <c r="QTL19" s="46"/>
      <c r="QTM19" s="46"/>
      <c r="QTN19" s="46"/>
      <c r="QTO19" s="46"/>
      <c r="QTP19" s="46"/>
      <c r="QTQ19" s="46"/>
      <c r="QTR19" s="46"/>
      <c r="QTS19" s="46"/>
      <c r="QTT19" s="46"/>
      <c r="QTU19" s="46"/>
      <c r="QTV19" s="46"/>
      <c r="QTW19" s="46"/>
      <c r="QTX19" s="46"/>
      <c r="QTY19" s="46"/>
      <c r="QTZ19" s="46"/>
      <c r="QUA19" s="46"/>
      <c r="QUB19" s="46"/>
      <c r="QUC19" s="46"/>
      <c r="QUD19" s="46"/>
      <c r="QUE19" s="46"/>
      <c r="QUF19" s="46"/>
      <c r="QUG19" s="46"/>
      <c r="QUH19" s="46"/>
      <c r="QUI19" s="46"/>
      <c r="QUJ19" s="46"/>
      <c r="QUK19" s="46"/>
      <c r="QUL19" s="46"/>
      <c r="QUM19" s="46"/>
      <c r="QUN19" s="46"/>
      <c r="QUO19" s="46"/>
      <c r="QUP19" s="46"/>
      <c r="QUQ19" s="46"/>
      <c r="QUR19" s="46"/>
      <c r="QUS19" s="46"/>
      <c r="QUT19" s="46"/>
      <c r="QUU19" s="46"/>
      <c r="QUV19" s="46"/>
      <c r="QUW19" s="46"/>
      <c r="QUX19" s="46"/>
      <c r="QUY19" s="46"/>
      <c r="QUZ19" s="46"/>
      <c r="QVA19" s="46"/>
      <c r="QVB19" s="46"/>
      <c r="QVC19" s="46"/>
      <c r="QVD19" s="46"/>
      <c r="QVE19" s="46"/>
      <c r="QVF19" s="46"/>
      <c r="QVG19" s="46"/>
      <c r="QVH19" s="46"/>
      <c r="QVI19" s="46"/>
      <c r="QVJ19" s="46"/>
      <c r="QVK19" s="46"/>
      <c r="QVL19" s="46"/>
      <c r="QVM19" s="46"/>
      <c r="QVN19" s="46"/>
      <c r="QVO19" s="46"/>
      <c r="QVP19" s="46"/>
      <c r="QVQ19" s="46"/>
      <c r="QVR19" s="46"/>
      <c r="QVS19" s="46"/>
      <c r="QVT19" s="46"/>
      <c r="QVU19" s="46"/>
      <c r="QVV19" s="46"/>
      <c r="QVW19" s="46"/>
      <c r="QVX19" s="46"/>
      <c r="QVY19" s="46"/>
      <c r="QVZ19" s="46"/>
      <c r="QWA19" s="46"/>
      <c r="QWB19" s="46"/>
      <c r="QWC19" s="46"/>
      <c r="QWD19" s="46"/>
      <c r="QWE19" s="46"/>
      <c r="QWF19" s="46"/>
      <c r="QWG19" s="46"/>
      <c r="QWH19" s="46"/>
      <c r="QWI19" s="46"/>
      <c r="QWJ19" s="46"/>
      <c r="QWK19" s="46"/>
      <c r="QWL19" s="46"/>
      <c r="QWM19" s="46"/>
      <c r="QWN19" s="46"/>
      <c r="QWO19" s="46"/>
      <c r="QWP19" s="46"/>
      <c r="QWQ19" s="46"/>
      <c r="QWR19" s="46"/>
      <c r="QWS19" s="46"/>
      <c r="QWT19" s="46"/>
      <c r="QWU19" s="46"/>
      <c r="QWV19" s="46"/>
      <c r="QWW19" s="46"/>
      <c r="QWX19" s="46"/>
      <c r="QWY19" s="46"/>
      <c r="QWZ19" s="46"/>
      <c r="QXA19" s="46"/>
      <c r="QXB19" s="46"/>
      <c r="QXC19" s="46"/>
      <c r="QXD19" s="46"/>
      <c r="QXE19" s="46"/>
      <c r="QXF19" s="46"/>
      <c r="QXG19" s="46"/>
      <c r="QXH19" s="46"/>
      <c r="QXI19" s="46"/>
      <c r="QXJ19" s="46"/>
      <c r="QXK19" s="46"/>
      <c r="QXL19" s="46"/>
      <c r="QXM19" s="46"/>
      <c r="QXN19" s="46"/>
      <c r="QXO19" s="46"/>
      <c r="QXP19" s="46"/>
      <c r="QXQ19" s="46"/>
      <c r="QXR19" s="46"/>
      <c r="QXS19" s="46"/>
      <c r="QXT19" s="46"/>
      <c r="QXU19" s="46"/>
      <c r="QXV19" s="46"/>
      <c r="QXW19" s="46"/>
      <c r="QXX19" s="46"/>
      <c r="QXY19" s="46"/>
      <c r="QXZ19" s="46"/>
      <c r="QYA19" s="46"/>
      <c r="QYB19" s="46"/>
      <c r="QYC19" s="46"/>
      <c r="QYD19" s="46"/>
      <c r="QYE19" s="46"/>
      <c r="QYF19" s="46"/>
      <c r="QYG19" s="46"/>
      <c r="QYH19" s="46"/>
      <c r="QYI19" s="46"/>
      <c r="QYJ19" s="46"/>
      <c r="QYK19" s="46"/>
      <c r="QYL19" s="46"/>
      <c r="QYM19" s="46"/>
      <c r="QYN19" s="46"/>
      <c r="QYO19" s="46"/>
      <c r="QYP19" s="46"/>
      <c r="QYQ19" s="46"/>
      <c r="QYR19" s="46"/>
      <c r="QYS19" s="46"/>
      <c r="QYT19" s="46"/>
      <c r="QYU19" s="46"/>
      <c r="QYV19" s="46"/>
      <c r="QYW19" s="46"/>
      <c r="QYX19" s="46"/>
      <c r="QYY19" s="46"/>
      <c r="QYZ19" s="46"/>
      <c r="QZA19" s="46"/>
      <c r="QZB19" s="46"/>
      <c r="QZC19" s="46"/>
      <c r="QZD19" s="46"/>
      <c r="QZE19" s="46"/>
      <c r="QZF19" s="46"/>
      <c r="QZG19" s="46"/>
      <c r="QZH19" s="46"/>
      <c r="QZI19" s="46"/>
      <c r="QZJ19" s="46"/>
      <c r="QZK19" s="46"/>
      <c r="QZL19" s="46"/>
      <c r="QZM19" s="46"/>
      <c r="QZN19" s="46"/>
      <c r="QZO19" s="46"/>
      <c r="QZP19" s="46"/>
      <c r="QZQ19" s="46"/>
      <c r="QZR19" s="46"/>
      <c r="QZS19" s="46"/>
      <c r="QZT19" s="46"/>
      <c r="QZU19" s="46"/>
      <c r="QZV19" s="46"/>
      <c r="QZW19" s="46"/>
      <c r="QZX19" s="46"/>
      <c r="QZY19" s="46"/>
      <c r="QZZ19" s="46"/>
      <c r="RAA19" s="46"/>
      <c r="RAB19" s="46"/>
      <c r="RAC19" s="46"/>
      <c r="RAD19" s="46"/>
      <c r="RAE19" s="46"/>
      <c r="RAF19" s="46"/>
      <c r="RAG19" s="46"/>
      <c r="RAH19" s="46"/>
      <c r="RAI19" s="46"/>
      <c r="RAJ19" s="46"/>
      <c r="RAK19" s="46"/>
      <c r="RAL19" s="46"/>
      <c r="RAM19" s="46"/>
      <c r="RAN19" s="46"/>
      <c r="RAO19" s="46"/>
      <c r="RAP19" s="46"/>
      <c r="RAQ19" s="46"/>
      <c r="RAR19" s="46"/>
      <c r="RAS19" s="46"/>
      <c r="RAT19" s="46"/>
      <c r="RAU19" s="46"/>
      <c r="RAV19" s="46"/>
      <c r="RAW19" s="46"/>
      <c r="RAX19" s="46"/>
      <c r="RAY19" s="46"/>
      <c r="RAZ19" s="46"/>
      <c r="RBA19" s="46"/>
      <c r="RBB19" s="46"/>
      <c r="RBC19" s="46"/>
      <c r="RBD19" s="46"/>
      <c r="RBE19" s="46"/>
      <c r="RBF19" s="46"/>
      <c r="RBG19" s="46"/>
      <c r="RBH19" s="46"/>
      <c r="RBI19" s="46"/>
      <c r="RBJ19" s="46"/>
      <c r="RBK19" s="46"/>
      <c r="RBL19" s="46"/>
      <c r="RBM19" s="46"/>
      <c r="RBN19" s="46"/>
      <c r="RBO19" s="46"/>
      <c r="RBP19" s="46"/>
      <c r="RBQ19" s="46"/>
      <c r="RBR19" s="46"/>
      <c r="RBS19" s="46"/>
      <c r="RBT19" s="46"/>
      <c r="RBU19" s="46"/>
      <c r="RBV19" s="46"/>
      <c r="RBW19" s="46"/>
      <c r="RBX19" s="46"/>
      <c r="RBY19" s="46"/>
      <c r="RBZ19" s="46"/>
      <c r="RCA19" s="46"/>
      <c r="RCB19" s="46"/>
      <c r="RCC19" s="46"/>
      <c r="RCD19" s="46"/>
      <c r="RCE19" s="46"/>
      <c r="RCF19" s="46"/>
      <c r="RCG19" s="46"/>
      <c r="RCH19" s="46"/>
      <c r="RCI19" s="46"/>
      <c r="RCJ19" s="46"/>
      <c r="RCK19" s="46"/>
      <c r="RCL19" s="46"/>
      <c r="RCM19" s="46"/>
      <c r="RCN19" s="46"/>
      <c r="RCO19" s="46"/>
      <c r="RCP19" s="46"/>
      <c r="RCQ19" s="46"/>
      <c r="RCR19" s="46"/>
      <c r="RCS19" s="46"/>
      <c r="RCT19" s="46"/>
      <c r="RCU19" s="46"/>
      <c r="RCV19" s="46"/>
      <c r="RCW19" s="46"/>
      <c r="RCX19" s="46"/>
      <c r="RCY19" s="46"/>
      <c r="RCZ19" s="46"/>
      <c r="RDA19" s="46"/>
      <c r="RDB19" s="46"/>
      <c r="RDC19" s="46"/>
      <c r="RDD19" s="46"/>
      <c r="RDE19" s="46"/>
      <c r="RDF19" s="46"/>
      <c r="RDG19" s="46"/>
      <c r="RDH19" s="46"/>
      <c r="RDI19" s="46"/>
      <c r="RDJ19" s="46"/>
      <c r="RDK19" s="46"/>
      <c r="RDL19" s="46"/>
      <c r="RDM19" s="46"/>
      <c r="RDN19" s="46"/>
      <c r="RDO19" s="46"/>
      <c r="RDP19" s="46"/>
      <c r="RDQ19" s="46"/>
      <c r="RDR19" s="46"/>
      <c r="RDS19" s="46"/>
      <c r="RDT19" s="46"/>
      <c r="RDU19" s="46"/>
      <c r="RDV19" s="46"/>
      <c r="RDW19" s="46"/>
      <c r="RDX19" s="46"/>
      <c r="RDY19" s="46"/>
      <c r="RDZ19" s="46"/>
      <c r="REA19" s="46"/>
      <c r="REB19" s="46"/>
      <c r="REC19" s="46"/>
      <c r="RED19" s="46"/>
      <c r="REE19" s="46"/>
      <c r="REF19" s="46"/>
      <c r="REG19" s="46"/>
      <c r="REH19" s="46"/>
      <c r="REI19" s="46"/>
      <c r="REJ19" s="46"/>
      <c r="REK19" s="46"/>
      <c r="REL19" s="46"/>
      <c r="REM19" s="46"/>
      <c r="REN19" s="46"/>
      <c r="REO19" s="46"/>
      <c r="REP19" s="46"/>
      <c r="REQ19" s="46"/>
      <c r="RER19" s="46"/>
      <c r="RES19" s="46"/>
      <c r="RET19" s="46"/>
      <c r="REU19" s="46"/>
      <c r="REV19" s="46"/>
      <c r="REW19" s="46"/>
      <c r="REX19" s="46"/>
      <c r="REY19" s="46"/>
      <c r="REZ19" s="46"/>
      <c r="RFA19" s="46"/>
      <c r="RFB19" s="46"/>
      <c r="RFC19" s="46"/>
      <c r="RFD19" s="46"/>
      <c r="RFE19" s="46"/>
      <c r="RFF19" s="46"/>
      <c r="RFG19" s="46"/>
      <c r="RFH19" s="46"/>
      <c r="RFI19" s="46"/>
      <c r="RFJ19" s="46"/>
      <c r="RFK19" s="46"/>
      <c r="RFL19" s="46"/>
      <c r="RFM19" s="46"/>
      <c r="RFN19" s="46"/>
      <c r="RFO19" s="46"/>
      <c r="RFP19" s="46"/>
      <c r="RFQ19" s="46"/>
      <c r="RFR19" s="46"/>
      <c r="RFS19" s="46"/>
      <c r="RFT19" s="46"/>
      <c r="RFU19" s="46"/>
      <c r="RFV19" s="46"/>
      <c r="RFW19" s="46"/>
      <c r="RFX19" s="46"/>
      <c r="RFY19" s="46"/>
      <c r="RFZ19" s="46"/>
      <c r="RGA19" s="46"/>
      <c r="RGB19" s="46"/>
      <c r="RGC19" s="46"/>
      <c r="RGD19" s="46"/>
      <c r="RGE19" s="46"/>
      <c r="RGF19" s="46"/>
      <c r="RGG19" s="46"/>
      <c r="RGH19" s="46"/>
      <c r="RGI19" s="46"/>
      <c r="RGJ19" s="46"/>
      <c r="RGK19" s="46"/>
      <c r="RGL19" s="46"/>
      <c r="RGM19" s="46"/>
      <c r="RGN19" s="46"/>
      <c r="RGO19" s="46"/>
      <c r="RGP19" s="46"/>
      <c r="RGQ19" s="46"/>
      <c r="RGR19" s="46"/>
      <c r="RGS19" s="46"/>
      <c r="RGT19" s="46"/>
      <c r="RGU19" s="46"/>
      <c r="RGV19" s="46"/>
      <c r="RGW19" s="46"/>
      <c r="RGX19" s="46"/>
      <c r="RGY19" s="46"/>
      <c r="RGZ19" s="46"/>
      <c r="RHA19" s="46"/>
      <c r="RHB19" s="46"/>
      <c r="RHC19" s="46"/>
      <c r="RHD19" s="46"/>
      <c r="RHE19" s="46"/>
      <c r="RHF19" s="46"/>
      <c r="RHG19" s="46"/>
      <c r="RHH19" s="46"/>
      <c r="RHI19" s="46"/>
      <c r="RHJ19" s="46"/>
      <c r="RHK19" s="46"/>
      <c r="RHL19" s="46"/>
      <c r="RHM19" s="46"/>
      <c r="RHN19" s="46"/>
      <c r="RHO19" s="46"/>
      <c r="RHP19" s="46"/>
      <c r="RHQ19" s="46"/>
      <c r="RHR19" s="46"/>
      <c r="RHS19" s="46"/>
      <c r="RHT19" s="46"/>
      <c r="RHU19" s="46"/>
      <c r="RHV19" s="46"/>
      <c r="RHW19" s="46"/>
      <c r="RHX19" s="46"/>
      <c r="RHY19" s="46"/>
      <c r="RHZ19" s="46"/>
      <c r="RIA19" s="46"/>
      <c r="RIB19" s="46"/>
      <c r="RIC19" s="46"/>
      <c r="RID19" s="46"/>
      <c r="RIE19" s="46"/>
      <c r="RIF19" s="46"/>
      <c r="RIG19" s="46"/>
      <c r="RIH19" s="46"/>
      <c r="RII19" s="46"/>
      <c r="RIJ19" s="46"/>
      <c r="RIK19" s="46"/>
      <c r="RIL19" s="46"/>
      <c r="RIM19" s="46"/>
      <c r="RIN19" s="46"/>
      <c r="RIO19" s="46"/>
      <c r="RIP19" s="46"/>
      <c r="RIQ19" s="46"/>
      <c r="RIR19" s="46"/>
      <c r="RIS19" s="46"/>
      <c r="RIT19" s="46"/>
      <c r="RIU19" s="46"/>
      <c r="RIV19" s="46"/>
      <c r="RIW19" s="46"/>
      <c r="RIX19" s="46"/>
      <c r="RIY19" s="46"/>
      <c r="RIZ19" s="46"/>
      <c r="RJA19" s="46"/>
      <c r="RJB19" s="46"/>
      <c r="RJC19" s="46"/>
      <c r="RJD19" s="46"/>
      <c r="RJE19" s="46"/>
      <c r="RJF19" s="46"/>
      <c r="RJG19" s="46"/>
      <c r="RJH19" s="46"/>
      <c r="RJI19" s="46"/>
      <c r="RJJ19" s="46"/>
      <c r="RJK19" s="46"/>
      <c r="RJL19" s="46"/>
      <c r="RJM19" s="46"/>
      <c r="RJN19" s="46"/>
      <c r="RJO19" s="46"/>
      <c r="RJP19" s="46"/>
      <c r="RJQ19" s="46"/>
      <c r="RJR19" s="46"/>
      <c r="RJS19" s="46"/>
      <c r="RJT19" s="46"/>
      <c r="RJU19" s="46"/>
      <c r="RJV19" s="46"/>
      <c r="RJW19" s="46"/>
      <c r="RJX19" s="46"/>
      <c r="RJY19" s="46"/>
      <c r="RJZ19" s="46"/>
      <c r="RKA19" s="46"/>
      <c r="RKB19" s="46"/>
      <c r="RKC19" s="46"/>
      <c r="RKD19" s="46"/>
      <c r="RKE19" s="46"/>
      <c r="RKF19" s="46"/>
      <c r="RKG19" s="46"/>
      <c r="RKH19" s="46"/>
      <c r="RKI19" s="46"/>
      <c r="RKJ19" s="46"/>
      <c r="RKK19" s="46"/>
      <c r="RKL19" s="46"/>
      <c r="RKM19" s="46"/>
      <c r="RKN19" s="46"/>
      <c r="RKO19" s="46"/>
      <c r="RKP19" s="46"/>
      <c r="RKQ19" s="46"/>
      <c r="RKR19" s="46"/>
      <c r="RKS19" s="46"/>
      <c r="RKT19" s="46"/>
      <c r="RKU19" s="46"/>
      <c r="RKV19" s="46"/>
      <c r="RKW19" s="46"/>
      <c r="RKX19" s="46"/>
      <c r="RKY19" s="46"/>
      <c r="RKZ19" s="46"/>
      <c r="RLA19" s="46"/>
      <c r="RLB19" s="46"/>
      <c r="RLC19" s="46"/>
      <c r="RLD19" s="46"/>
      <c r="RLE19" s="46"/>
      <c r="RLF19" s="46"/>
      <c r="RLG19" s="46"/>
      <c r="RLH19" s="46"/>
      <c r="RLI19" s="46"/>
      <c r="RLJ19" s="46"/>
      <c r="RLK19" s="46"/>
      <c r="RLL19" s="46"/>
      <c r="RLM19" s="46"/>
      <c r="RLN19" s="46"/>
      <c r="RLO19" s="46"/>
      <c r="RLP19" s="46"/>
      <c r="RLQ19" s="46"/>
      <c r="RLR19" s="46"/>
      <c r="RLS19" s="46"/>
      <c r="RLT19" s="46"/>
      <c r="RLU19" s="46"/>
      <c r="RLV19" s="46"/>
      <c r="RLW19" s="46"/>
      <c r="RLX19" s="46"/>
      <c r="RLY19" s="46"/>
      <c r="RLZ19" s="46"/>
      <c r="RMA19" s="46"/>
      <c r="RMB19" s="46"/>
      <c r="RMC19" s="46"/>
      <c r="RMD19" s="46"/>
      <c r="RME19" s="46"/>
      <c r="RMF19" s="46"/>
      <c r="RMG19" s="46"/>
      <c r="RMH19" s="46"/>
      <c r="RMI19" s="46"/>
      <c r="RMJ19" s="46"/>
      <c r="RMK19" s="46"/>
      <c r="RML19" s="46"/>
      <c r="RMM19" s="46"/>
      <c r="RMN19" s="46"/>
      <c r="RMO19" s="46"/>
      <c r="RMP19" s="46"/>
      <c r="RMQ19" s="46"/>
      <c r="RMR19" s="46"/>
      <c r="RMS19" s="46"/>
      <c r="RMT19" s="46"/>
      <c r="RMU19" s="46"/>
      <c r="RMV19" s="46"/>
      <c r="RMW19" s="46"/>
      <c r="RMX19" s="46"/>
      <c r="RMY19" s="46"/>
      <c r="RMZ19" s="46"/>
      <c r="RNA19" s="46"/>
      <c r="RNB19" s="46"/>
      <c r="RNC19" s="46"/>
      <c r="RND19" s="46"/>
      <c r="RNE19" s="46"/>
      <c r="RNF19" s="46"/>
      <c r="RNG19" s="46"/>
      <c r="RNH19" s="46"/>
      <c r="RNI19" s="46"/>
      <c r="RNJ19" s="46"/>
      <c r="RNK19" s="46"/>
      <c r="RNL19" s="46"/>
      <c r="RNM19" s="46"/>
      <c r="RNN19" s="46"/>
      <c r="RNO19" s="46"/>
      <c r="RNP19" s="46"/>
      <c r="RNQ19" s="46"/>
      <c r="RNR19" s="46"/>
      <c r="RNS19" s="46"/>
      <c r="RNT19" s="46"/>
      <c r="RNU19" s="46"/>
      <c r="RNV19" s="46"/>
      <c r="RNW19" s="46"/>
      <c r="RNX19" s="46"/>
      <c r="RNY19" s="46"/>
      <c r="RNZ19" s="46"/>
      <c r="ROA19" s="46"/>
      <c r="ROB19" s="46"/>
      <c r="ROC19" s="46"/>
      <c r="ROD19" s="46"/>
      <c r="ROE19" s="46"/>
      <c r="ROF19" s="46"/>
      <c r="ROG19" s="46"/>
      <c r="ROH19" s="46"/>
      <c r="ROI19" s="46"/>
      <c r="ROJ19" s="46"/>
      <c r="ROK19" s="46"/>
      <c r="ROL19" s="46"/>
      <c r="ROM19" s="46"/>
      <c r="RON19" s="46"/>
      <c r="ROO19" s="46"/>
      <c r="ROP19" s="46"/>
      <c r="ROQ19" s="46"/>
      <c r="ROR19" s="46"/>
      <c r="ROS19" s="46"/>
      <c r="ROT19" s="46"/>
      <c r="ROU19" s="46"/>
      <c r="ROV19" s="46"/>
      <c r="ROW19" s="46"/>
      <c r="ROX19" s="46"/>
      <c r="ROY19" s="46"/>
      <c r="ROZ19" s="46"/>
      <c r="RPA19" s="46"/>
      <c r="RPB19" s="46"/>
      <c r="RPC19" s="46"/>
      <c r="RPD19" s="46"/>
      <c r="RPE19" s="46"/>
      <c r="RPF19" s="46"/>
      <c r="RPG19" s="46"/>
      <c r="RPH19" s="46"/>
      <c r="RPI19" s="46"/>
      <c r="RPJ19" s="46"/>
      <c r="RPK19" s="46"/>
      <c r="RPL19" s="46"/>
      <c r="RPM19" s="46"/>
      <c r="RPN19" s="46"/>
      <c r="RPO19" s="46"/>
      <c r="RPP19" s="46"/>
      <c r="RPQ19" s="46"/>
      <c r="RPR19" s="46"/>
      <c r="RPS19" s="46"/>
      <c r="RPT19" s="46"/>
      <c r="RPU19" s="46"/>
      <c r="RPV19" s="46"/>
      <c r="RPW19" s="46"/>
      <c r="RPX19" s="46"/>
      <c r="RPY19" s="46"/>
      <c r="RPZ19" s="46"/>
      <c r="RQA19" s="46"/>
      <c r="RQB19" s="46"/>
      <c r="RQC19" s="46"/>
      <c r="RQD19" s="46"/>
      <c r="RQE19" s="46"/>
      <c r="RQF19" s="46"/>
      <c r="RQG19" s="46"/>
      <c r="RQH19" s="46"/>
      <c r="RQI19" s="46"/>
      <c r="RQJ19" s="46"/>
      <c r="RQK19" s="46"/>
      <c r="RQL19" s="46"/>
      <c r="RQM19" s="46"/>
      <c r="RQN19" s="46"/>
      <c r="RQO19" s="46"/>
      <c r="RQP19" s="46"/>
      <c r="RQQ19" s="46"/>
      <c r="RQR19" s="46"/>
      <c r="RQS19" s="46"/>
      <c r="RQT19" s="46"/>
      <c r="RQU19" s="46"/>
      <c r="RQV19" s="46"/>
      <c r="RQW19" s="46"/>
      <c r="RQX19" s="46"/>
      <c r="RQY19" s="46"/>
      <c r="RQZ19" s="46"/>
      <c r="RRA19" s="46"/>
      <c r="RRB19" s="46"/>
      <c r="RRC19" s="46"/>
      <c r="RRD19" s="46"/>
      <c r="RRE19" s="46"/>
      <c r="RRF19" s="46"/>
      <c r="RRG19" s="46"/>
      <c r="RRH19" s="46"/>
      <c r="RRI19" s="46"/>
      <c r="RRJ19" s="46"/>
      <c r="RRK19" s="46"/>
      <c r="RRL19" s="46"/>
      <c r="RRM19" s="46"/>
      <c r="RRN19" s="46"/>
      <c r="RRO19" s="46"/>
      <c r="RRP19" s="46"/>
      <c r="RRQ19" s="46"/>
      <c r="RRR19" s="46"/>
      <c r="RRS19" s="46"/>
      <c r="RRT19" s="46"/>
      <c r="RRU19" s="46"/>
      <c r="RRV19" s="46"/>
      <c r="RRW19" s="46"/>
      <c r="RRX19" s="46"/>
      <c r="RRY19" s="46"/>
      <c r="RRZ19" s="46"/>
      <c r="RSA19" s="46"/>
      <c r="RSB19" s="46"/>
      <c r="RSC19" s="46"/>
      <c r="RSD19" s="46"/>
      <c r="RSE19" s="46"/>
      <c r="RSF19" s="46"/>
      <c r="RSG19" s="46"/>
      <c r="RSH19" s="46"/>
      <c r="RSI19" s="46"/>
      <c r="RSJ19" s="46"/>
      <c r="RSK19" s="46"/>
      <c r="RSL19" s="46"/>
      <c r="RSM19" s="46"/>
      <c r="RSN19" s="46"/>
      <c r="RSO19" s="46"/>
      <c r="RSP19" s="46"/>
      <c r="RSQ19" s="46"/>
      <c r="RSR19" s="46"/>
      <c r="RSS19" s="46"/>
      <c r="RST19" s="46"/>
      <c r="RSU19" s="46"/>
      <c r="RSV19" s="46"/>
      <c r="RSW19" s="46"/>
      <c r="RSX19" s="46"/>
      <c r="RSY19" s="46"/>
      <c r="RSZ19" s="46"/>
      <c r="RTA19" s="46"/>
      <c r="RTB19" s="46"/>
      <c r="RTC19" s="46"/>
      <c r="RTD19" s="46"/>
      <c r="RTE19" s="46"/>
      <c r="RTF19" s="46"/>
      <c r="RTG19" s="46"/>
      <c r="RTH19" s="46"/>
      <c r="RTI19" s="46"/>
      <c r="RTJ19" s="46"/>
      <c r="RTK19" s="46"/>
      <c r="RTL19" s="46"/>
      <c r="RTM19" s="46"/>
      <c r="RTN19" s="46"/>
      <c r="RTO19" s="46"/>
      <c r="RTP19" s="46"/>
      <c r="RTQ19" s="46"/>
      <c r="RTR19" s="46"/>
      <c r="RTS19" s="46"/>
      <c r="RTT19" s="46"/>
      <c r="RTU19" s="46"/>
      <c r="RTV19" s="46"/>
      <c r="RTW19" s="46"/>
      <c r="RTX19" s="46"/>
      <c r="RTY19" s="46"/>
      <c r="RTZ19" s="46"/>
      <c r="RUA19" s="46"/>
      <c r="RUB19" s="46"/>
      <c r="RUC19" s="46"/>
      <c r="RUD19" s="46"/>
      <c r="RUE19" s="46"/>
      <c r="RUF19" s="46"/>
      <c r="RUG19" s="46"/>
      <c r="RUH19" s="46"/>
      <c r="RUI19" s="46"/>
      <c r="RUJ19" s="46"/>
      <c r="RUK19" s="46"/>
      <c r="RUL19" s="46"/>
      <c r="RUM19" s="46"/>
      <c r="RUN19" s="46"/>
      <c r="RUO19" s="46"/>
      <c r="RUP19" s="46"/>
      <c r="RUQ19" s="46"/>
      <c r="RUR19" s="46"/>
      <c r="RUS19" s="46"/>
      <c r="RUT19" s="46"/>
      <c r="RUU19" s="46"/>
      <c r="RUV19" s="46"/>
      <c r="RUW19" s="46"/>
      <c r="RUX19" s="46"/>
      <c r="RUY19" s="46"/>
      <c r="RUZ19" s="46"/>
      <c r="RVA19" s="46"/>
      <c r="RVB19" s="46"/>
      <c r="RVC19" s="46"/>
      <c r="RVD19" s="46"/>
      <c r="RVE19" s="46"/>
      <c r="RVF19" s="46"/>
      <c r="RVG19" s="46"/>
      <c r="RVH19" s="46"/>
      <c r="RVI19" s="46"/>
      <c r="RVJ19" s="46"/>
      <c r="RVK19" s="46"/>
      <c r="RVL19" s="46"/>
      <c r="RVM19" s="46"/>
      <c r="RVN19" s="46"/>
      <c r="RVO19" s="46"/>
      <c r="RVP19" s="46"/>
      <c r="RVQ19" s="46"/>
      <c r="RVR19" s="46"/>
      <c r="RVS19" s="46"/>
      <c r="RVT19" s="46"/>
      <c r="RVU19" s="46"/>
      <c r="RVV19" s="46"/>
      <c r="RVW19" s="46"/>
      <c r="RVX19" s="46"/>
      <c r="RVY19" s="46"/>
      <c r="RVZ19" s="46"/>
      <c r="RWA19" s="46"/>
      <c r="RWB19" s="46"/>
      <c r="RWC19" s="46"/>
      <c r="RWD19" s="46"/>
      <c r="RWE19" s="46"/>
      <c r="RWF19" s="46"/>
      <c r="RWG19" s="46"/>
      <c r="RWH19" s="46"/>
      <c r="RWI19" s="46"/>
      <c r="RWJ19" s="46"/>
      <c r="RWK19" s="46"/>
      <c r="RWL19" s="46"/>
      <c r="RWM19" s="46"/>
      <c r="RWN19" s="46"/>
      <c r="RWO19" s="46"/>
      <c r="RWP19" s="46"/>
      <c r="RWQ19" s="46"/>
      <c r="RWR19" s="46"/>
      <c r="RWS19" s="46"/>
      <c r="RWT19" s="46"/>
      <c r="RWU19" s="46"/>
      <c r="RWV19" s="46"/>
      <c r="RWW19" s="46"/>
      <c r="RWX19" s="46"/>
      <c r="RWY19" s="46"/>
      <c r="RWZ19" s="46"/>
      <c r="RXA19" s="46"/>
      <c r="RXB19" s="46"/>
      <c r="RXC19" s="46"/>
      <c r="RXD19" s="46"/>
      <c r="RXE19" s="46"/>
      <c r="RXF19" s="46"/>
      <c r="RXG19" s="46"/>
      <c r="RXH19" s="46"/>
      <c r="RXI19" s="46"/>
      <c r="RXJ19" s="46"/>
      <c r="RXK19" s="46"/>
      <c r="RXL19" s="46"/>
      <c r="RXM19" s="46"/>
      <c r="RXN19" s="46"/>
      <c r="RXO19" s="46"/>
      <c r="RXP19" s="46"/>
      <c r="RXQ19" s="46"/>
      <c r="RXR19" s="46"/>
      <c r="RXS19" s="46"/>
      <c r="RXT19" s="46"/>
      <c r="RXU19" s="46"/>
      <c r="RXV19" s="46"/>
      <c r="RXW19" s="46"/>
      <c r="RXX19" s="46"/>
      <c r="RXY19" s="46"/>
      <c r="RXZ19" s="46"/>
      <c r="RYA19" s="46"/>
      <c r="RYB19" s="46"/>
      <c r="RYC19" s="46"/>
      <c r="RYD19" s="46"/>
      <c r="RYE19" s="46"/>
      <c r="RYF19" s="46"/>
      <c r="RYG19" s="46"/>
      <c r="RYH19" s="46"/>
      <c r="RYI19" s="46"/>
      <c r="RYJ19" s="46"/>
      <c r="RYK19" s="46"/>
      <c r="RYL19" s="46"/>
      <c r="RYM19" s="46"/>
      <c r="RYN19" s="46"/>
      <c r="RYO19" s="46"/>
      <c r="RYP19" s="46"/>
      <c r="RYQ19" s="46"/>
      <c r="RYR19" s="46"/>
      <c r="RYS19" s="46"/>
      <c r="RYT19" s="46"/>
      <c r="RYU19" s="46"/>
      <c r="RYV19" s="46"/>
      <c r="RYW19" s="46"/>
      <c r="RYX19" s="46"/>
      <c r="RYY19" s="46"/>
      <c r="RYZ19" s="46"/>
      <c r="RZA19" s="46"/>
      <c r="RZB19" s="46"/>
      <c r="RZC19" s="46"/>
      <c r="RZD19" s="46"/>
      <c r="RZE19" s="46"/>
      <c r="RZF19" s="46"/>
      <c r="RZG19" s="46"/>
      <c r="RZH19" s="46"/>
      <c r="RZI19" s="46"/>
      <c r="RZJ19" s="46"/>
      <c r="RZK19" s="46"/>
      <c r="RZL19" s="46"/>
      <c r="RZM19" s="46"/>
      <c r="RZN19" s="46"/>
      <c r="RZO19" s="46"/>
      <c r="RZP19" s="46"/>
      <c r="RZQ19" s="46"/>
      <c r="RZR19" s="46"/>
      <c r="RZS19" s="46"/>
      <c r="RZT19" s="46"/>
      <c r="RZU19" s="46"/>
      <c r="RZV19" s="46"/>
      <c r="RZW19" s="46"/>
      <c r="RZX19" s="46"/>
      <c r="RZY19" s="46"/>
      <c r="RZZ19" s="46"/>
      <c r="SAA19" s="46"/>
      <c r="SAB19" s="46"/>
      <c r="SAC19" s="46"/>
      <c r="SAD19" s="46"/>
      <c r="SAE19" s="46"/>
      <c r="SAF19" s="46"/>
      <c r="SAG19" s="46"/>
      <c r="SAH19" s="46"/>
      <c r="SAI19" s="46"/>
      <c r="SAJ19" s="46"/>
      <c r="SAK19" s="46"/>
      <c r="SAL19" s="46"/>
      <c r="SAM19" s="46"/>
      <c r="SAN19" s="46"/>
      <c r="SAO19" s="46"/>
      <c r="SAP19" s="46"/>
      <c r="SAQ19" s="46"/>
      <c r="SAR19" s="46"/>
      <c r="SAS19" s="46"/>
      <c r="SAT19" s="46"/>
      <c r="SAU19" s="46"/>
      <c r="SAV19" s="46"/>
      <c r="SAW19" s="46"/>
      <c r="SAX19" s="46"/>
      <c r="SAY19" s="46"/>
      <c r="SAZ19" s="46"/>
      <c r="SBA19" s="46"/>
      <c r="SBB19" s="46"/>
      <c r="SBC19" s="46"/>
      <c r="SBD19" s="46"/>
      <c r="SBE19" s="46"/>
      <c r="SBF19" s="46"/>
      <c r="SBG19" s="46"/>
      <c r="SBH19" s="46"/>
      <c r="SBI19" s="46"/>
      <c r="SBJ19" s="46"/>
      <c r="SBK19" s="46"/>
      <c r="SBL19" s="46"/>
      <c r="SBM19" s="46"/>
      <c r="SBN19" s="46"/>
      <c r="SBO19" s="46"/>
      <c r="SBP19" s="46"/>
      <c r="SBQ19" s="46"/>
      <c r="SBR19" s="46"/>
      <c r="SBS19" s="46"/>
      <c r="SBT19" s="46"/>
      <c r="SBU19" s="46"/>
      <c r="SBV19" s="46"/>
      <c r="SBW19" s="46"/>
      <c r="SBX19" s="46"/>
      <c r="SBY19" s="46"/>
      <c r="SBZ19" s="46"/>
      <c r="SCA19" s="46"/>
      <c r="SCB19" s="46"/>
      <c r="SCC19" s="46"/>
      <c r="SCD19" s="46"/>
      <c r="SCE19" s="46"/>
      <c r="SCF19" s="46"/>
      <c r="SCG19" s="46"/>
      <c r="SCH19" s="46"/>
      <c r="SCI19" s="46"/>
      <c r="SCJ19" s="46"/>
      <c r="SCK19" s="46"/>
      <c r="SCL19" s="46"/>
      <c r="SCM19" s="46"/>
      <c r="SCN19" s="46"/>
      <c r="SCO19" s="46"/>
      <c r="SCP19" s="46"/>
      <c r="SCQ19" s="46"/>
      <c r="SCR19" s="46"/>
      <c r="SCS19" s="46"/>
      <c r="SCT19" s="46"/>
      <c r="SCU19" s="46"/>
      <c r="SCV19" s="46"/>
      <c r="SCW19" s="46"/>
      <c r="SCX19" s="46"/>
      <c r="SCY19" s="46"/>
      <c r="SCZ19" s="46"/>
      <c r="SDA19" s="46"/>
      <c r="SDB19" s="46"/>
      <c r="SDC19" s="46"/>
      <c r="SDD19" s="46"/>
      <c r="SDE19" s="46"/>
      <c r="SDF19" s="46"/>
      <c r="SDG19" s="46"/>
      <c r="SDH19" s="46"/>
      <c r="SDI19" s="46"/>
      <c r="SDJ19" s="46"/>
      <c r="SDK19" s="46"/>
      <c r="SDL19" s="46"/>
      <c r="SDM19" s="46"/>
      <c r="SDN19" s="46"/>
      <c r="SDO19" s="46"/>
      <c r="SDP19" s="46"/>
      <c r="SDQ19" s="46"/>
      <c r="SDR19" s="46"/>
      <c r="SDS19" s="46"/>
      <c r="SDT19" s="46"/>
      <c r="SDU19" s="46"/>
      <c r="SDV19" s="46"/>
      <c r="SDW19" s="46"/>
      <c r="SDX19" s="46"/>
      <c r="SDY19" s="46"/>
      <c r="SDZ19" s="46"/>
      <c r="SEA19" s="46"/>
      <c r="SEB19" s="46"/>
      <c r="SEC19" s="46"/>
      <c r="SED19" s="46"/>
      <c r="SEE19" s="46"/>
      <c r="SEF19" s="46"/>
      <c r="SEG19" s="46"/>
      <c r="SEH19" s="46"/>
      <c r="SEI19" s="46"/>
      <c r="SEJ19" s="46"/>
      <c r="SEK19" s="46"/>
      <c r="SEL19" s="46"/>
      <c r="SEM19" s="46"/>
      <c r="SEN19" s="46"/>
      <c r="SEO19" s="46"/>
      <c r="SEP19" s="46"/>
      <c r="SEQ19" s="46"/>
      <c r="SER19" s="46"/>
      <c r="SES19" s="46"/>
      <c r="SET19" s="46"/>
      <c r="SEU19" s="46"/>
      <c r="SEV19" s="46"/>
      <c r="SEW19" s="46"/>
      <c r="SEX19" s="46"/>
      <c r="SEY19" s="46"/>
      <c r="SEZ19" s="46"/>
      <c r="SFA19" s="46"/>
      <c r="SFB19" s="46"/>
      <c r="SFC19" s="46"/>
      <c r="SFD19" s="46"/>
      <c r="SFE19" s="46"/>
      <c r="SFF19" s="46"/>
      <c r="SFG19" s="46"/>
      <c r="SFH19" s="46"/>
      <c r="SFI19" s="46"/>
      <c r="SFJ19" s="46"/>
      <c r="SFK19" s="46"/>
      <c r="SFL19" s="46"/>
      <c r="SFM19" s="46"/>
      <c r="SFN19" s="46"/>
      <c r="SFO19" s="46"/>
      <c r="SFP19" s="46"/>
      <c r="SFQ19" s="46"/>
      <c r="SFR19" s="46"/>
      <c r="SFS19" s="46"/>
      <c r="SFT19" s="46"/>
      <c r="SFU19" s="46"/>
      <c r="SFV19" s="46"/>
      <c r="SFW19" s="46"/>
      <c r="SFX19" s="46"/>
      <c r="SFY19" s="46"/>
      <c r="SFZ19" s="46"/>
      <c r="SGA19" s="46"/>
      <c r="SGB19" s="46"/>
      <c r="SGC19" s="46"/>
      <c r="SGD19" s="46"/>
      <c r="SGE19" s="46"/>
      <c r="SGF19" s="46"/>
      <c r="SGG19" s="46"/>
      <c r="SGH19" s="46"/>
      <c r="SGI19" s="46"/>
      <c r="SGJ19" s="46"/>
      <c r="SGK19" s="46"/>
      <c r="SGL19" s="46"/>
      <c r="SGM19" s="46"/>
      <c r="SGN19" s="46"/>
      <c r="SGO19" s="46"/>
      <c r="SGP19" s="46"/>
      <c r="SGQ19" s="46"/>
      <c r="SGR19" s="46"/>
      <c r="SGS19" s="46"/>
      <c r="SGT19" s="46"/>
      <c r="SGU19" s="46"/>
      <c r="SGV19" s="46"/>
      <c r="SGW19" s="46"/>
      <c r="SGX19" s="46"/>
      <c r="SGY19" s="46"/>
      <c r="SGZ19" s="46"/>
      <c r="SHA19" s="46"/>
      <c r="SHB19" s="46"/>
      <c r="SHC19" s="46"/>
      <c r="SHD19" s="46"/>
      <c r="SHE19" s="46"/>
      <c r="SHF19" s="46"/>
      <c r="SHG19" s="46"/>
      <c r="SHH19" s="46"/>
      <c r="SHI19" s="46"/>
      <c r="SHJ19" s="46"/>
      <c r="SHK19" s="46"/>
      <c r="SHL19" s="46"/>
      <c r="SHM19" s="46"/>
      <c r="SHN19" s="46"/>
      <c r="SHO19" s="46"/>
      <c r="SHP19" s="46"/>
      <c r="SHQ19" s="46"/>
      <c r="SHR19" s="46"/>
      <c r="SHS19" s="46"/>
      <c r="SHT19" s="46"/>
      <c r="SHU19" s="46"/>
      <c r="SHV19" s="46"/>
      <c r="SHW19" s="46"/>
      <c r="SHX19" s="46"/>
      <c r="SHY19" s="46"/>
      <c r="SHZ19" s="46"/>
      <c r="SIA19" s="46"/>
      <c r="SIB19" s="46"/>
      <c r="SIC19" s="46"/>
      <c r="SID19" s="46"/>
      <c r="SIE19" s="46"/>
      <c r="SIF19" s="46"/>
      <c r="SIG19" s="46"/>
      <c r="SIH19" s="46"/>
      <c r="SII19" s="46"/>
      <c r="SIJ19" s="46"/>
      <c r="SIK19" s="46"/>
      <c r="SIL19" s="46"/>
      <c r="SIM19" s="46"/>
      <c r="SIN19" s="46"/>
      <c r="SIO19" s="46"/>
      <c r="SIP19" s="46"/>
      <c r="SIQ19" s="46"/>
      <c r="SIR19" s="46"/>
      <c r="SIS19" s="46"/>
      <c r="SIT19" s="46"/>
      <c r="SIU19" s="46"/>
      <c r="SIV19" s="46"/>
      <c r="SIW19" s="46"/>
      <c r="SIX19" s="46"/>
      <c r="SIY19" s="46"/>
      <c r="SIZ19" s="46"/>
      <c r="SJA19" s="46"/>
      <c r="SJB19" s="46"/>
      <c r="SJC19" s="46"/>
      <c r="SJD19" s="46"/>
      <c r="SJE19" s="46"/>
      <c r="SJF19" s="46"/>
      <c r="SJG19" s="46"/>
      <c r="SJH19" s="46"/>
      <c r="SJI19" s="46"/>
      <c r="SJJ19" s="46"/>
      <c r="SJK19" s="46"/>
      <c r="SJL19" s="46"/>
      <c r="SJM19" s="46"/>
      <c r="SJN19" s="46"/>
      <c r="SJO19" s="46"/>
      <c r="SJP19" s="46"/>
      <c r="SJQ19" s="46"/>
      <c r="SJR19" s="46"/>
      <c r="SJS19" s="46"/>
      <c r="SJT19" s="46"/>
      <c r="SJU19" s="46"/>
      <c r="SJV19" s="46"/>
      <c r="SJW19" s="46"/>
      <c r="SJX19" s="46"/>
      <c r="SJY19" s="46"/>
      <c r="SJZ19" s="46"/>
      <c r="SKA19" s="46"/>
      <c r="SKB19" s="46"/>
      <c r="SKC19" s="46"/>
      <c r="SKD19" s="46"/>
      <c r="SKE19" s="46"/>
      <c r="SKF19" s="46"/>
      <c r="SKG19" s="46"/>
      <c r="SKH19" s="46"/>
      <c r="SKI19" s="46"/>
      <c r="SKJ19" s="46"/>
      <c r="SKK19" s="46"/>
      <c r="SKL19" s="46"/>
      <c r="SKM19" s="46"/>
      <c r="SKN19" s="46"/>
      <c r="SKO19" s="46"/>
      <c r="SKP19" s="46"/>
      <c r="SKQ19" s="46"/>
      <c r="SKR19" s="46"/>
      <c r="SKS19" s="46"/>
      <c r="SKT19" s="46"/>
      <c r="SKU19" s="46"/>
      <c r="SKV19" s="46"/>
      <c r="SKW19" s="46"/>
      <c r="SKX19" s="46"/>
      <c r="SKY19" s="46"/>
      <c r="SKZ19" s="46"/>
      <c r="SLA19" s="46"/>
      <c r="SLB19" s="46"/>
      <c r="SLC19" s="46"/>
      <c r="SLD19" s="46"/>
      <c r="SLE19" s="46"/>
      <c r="SLF19" s="46"/>
      <c r="SLG19" s="46"/>
      <c r="SLH19" s="46"/>
      <c r="SLI19" s="46"/>
      <c r="SLJ19" s="46"/>
      <c r="SLK19" s="46"/>
      <c r="SLL19" s="46"/>
      <c r="SLM19" s="46"/>
      <c r="SLN19" s="46"/>
      <c r="SLO19" s="46"/>
      <c r="SLP19" s="46"/>
      <c r="SLQ19" s="46"/>
      <c r="SLR19" s="46"/>
      <c r="SLS19" s="46"/>
      <c r="SLT19" s="46"/>
      <c r="SLU19" s="46"/>
      <c r="SLV19" s="46"/>
      <c r="SLW19" s="46"/>
      <c r="SLX19" s="46"/>
      <c r="SLY19" s="46"/>
      <c r="SLZ19" s="46"/>
      <c r="SMA19" s="46"/>
      <c r="SMB19" s="46"/>
      <c r="SMC19" s="46"/>
      <c r="SMD19" s="46"/>
      <c r="SME19" s="46"/>
      <c r="SMF19" s="46"/>
      <c r="SMG19" s="46"/>
      <c r="SMH19" s="46"/>
      <c r="SMI19" s="46"/>
      <c r="SMJ19" s="46"/>
      <c r="SMK19" s="46"/>
      <c r="SML19" s="46"/>
      <c r="SMM19" s="46"/>
      <c r="SMN19" s="46"/>
      <c r="SMO19" s="46"/>
      <c r="SMP19" s="46"/>
      <c r="SMQ19" s="46"/>
      <c r="SMR19" s="46"/>
      <c r="SMS19" s="46"/>
      <c r="SMT19" s="46"/>
      <c r="SMU19" s="46"/>
      <c r="SMV19" s="46"/>
      <c r="SMW19" s="46"/>
      <c r="SMX19" s="46"/>
      <c r="SMY19" s="46"/>
      <c r="SMZ19" s="46"/>
      <c r="SNA19" s="46"/>
      <c r="SNB19" s="46"/>
      <c r="SNC19" s="46"/>
      <c r="SND19" s="46"/>
      <c r="SNE19" s="46"/>
      <c r="SNF19" s="46"/>
      <c r="SNG19" s="46"/>
      <c r="SNH19" s="46"/>
      <c r="SNI19" s="46"/>
      <c r="SNJ19" s="46"/>
      <c r="SNK19" s="46"/>
      <c r="SNL19" s="46"/>
      <c r="SNM19" s="46"/>
      <c r="SNN19" s="46"/>
      <c r="SNO19" s="46"/>
      <c r="SNP19" s="46"/>
      <c r="SNQ19" s="46"/>
      <c r="SNR19" s="46"/>
      <c r="SNS19" s="46"/>
      <c r="SNT19" s="46"/>
      <c r="SNU19" s="46"/>
      <c r="SNV19" s="46"/>
      <c r="SNW19" s="46"/>
      <c r="SNX19" s="46"/>
      <c r="SNY19" s="46"/>
      <c r="SNZ19" s="46"/>
      <c r="SOA19" s="46"/>
      <c r="SOB19" s="46"/>
      <c r="SOC19" s="46"/>
      <c r="SOD19" s="46"/>
      <c r="SOE19" s="46"/>
      <c r="SOF19" s="46"/>
      <c r="SOG19" s="46"/>
      <c r="SOH19" s="46"/>
      <c r="SOI19" s="46"/>
      <c r="SOJ19" s="46"/>
      <c r="SOK19" s="46"/>
      <c r="SOL19" s="46"/>
      <c r="SOM19" s="46"/>
      <c r="SON19" s="46"/>
      <c r="SOO19" s="46"/>
      <c r="SOP19" s="46"/>
      <c r="SOQ19" s="46"/>
      <c r="SOR19" s="46"/>
      <c r="SOS19" s="46"/>
      <c r="SOT19" s="46"/>
      <c r="SOU19" s="46"/>
      <c r="SOV19" s="46"/>
      <c r="SOW19" s="46"/>
      <c r="SOX19" s="46"/>
      <c r="SOY19" s="46"/>
      <c r="SOZ19" s="46"/>
      <c r="SPA19" s="46"/>
      <c r="SPB19" s="46"/>
      <c r="SPC19" s="46"/>
      <c r="SPD19" s="46"/>
      <c r="SPE19" s="46"/>
      <c r="SPF19" s="46"/>
      <c r="SPG19" s="46"/>
      <c r="SPH19" s="46"/>
      <c r="SPI19" s="46"/>
      <c r="SPJ19" s="46"/>
      <c r="SPK19" s="46"/>
      <c r="SPL19" s="46"/>
      <c r="SPM19" s="46"/>
      <c r="SPN19" s="46"/>
      <c r="SPO19" s="46"/>
      <c r="SPP19" s="46"/>
      <c r="SPQ19" s="46"/>
      <c r="SPR19" s="46"/>
      <c r="SPS19" s="46"/>
      <c r="SPT19" s="46"/>
      <c r="SPU19" s="46"/>
      <c r="SPV19" s="46"/>
      <c r="SPW19" s="46"/>
      <c r="SPX19" s="46"/>
      <c r="SPY19" s="46"/>
      <c r="SPZ19" s="46"/>
      <c r="SQA19" s="46"/>
      <c r="SQB19" s="46"/>
      <c r="SQC19" s="46"/>
      <c r="SQD19" s="46"/>
      <c r="SQE19" s="46"/>
      <c r="SQF19" s="46"/>
      <c r="SQG19" s="46"/>
      <c r="SQH19" s="46"/>
      <c r="SQI19" s="46"/>
      <c r="SQJ19" s="46"/>
      <c r="SQK19" s="46"/>
      <c r="SQL19" s="46"/>
      <c r="SQM19" s="46"/>
      <c r="SQN19" s="46"/>
      <c r="SQO19" s="46"/>
      <c r="SQP19" s="46"/>
      <c r="SQQ19" s="46"/>
      <c r="SQR19" s="46"/>
      <c r="SQS19" s="46"/>
      <c r="SQT19" s="46"/>
      <c r="SQU19" s="46"/>
      <c r="SQV19" s="46"/>
      <c r="SQW19" s="46"/>
      <c r="SQX19" s="46"/>
      <c r="SQY19" s="46"/>
      <c r="SQZ19" s="46"/>
      <c r="SRA19" s="46"/>
      <c r="SRB19" s="46"/>
      <c r="SRC19" s="46"/>
      <c r="SRD19" s="46"/>
      <c r="SRE19" s="46"/>
      <c r="SRF19" s="46"/>
      <c r="SRG19" s="46"/>
      <c r="SRH19" s="46"/>
      <c r="SRI19" s="46"/>
      <c r="SRJ19" s="46"/>
      <c r="SRK19" s="46"/>
      <c r="SRL19" s="46"/>
      <c r="SRM19" s="46"/>
      <c r="SRN19" s="46"/>
      <c r="SRO19" s="46"/>
      <c r="SRP19" s="46"/>
      <c r="SRQ19" s="46"/>
      <c r="SRR19" s="46"/>
      <c r="SRS19" s="46"/>
      <c r="SRT19" s="46"/>
      <c r="SRU19" s="46"/>
      <c r="SRV19" s="46"/>
      <c r="SRW19" s="46"/>
      <c r="SRX19" s="46"/>
      <c r="SRY19" s="46"/>
      <c r="SRZ19" s="46"/>
      <c r="SSA19" s="46"/>
      <c r="SSB19" s="46"/>
      <c r="SSC19" s="46"/>
      <c r="SSD19" s="46"/>
      <c r="SSE19" s="46"/>
      <c r="SSF19" s="46"/>
      <c r="SSG19" s="46"/>
      <c r="SSH19" s="46"/>
      <c r="SSI19" s="46"/>
      <c r="SSJ19" s="46"/>
      <c r="SSK19" s="46"/>
      <c r="SSL19" s="46"/>
      <c r="SSM19" s="46"/>
      <c r="SSN19" s="46"/>
      <c r="SSO19" s="46"/>
      <c r="SSP19" s="46"/>
      <c r="SSQ19" s="46"/>
      <c r="SSR19" s="46"/>
      <c r="SSS19" s="46"/>
      <c r="SST19" s="46"/>
      <c r="SSU19" s="46"/>
      <c r="SSV19" s="46"/>
      <c r="SSW19" s="46"/>
      <c r="SSX19" s="46"/>
      <c r="SSY19" s="46"/>
      <c r="SSZ19" s="46"/>
      <c r="STA19" s="46"/>
      <c r="STB19" s="46"/>
      <c r="STC19" s="46"/>
      <c r="STD19" s="46"/>
      <c r="STE19" s="46"/>
      <c r="STF19" s="46"/>
      <c r="STG19" s="46"/>
      <c r="STH19" s="46"/>
      <c r="STI19" s="46"/>
      <c r="STJ19" s="46"/>
      <c r="STK19" s="46"/>
      <c r="STL19" s="46"/>
      <c r="STM19" s="46"/>
      <c r="STN19" s="46"/>
      <c r="STO19" s="46"/>
      <c r="STP19" s="46"/>
      <c r="STQ19" s="46"/>
      <c r="STR19" s="46"/>
      <c r="STS19" s="46"/>
      <c r="STT19" s="46"/>
      <c r="STU19" s="46"/>
      <c r="STV19" s="46"/>
      <c r="STW19" s="46"/>
      <c r="STX19" s="46"/>
      <c r="STY19" s="46"/>
      <c r="STZ19" s="46"/>
      <c r="SUA19" s="46"/>
      <c r="SUB19" s="46"/>
      <c r="SUC19" s="46"/>
      <c r="SUD19" s="46"/>
      <c r="SUE19" s="46"/>
      <c r="SUF19" s="46"/>
      <c r="SUG19" s="46"/>
      <c r="SUH19" s="46"/>
      <c r="SUI19" s="46"/>
      <c r="SUJ19" s="46"/>
      <c r="SUK19" s="46"/>
      <c r="SUL19" s="46"/>
      <c r="SUM19" s="46"/>
      <c r="SUN19" s="46"/>
      <c r="SUO19" s="46"/>
      <c r="SUP19" s="46"/>
      <c r="SUQ19" s="46"/>
      <c r="SUR19" s="46"/>
      <c r="SUS19" s="46"/>
      <c r="SUT19" s="46"/>
      <c r="SUU19" s="46"/>
      <c r="SUV19" s="46"/>
      <c r="SUW19" s="46"/>
      <c r="SUX19" s="46"/>
      <c r="SUY19" s="46"/>
      <c r="SUZ19" s="46"/>
      <c r="SVA19" s="46"/>
      <c r="SVB19" s="46"/>
      <c r="SVC19" s="46"/>
      <c r="SVD19" s="46"/>
      <c r="SVE19" s="46"/>
      <c r="SVF19" s="46"/>
      <c r="SVG19" s="46"/>
      <c r="SVH19" s="46"/>
      <c r="SVI19" s="46"/>
      <c r="SVJ19" s="46"/>
      <c r="SVK19" s="46"/>
      <c r="SVL19" s="46"/>
      <c r="SVM19" s="46"/>
      <c r="SVN19" s="46"/>
      <c r="SVO19" s="46"/>
      <c r="SVP19" s="46"/>
      <c r="SVQ19" s="46"/>
      <c r="SVR19" s="46"/>
      <c r="SVS19" s="46"/>
      <c r="SVT19" s="46"/>
      <c r="SVU19" s="46"/>
      <c r="SVV19" s="46"/>
      <c r="SVW19" s="46"/>
      <c r="SVX19" s="46"/>
      <c r="SVY19" s="46"/>
      <c r="SVZ19" s="46"/>
      <c r="SWA19" s="46"/>
      <c r="SWB19" s="46"/>
      <c r="SWC19" s="46"/>
      <c r="SWD19" s="46"/>
      <c r="SWE19" s="46"/>
      <c r="SWF19" s="46"/>
      <c r="SWG19" s="46"/>
      <c r="SWH19" s="46"/>
      <c r="SWI19" s="46"/>
      <c r="SWJ19" s="46"/>
      <c r="SWK19" s="46"/>
      <c r="SWL19" s="46"/>
      <c r="SWM19" s="46"/>
      <c r="SWN19" s="46"/>
      <c r="SWO19" s="46"/>
      <c r="SWP19" s="46"/>
      <c r="SWQ19" s="46"/>
      <c r="SWR19" s="46"/>
      <c r="SWS19" s="46"/>
      <c r="SWT19" s="46"/>
      <c r="SWU19" s="46"/>
      <c r="SWV19" s="46"/>
      <c r="SWW19" s="46"/>
      <c r="SWX19" s="46"/>
      <c r="SWY19" s="46"/>
      <c r="SWZ19" s="46"/>
      <c r="SXA19" s="46"/>
      <c r="SXB19" s="46"/>
      <c r="SXC19" s="46"/>
      <c r="SXD19" s="46"/>
      <c r="SXE19" s="46"/>
      <c r="SXF19" s="46"/>
      <c r="SXG19" s="46"/>
      <c r="SXH19" s="46"/>
      <c r="SXI19" s="46"/>
      <c r="SXJ19" s="46"/>
      <c r="SXK19" s="46"/>
      <c r="SXL19" s="46"/>
      <c r="SXM19" s="46"/>
      <c r="SXN19" s="46"/>
      <c r="SXO19" s="46"/>
      <c r="SXP19" s="46"/>
      <c r="SXQ19" s="46"/>
      <c r="SXR19" s="46"/>
      <c r="SXS19" s="46"/>
      <c r="SXT19" s="46"/>
      <c r="SXU19" s="46"/>
      <c r="SXV19" s="46"/>
      <c r="SXW19" s="46"/>
      <c r="SXX19" s="46"/>
      <c r="SXY19" s="46"/>
      <c r="SXZ19" s="46"/>
      <c r="SYA19" s="46"/>
      <c r="SYB19" s="46"/>
      <c r="SYC19" s="46"/>
      <c r="SYD19" s="46"/>
      <c r="SYE19" s="46"/>
      <c r="SYF19" s="46"/>
      <c r="SYG19" s="46"/>
      <c r="SYH19" s="46"/>
      <c r="SYI19" s="46"/>
      <c r="SYJ19" s="46"/>
      <c r="SYK19" s="46"/>
      <c r="SYL19" s="46"/>
      <c r="SYM19" s="46"/>
      <c r="SYN19" s="46"/>
      <c r="SYO19" s="46"/>
      <c r="SYP19" s="46"/>
      <c r="SYQ19" s="46"/>
      <c r="SYR19" s="46"/>
      <c r="SYS19" s="46"/>
      <c r="SYT19" s="46"/>
      <c r="SYU19" s="46"/>
      <c r="SYV19" s="46"/>
      <c r="SYW19" s="46"/>
      <c r="SYX19" s="46"/>
      <c r="SYY19" s="46"/>
      <c r="SYZ19" s="46"/>
      <c r="SZA19" s="46"/>
      <c r="SZB19" s="46"/>
      <c r="SZC19" s="46"/>
      <c r="SZD19" s="46"/>
      <c r="SZE19" s="46"/>
      <c r="SZF19" s="46"/>
      <c r="SZG19" s="46"/>
      <c r="SZH19" s="46"/>
      <c r="SZI19" s="46"/>
      <c r="SZJ19" s="46"/>
      <c r="SZK19" s="46"/>
      <c r="SZL19" s="46"/>
      <c r="SZM19" s="46"/>
      <c r="SZN19" s="46"/>
      <c r="SZO19" s="46"/>
      <c r="SZP19" s="46"/>
      <c r="SZQ19" s="46"/>
      <c r="SZR19" s="46"/>
      <c r="SZS19" s="46"/>
      <c r="SZT19" s="46"/>
      <c r="SZU19" s="46"/>
      <c r="SZV19" s="46"/>
      <c r="SZW19" s="46"/>
      <c r="SZX19" s="46"/>
      <c r="SZY19" s="46"/>
      <c r="SZZ19" s="46"/>
      <c r="TAA19" s="46"/>
      <c r="TAB19" s="46"/>
      <c r="TAC19" s="46"/>
      <c r="TAD19" s="46"/>
      <c r="TAE19" s="46"/>
      <c r="TAF19" s="46"/>
      <c r="TAG19" s="46"/>
      <c r="TAH19" s="46"/>
      <c r="TAI19" s="46"/>
      <c r="TAJ19" s="46"/>
      <c r="TAK19" s="46"/>
      <c r="TAL19" s="46"/>
      <c r="TAM19" s="46"/>
      <c r="TAN19" s="46"/>
      <c r="TAO19" s="46"/>
      <c r="TAP19" s="46"/>
      <c r="TAQ19" s="46"/>
      <c r="TAR19" s="46"/>
      <c r="TAS19" s="46"/>
      <c r="TAT19" s="46"/>
      <c r="TAU19" s="46"/>
      <c r="TAV19" s="46"/>
      <c r="TAW19" s="46"/>
      <c r="TAX19" s="46"/>
      <c r="TAY19" s="46"/>
      <c r="TAZ19" s="46"/>
      <c r="TBA19" s="46"/>
      <c r="TBB19" s="46"/>
      <c r="TBC19" s="46"/>
      <c r="TBD19" s="46"/>
      <c r="TBE19" s="46"/>
      <c r="TBF19" s="46"/>
      <c r="TBG19" s="46"/>
      <c r="TBH19" s="46"/>
      <c r="TBI19" s="46"/>
      <c r="TBJ19" s="46"/>
      <c r="TBK19" s="46"/>
      <c r="TBL19" s="46"/>
      <c r="TBM19" s="46"/>
      <c r="TBN19" s="46"/>
      <c r="TBO19" s="46"/>
      <c r="TBP19" s="46"/>
      <c r="TBQ19" s="46"/>
      <c r="TBR19" s="46"/>
      <c r="TBS19" s="46"/>
      <c r="TBT19" s="46"/>
      <c r="TBU19" s="46"/>
      <c r="TBV19" s="46"/>
      <c r="TBW19" s="46"/>
      <c r="TBX19" s="46"/>
      <c r="TBY19" s="46"/>
      <c r="TBZ19" s="46"/>
      <c r="TCA19" s="46"/>
      <c r="TCB19" s="46"/>
      <c r="TCC19" s="46"/>
      <c r="TCD19" s="46"/>
      <c r="TCE19" s="46"/>
      <c r="TCF19" s="46"/>
      <c r="TCG19" s="46"/>
      <c r="TCH19" s="46"/>
      <c r="TCI19" s="46"/>
      <c r="TCJ19" s="46"/>
      <c r="TCK19" s="46"/>
      <c r="TCL19" s="46"/>
      <c r="TCM19" s="46"/>
      <c r="TCN19" s="46"/>
      <c r="TCO19" s="46"/>
      <c r="TCP19" s="46"/>
      <c r="TCQ19" s="46"/>
      <c r="TCR19" s="46"/>
      <c r="TCS19" s="46"/>
      <c r="TCT19" s="46"/>
      <c r="TCU19" s="46"/>
      <c r="TCV19" s="46"/>
      <c r="TCW19" s="46"/>
      <c r="TCX19" s="46"/>
      <c r="TCY19" s="46"/>
      <c r="TCZ19" s="46"/>
      <c r="TDA19" s="46"/>
      <c r="TDB19" s="46"/>
      <c r="TDC19" s="46"/>
      <c r="TDD19" s="46"/>
      <c r="TDE19" s="46"/>
      <c r="TDF19" s="46"/>
      <c r="TDG19" s="46"/>
      <c r="TDH19" s="46"/>
      <c r="TDI19" s="46"/>
      <c r="TDJ19" s="46"/>
      <c r="TDK19" s="46"/>
      <c r="TDL19" s="46"/>
      <c r="TDM19" s="46"/>
      <c r="TDN19" s="46"/>
      <c r="TDO19" s="46"/>
      <c r="TDP19" s="46"/>
      <c r="TDQ19" s="46"/>
      <c r="TDR19" s="46"/>
      <c r="TDS19" s="46"/>
      <c r="TDT19" s="46"/>
      <c r="TDU19" s="46"/>
      <c r="TDV19" s="46"/>
      <c r="TDW19" s="46"/>
      <c r="TDX19" s="46"/>
      <c r="TDY19" s="46"/>
      <c r="TDZ19" s="46"/>
      <c r="TEA19" s="46"/>
      <c r="TEB19" s="46"/>
      <c r="TEC19" s="46"/>
      <c r="TED19" s="46"/>
      <c r="TEE19" s="46"/>
      <c r="TEF19" s="46"/>
      <c r="TEG19" s="46"/>
      <c r="TEH19" s="46"/>
      <c r="TEI19" s="46"/>
      <c r="TEJ19" s="46"/>
      <c r="TEK19" s="46"/>
      <c r="TEL19" s="46"/>
      <c r="TEM19" s="46"/>
      <c r="TEN19" s="46"/>
      <c r="TEO19" s="46"/>
      <c r="TEP19" s="46"/>
      <c r="TEQ19" s="46"/>
      <c r="TER19" s="46"/>
      <c r="TES19" s="46"/>
      <c r="TET19" s="46"/>
      <c r="TEU19" s="46"/>
      <c r="TEV19" s="46"/>
      <c r="TEW19" s="46"/>
      <c r="TEX19" s="46"/>
      <c r="TEY19" s="46"/>
      <c r="TEZ19" s="46"/>
      <c r="TFA19" s="46"/>
      <c r="TFB19" s="46"/>
      <c r="TFC19" s="46"/>
      <c r="TFD19" s="46"/>
      <c r="TFE19" s="46"/>
      <c r="TFF19" s="46"/>
      <c r="TFG19" s="46"/>
      <c r="TFH19" s="46"/>
      <c r="TFI19" s="46"/>
      <c r="TFJ19" s="46"/>
      <c r="TFK19" s="46"/>
      <c r="TFL19" s="46"/>
      <c r="TFM19" s="46"/>
      <c r="TFN19" s="46"/>
      <c r="TFO19" s="46"/>
      <c r="TFP19" s="46"/>
      <c r="TFQ19" s="46"/>
      <c r="TFR19" s="46"/>
      <c r="TFS19" s="46"/>
      <c r="TFT19" s="46"/>
      <c r="TFU19" s="46"/>
      <c r="TFV19" s="46"/>
      <c r="TFW19" s="46"/>
      <c r="TFX19" s="46"/>
      <c r="TFY19" s="46"/>
      <c r="TFZ19" s="46"/>
      <c r="TGA19" s="46"/>
      <c r="TGB19" s="46"/>
      <c r="TGC19" s="46"/>
      <c r="TGD19" s="46"/>
      <c r="TGE19" s="46"/>
      <c r="TGF19" s="46"/>
      <c r="TGG19" s="46"/>
      <c r="TGH19" s="46"/>
      <c r="TGI19" s="46"/>
      <c r="TGJ19" s="46"/>
      <c r="TGK19" s="46"/>
      <c r="TGL19" s="46"/>
      <c r="TGM19" s="46"/>
      <c r="TGN19" s="46"/>
      <c r="TGO19" s="46"/>
      <c r="TGP19" s="46"/>
      <c r="TGQ19" s="46"/>
      <c r="TGR19" s="46"/>
      <c r="TGS19" s="46"/>
      <c r="TGT19" s="46"/>
      <c r="TGU19" s="46"/>
      <c r="TGV19" s="46"/>
      <c r="TGW19" s="46"/>
      <c r="TGX19" s="46"/>
      <c r="TGY19" s="46"/>
      <c r="TGZ19" s="46"/>
      <c r="THA19" s="46"/>
      <c r="THB19" s="46"/>
      <c r="THC19" s="46"/>
      <c r="THD19" s="46"/>
      <c r="THE19" s="46"/>
      <c r="THF19" s="46"/>
      <c r="THG19" s="46"/>
      <c r="THH19" s="46"/>
      <c r="THI19" s="46"/>
      <c r="THJ19" s="46"/>
      <c r="THK19" s="46"/>
      <c r="THL19" s="46"/>
      <c r="THM19" s="46"/>
      <c r="THN19" s="46"/>
      <c r="THO19" s="46"/>
      <c r="THP19" s="46"/>
      <c r="THQ19" s="46"/>
      <c r="THR19" s="46"/>
      <c r="THS19" s="46"/>
      <c r="THT19" s="46"/>
      <c r="THU19" s="46"/>
      <c r="THV19" s="46"/>
      <c r="THW19" s="46"/>
      <c r="THX19" s="46"/>
      <c r="THY19" s="46"/>
      <c r="THZ19" s="46"/>
      <c r="TIA19" s="46"/>
      <c r="TIB19" s="46"/>
      <c r="TIC19" s="46"/>
      <c r="TID19" s="46"/>
      <c r="TIE19" s="46"/>
      <c r="TIF19" s="46"/>
      <c r="TIG19" s="46"/>
      <c r="TIH19" s="46"/>
      <c r="TII19" s="46"/>
      <c r="TIJ19" s="46"/>
      <c r="TIK19" s="46"/>
      <c r="TIL19" s="46"/>
      <c r="TIM19" s="46"/>
      <c r="TIN19" s="46"/>
      <c r="TIO19" s="46"/>
      <c r="TIP19" s="46"/>
      <c r="TIQ19" s="46"/>
      <c r="TIR19" s="46"/>
      <c r="TIS19" s="46"/>
      <c r="TIT19" s="46"/>
      <c r="TIU19" s="46"/>
      <c r="TIV19" s="46"/>
      <c r="TIW19" s="46"/>
      <c r="TIX19" s="46"/>
      <c r="TIY19" s="46"/>
      <c r="TIZ19" s="46"/>
      <c r="TJA19" s="46"/>
      <c r="TJB19" s="46"/>
      <c r="TJC19" s="46"/>
      <c r="TJD19" s="46"/>
      <c r="TJE19" s="46"/>
      <c r="TJF19" s="46"/>
      <c r="TJG19" s="46"/>
      <c r="TJH19" s="46"/>
      <c r="TJI19" s="46"/>
      <c r="TJJ19" s="46"/>
      <c r="TJK19" s="46"/>
      <c r="TJL19" s="46"/>
      <c r="TJM19" s="46"/>
      <c r="TJN19" s="46"/>
      <c r="TJO19" s="46"/>
      <c r="TJP19" s="46"/>
      <c r="TJQ19" s="46"/>
      <c r="TJR19" s="46"/>
      <c r="TJS19" s="46"/>
      <c r="TJT19" s="46"/>
      <c r="TJU19" s="46"/>
      <c r="TJV19" s="46"/>
      <c r="TJW19" s="46"/>
      <c r="TJX19" s="46"/>
      <c r="TJY19" s="46"/>
      <c r="TJZ19" s="46"/>
      <c r="TKA19" s="46"/>
      <c r="TKB19" s="46"/>
      <c r="TKC19" s="46"/>
      <c r="TKD19" s="46"/>
      <c r="TKE19" s="46"/>
      <c r="TKF19" s="46"/>
      <c r="TKG19" s="46"/>
      <c r="TKH19" s="46"/>
      <c r="TKI19" s="46"/>
      <c r="TKJ19" s="46"/>
      <c r="TKK19" s="46"/>
      <c r="TKL19" s="46"/>
      <c r="TKM19" s="46"/>
      <c r="TKN19" s="46"/>
      <c r="TKO19" s="46"/>
      <c r="TKP19" s="46"/>
      <c r="TKQ19" s="46"/>
      <c r="TKR19" s="46"/>
      <c r="TKS19" s="46"/>
      <c r="TKT19" s="46"/>
      <c r="TKU19" s="46"/>
      <c r="TKV19" s="46"/>
      <c r="TKW19" s="46"/>
      <c r="TKX19" s="46"/>
      <c r="TKY19" s="46"/>
      <c r="TKZ19" s="46"/>
      <c r="TLA19" s="46"/>
      <c r="TLB19" s="46"/>
      <c r="TLC19" s="46"/>
      <c r="TLD19" s="46"/>
      <c r="TLE19" s="46"/>
      <c r="TLF19" s="46"/>
      <c r="TLG19" s="46"/>
      <c r="TLH19" s="46"/>
      <c r="TLI19" s="46"/>
      <c r="TLJ19" s="46"/>
      <c r="TLK19" s="46"/>
      <c r="TLL19" s="46"/>
      <c r="TLM19" s="46"/>
      <c r="TLN19" s="46"/>
      <c r="TLO19" s="46"/>
      <c r="TLP19" s="46"/>
      <c r="TLQ19" s="46"/>
      <c r="TLR19" s="46"/>
      <c r="TLS19" s="46"/>
      <c r="TLT19" s="46"/>
      <c r="TLU19" s="46"/>
      <c r="TLV19" s="46"/>
      <c r="TLW19" s="46"/>
      <c r="TLX19" s="46"/>
      <c r="TLY19" s="46"/>
      <c r="TLZ19" s="46"/>
      <c r="TMA19" s="46"/>
      <c r="TMB19" s="46"/>
      <c r="TMC19" s="46"/>
      <c r="TMD19" s="46"/>
      <c r="TME19" s="46"/>
      <c r="TMF19" s="46"/>
      <c r="TMG19" s="46"/>
      <c r="TMH19" s="46"/>
      <c r="TMI19" s="46"/>
      <c r="TMJ19" s="46"/>
      <c r="TMK19" s="46"/>
      <c r="TML19" s="46"/>
      <c r="TMM19" s="46"/>
      <c r="TMN19" s="46"/>
      <c r="TMO19" s="46"/>
      <c r="TMP19" s="46"/>
      <c r="TMQ19" s="46"/>
      <c r="TMR19" s="46"/>
      <c r="TMS19" s="46"/>
      <c r="TMT19" s="46"/>
      <c r="TMU19" s="46"/>
      <c r="TMV19" s="46"/>
      <c r="TMW19" s="46"/>
      <c r="TMX19" s="46"/>
      <c r="TMY19" s="46"/>
      <c r="TMZ19" s="46"/>
      <c r="TNA19" s="46"/>
      <c r="TNB19" s="46"/>
      <c r="TNC19" s="46"/>
      <c r="TND19" s="46"/>
      <c r="TNE19" s="46"/>
      <c r="TNF19" s="46"/>
      <c r="TNG19" s="46"/>
      <c r="TNH19" s="46"/>
      <c r="TNI19" s="46"/>
      <c r="TNJ19" s="46"/>
      <c r="TNK19" s="46"/>
      <c r="TNL19" s="46"/>
      <c r="TNM19" s="46"/>
      <c r="TNN19" s="46"/>
      <c r="TNO19" s="46"/>
      <c r="TNP19" s="46"/>
      <c r="TNQ19" s="46"/>
      <c r="TNR19" s="46"/>
      <c r="TNS19" s="46"/>
      <c r="TNT19" s="46"/>
      <c r="TNU19" s="46"/>
      <c r="TNV19" s="46"/>
      <c r="TNW19" s="46"/>
      <c r="TNX19" s="46"/>
      <c r="TNY19" s="46"/>
      <c r="TNZ19" s="46"/>
      <c r="TOA19" s="46"/>
      <c r="TOB19" s="46"/>
      <c r="TOC19" s="46"/>
      <c r="TOD19" s="46"/>
      <c r="TOE19" s="46"/>
      <c r="TOF19" s="46"/>
      <c r="TOG19" s="46"/>
      <c r="TOH19" s="46"/>
      <c r="TOI19" s="46"/>
      <c r="TOJ19" s="46"/>
      <c r="TOK19" s="46"/>
      <c r="TOL19" s="46"/>
      <c r="TOM19" s="46"/>
      <c r="TON19" s="46"/>
      <c r="TOO19" s="46"/>
      <c r="TOP19" s="46"/>
      <c r="TOQ19" s="46"/>
      <c r="TOR19" s="46"/>
      <c r="TOS19" s="46"/>
      <c r="TOT19" s="46"/>
      <c r="TOU19" s="46"/>
      <c r="TOV19" s="46"/>
      <c r="TOW19" s="46"/>
      <c r="TOX19" s="46"/>
      <c r="TOY19" s="46"/>
      <c r="TOZ19" s="46"/>
      <c r="TPA19" s="46"/>
      <c r="TPB19" s="46"/>
      <c r="TPC19" s="46"/>
      <c r="TPD19" s="46"/>
      <c r="TPE19" s="46"/>
      <c r="TPF19" s="46"/>
      <c r="TPG19" s="46"/>
      <c r="TPH19" s="46"/>
      <c r="TPI19" s="46"/>
      <c r="TPJ19" s="46"/>
      <c r="TPK19" s="46"/>
      <c r="TPL19" s="46"/>
      <c r="TPM19" s="46"/>
      <c r="TPN19" s="46"/>
      <c r="TPO19" s="46"/>
      <c r="TPP19" s="46"/>
      <c r="TPQ19" s="46"/>
      <c r="TPR19" s="46"/>
      <c r="TPS19" s="46"/>
      <c r="TPT19" s="46"/>
      <c r="TPU19" s="46"/>
      <c r="TPV19" s="46"/>
      <c r="TPW19" s="46"/>
      <c r="TPX19" s="46"/>
      <c r="TPY19" s="46"/>
      <c r="TPZ19" s="46"/>
      <c r="TQA19" s="46"/>
      <c r="TQB19" s="46"/>
      <c r="TQC19" s="46"/>
      <c r="TQD19" s="46"/>
      <c r="TQE19" s="46"/>
      <c r="TQF19" s="46"/>
      <c r="TQG19" s="46"/>
      <c r="TQH19" s="46"/>
      <c r="TQI19" s="46"/>
      <c r="TQJ19" s="46"/>
      <c r="TQK19" s="46"/>
      <c r="TQL19" s="46"/>
      <c r="TQM19" s="46"/>
      <c r="TQN19" s="46"/>
      <c r="TQO19" s="46"/>
      <c r="TQP19" s="46"/>
      <c r="TQQ19" s="46"/>
      <c r="TQR19" s="46"/>
      <c r="TQS19" s="46"/>
      <c r="TQT19" s="46"/>
      <c r="TQU19" s="46"/>
      <c r="TQV19" s="46"/>
      <c r="TQW19" s="46"/>
      <c r="TQX19" s="46"/>
      <c r="TQY19" s="46"/>
      <c r="TQZ19" s="46"/>
      <c r="TRA19" s="46"/>
      <c r="TRB19" s="46"/>
      <c r="TRC19" s="46"/>
      <c r="TRD19" s="46"/>
      <c r="TRE19" s="46"/>
      <c r="TRF19" s="46"/>
      <c r="TRG19" s="46"/>
      <c r="TRH19" s="46"/>
      <c r="TRI19" s="46"/>
      <c r="TRJ19" s="46"/>
      <c r="TRK19" s="46"/>
      <c r="TRL19" s="46"/>
      <c r="TRM19" s="46"/>
      <c r="TRN19" s="46"/>
      <c r="TRO19" s="46"/>
      <c r="TRP19" s="46"/>
      <c r="TRQ19" s="46"/>
      <c r="TRR19" s="46"/>
      <c r="TRS19" s="46"/>
      <c r="TRT19" s="46"/>
      <c r="TRU19" s="46"/>
      <c r="TRV19" s="46"/>
      <c r="TRW19" s="46"/>
      <c r="TRX19" s="46"/>
      <c r="TRY19" s="46"/>
      <c r="TRZ19" s="46"/>
      <c r="TSA19" s="46"/>
      <c r="TSB19" s="46"/>
      <c r="TSC19" s="46"/>
      <c r="TSD19" s="46"/>
      <c r="TSE19" s="46"/>
      <c r="TSF19" s="46"/>
      <c r="TSG19" s="46"/>
      <c r="TSH19" s="46"/>
      <c r="TSI19" s="46"/>
      <c r="TSJ19" s="46"/>
      <c r="TSK19" s="46"/>
      <c r="TSL19" s="46"/>
      <c r="TSM19" s="46"/>
      <c r="TSN19" s="46"/>
      <c r="TSO19" s="46"/>
      <c r="TSP19" s="46"/>
      <c r="TSQ19" s="46"/>
      <c r="TSR19" s="46"/>
      <c r="TSS19" s="46"/>
      <c r="TST19" s="46"/>
      <c r="TSU19" s="46"/>
      <c r="TSV19" s="46"/>
      <c r="TSW19" s="46"/>
      <c r="TSX19" s="46"/>
      <c r="TSY19" s="46"/>
      <c r="TSZ19" s="46"/>
      <c r="TTA19" s="46"/>
      <c r="TTB19" s="46"/>
      <c r="TTC19" s="46"/>
      <c r="TTD19" s="46"/>
      <c r="TTE19" s="46"/>
      <c r="TTF19" s="46"/>
      <c r="TTG19" s="46"/>
      <c r="TTH19" s="46"/>
      <c r="TTI19" s="46"/>
      <c r="TTJ19" s="46"/>
      <c r="TTK19" s="46"/>
      <c r="TTL19" s="46"/>
      <c r="TTM19" s="46"/>
      <c r="TTN19" s="46"/>
      <c r="TTO19" s="46"/>
      <c r="TTP19" s="46"/>
      <c r="TTQ19" s="46"/>
      <c r="TTR19" s="46"/>
      <c r="TTS19" s="46"/>
      <c r="TTT19" s="46"/>
      <c r="TTU19" s="46"/>
      <c r="TTV19" s="46"/>
      <c r="TTW19" s="46"/>
      <c r="TTX19" s="46"/>
      <c r="TTY19" s="46"/>
      <c r="TTZ19" s="46"/>
      <c r="TUA19" s="46"/>
      <c r="TUB19" s="46"/>
      <c r="TUC19" s="46"/>
      <c r="TUD19" s="46"/>
      <c r="TUE19" s="46"/>
      <c r="TUF19" s="46"/>
      <c r="TUG19" s="46"/>
      <c r="TUH19" s="46"/>
      <c r="TUI19" s="46"/>
      <c r="TUJ19" s="46"/>
      <c r="TUK19" s="46"/>
      <c r="TUL19" s="46"/>
      <c r="TUM19" s="46"/>
      <c r="TUN19" s="46"/>
      <c r="TUO19" s="46"/>
      <c r="TUP19" s="46"/>
      <c r="TUQ19" s="46"/>
      <c r="TUR19" s="46"/>
      <c r="TUS19" s="46"/>
      <c r="TUT19" s="46"/>
      <c r="TUU19" s="46"/>
      <c r="TUV19" s="46"/>
      <c r="TUW19" s="46"/>
      <c r="TUX19" s="46"/>
      <c r="TUY19" s="46"/>
      <c r="TUZ19" s="46"/>
      <c r="TVA19" s="46"/>
      <c r="TVB19" s="46"/>
      <c r="TVC19" s="46"/>
      <c r="TVD19" s="46"/>
      <c r="TVE19" s="46"/>
      <c r="TVF19" s="46"/>
      <c r="TVG19" s="46"/>
      <c r="TVH19" s="46"/>
      <c r="TVI19" s="46"/>
      <c r="TVJ19" s="46"/>
      <c r="TVK19" s="46"/>
      <c r="TVL19" s="46"/>
      <c r="TVM19" s="46"/>
      <c r="TVN19" s="46"/>
      <c r="TVO19" s="46"/>
      <c r="TVP19" s="46"/>
      <c r="TVQ19" s="46"/>
      <c r="TVR19" s="46"/>
      <c r="TVS19" s="46"/>
      <c r="TVT19" s="46"/>
      <c r="TVU19" s="46"/>
      <c r="TVV19" s="46"/>
      <c r="TVW19" s="46"/>
      <c r="TVX19" s="46"/>
      <c r="TVY19" s="46"/>
      <c r="TVZ19" s="46"/>
      <c r="TWA19" s="46"/>
      <c r="TWB19" s="46"/>
      <c r="TWC19" s="46"/>
      <c r="TWD19" s="46"/>
      <c r="TWE19" s="46"/>
      <c r="TWF19" s="46"/>
      <c r="TWG19" s="46"/>
      <c r="TWH19" s="46"/>
      <c r="TWI19" s="46"/>
      <c r="TWJ19" s="46"/>
      <c r="TWK19" s="46"/>
      <c r="TWL19" s="46"/>
      <c r="TWM19" s="46"/>
      <c r="TWN19" s="46"/>
      <c r="TWO19" s="46"/>
      <c r="TWP19" s="46"/>
      <c r="TWQ19" s="46"/>
      <c r="TWR19" s="46"/>
      <c r="TWS19" s="46"/>
      <c r="TWT19" s="46"/>
      <c r="TWU19" s="46"/>
      <c r="TWV19" s="46"/>
      <c r="TWW19" s="46"/>
      <c r="TWX19" s="46"/>
      <c r="TWY19" s="46"/>
      <c r="TWZ19" s="46"/>
      <c r="TXA19" s="46"/>
      <c r="TXB19" s="46"/>
      <c r="TXC19" s="46"/>
      <c r="TXD19" s="46"/>
      <c r="TXE19" s="46"/>
      <c r="TXF19" s="46"/>
      <c r="TXG19" s="46"/>
      <c r="TXH19" s="46"/>
      <c r="TXI19" s="46"/>
      <c r="TXJ19" s="46"/>
      <c r="TXK19" s="46"/>
      <c r="TXL19" s="46"/>
      <c r="TXM19" s="46"/>
      <c r="TXN19" s="46"/>
      <c r="TXO19" s="46"/>
      <c r="TXP19" s="46"/>
      <c r="TXQ19" s="46"/>
      <c r="TXR19" s="46"/>
      <c r="TXS19" s="46"/>
      <c r="TXT19" s="46"/>
      <c r="TXU19" s="46"/>
      <c r="TXV19" s="46"/>
      <c r="TXW19" s="46"/>
      <c r="TXX19" s="46"/>
      <c r="TXY19" s="46"/>
      <c r="TXZ19" s="46"/>
      <c r="TYA19" s="46"/>
      <c r="TYB19" s="46"/>
      <c r="TYC19" s="46"/>
      <c r="TYD19" s="46"/>
      <c r="TYE19" s="46"/>
      <c r="TYF19" s="46"/>
      <c r="TYG19" s="46"/>
      <c r="TYH19" s="46"/>
      <c r="TYI19" s="46"/>
      <c r="TYJ19" s="46"/>
      <c r="TYK19" s="46"/>
      <c r="TYL19" s="46"/>
      <c r="TYM19" s="46"/>
      <c r="TYN19" s="46"/>
      <c r="TYO19" s="46"/>
      <c r="TYP19" s="46"/>
      <c r="TYQ19" s="46"/>
      <c r="TYR19" s="46"/>
      <c r="TYS19" s="46"/>
      <c r="TYT19" s="46"/>
      <c r="TYU19" s="46"/>
      <c r="TYV19" s="46"/>
      <c r="TYW19" s="46"/>
      <c r="TYX19" s="46"/>
      <c r="TYY19" s="46"/>
      <c r="TYZ19" s="46"/>
      <c r="TZA19" s="46"/>
      <c r="TZB19" s="46"/>
      <c r="TZC19" s="46"/>
      <c r="TZD19" s="46"/>
      <c r="TZE19" s="46"/>
      <c r="TZF19" s="46"/>
      <c r="TZG19" s="46"/>
      <c r="TZH19" s="46"/>
      <c r="TZI19" s="46"/>
      <c r="TZJ19" s="46"/>
      <c r="TZK19" s="46"/>
      <c r="TZL19" s="46"/>
      <c r="TZM19" s="46"/>
      <c r="TZN19" s="46"/>
      <c r="TZO19" s="46"/>
      <c r="TZP19" s="46"/>
      <c r="TZQ19" s="46"/>
      <c r="TZR19" s="46"/>
      <c r="TZS19" s="46"/>
      <c r="TZT19" s="46"/>
      <c r="TZU19" s="46"/>
      <c r="TZV19" s="46"/>
      <c r="TZW19" s="46"/>
      <c r="TZX19" s="46"/>
      <c r="TZY19" s="46"/>
      <c r="TZZ19" s="46"/>
      <c r="UAA19" s="46"/>
      <c r="UAB19" s="46"/>
      <c r="UAC19" s="46"/>
      <c r="UAD19" s="46"/>
      <c r="UAE19" s="46"/>
      <c r="UAF19" s="46"/>
      <c r="UAG19" s="46"/>
      <c r="UAH19" s="46"/>
      <c r="UAI19" s="46"/>
      <c r="UAJ19" s="46"/>
      <c r="UAK19" s="46"/>
      <c r="UAL19" s="46"/>
      <c r="UAM19" s="46"/>
      <c r="UAN19" s="46"/>
      <c r="UAO19" s="46"/>
      <c r="UAP19" s="46"/>
      <c r="UAQ19" s="46"/>
      <c r="UAR19" s="46"/>
      <c r="UAS19" s="46"/>
      <c r="UAT19" s="46"/>
      <c r="UAU19" s="46"/>
      <c r="UAV19" s="46"/>
      <c r="UAW19" s="46"/>
      <c r="UAX19" s="46"/>
      <c r="UAY19" s="46"/>
      <c r="UAZ19" s="46"/>
      <c r="UBA19" s="46"/>
      <c r="UBB19" s="46"/>
      <c r="UBC19" s="46"/>
      <c r="UBD19" s="46"/>
      <c r="UBE19" s="46"/>
      <c r="UBF19" s="46"/>
      <c r="UBG19" s="46"/>
      <c r="UBH19" s="46"/>
      <c r="UBI19" s="46"/>
      <c r="UBJ19" s="46"/>
      <c r="UBK19" s="46"/>
      <c r="UBL19" s="46"/>
      <c r="UBM19" s="46"/>
      <c r="UBN19" s="46"/>
      <c r="UBO19" s="46"/>
      <c r="UBP19" s="46"/>
      <c r="UBQ19" s="46"/>
      <c r="UBR19" s="46"/>
      <c r="UBS19" s="46"/>
      <c r="UBT19" s="46"/>
      <c r="UBU19" s="46"/>
      <c r="UBV19" s="46"/>
      <c r="UBW19" s="46"/>
      <c r="UBX19" s="46"/>
      <c r="UBY19" s="46"/>
      <c r="UBZ19" s="46"/>
      <c r="UCA19" s="46"/>
      <c r="UCB19" s="46"/>
      <c r="UCC19" s="46"/>
      <c r="UCD19" s="46"/>
      <c r="UCE19" s="46"/>
      <c r="UCF19" s="46"/>
      <c r="UCG19" s="46"/>
      <c r="UCH19" s="46"/>
      <c r="UCI19" s="46"/>
      <c r="UCJ19" s="46"/>
      <c r="UCK19" s="46"/>
      <c r="UCL19" s="46"/>
      <c r="UCM19" s="46"/>
      <c r="UCN19" s="46"/>
      <c r="UCO19" s="46"/>
      <c r="UCP19" s="46"/>
      <c r="UCQ19" s="46"/>
      <c r="UCR19" s="46"/>
      <c r="UCS19" s="46"/>
      <c r="UCT19" s="46"/>
      <c r="UCU19" s="46"/>
      <c r="UCV19" s="46"/>
      <c r="UCW19" s="46"/>
      <c r="UCX19" s="46"/>
      <c r="UCY19" s="46"/>
      <c r="UCZ19" s="46"/>
      <c r="UDA19" s="46"/>
      <c r="UDB19" s="46"/>
      <c r="UDC19" s="46"/>
      <c r="UDD19" s="46"/>
      <c r="UDE19" s="46"/>
      <c r="UDF19" s="46"/>
      <c r="UDG19" s="46"/>
      <c r="UDH19" s="46"/>
      <c r="UDI19" s="46"/>
      <c r="UDJ19" s="46"/>
      <c r="UDK19" s="46"/>
      <c r="UDL19" s="46"/>
      <c r="UDM19" s="46"/>
      <c r="UDN19" s="46"/>
      <c r="UDO19" s="46"/>
      <c r="UDP19" s="46"/>
      <c r="UDQ19" s="46"/>
      <c r="UDR19" s="46"/>
      <c r="UDS19" s="46"/>
      <c r="UDT19" s="46"/>
      <c r="UDU19" s="46"/>
      <c r="UDV19" s="46"/>
      <c r="UDW19" s="46"/>
      <c r="UDX19" s="46"/>
      <c r="UDY19" s="46"/>
      <c r="UDZ19" s="46"/>
      <c r="UEA19" s="46"/>
      <c r="UEB19" s="46"/>
      <c r="UEC19" s="46"/>
      <c r="UED19" s="46"/>
      <c r="UEE19" s="46"/>
      <c r="UEF19" s="46"/>
      <c r="UEG19" s="46"/>
      <c r="UEH19" s="46"/>
      <c r="UEI19" s="46"/>
      <c r="UEJ19" s="46"/>
      <c r="UEK19" s="46"/>
      <c r="UEL19" s="46"/>
      <c r="UEM19" s="46"/>
      <c r="UEN19" s="46"/>
      <c r="UEO19" s="46"/>
      <c r="UEP19" s="46"/>
      <c r="UEQ19" s="46"/>
      <c r="UER19" s="46"/>
      <c r="UES19" s="46"/>
      <c r="UET19" s="46"/>
      <c r="UEU19" s="46"/>
      <c r="UEV19" s="46"/>
      <c r="UEW19" s="46"/>
      <c r="UEX19" s="46"/>
      <c r="UEY19" s="46"/>
      <c r="UEZ19" s="46"/>
      <c r="UFA19" s="46"/>
      <c r="UFB19" s="46"/>
      <c r="UFC19" s="46"/>
      <c r="UFD19" s="46"/>
      <c r="UFE19" s="46"/>
      <c r="UFF19" s="46"/>
      <c r="UFG19" s="46"/>
      <c r="UFH19" s="46"/>
      <c r="UFI19" s="46"/>
      <c r="UFJ19" s="46"/>
      <c r="UFK19" s="46"/>
      <c r="UFL19" s="46"/>
      <c r="UFM19" s="46"/>
      <c r="UFN19" s="46"/>
      <c r="UFO19" s="46"/>
      <c r="UFP19" s="46"/>
      <c r="UFQ19" s="46"/>
      <c r="UFR19" s="46"/>
      <c r="UFS19" s="46"/>
      <c r="UFT19" s="46"/>
      <c r="UFU19" s="46"/>
      <c r="UFV19" s="46"/>
      <c r="UFW19" s="46"/>
      <c r="UFX19" s="46"/>
      <c r="UFY19" s="46"/>
      <c r="UFZ19" s="46"/>
      <c r="UGA19" s="46"/>
      <c r="UGB19" s="46"/>
      <c r="UGC19" s="46"/>
      <c r="UGD19" s="46"/>
      <c r="UGE19" s="46"/>
      <c r="UGF19" s="46"/>
      <c r="UGG19" s="46"/>
      <c r="UGH19" s="46"/>
      <c r="UGI19" s="46"/>
      <c r="UGJ19" s="46"/>
      <c r="UGK19" s="46"/>
      <c r="UGL19" s="46"/>
      <c r="UGM19" s="46"/>
      <c r="UGN19" s="46"/>
      <c r="UGO19" s="46"/>
      <c r="UGP19" s="46"/>
      <c r="UGQ19" s="46"/>
      <c r="UGR19" s="46"/>
      <c r="UGS19" s="46"/>
      <c r="UGT19" s="46"/>
      <c r="UGU19" s="46"/>
      <c r="UGV19" s="46"/>
      <c r="UGW19" s="46"/>
      <c r="UGX19" s="46"/>
      <c r="UGY19" s="46"/>
      <c r="UGZ19" s="46"/>
      <c r="UHA19" s="46"/>
      <c r="UHB19" s="46"/>
      <c r="UHC19" s="46"/>
      <c r="UHD19" s="46"/>
      <c r="UHE19" s="46"/>
      <c r="UHF19" s="46"/>
      <c r="UHG19" s="46"/>
      <c r="UHH19" s="46"/>
      <c r="UHI19" s="46"/>
      <c r="UHJ19" s="46"/>
      <c r="UHK19" s="46"/>
      <c r="UHL19" s="46"/>
      <c r="UHM19" s="46"/>
      <c r="UHN19" s="46"/>
      <c r="UHO19" s="46"/>
      <c r="UHP19" s="46"/>
      <c r="UHQ19" s="46"/>
      <c r="UHR19" s="46"/>
      <c r="UHS19" s="46"/>
      <c r="UHT19" s="46"/>
      <c r="UHU19" s="46"/>
      <c r="UHV19" s="46"/>
      <c r="UHW19" s="46"/>
      <c r="UHX19" s="46"/>
      <c r="UHY19" s="46"/>
      <c r="UHZ19" s="46"/>
      <c r="UIA19" s="46"/>
      <c r="UIB19" s="46"/>
      <c r="UIC19" s="46"/>
      <c r="UID19" s="46"/>
      <c r="UIE19" s="46"/>
      <c r="UIF19" s="46"/>
      <c r="UIG19" s="46"/>
      <c r="UIH19" s="46"/>
      <c r="UII19" s="46"/>
      <c r="UIJ19" s="46"/>
      <c r="UIK19" s="46"/>
      <c r="UIL19" s="46"/>
      <c r="UIM19" s="46"/>
      <c r="UIN19" s="46"/>
      <c r="UIO19" s="46"/>
      <c r="UIP19" s="46"/>
      <c r="UIQ19" s="46"/>
      <c r="UIR19" s="46"/>
      <c r="UIS19" s="46"/>
      <c r="UIT19" s="46"/>
      <c r="UIU19" s="46"/>
      <c r="UIV19" s="46"/>
      <c r="UIW19" s="46"/>
      <c r="UIX19" s="46"/>
      <c r="UIY19" s="46"/>
      <c r="UIZ19" s="46"/>
      <c r="UJA19" s="46"/>
      <c r="UJB19" s="46"/>
      <c r="UJC19" s="46"/>
      <c r="UJD19" s="46"/>
      <c r="UJE19" s="46"/>
      <c r="UJF19" s="46"/>
      <c r="UJG19" s="46"/>
      <c r="UJH19" s="46"/>
      <c r="UJI19" s="46"/>
      <c r="UJJ19" s="46"/>
      <c r="UJK19" s="46"/>
      <c r="UJL19" s="46"/>
      <c r="UJM19" s="46"/>
      <c r="UJN19" s="46"/>
      <c r="UJO19" s="46"/>
      <c r="UJP19" s="46"/>
      <c r="UJQ19" s="46"/>
      <c r="UJR19" s="46"/>
      <c r="UJS19" s="46"/>
      <c r="UJT19" s="46"/>
      <c r="UJU19" s="46"/>
      <c r="UJV19" s="46"/>
      <c r="UJW19" s="46"/>
      <c r="UJX19" s="46"/>
      <c r="UJY19" s="46"/>
      <c r="UJZ19" s="46"/>
      <c r="UKA19" s="46"/>
      <c r="UKB19" s="46"/>
      <c r="UKC19" s="46"/>
      <c r="UKD19" s="46"/>
      <c r="UKE19" s="46"/>
      <c r="UKF19" s="46"/>
      <c r="UKG19" s="46"/>
      <c r="UKH19" s="46"/>
      <c r="UKI19" s="46"/>
      <c r="UKJ19" s="46"/>
      <c r="UKK19" s="46"/>
      <c r="UKL19" s="46"/>
      <c r="UKM19" s="46"/>
      <c r="UKN19" s="46"/>
      <c r="UKO19" s="46"/>
      <c r="UKP19" s="46"/>
      <c r="UKQ19" s="46"/>
      <c r="UKR19" s="46"/>
      <c r="UKS19" s="46"/>
      <c r="UKT19" s="46"/>
      <c r="UKU19" s="46"/>
      <c r="UKV19" s="46"/>
      <c r="UKW19" s="46"/>
      <c r="UKX19" s="46"/>
      <c r="UKY19" s="46"/>
      <c r="UKZ19" s="46"/>
      <c r="ULA19" s="46"/>
      <c r="ULB19" s="46"/>
      <c r="ULC19" s="46"/>
      <c r="ULD19" s="46"/>
      <c r="ULE19" s="46"/>
      <c r="ULF19" s="46"/>
      <c r="ULG19" s="46"/>
      <c r="ULH19" s="46"/>
      <c r="ULI19" s="46"/>
      <c r="ULJ19" s="46"/>
      <c r="ULK19" s="46"/>
      <c r="ULL19" s="46"/>
      <c r="ULM19" s="46"/>
      <c r="ULN19" s="46"/>
      <c r="ULO19" s="46"/>
      <c r="ULP19" s="46"/>
      <c r="ULQ19" s="46"/>
      <c r="ULR19" s="46"/>
      <c r="ULS19" s="46"/>
      <c r="ULT19" s="46"/>
      <c r="ULU19" s="46"/>
      <c r="ULV19" s="46"/>
      <c r="ULW19" s="46"/>
      <c r="ULX19" s="46"/>
      <c r="ULY19" s="46"/>
      <c r="ULZ19" s="46"/>
      <c r="UMA19" s="46"/>
      <c r="UMB19" s="46"/>
      <c r="UMC19" s="46"/>
      <c r="UMD19" s="46"/>
      <c r="UME19" s="46"/>
      <c r="UMF19" s="46"/>
      <c r="UMG19" s="46"/>
      <c r="UMH19" s="46"/>
      <c r="UMI19" s="46"/>
      <c r="UMJ19" s="46"/>
      <c r="UMK19" s="46"/>
      <c r="UML19" s="46"/>
      <c r="UMM19" s="46"/>
      <c r="UMN19" s="46"/>
      <c r="UMO19" s="46"/>
      <c r="UMP19" s="46"/>
      <c r="UMQ19" s="46"/>
      <c r="UMR19" s="46"/>
      <c r="UMS19" s="46"/>
      <c r="UMT19" s="46"/>
      <c r="UMU19" s="46"/>
      <c r="UMV19" s="46"/>
      <c r="UMW19" s="46"/>
      <c r="UMX19" s="46"/>
      <c r="UMY19" s="46"/>
      <c r="UMZ19" s="46"/>
      <c r="UNA19" s="46"/>
      <c r="UNB19" s="46"/>
      <c r="UNC19" s="46"/>
      <c r="UND19" s="46"/>
      <c r="UNE19" s="46"/>
      <c r="UNF19" s="46"/>
      <c r="UNG19" s="46"/>
      <c r="UNH19" s="46"/>
      <c r="UNI19" s="46"/>
      <c r="UNJ19" s="46"/>
      <c r="UNK19" s="46"/>
      <c r="UNL19" s="46"/>
      <c r="UNM19" s="46"/>
      <c r="UNN19" s="46"/>
      <c r="UNO19" s="46"/>
      <c r="UNP19" s="46"/>
      <c r="UNQ19" s="46"/>
      <c r="UNR19" s="46"/>
      <c r="UNS19" s="46"/>
      <c r="UNT19" s="46"/>
      <c r="UNU19" s="46"/>
      <c r="UNV19" s="46"/>
      <c r="UNW19" s="46"/>
      <c r="UNX19" s="46"/>
      <c r="UNY19" s="46"/>
      <c r="UNZ19" s="46"/>
      <c r="UOA19" s="46"/>
      <c r="UOB19" s="46"/>
      <c r="UOC19" s="46"/>
      <c r="UOD19" s="46"/>
      <c r="UOE19" s="46"/>
      <c r="UOF19" s="46"/>
      <c r="UOG19" s="46"/>
      <c r="UOH19" s="46"/>
      <c r="UOI19" s="46"/>
      <c r="UOJ19" s="46"/>
      <c r="UOK19" s="46"/>
      <c r="UOL19" s="46"/>
      <c r="UOM19" s="46"/>
      <c r="UON19" s="46"/>
      <c r="UOO19" s="46"/>
      <c r="UOP19" s="46"/>
      <c r="UOQ19" s="46"/>
      <c r="UOR19" s="46"/>
      <c r="UOS19" s="46"/>
      <c r="UOT19" s="46"/>
      <c r="UOU19" s="46"/>
      <c r="UOV19" s="46"/>
      <c r="UOW19" s="46"/>
      <c r="UOX19" s="46"/>
      <c r="UOY19" s="46"/>
      <c r="UOZ19" s="46"/>
      <c r="UPA19" s="46"/>
      <c r="UPB19" s="46"/>
      <c r="UPC19" s="46"/>
      <c r="UPD19" s="46"/>
      <c r="UPE19" s="46"/>
      <c r="UPF19" s="46"/>
      <c r="UPG19" s="46"/>
      <c r="UPH19" s="46"/>
      <c r="UPI19" s="46"/>
      <c r="UPJ19" s="46"/>
      <c r="UPK19" s="46"/>
      <c r="UPL19" s="46"/>
      <c r="UPM19" s="46"/>
      <c r="UPN19" s="46"/>
      <c r="UPO19" s="46"/>
      <c r="UPP19" s="46"/>
      <c r="UPQ19" s="46"/>
      <c r="UPR19" s="46"/>
      <c r="UPS19" s="46"/>
      <c r="UPT19" s="46"/>
      <c r="UPU19" s="46"/>
      <c r="UPV19" s="46"/>
      <c r="UPW19" s="46"/>
      <c r="UPX19" s="46"/>
      <c r="UPY19" s="46"/>
      <c r="UPZ19" s="46"/>
      <c r="UQA19" s="46"/>
      <c r="UQB19" s="46"/>
      <c r="UQC19" s="46"/>
      <c r="UQD19" s="46"/>
      <c r="UQE19" s="46"/>
      <c r="UQF19" s="46"/>
      <c r="UQG19" s="46"/>
      <c r="UQH19" s="46"/>
      <c r="UQI19" s="46"/>
      <c r="UQJ19" s="46"/>
      <c r="UQK19" s="46"/>
      <c r="UQL19" s="46"/>
      <c r="UQM19" s="46"/>
      <c r="UQN19" s="46"/>
      <c r="UQO19" s="46"/>
      <c r="UQP19" s="46"/>
      <c r="UQQ19" s="46"/>
      <c r="UQR19" s="46"/>
      <c r="UQS19" s="46"/>
      <c r="UQT19" s="46"/>
      <c r="UQU19" s="46"/>
      <c r="UQV19" s="46"/>
      <c r="UQW19" s="46"/>
      <c r="UQX19" s="46"/>
      <c r="UQY19" s="46"/>
      <c r="UQZ19" s="46"/>
      <c r="URA19" s="46"/>
      <c r="URB19" s="46"/>
      <c r="URC19" s="46"/>
      <c r="URD19" s="46"/>
      <c r="URE19" s="46"/>
      <c r="URF19" s="46"/>
      <c r="URG19" s="46"/>
      <c r="URH19" s="46"/>
      <c r="URI19" s="46"/>
      <c r="URJ19" s="46"/>
      <c r="URK19" s="46"/>
      <c r="URL19" s="46"/>
      <c r="URM19" s="46"/>
      <c r="URN19" s="46"/>
      <c r="URO19" s="46"/>
      <c r="URP19" s="46"/>
      <c r="URQ19" s="46"/>
      <c r="URR19" s="46"/>
      <c r="URS19" s="46"/>
      <c r="URT19" s="46"/>
      <c r="URU19" s="46"/>
      <c r="URV19" s="46"/>
      <c r="URW19" s="46"/>
      <c r="URX19" s="46"/>
      <c r="URY19" s="46"/>
      <c r="URZ19" s="46"/>
      <c r="USA19" s="46"/>
      <c r="USB19" s="46"/>
      <c r="USC19" s="46"/>
      <c r="USD19" s="46"/>
      <c r="USE19" s="46"/>
      <c r="USF19" s="46"/>
      <c r="USG19" s="46"/>
      <c r="USH19" s="46"/>
      <c r="USI19" s="46"/>
      <c r="USJ19" s="46"/>
      <c r="USK19" s="46"/>
      <c r="USL19" s="46"/>
      <c r="USM19" s="46"/>
      <c r="USN19" s="46"/>
      <c r="USO19" s="46"/>
      <c r="USP19" s="46"/>
      <c r="USQ19" s="46"/>
      <c r="USR19" s="46"/>
      <c r="USS19" s="46"/>
      <c r="UST19" s="46"/>
      <c r="USU19" s="46"/>
      <c r="USV19" s="46"/>
      <c r="USW19" s="46"/>
      <c r="USX19" s="46"/>
      <c r="USY19" s="46"/>
      <c r="USZ19" s="46"/>
      <c r="UTA19" s="46"/>
      <c r="UTB19" s="46"/>
      <c r="UTC19" s="46"/>
      <c r="UTD19" s="46"/>
      <c r="UTE19" s="46"/>
      <c r="UTF19" s="46"/>
      <c r="UTG19" s="46"/>
      <c r="UTH19" s="46"/>
      <c r="UTI19" s="46"/>
      <c r="UTJ19" s="46"/>
      <c r="UTK19" s="46"/>
      <c r="UTL19" s="46"/>
      <c r="UTM19" s="46"/>
      <c r="UTN19" s="46"/>
      <c r="UTO19" s="46"/>
      <c r="UTP19" s="46"/>
      <c r="UTQ19" s="46"/>
      <c r="UTR19" s="46"/>
      <c r="UTS19" s="46"/>
      <c r="UTT19" s="46"/>
      <c r="UTU19" s="46"/>
      <c r="UTV19" s="46"/>
      <c r="UTW19" s="46"/>
      <c r="UTX19" s="46"/>
      <c r="UTY19" s="46"/>
      <c r="UTZ19" s="46"/>
      <c r="UUA19" s="46"/>
      <c r="UUB19" s="46"/>
      <c r="UUC19" s="46"/>
      <c r="UUD19" s="46"/>
      <c r="UUE19" s="46"/>
      <c r="UUF19" s="46"/>
      <c r="UUG19" s="46"/>
      <c r="UUH19" s="46"/>
      <c r="UUI19" s="46"/>
      <c r="UUJ19" s="46"/>
      <c r="UUK19" s="46"/>
      <c r="UUL19" s="46"/>
      <c r="UUM19" s="46"/>
      <c r="UUN19" s="46"/>
      <c r="UUO19" s="46"/>
      <c r="UUP19" s="46"/>
      <c r="UUQ19" s="46"/>
      <c r="UUR19" s="46"/>
      <c r="UUS19" s="46"/>
      <c r="UUT19" s="46"/>
      <c r="UUU19" s="46"/>
      <c r="UUV19" s="46"/>
      <c r="UUW19" s="46"/>
      <c r="UUX19" s="46"/>
      <c r="UUY19" s="46"/>
      <c r="UUZ19" s="46"/>
      <c r="UVA19" s="46"/>
      <c r="UVB19" s="46"/>
      <c r="UVC19" s="46"/>
      <c r="UVD19" s="46"/>
      <c r="UVE19" s="46"/>
      <c r="UVF19" s="46"/>
      <c r="UVG19" s="46"/>
      <c r="UVH19" s="46"/>
      <c r="UVI19" s="46"/>
      <c r="UVJ19" s="46"/>
      <c r="UVK19" s="46"/>
      <c r="UVL19" s="46"/>
      <c r="UVM19" s="46"/>
      <c r="UVN19" s="46"/>
      <c r="UVO19" s="46"/>
      <c r="UVP19" s="46"/>
      <c r="UVQ19" s="46"/>
      <c r="UVR19" s="46"/>
      <c r="UVS19" s="46"/>
      <c r="UVT19" s="46"/>
      <c r="UVU19" s="46"/>
      <c r="UVV19" s="46"/>
      <c r="UVW19" s="46"/>
      <c r="UVX19" s="46"/>
      <c r="UVY19" s="46"/>
      <c r="UVZ19" s="46"/>
      <c r="UWA19" s="46"/>
      <c r="UWB19" s="46"/>
      <c r="UWC19" s="46"/>
      <c r="UWD19" s="46"/>
      <c r="UWE19" s="46"/>
      <c r="UWF19" s="46"/>
      <c r="UWG19" s="46"/>
      <c r="UWH19" s="46"/>
      <c r="UWI19" s="46"/>
      <c r="UWJ19" s="46"/>
      <c r="UWK19" s="46"/>
      <c r="UWL19" s="46"/>
      <c r="UWM19" s="46"/>
      <c r="UWN19" s="46"/>
      <c r="UWO19" s="46"/>
      <c r="UWP19" s="46"/>
      <c r="UWQ19" s="46"/>
      <c r="UWR19" s="46"/>
      <c r="UWS19" s="46"/>
      <c r="UWT19" s="46"/>
      <c r="UWU19" s="46"/>
      <c r="UWV19" s="46"/>
      <c r="UWW19" s="46"/>
      <c r="UWX19" s="46"/>
      <c r="UWY19" s="46"/>
      <c r="UWZ19" s="46"/>
      <c r="UXA19" s="46"/>
      <c r="UXB19" s="46"/>
      <c r="UXC19" s="46"/>
      <c r="UXD19" s="46"/>
      <c r="UXE19" s="46"/>
      <c r="UXF19" s="46"/>
      <c r="UXG19" s="46"/>
      <c r="UXH19" s="46"/>
      <c r="UXI19" s="46"/>
      <c r="UXJ19" s="46"/>
      <c r="UXK19" s="46"/>
      <c r="UXL19" s="46"/>
      <c r="UXM19" s="46"/>
      <c r="UXN19" s="46"/>
      <c r="UXO19" s="46"/>
      <c r="UXP19" s="46"/>
      <c r="UXQ19" s="46"/>
      <c r="UXR19" s="46"/>
      <c r="UXS19" s="46"/>
      <c r="UXT19" s="46"/>
      <c r="UXU19" s="46"/>
      <c r="UXV19" s="46"/>
      <c r="UXW19" s="46"/>
      <c r="UXX19" s="46"/>
      <c r="UXY19" s="46"/>
      <c r="UXZ19" s="46"/>
      <c r="UYA19" s="46"/>
      <c r="UYB19" s="46"/>
      <c r="UYC19" s="46"/>
      <c r="UYD19" s="46"/>
      <c r="UYE19" s="46"/>
      <c r="UYF19" s="46"/>
      <c r="UYG19" s="46"/>
      <c r="UYH19" s="46"/>
      <c r="UYI19" s="46"/>
      <c r="UYJ19" s="46"/>
      <c r="UYK19" s="46"/>
      <c r="UYL19" s="46"/>
      <c r="UYM19" s="46"/>
      <c r="UYN19" s="46"/>
      <c r="UYO19" s="46"/>
      <c r="UYP19" s="46"/>
      <c r="UYQ19" s="46"/>
      <c r="UYR19" s="46"/>
      <c r="UYS19" s="46"/>
      <c r="UYT19" s="46"/>
      <c r="UYU19" s="46"/>
      <c r="UYV19" s="46"/>
      <c r="UYW19" s="46"/>
      <c r="UYX19" s="46"/>
      <c r="UYY19" s="46"/>
      <c r="UYZ19" s="46"/>
      <c r="UZA19" s="46"/>
      <c r="UZB19" s="46"/>
      <c r="UZC19" s="46"/>
      <c r="UZD19" s="46"/>
      <c r="UZE19" s="46"/>
      <c r="UZF19" s="46"/>
      <c r="UZG19" s="46"/>
      <c r="UZH19" s="46"/>
      <c r="UZI19" s="46"/>
      <c r="UZJ19" s="46"/>
      <c r="UZK19" s="46"/>
      <c r="UZL19" s="46"/>
      <c r="UZM19" s="46"/>
      <c r="UZN19" s="46"/>
      <c r="UZO19" s="46"/>
      <c r="UZP19" s="46"/>
      <c r="UZQ19" s="46"/>
      <c r="UZR19" s="46"/>
      <c r="UZS19" s="46"/>
      <c r="UZT19" s="46"/>
      <c r="UZU19" s="46"/>
      <c r="UZV19" s="46"/>
      <c r="UZW19" s="46"/>
      <c r="UZX19" s="46"/>
      <c r="UZY19" s="46"/>
      <c r="UZZ19" s="46"/>
      <c r="VAA19" s="46"/>
      <c r="VAB19" s="46"/>
      <c r="VAC19" s="46"/>
      <c r="VAD19" s="46"/>
      <c r="VAE19" s="46"/>
      <c r="VAF19" s="46"/>
      <c r="VAG19" s="46"/>
      <c r="VAH19" s="46"/>
      <c r="VAI19" s="46"/>
      <c r="VAJ19" s="46"/>
      <c r="VAK19" s="46"/>
      <c r="VAL19" s="46"/>
      <c r="VAM19" s="46"/>
      <c r="VAN19" s="46"/>
      <c r="VAO19" s="46"/>
      <c r="VAP19" s="46"/>
      <c r="VAQ19" s="46"/>
      <c r="VAR19" s="46"/>
      <c r="VAS19" s="46"/>
      <c r="VAT19" s="46"/>
      <c r="VAU19" s="46"/>
      <c r="VAV19" s="46"/>
      <c r="VAW19" s="46"/>
      <c r="VAX19" s="46"/>
      <c r="VAY19" s="46"/>
      <c r="VAZ19" s="46"/>
      <c r="VBA19" s="46"/>
      <c r="VBB19" s="46"/>
      <c r="VBC19" s="46"/>
      <c r="VBD19" s="46"/>
      <c r="VBE19" s="46"/>
      <c r="VBF19" s="46"/>
      <c r="VBG19" s="46"/>
      <c r="VBH19" s="46"/>
      <c r="VBI19" s="46"/>
      <c r="VBJ19" s="46"/>
      <c r="VBK19" s="46"/>
      <c r="VBL19" s="46"/>
      <c r="VBM19" s="46"/>
      <c r="VBN19" s="46"/>
      <c r="VBO19" s="46"/>
      <c r="VBP19" s="46"/>
      <c r="VBQ19" s="46"/>
      <c r="VBR19" s="46"/>
      <c r="VBS19" s="46"/>
      <c r="VBT19" s="46"/>
      <c r="VBU19" s="46"/>
      <c r="VBV19" s="46"/>
      <c r="VBW19" s="46"/>
      <c r="VBX19" s="46"/>
      <c r="VBY19" s="46"/>
      <c r="VBZ19" s="46"/>
      <c r="VCA19" s="46"/>
      <c r="VCB19" s="46"/>
      <c r="VCC19" s="46"/>
      <c r="VCD19" s="46"/>
      <c r="VCE19" s="46"/>
      <c r="VCF19" s="46"/>
      <c r="VCG19" s="46"/>
      <c r="VCH19" s="46"/>
      <c r="VCI19" s="46"/>
      <c r="VCJ19" s="46"/>
      <c r="VCK19" s="46"/>
      <c r="VCL19" s="46"/>
      <c r="VCM19" s="46"/>
      <c r="VCN19" s="46"/>
      <c r="VCO19" s="46"/>
      <c r="VCP19" s="46"/>
      <c r="VCQ19" s="46"/>
      <c r="VCR19" s="46"/>
      <c r="VCS19" s="46"/>
      <c r="VCT19" s="46"/>
      <c r="VCU19" s="46"/>
      <c r="VCV19" s="46"/>
      <c r="VCW19" s="46"/>
      <c r="VCX19" s="46"/>
      <c r="VCY19" s="46"/>
      <c r="VCZ19" s="46"/>
      <c r="VDA19" s="46"/>
      <c r="VDB19" s="46"/>
      <c r="VDC19" s="46"/>
      <c r="VDD19" s="46"/>
      <c r="VDE19" s="46"/>
      <c r="VDF19" s="46"/>
      <c r="VDG19" s="46"/>
      <c r="VDH19" s="46"/>
      <c r="VDI19" s="46"/>
      <c r="VDJ19" s="46"/>
      <c r="VDK19" s="46"/>
      <c r="VDL19" s="46"/>
      <c r="VDM19" s="46"/>
      <c r="VDN19" s="46"/>
      <c r="VDO19" s="46"/>
      <c r="VDP19" s="46"/>
      <c r="VDQ19" s="46"/>
      <c r="VDR19" s="46"/>
      <c r="VDS19" s="46"/>
      <c r="VDT19" s="46"/>
      <c r="VDU19" s="46"/>
      <c r="VDV19" s="46"/>
      <c r="VDW19" s="46"/>
      <c r="VDX19" s="46"/>
      <c r="VDY19" s="46"/>
      <c r="VDZ19" s="46"/>
      <c r="VEA19" s="46"/>
      <c r="VEB19" s="46"/>
      <c r="VEC19" s="46"/>
      <c r="VED19" s="46"/>
      <c r="VEE19" s="46"/>
      <c r="VEF19" s="46"/>
      <c r="VEG19" s="46"/>
      <c r="VEH19" s="46"/>
      <c r="VEI19" s="46"/>
      <c r="VEJ19" s="46"/>
      <c r="VEK19" s="46"/>
      <c r="VEL19" s="46"/>
      <c r="VEM19" s="46"/>
      <c r="VEN19" s="46"/>
      <c r="VEO19" s="46"/>
      <c r="VEP19" s="46"/>
      <c r="VEQ19" s="46"/>
      <c r="VER19" s="46"/>
      <c r="VES19" s="46"/>
      <c r="VET19" s="46"/>
      <c r="VEU19" s="46"/>
      <c r="VEV19" s="46"/>
      <c r="VEW19" s="46"/>
      <c r="VEX19" s="46"/>
      <c r="VEY19" s="46"/>
      <c r="VEZ19" s="46"/>
      <c r="VFA19" s="46"/>
      <c r="VFB19" s="46"/>
      <c r="VFC19" s="46"/>
      <c r="VFD19" s="46"/>
      <c r="VFE19" s="46"/>
      <c r="VFF19" s="46"/>
      <c r="VFG19" s="46"/>
      <c r="VFH19" s="46"/>
      <c r="VFI19" s="46"/>
      <c r="VFJ19" s="46"/>
      <c r="VFK19" s="46"/>
      <c r="VFL19" s="46"/>
      <c r="VFM19" s="46"/>
      <c r="VFN19" s="46"/>
      <c r="VFO19" s="46"/>
      <c r="VFP19" s="46"/>
      <c r="VFQ19" s="46"/>
      <c r="VFR19" s="46"/>
      <c r="VFS19" s="46"/>
      <c r="VFT19" s="46"/>
      <c r="VFU19" s="46"/>
      <c r="VFV19" s="46"/>
      <c r="VFW19" s="46"/>
      <c r="VFX19" s="46"/>
      <c r="VFY19" s="46"/>
      <c r="VFZ19" s="46"/>
      <c r="VGA19" s="46"/>
      <c r="VGB19" s="46"/>
      <c r="VGC19" s="46"/>
      <c r="VGD19" s="46"/>
      <c r="VGE19" s="46"/>
      <c r="VGF19" s="46"/>
      <c r="VGG19" s="46"/>
      <c r="VGH19" s="46"/>
      <c r="VGI19" s="46"/>
      <c r="VGJ19" s="46"/>
      <c r="VGK19" s="46"/>
      <c r="VGL19" s="46"/>
      <c r="VGM19" s="46"/>
      <c r="VGN19" s="46"/>
      <c r="VGO19" s="46"/>
      <c r="VGP19" s="46"/>
      <c r="VGQ19" s="46"/>
      <c r="VGR19" s="46"/>
      <c r="VGS19" s="46"/>
      <c r="VGT19" s="46"/>
      <c r="VGU19" s="46"/>
      <c r="VGV19" s="46"/>
      <c r="VGW19" s="46"/>
      <c r="VGX19" s="46"/>
      <c r="VGY19" s="46"/>
      <c r="VGZ19" s="46"/>
      <c r="VHA19" s="46"/>
      <c r="VHB19" s="46"/>
      <c r="VHC19" s="46"/>
      <c r="VHD19" s="46"/>
      <c r="VHE19" s="46"/>
      <c r="VHF19" s="46"/>
      <c r="VHG19" s="46"/>
      <c r="VHH19" s="46"/>
      <c r="VHI19" s="46"/>
      <c r="VHJ19" s="46"/>
      <c r="VHK19" s="46"/>
      <c r="VHL19" s="46"/>
      <c r="VHM19" s="46"/>
      <c r="VHN19" s="46"/>
      <c r="VHO19" s="46"/>
      <c r="VHP19" s="46"/>
      <c r="VHQ19" s="46"/>
      <c r="VHR19" s="46"/>
      <c r="VHS19" s="46"/>
      <c r="VHT19" s="46"/>
      <c r="VHU19" s="46"/>
      <c r="VHV19" s="46"/>
      <c r="VHW19" s="46"/>
      <c r="VHX19" s="46"/>
      <c r="VHY19" s="46"/>
      <c r="VHZ19" s="46"/>
      <c r="VIA19" s="46"/>
      <c r="VIB19" s="46"/>
      <c r="VIC19" s="46"/>
      <c r="VID19" s="46"/>
      <c r="VIE19" s="46"/>
      <c r="VIF19" s="46"/>
      <c r="VIG19" s="46"/>
      <c r="VIH19" s="46"/>
      <c r="VII19" s="46"/>
      <c r="VIJ19" s="46"/>
      <c r="VIK19" s="46"/>
      <c r="VIL19" s="46"/>
      <c r="VIM19" s="46"/>
      <c r="VIN19" s="46"/>
      <c r="VIO19" s="46"/>
      <c r="VIP19" s="46"/>
      <c r="VIQ19" s="46"/>
      <c r="VIR19" s="46"/>
      <c r="VIS19" s="46"/>
      <c r="VIT19" s="46"/>
      <c r="VIU19" s="46"/>
      <c r="VIV19" s="46"/>
      <c r="VIW19" s="46"/>
      <c r="VIX19" s="46"/>
      <c r="VIY19" s="46"/>
      <c r="VIZ19" s="46"/>
      <c r="VJA19" s="46"/>
      <c r="VJB19" s="46"/>
      <c r="VJC19" s="46"/>
      <c r="VJD19" s="46"/>
      <c r="VJE19" s="46"/>
      <c r="VJF19" s="46"/>
      <c r="VJG19" s="46"/>
      <c r="VJH19" s="46"/>
      <c r="VJI19" s="46"/>
      <c r="VJJ19" s="46"/>
      <c r="VJK19" s="46"/>
      <c r="VJL19" s="46"/>
      <c r="VJM19" s="46"/>
      <c r="VJN19" s="46"/>
      <c r="VJO19" s="46"/>
      <c r="VJP19" s="46"/>
      <c r="VJQ19" s="46"/>
      <c r="VJR19" s="46"/>
      <c r="VJS19" s="46"/>
      <c r="VJT19" s="46"/>
      <c r="VJU19" s="46"/>
      <c r="VJV19" s="46"/>
      <c r="VJW19" s="46"/>
      <c r="VJX19" s="46"/>
      <c r="VJY19" s="46"/>
      <c r="VJZ19" s="46"/>
      <c r="VKA19" s="46"/>
      <c r="VKB19" s="46"/>
      <c r="VKC19" s="46"/>
      <c r="VKD19" s="46"/>
      <c r="VKE19" s="46"/>
      <c r="VKF19" s="46"/>
      <c r="VKG19" s="46"/>
      <c r="VKH19" s="46"/>
      <c r="VKI19" s="46"/>
      <c r="VKJ19" s="46"/>
      <c r="VKK19" s="46"/>
      <c r="VKL19" s="46"/>
      <c r="VKM19" s="46"/>
      <c r="VKN19" s="46"/>
      <c r="VKO19" s="46"/>
      <c r="VKP19" s="46"/>
      <c r="VKQ19" s="46"/>
      <c r="VKR19" s="46"/>
      <c r="VKS19" s="46"/>
      <c r="VKT19" s="46"/>
      <c r="VKU19" s="46"/>
      <c r="VKV19" s="46"/>
      <c r="VKW19" s="46"/>
      <c r="VKX19" s="46"/>
      <c r="VKY19" s="46"/>
      <c r="VKZ19" s="46"/>
      <c r="VLA19" s="46"/>
      <c r="VLB19" s="46"/>
      <c r="VLC19" s="46"/>
      <c r="VLD19" s="46"/>
      <c r="VLE19" s="46"/>
      <c r="VLF19" s="46"/>
      <c r="VLG19" s="46"/>
      <c r="VLH19" s="46"/>
      <c r="VLI19" s="46"/>
      <c r="VLJ19" s="46"/>
      <c r="VLK19" s="46"/>
      <c r="VLL19" s="46"/>
      <c r="VLM19" s="46"/>
      <c r="VLN19" s="46"/>
      <c r="VLO19" s="46"/>
      <c r="VLP19" s="46"/>
      <c r="VLQ19" s="46"/>
      <c r="VLR19" s="46"/>
      <c r="VLS19" s="46"/>
      <c r="VLT19" s="46"/>
      <c r="VLU19" s="46"/>
      <c r="VLV19" s="46"/>
      <c r="VLW19" s="46"/>
      <c r="VLX19" s="46"/>
      <c r="VLY19" s="46"/>
      <c r="VLZ19" s="46"/>
      <c r="VMA19" s="46"/>
      <c r="VMB19" s="46"/>
      <c r="VMC19" s="46"/>
      <c r="VMD19" s="46"/>
      <c r="VME19" s="46"/>
      <c r="VMF19" s="46"/>
      <c r="VMG19" s="46"/>
      <c r="VMH19" s="46"/>
      <c r="VMI19" s="46"/>
      <c r="VMJ19" s="46"/>
      <c r="VMK19" s="46"/>
      <c r="VML19" s="46"/>
      <c r="VMM19" s="46"/>
      <c r="VMN19" s="46"/>
      <c r="VMO19" s="46"/>
      <c r="VMP19" s="46"/>
      <c r="VMQ19" s="46"/>
      <c r="VMR19" s="46"/>
      <c r="VMS19" s="46"/>
      <c r="VMT19" s="46"/>
      <c r="VMU19" s="46"/>
      <c r="VMV19" s="46"/>
      <c r="VMW19" s="46"/>
      <c r="VMX19" s="46"/>
      <c r="VMY19" s="46"/>
      <c r="VMZ19" s="46"/>
      <c r="VNA19" s="46"/>
      <c r="VNB19" s="46"/>
      <c r="VNC19" s="46"/>
      <c r="VND19" s="46"/>
      <c r="VNE19" s="46"/>
      <c r="VNF19" s="46"/>
      <c r="VNG19" s="46"/>
      <c r="VNH19" s="46"/>
      <c r="VNI19" s="46"/>
      <c r="VNJ19" s="46"/>
      <c r="VNK19" s="46"/>
      <c r="VNL19" s="46"/>
      <c r="VNM19" s="46"/>
      <c r="VNN19" s="46"/>
      <c r="VNO19" s="46"/>
      <c r="VNP19" s="46"/>
      <c r="VNQ19" s="46"/>
      <c r="VNR19" s="46"/>
      <c r="VNS19" s="46"/>
      <c r="VNT19" s="46"/>
      <c r="VNU19" s="46"/>
      <c r="VNV19" s="46"/>
      <c r="VNW19" s="46"/>
      <c r="VNX19" s="46"/>
      <c r="VNY19" s="46"/>
      <c r="VNZ19" s="46"/>
      <c r="VOA19" s="46"/>
      <c r="VOB19" s="46"/>
      <c r="VOC19" s="46"/>
      <c r="VOD19" s="46"/>
      <c r="VOE19" s="46"/>
      <c r="VOF19" s="46"/>
      <c r="VOG19" s="46"/>
      <c r="VOH19" s="46"/>
      <c r="VOI19" s="46"/>
      <c r="VOJ19" s="46"/>
      <c r="VOK19" s="46"/>
      <c r="VOL19" s="46"/>
      <c r="VOM19" s="46"/>
      <c r="VON19" s="46"/>
      <c r="VOO19" s="46"/>
      <c r="VOP19" s="46"/>
      <c r="VOQ19" s="46"/>
      <c r="VOR19" s="46"/>
      <c r="VOS19" s="46"/>
      <c r="VOT19" s="46"/>
      <c r="VOU19" s="46"/>
      <c r="VOV19" s="46"/>
      <c r="VOW19" s="46"/>
      <c r="VOX19" s="46"/>
      <c r="VOY19" s="46"/>
      <c r="VOZ19" s="46"/>
      <c r="VPA19" s="46"/>
      <c r="VPB19" s="46"/>
      <c r="VPC19" s="46"/>
      <c r="VPD19" s="46"/>
      <c r="VPE19" s="46"/>
      <c r="VPF19" s="46"/>
      <c r="VPG19" s="46"/>
      <c r="VPH19" s="46"/>
      <c r="VPI19" s="46"/>
      <c r="VPJ19" s="46"/>
      <c r="VPK19" s="46"/>
      <c r="VPL19" s="46"/>
      <c r="VPM19" s="46"/>
      <c r="VPN19" s="46"/>
      <c r="VPO19" s="46"/>
      <c r="VPP19" s="46"/>
      <c r="VPQ19" s="46"/>
      <c r="VPR19" s="46"/>
      <c r="VPS19" s="46"/>
      <c r="VPT19" s="46"/>
      <c r="VPU19" s="46"/>
      <c r="VPV19" s="46"/>
      <c r="VPW19" s="46"/>
      <c r="VPX19" s="46"/>
      <c r="VPY19" s="46"/>
      <c r="VPZ19" s="46"/>
      <c r="VQA19" s="46"/>
      <c r="VQB19" s="46"/>
      <c r="VQC19" s="46"/>
      <c r="VQD19" s="46"/>
      <c r="VQE19" s="46"/>
      <c r="VQF19" s="46"/>
      <c r="VQG19" s="46"/>
      <c r="VQH19" s="46"/>
      <c r="VQI19" s="46"/>
      <c r="VQJ19" s="46"/>
      <c r="VQK19" s="46"/>
      <c r="VQL19" s="46"/>
      <c r="VQM19" s="46"/>
      <c r="VQN19" s="46"/>
      <c r="VQO19" s="46"/>
      <c r="VQP19" s="46"/>
      <c r="VQQ19" s="46"/>
      <c r="VQR19" s="46"/>
      <c r="VQS19" s="46"/>
      <c r="VQT19" s="46"/>
      <c r="VQU19" s="46"/>
      <c r="VQV19" s="46"/>
      <c r="VQW19" s="46"/>
      <c r="VQX19" s="46"/>
      <c r="VQY19" s="46"/>
      <c r="VQZ19" s="46"/>
      <c r="VRA19" s="46"/>
      <c r="VRB19" s="46"/>
      <c r="VRC19" s="46"/>
      <c r="VRD19" s="46"/>
      <c r="VRE19" s="46"/>
      <c r="VRF19" s="46"/>
      <c r="VRG19" s="46"/>
      <c r="VRH19" s="46"/>
      <c r="VRI19" s="46"/>
      <c r="VRJ19" s="46"/>
      <c r="VRK19" s="46"/>
      <c r="VRL19" s="46"/>
      <c r="VRM19" s="46"/>
      <c r="VRN19" s="46"/>
      <c r="VRO19" s="46"/>
      <c r="VRP19" s="46"/>
      <c r="VRQ19" s="46"/>
      <c r="VRR19" s="46"/>
      <c r="VRS19" s="46"/>
      <c r="VRT19" s="46"/>
      <c r="VRU19" s="46"/>
      <c r="VRV19" s="46"/>
      <c r="VRW19" s="46"/>
      <c r="VRX19" s="46"/>
      <c r="VRY19" s="46"/>
      <c r="VRZ19" s="46"/>
      <c r="VSA19" s="46"/>
      <c r="VSB19" s="46"/>
      <c r="VSC19" s="46"/>
      <c r="VSD19" s="46"/>
      <c r="VSE19" s="46"/>
      <c r="VSF19" s="46"/>
      <c r="VSG19" s="46"/>
      <c r="VSH19" s="46"/>
      <c r="VSI19" s="46"/>
      <c r="VSJ19" s="46"/>
      <c r="VSK19" s="46"/>
      <c r="VSL19" s="46"/>
      <c r="VSM19" s="46"/>
      <c r="VSN19" s="46"/>
      <c r="VSO19" s="46"/>
      <c r="VSP19" s="46"/>
      <c r="VSQ19" s="46"/>
      <c r="VSR19" s="46"/>
      <c r="VSS19" s="46"/>
      <c r="VST19" s="46"/>
      <c r="VSU19" s="46"/>
      <c r="VSV19" s="46"/>
      <c r="VSW19" s="46"/>
      <c r="VSX19" s="46"/>
      <c r="VSY19" s="46"/>
      <c r="VSZ19" s="46"/>
      <c r="VTA19" s="46"/>
      <c r="VTB19" s="46"/>
      <c r="VTC19" s="46"/>
      <c r="VTD19" s="46"/>
      <c r="VTE19" s="46"/>
      <c r="VTF19" s="46"/>
      <c r="VTG19" s="46"/>
      <c r="VTH19" s="46"/>
      <c r="VTI19" s="46"/>
      <c r="VTJ19" s="46"/>
      <c r="VTK19" s="46"/>
      <c r="VTL19" s="46"/>
      <c r="VTM19" s="46"/>
      <c r="VTN19" s="46"/>
      <c r="VTO19" s="46"/>
      <c r="VTP19" s="46"/>
      <c r="VTQ19" s="46"/>
      <c r="VTR19" s="46"/>
      <c r="VTS19" s="46"/>
      <c r="VTT19" s="46"/>
      <c r="VTU19" s="46"/>
      <c r="VTV19" s="46"/>
      <c r="VTW19" s="46"/>
      <c r="VTX19" s="46"/>
      <c r="VTY19" s="46"/>
      <c r="VTZ19" s="46"/>
      <c r="VUA19" s="46"/>
      <c r="VUB19" s="46"/>
      <c r="VUC19" s="46"/>
      <c r="VUD19" s="46"/>
      <c r="VUE19" s="46"/>
      <c r="VUF19" s="46"/>
      <c r="VUG19" s="46"/>
      <c r="VUH19" s="46"/>
      <c r="VUI19" s="46"/>
      <c r="VUJ19" s="46"/>
      <c r="VUK19" s="46"/>
      <c r="VUL19" s="46"/>
      <c r="VUM19" s="46"/>
      <c r="VUN19" s="46"/>
      <c r="VUO19" s="46"/>
      <c r="VUP19" s="46"/>
      <c r="VUQ19" s="46"/>
      <c r="VUR19" s="46"/>
      <c r="VUS19" s="46"/>
      <c r="VUT19" s="46"/>
      <c r="VUU19" s="46"/>
      <c r="VUV19" s="46"/>
      <c r="VUW19" s="46"/>
      <c r="VUX19" s="46"/>
      <c r="VUY19" s="46"/>
      <c r="VUZ19" s="46"/>
      <c r="VVA19" s="46"/>
      <c r="VVB19" s="46"/>
      <c r="VVC19" s="46"/>
      <c r="VVD19" s="46"/>
      <c r="VVE19" s="46"/>
      <c r="VVF19" s="46"/>
      <c r="VVG19" s="46"/>
      <c r="VVH19" s="46"/>
      <c r="VVI19" s="46"/>
      <c r="VVJ19" s="46"/>
      <c r="VVK19" s="46"/>
      <c r="VVL19" s="46"/>
      <c r="VVM19" s="46"/>
      <c r="VVN19" s="46"/>
      <c r="VVO19" s="46"/>
      <c r="VVP19" s="46"/>
      <c r="VVQ19" s="46"/>
      <c r="VVR19" s="46"/>
      <c r="VVS19" s="46"/>
      <c r="VVT19" s="46"/>
      <c r="VVU19" s="46"/>
      <c r="VVV19" s="46"/>
      <c r="VVW19" s="46"/>
      <c r="VVX19" s="46"/>
      <c r="VVY19" s="46"/>
      <c r="VVZ19" s="46"/>
      <c r="VWA19" s="46"/>
      <c r="VWB19" s="46"/>
      <c r="VWC19" s="46"/>
      <c r="VWD19" s="46"/>
      <c r="VWE19" s="46"/>
      <c r="VWF19" s="46"/>
      <c r="VWG19" s="46"/>
      <c r="VWH19" s="46"/>
      <c r="VWI19" s="46"/>
      <c r="VWJ19" s="46"/>
      <c r="VWK19" s="46"/>
      <c r="VWL19" s="46"/>
      <c r="VWM19" s="46"/>
      <c r="VWN19" s="46"/>
      <c r="VWO19" s="46"/>
      <c r="VWP19" s="46"/>
      <c r="VWQ19" s="46"/>
      <c r="VWR19" s="46"/>
      <c r="VWS19" s="46"/>
      <c r="VWT19" s="46"/>
      <c r="VWU19" s="46"/>
      <c r="VWV19" s="46"/>
      <c r="VWW19" s="46"/>
      <c r="VWX19" s="46"/>
      <c r="VWY19" s="46"/>
      <c r="VWZ19" s="46"/>
      <c r="VXA19" s="46"/>
      <c r="VXB19" s="46"/>
      <c r="VXC19" s="46"/>
      <c r="VXD19" s="46"/>
      <c r="VXE19" s="46"/>
      <c r="VXF19" s="46"/>
      <c r="VXG19" s="46"/>
      <c r="VXH19" s="46"/>
      <c r="VXI19" s="46"/>
      <c r="VXJ19" s="46"/>
      <c r="VXK19" s="46"/>
      <c r="VXL19" s="46"/>
      <c r="VXM19" s="46"/>
      <c r="VXN19" s="46"/>
      <c r="VXO19" s="46"/>
      <c r="VXP19" s="46"/>
      <c r="VXQ19" s="46"/>
      <c r="VXR19" s="46"/>
      <c r="VXS19" s="46"/>
      <c r="VXT19" s="46"/>
      <c r="VXU19" s="46"/>
      <c r="VXV19" s="46"/>
      <c r="VXW19" s="46"/>
      <c r="VXX19" s="46"/>
      <c r="VXY19" s="46"/>
      <c r="VXZ19" s="46"/>
      <c r="VYA19" s="46"/>
      <c r="VYB19" s="46"/>
      <c r="VYC19" s="46"/>
      <c r="VYD19" s="46"/>
      <c r="VYE19" s="46"/>
      <c r="VYF19" s="46"/>
      <c r="VYG19" s="46"/>
      <c r="VYH19" s="46"/>
      <c r="VYI19" s="46"/>
      <c r="VYJ19" s="46"/>
      <c r="VYK19" s="46"/>
      <c r="VYL19" s="46"/>
      <c r="VYM19" s="46"/>
      <c r="VYN19" s="46"/>
      <c r="VYO19" s="46"/>
      <c r="VYP19" s="46"/>
      <c r="VYQ19" s="46"/>
      <c r="VYR19" s="46"/>
      <c r="VYS19" s="46"/>
      <c r="VYT19" s="46"/>
      <c r="VYU19" s="46"/>
      <c r="VYV19" s="46"/>
      <c r="VYW19" s="46"/>
      <c r="VYX19" s="46"/>
      <c r="VYY19" s="46"/>
      <c r="VYZ19" s="46"/>
      <c r="VZA19" s="46"/>
      <c r="VZB19" s="46"/>
      <c r="VZC19" s="46"/>
      <c r="VZD19" s="46"/>
      <c r="VZE19" s="46"/>
      <c r="VZF19" s="46"/>
      <c r="VZG19" s="46"/>
      <c r="VZH19" s="46"/>
      <c r="VZI19" s="46"/>
      <c r="VZJ19" s="46"/>
      <c r="VZK19" s="46"/>
      <c r="VZL19" s="46"/>
      <c r="VZM19" s="46"/>
      <c r="VZN19" s="46"/>
      <c r="VZO19" s="46"/>
      <c r="VZP19" s="46"/>
      <c r="VZQ19" s="46"/>
      <c r="VZR19" s="46"/>
      <c r="VZS19" s="46"/>
      <c r="VZT19" s="46"/>
      <c r="VZU19" s="46"/>
      <c r="VZV19" s="46"/>
      <c r="VZW19" s="46"/>
      <c r="VZX19" s="46"/>
      <c r="VZY19" s="46"/>
      <c r="VZZ19" s="46"/>
      <c r="WAA19" s="46"/>
      <c r="WAB19" s="46"/>
      <c r="WAC19" s="46"/>
      <c r="WAD19" s="46"/>
      <c r="WAE19" s="46"/>
      <c r="WAF19" s="46"/>
      <c r="WAG19" s="46"/>
      <c r="WAH19" s="46"/>
      <c r="WAI19" s="46"/>
      <c r="WAJ19" s="46"/>
      <c r="WAK19" s="46"/>
      <c r="WAL19" s="46"/>
      <c r="WAM19" s="46"/>
      <c r="WAN19" s="46"/>
      <c r="WAO19" s="46"/>
      <c r="WAP19" s="46"/>
      <c r="WAQ19" s="46"/>
      <c r="WAR19" s="46"/>
      <c r="WAS19" s="46"/>
      <c r="WAT19" s="46"/>
      <c r="WAU19" s="46"/>
      <c r="WAV19" s="46"/>
      <c r="WAW19" s="46"/>
      <c r="WAX19" s="46"/>
      <c r="WAY19" s="46"/>
      <c r="WAZ19" s="46"/>
      <c r="WBA19" s="46"/>
      <c r="WBB19" s="46"/>
      <c r="WBC19" s="46"/>
      <c r="WBD19" s="46"/>
      <c r="WBE19" s="46"/>
      <c r="WBF19" s="46"/>
      <c r="WBG19" s="46"/>
      <c r="WBH19" s="46"/>
      <c r="WBI19" s="46"/>
      <c r="WBJ19" s="46"/>
      <c r="WBK19" s="46"/>
      <c r="WBL19" s="46"/>
      <c r="WBM19" s="46"/>
      <c r="WBN19" s="46"/>
      <c r="WBO19" s="46"/>
      <c r="WBP19" s="46"/>
      <c r="WBQ19" s="46"/>
      <c r="WBR19" s="46"/>
      <c r="WBS19" s="46"/>
      <c r="WBT19" s="46"/>
      <c r="WBU19" s="46"/>
      <c r="WBV19" s="46"/>
      <c r="WBW19" s="46"/>
      <c r="WBX19" s="46"/>
      <c r="WBY19" s="46"/>
      <c r="WBZ19" s="46"/>
      <c r="WCA19" s="46"/>
      <c r="WCB19" s="46"/>
      <c r="WCC19" s="46"/>
      <c r="WCD19" s="46"/>
      <c r="WCE19" s="46"/>
      <c r="WCF19" s="46"/>
      <c r="WCG19" s="46"/>
      <c r="WCH19" s="46"/>
      <c r="WCI19" s="46"/>
      <c r="WCJ19" s="46"/>
      <c r="WCK19" s="46"/>
      <c r="WCL19" s="46"/>
      <c r="WCM19" s="46"/>
      <c r="WCN19" s="46"/>
      <c r="WCO19" s="46"/>
      <c r="WCP19" s="46"/>
      <c r="WCQ19" s="46"/>
      <c r="WCR19" s="46"/>
      <c r="WCS19" s="46"/>
      <c r="WCT19" s="46"/>
      <c r="WCU19" s="46"/>
      <c r="WCV19" s="46"/>
      <c r="WCW19" s="46"/>
      <c r="WCX19" s="46"/>
      <c r="WCY19" s="46"/>
      <c r="WCZ19" s="46"/>
      <c r="WDA19" s="46"/>
      <c r="WDB19" s="46"/>
      <c r="WDC19" s="46"/>
      <c r="WDD19" s="46"/>
      <c r="WDE19" s="46"/>
      <c r="WDF19" s="46"/>
      <c r="WDG19" s="46"/>
      <c r="WDH19" s="46"/>
      <c r="WDI19" s="46"/>
      <c r="WDJ19" s="46"/>
      <c r="WDK19" s="46"/>
      <c r="WDL19" s="46"/>
      <c r="WDM19" s="46"/>
      <c r="WDN19" s="46"/>
      <c r="WDO19" s="46"/>
      <c r="WDP19" s="46"/>
      <c r="WDQ19" s="46"/>
      <c r="WDR19" s="46"/>
      <c r="WDS19" s="46"/>
      <c r="WDT19" s="46"/>
      <c r="WDU19" s="46"/>
      <c r="WDV19" s="46"/>
      <c r="WDW19" s="46"/>
      <c r="WDX19" s="46"/>
      <c r="WDY19" s="46"/>
      <c r="WDZ19" s="46"/>
      <c r="WEA19" s="46"/>
      <c r="WEB19" s="46"/>
      <c r="WEC19" s="46"/>
      <c r="WED19" s="46"/>
      <c r="WEE19" s="46"/>
      <c r="WEF19" s="46"/>
      <c r="WEG19" s="46"/>
      <c r="WEH19" s="46"/>
      <c r="WEI19" s="46"/>
      <c r="WEJ19" s="46"/>
      <c r="WEK19" s="46"/>
      <c r="WEL19" s="46"/>
      <c r="WEM19" s="46"/>
      <c r="WEN19" s="46"/>
      <c r="WEO19" s="46"/>
      <c r="WEP19" s="46"/>
      <c r="WEQ19" s="46"/>
      <c r="WER19" s="46"/>
      <c r="WES19" s="46"/>
      <c r="WET19" s="46"/>
      <c r="WEU19" s="46"/>
      <c r="WEV19" s="46"/>
      <c r="WEW19" s="46"/>
      <c r="WEX19" s="46"/>
      <c r="WEY19" s="46"/>
      <c r="WEZ19" s="46"/>
      <c r="WFA19" s="46"/>
      <c r="WFB19" s="46"/>
      <c r="WFC19" s="46"/>
      <c r="WFD19" s="46"/>
      <c r="WFE19" s="46"/>
      <c r="WFF19" s="46"/>
      <c r="WFG19" s="46"/>
      <c r="WFH19" s="46"/>
      <c r="WFI19" s="46"/>
      <c r="WFJ19" s="46"/>
      <c r="WFK19" s="46"/>
      <c r="WFL19" s="46"/>
      <c r="WFM19" s="46"/>
      <c r="WFN19" s="46"/>
      <c r="WFO19" s="46"/>
      <c r="WFP19" s="46"/>
      <c r="WFQ19" s="46"/>
      <c r="WFR19" s="46"/>
      <c r="WFS19" s="46"/>
      <c r="WFT19" s="46"/>
      <c r="WFU19" s="46"/>
      <c r="WFV19" s="46"/>
      <c r="WFW19" s="46"/>
      <c r="WFX19" s="46"/>
      <c r="WFY19" s="46"/>
      <c r="WFZ19" s="46"/>
      <c r="WGA19" s="46"/>
      <c r="WGB19" s="46"/>
      <c r="WGC19" s="46"/>
      <c r="WGD19" s="46"/>
      <c r="WGE19" s="46"/>
      <c r="WGF19" s="46"/>
      <c r="WGG19" s="46"/>
      <c r="WGH19" s="46"/>
      <c r="WGI19" s="46"/>
      <c r="WGJ19" s="46"/>
      <c r="WGK19" s="46"/>
      <c r="WGL19" s="46"/>
      <c r="WGM19" s="46"/>
      <c r="WGN19" s="46"/>
      <c r="WGO19" s="46"/>
      <c r="WGP19" s="46"/>
      <c r="WGQ19" s="46"/>
      <c r="WGR19" s="46"/>
      <c r="WGS19" s="46"/>
      <c r="WGT19" s="46"/>
      <c r="WGU19" s="46"/>
      <c r="WGV19" s="46"/>
      <c r="WGW19" s="46"/>
      <c r="WGX19" s="46"/>
      <c r="WGY19" s="46"/>
      <c r="WGZ19" s="46"/>
      <c r="WHA19" s="46"/>
      <c r="WHB19" s="46"/>
      <c r="WHC19" s="46"/>
      <c r="WHD19" s="46"/>
      <c r="WHE19" s="46"/>
      <c r="WHF19" s="46"/>
      <c r="WHG19" s="46"/>
      <c r="WHH19" s="46"/>
      <c r="WHI19" s="46"/>
      <c r="WHJ19" s="46"/>
      <c r="WHK19" s="46"/>
      <c r="WHL19" s="46"/>
      <c r="WHM19" s="46"/>
      <c r="WHN19" s="46"/>
      <c r="WHO19" s="46"/>
      <c r="WHP19" s="46"/>
      <c r="WHQ19" s="46"/>
      <c r="WHR19" s="46"/>
      <c r="WHS19" s="46"/>
      <c r="WHT19" s="46"/>
      <c r="WHU19" s="46"/>
      <c r="WHV19" s="46"/>
      <c r="WHW19" s="46"/>
      <c r="WHX19" s="46"/>
      <c r="WHY19" s="46"/>
      <c r="WHZ19" s="46"/>
      <c r="WIA19" s="46"/>
      <c r="WIB19" s="46"/>
      <c r="WIC19" s="46"/>
      <c r="WID19" s="46"/>
      <c r="WIE19" s="46"/>
      <c r="WIF19" s="46"/>
      <c r="WIG19" s="46"/>
      <c r="WIH19" s="46"/>
      <c r="WII19" s="46"/>
      <c r="WIJ19" s="46"/>
      <c r="WIK19" s="46"/>
      <c r="WIL19" s="46"/>
      <c r="WIM19" s="46"/>
      <c r="WIN19" s="46"/>
      <c r="WIO19" s="46"/>
      <c r="WIP19" s="46"/>
      <c r="WIQ19" s="46"/>
      <c r="WIR19" s="46"/>
      <c r="WIS19" s="46"/>
      <c r="WIT19" s="46"/>
      <c r="WIU19" s="46"/>
      <c r="WIV19" s="46"/>
      <c r="WIW19" s="46"/>
      <c r="WIX19" s="46"/>
      <c r="WIY19" s="46"/>
      <c r="WIZ19" s="46"/>
      <c r="WJA19" s="46"/>
      <c r="WJB19" s="46"/>
      <c r="WJC19" s="46"/>
      <c r="WJD19" s="46"/>
      <c r="WJE19" s="46"/>
      <c r="WJF19" s="46"/>
      <c r="WJG19" s="46"/>
      <c r="WJH19" s="46"/>
      <c r="WJI19" s="46"/>
      <c r="WJJ19" s="46"/>
      <c r="WJK19" s="46"/>
      <c r="WJL19" s="46"/>
      <c r="WJM19" s="46"/>
      <c r="WJN19" s="46"/>
      <c r="WJO19" s="46"/>
      <c r="WJP19" s="46"/>
      <c r="WJQ19" s="46"/>
      <c r="WJR19" s="46"/>
      <c r="WJS19" s="46"/>
      <c r="WJT19" s="46"/>
      <c r="WJU19" s="46"/>
      <c r="WJV19" s="46"/>
      <c r="WJW19" s="46"/>
      <c r="WJX19" s="46"/>
      <c r="WJY19" s="46"/>
      <c r="WJZ19" s="46"/>
      <c r="WKA19" s="46"/>
      <c r="WKB19" s="46"/>
      <c r="WKC19" s="46"/>
      <c r="WKD19" s="46"/>
      <c r="WKE19" s="46"/>
      <c r="WKF19" s="46"/>
      <c r="WKG19" s="46"/>
      <c r="WKH19" s="46"/>
      <c r="WKI19" s="46"/>
      <c r="WKJ19" s="46"/>
      <c r="WKK19" s="46"/>
      <c r="WKL19" s="46"/>
      <c r="WKM19" s="46"/>
      <c r="WKN19" s="46"/>
      <c r="WKO19" s="46"/>
      <c r="WKP19" s="46"/>
      <c r="WKQ19" s="46"/>
      <c r="WKR19" s="46"/>
      <c r="WKS19" s="46"/>
      <c r="WKT19" s="46"/>
      <c r="WKU19" s="46"/>
      <c r="WKV19" s="46"/>
      <c r="WKW19" s="46"/>
      <c r="WKX19" s="46"/>
      <c r="WKY19" s="46"/>
      <c r="WKZ19" s="46"/>
      <c r="WLA19" s="46"/>
      <c r="WLB19" s="46"/>
      <c r="WLC19" s="46"/>
      <c r="WLD19" s="46"/>
      <c r="WLE19" s="46"/>
      <c r="WLF19" s="46"/>
      <c r="WLG19" s="46"/>
      <c r="WLH19" s="46"/>
      <c r="WLI19" s="46"/>
      <c r="WLJ19" s="46"/>
      <c r="WLK19" s="46"/>
      <c r="WLL19" s="46"/>
      <c r="WLM19" s="46"/>
      <c r="WLN19" s="46"/>
      <c r="WLO19" s="46"/>
      <c r="WLP19" s="46"/>
      <c r="WLQ19" s="46"/>
      <c r="WLR19" s="46"/>
      <c r="WLS19" s="46"/>
      <c r="WLT19" s="46"/>
      <c r="WLU19" s="46"/>
      <c r="WLV19" s="46"/>
      <c r="WLW19" s="46"/>
      <c r="WLX19" s="46"/>
      <c r="WLY19" s="46"/>
      <c r="WLZ19" s="46"/>
      <c r="WMA19" s="46"/>
      <c r="WMB19" s="46"/>
      <c r="WMC19" s="46"/>
      <c r="WMD19" s="46"/>
      <c r="WME19" s="46"/>
      <c r="WMF19" s="46"/>
      <c r="WMG19" s="46"/>
      <c r="WMH19" s="46"/>
      <c r="WMI19" s="46"/>
      <c r="WMJ19" s="46"/>
      <c r="WMK19" s="46"/>
      <c r="WML19" s="46"/>
      <c r="WMM19" s="46"/>
      <c r="WMN19" s="46"/>
      <c r="WMO19" s="46"/>
      <c r="WMP19" s="46"/>
      <c r="WMQ19" s="46"/>
      <c r="WMR19" s="46"/>
      <c r="WMS19" s="46"/>
      <c r="WMT19" s="46"/>
      <c r="WMU19" s="46"/>
      <c r="WMV19" s="46"/>
      <c r="WMW19" s="46"/>
      <c r="WMX19" s="46"/>
      <c r="WMY19" s="46"/>
      <c r="WMZ19" s="46"/>
      <c r="WNA19" s="46"/>
      <c r="WNB19" s="46"/>
      <c r="WNC19" s="46"/>
      <c r="WND19" s="46"/>
      <c r="WNE19" s="46"/>
      <c r="WNF19" s="46"/>
      <c r="WNG19" s="46"/>
      <c r="WNH19" s="46"/>
      <c r="WNI19" s="46"/>
      <c r="WNJ19" s="46"/>
      <c r="WNK19" s="46"/>
      <c r="WNL19" s="46"/>
      <c r="WNM19" s="46"/>
      <c r="WNN19" s="46"/>
      <c r="WNO19" s="46"/>
      <c r="WNP19" s="46"/>
      <c r="WNQ19" s="46"/>
      <c r="WNR19" s="46"/>
      <c r="WNS19" s="46"/>
      <c r="WNT19" s="46"/>
      <c r="WNU19" s="46"/>
      <c r="WNV19" s="46"/>
      <c r="WNW19" s="46"/>
      <c r="WNX19" s="46"/>
      <c r="WNY19" s="46"/>
      <c r="WNZ19" s="46"/>
      <c r="WOA19" s="46"/>
      <c r="WOB19" s="46"/>
      <c r="WOC19" s="46"/>
      <c r="WOD19" s="46"/>
      <c r="WOE19" s="46"/>
      <c r="WOF19" s="46"/>
      <c r="WOG19" s="46"/>
      <c r="WOH19" s="46"/>
      <c r="WOI19" s="46"/>
      <c r="WOJ19" s="46"/>
      <c r="WOK19" s="46"/>
      <c r="WOL19" s="46"/>
      <c r="WOM19" s="46"/>
      <c r="WON19" s="46"/>
      <c r="WOO19" s="46"/>
      <c r="WOP19" s="46"/>
      <c r="WOQ19" s="46"/>
      <c r="WOR19" s="46"/>
      <c r="WOS19" s="46"/>
      <c r="WOT19" s="46"/>
      <c r="WOU19" s="46"/>
      <c r="WOV19" s="46"/>
      <c r="WOW19" s="46"/>
      <c r="WOX19" s="46"/>
      <c r="WOY19" s="46"/>
      <c r="WOZ19" s="46"/>
      <c r="WPA19" s="46"/>
      <c r="WPB19" s="46"/>
      <c r="WPC19" s="46"/>
      <c r="WPD19" s="46"/>
      <c r="WPE19" s="46"/>
      <c r="WPF19" s="46"/>
      <c r="WPG19" s="46"/>
      <c r="WPH19" s="46"/>
      <c r="WPI19" s="46"/>
      <c r="WPJ19" s="46"/>
      <c r="WPK19" s="46"/>
      <c r="WPL19" s="46"/>
      <c r="WPM19" s="46"/>
      <c r="WPN19" s="46"/>
      <c r="WPO19" s="46"/>
      <c r="WPP19" s="46"/>
      <c r="WPQ19" s="46"/>
      <c r="WPR19" s="46"/>
      <c r="WPS19" s="46"/>
      <c r="WPT19" s="46"/>
      <c r="WPU19" s="46"/>
      <c r="WPV19" s="46"/>
      <c r="WPW19" s="46"/>
      <c r="WPX19" s="46"/>
      <c r="WPY19" s="46"/>
      <c r="WPZ19" s="46"/>
      <c r="WQA19" s="46"/>
      <c r="WQB19" s="46"/>
      <c r="WQC19" s="46"/>
      <c r="WQD19" s="46"/>
      <c r="WQE19" s="46"/>
      <c r="WQF19" s="46"/>
      <c r="WQG19" s="46"/>
      <c r="WQH19" s="46"/>
      <c r="WQI19" s="46"/>
      <c r="WQJ19" s="46"/>
      <c r="WQK19" s="46"/>
      <c r="WQL19" s="46"/>
      <c r="WQM19" s="46"/>
      <c r="WQN19" s="46"/>
      <c r="WQO19" s="46"/>
      <c r="WQP19" s="46"/>
      <c r="WQQ19" s="46"/>
      <c r="WQR19" s="46"/>
      <c r="WQS19" s="46"/>
      <c r="WQT19" s="46"/>
      <c r="WQU19" s="46"/>
      <c r="WQV19" s="46"/>
      <c r="WQW19" s="46"/>
      <c r="WQX19" s="46"/>
      <c r="WQY19" s="46"/>
      <c r="WQZ19" s="46"/>
      <c r="WRA19" s="46"/>
      <c r="WRB19" s="46"/>
      <c r="WRC19" s="46"/>
      <c r="WRD19" s="46"/>
      <c r="WRE19" s="46"/>
      <c r="WRF19" s="46"/>
      <c r="WRG19" s="46"/>
      <c r="WRH19" s="46"/>
      <c r="WRI19" s="46"/>
      <c r="WRJ19" s="46"/>
      <c r="WRK19" s="46"/>
      <c r="WRL19" s="46"/>
      <c r="WRM19" s="46"/>
      <c r="WRN19" s="46"/>
      <c r="WRO19" s="46"/>
      <c r="WRP19" s="46"/>
      <c r="WRQ19" s="46"/>
      <c r="WRR19" s="46"/>
      <c r="WRS19" s="46"/>
      <c r="WRT19" s="46"/>
      <c r="WRU19" s="46"/>
      <c r="WRV19" s="46"/>
      <c r="WRW19" s="46"/>
      <c r="WRX19" s="46"/>
      <c r="WRY19" s="46"/>
      <c r="WRZ19" s="46"/>
      <c r="WSA19" s="46"/>
      <c r="WSB19" s="46"/>
      <c r="WSC19" s="46"/>
      <c r="WSD19" s="46"/>
      <c r="WSE19" s="46"/>
      <c r="WSF19" s="46"/>
      <c r="WSG19" s="46"/>
      <c r="WSH19" s="46"/>
      <c r="WSI19" s="46"/>
      <c r="WSJ19" s="46"/>
      <c r="WSK19" s="46"/>
      <c r="WSL19" s="46"/>
      <c r="WSM19" s="46"/>
      <c r="WSN19" s="46"/>
      <c r="WSO19" s="46"/>
      <c r="WSP19" s="46"/>
      <c r="WSQ19" s="46"/>
      <c r="WSR19" s="46"/>
      <c r="WSS19" s="46"/>
      <c r="WST19" s="46"/>
      <c r="WSU19" s="46"/>
      <c r="WSV19" s="46"/>
      <c r="WSW19" s="46"/>
      <c r="WSX19" s="46"/>
      <c r="WSY19" s="46"/>
      <c r="WSZ19" s="46"/>
      <c r="WTA19" s="46"/>
      <c r="WTB19" s="46"/>
      <c r="WTC19" s="46"/>
      <c r="WTD19" s="46"/>
      <c r="WTE19" s="46"/>
      <c r="WTF19" s="46"/>
      <c r="WTG19" s="46"/>
      <c r="WTH19" s="46"/>
      <c r="WTI19" s="46"/>
      <c r="WTJ19" s="46"/>
      <c r="WTK19" s="46"/>
      <c r="WTL19" s="46"/>
      <c r="WTM19" s="46"/>
      <c r="WTN19" s="46"/>
      <c r="WTO19" s="46"/>
      <c r="WTP19" s="46"/>
      <c r="WTQ19" s="46"/>
      <c r="WTR19" s="46"/>
      <c r="WTS19" s="46"/>
      <c r="WTT19" s="46"/>
      <c r="WTU19" s="46"/>
      <c r="WTV19" s="46"/>
      <c r="WTW19" s="46"/>
      <c r="WTX19" s="46"/>
      <c r="WTY19" s="46"/>
      <c r="WTZ19" s="46"/>
      <c r="WUA19" s="46"/>
      <c r="WUB19" s="46"/>
      <c r="WUC19" s="46"/>
      <c r="WUD19" s="46"/>
      <c r="WUE19" s="46"/>
      <c r="WUF19" s="46"/>
      <c r="WUG19" s="46"/>
      <c r="WUH19" s="46"/>
      <c r="WUI19" s="46"/>
      <c r="WUJ19" s="46"/>
      <c r="WUK19" s="46"/>
      <c r="WUL19" s="46"/>
      <c r="WUM19" s="46"/>
      <c r="WUN19" s="46"/>
      <c r="WUO19" s="46"/>
      <c r="WUP19" s="46"/>
      <c r="WUQ19" s="46"/>
      <c r="WUR19" s="46"/>
      <c r="WUS19" s="46"/>
      <c r="WUT19" s="46"/>
      <c r="WUU19" s="46"/>
      <c r="WUV19" s="46"/>
      <c r="WUW19" s="46"/>
      <c r="WUX19" s="46"/>
      <c r="WUY19" s="46"/>
      <c r="WUZ19" s="46"/>
      <c r="WVA19" s="46"/>
      <c r="WVB19" s="46"/>
      <c r="WVC19" s="46"/>
      <c r="WVD19" s="46"/>
      <c r="WVE19" s="46"/>
      <c r="WVF19" s="46"/>
      <c r="WVG19" s="46"/>
      <c r="WVH19" s="46"/>
      <c r="WVI19" s="46"/>
      <c r="WVJ19" s="46"/>
      <c r="WVK19" s="46"/>
      <c r="WVL19" s="46"/>
      <c r="WVM19" s="46"/>
      <c r="WVN19" s="46"/>
      <c r="WVO19" s="46"/>
      <c r="WVP19" s="46"/>
      <c r="WVQ19" s="46"/>
      <c r="WVR19" s="46"/>
      <c r="WVS19" s="46"/>
      <c r="WVT19" s="46"/>
      <c r="WVU19" s="46"/>
      <c r="WVV19" s="46"/>
      <c r="WVW19" s="46"/>
      <c r="WVX19" s="46"/>
      <c r="WVY19" s="46"/>
      <c r="WVZ19" s="46"/>
      <c r="WWA19" s="46"/>
      <c r="WWB19" s="46"/>
      <c r="WWC19" s="46"/>
      <c r="WWD19" s="46"/>
      <c r="WWE19" s="46"/>
      <c r="WWF19" s="46"/>
      <c r="WWG19" s="46"/>
      <c r="WWH19" s="46"/>
      <c r="WWI19" s="46"/>
      <c r="WWJ19" s="46"/>
      <c r="WWK19" s="46"/>
      <c r="WWL19" s="46"/>
      <c r="WWM19" s="46"/>
      <c r="WWN19" s="46"/>
      <c r="WWO19" s="46"/>
      <c r="WWP19" s="46"/>
      <c r="WWQ19" s="46"/>
      <c r="WWR19" s="46"/>
      <c r="WWS19" s="46"/>
      <c r="WWT19" s="46"/>
      <c r="WWU19" s="46"/>
      <c r="WWV19" s="46"/>
      <c r="WWW19" s="46"/>
      <c r="WWX19" s="46"/>
      <c r="WWY19" s="46"/>
      <c r="WWZ19" s="46"/>
      <c r="WXA19" s="46"/>
      <c r="WXB19" s="46"/>
      <c r="WXC19" s="46"/>
      <c r="WXD19" s="46"/>
      <c r="WXE19" s="46"/>
      <c r="WXF19" s="46"/>
      <c r="WXG19" s="46"/>
      <c r="WXH19" s="46"/>
      <c r="WXI19" s="46"/>
      <c r="WXJ19" s="46"/>
      <c r="WXK19" s="46"/>
      <c r="WXL19" s="46"/>
      <c r="WXM19" s="46"/>
      <c r="WXN19" s="46"/>
      <c r="WXO19" s="46"/>
      <c r="WXP19" s="46"/>
      <c r="WXQ19" s="46"/>
      <c r="WXR19" s="46"/>
      <c r="WXS19" s="46"/>
      <c r="WXT19" s="46"/>
      <c r="WXU19" s="46"/>
      <c r="WXV19" s="46"/>
      <c r="WXW19" s="46"/>
      <c r="WXX19" s="46"/>
      <c r="WXY19" s="46"/>
      <c r="WXZ19" s="46"/>
      <c r="WYA19" s="46"/>
      <c r="WYB19" s="46"/>
      <c r="WYC19" s="46"/>
      <c r="WYD19" s="46"/>
      <c r="WYE19" s="46"/>
      <c r="WYF19" s="46"/>
      <c r="WYG19" s="46"/>
      <c r="WYH19" s="46"/>
      <c r="WYI19" s="46"/>
      <c r="WYJ19" s="46"/>
      <c r="WYK19" s="46"/>
      <c r="WYL19" s="46"/>
      <c r="WYM19" s="46"/>
      <c r="WYN19" s="46"/>
      <c r="WYO19" s="46"/>
      <c r="WYP19" s="46"/>
      <c r="WYQ19" s="46"/>
      <c r="WYR19" s="46"/>
      <c r="WYS19" s="46"/>
      <c r="WYT19" s="46"/>
      <c r="WYU19" s="46"/>
      <c r="WYV19" s="46"/>
      <c r="WYW19" s="46"/>
      <c r="WYX19" s="46"/>
      <c r="WYY19" s="46"/>
      <c r="WYZ19" s="46"/>
      <c r="WZA19" s="46"/>
      <c r="WZB19" s="46"/>
      <c r="WZC19" s="46"/>
      <c r="WZD19" s="46"/>
      <c r="WZE19" s="46"/>
      <c r="WZF19" s="46"/>
      <c r="WZG19" s="46"/>
      <c r="WZH19" s="46"/>
      <c r="WZI19" s="46"/>
      <c r="WZJ19" s="46"/>
      <c r="WZK19" s="46"/>
      <c r="WZL19" s="46"/>
      <c r="WZM19" s="46"/>
      <c r="WZN19" s="46"/>
      <c r="WZO19" s="46"/>
      <c r="WZP19" s="46"/>
      <c r="WZQ19" s="46"/>
      <c r="WZR19" s="46"/>
      <c r="WZS19" s="46"/>
      <c r="WZT19" s="46"/>
      <c r="WZU19" s="46"/>
      <c r="WZV19" s="46"/>
      <c r="WZW19" s="46"/>
      <c r="WZX19" s="46"/>
      <c r="WZY19" s="46"/>
      <c r="WZZ19" s="46"/>
      <c r="XAA19" s="46"/>
      <c r="XAB19" s="46"/>
      <c r="XAC19" s="46"/>
      <c r="XAD19" s="46"/>
      <c r="XAE19" s="46"/>
      <c r="XAF19" s="46"/>
      <c r="XAG19" s="46"/>
      <c r="XAH19" s="46"/>
      <c r="XAI19" s="46"/>
      <c r="XAJ19" s="46"/>
      <c r="XAK19" s="46"/>
      <c r="XAL19" s="46"/>
      <c r="XAM19" s="46"/>
      <c r="XAN19" s="46"/>
      <c r="XAO19" s="46"/>
      <c r="XAP19" s="46"/>
      <c r="XAQ19" s="46"/>
      <c r="XAR19" s="46"/>
      <c r="XAS19" s="46"/>
      <c r="XAT19" s="46"/>
      <c r="XAU19" s="46"/>
      <c r="XAV19" s="46"/>
      <c r="XAW19" s="46"/>
      <c r="XAX19" s="46"/>
      <c r="XAY19" s="46"/>
      <c r="XAZ19" s="46"/>
      <c r="XBA19" s="46"/>
      <c r="XBB19" s="46"/>
      <c r="XBC19" s="46"/>
      <c r="XBD19" s="46"/>
      <c r="XBE19" s="46"/>
      <c r="XBF19" s="46"/>
      <c r="XBG19" s="46"/>
      <c r="XBH19" s="46"/>
      <c r="XBI19" s="46"/>
      <c r="XBJ19" s="46"/>
      <c r="XBK19" s="46"/>
      <c r="XBL19" s="46"/>
      <c r="XBM19" s="46"/>
      <c r="XBN19" s="46"/>
      <c r="XBO19" s="46"/>
      <c r="XBP19" s="46"/>
      <c r="XBQ19" s="46"/>
      <c r="XBR19" s="46"/>
      <c r="XBS19" s="46"/>
      <c r="XBT19" s="46"/>
      <c r="XBU19" s="46"/>
      <c r="XBV19" s="46"/>
      <c r="XBW19" s="46"/>
      <c r="XBX19" s="46"/>
      <c r="XBY19" s="46"/>
      <c r="XBZ19" s="46"/>
      <c r="XCA19" s="46"/>
      <c r="XCB19" s="46"/>
      <c r="XCC19" s="46"/>
      <c r="XCD19" s="46"/>
      <c r="XCE19" s="46"/>
      <c r="XCF19" s="46"/>
      <c r="XCG19" s="46"/>
      <c r="XCH19" s="46"/>
      <c r="XCI19" s="46"/>
      <c r="XCJ19" s="46"/>
      <c r="XCK19" s="46"/>
      <c r="XCL19" s="46"/>
      <c r="XCM19" s="46"/>
      <c r="XCN19" s="46"/>
      <c r="XCO19" s="46"/>
      <c r="XCP19" s="46"/>
      <c r="XCQ19" s="46"/>
      <c r="XCR19" s="46"/>
      <c r="XCS19" s="46"/>
      <c r="XCT19" s="46"/>
      <c r="XCU19" s="46"/>
      <c r="XCV19" s="46"/>
      <c r="XCW19" s="46"/>
      <c r="XCX19" s="46"/>
      <c r="XCY19" s="46"/>
      <c r="XCZ19" s="46"/>
      <c r="XDA19" s="46"/>
      <c r="XDB19" s="46"/>
      <c r="XDC19" s="46"/>
      <c r="XDD19" s="46"/>
      <c r="XDE19" s="46"/>
      <c r="XDF19" s="46"/>
      <c r="XDG19" s="46"/>
      <c r="XDH19" s="46"/>
      <c r="XDI19" s="46"/>
      <c r="XDJ19" s="46"/>
      <c r="XDK19" s="46"/>
      <c r="XDL19" s="46"/>
      <c r="XDM19" s="46"/>
      <c r="XDN19" s="46"/>
      <c r="XDO19" s="46"/>
      <c r="XDP19" s="46"/>
      <c r="XDQ19" s="46"/>
      <c r="XDR19" s="46"/>
      <c r="XDS19" s="46"/>
      <c r="XDT19" s="46"/>
      <c r="XDU19" s="46"/>
      <c r="XDV19" s="46"/>
      <c r="XDW19" s="46"/>
      <c r="XDX19" s="46"/>
      <c r="XDY19" s="46"/>
      <c r="XDZ19" s="46"/>
      <c r="XEA19" s="46"/>
      <c r="XEB19" s="46"/>
      <c r="XEC19" s="46"/>
      <c r="XED19" s="46"/>
      <c r="XEE19" s="46"/>
      <c r="XEF19" s="46"/>
      <c r="XEG19" s="46"/>
      <c r="XEH19" s="46"/>
      <c r="XEI19" s="46"/>
      <c r="XEJ19" s="46"/>
      <c r="XEK19" s="46"/>
      <c r="XEL19" s="46"/>
      <c r="XEM19" s="46"/>
      <c r="XEN19" s="46"/>
      <c r="XEO19" s="46"/>
      <c r="XEP19" s="46"/>
      <c r="XEQ19" s="46"/>
      <c r="XER19" s="46"/>
      <c r="XES19" s="46"/>
    </row>
    <row r="20" spans="1:16373" s="7" customFormat="1" ht="36" customHeight="1" x14ac:dyDescent="0.25">
      <c r="A20" s="46"/>
      <c r="B20" s="191"/>
      <c r="C20" s="192"/>
      <c r="D20" s="179" t="s">
        <v>58</v>
      </c>
      <c r="E20" s="220" t="str">
        <f>IF(I11=0,"-",IF(OR(COUNTIF('Unit Calculation'!$C$12:$C$511,Functionality!$H$5),COUNTIF('Unit Calculation'!$C$12:$C$511,Functionality!$I$5)),((I16-I11)/I11),0))</f>
        <v>-</v>
      </c>
      <c r="F20" s="187"/>
      <c r="G20" s="93"/>
      <c r="H20" s="179" t="s">
        <v>57</v>
      </c>
      <c r="I20" s="221">
        <f>'Unit Calculation'!BP11</f>
        <v>0</v>
      </c>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c r="GE20" s="46"/>
      <c r="GF20" s="46"/>
      <c r="GG20" s="46"/>
      <c r="GH20" s="46"/>
      <c r="GI20" s="46"/>
      <c r="GJ20" s="46"/>
      <c r="GK20" s="46"/>
      <c r="GL20" s="46"/>
      <c r="GM20" s="46"/>
      <c r="GN20" s="46"/>
      <c r="GO20" s="46"/>
      <c r="GP20" s="46"/>
      <c r="GQ20" s="46"/>
      <c r="GR20" s="46"/>
      <c r="GS20" s="46"/>
      <c r="GT20" s="46"/>
      <c r="GU20" s="46"/>
      <c r="GV20" s="46"/>
      <c r="GW20" s="46"/>
      <c r="GX20" s="46"/>
      <c r="GY20" s="46"/>
      <c r="GZ20" s="46"/>
      <c r="HA20" s="46"/>
      <c r="HB20" s="46"/>
      <c r="HC20" s="46"/>
      <c r="HD20" s="46"/>
      <c r="HE20" s="46"/>
      <c r="HF20" s="46"/>
      <c r="HG20" s="46"/>
      <c r="HH20" s="46"/>
      <c r="HI20" s="46"/>
      <c r="HJ20" s="46"/>
      <c r="HK20" s="46"/>
      <c r="HL20" s="46"/>
      <c r="HM20" s="46"/>
      <c r="HN20" s="46"/>
      <c r="HO20" s="46"/>
      <c r="HP20" s="46"/>
      <c r="HQ20" s="46"/>
      <c r="HR20" s="46"/>
      <c r="HS20" s="46"/>
      <c r="HT20" s="46"/>
      <c r="HU20" s="46"/>
      <c r="HV20" s="46"/>
      <c r="HW20" s="46"/>
      <c r="HX20" s="46"/>
      <c r="HY20" s="46"/>
      <c r="HZ20" s="46"/>
      <c r="IA20" s="46"/>
      <c r="IB20" s="46"/>
      <c r="IC20" s="46"/>
      <c r="ID20" s="46"/>
      <c r="IE20" s="46"/>
      <c r="IF20" s="46"/>
      <c r="IG20" s="46"/>
      <c r="IH20" s="46"/>
      <c r="II20" s="46"/>
      <c r="IJ20" s="46"/>
      <c r="IK20" s="46"/>
      <c r="IL20" s="46"/>
      <c r="IM20" s="46"/>
      <c r="IN20" s="46"/>
      <c r="IO20" s="46"/>
      <c r="IP20" s="46"/>
      <c r="IQ20" s="46"/>
      <c r="IR20" s="46"/>
      <c r="IS20" s="46"/>
      <c r="IT20" s="46"/>
      <c r="IU20" s="46"/>
      <c r="IV20" s="46"/>
      <c r="IW20" s="46"/>
      <c r="IX20" s="46"/>
      <c r="IY20" s="46"/>
      <c r="IZ20" s="46"/>
      <c r="JA20" s="46"/>
      <c r="JB20" s="46"/>
      <c r="JC20" s="46"/>
      <c r="JD20" s="46"/>
      <c r="JE20" s="46"/>
      <c r="JF20" s="46"/>
      <c r="JG20" s="46"/>
      <c r="JH20" s="46"/>
      <c r="JI20" s="46"/>
      <c r="JJ20" s="46"/>
      <c r="JK20" s="46"/>
      <c r="JL20" s="46"/>
      <c r="JM20" s="46"/>
      <c r="JN20" s="46"/>
      <c r="JO20" s="46"/>
      <c r="JP20" s="46"/>
      <c r="JQ20" s="46"/>
      <c r="JR20" s="46"/>
      <c r="JS20" s="46"/>
      <c r="JT20" s="46"/>
      <c r="JU20" s="46"/>
      <c r="JV20" s="46"/>
      <c r="JW20" s="46"/>
      <c r="JX20" s="46"/>
      <c r="JY20" s="46"/>
      <c r="JZ20" s="46"/>
      <c r="KA20" s="46"/>
      <c r="KB20" s="46"/>
      <c r="KC20" s="46"/>
      <c r="KD20" s="46"/>
      <c r="KE20" s="46"/>
      <c r="KF20" s="46"/>
      <c r="KG20" s="46"/>
      <c r="KH20" s="46"/>
      <c r="KI20" s="46"/>
      <c r="KJ20" s="46"/>
      <c r="KK20" s="46"/>
      <c r="KL20" s="46"/>
      <c r="KM20" s="46"/>
      <c r="KN20" s="46"/>
      <c r="KO20" s="46"/>
      <c r="KP20" s="46"/>
      <c r="KQ20" s="46"/>
      <c r="KR20" s="46"/>
      <c r="KS20" s="46"/>
      <c r="KT20" s="46"/>
      <c r="KU20" s="46"/>
      <c r="KV20" s="46"/>
      <c r="KW20" s="46"/>
      <c r="KX20" s="46"/>
      <c r="KY20" s="46"/>
      <c r="KZ20" s="46"/>
      <c r="LA20" s="46"/>
      <c r="LB20" s="46"/>
      <c r="LC20" s="46"/>
      <c r="LD20" s="46"/>
      <c r="LE20" s="46"/>
      <c r="LF20" s="46"/>
      <c r="LG20" s="46"/>
      <c r="LH20" s="46"/>
      <c r="LI20" s="46"/>
      <c r="LJ20" s="46"/>
      <c r="LK20" s="46"/>
      <c r="LL20" s="46"/>
      <c r="LM20" s="46"/>
      <c r="LN20" s="46"/>
      <c r="LO20" s="46"/>
      <c r="LP20" s="46"/>
      <c r="LQ20" s="46"/>
      <c r="LR20" s="46"/>
      <c r="LS20" s="46"/>
      <c r="LT20" s="46"/>
      <c r="LU20" s="46"/>
      <c r="LV20" s="46"/>
      <c r="LW20" s="46"/>
      <c r="LX20" s="46"/>
      <c r="LY20" s="46"/>
      <c r="LZ20" s="46"/>
      <c r="MA20" s="46"/>
      <c r="MB20" s="46"/>
      <c r="MC20" s="46"/>
      <c r="MD20" s="46"/>
      <c r="ME20" s="46"/>
      <c r="MF20" s="46"/>
      <c r="MG20" s="46"/>
      <c r="MH20" s="46"/>
      <c r="MI20" s="46"/>
      <c r="MJ20" s="46"/>
      <c r="MK20" s="46"/>
      <c r="ML20" s="46"/>
      <c r="MM20" s="46"/>
      <c r="MN20" s="46"/>
      <c r="MO20" s="46"/>
      <c r="MP20" s="46"/>
      <c r="MQ20" s="46"/>
      <c r="MR20" s="46"/>
      <c r="MS20" s="46"/>
      <c r="MT20" s="46"/>
      <c r="MU20" s="46"/>
      <c r="MV20" s="46"/>
      <c r="MW20" s="46"/>
      <c r="MX20" s="46"/>
      <c r="MY20" s="46"/>
      <c r="MZ20" s="46"/>
      <c r="NA20" s="46"/>
      <c r="NB20" s="46"/>
      <c r="NC20" s="46"/>
      <c r="ND20" s="46"/>
      <c r="NE20" s="46"/>
      <c r="NF20" s="46"/>
      <c r="NG20" s="46"/>
      <c r="NH20" s="46"/>
      <c r="NI20" s="46"/>
      <c r="NJ20" s="46"/>
      <c r="NK20" s="46"/>
      <c r="NL20" s="46"/>
      <c r="NM20" s="46"/>
      <c r="NN20" s="46"/>
      <c r="NO20" s="46"/>
      <c r="NP20" s="46"/>
      <c r="NQ20" s="46"/>
      <c r="NR20" s="46"/>
      <c r="NS20" s="46"/>
      <c r="NT20" s="46"/>
      <c r="NU20" s="46"/>
      <c r="NV20" s="46"/>
      <c r="NW20" s="46"/>
      <c r="NX20" s="46"/>
      <c r="NY20" s="46"/>
      <c r="NZ20" s="46"/>
      <c r="OA20" s="46"/>
      <c r="OB20" s="46"/>
      <c r="OC20" s="46"/>
      <c r="OD20" s="46"/>
      <c r="OE20" s="46"/>
      <c r="OF20" s="46"/>
      <c r="OG20" s="46"/>
      <c r="OH20" s="46"/>
      <c r="OI20" s="46"/>
      <c r="OJ20" s="46"/>
      <c r="OK20" s="46"/>
      <c r="OL20" s="46"/>
      <c r="OM20" s="46"/>
      <c r="ON20" s="46"/>
      <c r="OO20" s="46"/>
      <c r="OP20" s="46"/>
      <c r="OQ20" s="46"/>
      <c r="OR20" s="46"/>
      <c r="OS20" s="46"/>
      <c r="OT20" s="46"/>
      <c r="OU20" s="46"/>
      <c r="OV20" s="46"/>
      <c r="OW20" s="46"/>
      <c r="OX20" s="46"/>
      <c r="OY20" s="46"/>
      <c r="OZ20" s="46"/>
      <c r="PA20" s="46"/>
      <c r="PB20" s="46"/>
      <c r="PC20" s="46"/>
      <c r="PD20" s="46"/>
      <c r="PE20" s="46"/>
      <c r="PF20" s="46"/>
      <c r="PG20" s="46"/>
      <c r="PH20" s="46"/>
      <c r="PI20" s="46"/>
      <c r="PJ20" s="46"/>
      <c r="PK20" s="46"/>
      <c r="PL20" s="46"/>
      <c r="PM20" s="46"/>
      <c r="PN20" s="46"/>
      <c r="PO20" s="46"/>
      <c r="PP20" s="46"/>
      <c r="PQ20" s="46"/>
      <c r="PR20" s="46"/>
      <c r="PS20" s="46"/>
      <c r="PT20" s="46"/>
      <c r="PU20" s="46"/>
      <c r="PV20" s="46"/>
      <c r="PW20" s="46"/>
      <c r="PX20" s="46"/>
      <c r="PY20" s="46"/>
      <c r="PZ20" s="46"/>
      <c r="QA20" s="46"/>
      <c r="QB20" s="46"/>
      <c r="QC20" s="46"/>
      <c r="QD20" s="46"/>
      <c r="QE20" s="46"/>
      <c r="QF20" s="46"/>
      <c r="QG20" s="46"/>
      <c r="QH20" s="46"/>
      <c r="QI20" s="46"/>
      <c r="QJ20" s="46"/>
      <c r="QK20" s="46"/>
      <c r="QL20" s="46"/>
      <c r="QM20" s="46"/>
      <c r="QN20" s="46"/>
      <c r="QO20" s="46"/>
      <c r="QP20" s="46"/>
      <c r="QQ20" s="46"/>
      <c r="QR20" s="46"/>
      <c r="QS20" s="46"/>
      <c r="QT20" s="46"/>
      <c r="QU20" s="46"/>
      <c r="QV20" s="46"/>
      <c r="QW20" s="46"/>
      <c r="QX20" s="46"/>
      <c r="QY20" s="46"/>
      <c r="QZ20" s="46"/>
      <c r="RA20" s="46"/>
      <c r="RB20" s="46"/>
      <c r="RC20" s="46"/>
      <c r="RD20" s="46"/>
      <c r="RE20" s="46"/>
      <c r="RF20" s="46"/>
      <c r="RG20" s="46"/>
      <c r="RH20" s="46"/>
      <c r="RI20" s="46"/>
      <c r="RJ20" s="46"/>
      <c r="RK20" s="46"/>
      <c r="RL20" s="46"/>
      <c r="RM20" s="46"/>
      <c r="RN20" s="46"/>
      <c r="RO20" s="46"/>
      <c r="RP20" s="46"/>
      <c r="RQ20" s="46"/>
      <c r="RR20" s="46"/>
      <c r="RS20" s="46"/>
      <c r="RT20" s="46"/>
      <c r="RU20" s="46"/>
      <c r="RV20" s="46"/>
      <c r="RW20" s="46"/>
      <c r="RX20" s="46"/>
      <c r="RY20" s="46"/>
      <c r="RZ20" s="46"/>
      <c r="SA20" s="46"/>
      <c r="SB20" s="46"/>
      <c r="SC20" s="46"/>
      <c r="SD20" s="46"/>
      <c r="SE20" s="46"/>
      <c r="SF20" s="46"/>
      <c r="SG20" s="46"/>
      <c r="SH20" s="46"/>
      <c r="SI20" s="46"/>
      <c r="SJ20" s="46"/>
      <c r="SK20" s="46"/>
      <c r="SL20" s="46"/>
      <c r="SM20" s="46"/>
      <c r="SN20" s="46"/>
      <c r="SO20" s="46"/>
      <c r="SP20" s="46"/>
      <c r="SQ20" s="46"/>
      <c r="SR20" s="46"/>
      <c r="SS20" s="46"/>
      <c r="ST20" s="46"/>
      <c r="SU20" s="46"/>
      <c r="SV20" s="46"/>
      <c r="SW20" s="46"/>
      <c r="SX20" s="46"/>
      <c r="SY20" s="46"/>
      <c r="SZ20" s="46"/>
      <c r="TA20" s="46"/>
      <c r="TB20" s="46"/>
      <c r="TC20" s="46"/>
      <c r="TD20" s="46"/>
      <c r="TE20" s="46"/>
      <c r="TF20" s="46"/>
      <c r="TG20" s="46"/>
      <c r="TH20" s="46"/>
      <c r="TI20" s="46"/>
      <c r="TJ20" s="46"/>
      <c r="TK20" s="46"/>
      <c r="TL20" s="46"/>
      <c r="TM20" s="46"/>
      <c r="TN20" s="46"/>
      <c r="TO20" s="46"/>
      <c r="TP20" s="46"/>
      <c r="TQ20" s="46"/>
      <c r="TR20" s="46"/>
      <c r="TS20" s="46"/>
      <c r="TT20" s="46"/>
      <c r="TU20" s="46"/>
      <c r="TV20" s="46"/>
      <c r="TW20" s="46"/>
      <c r="TX20" s="46"/>
      <c r="TY20" s="46"/>
      <c r="TZ20" s="46"/>
      <c r="UA20" s="46"/>
      <c r="UB20" s="46"/>
      <c r="UC20" s="46"/>
      <c r="UD20" s="46"/>
      <c r="UE20" s="46"/>
      <c r="UF20" s="46"/>
      <c r="UG20" s="46"/>
      <c r="UH20" s="46"/>
      <c r="UI20" s="46"/>
      <c r="UJ20" s="46"/>
      <c r="UK20" s="46"/>
      <c r="UL20" s="46"/>
      <c r="UM20" s="46"/>
      <c r="UN20" s="46"/>
      <c r="UO20" s="46"/>
      <c r="UP20" s="46"/>
      <c r="UQ20" s="46"/>
      <c r="UR20" s="46"/>
      <c r="US20" s="46"/>
      <c r="UT20" s="46"/>
      <c r="UU20" s="46"/>
      <c r="UV20" s="46"/>
      <c r="UW20" s="46"/>
      <c r="UX20" s="46"/>
      <c r="UY20" s="46"/>
      <c r="UZ20" s="46"/>
      <c r="VA20" s="46"/>
      <c r="VB20" s="46"/>
      <c r="VC20" s="46"/>
      <c r="VD20" s="46"/>
      <c r="VE20" s="46"/>
      <c r="VF20" s="46"/>
      <c r="VG20" s="46"/>
      <c r="VH20" s="46"/>
      <c r="VI20" s="46"/>
      <c r="VJ20" s="46"/>
      <c r="VK20" s="46"/>
      <c r="VL20" s="46"/>
      <c r="VM20" s="46"/>
      <c r="VN20" s="46"/>
      <c r="VO20" s="46"/>
      <c r="VP20" s="46"/>
      <c r="VQ20" s="46"/>
      <c r="VR20" s="46"/>
      <c r="VS20" s="46"/>
      <c r="VT20" s="46"/>
      <c r="VU20" s="46"/>
      <c r="VV20" s="46"/>
      <c r="VW20" s="46"/>
      <c r="VX20" s="46"/>
      <c r="VY20" s="46"/>
      <c r="VZ20" s="46"/>
      <c r="WA20" s="46"/>
      <c r="WB20" s="46"/>
      <c r="WC20" s="46"/>
      <c r="WD20" s="46"/>
      <c r="WE20" s="46"/>
      <c r="WF20" s="46"/>
      <c r="WG20" s="46"/>
      <c r="WH20" s="46"/>
      <c r="WI20" s="46"/>
      <c r="WJ20" s="46"/>
      <c r="WK20" s="46"/>
      <c r="WL20" s="46"/>
      <c r="WM20" s="46"/>
      <c r="WN20" s="46"/>
      <c r="WO20" s="46"/>
      <c r="WP20" s="46"/>
      <c r="WQ20" s="46"/>
      <c r="WR20" s="46"/>
      <c r="WS20" s="46"/>
      <c r="WT20" s="46"/>
      <c r="WU20" s="46"/>
      <c r="WV20" s="46"/>
      <c r="WW20" s="46"/>
      <c r="WX20" s="46"/>
      <c r="WY20" s="46"/>
      <c r="WZ20" s="46"/>
      <c r="XA20" s="46"/>
      <c r="XB20" s="46"/>
      <c r="XC20" s="46"/>
      <c r="XD20" s="46"/>
      <c r="XE20" s="46"/>
      <c r="XF20" s="46"/>
      <c r="XG20" s="46"/>
      <c r="XH20" s="46"/>
      <c r="XI20" s="46"/>
      <c r="XJ20" s="46"/>
      <c r="XK20" s="46"/>
      <c r="XL20" s="46"/>
      <c r="XM20" s="46"/>
      <c r="XN20" s="46"/>
      <c r="XO20" s="46"/>
      <c r="XP20" s="46"/>
      <c r="XQ20" s="46"/>
      <c r="XR20" s="46"/>
      <c r="XS20" s="46"/>
      <c r="XT20" s="46"/>
      <c r="XU20" s="46"/>
      <c r="XV20" s="46"/>
      <c r="XW20" s="46"/>
      <c r="XX20" s="46"/>
      <c r="XY20" s="46"/>
      <c r="XZ20" s="46"/>
      <c r="YA20" s="46"/>
      <c r="YB20" s="46"/>
      <c r="YC20" s="46"/>
      <c r="YD20" s="46"/>
      <c r="YE20" s="46"/>
      <c r="YF20" s="46"/>
      <c r="YG20" s="46"/>
      <c r="YH20" s="46"/>
      <c r="YI20" s="46"/>
      <c r="YJ20" s="46"/>
      <c r="YK20" s="46"/>
      <c r="YL20" s="46"/>
      <c r="YM20" s="46"/>
      <c r="YN20" s="46"/>
      <c r="YO20" s="46"/>
      <c r="YP20" s="46"/>
      <c r="YQ20" s="46"/>
      <c r="YR20" s="46"/>
      <c r="YS20" s="46"/>
      <c r="YT20" s="46"/>
      <c r="YU20" s="46"/>
      <c r="YV20" s="46"/>
      <c r="YW20" s="46"/>
      <c r="YX20" s="46"/>
      <c r="YY20" s="46"/>
      <c r="YZ20" s="46"/>
      <c r="ZA20" s="46"/>
      <c r="ZB20" s="46"/>
      <c r="ZC20" s="46"/>
      <c r="ZD20" s="46"/>
      <c r="ZE20" s="46"/>
      <c r="ZF20" s="46"/>
      <c r="ZG20" s="46"/>
      <c r="ZH20" s="46"/>
      <c r="ZI20" s="46"/>
      <c r="ZJ20" s="46"/>
      <c r="ZK20" s="46"/>
      <c r="ZL20" s="46"/>
      <c r="ZM20" s="46"/>
      <c r="ZN20" s="46"/>
      <c r="ZO20" s="46"/>
      <c r="ZP20" s="46"/>
      <c r="ZQ20" s="46"/>
      <c r="ZR20" s="46"/>
      <c r="ZS20" s="46"/>
      <c r="ZT20" s="46"/>
      <c r="ZU20" s="46"/>
      <c r="ZV20" s="46"/>
      <c r="ZW20" s="46"/>
      <c r="ZX20" s="46"/>
      <c r="ZY20" s="46"/>
      <c r="ZZ20" s="46"/>
      <c r="AAA20" s="46"/>
      <c r="AAB20" s="46"/>
      <c r="AAC20" s="46"/>
      <c r="AAD20" s="46"/>
      <c r="AAE20" s="46"/>
      <c r="AAF20" s="46"/>
      <c r="AAG20" s="46"/>
      <c r="AAH20" s="46"/>
      <c r="AAI20" s="46"/>
      <c r="AAJ20" s="46"/>
      <c r="AAK20" s="46"/>
      <c r="AAL20" s="46"/>
      <c r="AAM20" s="46"/>
      <c r="AAN20" s="46"/>
      <c r="AAO20" s="46"/>
      <c r="AAP20" s="46"/>
      <c r="AAQ20" s="46"/>
      <c r="AAR20" s="46"/>
      <c r="AAS20" s="46"/>
      <c r="AAT20" s="46"/>
      <c r="AAU20" s="46"/>
      <c r="AAV20" s="46"/>
      <c r="AAW20" s="46"/>
      <c r="AAX20" s="46"/>
      <c r="AAY20" s="46"/>
      <c r="AAZ20" s="46"/>
      <c r="ABA20" s="46"/>
      <c r="ABB20" s="46"/>
      <c r="ABC20" s="46"/>
      <c r="ABD20" s="46"/>
      <c r="ABE20" s="46"/>
      <c r="ABF20" s="46"/>
      <c r="ABG20" s="46"/>
      <c r="ABH20" s="46"/>
      <c r="ABI20" s="46"/>
      <c r="ABJ20" s="46"/>
      <c r="ABK20" s="46"/>
      <c r="ABL20" s="46"/>
      <c r="ABM20" s="46"/>
      <c r="ABN20" s="46"/>
      <c r="ABO20" s="46"/>
      <c r="ABP20" s="46"/>
      <c r="ABQ20" s="46"/>
      <c r="ABR20" s="46"/>
      <c r="ABS20" s="46"/>
      <c r="ABT20" s="46"/>
      <c r="ABU20" s="46"/>
      <c r="ABV20" s="46"/>
      <c r="ABW20" s="46"/>
      <c r="ABX20" s="46"/>
      <c r="ABY20" s="46"/>
      <c r="ABZ20" s="46"/>
      <c r="ACA20" s="46"/>
      <c r="ACB20" s="46"/>
      <c r="ACC20" s="46"/>
      <c r="ACD20" s="46"/>
      <c r="ACE20" s="46"/>
      <c r="ACF20" s="46"/>
      <c r="ACG20" s="46"/>
      <c r="ACH20" s="46"/>
      <c r="ACI20" s="46"/>
      <c r="ACJ20" s="46"/>
      <c r="ACK20" s="46"/>
      <c r="ACL20" s="46"/>
      <c r="ACM20" s="46"/>
      <c r="ACN20" s="46"/>
      <c r="ACO20" s="46"/>
      <c r="ACP20" s="46"/>
      <c r="ACQ20" s="46"/>
      <c r="ACR20" s="46"/>
      <c r="ACS20" s="46"/>
      <c r="ACT20" s="46"/>
      <c r="ACU20" s="46"/>
      <c r="ACV20" s="46"/>
      <c r="ACW20" s="46"/>
      <c r="ACX20" s="46"/>
      <c r="ACY20" s="46"/>
      <c r="ACZ20" s="46"/>
      <c r="ADA20" s="46"/>
      <c r="ADB20" s="46"/>
      <c r="ADC20" s="46"/>
      <c r="ADD20" s="46"/>
      <c r="ADE20" s="46"/>
      <c r="ADF20" s="46"/>
      <c r="ADG20" s="46"/>
      <c r="ADH20" s="46"/>
      <c r="ADI20" s="46"/>
      <c r="ADJ20" s="46"/>
      <c r="ADK20" s="46"/>
      <c r="ADL20" s="46"/>
      <c r="ADM20" s="46"/>
      <c r="ADN20" s="46"/>
      <c r="ADO20" s="46"/>
      <c r="ADP20" s="46"/>
      <c r="ADQ20" s="46"/>
      <c r="ADR20" s="46"/>
      <c r="ADS20" s="46"/>
      <c r="ADT20" s="46"/>
      <c r="ADU20" s="46"/>
      <c r="ADV20" s="46"/>
      <c r="ADW20" s="46"/>
      <c r="ADX20" s="46"/>
      <c r="ADY20" s="46"/>
      <c r="ADZ20" s="46"/>
      <c r="AEA20" s="46"/>
      <c r="AEB20" s="46"/>
      <c r="AEC20" s="46"/>
      <c r="AED20" s="46"/>
      <c r="AEE20" s="46"/>
      <c r="AEF20" s="46"/>
      <c r="AEG20" s="46"/>
      <c r="AEH20" s="46"/>
      <c r="AEI20" s="46"/>
      <c r="AEJ20" s="46"/>
      <c r="AEK20" s="46"/>
      <c r="AEL20" s="46"/>
      <c r="AEM20" s="46"/>
      <c r="AEN20" s="46"/>
      <c r="AEO20" s="46"/>
      <c r="AEP20" s="46"/>
      <c r="AEQ20" s="46"/>
      <c r="AER20" s="46"/>
      <c r="AES20" s="46"/>
      <c r="AET20" s="46"/>
      <c r="AEU20" s="46"/>
      <c r="AEV20" s="46"/>
      <c r="AEW20" s="46"/>
      <c r="AEX20" s="46"/>
      <c r="AEY20" s="46"/>
      <c r="AEZ20" s="46"/>
      <c r="AFA20" s="46"/>
      <c r="AFB20" s="46"/>
      <c r="AFC20" s="46"/>
      <c r="AFD20" s="46"/>
      <c r="AFE20" s="46"/>
      <c r="AFF20" s="46"/>
      <c r="AFG20" s="46"/>
      <c r="AFH20" s="46"/>
      <c r="AFI20" s="46"/>
      <c r="AFJ20" s="46"/>
      <c r="AFK20" s="46"/>
      <c r="AFL20" s="46"/>
      <c r="AFM20" s="46"/>
      <c r="AFN20" s="46"/>
      <c r="AFO20" s="46"/>
      <c r="AFP20" s="46"/>
      <c r="AFQ20" s="46"/>
      <c r="AFR20" s="46"/>
      <c r="AFS20" s="46"/>
      <c r="AFT20" s="46"/>
      <c r="AFU20" s="46"/>
      <c r="AFV20" s="46"/>
      <c r="AFW20" s="46"/>
      <c r="AFX20" s="46"/>
      <c r="AFY20" s="46"/>
      <c r="AFZ20" s="46"/>
      <c r="AGA20" s="46"/>
      <c r="AGB20" s="46"/>
      <c r="AGC20" s="46"/>
      <c r="AGD20" s="46"/>
      <c r="AGE20" s="46"/>
      <c r="AGF20" s="46"/>
      <c r="AGG20" s="46"/>
      <c r="AGH20" s="46"/>
      <c r="AGI20" s="46"/>
      <c r="AGJ20" s="46"/>
      <c r="AGK20" s="46"/>
      <c r="AGL20" s="46"/>
      <c r="AGM20" s="46"/>
      <c r="AGN20" s="46"/>
      <c r="AGO20" s="46"/>
      <c r="AGP20" s="46"/>
      <c r="AGQ20" s="46"/>
      <c r="AGR20" s="46"/>
      <c r="AGS20" s="46"/>
      <c r="AGT20" s="46"/>
      <c r="AGU20" s="46"/>
      <c r="AGV20" s="46"/>
      <c r="AGW20" s="46"/>
      <c r="AGX20" s="46"/>
      <c r="AGY20" s="46"/>
      <c r="AGZ20" s="46"/>
      <c r="AHA20" s="46"/>
      <c r="AHB20" s="46"/>
      <c r="AHC20" s="46"/>
      <c r="AHD20" s="46"/>
      <c r="AHE20" s="46"/>
      <c r="AHF20" s="46"/>
      <c r="AHG20" s="46"/>
      <c r="AHH20" s="46"/>
      <c r="AHI20" s="46"/>
      <c r="AHJ20" s="46"/>
      <c r="AHK20" s="46"/>
      <c r="AHL20" s="46"/>
      <c r="AHM20" s="46"/>
      <c r="AHN20" s="46"/>
      <c r="AHO20" s="46"/>
      <c r="AHP20" s="46"/>
      <c r="AHQ20" s="46"/>
      <c r="AHR20" s="46"/>
      <c r="AHS20" s="46"/>
      <c r="AHT20" s="46"/>
      <c r="AHU20" s="46"/>
      <c r="AHV20" s="46"/>
      <c r="AHW20" s="46"/>
      <c r="AHX20" s="46"/>
      <c r="AHY20" s="46"/>
      <c r="AHZ20" s="46"/>
      <c r="AIA20" s="46"/>
      <c r="AIB20" s="46"/>
      <c r="AIC20" s="46"/>
      <c r="AID20" s="46"/>
      <c r="AIE20" s="46"/>
      <c r="AIF20" s="46"/>
      <c r="AIG20" s="46"/>
      <c r="AIH20" s="46"/>
      <c r="AII20" s="46"/>
      <c r="AIJ20" s="46"/>
      <c r="AIK20" s="46"/>
      <c r="AIL20" s="46"/>
      <c r="AIM20" s="46"/>
      <c r="AIN20" s="46"/>
      <c r="AIO20" s="46"/>
      <c r="AIP20" s="46"/>
      <c r="AIQ20" s="46"/>
      <c r="AIR20" s="46"/>
      <c r="AIS20" s="46"/>
      <c r="AIT20" s="46"/>
      <c r="AIU20" s="46"/>
      <c r="AIV20" s="46"/>
      <c r="AIW20" s="46"/>
      <c r="AIX20" s="46"/>
      <c r="AIY20" s="46"/>
      <c r="AIZ20" s="46"/>
      <c r="AJA20" s="46"/>
      <c r="AJB20" s="46"/>
      <c r="AJC20" s="46"/>
      <c r="AJD20" s="46"/>
      <c r="AJE20" s="46"/>
      <c r="AJF20" s="46"/>
      <c r="AJG20" s="46"/>
      <c r="AJH20" s="46"/>
      <c r="AJI20" s="46"/>
      <c r="AJJ20" s="46"/>
      <c r="AJK20" s="46"/>
      <c r="AJL20" s="46"/>
      <c r="AJM20" s="46"/>
      <c r="AJN20" s="46"/>
      <c r="AJO20" s="46"/>
      <c r="AJP20" s="46"/>
      <c r="AJQ20" s="46"/>
      <c r="AJR20" s="46"/>
      <c r="AJS20" s="46"/>
      <c r="AJT20" s="46"/>
      <c r="AJU20" s="46"/>
      <c r="AJV20" s="46"/>
      <c r="AJW20" s="46"/>
      <c r="AJX20" s="46"/>
      <c r="AJY20" s="46"/>
      <c r="AJZ20" s="46"/>
      <c r="AKA20" s="46"/>
      <c r="AKB20" s="46"/>
      <c r="AKC20" s="46"/>
      <c r="AKD20" s="46"/>
      <c r="AKE20" s="46"/>
      <c r="AKF20" s="46"/>
      <c r="AKG20" s="46"/>
      <c r="AKH20" s="46"/>
      <c r="AKI20" s="46"/>
      <c r="AKJ20" s="46"/>
      <c r="AKK20" s="46"/>
      <c r="AKL20" s="46"/>
      <c r="AKM20" s="46"/>
      <c r="AKN20" s="46"/>
      <c r="AKO20" s="46"/>
      <c r="AKP20" s="46"/>
      <c r="AKQ20" s="46"/>
      <c r="AKR20" s="46"/>
      <c r="AKS20" s="46"/>
      <c r="AKT20" s="46"/>
      <c r="AKU20" s="46"/>
      <c r="AKV20" s="46"/>
      <c r="AKW20" s="46"/>
      <c r="AKX20" s="46"/>
      <c r="AKY20" s="46"/>
      <c r="AKZ20" s="46"/>
      <c r="ALA20" s="46"/>
      <c r="ALB20" s="46"/>
      <c r="ALC20" s="46"/>
      <c r="ALD20" s="46"/>
      <c r="ALE20" s="46"/>
      <c r="ALF20" s="46"/>
      <c r="ALG20" s="46"/>
      <c r="ALH20" s="46"/>
      <c r="ALI20" s="46"/>
      <c r="ALJ20" s="46"/>
      <c r="ALK20" s="46"/>
      <c r="ALL20" s="46"/>
      <c r="ALM20" s="46"/>
      <c r="ALN20" s="46"/>
      <c r="ALO20" s="46"/>
      <c r="ALP20" s="46"/>
      <c r="ALQ20" s="46"/>
      <c r="ALR20" s="46"/>
      <c r="ALS20" s="46"/>
      <c r="ALT20" s="46"/>
      <c r="ALU20" s="46"/>
      <c r="ALV20" s="46"/>
      <c r="ALW20" s="46"/>
      <c r="ALX20" s="46"/>
      <c r="ALY20" s="46"/>
      <c r="ALZ20" s="46"/>
      <c r="AMA20" s="46"/>
      <c r="AMB20" s="46"/>
      <c r="AMC20" s="46"/>
      <c r="AMD20" s="46"/>
      <c r="AME20" s="46"/>
      <c r="AMF20" s="46"/>
      <c r="AMG20" s="46"/>
      <c r="AMH20" s="46"/>
      <c r="AMI20" s="46"/>
      <c r="AMJ20" s="46"/>
      <c r="AMK20" s="46"/>
      <c r="AML20" s="46"/>
      <c r="AMM20" s="46"/>
      <c r="AMN20" s="46"/>
      <c r="AMO20" s="46"/>
      <c r="AMP20" s="46"/>
      <c r="AMQ20" s="46"/>
      <c r="AMR20" s="46"/>
      <c r="AMS20" s="46"/>
      <c r="AMT20" s="46"/>
      <c r="AMU20" s="46"/>
      <c r="AMV20" s="46"/>
      <c r="AMW20" s="46"/>
      <c r="AMX20" s="46"/>
      <c r="AMY20" s="46"/>
      <c r="AMZ20" s="46"/>
      <c r="ANA20" s="46"/>
      <c r="ANB20" s="46"/>
      <c r="ANC20" s="46"/>
      <c r="AND20" s="46"/>
      <c r="ANE20" s="46"/>
      <c r="ANF20" s="46"/>
      <c r="ANG20" s="46"/>
      <c r="ANH20" s="46"/>
      <c r="ANI20" s="46"/>
      <c r="ANJ20" s="46"/>
      <c r="ANK20" s="46"/>
      <c r="ANL20" s="46"/>
      <c r="ANM20" s="46"/>
      <c r="ANN20" s="46"/>
      <c r="ANO20" s="46"/>
      <c r="ANP20" s="46"/>
      <c r="ANQ20" s="46"/>
      <c r="ANR20" s="46"/>
      <c r="ANS20" s="46"/>
      <c r="ANT20" s="46"/>
      <c r="ANU20" s="46"/>
      <c r="ANV20" s="46"/>
      <c r="ANW20" s="46"/>
      <c r="ANX20" s="46"/>
      <c r="ANY20" s="46"/>
      <c r="ANZ20" s="46"/>
      <c r="AOA20" s="46"/>
      <c r="AOB20" s="46"/>
      <c r="AOC20" s="46"/>
      <c r="AOD20" s="46"/>
      <c r="AOE20" s="46"/>
      <c r="AOF20" s="46"/>
      <c r="AOG20" s="46"/>
      <c r="AOH20" s="46"/>
      <c r="AOI20" s="46"/>
      <c r="AOJ20" s="46"/>
      <c r="AOK20" s="46"/>
      <c r="AOL20" s="46"/>
      <c r="AOM20" s="46"/>
      <c r="AON20" s="46"/>
      <c r="AOO20" s="46"/>
      <c r="AOP20" s="46"/>
      <c r="AOQ20" s="46"/>
      <c r="AOR20" s="46"/>
      <c r="AOS20" s="46"/>
      <c r="AOT20" s="46"/>
      <c r="AOU20" s="46"/>
      <c r="AOV20" s="46"/>
      <c r="AOW20" s="46"/>
      <c r="AOX20" s="46"/>
      <c r="AOY20" s="46"/>
      <c r="AOZ20" s="46"/>
      <c r="APA20" s="46"/>
      <c r="APB20" s="46"/>
      <c r="APC20" s="46"/>
      <c r="APD20" s="46"/>
      <c r="APE20" s="46"/>
      <c r="APF20" s="46"/>
      <c r="APG20" s="46"/>
      <c r="APH20" s="46"/>
      <c r="API20" s="46"/>
      <c r="APJ20" s="46"/>
      <c r="APK20" s="46"/>
      <c r="APL20" s="46"/>
      <c r="APM20" s="46"/>
      <c r="APN20" s="46"/>
      <c r="APO20" s="46"/>
      <c r="APP20" s="46"/>
      <c r="APQ20" s="46"/>
      <c r="APR20" s="46"/>
      <c r="APS20" s="46"/>
      <c r="APT20" s="46"/>
      <c r="APU20" s="46"/>
      <c r="APV20" s="46"/>
      <c r="APW20" s="46"/>
      <c r="APX20" s="46"/>
      <c r="APY20" s="46"/>
      <c r="APZ20" s="46"/>
      <c r="AQA20" s="46"/>
      <c r="AQB20" s="46"/>
      <c r="AQC20" s="46"/>
      <c r="AQD20" s="46"/>
      <c r="AQE20" s="46"/>
      <c r="AQF20" s="46"/>
      <c r="AQG20" s="46"/>
      <c r="AQH20" s="46"/>
      <c r="AQI20" s="46"/>
      <c r="AQJ20" s="46"/>
      <c r="AQK20" s="46"/>
      <c r="AQL20" s="46"/>
      <c r="AQM20" s="46"/>
      <c r="AQN20" s="46"/>
      <c r="AQO20" s="46"/>
      <c r="AQP20" s="46"/>
      <c r="AQQ20" s="46"/>
      <c r="AQR20" s="46"/>
      <c r="AQS20" s="46"/>
      <c r="AQT20" s="46"/>
      <c r="AQU20" s="46"/>
      <c r="AQV20" s="46"/>
      <c r="AQW20" s="46"/>
      <c r="AQX20" s="46"/>
      <c r="AQY20" s="46"/>
      <c r="AQZ20" s="46"/>
      <c r="ARA20" s="46"/>
      <c r="ARB20" s="46"/>
      <c r="ARC20" s="46"/>
      <c r="ARD20" s="46"/>
      <c r="ARE20" s="46"/>
      <c r="ARF20" s="46"/>
      <c r="ARG20" s="46"/>
      <c r="ARH20" s="46"/>
      <c r="ARI20" s="46"/>
      <c r="ARJ20" s="46"/>
      <c r="ARK20" s="46"/>
      <c r="ARL20" s="46"/>
      <c r="ARM20" s="46"/>
      <c r="ARN20" s="46"/>
      <c r="ARO20" s="46"/>
      <c r="ARP20" s="46"/>
      <c r="ARQ20" s="46"/>
      <c r="ARR20" s="46"/>
      <c r="ARS20" s="46"/>
      <c r="ART20" s="46"/>
      <c r="ARU20" s="46"/>
      <c r="ARV20" s="46"/>
      <c r="ARW20" s="46"/>
      <c r="ARX20" s="46"/>
      <c r="ARY20" s="46"/>
      <c r="ARZ20" s="46"/>
      <c r="ASA20" s="46"/>
      <c r="ASB20" s="46"/>
      <c r="ASC20" s="46"/>
      <c r="ASD20" s="46"/>
      <c r="ASE20" s="46"/>
      <c r="ASF20" s="46"/>
      <c r="ASG20" s="46"/>
      <c r="ASH20" s="46"/>
      <c r="ASI20" s="46"/>
      <c r="ASJ20" s="46"/>
      <c r="ASK20" s="46"/>
      <c r="ASL20" s="46"/>
      <c r="ASM20" s="46"/>
      <c r="ASN20" s="46"/>
      <c r="ASO20" s="46"/>
      <c r="ASP20" s="46"/>
      <c r="ASQ20" s="46"/>
      <c r="ASR20" s="46"/>
      <c r="ASS20" s="46"/>
      <c r="AST20" s="46"/>
      <c r="ASU20" s="46"/>
      <c r="ASV20" s="46"/>
      <c r="ASW20" s="46"/>
      <c r="ASX20" s="46"/>
      <c r="ASY20" s="46"/>
      <c r="ASZ20" s="46"/>
      <c r="ATA20" s="46"/>
      <c r="ATB20" s="46"/>
      <c r="ATC20" s="46"/>
      <c r="ATD20" s="46"/>
      <c r="ATE20" s="46"/>
      <c r="ATF20" s="46"/>
      <c r="ATG20" s="46"/>
      <c r="ATH20" s="46"/>
      <c r="ATI20" s="46"/>
      <c r="ATJ20" s="46"/>
      <c r="ATK20" s="46"/>
      <c r="ATL20" s="46"/>
      <c r="ATM20" s="46"/>
      <c r="ATN20" s="46"/>
      <c r="ATO20" s="46"/>
      <c r="ATP20" s="46"/>
      <c r="ATQ20" s="46"/>
      <c r="ATR20" s="46"/>
      <c r="ATS20" s="46"/>
      <c r="ATT20" s="46"/>
      <c r="ATU20" s="46"/>
      <c r="ATV20" s="46"/>
      <c r="ATW20" s="46"/>
      <c r="ATX20" s="46"/>
      <c r="ATY20" s="46"/>
      <c r="ATZ20" s="46"/>
      <c r="AUA20" s="46"/>
      <c r="AUB20" s="46"/>
      <c r="AUC20" s="46"/>
      <c r="AUD20" s="46"/>
      <c r="AUE20" s="46"/>
      <c r="AUF20" s="46"/>
      <c r="AUG20" s="46"/>
      <c r="AUH20" s="46"/>
      <c r="AUI20" s="46"/>
      <c r="AUJ20" s="46"/>
      <c r="AUK20" s="46"/>
      <c r="AUL20" s="46"/>
      <c r="AUM20" s="46"/>
      <c r="AUN20" s="46"/>
      <c r="AUO20" s="46"/>
      <c r="AUP20" s="46"/>
      <c r="AUQ20" s="46"/>
      <c r="AUR20" s="46"/>
      <c r="AUS20" s="46"/>
      <c r="AUT20" s="46"/>
      <c r="AUU20" s="46"/>
      <c r="AUV20" s="46"/>
      <c r="AUW20" s="46"/>
      <c r="AUX20" s="46"/>
      <c r="AUY20" s="46"/>
      <c r="AUZ20" s="46"/>
      <c r="AVA20" s="46"/>
      <c r="AVB20" s="46"/>
      <c r="AVC20" s="46"/>
      <c r="AVD20" s="46"/>
      <c r="AVE20" s="46"/>
      <c r="AVF20" s="46"/>
      <c r="AVG20" s="46"/>
      <c r="AVH20" s="46"/>
      <c r="AVI20" s="46"/>
      <c r="AVJ20" s="46"/>
      <c r="AVK20" s="46"/>
      <c r="AVL20" s="46"/>
      <c r="AVM20" s="46"/>
      <c r="AVN20" s="46"/>
      <c r="AVO20" s="46"/>
      <c r="AVP20" s="46"/>
      <c r="AVQ20" s="46"/>
      <c r="AVR20" s="46"/>
      <c r="AVS20" s="46"/>
      <c r="AVT20" s="46"/>
      <c r="AVU20" s="46"/>
      <c r="AVV20" s="46"/>
      <c r="AVW20" s="46"/>
      <c r="AVX20" s="46"/>
      <c r="AVY20" s="46"/>
      <c r="AVZ20" s="46"/>
      <c r="AWA20" s="46"/>
      <c r="AWB20" s="46"/>
      <c r="AWC20" s="46"/>
      <c r="AWD20" s="46"/>
      <c r="AWE20" s="46"/>
      <c r="AWF20" s="46"/>
      <c r="AWG20" s="46"/>
      <c r="AWH20" s="46"/>
      <c r="AWI20" s="46"/>
      <c r="AWJ20" s="46"/>
      <c r="AWK20" s="46"/>
      <c r="AWL20" s="46"/>
      <c r="AWM20" s="46"/>
      <c r="AWN20" s="46"/>
      <c r="AWO20" s="46"/>
      <c r="AWP20" s="46"/>
      <c r="AWQ20" s="46"/>
      <c r="AWR20" s="46"/>
      <c r="AWS20" s="46"/>
      <c r="AWT20" s="46"/>
      <c r="AWU20" s="46"/>
      <c r="AWV20" s="46"/>
      <c r="AWW20" s="46"/>
      <c r="AWX20" s="46"/>
      <c r="AWY20" s="46"/>
      <c r="AWZ20" s="46"/>
      <c r="AXA20" s="46"/>
      <c r="AXB20" s="46"/>
      <c r="AXC20" s="46"/>
      <c r="AXD20" s="46"/>
      <c r="AXE20" s="46"/>
      <c r="AXF20" s="46"/>
      <c r="AXG20" s="46"/>
      <c r="AXH20" s="46"/>
      <c r="AXI20" s="46"/>
      <c r="AXJ20" s="46"/>
      <c r="AXK20" s="46"/>
      <c r="AXL20" s="46"/>
      <c r="AXM20" s="46"/>
      <c r="AXN20" s="46"/>
      <c r="AXO20" s="46"/>
      <c r="AXP20" s="46"/>
      <c r="AXQ20" s="46"/>
      <c r="AXR20" s="46"/>
      <c r="AXS20" s="46"/>
      <c r="AXT20" s="46"/>
      <c r="AXU20" s="46"/>
      <c r="AXV20" s="46"/>
      <c r="AXW20" s="46"/>
      <c r="AXX20" s="46"/>
      <c r="AXY20" s="46"/>
      <c r="AXZ20" s="46"/>
      <c r="AYA20" s="46"/>
      <c r="AYB20" s="46"/>
      <c r="AYC20" s="46"/>
      <c r="AYD20" s="46"/>
      <c r="AYE20" s="46"/>
      <c r="AYF20" s="46"/>
      <c r="AYG20" s="46"/>
      <c r="AYH20" s="46"/>
      <c r="AYI20" s="46"/>
      <c r="AYJ20" s="46"/>
      <c r="AYK20" s="46"/>
      <c r="AYL20" s="46"/>
      <c r="AYM20" s="46"/>
      <c r="AYN20" s="46"/>
      <c r="AYO20" s="46"/>
      <c r="AYP20" s="46"/>
      <c r="AYQ20" s="46"/>
      <c r="AYR20" s="46"/>
      <c r="AYS20" s="46"/>
      <c r="AYT20" s="46"/>
      <c r="AYU20" s="46"/>
      <c r="AYV20" s="46"/>
      <c r="AYW20" s="46"/>
      <c r="AYX20" s="46"/>
      <c r="AYY20" s="46"/>
      <c r="AYZ20" s="46"/>
      <c r="AZA20" s="46"/>
      <c r="AZB20" s="46"/>
      <c r="AZC20" s="46"/>
      <c r="AZD20" s="46"/>
      <c r="AZE20" s="46"/>
      <c r="AZF20" s="46"/>
      <c r="AZG20" s="46"/>
      <c r="AZH20" s="46"/>
      <c r="AZI20" s="46"/>
      <c r="AZJ20" s="46"/>
      <c r="AZK20" s="46"/>
      <c r="AZL20" s="46"/>
      <c r="AZM20" s="46"/>
      <c r="AZN20" s="46"/>
      <c r="AZO20" s="46"/>
      <c r="AZP20" s="46"/>
      <c r="AZQ20" s="46"/>
      <c r="AZR20" s="46"/>
      <c r="AZS20" s="46"/>
      <c r="AZT20" s="46"/>
      <c r="AZU20" s="46"/>
      <c r="AZV20" s="46"/>
      <c r="AZW20" s="46"/>
      <c r="AZX20" s="46"/>
      <c r="AZY20" s="46"/>
      <c r="AZZ20" s="46"/>
      <c r="BAA20" s="46"/>
      <c r="BAB20" s="46"/>
      <c r="BAC20" s="46"/>
      <c r="BAD20" s="46"/>
      <c r="BAE20" s="46"/>
      <c r="BAF20" s="46"/>
      <c r="BAG20" s="46"/>
      <c r="BAH20" s="46"/>
      <c r="BAI20" s="46"/>
      <c r="BAJ20" s="46"/>
      <c r="BAK20" s="46"/>
      <c r="BAL20" s="46"/>
      <c r="BAM20" s="46"/>
      <c r="BAN20" s="46"/>
      <c r="BAO20" s="46"/>
      <c r="BAP20" s="46"/>
      <c r="BAQ20" s="46"/>
      <c r="BAR20" s="46"/>
      <c r="BAS20" s="46"/>
      <c r="BAT20" s="46"/>
      <c r="BAU20" s="46"/>
      <c r="BAV20" s="46"/>
      <c r="BAW20" s="46"/>
      <c r="BAX20" s="46"/>
      <c r="BAY20" s="46"/>
      <c r="BAZ20" s="46"/>
      <c r="BBA20" s="46"/>
      <c r="BBB20" s="46"/>
      <c r="BBC20" s="46"/>
      <c r="BBD20" s="46"/>
      <c r="BBE20" s="46"/>
      <c r="BBF20" s="46"/>
      <c r="BBG20" s="46"/>
      <c r="BBH20" s="46"/>
      <c r="BBI20" s="46"/>
      <c r="BBJ20" s="46"/>
      <c r="BBK20" s="46"/>
      <c r="BBL20" s="46"/>
      <c r="BBM20" s="46"/>
      <c r="BBN20" s="46"/>
      <c r="BBO20" s="46"/>
      <c r="BBP20" s="46"/>
      <c r="BBQ20" s="46"/>
      <c r="BBR20" s="46"/>
      <c r="BBS20" s="46"/>
      <c r="BBT20" s="46"/>
      <c r="BBU20" s="46"/>
      <c r="BBV20" s="46"/>
      <c r="BBW20" s="46"/>
      <c r="BBX20" s="46"/>
      <c r="BBY20" s="46"/>
      <c r="BBZ20" s="46"/>
      <c r="BCA20" s="46"/>
      <c r="BCB20" s="46"/>
      <c r="BCC20" s="46"/>
      <c r="BCD20" s="46"/>
      <c r="BCE20" s="46"/>
      <c r="BCF20" s="46"/>
      <c r="BCG20" s="46"/>
      <c r="BCH20" s="46"/>
      <c r="BCI20" s="46"/>
      <c r="BCJ20" s="46"/>
      <c r="BCK20" s="46"/>
      <c r="BCL20" s="46"/>
      <c r="BCM20" s="46"/>
      <c r="BCN20" s="46"/>
      <c r="BCO20" s="46"/>
      <c r="BCP20" s="46"/>
      <c r="BCQ20" s="46"/>
      <c r="BCR20" s="46"/>
      <c r="BCS20" s="46"/>
      <c r="BCT20" s="46"/>
      <c r="BCU20" s="46"/>
      <c r="BCV20" s="46"/>
      <c r="BCW20" s="46"/>
      <c r="BCX20" s="46"/>
      <c r="BCY20" s="46"/>
      <c r="BCZ20" s="46"/>
      <c r="BDA20" s="46"/>
      <c r="BDB20" s="46"/>
      <c r="BDC20" s="46"/>
      <c r="BDD20" s="46"/>
      <c r="BDE20" s="46"/>
      <c r="BDF20" s="46"/>
      <c r="BDG20" s="46"/>
      <c r="BDH20" s="46"/>
      <c r="BDI20" s="46"/>
      <c r="BDJ20" s="46"/>
      <c r="BDK20" s="46"/>
      <c r="BDL20" s="46"/>
      <c r="BDM20" s="46"/>
      <c r="BDN20" s="46"/>
      <c r="BDO20" s="46"/>
      <c r="BDP20" s="46"/>
      <c r="BDQ20" s="46"/>
      <c r="BDR20" s="46"/>
      <c r="BDS20" s="46"/>
      <c r="BDT20" s="46"/>
      <c r="BDU20" s="46"/>
      <c r="BDV20" s="46"/>
      <c r="BDW20" s="46"/>
      <c r="BDX20" s="46"/>
      <c r="BDY20" s="46"/>
      <c r="BDZ20" s="46"/>
      <c r="BEA20" s="46"/>
      <c r="BEB20" s="46"/>
      <c r="BEC20" s="46"/>
      <c r="BED20" s="46"/>
      <c r="BEE20" s="46"/>
      <c r="BEF20" s="46"/>
      <c r="BEG20" s="46"/>
      <c r="BEH20" s="46"/>
      <c r="BEI20" s="46"/>
      <c r="BEJ20" s="46"/>
      <c r="BEK20" s="46"/>
      <c r="BEL20" s="46"/>
      <c r="BEM20" s="46"/>
      <c r="BEN20" s="46"/>
      <c r="BEO20" s="46"/>
      <c r="BEP20" s="46"/>
      <c r="BEQ20" s="46"/>
      <c r="BER20" s="46"/>
      <c r="BES20" s="46"/>
      <c r="BET20" s="46"/>
      <c r="BEU20" s="46"/>
      <c r="BEV20" s="46"/>
      <c r="BEW20" s="46"/>
      <c r="BEX20" s="46"/>
      <c r="BEY20" s="46"/>
      <c r="BEZ20" s="46"/>
      <c r="BFA20" s="46"/>
      <c r="BFB20" s="46"/>
      <c r="BFC20" s="46"/>
      <c r="BFD20" s="46"/>
      <c r="BFE20" s="46"/>
      <c r="BFF20" s="46"/>
      <c r="BFG20" s="46"/>
      <c r="BFH20" s="46"/>
      <c r="BFI20" s="46"/>
      <c r="BFJ20" s="46"/>
      <c r="BFK20" s="46"/>
      <c r="BFL20" s="46"/>
      <c r="BFM20" s="46"/>
      <c r="BFN20" s="46"/>
      <c r="BFO20" s="46"/>
      <c r="BFP20" s="46"/>
      <c r="BFQ20" s="46"/>
      <c r="BFR20" s="46"/>
      <c r="BFS20" s="46"/>
      <c r="BFT20" s="46"/>
      <c r="BFU20" s="46"/>
      <c r="BFV20" s="46"/>
      <c r="BFW20" s="46"/>
      <c r="BFX20" s="46"/>
      <c r="BFY20" s="46"/>
      <c r="BFZ20" s="46"/>
      <c r="BGA20" s="46"/>
      <c r="BGB20" s="46"/>
      <c r="BGC20" s="46"/>
      <c r="BGD20" s="46"/>
      <c r="BGE20" s="46"/>
      <c r="BGF20" s="46"/>
      <c r="BGG20" s="46"/>
      <c r="BGH20" s="46"/>
      <c r="BGI20" s="46"/>
      <c r="BGJ20" s="46"/>
      <c r="BGK20" s="46"/>
      <c r="BGL20" s="46"/>
      <c r="BGM20" s="46"/>
      <c r="BGN20" s="46"/>
      <c r="BGO20" s="46"/>
      <c r="BGP20" s="46"/>
      <c r="BGQ20" s="46"/>
      <c r="BGR20" s="46"/>
      <c r="BGS20" s="46"/>
      <c r="BGT20" s="46"/>
      <c r="BGU20" s="46"/>
      <c r="BGV20" s="46"/>
      <c r="BGW20" s="46"/>
      <c r="BGX20" s="46"/>
      <c r="BGY20" s="46"/>
      <c r="BGZ20" s="46"/>
      <c r="BHA20" s="46"/>
      <c r="BHB20" s="46"/>
      <c r="BHC20" s="46"/>
      <c r="BHD20" s="46"/>
      <c r="BHE20" s="46"/>
      <c r="BHF20" s="46"/>
      <c r="BHG20" s="46"/>
      <c r="BHH20" s="46"/>
      <c r="BHI20" s="46"/>
      <c r="BHJ20" s="46"/>
      <c r="BHK20" s="46"/>
      <c r="BHL20" s="46"/>
      <c r="BHM20" s="46"/>
      <c r="BHN20" s="46"/>
      <c r="BHO20" s="46"/>
      <c r="BHP20" s="46"/>
      <c r="BHQ20" s="46"/>
      <c r="BHR20" s="46"/>
      <c r="BHS20" s="46"/>
      <c r="BHT20" s="46"/>
      <c r="BHU20" s="46"/>
      <c r="BHV20" s="46"/>
      <c r="BHW20" s="46"/>
      <c r="BHX20" s="46"/>
      <c r="BHY20" s="46"/>
      <c r="BHZ20" s="46"/>
      <c r="BIA20" s="46"/>
      <c r="BIB20" s="46"/>
      <c r="BIC20" s="46"/>
      <c r="BID20" s="46"/>
      <c r="BIE20" s="46"/>
      <c r="BIF20" s="46"/>
      <c r="BIG20" s="46"/>
      <c r="BIH20" s="46"/>
      <c r="BII20" s="46"/>
      <c r="BIJ20" s="46"/>
      <c r="BIK20" s="46"/>
      <c r="BIL20" s="46"/>
      <c r="BIM20" s="46"/>
      <c r="BIN20" s="46"/>
      <c r="BIO20" s="46"/>
      <c r="BIP20" s="46"/>
      <c r="BIQ20" s="46"/>
      <c r="BIR20" s="46"/>
      <c r="BIS20" s="46"/>
      <c r="BIT20" s="46"/>
      <c r="BIU20" s="46"/>
      <c r="BIV20" s="46"/>
      <c r="BIW20" s="46"/>
      <c r="BIX20" s="46"/>
      <c r="BIY20" s="46"/>
      <c r="BIZ20" s="46"/>
      <c r="BJA20" s="46"/>
      <c r="BJB20" s="46"/>
      <c r="BJC20" s="46"/>
      <c r="BJD20" s="46"/>
      <c r="BJE20" s="46"/>
      <c r="BJF20" s="46"/>
      <c r="BJG20" s="46"/>
      <c r="BJH20" s="46"/>
      <c r="BJI20" s="46"/>
      <c r="BJJ20" s="46"/>
      <c r="BJK20" s="46"/>
      <c r="BJL20" s="46"/>
      <c r="BJM20" s="46"/>
      <c r="BJN20" s="46"/>
      <c r="BJO20" s="46"/>
      <c r="BJP20" s="46"/>
      <c r="BJQ20" s="46"/>
      <c r="BJR20" s="46"/>
      <c r="BJS20" s="46"/>
      <c r="BJT20" s="46"/>
      <c r="BJU20" s="46"/>
      <c r="BJV20" s="46"/>
      <c r="BJW20" s="46"/>
      <c r="BJX20" s="46"/>
      <c r="BJY20" s="46"/>
      <c r="BJZ20" s="46"/>
      <c r="BKA20" s="46"/>
      <c r="BKB20" s="46"/>
      <c r="BKC20" s="46"/>
      <c r="BKD20" s="46"/>
      <c r="BKE20" s="46"/>
      <c r="BKF20" s="46"/>
      <c r="BKG20" s="46"/>
      <c r="BKH20" s="46"/>
      <c r="BKI20" s="46"/>
      <c r="BKJ20" s="46"/>
      <c r="BKK20" s="46"/>
      <c r="BKL20" s="46"/>
      <c r="BKM20" s="46"/>
      <c r="BKN20" s="46"/>
      <c r="BKO20" s="46"/>
      <c r="BKP20" s="46"/>
      <c r="BKQ20" s="46"/>
      <c r="BKR20" s="46"/>
      <c r="BKS20" s="46"/>
      <c r="BKT20" s="46"/>
      <c r="BKU20" s="46"/>
      <c r="BKV20" s="46"/>
      <c r="BKW20" s="46"/>
      <c r="BKX20" s="46"/>
      <c r="BKY20" s="46"/>
      <c r="BKZ20" s="46"/>
      <c r="BLA20" s="46"/>
      <c r="BLB20" s="46"/>
      <c r="BLC20" s="46"/>
      <c r="BLD20" s="46"/>
      <c r="BLE20" s="46"/>
      <c r="BLF20" s="46"/>
      <c r="BLG20" s="46"/>
      <c r="BLH20" s="46"/>
      <c r="BLI20" s="46"/>
      <c r="BLJ20" s="46"/>
      <c r="BLK20" s="46"/>
      <c r="BLL20" s="46"/>
      <c r="BLM20" s="46"/>
      <c r="BLN20" s="46"/>
      <c r="BLO20" s="46"/>
      <c r="BLP20" s="46"/>
      <c r="BLQ20" s="46"/>
      <c r="BLR20" s="46"/>
      <c r="BLS20" s="46"/>
      <c r="BLT20" s="46"/>
      <c r="BLU20" s="46"/>
      <c r="BLV20" s="46"/>
      <c r="BLW20" s="46"/>
      <c r="BLX20" s="46"/>
      <c r="BLY20" s="46"/>
      <c r="BLZ20" s="46"/>
      <c r="BMA20" s="46"/>
      <c r="BMB20" s="46"/>
      <c r="BMC20" s="46"/>
      <c r="BMD20" s="46"/>
      <c r="BME20" s="46"/>
      <c r="BMF20" s="46"/>
      <c r="BMG20" s="46"/>
      <c r="BMH20" s="46"/>
      <c r="BMI20" s="46"/>
      <c r="BMJ20" s="46"/>
      <c r="BMK20" s="46"/>
      <c r="BML20" s="46"/>
      <c r="BMM20" s="46"/>
      <c r="BMN20" s="46"/>
      <c r="BMO20" s="46"/>
      <c r="BMP20" s="46"/>
      <c r="BMQ20" s="46"/>
      <c r="BMR20" s="46"/>
      <c r="BMS20" s="46"/>
      <c r="BMT20" s="46"/>
      <c r="BMU20" s="46"/>
      <c r="BMV20" s="46"/>
      <c r="BMW20" s="46"/>
      <c r="BMX20" s="46"/>
      <c r="BMY20" s="46"/>
      <c r="BMZ20" s="46"/>
      <c r="BNA20" s="46"/>
      <c r="BNB20" s="46"/>
      <c r="BNC20" s="46"/>
      <c r="BND20" s="46"/>
      <c r="BNE20" s="46"/>
      <c r="BNF20" s="46"/>
      <c r="BNG20" s="46"/>
      <c r="BNH20" s="46"/>
      <c r="BNI20" s="46"/>
      <c r="BNJ20" s="46"/>
      <c r="BNK20" s="46"/>
      <c r="BNL20" s="46"/>
      <c r="BNM20" s="46"/>
      <c r="BNN20" s="46"/>
      <c r="BNO20" s="46"/>
      <c r="BNP20" s="46"/>
      <c r="BNQ20" s="46"/>
      <c r="BNR20" s="46"/>
      <c r="BNS20" s="46"/>
      <c r="BNT20" s="46"/>
      <c r="BNU20" s="46"/>
      <c r="BNV20" s="46"/>
      <c r="BNW20" s="46"/>
      <c r="BNX20" s="46"/>
      <c r="BNY20" s="46"/>
      <c r="BNZ20" s="46"/>
      <c r="BOA20" s="46"/>
      <c r="BOB20" s="46"/>
      <c r="BOC20" s="46"/>
      <c r="BOD20" s="46"/>
      <c r="BOE20" s="46"/>
      <c r="BOF20" s="46"/>
      <c r="BOG20" s="46"/>
      <c r="BOH20" s="46"/>
      <c r="BOI20" s="46"/>
      <c r="BOJ20" s="46"/>
      <c r="BOK20" s="46"/>
      <c r="BOL20" s="46"/>
      <c r="BOM20" s="46"/>
      <c r="BON20" s="46"/>
      <c r="BOO20" s="46"/>
      <c r="BOP20" s="46"/>
      <c r="BOQ20" s="46"/>
      <c r="BOR20" s="46"/>
      <c r="BOS20" s="46"/>
      <c r="BOT20" s="46"/>
      <c r="BOU20" s="46"/>
      <c r="BOV20" s="46"/>
      <c r="BOW20" s="46"/>
      <c r="BOX20" s="46"/>
      <c r="BOY20" s="46"/>
      <c r="BOZ20" s="46"/>
      <c r="BPA20" s="46"/>
      <c r="BPB20" s="46"/>
      <c r="BPC20" s="46"/>
      <c r="BPD20" s="46"/>
      <c r="BPE20" s="46"/>
      <c r="BPF20" s="46"/>
      <c r="BPG20" s="46"/>
      <c r="BPH20" s="46"/>
      <c r="BPI20" s="46"/>
      <c r="BPJ20" s="46"/>
      <c r="BPK20" s="46"/>
      <c r="BPL20" s="46"/>
      <c r="BPM20" s="46"/>
      <c r="BPN20" s="46"/>
      <c r="BPO20" s="46"/>
      <c r="BPP20" s="46"/>
      <c r="BPQ20" s="46"/>
      <c r="BPR20" s="46"/>
      <c r="BPS20" s="46"/>
      <c r="BPT20" s="46"/>
      <c r="BPU20" s="46"/>
      <c r="BPV20" s="46"/>
      <c r="BPW20" s="46"/>
      <c r="BPX20" s="46"/>
      <c r="BPY20" s="46"/>
      <c r="BPZ20" s="46"/>
      <c r="BQA20" s="46"/>
      <c r="BQB20" s="46"/>
      <c r="BQC20" s="46"/>
      <c r="BQD20" s="46"/>
      <c r="BQE20" s="46"/>
      <c r="BQF20" s="46"/>
      <c r="BQG20" s="46"/>
      <c r="BQH20" s="46"/>
      <c r="BQI20" s="46"/>
      <c r="BQJ20" s="46"/>
      <c r="BQK20" s="46"/>
      <c r="BQL20" s="46"/>
      <c r="BQM20" s="46"/>
      <c r="BQN20" s="46"/>
      <c r="BQO20" s="46"/>
      <c r="BQP20" s="46"/>
      <c r="BQQ20" s="46"/>
      <c r="BQR20" s="46"/>
      <c r="BQS20" s="46"/>
      <c r="BQT20" s="46"/>
      <c r="BQU20" s="46"/>
      <c r="BQV20" s="46"/>
      <c r="BQW20" s="46"/>
      <c r="BQX20" s="46"/>
      <c r="BQY20" s="46"/>
      <c r="BQZ20" s="46"/>
      <c r="BRA20" s="46"/>
      <c r="BRB20" s="46"/>
      <c r="BRC20" s="46"/>
      <c r="BRD20" s="46"/>
      <c r="BRE20" s="46"/>
      <c r="BRF20" s="46"/>
      <c r="BRG20" s="46"/>
      <c r="BRH20" s="46"/>
      <c r="BRI20" s="46"/>
      <c r="BRJ20" s="46"/>
      <c r="BRK20" s="46"/>
      <c r="BRL20" s="46"/>
      <c r="BRM20" s="46"/>
      <c r="BRN20" s="46"/>
      <c r="BRO20" s="46"/>
      <c r="BRP20" s="46"/>
      <c r="BRQ20" s="46"/>
      <c r="BRR20" s="46"/>
      <c r="BRS20" s="46"/>
      <c r="BRT20" s="46"/>
      <c r="BRU20" s="46"/>
      <c r="BRV20" s="46"/>
      <c r="BRW20" s="46"/>
      <c r="BRX20" s="46"/>
      <c r="BRY20" s="46"/>
      <c r="BRZ20" s="46"/>
      <c r="BSA20" s="46"/>
      <c r="BSB20" s="46"/>
      <c r="BSC20" s="46"/>
      <c r="BSD20" s="46"/>
      <c r="BSE20" s="46"/>
      <c r="BSF20" s="46"/>
      <c r="BSG20" s="46"/>
      <c r="BSH20" s="46"/>
      <c r="BSI20" s="46"/>
      <c r="BSJ20" s="46"/>
      <c r="BSK20" s="46"/>
      <c r="BSL20" s="46"/>
      <c r="BSM20" s="46"/>
      <c r="BSN20" s="46"/>
      <c r="BSO20" s="46"/>
      <c r="BSP20" s="46"/>
      <c r="BSQ20" s="46"/>
      <c r="BSR20" s="46"/>
      <c r="BSS20" s="46"/>
      <c r="BST20" s="46"/>
      <c r="BSU20" s="46"/>
      <c r="BSV20" s="46"/>
      <c r="BSW20" s="46"/>
      <c r="BSX20" s="46"/>
      <c r="BSY20" s="46"/>
      <c r="BSZ20" s="46"/>
      <c r="BTA20" s="46"/>
      <c r="BTB20" s="46"/>
      <c r="BTC20" s="46"/>
      <c r="BTD20" s="46"/>
      <c r="BTE20" s="46"/>
      <c r="BTF20" s="46"/>
      <c r="BTG20" s="46"/>
      <c r="BTH20" s="46"/>
      <c r="BTI20" s="46"/>
      <c r="BTJ20" s="46"/>
      <c r="BTK20" s="46"/>
      <c r="BTL20" s="46"/>
      <c r="BTM20" s="46"/>
      <c r="BTN20" s="46"/>
      <c r="BTO20" s="46"/>
      <c r="BTP20" s="46"/>
      <c r="BTQ20" s="46"/>
      <c r="BTR20" s="46"/>
      <c r="BTS20" s="46"/>
      <c r="BTT20" s="46"/>
      <c r="BTU20" s="46"/>
      <c r="BTV20" s="46"/>
      <c r="BTW20" s="46"/>
      <c r="BTX20" s="46"/>
      <c r="BTY20" s="46"/>
      <c r="BTZ20" s="46"/>
      <c r="BUA20" s="46"/>
      <c r="BUB20" s="46"/>
      <c r="BUC20" s="46"/>
      <c r="BUD20" s="46"/>
      <c r="BUE20" s="46"/>
      <c r="BUF20" s="46"/>
      <c r="BUG20" s="46"/>
      <c r="BUH20" s="46"/>
      <c r="BUI20" s="46"/>
      <c r="BUJ20" s="46"/>
      <c r="BUK20" s="46"/>
      <c r="BUL20" s="46"/>
      <c r="BUM20" s="46"/>
      <c r="BUN20" s="46"/>
      <c r="BUO20" s="46"/>
      <c r="BUP20" s="46"/>
      <c r="BUQ20" s="46"/>
      <c r="BUR20" s="46"/>
      <c r="BUS20" s="46"/>
      <c r="BUT20" s="46"/>
      <c r="BUU20" s="46"/>
      <c r="BUV20" s="46"/>
      <c r="BUW20" s="46"/>
      <c r="BUX20" s="46"/>
      <c r="BUY20" s="46"/>
      <c r="BUZ20" s="46"/>
      <c r="BVA20" s="46"/>
      <c r="BVB20" s="46"/>
      <c r="BVC20" s="46"/>
      <c r="BVD20" s="46"/>
      <c r="BVE20" s="46"/>
      <c r="BVF20" s="46"/>
      <c r="BVG20" s="46"/>
      <c r="BVH20" s="46"/>
      <c r="BVI20" s="46"/>
      <c r="BVJ20" s="46"/>
      <c r="BVK20" s="46"/>
      <c r="BVL20" s="46"/>
      <c r="BVM20" s="46"/>
      <c r="BVN20" s="46"/>
      <c r="BVO20" s="46"/>
      <c r="BVP20" s="46"/>
      <c r="BVQ20" s="46"/>
      <c r="BVR20" s="46"/>
      <c r="BVS20" s="46"/>
      <c r="BVT20" s="46"/>
      <c r="BVU20" s="46"/>
      <c r="BVV20" s="46"/>
      <c r="BVW20" s="46"/>
      <c r="BVX20" s="46"/>
      <c r="BVY20" s="46"/>
      <c r="BVZ20" s="46"/>
      <c r="BWA20" s="46"/>
      <c r="BWB20" s="46"/>
      <c r="BWC20" s="46"/>
      <c r="BWD20" s="46"/>
      <c r="BWE20" s="46"/>
      <c r="BWF20" s="46"/>
      <c r="BWG20" s="46"/>
      <c r="BWH20" s="46"/>
      <c r="BWI20" s="46"/>
      <c r="BWJ20" s="46"/>
      <c r="BWK20" s="46"/>
      <c r="BWL20" s="46"/>
      <c r="BWM20" s="46"/>
      <c r="BWN20" s="46"/>
      <c r="BWO20" s="46"/>
      <c r="BWP20" s="46"/>
      <c r="BWQ20" s="46"/>
      <c r="BWR20" s="46"/>
      <c r="BWS20" s="46"/>
      <c r="BWT20" s="46"/>
      <c r="BWU20" s="46"/>
      <c r="BWV20" s="46"/>
      <c r="BWW20" s="46"/>
      <c r="BWX20" s="46"/>
      <c r="BWY20" s="46"/>
      <c r="BWZ20" s="46"/>
      <c r="BXA20" s="46"/>
      <c r="BXB20" s="46"/>
      <c r="BXC20" s="46"/>
      <c r="BXD20" s="46"/>
      <c r="BXE20" s="46"/>
      <c r="BXF20" s="46"/>
      <c r="BXG20" s="46"/>
      <c r="BXH20" s="46"/>
      <c r="BXI20" s="46"/>
      <c r="BXJ20" s="46"/>
      <c r="BXK20" s="46"/>
      <c r="BXL20" s="46"/>
      <c r="BXM20" s="46"/>
      <c r="BXN20" s="46"/>
      <c r="BXO20" s="46"/>
      <c r="BXP20" s="46"/>
      <c r="BXQ20" s="46"/>
      <c r="BXR20" s="46"/>
      <c r="BXS20" s="46"/>
      <c r="BXT20" s="46"/>
      <c r="BXU20" s="46"/>
      <c r="BXV20" s="46"/>
      <c r="BXW20" s="46"/>
      <c r="BXX20" s="46"/>
      <c r="BXY20" s="46"/>
      <c r="BXZ20" s="46"/>
      <c r="BYA20" s="46"/>
      <c r="BYB20" s="46"/>
      <c r="BYC20" s="46"/>
      <c r="BYD20" s="46"/>
      <c r="BYE20" s="46"/>
      <c r="BYF20" s="46"/>
      <c r="BYG20" s="46"/>
      <c r="BYH20" s="46"/>
      <c r="BYI20" s="46"/>
      <c r="BYJ20" s="46"/>
      <c r="BYK20" s="46"/>
      <c r="BYL20" s="46"/>
      <c r="BYM20" s="46"/>
      <c r="BYN20" s="46"/>
      <c r="BYO20" s="46"/>
      <c r="BYP20" s="46"/>
      <c r="BYQ20" s="46"/>
      <c r="BYR20" s="46"/>
      <c r="BYS20" s="46"/>
      <c r="BYT20" s="46"/>
      <c r="BYU20" s="46"/>
      <c r="BYV20" s="46"/>
      <c r="BYW20" s="46"/>
      <c r="BYX20" s="46"/>
      <c r="BYY20" s="46"/>
      <c r="BYZ20" s="46"/>
      <c r="BZA20" s="46"/>
      <c r="BZB20" s="46"/>
      <c r="BZC20" s="46"/>
      <c r="BZD20" s="46"/>
      <c r="BZE20" s="46"/>
      <c r="BZF20" s="46"/>
      <c r="BZG20" s="46"/>
      <c r="BZH20" s="46"/>
      <c r="BZI20" s="46"/>
      <c r="BZJ20" s="46"/>
      <c r="BZK20" s="46"/>
      <c r="BZL20" s="46"/>
      <c r="BZM20" s="46"/>
      <c r="BZN20" s="46"/>
      <c r="BZO20" s="46"/>
      <c r="BZP20" s="46"/>
      <c r="BZQ20" s="46"/>
      <c r="BZR20" s="46"/>
      <c r="BZS20" s="46"/>
      <c r="BZT20" s="46"/>
      <c r="BZU20" s="46"/>
      <c r="BZV20" s="46"/>
      <c r="BZW20" s="46"/>
      <c r="BZX20" s="46"/>
      <c r="BZY20" s="46"/>
      <c r="BZZ20" s="46"/>
      <c r="CAA20" s="46"/>
      <c r="CAB20" s="46"/>
      <c r="CAC20" s="46"/>
      <c r="CAD20" s="46"/>
      <c r="CAE20" s="46"/>
      <c r="CAF20" s="46"/>
      <c r="CAG20" s="46"/>
      <c r="CAH20" s="46"/>
      <c r="CAI20" s="46"/>
      <c r="CAJ20" s="46"/>
      <c r="CAK20" s="46"/>
      <c r="CAL20" s="46"/>
      <c r="CAM20" s="46"/>
      <c r="CAN20" s="46"/>
      <c r="CAO20" s="46"/>
      <c r="CAP20" s="46"/>
      <c r="CAQ20" s="46"/>
      <c r="CAR20" s="46"/>
      <c r="CAS20" s="46"/>
      <c r="CAT20" s="46"/>
      <c r="CAU20" s="46"/>
      <c r="CAV20" s="46"/>
      <c r="CAW20" s="46"/>
      <c r="CAX20" s="46"/>
      <c r="CAY20" s="46"/>
      <c r="CAZ20" s="46"/>
      <c r="CBA20" s="46"/>
      <c r="CBB20" s="46"/>
      <c r="CBC20" s="46"/>
      <c r="CBD20" s="46"/>
      <c r="CBE20" s="46"/>
      <c r="CBF20" s="46"/>
      <c r="CBG20" s="46"/>
      <c r="CBH20" s="46"/>
      <c r="CBI20" s="46"/>
      <c r="CBJ20" s="46"/>
      <c r="CBK20" s="46"/>
      <c r="CBL20" s="46"/>
      <c r="CBM20" s="46"/>
      <c r="CBN20" s="46"/>
      <c r="CBO20" s="46"/>
      <c r="CBP20" s="46"/>
      <c r="CBQ20" s="46"/>
      <c r="CBR20" s="46"/>
      <c r="CBS20" s="46"/>
      <c r="CBT20" s="46"/>
      <c r="CBU20" s="46"/>
      <c r="CBV20" s="46"/>
      <c r="CBW20" s="46"/>
      <c r="CBX20" s="46"/>
      <c r="CBY20" s="46"/>
      <c r="CBZ20" s="46"/>
      <c r="CCA20" s="46"/>
      <c r="CCB20" s="46"/>
      <c r="CCC20" s="46"/>
      <c r="CCD20" s="46"/>
      <c r="CCE20" s="46"/>
      <c r="CCF20" s="46"/>
      <c r="CCG20" s="46"/>
      <c r="CCH20" s="46"/>
      <c r="CCI20" s="46"/>
      <c r="CCJ20" s="46"/>
      <c r="CCK20" s="46"/>
      <c r="CCL20" s="46"/>
      <c r="CCM20" s="46"/>
      <c r="CCN20" s="46"/>
      <c r="CCO20" s="46"/>
      <c r="CCP20" s="46"/>
      <c r="CCQ20" s="46"/>
      <c r="CCR20" s="46"/>
      <c r="CCS20" s="46"/>
      <c r="CCT20" s="46"/>
      <c r="CCU20" s="46"/>
      <c r="CCV20" s="46"/>
      <c r="CCW20" s="46"/>
      <c r="CCX20" s="46"/>
      <c r="CCY20" s="46"/>
      <c r="CCZ20" s="46"/>
      <c r="CDA20" s="46"/>
      <c r="CDB20" s="46"/>
      <c r="CDC20" s="46"/>
      <c r="CDD20" s="46"/>
      <c r="CDE20" s="46"/>
      <c r="CDF20" s="46"/>
      <c r="CDG20" s="46"/>
      <c r="CDH20" s="46"/>
      <c r="CDI20" s="46"/>
      <c r="CDJ20" s="46"/>
      <c r="CDK20" s="46"/>
      <c r="CDL20" s="46"/>
      <c r="CDM20" s="46"/>
      <c r="CDN20" s="46"/>
      <c r="CDO20" s="46"/>
      <c r="CDP20" s="46"/>
      <c r="CDQ20" s="46"/>
      <c r="CDR20" s="46"/>
      <c r="CDS20" s="46"/>
      <c r="CDT20" s="46"/>
      <c r="CDU20" s="46"/>
      <c r="CDV20" s="46"/>
      <c r="CDW20" s="46"/>
      <c r="CDX20" s="46"/>
      <c r="CDY20" s="46"/>
      <c r="CDZ20" s="46"/>
      <c r="CEA20" s="46"/>
      <c r="CEB20" s="46"/>
      <c r="CEC20" s="46"/>
      <c r="CED20" s="46"/>
      <c r="CEE20" s="46"/>
      <c r="CEF20" s="46"/>
      <c r="CEG20" s="46"/>
      <c r="CEH20" s="46"/>
      <c r="CEI20" s="46"/>
      <c r="CEJ20" s="46"/>
      <c r="CEK20" s="46"/>
      <c r="CEL20" s="46"/>
      <c r="CEM20" s="46"/>
      <c r="CEN20" s="46"/>
      <c r="CEO20" s="46"/>
      <c r="CEP20" s="46"/>
      <c r="CEQ20" s="46"/>
      <c r="CER20" s="46"/>
      <c r="CES20" s="46"/>
      <c r="CET20" s="46"/>
      <c r="CEU20" s="46"/>
      <c r="CEV20" s="46"/>
      <c r="CEW20" s="46"/>
      <c r="CEX20" s="46"/>
      <c r="CEY20" s="46"/>
      <c r="CEZ20" s="46"/>
      <c r="CFA20" s="46"/>
      <c r="CFB20" s="46"/>
      <c r="CFC20" s="46"/>
      <c r="CFD20" s="46"/>
      <c r="CFE20" s="46"/>
      <c r="CFF20" s="46"/>
      <c r="CFG20" s="46"/>
      <c r="CFH20" s="46"/>
      <c r="CFI20" s="46"/>
      <c r="CFJ20" s="46"/>
      <c r="CFK20" s="46"/>
      <c r="CFL20" s="46"/>
      <c r="CFM20" s="46"/>
      <c r="CFN20" s="46"/>
      <c r="CFO20" s="46"/>
      <c r="CFP20" s="46"/>
      <c r="CFQ20" s="46"/>
      <c r="CFR20" s="46"/>
      <c r="CFS20" s="46"/>
      <c r="CFT20" s="46"/>
      <c r="CFU20" s="46"/>
      <c r="CFV20" s="46"/>
      <c r="CFW20" s="46"/>
      <c r="CFX20" s="46"/>
      <c r="CFY20" s="46"/>
      <c r="CFZ20" s="46"/>
      <c r="CGA20" s="46"/>
      <c r="CGB20" s="46"/>
      <c r="CGC20" s="46"/>
      <c r="CGD20" s="46"/>
      <c r="CGE20" s="46"/>
      <c r="CGF20" s="46"/>
      <c r="CGG20" s="46"/>
      <c r="CGH20" s="46"/>
      <c r="CGI20" s="46"/>
      <c r="CGJ20" s="46"/>
      <c r="CGK20" s="46"/>
      <c r="CGL20" s="46"/>
      <c r="CGM20" s="46"/>
      <c r="CGN20" s="46"/>
      <c r="CGO20" s="46"/>
      <c r="CGP20" s="46"/>
      <c r="CGQ20" s="46"/>
      <c r="CGR20" s="46"/>
      <c r="CGS20" s="46"/>
      <c r="CGT20" s="46"/>
      <c r="CGU20" s="46"/>
      <c r="CGV20" s="46"/>
      <c r="CGW20" s="46"/>
      <c r="CGX20" s="46"/>
      <c r="CGY20" s="46"/>
      <c r="CGZ20" s="46"/>
      <c r="CHA20" s="46"/>
      <c r="CHB20" s="46"/>
      <c r="CHC20" s="46"/>
      <c r="CHD20" s="46"/>
      <c r="CHE20" s="46"/>
      <c r="CHF20" s="46"/>
      <c r="CHG20" s="46"/>
      <c r="CHH20" s="46"/>
      <c r="CHI20" s="46"/>
      <c r="CHJ20" s="46"/>
      <c r="CHK20" s="46"/>
      <c r="CHL20" s="46"/>
      <c r="CHM20" s="46"/>
      <c r="CHN20" s="46"/>
      <c r="CHO20" s="46"/>
      <c r="CHP20" s="46"/>
      <c r="CHQ20" s="46"/>
      <c r="CHR20" s="46"/>
      <c r="CHS20" s="46"/>
      <c r="CHT20" s="46"/>
      <c r="CHU20" s="46"/>
      <c r="CHV20" s="46"/>
      <c r="CHW20" s="46"/>
      <c r="CHX20" s="46"/>
      <c r="CHY20" s="46"/>
      <c r="CHZ20" s="46"/>
      <c r="CIA20" s="46"/>
      <c r="CIB20" s="46"/>
      <c r="CIC20" s="46"/>
      <c r="CID20" s="46"/>
      <c r="CIE20" s="46"/>
      <c r="CIF20" s="46"/>
      <c r="CIG20" s="46"/>
      <c r="CIH20" s="46"/>
      <c r="CII20" s="46"/>
      <c r="CIJ20" s="46"/>
      <c r="CIK20" s="46"/>
      <c r="CIL20" s="46"/>
      <c r="CIM20" s="46"/>
      <c r="CIN20" s="46"/>
      <c r="CIO20" s="46"/>
      <c r="CIP20" s="46"/>
      <c r="CIQ20" s="46"/>
      <c r="CIR20" s="46"/>
      <c r="CIS20" s="46"/>
      <c r="CIT20" s="46"/>
      <c r="CIU20" s="46"/>
      <c r="CIV20" s="46"/>
      <c r="CIW20" s="46"/>
      <c r="CIX20" s="46"/>
      <c r="CIY20" s="46"/>
      <c r="CIZ20" s="46"/>
      <c r="CJA20" s="46"/>
      <c r="CJB20" s="46"/>
      <c r="CJC20" s="46"/>
      <c r="CJD20" s="46"/>
      <c r="CJE20" s="46"/>
      <c r="CJF20" s="46"/>
      <c r="CJG20" s="46"/>
      <c r="CJH20" s="46"/>
      <c r="CJI20" s="46"/>
      <c r="CJJ20" s="46"/>
      <c r="CJK20" s="46"/>
      <c r="CJL20" s="46"/>
      <c r="CJM20" s="46"/>
      <c r="CJN20" s="46"/>
      <c r="CJO20" s="46"/>
      <c r="CJP20" s="46"/>
      <c r="CJQ20" s="46"/>
      <c r="CJR20" s="46"/>
      <c r="CJS20" s="46"/>
      <c r="CJT20" s="46"/>
      <c r="CJU20" s="46"/>
      <c r="CJV20" s="46"/>
      <c r="CJW20" s="46"/>
      <c r="CJX20" s="46"/>
      <c r="CJY20" s="46"/>
      <c r="CJZ20" s="46"/>
      <c r="CKA20" s="46"/>
      <c r="CKB20" s="46"/>
      <c r="CKC20" s="46"/>
      <c r="CKD20" s="46"/>
      <c r="CKE20" s="46"/>
      <c r="CKF20" s="46"/>
      <c r="CKG20" s="46"/>
      <c r="CKH20" s="46"/>
      <c r="CKI20" s="46"/>
      <c r="CKJ20" s="46"/>
      <c r="CKK20" s="46"/>
      <c r="CKL20" s="46"/>
      <c r="CKM20" s="46"/>
      <c r="CKN20" s="46"/>
      <c r="CKO20" s="46"/>
      <c r="CKP20" s="46"/>
      <c r="CKQ20" s="46"/>
      <c r="CKR20" s="46"/>
      <c r="CKS20" s="46"/>
      <c r="CKT20" s="46"/>
      <c r="CKU20" s="46"/>
      <c r="CKV20" s="46"/>
      <c r="CKW20" s="46"/>
      <c r="CKX20" s="46"/>
      <c r="CKY20" s="46"/>
      <c r="CKZ20" s="46"/>
      <c r="CLA20" s="46"/>
      <c r="CLB20" s="46"/>
      <c r="CLC20" s="46"/>
      <c r="CLD20" s="46"/>
      <c r="CLE20" s="46"/>
      <c r="CLF20" s="46"/>
      <c r="CLG20" s="46"/>
      <c r="CLH20" s="46"/>
      <c r="CLI20" s="46"/>
      <c r="CLJ20" s="46"/>
      <c r="CLK20" s="46"/>
      <c r="CLL20" s="46"/>
      <c r="CLM20" s="46"/>
      <c r="CLN20" s="46"/>
      <c r="CLO20" s="46"/>
      <c r="CLP20" s="46"/>
      <c r="CLQ20" s="46"/>
      <c r="CLR20" s="46"/>
      <c r="CLS20" s="46"/>
      <c r="CLT20" s="46"/>
      <c r="CLU20" s="46"/>
      <c r="CLV20" s="46"/>
      <c r="CLW20" s="46"/>
      <c r="CLX20" s="46"/>
      <c r="CLY20" s="46"/>
      <c r="CLZ20" s="46"/>
      <c r="CMA20" s="46"/>
      <c r="CMB20" s="46"/>
      <c r="CMC20" s="46"/>
      <c r="CMD20" s="46"/>
      <c r="CME20" s="46"/>
      <c r="CMF20" s="46"/>
      <c r="CMG20" s="46"/>
      <c r="CMH20" s="46"/>
      <c r="CMI20" s="46"/>
      <c r="CMJ20" s="46"/>
      <c r="CMK20" s="46"/>
      <c r="CML20" s="46"/>
      <c r="CMM20" s="46"/>
      <c r="CMN20" s="46"/>
      <c r="CMO20" s="46"/>
      <c r="CMP20" s="46"/>
      <c r="CMQ20" s="46"/>
      <c r="CMR20" s="46"/>
      <c r="CMS20" s="46"/>
      <c r="CMT20" s="46"/>
      <c r="CMU20" s="46"/>
      <c r="CMV20" s="46"/>
      <c r="CMW20" s="46"/>
      <c r="CMX20" s="46"/>
      <c r="CMY20" s="46"/>
      <c r="CMZ20" s="46"/>
      <c r="CNA20" s="46"/>
      <c r="CNB20" s="46"/>
      <c r="CNC20" s="46"/>
      <c r="CND20" s="46"/>
      <c r="CNE20" s="46"/>
      <c r="CNF20" s="46"/>
      <c r="CNG20" s="46"/>
      <c r="CNH20" s="46"/>
      <c r="CNI20" s="46"/>
      <c r="CNJ20" s="46"/>
      <c r="CNK20" s="46"/>
      <c r="CNL20" s="46"/>
      <c r="CNM20" s="46"/>
      <c r="CNN20" s="46"/>
      <c r="CNO20" s="46"/>
      <c r="CNP20" s="46"/>
      <c r="CNQ20" s="46"/>
      <c r="CNR20" s="46"/>
      <c r="CNS20" s="46"/>
      <c r="CNT20" s="46"/>
      <c r="CNU20" s="46"/>
      <c r="CNV20" s="46"/>
      <c r="CNW20" s="46"/>
      <c r="CNX20" s="46"/>
      <c r="CNY20" s="46"/>
      <c r="CNZ20" s="46"/>
      <c r="COA20" s="46"/>
      <c r="COB20" s="46"/>
      <c r="COC20" s="46"/>
      <c r="COD20" s="46"/>
      <c r="COE20" s="46"/>
      <c r="COF20" s="46"/>
      <c r="COG20" s="46"/>
      <c r="COH20" s="46"/>
      <c r="COI20" s="46"/>
      <c r="COJ20" s="46"/>
      <c r="COK20" s="46"/>
      <c r="COL20" s="46"/>
      <c r="COM20" s="46"/>
      <c r="CON20" s="46"/>
      <c r="COO20" s="46"/>
      <c r="COP20" s="46"/>
      <c r="COQ20" s="46"/>
      <c r="COR20" s="46"/>
      <c r="COS20" s="46"/>
      <c r="COT20" s="46"/>
      <c r="COU20" s="46"/>
      <c r="COV20" s="46"/>
      <c r="COW20" s="46"/>
      <c r="COX20" s="46"/>
      <c r="COY20" s="46"/>
      <c r="COZ20" s="46"/>
      <c r="CPA20" s="46"/>
      <c r="CPB20" s="46"/>
      <c r="CPC20" s="46"/>
      <c r="CPD20" s="46"/>
      <c r="CPE20" s="46"/>
      <c r="CPF20" s="46"/>
      <c r="CPG20" s="46"/>
      <c r="CPH20" s="46"/>
      <c r="CPI20" s="46"/>
      <c r="CPJ20" s="46"/>
      <c r="CPK20" s="46"/>
      <c r="CPL20" s="46"/>
      <c r="CPM20" s="46"/>
      <c r="CPN20" s="46"/>
      <c r="CPO20" s="46"/>
      <c r="CPP20" s="46"/>
      <c r="CPQ20" s="46"/>
      <c r="CPR20" s="46"/>
      <c r="CPS20" s="46"/>
      <c r="CPT20" s="46"/>
      <c r="CPU20" s="46"/>
      <c r="CPV20" s="46"/>
      <c r="CPW20" s="46"/>
      <c r="CPX20" s="46"/>
      <c r="CPY20" s="46"/>
      <c r="CPZ20" s="46"/>
      <c r="CQA20" s="46"/>
      <c r="CQB20" s="46"/>
      <c r="CQC20" s="46"/>
      <c r="CQD20" s="46"/>
      <c r="CQE20" s="46"/>
      <c r="CQF20" s="46"/>
      <c r="CQG20" s="46"/>
      <c r="CQH20" s="46"/>
      <c r="CQI20" s="46"/>
      <c r="CQJ20" s="46"/>
      <c r="CQK20" s="46"/>
      <c r="CQL20" s="46"/>
      <c r="CQM20" s="46"/>
      <c r="CQN20" s="46"/>
      <c r="CQO20" s="46"/>
      <c r="CQP20" s="46"/>
      <c r="CQQ20" s="46"/>
      <c r="CQR20" s="46"/>
      <c r="CQS20" s="46"/>
      <c r="CQT20" s="46"/>
      <c r="CQU20" s="46"/>
      <c r="CQV20" s="46"/>
      <c r="CQW20" s="46"/>
      <c r="CQX20" s="46"/>
      <c r="CQY20" s="46"/>
      <c r="CQZ20" s="46"/>
      <c r="CRA20" s="46"/>
      <c r="CRB20" s="46"/>
      <c r="CRC20" s="46"/>
      <c r="CRD20" s="46"/>
      <c r="CRE20" s="46"/>
      <c r="CRF20" s="46"/>
      <c r="CRG20" s="46"/>
      <c r="CRH20" s="46"/>
      <c r="CRI20" s="46"/>
      <c r="CRJ20" s="46"/>
      <c r="CRK20" s="46"/>
      <c r="CRL20" s="46"/>
      <c r="CRM20" s="46"/>
      <c r="CRN20" s="46"/>
      <c r="CRO20" s="46"/>
      <c r="CRP20" s="46"/>
      <c r="CRQ20" s="46"/>
      <c r="CRR20" s="46"/>
      <c r="CRS20" s="46"/>
      <c r="CRT20" s="46"/>
      <c r="CRU20" s="46"/>
      <c r="CRV20" s="46"/>
      <c r="CRW20" s="46"/>
      <c r="CRX20" s="46"/>
      <c r="CRY20" s="46"/>
      <c r="CRZ20" s="46"/>
      <c r="CSA20" s="46"/>
      <c r="CSB20" s="46"/>
      <c r="CSC20" s="46"/>
      <c r="CSD20" s="46"/>
      <c r="CSE20" s="46"/>
      <c r="CSF20" s="46"/>
      <c r="CSG20" s="46"/>
      <c r="CSH20" s="46"/>
      <c r="CSI20" s="46"/>
      <c r="CSJ20" s="46"/>
      <c r="CSK20" s="46"/>
      <c r="CSL20" s="46"/>
      <c r="CSM20" s="46"/>
      <c r="CSN20" s="46"/>
      <c r="CSO20" s="46"/>
      <c r="CSP20" s="46"/>
      <c r="CSQ20" s="46"/>
      <c r="CSR20" s="46"/>
      <c r="CSS20" s="46"/>
      <c r="CST20" s="46"/>
      <c r="CSU20" s="46"/>
      <c r="CSV20" s="46"/>
      <c r="CSW20" s="46"/>
      <c r="CSX20" s="46"/>
      <c r="CSY20" s="46"/>
      <c r="CSZ20" s="46"/>
      <c r="CTA20" s="46"/>
      <c r="CTB20" s="46"/>
      <c r="CTC20" s="46"/>
      <c r="CTD20" s="46"/>
      <c r="CTE20" s="46"/>
      <c r="CTF20" s="46"/>
      <c r="CTG20" s="46"/>
      <c r="CTH20" s="46"/>
      <c r="CTI20" s="46"/>
      <c r="CTJ20" s="46"/>
      <c r="CTK20" s="46"/>
      <c r="CTL20" s="46"/>
      <c r="CTM20" s="46"/>
      <c r="CTN20" s="46"/>
      <c r="CTO20" s="46"/>
      <c r="CTP20" s="46"/>
      <c r="CTQ20" s="46"/>
      <c r="CTR20" s="46"/>
      <c r="CTS20" s="46"/>
      <c r="CTT20" s="46"/>
      <c r="CTU20" s="46"/>
      <c r="CTV20" s="46"/>
      <c r="CTW20" s="46"/>
      <c r="CTX20" s="46"/>
      <c r="CTY20" s="46"/>
      <c r="CTZ20" s="46"/>
      <c r="CUA20" s="46"/>
      <c r="CUB20" s="46"/>
      <c r="CUC20" s="46"/>
      <c r="CUD20" s="46"/>
      <c r="CUE20" s="46"/>
      <c r="CUF20" s="46"/>
      <c r="CUG20" s="46"/>
      <c r="CUH20" s="46"/>
      <c r="CUI20" s="46"/>
      <c r="CUJ20" s="46"/>
      <c r="CUK20" s="46"/>
      <c r="CUL20" s="46"/>
      <c r="CUM20" s="46"/>
      <c r="CUN20" s="46"/>
      <c r="CUO20" s="46"/>
      <c r="CUP20" s="46"/>
      <c r="CUQ20" s="46"/>
      <c r="CUR20" s="46"/>
      <c r="CUS20" s="46"/>
      <c r="CUT20" s="46"/>
      <c r="CUU20" s="46"/>
      <c r="CUV20" s="46"/>
      <c r="CUW20" s="46"/>
      <c r="CUX20" s="46"/>
      <c r="CUY20" s="46"/>
      <c r="CUZ20" s="46"/>
      <c r="CVA20" s="46"/>
      <c r="CVB20" s="46"/>
      <c r="CVC20" s="46"/>
      <c r="CVD20" s="46"/>
      <c r="CVE20" s="46"/>
      <c r="CVF20" s="46"/>
      <c r="CVG20" s="46"/>
      <c r="CVH20" s="46"/>
      <c r="CVI20" s="46"/>
      <c r="CVJ20" s="46"/>
      <c r="CVK20" s="46"/>
      <c r="CVL20" s="46"/>
      <c r="CVM20" s="46"/>
      <c r="CVN20" s="46"/>
      <c r="CVO20" s="46"/>
      <c r="CVP20" s="46"/>
      <c r="CVQ20" s="46"/>
      <c r="CVR20" s="46"/>
      <c r="CVS20" s="46"/>
      <c r="CVT20" s="46"/>
      <c r="CVU20" s="46"/>
      <c r="CVV20" s="46"/>
      <c r="CVW20" s="46"/>
      <c r="CVX20" s="46"/>
      <c r="CVY20" s="46"/>
      <c r="CVZ20" s="46"/>
      <c r="CWA20" s="46"/>
      <c r="CWB20" s="46"/>
      <c r="CWC20" s="46"/>
      <c r="CWD20" s="46"/>
      <c r="CWE20" s="46"/>
      <c r="CWF20" s="46"/>
      <c r="CWG20" s="46"/>
      <c r="CWH20" s="46"/>
      <c r="CWI20" s="46"/>
      <c r="CWJ20" s="46"/>
      <c r="CWK20" s="46"/>
      <c r="CWL20" s="46"/>
      <c r="CWM20" s="46"/>
      <c r="CWN20" s="46"/>
      <c r="CWO20" s="46"/>
      <c r="CWP20" s="46"/>
      <c r="CWQ20" s="46"/>
      <c r="CWR20" s="46"/>
      <c r="CWS20" s="46"/>
      <c r="CWT20" s="46"/>
      <c r="CWU20" s="46"/>
      <c r="CWV20" s="46"/>
      <c r="CWW20" s="46"/>
      <c r="CWX20" s="46"/>
      <c r="CWY20" s="46"/>
      <c r="CWZ20" s="46"/>
      <c r="CXA20" s="46"/>
      <c r="CXB20" s="46"/>
      <c r="CXC20" s="46"/>
      <c r="CXD20" s="46"/>
      <c r="CXE20" s="46"/>
      <c r="CXF20" s="46"/>
      <c r="CXG20" s="46"/>
      <c r="CXH20" s="46"/>
      <c r="CXI20" s="46"/>
      <c r="CXJ20" s="46"/>
      <c r="CXK20" s="46"/>
      <c r="CXL20" s="46"/>
      <c r="CXM20" s="46"/>
      <c r="CXN20" s="46"/>
      <c r="CXO20" s="46"/>
      <c r="CXP20" s="46"/>
      <c r="CXQ20" s="46"/>
      <c r="CXR20" s="46"/>
      <c r="CXS20" s="46"/>
      <c r="CXT20" s="46"/>
      <c r="CXU20" s="46"/>
      <c r="CXV20" s="46"/>
      <c r="CXW20" s="46"/>
      <c r="CXX20" s="46"/>
      <c r="CXY20" s="46"/>
      <c r="CXZ20" s="46"/>
      <c r="CYA20" s="46"/>
      <c r="CYB20" s="46"/>
      <c r="CYC20" s="46"/>
      <c r="CYD20" s="46"/>
      <c r="CYE20" s="46"/>
      <c r="CYF20" s="46"/>
      <c r="CYG20" s="46"/>
      <c r="CYH20" s="46"/>
      <c r="CYI20" s="46"/>
      <c r="CYJ20" s="46"/>
      <c r="CYK20" s="46"/>
      <c r="CYL20" s="46"/>
      <c r="CYM20" s="46"/>
      <c r="CYN20" s="46"/>
      <c r="CYO20" s="46"/>
      <c r="CYP20" s="46"/>
      <c r="CYQ20" s="46"/>
      <c r="CYR20" s="46"/>
      <c r="CYS20" s="46"/>
      <c r="CYT20" s="46"/>
      <c r="CYU20" s="46"/>
      <c r="CYV20" s="46"/>
      <c r="CYW20" s="46"/>
      <c r="CYX20" s="46"/>
      <c r="CYY20" s="46"/>
      <c r="CYZ20" s="46"/>
      <c r="CZA20" s="46"/>
      <c r="CZB20" s="46"/>
      <c r="CZC20" s="46"/>
      <c r="CZD20" s="46"/>
      <c r="CZE20" s="46"/>
      <c r="CZF20" s="46"/>
      <c r="CZG20" s="46"/>
      <c r="CZH20" s="46"/>
      <c r="CZI20" s="46"/>
      <c r="CZJ20" s="46"/>
      <c r="CZK20" s="46"/>
      <c r="CZL20" s="46"/>
      <c r="CZM20" s="46"/>
      <c r="CZN20" s="46"/>
      <c r="CZO20" s="46"/>
      <c r="CZP20" s="46"/>
      <c r="CZQ20" s="46"/>
      <c r="CZR20" s="46"/>
      <c r="CZS20" s="46"/>
      <c r="CZT20" s="46"/>
      <c r="CZU20" s="46"/>
      <c r="CZV20" s="46"/>
      <c r="CZW20" s="46"/>
      <c r="CZX20" s="46"/>
      <c r="CZY20" s="46"/>
      <c r="CZZ20" s="46"/>
      <c r="DAA20" s="46"/>
      <c r="DAB20" s="46"/>
      <c r="DAC20" s="46"/>
      <c r="DAD20" s="46"/>
      <c r="DAE20" s="46"/>
      <c r="DAF20" s="46"/>
      <c r="DAG20" s="46"/>
      <c r="DAH20" s="46"/>
      <c r="DAI20" s="46"/>
      <c r="DAJ20" s="46"/>
      <c r="DAK20" s="46"/>
      <c r="DAL20" s="46"/>
      <c r="DAM20" s="46"/>
      <c r="DAN20" s="46"/>
      <c r="DAO20" s="46"/>
      <c r="DAP20" s="46"/>
      <c r="DAQ20" s="46"/>
      <c r="DAR20" s="46"/>
      <c r="DAS20" s="46"/>
      <c r="DAT20" s="46"/>
      <c r="DAU20" s="46"/>
      <c r="DAV20" s="46"/>
      <c r="DAW20" s="46"/>
      <c r="DAX20" s="46"/>
      <c r="DAY20" s="46"/>
      <c r="DAZ20" s="46"/>
      <c r="DBA20" s="46"/>
      <c r="DBB20" s="46"/>
      <c r="DBC20" s="46"/>
      <c r="DBD20" s="46"/>
      <c r="DBE20" s="46"/>
      <c r="DBF20" s="46"/>
      <c r="DBG20" s="46"/>
      <c r="DBH20" s="46"/>
      <c r="DBI20" s="46"/>
      <c r="DBJ20" s="46"/>
      <c r="DBK20" s="46"/>
      <c r="DBL20" s="46"/>
      <c r="DBM20" s="46"/>
      <c r="DBN20" s="46"/>
      <c r="DBO20" s="46"/>
      <c r="DBP20" s="46"/>
      <c r="DBQ20" s="46"/>
      <c r="DBR20" s="46"/>
      <c r="DBS20" s="46"/>
      <c r="DBT20" s="46"/>
      <c r="DBU20" s="46"/>
      <c r="DBV20" s="46"/>
      <c r="DBW20" s="46"/>
      <c r="DBX20" s="46"/>
      <c r="DBY20" s="46"/>
      <c r="DBZ20" s="46"/>
      <c r="DCA20" s="46"/>
      <c r="DCB20" s="46"/>
      <c r="DCC20" s="46"/>
      <c r="DCD20" s="46"/>
      <c r="DCE20" s="46"/>
      <c r="DCF20" s="46"/>
      <c r="DCG20" s="46"/>
      <c r="DCH20" s="46"/>
      <c r="DCI20" s="46"/>
      <c r="DCJ20" s="46"/>
      <c r="DCK20" s="46"/>
      <c r="DCL20" s="46"/>
      <c r="DCM20" s="46"/>
      <c r="DCN20" s="46"/>
      <c r="DCO20" s="46"/>
      <c r="DCP20" s="46"/>
      <c r="DCQ20" s="46"/>
      <c r="DCR20" s="46"/>
      <c r="DCS20" s="46"/>
      <c r="DCT20" s="46"/>
      <c r="DCU20" s="46"/>
      <c r="DCV20" s="46"/>
      <c r="DCW20" s="46"/>
      <c r="DCX20" s="46"/>
      <c r="DCY20" s="46"/>
      <c r="DCZ20" s="46"/>
      <c r="DDA20" s="46"/>
      <c r="DDB20" s="46"/>
      <c r="DDC20" s="46"/>
      <c r="DDD20" s="46"/>
      <c r="DDE20" s="46"/>
      <c r="DDF20" s="46"/>
      <c r="DDG20" s="46"/>
      <c r="DDH20" s="46"/>
      <c r="DDI20" s="46"/>
      <c r="DDJ20" s="46"/>
      <c r="DDK20" s="46"/>
      <c r="DDL20" s="46"/>
      <c r="DDM20" s="46"/>
      <c r="DDN20" s="46"/>
      <c r="DDO20" s="46"/>
      <c r="DDP20" s="46"/>
      <c r="DDQ20" s="46"/>
      <c r="DDR20" s="46"/>
      <c r="DDS20" s="46"/>
      <c r="DDT20" s="46"/>
      <c r="DDU20" s="46"/>
      <c r="DDV20" s="46"/>
      <c r="DDW20" s="46"/>
      <c r="DDX20" s="46"/>
      <c r="DDY20" s="46"/>
      <c r="DDZ20" s="46"/>
      <c r="DEA20" s="46"/>
      <c r="DEB20" s="46"/>
      <c r="DEC20" s="46"/>
      <c r="DED20" s="46"/>
      <c r="DEE20" s="46"/>
      <c r="DEF20" s="46"/>
      <c r="DEG20" s="46"/>
      <c r="DEH20" s="46"/>
      <c r="DEI20" s="46"/>
      <c r="DEJ20" s="46"/>
      <c r="DEK20" s="46"/>
      <c r="DEL20" s="46"/>
      <c r="DEM20" s="46"/>
      <c r="DEN20" s="46"/>
      <c r="DEO20" s="46"/>
      <c r="DEP20" s="46"/>
      <c r="DEQ20" s="46"/>
      <c r="DER20" s="46"/>
      <c r="DES20" s="46"/>
      <c r="DET20" s="46"/>
      <c r="DEU20" s="46"/>
      <c r="DEV20" s="46"/>
      <c r="DEW20" s="46"/>
      <c r="DEX20" s="46"/>
      <c r="DEY20" s="46"/>
      <c r="DEZ20" s="46"/>
      <c r="DFA20" s="46"/>
      <c r="DFB20" s="46"/>
      <c r="DFC20" s="46"/>
      <c r="DFD20" s="46"/>
      <c r="DFE20" s="46"/>
      <c r="DFF20" s="46"/>
      <c r="DFG20" s="46"/>
      <c r="DFH20" s="46"/>
      <c r="DFI20" s="46"/>
      <c r="DFJ20" s="46"/>
      <c r="DFK20" s="46"/>
      <c r="DFL20" s="46"/>
      <c r="DFM20" s="46"/>
      <c r="DFN20" s="46"/>
      <c r="DFO20" s="46"/>
      <c r="DFP20" s="46"/>
      <c r="DFQ20" s="46"/>
      <c r="DFR20" s="46"/>
      <c r="DFS20" s="46"/>
      <c r="DFT20" s="46"/>
      <c r="DFU20" s="46"/>
      <c r="DFV20" s="46"/>
      <c r="DFW20" s="46"/>
      <c r="DFX20" s="46"/>
      <c r="DFY20" s="46"/>
      <c r="DFZ20" s="46"/>
      <c r="DGA20" s="46"/>
      <c r="DGB20" s="46"/>
      <c r="DGC20" s="46"/>
      <c r="DGD20" s="46"/>
      <c r="DGE20" s="46"/>
      <c r="DGF20" s="46"/>
      <c r="DGG20" s="46"/>
      <c r="DGH20" s="46"/>
      <c r="DGI20" s="46"/>
      <c r="DGJ20" s="46"/>
      <c r="DGK20" s="46"/>
      <c r="DGL20" s="46"/>
      <c r="DGM20" s="46"/>
      <c r="DGN20" s="46"/>
      <c r="DGO20" s="46"/>
      <c r="DGP20" s="46"/>
      <c r="DGQ20" s="46"/>
      <c r="DGR20" s="46"/>
      <c r="DGS20" s="46"/>
      <c r="DGT20" s="46"/>
      <c r="DGU20" s="46"/>
      <c r="DGV20" s="46"/>
      <c r="DGW20" s="46"/>
      <c r="DGX20" s="46"/>
      <c r="DGY20" s="46"/>
      <c r="DGZ20" s="46"/>
      <c r="DHA20" s="46"/>
      <c r="DHB20" s="46"/>
      <c r="DHC20" s="46"/>
      <c r="DHD20" s="46"/>
      <c r="DHE20" s="46"/>
      <c r="DHF20" s="46"/>
      <c r="DHG20" s="46"/>
      <c r="DHH20" s="46"/>
      <c r="DHI20" s="46"/>
      <c r="DHJ20" s="46"/>
      <c r="DHK20" s="46"/>
      <c r="DHL20" s="46"/>
      <c r="DHM20" s="46"/>
      <c r="DHN20" s="46"/>
      <c r="DHO20" s="46"/>
      <c r="DHP20" s="46"/>
      <c r="DHQ20" s="46"/>
      <c r="DHR20" s="46"/>
      <c r="DHS20" s="46"/>
      <c r="DHT20" s="46"/>
      <c r="DHU20" s="46"/>
      <c r="DHV20" s="46"/>
      <c r="DHW20" s="46"/>
      <c r="DHX20" s="46"/>
      <c r="DHY20" s="46"/>
      <c r="DHZ20" s="46"/>
      <c r="DIA20" s="46"/>
      <c r="DIB20" s="46"/>
      <c r="DIC20" s="46"/>
      <c r="DID20" s="46"/>
      <c r="DIE20" s="46"/>
      <c r="DIF20" s="46"/>
      <c r="DIG20" s="46"/>
      <c r="DIH20" s="46"/>
      <c r="DII20" s="46"/>
      <c r="DIJ20" s="46"/>
      <c r="DIK20" s="46"/>
      <c r="DIL20" s="46"/>
      <c r="DIM20" s="46"/>
      <c r="DIN20" s="46"/>
      <c r="DIO20" s="46"/>
      <c r="DIP20" s="46"/>
      <c r="DIQ20" s="46"/>
      <c r="DIR20" s="46"/>
      <c r="DIS20" s="46"/>
      <c r="DIT20" s="46"/>
      <c r="DIU20" s="46"/>
      <c r="DIV20" s="46"/>
      <c r="DIW20" s="46"/>
      <c r="DIX20" s="46"/>
      <c r="DIY20" s="46"/>
      <c r="DIZ20" s="46"/>
      <c r="DJA20" s="46"/>
      <c r="DJB20" s="46"/>
      <c r="DJC20" s="46"/>
      <c r="DJD20" s="46"/>
      <c r="DJE20" s="46"/>
      <c r="DJF20" s="46"/>
      <c r="DJG20" s="46"/>
      <c r="DJH20" s="46"/>
      <c r="DJI20" s="46"/>
      <c r="DJJ20" s="46"/>
      <c r="DJK20" s="46"/>
      <c r="DJL20" s="46"/>
      <c r="DJM20" s="46"/>
      <c r="DJN20" s="46"/>
      <c r="DJO20" s="46"/>
      <c r="DJP20" s="46"/>
      <c r="DJQ20" s="46"/>
      <c r="DJR20" s="46"/>
      <c r="DJS20" s="46"/>
      <c r="DJT20" s="46"/>
      <c r="DJU20" s="46"/>
      <c r="DJV20" s="46"/>
      <c r="DJW20" s="46"/>
      <c r="DJX20" s="46"/>
      <c r="DJY20" s="46"/>
      <c r="DJZ20" s="46"/>
      <c r="DKA20" s="46"/>
      <c r="DKB20" s="46"/>
      <c r="DKC20" s="46"/>
      <c r="DKD20" s="46"/>
      <c r="DKE20" s="46"/>
      <c r="DKF20" s="46"/>
      <c r="DKG20" s="46"/>
      <c r="DKH20" s="46"/>
      <c r="DKI20" s="46"/>
      <c r="DKJ20" s="46"/>
      <c r="DKK20" s="46"/>
      <c r="DKL20" s="46"/>
      <c r="DKM20" s="46"/>
      <c r="DKN20" s="46"/>
      <c r="DKO20" s="46"/>
      <c r="DKP20" s="46"/>
      <c r="DKQ20" s="46"/>
      <c r="DKR20" s="46"/>
      <c r="DKS20" s="46"/>
      <c r="DKT20" s="46"/>
      <c r="DKU20" s="46"/>
      <c r="DKV20" s="46"/>
      <c r="DKW20" s="46"/>
      <c r="DKX20" s="46"/>
      <c r="DKY20" s="46"/>
      <c r="DKZ20" s="46"/>
      <c r="DLA20" s="46"/>
      <c r="DLB20" s="46"/>
      <c r="DLC20" s="46"/>
      <c r="DLD20" s="46"/>
      <c r="DLE20" s="46"/>
      <c r="DLF20" s="46"/>
      <c r="DLG20" s="46"/>
      <c r="DLH20" s="46"/>
      <c r="DLI20" s="46"/>
      <c r="DLJ20" s="46"/>
      <c r="DLK20" s="46"/>
      <c r="DLL20" s="46"/>
      <c r="DLM20" s="46"/>
      <c r="DLN20" s="46"/>
      <c r="DLO20" s="46"/>
      <c r="DLP20" s="46"/>
      <c r="DLQ20" s="46"/>
      <c r="DLR20" s="46"/>
      <c r="DLS20" s="46"/>
      <c r="DLT20" s="46"/>
      <c r="DLU20" s="46"/>
      <c r="DLV20" s="46"/>
      <c r="DLW20" s="46"/>
      <c r="DLX20" s="46"/>
      <c r="DLY20" s="46"/>
      <c r="DLZ20" s="46"/>
      <c r="DMA20" s="46"/>
      <c r="DMB20" s="46"/>
      <c r="DMC20" s="46"/>
      <c r="DMD20" s="46"/>
      <c r="DME20" s="46"/>
      <c r="DMF20" s="46"/>
      <c r="DMG20" s="46"/>
      <c r="DMH20" s="46"/>
      <c r="DMI20" s="46"/>
      <c r="DMJ20" s="46"/>
      <c r="DMK20" s="46"/>
      <c r="DML20" s="46"/>
      <c r="DMM20" s="46"/>
      <c r="DMN20" s="46"/>
      <c r="DMO20" s="46"/>
      <c r="DMP20" s="46"/>
      <c r="DMQ20" s="46"/>
      <c r="DMR20" s="46"/>
      <c r="DMS20" s="46"/>
      <c r="DMT20" s="46"/>
      <c r="DMU20" s="46"/>
      <c r="DMV20" s="46"/>
      <c r="DMW20" s="46"/>
      <c r="DMX20" s="46"/>
      <c r="DMY20" s="46"/>
      <c r="DMZ20" s="46"/>
      <c r="DNA20" s="46"/>
      <c r="DNB20" s="46"/>
      <c r="DNC20" s="46"/>
      <c r="DND20" s="46"/>
      <c r="DNE20" s="46"/>
      <c r="DNF20" s="46"/>
      <c r="DNG20" s="46"/>
      <c r="DNH20" s="46"/>
      <c r="DNI20" s="46"/>
      <c r="DNJ20" s="46"/>
      <c r="DNK20" s="46"/>
      <c r="DNL20" s="46"/>
      <c r="DNM20" s="46"/>
      <c r="DNN20" s="46"/>
      <c r="DNO20" s="46"/>
      <c r="DNP20" s="46"/>
      <c r="DNQ20" s="46"/>
      <c r="DNR20" s="46"/>
      <c r="DNS20" s="46"/>
      <c r="DNT20" s="46"/>
      <c r="DNU20" s="46"/>
      <c r="DNV20" s="46"/>
      <c r="DNW20" s="46"/>
      <c r="DNX20" s="46"/>
      <c r="DNY20" s="46"/>
      <c r="DNZ20" s="46"/>
      <c r="DOA20" s="46"/>
      <c r="DOB20" s="46"/>
      <c r="DOC20" s="46"/>
      <c r="DOD20" s="46"/>
      <c r="DOE20" s="46"/>
      <c r="DOF20" s="46"/>
      <c r="DOG20" s="46"/>
      <c r="DOH20" s="46"/>
      <c r="DOI20" s="46"/>
      <c r="DOJ20" s="46"/>
      <c r="DOK20" s="46"/>
      <c r="DOL20" s="46"/>
      <c r="DOM20" s="46"/>
      <c r="DON20" s="46"/>
      <c r="DOO20" s="46"/>
      <c r="DOP20" s="46"/>
      <c r="DOQ20" s="46"/>
      <c r="DOR20" s="46"/>
      <c r="DOS20" s="46"/>
      <c r="DOT20" s="46"/>
      <c r="DOU20" s="46"/>
      <c r="DOV20" s="46"/>
      <c r="DOW20" s="46"/>
      <c r="DOX20" s="46"/>
      <c r="DOY20" s="46"/>
      <c r="DOZ20" s="46"/>
      <c r="DPA20" s="46"/>
      <c r="DPB20" s="46"/>
      <c r="DPC20" s="46"/>
      <c r="DPD20" s="46"/>
      <c r="DPE20" s="46"/>
      <c r="DPF20" s="46"/>
      <c r="DPG20" s="46"/>
      <c r="DPH20" s="46"/>
      <c r="DPI20" s="46"/>
      <c r="DPJ20" s="46"/>
      <c r="DPK20" s="46"/>
      <c r="DPL20" s="46"/>
      <c r="DPM20" s="46"/>
      <c r="DPN20" s="46"/>
      <c r="DPO20" s="46"/>
      <c r="DPP20" s="46"/>
      <c r="DPQ20" s="46"/>
      <c r="DPR20" s="46"/>
      <c r="DPS20" s="46"/>
      <c r="DPT20" s="46"/>
      <c r="DPU20" s="46"/>
      <c r="DPV20" s="46"/>
      <c r="DPW20" s="46"/>
      <c r="DPX20" s="46"/>
      <c r="DPY20" s="46"/>
      <c r="DPZ20" s="46"/>
      <c r="DQA20" s="46"/>
      <c r="DQB20" s="46"/>
      <c r="DQC20" s="46"/>
      <c r="DQD20" s="46"/>
      <c r="DQE20" s="46"/>
      <c r="DQF20" s="46"/>
      <c r="DQG20" s="46"/>
      <c r="DQH20" s="46"/>
      <c r="DQI20" s="46"/>
      <c r="DQJ20" s="46"/>
      <c r="DQK20" s="46"/>
      <c r="DQL20" s="46"/>
      <c r="DQM20" s="46"/>
      <c r="DQN20" s="46"/>
      <c r="DQO20" s="46"/>
      <c r="DQP20" s="46"/>
      <c r="DQQ20" s="46"/>
      <c r="DQR20" s="46"/>
      <c r="DQS20" s="46"/>
      <c r="DQT20" s="46"/>
      <c r="DQU20" s="46"/>
      <c r="DQV20" s="46"/>
      <c r="DQW20" s="46"/>
      <c r="DQX20" s="46"/>
      <c r="DQY20" s="46"/>
      <c r="DQZ20" s="46"/>
      <c r="DRA20" s="46"/>
      <c r="DRB20" s="46"/>
      <c r="DRC20" s="46"/>
      <c r="DRD20" s="46"/>
      <c r="DRE20" s="46"/>
      <c r="DRF20" s="46"/>
      <c r="DRG20" s="46"/>
      <c r="DRH20" s="46"/>
      <c r="DRI20" s="46"/>
      <c r="DRJ20" s="46"/>
      <c r="DRK20" s="46"/>
      <c r="DRL20" s="46"/>
      <c r="DRM20" s="46"/>
      <c r="DRN20" s="46"/>
      <c r="DRO20" s="46"/>
      <c r="DRP20" s="46"/>
      <c r="DRQ20" s="46"/>
      <c r="DRR20" s="46"/>
      <c r="DRS20" s="46"/>
      <c r="DRT20" s="46"/>
      <c r="DRU20" s="46"/>
      <c r="DRV20" s="46"/>
      <c r="DRW20" s="46"/>
      <c r="DRX20" s="46"/>
      <c r="DRY20" s="46"/>
      <c r="DRZ20" s="46"/>
      <c r="DSA20" s="46"/>
      <c r="DSB20" s="46"/>
      <c r="DSC20" s="46"/>
      <c r="DSD20" s="46"/>
      <c r="DSE20" s="46"/>
      <c r="DSF20" s="46"/>
      <c r="DSG20" s="46"/>
      <c r="DSH20" s="46"/>
      <c r="DSI20" s="46"/>
      <c r="DSJ20" s="46"/>
      <c r="DSK20" s="46"/>
      <c r="DSL20" s="46"/>
      <c r="DSM20" s="46"/>
      <c r="DSN20" s="46"/>
      <c r="DSO20" s="46"/>
      <c r="DSP20" s="46"/>
      <c r="DSQ20" s="46"/>
      <c r="DSR20" s="46"/>
      <c r="DSS20" s="46"/>
      <c r="DST20" s="46"/>
      <c r="DSU20" s="46"/>
      <c r="DSV20" s="46"/>
      <c r="DSW20" s="46"/>
      <c r="DSX20" s="46"/>
      <c r="DSY20" s="46"/>
      <c r="DSZ20" s="46"/>
      <c r="DTA20" s="46"/>
      <c r="DTB20" s="46"/>
      <c r="DTC20" s="46"/>
      <c r="DTD20" s="46"/>
      <c r="DTE20" s="46"/>
      <c r="DTF20" s="46"/>
      <c r="DTG20" s="46"/>
      <c r="DTH20" s="46"/>
      <c r="DTI20" s="46"/>
      <c r="DTJ20" s="46"/>
      <c r="DTK20" s="46"/>
      <c r="DTL20" s="46"/>
      <c r="DTM20" s="46"/>
      <c r="DTN20" s="46"/>
      <c r="DTO20" s="46"/>
      <c r="DTP20" s="46"/>
      <c r="DTQ20" s="46"/>
      <c r="DTR20" s="46"/>
      <c r="DTS20" s="46"/>
      <c r="DTT20" s="46"/>
      <c r="DTU20" s="46"/>
      <c r="DTV20" s="46"/>
      <c r="DTW20" s="46"/>
      <c r="DTX20" s="46"/>
      <c r="DTY20" s="46"/>
      <c r="DTZ20" s="46"/>
      <c r="DUA20" s="46"/>
      <c r="DUB20" s="46"/>
      <c r="DUC20" s="46"/>
      <c r="DUD20" s="46"/>
      <c r="DUE20" s="46"/>
      <c r="DUF20" s="46"/>
      <c r="DUG20" s="46"/>
      <c r="DUH20" s="46"/>
      <c r="DUI20" s="46"/>
      <c r="DUJ20" s="46"/>
      <c r="DUK20" s="46"/>
      <c r="DUL20" s="46"/>
      <c r="DUM20" s="46"/>
      <c r="DUN20" s="46"/>
      <c r="DUO20" s="46"/>
      <c r="DUP20" s="46"/>
      <c r="DUQ20" s="46"/>
      <c r="DUR20" s="46"/>
      <c r="DUS20" s="46"/>
      <c r="DUT20" s="46"/>
      <c r="DUU20" s="46"/>
      <c r="DUV20" s="46"/>
      <c r="DUW20" s="46"/>
      <c r="DUX20" s="46"/>
      <c r="DUY20" s="46"/>
      <c r="DUZ20" s="46"/>
      <c r="DVA20" s="46"/>
      <c r="DVB20" s="46"/>
      <c r="DVC20" s="46"/>
      <c r="DVD20" s="46"/>
      <c r="DVE20" s="46"/>
      <c r="DVF20" s="46"/>
      <c r="DVG20" s="46"/>
      <c r="DVH20" s="46"/>
      <c r="DVI20" s="46"/>
      <c r="DVJ20" s="46"/>
      <c r="DVK20" s="46"/>
      <c r="DVL20" s="46"/>
      <c r="DVM20" s="46"/>
      <c r="DVN20" s="46"/>
      <c r="DVO20" s="46"/>
      <c r="DVP20" s="46"/>
      <c r="DVQ20" s="46"/>
      <c r="DVR20" s="46"/>
      <c r="DVS20" s="46"/>
      <c r="DVT20" s="46"/>
      <c r="DVU20" s="46"/>
      <c r="DVV20" s="46"/>
      <c r="DVW20" s="46"/>
      <c r="DVX20" s="46"/>
      <c r="DVY20" s="46"/>
      <c r="DVZ20" s="46"/>
      <c r="DWA20" s="46"/>
      <c r="DWB20" s="46"/>
      <c r="DWC20" s="46"/>
      <c r="DWD20" s="46"/>
      <c r="DWE20" s="46"/>
      <c r="DWF20" s="46"/>
      <c r="DWG20" s="46"/>
      <c r="DWH20" s="46"/>
      <c r="DWI20" s="46"/>
      <c r="DWJ20" s="46"/>
      <c r="DWK20" s="46"/>
      <c r="DWL20" s="46"/>
      <c r="DWM20" s="46"/>
      <c r="DWN20" s="46"/>
      <c r="DWO20" s="46"/>
      <c r="DWP20" s="46"/>
      <c r="DWQ20" s="46"/>
      <c r="DWR20" s="46"/>
      <c r="DWS20" s="46"/>
      <c r="DWT20" s="46"/>
      <c r="DWU20" s="46"/>
      <c r="DWV20" s="46"/>
      <c r="DWW20" s="46"/>
      <c r="DWX20" s="46"/>
      <c r="DWY20" s="46"/>
      <c r="DWZ20" s="46"/>
      <c r="DXA20" s="46"/>
      <c r="DXB20" s="46"/>
      <c r="DXC20" s="46"/>
      <c r="DXD20" s="46"/>
      <c r="DXE20" s="46"/>
      <c r="DXF20" s="46"/>
      <c r="DXG20" s="46"/>
      <c r="DXH20" s="46"/>
      <c r="DXI20" s="46"/>
      <c r="DXJ20" s="46"/>
      <c r="DXK20" s="46"/>
      <c r="DXL20" s="46"/>
      <c r="DXM20" s="46"/>
      <c r="DXN20" s="46"/>
      <c r="DXO20" s="46"/>
      <c r="DXP20" s="46"/>
      <c r="DXQ20" s="46"/>
      <c r="DXR20" s="46"/>
      <c r="DXS20" s="46"/>
      <c r="DXT20" s="46"/>
      <c r="DXU20" s="46"/>
      <c r="DXV20" s="46"/>
      <c r="DXW20" s="46"/>
      <c r="DXX20" s="46"/>
      <c r="DXY20" s="46"/>
      <c r="DXZ20" s="46"/>
      <c r="DYA20" s="46"/>
      <c r="DYB20" s="46"/>
      <c r="DYC20" s="46"/>
      <c r="DYD20" s="46"/>
      <c r="DYE20" s="46"/>
      <c r="DYF20" s="46"/>
      <c r="DYG20" s="46"/>
      <c r="DYH20" s="46"/>
      <c r="DYI20" s="46"/>
      <c r="DYJ20" s="46"/>
      <c r="DYK20" s="46"/>
      <c r="DYL20" s="46"/>
      <c r="DYM20" s="46"/>
      <c r="DYN20" s="46"/>
      <c r="DYO20" s="46"/>
      <c r="DYP20" s="46"/>
      <c r="DYQ20" s="46"/>
      <c r="DYR20" s="46"/>
      <c r="DYS20" s="46"/>
      <c r="DYT20" s="46"/>
      <c r="DYU20" s="46"/>
      <c r="DYV20" s="46"/>
      <c r="DYW20" s="46"/>
      <c r="DYX20" s="46"/>
      <c r="DYY20" s="46"/>
      <c r="DYZ20" s="46"/>
      <c r="DZA20" s="46"/>
      <c r="DZB20" s="46"/>
      <c r="DZC20" s="46"/>
      <c r="DZD20" s="46"/>
      <c r="DZE20" s="46"/>
      <c r="DZF20" s="46"/>
      <c r="DZG20" s="46"/>
      <c r="DZH20" s="46"/>
      <c r="DZI20" s="46"/>
      <c r="DZJ20" s="46"/>
      <c r="DZK20" s="46"/>
      <c r="DZL20" s="46"/>
      <c r="DZM20" s="46"/>
      <c r="DZN20" s="46"/>
      <c r="DZO20" s="46"/>
      <c r="DZP20" s="46"/>
      <c r="DZQ20" s="46"/>
      <c r="DZR20" s="46"/>
      <c r="DZS20" s="46"/>
      <c r="DZT20" s="46"/>
      <c r="DZU20" s="46"/>
      <c r="DZV20" s="46"/>
      <c r="DZW20" s="46"/>
      <c r="DZX20" s="46"/>
      <c r="DZY20" s="46"/>
      <c r="DZZ20" s="46"/>
      <c r="EAA20" s="46"/>
      <c r="EAB20" s="46"/>
      <c r="EAC20" s="46"/>
      <c r="EAD20" s="46"/>
      <c r="EAE20" s="46"/>
      <c r="EAF20" s="46"/>
      <c r="EAG20" s="46"/>
      <c r="EAH20" s="46"/>
      <c r="EAI20" s="46"/>
      <c r="EAJ20" s="46"/>
      <c r="EAK20" s="46"/>
      <c r="EAL20" s="46"/>
      <c r="EAM20" s="46"/>
      <c r="EAN20" s="46"/>
      <c r="EAO20" s="46"/>
      <c r="EAP20" s="46"/>
      <c r="EAQ20" s="46"/>
      <c r="EAR20" s="46"/>
      <c r="EAS20" s="46"/>
      <c r="EAT20" s="46"/>
      <c r="EAU20" s="46"/>
      <c r="EAV20" s="46"/>
      <c r="EAW20" s="46"/>
      <c r="EAX20" s="46"/>
      <c r="EAY20" s="46"/>
      <c r="EAZ20" s="46"/>
      <c r="EBA20" s="46"/>
      <c r="EBB20" s="46"/>
      <c r="EBC20" s="46"/>
      <c r="EBD20" s="46"/>
      <c r="EBE20" s="46"/>
      <c r="EBF20" s="46"/>
      <c r="EBG20" s="46"/>
      <c r="EBH20" s="46"/>
      <c r="EBI20" s="46"/>
      <c r="EBJ20" s="46"/>
      <c r="EBK20" s="46"/>
      <c r="EBL20" s="46"/>
      <c r="EBM20" s="46"/>
      <c r="EBN20" s="46"/>
      <c r="EBO20" s="46"/>
      <c r="EBP20" s="46"/>
      <c r="EBQ20" s="46"/>
      <c r="EBR20" s="46"/>
      <c r="EBS20" s="46"/>
      <c r="EBT20" s="46"/>
      <c r="EBU20" s="46"/>
      <c r="EBV20" s="46"/>
      <c r="EBW20" s="46"/>
      <c r="EBX20" s="46"/>
      <c r="EBY20" s="46"/>
      <c r="EBZ20" s="46"/>
      <c r="ECA20" s="46"/>
      <c r="ECB20" s="46"/>
      <c r="ECC20" s="46"/>
      <c r="ECD20" s="46"/>
      <c r="ECE20" s="46"/>
      <c r="ECF20" s="46"/>
      <c r="ECG20" s="46"/>
      <c r="ECH20" s="46"/>
      <c r="ECI20" s="46"/>
      <c r="ECJ20" s="46"/>
      <c r="ECK20" s="46"/>
      <c r="ECL20" s="46"/>
      <c r="ECM20" s="46"/>
      <c r="ECN20" s="46"/>
      <c r="ECO20" s="46"/>
      <c r="ECP20" s="46"/>
      <c r="ECQ20" s="46"/>
      <c r="ECR20" s="46"/>
      <c r="ECS20" s="46"/>
      <c r="ECT20" s="46"/>
      <c r="ECU20" s="46"/>
      <c r="ECV20" s="46"/>
      <c r="ECW20" s="46"/>
      <c r="ECX20" s="46"/>
      <c r="ECY20" s="46"/>
      <c r="ECZ20" s="46"/>
      <c r="EDA20" s="46"/>
      <c r="EDB20" s="46"/>
      <c r="EDC20" s="46"/>
      <c r="EDD20" s="46"/>
      <c r="EDE20" s="46"/>
      <c r="EDF20" s="46"/>
      <c r="EDG20" s="46"/>
      <c r="EDH20" s="46"/>
      <c r="EDI20" s="46"/>
      <c r="EDJ20" s="46"/>
      <c r="EDK20" s="46"/>
      <c r="EDL20" s="46"/>
      <c r="EDM20" s="46"/>
      <c r="EDN20" s="46"/>
      <c r="EDO20" s="46"/>
      <c r="EDP20" s="46"/>
      <c r="EDQ20" s="46"/>
      <c r="EDR20" s="46"/>
      <c r="EDS20" s="46"/>
      <c r="EDT20" s="46"/>
      <c r="EDU20" s="46"/>
      <c r="EDV20" s="46"/>
      <c r="EDW20" s="46"/>
      <c r="EDX20" s="46"/>
      <c r="EDY20" s="46"/>
      <c r="EDZ20" s="46"/>
      <c r="EEA20" s="46"/>
      <c r="EEB20" s="46"/>
      <c r="EEC20" s="46"/>
      <c r="EED20" s="46"/>
      <c r="EEE20" s="46"/>
      <c r="EEF20" s="46"/>
      <c r="EEG20" s="46"/>
      <c r="EEH20" s="46"/>
      <c r="EEI20" s="46"/>
      <c r="EEJ20" s="46"/>
      <c r="EEK20" s="46"/>
      <c r="EEL20" s="46"/>
      <c r="EEM20" s="46"/>
      <c r="EEN20" s="46"/>
      <c r="EEO20" s="46"/>
      <c r="EEP20" s="46"/>
      <c r="EEQ20" s="46"/>
      <c r="EER20" s="46"/>
      <c r="EES20" s="46"/>
      <c r="EET20" s="46"/>
      <c r="EEU20" s="46"/>
      <c r="EEV20" s="46"/>
      <c r="EEW20" s="46"/>
      <c r="EEX20" s="46"/>
      <c r="EEY20" s="46"/>
      <c r="EEZ20" s="46"/>
      <c r="EFA20" s="46"/>
      <c r="EFB20" s="46"/>
      <c r="EFC20" s="46"/>
      <c r="EFD20" s="46"/>
      <c r="EFE20" s="46"/>
      <c r="EFF20" s="46"/>
      <c r="EFG20" s="46"/>
      <c r="EFH20" s="46"/>
      <c r="EFI20" s="46"/>
      <c r="EFJ20" s="46"/>
      <c r="EFK20" s="46"/>
      <c r="EFL20" s="46"/>
      <c r="EFM20" s="46"/>
      <c r="EFN20" s="46"/>
      <c r="EFO20" s="46"/>
      <c r="EFP20" s="46"/>
      <c r="EFQ20" s="46"/>
      <c r="EFR20" s="46"/>
      <c r="EFS20" s="46"/>
      <c r="EFT20" s="46"/>
      <c r="EFU20" s="46"/>
      <c r="EFV20" s="46"/>
      <c r="EFW20" s="46"/>
      <c r="EFX20" s="46"/>
      <c r="EFY20" s="46"/>
      <c r="EFZ20" s="46"/>
      <c r="EGA20" s="46"/>
      <c r="EGB20" s="46"/>
      <c r="EGC20" s="46"/>
      <c r="EGD20" s="46"/>
      <c r="EGE20" s="46"/>
      <c r="EGF20" s="46"/>
      <c r="EGG20" s="46"/>
      <c r="EGH20" s="46"/>
      <c r="EGI20" s="46"/>
      <c r="EGJ20" s="46"/>
      <c r="EGK20" s="46"/>
      <c r="EGL20" s="46"/>
      <c r="EGM20" s="46"/>
      <c r="EGN20" s="46"/>
      <c r="EGO20" s="46"/>
      <c r="EGP20" s="46"/>
      <c r="EGQ20" s="46"/>
      <c r="EGR20" s="46"/>
      <c r="EGS20" s="46"/>
      <c r="EGT20" s="46"/>
      <c r="EGU20" s="46"/>
      <c r="EGV20" s="46"/>
      <c r="EGW20" s="46"/>
      <c r="EGX20" s="46"/>
      <c r="EGY20" s="46"/>
      <c r="EGZ20" s="46"/>
      <c r="EHA20" s="46"/>
      <c r="EHB20" s="46"/>
      <c r="EHC20" s="46"/>
      <c r="EHD20" s="46"/>
      <c r="EHE20" s="46"/>
      <c r="EHF20" s="46"/>
      <c r="EHG20" s="46"/>
      <c r="EHH20" s="46"/>
      <c r="EHI20" s="46"/>
      <c r="EHJ20" s="46"/>
      <c r="EHK20" s="46"/>
      <c r="EHL20" s="46"/>
      <c r="EHM20" s="46"/>
      <c r="EHN20" s="46"/>
      <c r="EHO20" s="46"/>
      <c r="EHP20" s="46"/>
      <c r="EHQ20" s="46"/>
      <c r="EHR20" s="46"/>
      <c r="EHS20" s="46"/>
      <c r="EHT20" s="46"/>
      <c r="EHU20" s="46"/>
      <c r="EHV20" s="46"/>
      <c r="EHW20" s="46"/>
      <c r="EHX20" s="46"/>
      <c r="EHY20" s="46"/>
      <c r="EHZ20" s="46"/>
      <c r="EIA20" s="46"/>
      <c r="EIB20" s="46"/>
      <c r="EIC20" s="46"/>
      <c r="EID20" s="46"/>
      <c r="EIE20" s="46"/>
      <c r="EIF20" s="46"/>
      <c r="EIG20" s="46"/>
      <c r="EIH20" s="46"/>
      <c r="EII20" s="46"/>
      <c r="EIJ20" s="46"/>
      <c r="EIK20" s="46"/>
      <c r="EIL20" s="46"/>
      <c r="EIM20" s="46"/>
      <c r="EIN20" s="46"/>
      <c r="EIO20" s="46"/>
      <c r="EIP20" s="46"/>
      <c r="EIQ20" s="46"/>
      <c r="EIR20" s="46"/>
      <c r="EIS20" s="46"/>
      <c r="EIT20" s="46"/>
      <c r="EIU20" s="46"/>
      <c r="EIV20" s="46"/>
      <c r="EIW20" s="46"/>
      <c r="EIX20" s="46"/>
      <c r="EIY20" s="46"/>
      <c r="EIZ20" s="46"/>
      <c r="EJA20" s="46"/>
      <c r="EJB20" s="46"/>
      <c r="EJC20" s="46"/>
      <c r="EJD20" s="46"/>
      <c r="EJE20" s="46"/>
      <c r="EJF20" s="46"/>
      <c r="EJG20" s="46"/>
      <c r="EJH20" s="46"/>
      <c r="EJI20" s="46"/>
      <c r="EJJ20" s="46"/>
      <c r="EJK20" s="46"/>
      <c r="EJL20" s="46"/>
      <c r="EJM20" s="46"/>
      <c r="EJN20" s="46"/>
      <c r="EJO20" s="46"/>
      <c r="EJP20" s="46"/>
      <c r="EJQ20" s="46"/>
      <c r="EJR20" s="46"/>
      <c r="EJS20" s="46"/>
      <c r="EJT20" s="46"/>
      <c r="EJU20" s="46"/>
      <c r="EJV20" s="46"/>
      <c r="EJW20" s="46"/>
      <c r="EJX20" s="46"/>
      <c r="EJY20" s="46"/>
      <c r="EJZ20" s="46"/>
      <c r="EKA20" s="46"/>
      <c r="EKB20" s="46"/>
      <c r="EKC20" s="46"/>
      <c r="EKD20" s="46"/>
      <c r="EKE20" s="46"/>
      <c r="EKF20" s="46"/>
      <c r="EKG20" s="46"/>
      <c r="EKH20" s="46"/>
      <c r="EKI20" s="46"/>
      <c r="EKJ20" s="46"/>
      <c r="EKK20" s="46"/>
      <c r="EKL20" s="46"/>
      <c r="EKM20" s="46"/>
      <c r="EKN20" s="46"/>
      <c r="EKO20" s="46"/>
      <c r="EKP20" s="46"/>
      <c r="EKQ20" s="46"/>
      <c r="EKR20" s="46"/>
      <c r="EKS20" s="46"/>
      <c r="EKT20" s="46"/>
      <c r="EKU20" s="46"/>
      <c r="EKV20" s="46"/>
      <c r="EKW20" s="46"/>
      <c r="EKX20" s="46"/>
      <c r="EKY20" s="46"/>
      <c r="EKZ20" s="46"/>
      <c r="ELA20" s="46"/>
      <c r="ELB20" s="46"/>
      <c r="ELC20" s="46"/>
      <c r="ELD20" s="46"/>
      <c r="ELE20" s="46"/>
      <c r="ELF20" s="46"/>
      <c r="ELG20" s="46"/>
      <c r="ELH20" s="46"/>
      <c r="ELI20" s="46"/>
      <c r="ELJ20" s="46"/>
      <c r="ELK20" s="46"/>
      <c r="ELL20" s="46"/>
      <c r="ELM20" s="46"/>
      <c r="ELN20" s="46"/>
      <c r="ELO20" s="46"/>
      <c r="ELP20" s="46"/>
      <c r="ELQ20" s="46"/>
      <c r="ELR20" s="46"/>
      <c r="ELS20" s="46"/>
      <c r="ELT20" s="46"/>
      <c r="ELU20" s="46"/>
      <c r="ELV20" s="46"/>
      <c r="ELW20" s="46"/>
      <c r="ELX20" s="46"/>
      <c r="ELY20" s="46"/>
      <c r="ELZ20" s="46"/>
      <c r="EMA20" s="46"/>
      <c r="EMB20" s="46"/>
      <c r="EMC20" s="46"/>
      <c r="EMD20" s="46"/>
      <c r="EME20" s="46"/>
      <c r="EMF20" s="46"/>
      <c r="EMG20" s="46"/>
      <c r="EMH20" s="46"/>
      <c r="EMI20" s="46"/>
      <c r="EMJ20" s="46"/>
      <c r="EMK20" s="46"/>
      <c r="EML20" s="46"/>
      <c r="EMM20" s="46"/>
      <c r="EMN20" s="46"/>
      <c r="EMO20" s="46"/>
      <c r="EMP20" s="46"/>
      <c r="EMQ20" s="46"/>
      <c r="EMR20" s="46"/>
      <c r="EMS20" s="46"/>
      <c r="EMT20" s="46"/>
      <c r="EMU20" s="46"/>
      <c r="EMV20" s="46"/>
      <c r="EMW20" s="46"/>
      <c r="EMX20" s="46"/>
      <c r="EMY20" s="46"/>
      <c r="EMZ20" s="46"/>
      <c r="ENA20" s="46"/>
      <c r="ENB20" s="46"/>
      <c r="ENC20" s="46"/>
      <c r="END20" s="46"/>
      <c r="ENE20" s="46"/>
      <c r="ENF20" s="46"/>
      <c r="ENG20" s="46"/>
      <c r="ENH20" s="46"/>
      <c r="ENI20" s="46"/>
      <c r="ENJ20" s="46"/>
      <c r="ENK20" s="46"/>
      <c r="ENL20" s="46"/>
      <c r="ENM20" s="46"/>
      <c r="ENN20" s="46"/>
      <c r="ENO20" s="46"/>
      <c r="ENP20" s="46"/>
      <c r="ENQ20" s="46"/>
      <c r="ENR20" s="46"/>
      <c r="ENS20" s="46"/>
      <c r="ENT20" s="46"/>
      <c r="ENU20" s="46"/>
      <c r="ENV20" s="46"/>
      <c r="ENW20" s="46"/>
      <c r="ENX20" s="46"/>
      <c r="ENY20" s="46"/>
      <c r="ENZ20" s="46"/>
      <c r="EOA20" s="46"/>
      <c r="EOB20" s="46"/>
      <c r="EOC20" s="46"/>
      <c r="EOD20" s="46"/>
      <c r="EOE20" s="46"/>
      <c r="EOF20" s="46"/>
      <c r="EOG20" s="46"/>
      <c r="EOH20" s="46"/>
      <c r="EOI20" s="46"/>
      <c r="EOJ20" s="46"/>
      <c r="EOK20" s="46"/>
      <c r="EOL20" s="46"/>
      <c r="EOM20" s="46"/>
      <c r="EON20" s="46"/>
      <c r="EOO20" s="46"/>
      <c r="EOP20" s="46"/>
      <c r="EOQ20" s="46"/>
      <c r="EOR20" s="46"/>
      <c r="EOS20" s="46"/>
      <c r="EOT20" s="46"/>
      <c r="EOU20" s="46"/>
      <c r="EOV20" s="46"/>
      <c r="EOW20" s="46"/>
      <c r="EOX20" s="46"/>
      <c r="EOY20" s="46"/>
      <c r="EOZ20" s="46"/>
      <c r="EPA20" s="46"/>
      <c r="EPB20" s="46"/>
      <c r="EPC20" s="46"/>
      <c r="EPD20" s="46"/>
      <c r="EPE20" s="46"/>
      <c r="EPF20" s="46"/>
      <c r="EPG20" s="46"/>
      <c r="EPH20" s="46"/>
      <c r="EPI20" s="46"/>
      <c r="EPJ20" s="46"/>
      <c r="EPK20" s="46"/>
      <c r="EPL20" s="46"/>
      <c r="EPM20" s="46"/>
      <c r="EPN20" s="46"/>
      <c r="EPO20" s="46"/>
      <c r="EPP20" s="46"/>
      <c r="EPQ20" s="46"/>
      <c r="EPR20" s="46"/>
      <c r="EPS20" s="46"/>
      <c r="EPT20" s="46"/>
      <c r="EPU20" s="46"/>
      <c r="EPV20" s="46"/>
      <c r="EPW20" s="46"/>
      <c r="EPX20" s="46"/>
      <c r="EPY20" s="46"/>
      <c r="EPZ20" s="46"/>
      <c r="EQA20" s="46"/>
      <c r="EQB20" s="46"/>
      <c r="EQC20" s="46"/>
      <c r="EQD20" s="46"/>
      <c r="EQE20" s="46"/>
      <c r="EQF20" s="46"/>
      <c r="EQG20" s="46"/>
      <c r="EQH20" s="46"/>
      <c r="EQI20" s="46"/>
      <c r="EQJ20" s="46"/>
      <c r="EQK20" s="46"/>
      <c r="EQL20" s="46"/>
      <c r="EQM20" s="46"/>
      <c r="EQN20" s="46"/>
      <c r="EQO20" s="46"/>
      <c r="EQP20" s="46"/>
      <c r="EQQ20" s="46"/>
      <c r="EQR20" s="46"/>
      <c r="EQS20" s="46"/>
      <c r="EQT20" s="46"/>
      <c r="EQU20" s="46"/>
      <c r="EQV20" s="46"/>
      <c r="EQW20" s="46"/>
      <c r="EQX20" s="46"/>
      <c r="EQY20" s="46"/>
      <c r="EQZ20" s="46"/>
      <c r="ERA20" s="46"/>
      <c r="ERB20" s="46"/>
      <c r="ERC20" s="46"/>
      <c r="ERD20" s="46"/>
      <c r="ERE20" s="46"/>
      <c r="ERF20" s="46"/>
      <c r="ERG20" s="46"/>
      <c r="ERH20" s="46"/>
      <c r="ERI20" s="46"/>
      <c r="ERJ20" s="46"/>
      <c r="ERK20" s="46"/>
      <c r="ERL20" s="46"/>
      <c r="ERM20" s="46"/>
      <c r="ERN20" s="46"/>
      <c r="ERO20" s="46"/>
      <c r="ERP20" s="46"/>
      <c r="ERQ20" s="46"/>
      <c r="ERR20" s="46"/>
      <c r="ERS20" s="46"/>
      <c r="ERT20" s="46"/>
      <c r="ERU20" s="46"/>
      <c r="ERV20" s="46"/>
      <c r="ERW20" s="46"/>
      <c r="ERX20" s="46"/>
      <c r="ERY20" s="46"/>
      <c r="ERZ20" s="46"/>
      <c r="ESA20" s="46"/>
      <c r="ESB20" s="46"/>
      <c r="ESC20" s="46"/>
      <c r="ESD20" s="46"/>
      <c r="ESE20" s="46"/>
      <c r="ESF20" s="46"/>
      <c r="ESG20" s="46"/>
      <c r="ESH20" s="46"/>
      <c r="ESI20" s="46"/>
      <c r="ESJ20" s="46"/>
      <c r="ESK20" s="46"/>
      <c r="ESL20" s="46"/>
      <c r="ESM20" s="46"/>
      <c r="ESN20" s="46"/>
      <c r="ESO20" s="46"/>
      <c r="ESP20" s="46"/>
      <c r="ESQ20" s="46"/>
      <c r="ESR20" s="46"/>
      <c r="ESS20" s="46"/>
      <c r="EST20" s="46"/>
      <c r="ESU20" s="46"/>
      <c r="ESV20" s="46"/>
      <c r="ESW20" s="46"/>
      <c r="ESX20" s="46"/>
      <c r="ESY20" s="46"/>
      <c r="ESZ20" s="46"/>
      <c r="ETA20" s="46"/>
      <c r="ETB20" s="46"/>
      <c r="ETC20" s="46"/>
      <c r="ETD20" s="46"/>
      <c r="ETE20" s="46"/>
      <c r="ETF20" s="46"/>
      <c r="ETG20" s="46"/>
      <c r="ETH20" s="46"/>
      <c r="ETI20" s="46"/>
      <c r="ETJ20" s="46"/>
      <c r="ETK20" s="46"/>
      <c r="ETL20" s="46"/>
      <c r="ETM20" s="46"/>
      <c r="ETN20" s="46"/>
      <c r="ETO20" s="46"/>
      <c r="ETP20" s="46"/>
      <c r="ETQ20" s="46"/>
      <c r="ETR20" s="46"/>
      <c r="ETS20" s="46"/>
      <c r="ETT20" s="46"/>
      <c r="ETU20" s="46"/>
      <c r="ETV20" s="46"/>
      <c r="ETW20" s="46"/>
      <c r="ETX20" s="46"/>
      <c r="ETY20" s="46"/>
      <c r="ETZ20" s="46"/>
      <c r="EUA20" s="46"/>
      <c r="EUB20" s="46"/>
      <c r="EUC20" s="46"/>
      <c r="EUD20" s="46"/>
      <c r="EUE20" s="46"/>
      <c r="EUF20" s="46"/>
      <c r="EUG20" s="46"/>
      <c r="EUH20" s="46"/>
      <c r="EUI20" s="46"/>
      <c r="EUJ20" s="46"/>
      <c r="EUK20" s="46"/>
      <c r="EUL20" s="46"/>
      <c r="EUM20" s="46"/>
      <c r="EUN20" s="46"/>
      <c r="EUO20" s="46"/>
      <c r="EUP20" s="46"/>
      <c r="EUQ20" s="46"/>
      <c r="EUR20" s="46"/>
      <c r="EUS20" s="46"/>
      <c r="EUT20" s="46"/>
      <c r="EUU20" s="46"/>
      <c r="EUV20" s="46"/>
      <c r="EUW20" s="46"/>
      <c r="EUX20" s="46"/>
      <c r="EUY20" s="46"/>
      <c r="EUZ20" s="46"/>
      <c r="EVA20" s="46"/>
      <c r="EVB20" s="46"/>
      <c r="EVC20" s="46"/>
      <c r="EVD20" s="46"/>
      <c r="EVE20" s="46"/>
      <c r="EVF20" s="46"/>
      <c r="EVG20" s="46"/>
      <c r="EVH20" s="46"/>
      <c r="EVI20" s="46"/>
      <c r="EVJ20" s="46"/>
      <c r="EVK20" s="46"/>
      <c r="EVL20" s="46"/>
      <c r="EVM20" s="46"/>
      <c r="EVN20" s="46"/>
      <c r="EVO20" s="46"/>
      <c r="EVP20" s="46"/>
      <c r="EVQ20" s="46"/>
      <c r="EVR20" s="46"/>
      <c r="EVS20" s="46"/>
      <c r="EVT20" s="46"/>
      <c r="EVU20" s="46"/>
      <c r="EVV20" s="46"/>
      <c r="EVW20" s="46"/>
      <c r="EVX20" s="46"/>
      <c r="EVY20" s="46"/>
      <c r="EVZ20" s="46"/>
      <c r="EWA20" s="46"/>
      <c r="EWB20" s="46"/>
      <c r="EWC20" s="46"/>
      <c r="EWD20" s="46"/>
      <c r="EWE20" s="46"/>
      <c r="EWF20" s="46"/>
      <c r="EWG20" s="46"/>
      <c r="EWH20" s="46"/>
      <c r="EWI20" s="46"/>
      <c r="EWJ20" s="46"/>
      <c r="EWK20" s="46"/>
      <c r="EWL20" s="46"/>
      <c r="EWM20" s="46"/>
      <c r="EWN20" s="46"/>
      <c r="EWO20" s="46"/>
      <c r="EWP20" s="46"/>
      <c r="EWQ20" s="46"/>
      <c r="EWR20" s="46"/>
      <c r="EWS20" s="46"/>
      <c r="EWT20" s="46"/>
      <c r="EWU20" s="46"/>
      <c r="EWV20" s="46"/>
      <c r="EWW20" s="46"/>
      <c r="EWX20" s="46"/>
      <c r="EWY20" s="46"/>
      <c r="EWZ20" s="46"/>
      <c r="EXA20" s="46"/>
      <c r="EXB20" s="46"/>
      <c r="EXC20" s="46"/>
      <c r="EXD20" s="46"/>
      <c r="EXE20" s="46"/>
      <c r="EXF20" s="46"/>
      <c r="EXG20" s="46"/>
      <c r="EXH20" s="46"/>
      <c r="EXI20" s="46"/>
      <c r="EXJ20" s="46"/>
      <c r="EXK20" s="46"/>
      <c r="EXL20" s="46"/>
      <c r="EXM20" s="46"/>
      <c r="EXN20" s="46"/>
      <c r="EXO20" s="46"/>
      <c r="EXP20" s="46"/>
      <c r="EXQ20" s="46"/>
      <c r="EXR20" s="46"/>
      <c r="EXS20" s="46"/>
      <c r="EXT20" s="46"/>
      <c r="EXU20" s="46"/>
      <c r="EXV20" s="46"/>
      <c r="EXW20" s="46"/>
      <c r="EXX20" s="46"/>
      <c r="EXY20" s="46"/>
      <c r="EXZ20" s="46"/>
      <c r="EYA20" s="46"/>
      <c r="EYB20" s="46"/>
      <c r="EYC20" s="46"/>
      <c r="EYD20" s="46"/>
      <c r="EYE20" s="46"/>
      <c r="EYF20" s="46"/>
      <c r="EYG20" s="46"/>
      <c r="EYH20" s="46"/>
      <c r="EYI20" s="46"/>
      <c r="EYJ20" s="46"/>
      <c r="EYK20" s="46"/>
      <c r="EYL20" s="46"/>
      <c r="EYM20" s="46"/>
      <c r="EYN20" s="46"/>
      <c r="EYO20" s="46"/>
      <c r="EYP20" s="46"/>
      <c r="EYQ20" s="46"/>
      <c r="EYR20" s="46"/>
      <c r="EYS20" s="46"/>
      <c r="EYT20" s="46"/>
      <c r="EYU20" s="46"/>
      <c r="EYV20" s="46"/>
      <c r="EYW20" s="46"/>
      <c r="EYX20" s="46"/>
      <c r="EYY20" s="46"/>
      <c r="EYZ20" s="46"/>
      <c r="EZA20" s="46"/>
      <c r="EZB20" s="46"/>
      <c r="EZC20" s="46"/>
      <c r="EZD20" s="46"/>
      <c r="EZE20" s="46"/>
      <c r="EZF20" s="46"/>
      <c r="EZG20" s="46"/>
      <c r="EZH20" s="46"/>
      <c r="EZI20" s="46"/>
      <c r="EZJ20" s="46"/>
      <c r="EZK20" s="46"/>
      <c r="EZL20" s="46"/>
      <c r="EZM20" s="46"/>
      <c r="EZN20" s="46"/>
      <c r="EZO20" s="46"/>
      <c r="EZP20" s="46"/>
      <c r="EZQ20" s="46"/>
      <c r="EZR20" s="46"/>
      <c r="EZS20" s="46"/>
      <c r="EZT20" s="46"/>
      <c r="EZU20" s="46"/>
      <c r="EZV20" s="46"/>
      <c r="EZW20" s="46"/>
      <c r="EZX20" s="46"/>
      <c r="EZY20" s="46"/>
      <c r="EZZ20" s="46"/>
      <c r="FAA20" s="46"/>
      <c r="FAB20" s="46"/>
      <c r="FAC20" s="46"/>
      <c r="FAD20" s="46"/>
      <c r="FAE20" s="46"/>
      <c r="FAF20" s="46"/>
      <c r="FAG20" s="46"/>
      <c r="FAH20" s="46"/>
      <c r="FAI20" s="46"/>
      <c r="FAJ20" s="46"/>
      <c r="FAK20" s="46"/>
      <c r="FAL20" s="46"/>
      <c r="FAM20" s="46"/>
      <c r="FAN20" s="46"/>
      <c r="FAO20" s="46"/>
      <c r="FAP20" s="46"/>
      <c r="FAQ20" s="46"/>
      <c r="FAR20" s="46"/>
      <c r="FAS20" s="46"/>
      <c r="FAT20" s="46"/>
      <c r="FAU20" s="46"/>
      <c r="FAV20" s="46"/>
      <c r="FAW20" s="46"/>
      <c r="FAX20" s="46"/>
      <c r="FAY20" s="46"/>
      <c r="FAZ20" s="46"/>
      <c r="FBA20" s="46"/>
      <c r="FBB20" s="46"/>
      <c r="FBC20" s="46"/>
      <c r="FBD20" s="46"/>
      <c r="FBE20" s="46"/>
      <c r="FBF20" s="46"/>
      <c r="FBG20" s="46"/>
      <c r="FBH20" s="46"/>
      <c r="FBI20" s="46"/>
      <c r="FBJ20" s="46"/>
      <c r="FBK20" s="46"/>
      <c r="FBL20" s="46"/>
      <c r="FBM20" s="46"/>
      <c r="FBN20" s="46"/>
      <c r="FBO20" s="46"/>
      <c r="FBP20" s="46"/>
      <c r="FBQ20" s="46"/>
      <c r="FBR20" s="46"/>
      <c r="FBS20" s="46"/>
      <c r="FBT20" s="46"/>
      <c r="FBU20" s="46"/>
      <c r="FBV20" s="46"/>
      <c r="FBW20" s="46"/>
      <c r="FBX20" s="46"/>
      <c r="FBY20" s="46"/>
      <c r="FBZ20" s="46"/>
      <c r="FCA20" s="46"/>
      <c r="FCB20" s="46"/>
      <c r="FCC20" s="46"/>
      <c r="FCD20" s="46"/>
      <c r="FCE20" s="46"/>
      <c r="FCF20" s="46"/>
      <c r="FCG20" s="46"/>
      <c r="FCH20" s="46"/>
      <c r="FCI20" s="46"/>
      <c r="FCJ20" s="46"/>
      <c r="FCK20" s="46"/>
      <c r="FCL20" s="46"/>
      <c r="FCM20" s="46"/>
      <c r="FCN20" s="46"/>
      <c r="FCO20" s="46"/>
      <c r="FCP20" s="46"/>
      <c r="FCQ20" s="46"/>
      <c r="FCR20" s="46"/>
      <c r="FCS20" s="46"/>
      <c r="FCT20" s="46"/>
      <c r="FCU20" s="46"/>
      <c r="FCV20" s="46"/>
      <c r="FCW20" s="46"/>
      <c r="FCX20" s="46"/>
      <c r="FCY20" s="46"/>
      <c r="FCZ20" s="46"/>
      <c r="FDA20" s="46"/>
      <c r="FDB20" s="46"/>
      <c r="FDC20" s="46"/>
      <c r="FDD20" s="46"/>
      <c r="FDE20" s="46"/>
      <c r="FDF20" s="46"/>
      <c r="FDG20" s="46"/>
      <c r="FDH20" s="46"/>
      <c r="FDI20" s="46"/>
      <c r="FDJ20" s="46"/>
      <c r="FDK20" s="46"/>
      <c r="FDL20" s="46"/>
      <c r="FDM20" s="46"/>
      <c r="FDN20" s="46"/>
      <c r="FDO20" s="46"/>
      <c r="FDP20" s="46"/>
      <c r="FDQ20" s="46"/>
      <c r="FDR20" s="46"/>
      <c r="FDS20" s="46"/>
      <c r="FDT20" s="46"/>
      <c r="FDU20" s="46"/>
      <c r="FDV20" s="46"/>
      <c r="FDW20" s="46"/>
      <c r="FDX20" s="46"/>
      <c r="FDY20" s="46"/>
      <c r="FDZ20" s="46"/>
      <c r="FEA20" s="46"/>
      <c r="FEB20" s="46"/>
      <c r="FEC20" s="46"/>
      <c r="FED20" s="46"/>
      <c r="FEE20" s="46"/>
      <c r="FEF20" s="46"/>
      <c r="FEG20" s="46"/>
      <c r="FEH20" s="46"/>
      <c r="FEI20" s="46"/>
      <c r="FEJ20" s="46"/>
      <c r="FEK20" s="46"/>
      <c r="FEL20" s="46"/>
      <c r="FEM20" s="46"/>
      <c r="FEN20" s="46"/>
      <c r="FEO20" s="46"/>
      <c r="FEP20" s="46"/>
      <c r="FEQ20" s="46"/>
      <c r="FER20" s="46"/>
      <c r="FES20" s="46"/>
      <c r="FET20" s="46"/>
      <c r="FEU20" s="46"/>
      <c r="FEV20" s="46"/>
      <c r="FEW20" s="46"/>
      <c r="FEX20" s="46"/>
      <c r="FEY20" s="46"/>
      <c r="FEZ20" s="46"/>
      <c r="FFA20" s="46"/>
      <c r="FFB20" s="46"/>
      <c r="FFC20" s="46"/>
      <c r="FFD20" s="46"/>
      <c r="FFE20" s="46"/>
      <c r="FFF20" s="46"/>
      <c r="FFG20" s="46"/>
      <c r="FFH20" s="46"/>
      <c r="FFI20" s="46"/>
      <c r="FFJ20" s="46"/>
      <c r="FFK20" s="46"/>
      <c r="FFL20" s="46"/>
      <c r="FFM20" s="46"/>
      <c r="FFN20" s="46"/>
      <c r="FFO20" s="46"/>
      <c r="FFP20" s="46"/>
      <c r="FFQ20" s="46"/>
      <c r="FFR20" s="46"/>
      <c r="FFS20" s="46"/>
      <c r="FFT20" s="46"/>
      <c r="FFU20" s="46"/>
      <c r="FFV20" s="46"/>
      <c r="FFW20" s="46"/>
      <c r="FFX20" s="46"/>
      <c r="FFY20" s="46"/>
      <c r="FFZ20" s="46"/>
      <c r="FGA20" s="46"/>
      <c r="FGB20" s="46"/>
      <c r="FGC20" s="46"/>
      <c r="FGD20" s="46"/>
      <c r="FGE20" s="46"/>
      <c r="FGF20" s="46"/>
      <c r="FGG20" s="46"/>
      <c r="FGH20" s="46"/>
      <c r="FGI20" s="46"/>
      <c r="FGJ20" s="46"/>
      <c r="FGK20" s="46"/>
      <c r="FGL20" s="46"/>
      <c r="FGM20" s="46"/>
      <c r="FGN20" s="46"/>
      <c r="FGO20" s="46"/>
      <c r="FGP20" s="46"/>
      <c r="FGQ20" s="46"/>
      <c r="FGR20" s="46"/>
      <c r="FGS20" s="46"/>
      <c r="FGT20" s="46"/>
      <c r="FGU20" s="46"/>
      <c r="FGV20" s="46"/>
      <c r="FGW20" s="46"/>
      <c r="FGX20" s="46"/>
      <c r="FGY20" s="46"/>
      <c r="FGZ20" s="46"/>
      <c r="FHA20" s="46"/>
      <c r="FHB20" s="46"/>
      <c r="FHC20" s="46"/>
      <c r="FHD20" s="46"/>
      <c r="FHE20" s="46"/>
      <c r="FHF20" s="46"/>
      <c r="FHG20" s="46"/>
      <c r="FHH20" s="46"/>
      <c r="FHI20" s="46"/>
      <c r="FHJ20" s="46"/>
      <c r="FHK20" s="46"/>
      <c r="FHL20" s="46"/>
      <c r="FHM20" s="46"/>
      <c r="FHN20" s="46"/>
      <c r="FHO20" s="46"/>
      <c r="FHP20" s="46"/>
      <c r="FHQ20" s="46"/>
      <c r="FHR20" s="46"/>
      <c r="FHS20" s="46"/>
      <c r="FHT20" s="46"/>
      <c r="FHU20" s="46"/>
      <c r="FHV20" s="46"/>
      <c r="FHW20" s="46"/>
      <c r="FHX20" s="46"/>
      <c r="FHY20" s="46"/>
      <c r="FHZ20" s="46"/>
      <c r="FIA20" s="46"/>
      <c r="FIB20" s="46"/>
      <c r="FIC20" s="46"/>
      <c r="FID20" s="46"/>
      <c r="FIE20" s="46"/>
      <c r="FIF20" s="46"/>
      <c r="FIG20" s="46"/>
      <c r="FIH20" s="46"/>
      <c r="FII20" s="46"/>
      <c r="FIJ20" s="46"/>
      <c r="FIK20" s="46"/>
      <c r="FIL20" s="46"/>
      <c r="FIM20" s="46"/>
      <c r="FIN20" s="46"/>
      <c r="FIO20" s="46"/>
      <c r="FIP20" s="46"/>
      <c r="FIQ20" s="46"/>
      <c r="FIR20" s="46"/>
      <c r="FIS20" s="46"/>
      <c r="FIT20" s="46"/>
      <c r="FIU20" s="46"/>
      <c r="FIV20" s="46"/>
      <c r="FIW20" s="46"/>
      <c r="FIX20" s="46"/>
      <c r="FIY20" s="46"/>
      <c r="FIZ20" s="46"/>
      <c r="FJA20" s="46"/>
      <c r="FJB20" s="46"/>
      <c r="FJC20" s="46"/>
      <c r="FJD20" s="46"/>
      <c r="FJE20" s="46"/>
      <c r="FJF20" s="46"/>
      <c r="FJG20" s="46"/>
      <c r="FJH20" s="46"/>
      <c r="FJI20" s="46"/>
      <c r="FJJ20" s="46"/>
      <c r="FJK20" s="46"/>
      <c r="FJL20" s="46"/>
      <c r="FJM20" s="46"/>
      <c r="FJN20" s="46"/>
      <c r="FJO20" s="46"/>
      <c r="FJP20" s="46"/>
      <c r="FJQ20" s="46"/>
      <c r="FJR20" s="46"/>
      <c r="FJS20" s="46"/>
      <c r="FJT20" s="46"/>
      <c r="FJU20" s="46"/>
      <c r="FJV20" s="46"/>
      <c r="FJW20" s="46"/>
      <c r="FJX20" s="46"/>
      <c r="FJY20" s="46"/>
      <c r="FJZ20" s="46"/>
      <c r="FKA20" s="46"/>
      <c r="FKB20" s="46"/>
      <c r="FKC20" s="46"/>
      <c r="FKD20" s="46"/>
      <c r="FKE20" s="46"/>
      <c r="FKF20" s="46"/>
      <c r="FKG20" s="46"/>
      <c r="FKH20" s="46"/>
      <c r="FKI20" s="46"/>
      <c r="FKJ20" s="46"/>
      <c r="FKK20" s="46"/>
      <c r="FKL20" s="46"/>
      <c r="FKM20" s="46"/>
      <c r="FKN20" s="46"/>
      <c r="FKO20" s="46"/>
      <c r="FKP20" s="46"/>
      <c r="FKQ20" s="46"/>
      <c r="FKR20" s="46"/>
      <c r="FKS20" s="46"/>
      <c r="FKT20" s="46"/>
      <c r="FKU20" s="46"/>
      <c r="FKV20" s="46"/>
      <c r="FKW20" s="46"/>
      <c r="FKX20" s="46"/>
      <c r="FKY20" s="46"/>
      <c r="FKZ20" s="46"/>
      <c r="FLA20" s="46"/>
      <c r="FLB20" s="46"/>
      <c r="FLC20" s="46"/>
      <c r="FLD20" s="46"/>
      <c r="FLE20" s="46"/>
      <c r="FLF20" s="46"/>
      <c r="FLG20" s="46"/>
      <c r="FLH20" s="46"/>
      <c r="FLI20" s="46"/>
      <c r="FLJ20" s="46"/>
      <c r="FLK20" s="46"/>
      <c r="FLL20" s="46"/>
      <c r="FLM20" s="46"/>
      <c r="FLN20" s="46"/>
      <c r="FLO20" s="46"/>
      <c r="FLP20" s="46"/>
      <c r="FLQ20" s="46"/>
      <c r="FLR20" s="46"/>
      <c r="FLS20" s="46"/>
      <c r="FLT20" s="46"/>
      <c r="FLU20" s="46"/>
      <c r="FLV20" s="46"/>
      <c r="FLW20" s="46"/>
      <c r="FLX20" s="46"/>
      <c r="FLY20" s="46"/>
      <c r="FLZ20" s="46"/>
      <c r="FMA20" s="46"/>
      <c r="FMB20" s="46"/>
      <c r="FMC20" s="46"/>
      <c r="FMD20" s="46"/>
      <c r="FME20" s="46"/>
      <c r="FMF20" s="46"/>
      <c r="FMG20" s="46"/>
      <c r="FMH20" s="46"/>
      <c r="FMI20" s="46"/>
      <c r="FMJ20" s="46"/>
      <c r="FMK20" s="46"/>
      <c r="FML20" s="46"/>
      <c r="FMM20" s="46"/>
      <c r="FMN20" s="46"/>
      <c r="FMO20" s="46"/>
      <c r="FMP20" s="46"/>
      <c r="FMQ20" s="46"/>
      <c r="FMR20" s="46"/>
      <c r="FMS20" s="46"/>
      <c r="FMT20" s="46"/>
      <c r="FMU20" s="46"/>
      <c r="FMV20" s="46"/>
      <c r="FMW20" s="46"/>
      <c r="FMX20" s="46"/>
      <c r="FMY20" s="46"/>
      <c r="FMZ20" s="46"/>
      <c r="FNA20" s="46"/>
      <c r="FNB20" s="46"/>
      <c r="FNC20" s="46"/>
      <c r="FND20" s="46"/>
      <c r="FNE20" s="46"/>
      <c r="FNF20" s="46"/>
      <c r="FNG20" s="46"/>
      <c r="FNH20" s="46"/>
      <c r="FNI20" s="46"/>
      <c r="FNJ20" s="46"/>
      <c r="FNK20" s="46"/>
      <c r="FNL20" s="46"/>
      <c r="FNM20" s="46"/>
      <c r="FNN20" s="46"/>
      <c r="FNO20" s="46"/>
      <c r="FNP20" s="46"/>
      <c r="FNQ20" s="46"/>
      <c r="FNR20" s="46"/>
      <c r="FNS20" s="46"/>
      <c r="FNT20" s="46"/>
      <c r="FNU20" s="46"/>
      <c r="FNV20" s="46"/>
      <c r="FNW20" s="46"/>
      <c r="FNX20" s="46"/>
      <c r="FNY20" s="46"/>
      <c r="FNZ20" s="46"/>
      <c r="FOA20" s="46"/>
      <c r="FOB20" s="46"/>
      <c r="FOC20" s="46"/>
      <c r="FOD20" s="46"/>
      <c r="FOE20" s="46"/>
      <c r="FOF20" s="46"/>
      <c r="FOG20" s="46"/>
      <c r="FOH20" s="46"/>
      <c r="FOI20" s="46"/>
      <c r="FOJ20" s="46"/>
      <c r="FOK20" s="46"/>
      <c r="FOL20" s="46"/>
      <c r="FOM20" s="46"/>
      <c r="FON20" s="46"/>
      <c r="FOO20" s="46"/>
      <c r="FOP20" s="46"/>
      <c r="FOQ20" s="46"/>
      <c r="FOR20" s="46"/>
      <c r="FOS20" s="46"/>
      <c r="FOT20" s="46"/>
      <c r="FOU20" s="46"/>
      <c r="FOV20" s="46"/>
      <c r="FOW20" s="46"/>
      <c r="FOX20" s="46"/>
      <c r="FOY20" s="46"/>
      <c r="FOZ20" s="46"/>
      <c r="FPA20" s="46"/>
      <c r="FPB20" s="46"/>
      <c r="FPC20" s="46"/>
      <c r="FPD20" s="46"/>
      <c r="FPE20" s="46"/>
      <c r="FPF20" s="46"/>
      <c r="FPG20" s="46"/>
      <c r="FPH20" s="46"/>
      <c r="FPI20" s="46"/>
      <c r="FPJ20" s="46"/>
      <c r="FPK20" s="46"/>
      <c r="FPL20" s="46"/>
      <c r="FPM20" s="46"/>
      <c r="FPN20" s="46"/>
      <c r="FPO20" s="46"/>
      <c r="FPP20" s="46"/>
      <c r="FPQ20" s="46"/>
      <c r="FPR20" s="46"/>
      <c r="FPS20" s="46"/>
      <c r="FPT20" s="46"/>
      <c r="FPU20" s="46"/>
      <c r="FPV20" s="46"/>
      <c r="FPW20" s="46"/>
      <c r="FPX20" s="46"/>
      <c r="FPY20" s="46"/>
      <c r="FPZ20" s="46"/>
      <c r="FQA20" s="46"/>
      <c r="FQB20" s="46"/>
      <c r="FQC20" s="46"/>
      <c r="FQD20" s="46"/>
      <c r="FQE20" s="46"/>
      <c r="FQF20" s="46"/>
      <c r="FQG20" s="46"/>
      <c r="FQH20" s="46"/>
      <c r="FQI20" s="46"/>
      <c r="FQJ20" s="46"/>
      <c r="FQK20" s="46"/>
      <c r="FQL20" s="46"/>
      <c r="FQM20" s="46"/>
      <c r="FQN20" s="46"/>
      <c r="FQO20" s="46"/>
      <c r="FQP20" s="46"/>
      <c r="FQQ20" s="46"/>
      <c r="FQR20" s="46"/>
      <c r="FQS20" s="46"/>
      <c r="FQT20" s="46"/>
      <c r="FQU20" s="46"/>
      <c r="FQV20" s="46"/>
      <c r="FQW20" s="46"/>
      <c r="FQX20" s="46"/>
      <c r="FQY20" s="46"/>
      <c r="FQZ20" s="46"/>
      <c r="FRA20" s="46"/>
      <c r="FRB20" s="46"/>
      <c r="FRC20" s="46"/>
      <c r="FRD20" s="46"/>
      <c r="FRE20" s="46"/>
      <c r="FRF20" s="46"/>
      <c r="FRG20" s="46"/>
      <c r="FRH20" s="46"/>
      <c r="FRI20" s="46"/>
      <c r="FRJ20" s="46"/>
      <c r="FRK20" s="46"/>
      <c r="FRL20" s="46"/>
      <c r="FRM20" s="46"/>
      <c r="FRN20" s="46"/>
      <c r="FRO20" s="46"/>
      <c r="FRP20" s="46"/>
      <c r="FRQ20" s="46"/>
      <c r="FRR20" s="46"/>
      <c r="FRS20" s="46"/>
      <c r="FRT20" s="46"/>
      <c r="FRU20" s="46"/>
      <c r="FRV20" s="46"/>
      <c r="FRW20" s="46"/>
      <c r="FRX20" s="46"/>
      <c r="FRY20" s="46"/>
      <c r="FRZ20" s="46"/>
      <c r="FSA20" s="46"/>
      <c r="FSB20" s="46"/>
      <c r="FSC20" s="46"/>
      <c r="FSD20" s="46"/>
      <c r="FSE20" s="46"/>
      <c r="FSF20" s="46"/>
      <c r="FSG20" s="46"/>
      <c r="FSH20" s="46"/>
      <c r="FSI20" s="46"/>
      <c r="FSJ20" s="46"/>
      <c r="FSK20" s="46"/>
      <c r="FSL20" s="46"/>
      <c r="FSM20" s="46"/>
      <c r="FSN20" s="46"/>
      <c r="FSO20" s="46"/>
      <c r="FSP20" s="46"/>
      <c r="FSQ20" s="46"/>
      <c r="FSR20" s="46"/>
      <c r="FSS20" s="46"/>
      <c r="FST20" s="46"/>
      <c r="FSU20" s="46"/>
      <c r="FSV20" s="46"/>
      <c r="FSW20" s="46"/>
      <c r="FSX20" s="46"/>
      <c r="FSY20" s="46"/>
      <c r="FSZ20" s="46"/>
      <c r="FTA20" s="46"/>
      <c r="FTB20" s="46"/>
      <c r="FTC20" s="46"/>
      <c r="FTD20" s="46"/>
      <c r="FTE20" s="46"/>
      <c r="FTF20" s="46"/>
      <c r="FTG20" s="46"/>
      <c r="FTH20" s="46"/>
      <c r="FTI20" s="46"/>
      <c r="FTJ20" s="46"/>
      <c r="FTK20" s="46"/>
      <c r="FTL20" s="46"/>
      <c r="FTM20" s="46"/>
      <c r="FTN20" s="46"/>
      <c r="FTO20" s="46"/>
      <c r="FTP20" s="46"/>
      <c r="FTQ20" s="46"/>
      <c r="FTR20" s="46"/>
      <c r="FTS20" s="46"/>
      <c r="FTT20" s="46"/>
      <c r="FTU20" s="46"/>
      <c r="FTV20" s="46"/>
      <c r="FTW20" s="46"/>
      <c r="FTX20" s="46"/>
      <c r="FTY20" s="46"/>
      <c r="FTZ20" s="46"/>
      <c r="FUA20" s="46"/>
      <c r="FUB20" s="46"/>
      <c r="FUC20" s="46"/>
      <c r="FUD20" s="46"/>
      <c r="FUE20" s="46"/>
      <c r="FUF20" s="46"/>
      <c r="FUG20" s="46"/>
      <c r="FUH20" s="46"/>
      <c r="FUI20" s="46"/>
      <c r="FUJ20" s="46"/>
      <c r="FUK20" s="46"/>
      <c r="FUL20" s="46"/>
      <c r="FUM20" s="46"/>
      <c r="FUN20" s="46"/>
      <c r="FUO20" s="46"/>
      <c r="FUP20" s="46"/>
      <c r="FUQ20" s="46"/>
      <c r="FUR20" s="46"/>
      <c r="FUS20" s="46"/>
      <c r="FUT20" s="46"/>
      <c r="FUU20" s="46"/>
      <c r="FUV20" s="46"/>
      <c r="FUW20" s="46"/>
      <c r="FUX20" s="46"/>
      <c r="FUY20" s="46"/>
      <c r="FUZ20" s="46"/>
      <c r="FVA20" s="46"/>
      <c r="FVB20" s="46"/>
      <c r="FVC20" s="46"/>
      <c r="FVD20" s="46"/>
      <c r="FVE20" s="46"/>
      <c r="FVF20" s="46"/>
      <c r="FVG20" s="46"/>
      <c r="FVH20" s="46"/>
      <c r="FVI20" s="46"/>
      <c r="FVJ20" s="46"/>
      <c r="FVK20" s="46"/>
      <c r="FVL20" s="46"/>
      <c r="FVM20" s="46"/>
      <c r="FVN20" s="46"/>
      <c r="FVO20" s="46"/>
      <c r="FVP20" s="46"/>
      <c r="FVQ20" s="46"/>
      <c r="FVR20" s="46"/>
      <c r="FVS20" s="46"/>
      <c r="FVT20" s="46"/>
      <c r="FVU20" s="46"/>
      <c r="FVV20" s="46"/>
      <c r="FVW20" s="46"/>
      <c r="FVX20" s="46"/>
      <c r="FVY20" s="46"/>
      <c r="FVZ20" s="46"/>
      <c r="FWA20" s="46"/>
      <c r="FWB20" s="46"/>
      <c r="FWC20" s="46"/>
      <c r="FWD20" s="46"/>
      <c r="FWE20" s="46"/>
      <c r="FWF20" s="46"/>
      <c r="FWG20" s="46"/>
      <c r="FWH20" s="46"/>
      <c r="FWI20" s="46"/>
      <c r="FWJ20" s="46"/>
      <c r="FWK20" s="46"/>
      <c r="FWL20" s="46"/>
      <c r="FWM20" s="46"/>
      <c r="FWN20" s="46"/>
      <c r="FWO20" s="46"/>
      <c r="FWP20" s="46"/>
      <c r="FWQ20" s="46"/>
      <c r="FWR20" s="46"/>
      <c r="FWS20" s="46"/>
      <c r="FWT20" s="46"/>
      <c r="FWU20" s="46"/>
      <c r="FWV20" s="46"/>
      <c r="FWW20" s="46"/>
      <c r="FWX20" s="46"/>
      <c r="FWY20" s="46"/>
      <c r="FWZ20" s="46"/>
      <c r="FXA20" s="46"/>
      <c r="FXB20" s="46"/>
      <c r="FXC20" s="46"/>
      <c r="FXD20" s="46"/>
      <c r="FXE20" s="46"/>
      <c r="FXF20" s="46"/>
      <c r="FXG20" s="46"/>
      <c r="FXH20" s="46"/>
      <c r="FXI20" s="46"/>
      <c r="FXJ20" s="46"/>
      <c r="FXK20" s="46"/>
      <c r="FXL20" s="46"/>
      <c r="FXM20" s="46"/>
      <c r="FXN20" s="46"/>
      <c r="FXO20" s="46"/>
      <c r="FXP20" s="46"/>
      <c r="FXQ20" s="46"/>
      <c r="FXR20" s="46"/>
      <c r="FXS20" s="46"/>
      <c r="FXT20" s="46"/>
      <c r="FXU20" s="46"/>
      <c r="FXV20" s="46"/>
      <c r="FXW20" s="46"/>
      <c r="FXX20" s="46"/>
      <c r="FXY20" s="46"/>
      <c r="FXZ20" s="46"/>
      <c r="FYA20" s="46"/>
      <c r="FYB20" s="46"/>
      <c r="FYC20" s="46"/>
      <c r="FYD20" s="46"/>
      <c r="FYE20" s="46"/>
      <c r="FYF20" s="46"/>
      <c r="FYG20" s="46"/>
      <c r="FYH20" s="46"/>
      <c r="FYI20" s="46"/>
      <c r="FYJ20" s="46"/>
      <c r="FYK20" s="46"/>
      <c r="FYL20" s="46"/>
      <c r="FYM20" s="46"/>
      <c r="FYN20" s="46"/>
      <c r="FYO20" s="46"/>
      <c r="FYP20" s="46"/>
      <c r="FYQ20" s="46"/>
      <c r="FYR20" s="46"/>
      <c r="FYS20" s="46"/>
      <c r="FYT20" s="46"/>
      <c r="FYU20" s="46"/>
      <c r="FYV20" s="46"/>
      <c r="FYW20" s="46"/>
      <c r="FYX20" s="46"/>
      <c r="FYY20" s="46"/>
      <c r="FYZ20" s="46"/>
      <c r="FZA20" s="46"/>
      <c r="FZB20" s="46"/>
      <c r="FZC20" s="46"/>
      <c r="FZD20" s="46"/>
      <c r="FZE20" s="46"/>
      <c r="FZF20" s="46"/>
      <c r="FZG20" s="46"/>
      <c r="FZH20" s="46"/>
      <c r="FZI20" s="46"/>
      <c r="FZJ20" s="46"/>
      <c r="FZK20" s="46"/>
      <c r="FZL20" s="46"/>
      <c r="FZM20" s="46"/>
      <c r="FZN20" s="46"/>
      <c r="FZO20" s="46"/>
      <c r="FZP20" s="46"/>
      <c r="FZQ20" s="46"/>
      <c r="FZR20" s="46"/>
      <c r="FZS20" s="46"/>
      <c r="FZT20" s="46"/>
      <c r="FZU20" s="46"/>
      <c r="FZV20" s="46"/>
      <c r="FZW20" s="46"/>
      <c r="FZX20" s="46"/>
      <c r="FZY20" s="46"/>
      <c r="FZZ20" s="46"/>
      <c r="GAA20" s="46"/>
      <c r="GAB20" s="46"/>
      <c r="GAC20" s="46"/>
      <c r="GAD20" s="46"/>
      <c r="GAE20" s="46"/>
      <c r="GAF20" s="46"/>
      <c r="GAG20" s="46"/>
      <c r="GAH20" s="46"/>
      <c r="GAI20" s="46"/>
      <c r="GAJ20" s="46"/>
      <c r="GAK20" s="46"/>
      <c r="GAL20" s="46"/>
      <c r="GAM20" s="46"/>
      <c r="GAN20" s="46"/>
      <c r="GAO20" s="46"/>
      <c r="GAP20" s="46"/>
      <c r="GAQ20" s="46"/>
      <c r="GAR20" s="46"/>
      <c r="GAS20" s="46"/>
      <c r="GAT20" s="46"/>
      <c r="GAU20" s="46"/>
      <c r="GAV20" s="46"/>
      <c r="GAW20" s="46"/>
      <c r="GAX20" s="46"/>
      <c r="GAY20" s="46"/>
      <c r="GAZ20" s="46"/>
      <c r="GBA20" s="46"/>
      <c r="GBB20" s="46"/>
      <c r="GBC20" s="46"/>
      <c r="GBD20" s="46"/>
      <c r="GBE20" s="46"/>
      <c r="GBF20" s="46"/>
      <c r="GBG20" s="46"/>
      <c r="GBH20" s="46"/>
      <c r="GBI20" s="46"/>
      <c r="GBJ20" s="46"/>
      <c r="GBK20" s="46"/>
      <c r="GBL20" s="46"/>
      <c r="GBM20" s="46"/>
      <c r="GBN20" s="46"/>
      <c r="GBO20" s="46"/>
      <c r="GBP20" s="46"/>
      <c r="GBQ20" s="46"/>
      <c r="GBR20" s="46"/>
      <c r="GBS20" s="46"/>
      <c r="GBT20" s="46"/>
      <c r="GBU20" s="46"/>
      <c r="GBV20" s="46"/>
      <c r="GBW20" s="46"/>
      <c r="GBX20" s="46"/>
      <c r="GBY20" s="46"/>
      <c r="GBZ20" s="46"/>
      <c r="GCA20" s="46"/>
      <c r="GCB20" s="46"/>
      <c r="GCC20" s="46"/>
      <c r="GCD20" s="46"/>
      <c r="GCE20" s="46"/>
      <c r="GCF20" s="46"/>
      <c r="GCG20" s="46"/>
      <c r="GCH20" s="46"/>
      <c r="GCI20" s="46"/>
      <c r="GCJ20" s="46"/>
      <c r="GCK20" s="46"/>
      <c r="GCL20" s="46"/>
      <c r="GCM20" s="46"/>
      <c r="GCN20" s="46"/>
      <c r="GCO20" s="46"/>
      <c r="GCP20" s="46"/>
      <c r="GCQ20" s="46"/>
      <c r="GCR20" s="46"/>
      <c r="GCS20" s="46"/>
      <c r="GCT20" s="46"/>
      <c r="GCU20" s="46"/>
      <c r="GCV20" s="46"/>
      <c r="GCW20" s="46"/>
      <c r="GCX20" s="46"/>
      <c r="GCY20" s="46"/>
      <c r="GCZ20" s="46"/>
      <c r="GDA20" s="46"/>
      <c r="GDB20" s="46"/>
      <c r="GDC20" s="46"/>
      <c r="GDD20" s="46"/>
      <c r="GDE20" s="46"/>
      <c r="GDF20" s="46"/>
      <c r="GDG20" s="46"/>
      <c r="GDH20" s="46"/>
      <c r="GDI20" s="46"/>
      <c r="GDJ20" s="46"/>
      <c r="GDK20" s="46"/>
      <c r="GDL20" s="46"/>
      <c r="GDM20" s="46"/>
      <c r="GDN20" s="46"/>
      <c r="GDO20" s="46"/>
      <c r="GDP20" s="46"/>
      <c r="GDQ20" s="46"/>
      <c r="GDR20" s="46"/>
      <c r="GDS20" s="46"/>
      <c r="GDT20" s="46"/>
      <c r="GDU20" s="46"/>
      <c r="GDV20" s="46"/>
      <c r="GDW20" s="46"/>
      <c r="GDX20" s="46"/>
      <c r="GDY20" s="46"/>
      <c r="GDZ20" s="46"/>
      <c r="GEA20" s="46"/>
      <c r="GEB20" s="46"/>
      <c r="GEC20" s="46"/>
      <c r="GED20" s="46"/>
      <c r="GEE20" s="46"/>
      <c r="GEF20" s="46"/>
      <c r="GEG20" s="46"/>
      <c r="GEH20" s="46"/>
      <c r="GEI20" s="46"/>
      <c r="GEJ20" s="46"/>
      <c r="GEK20" s="46"/>
      <c r="GEL20" s="46"/>
      <c r="GEM20" s="46"/>
      <c r="GEN20" s="46"/>
      <c r="GEO20" s="46"/>
      <c r="GEP20" s="46"/>
      <c r="GEQ20" s="46"/>
      <c r="GER20" s="46"/>
      <c r="GES20" s="46"/>
      <c r="GET20" s="46"/>
      <c r="GEU20" s="46"/>
      <c r="GEV20" s="46"/>
      <c r="GEW20" s="46"/>
      <c r="GEX20" s="46"/>
      <c r="GEY20" s="46"/>
      <c r="GEZ20" s="46"/>
      <c r="GFA20" s="46"/>
      <c r="GFB20" s="46"/>
      <c r="GFC20" s="46"/>
      <c r="GFD20" s="46"/>
      <c r="GFE20" s="46"/>
      <c r="GFF20" s="46"/>
      <c r="GFG20" s="46"/>
      <c r="GFH20" s="46"/>
      <c r="GFI20" s="46"/>
      <c r="GFJ20" s="46"/>
      <c r="GFK20" s="46"/>
      <c r="GFL20" s="46"/>
      <c r="GFM20" s="46"/>
      <c r="GFN20" s="46"/>
      <c r="GFO20" s="46"/>
      <c r="GFP20" s="46"/>
      <c r="GFQ20" s="46"/>
      <c r="GFR20" s="46"/>
      <c r="GFS20" s="46"/>
      <c r="GFT20" s="46"/>
      <c r="GFU20" s="46"/>
      <c r="GFV20" s="46"/>
      <c r="GFW20" s="46"/>
      <c r="GFX20" s="46"/>
      <c r="GFY20" s="46"/>
      <c r="GFZ20" s="46"/>
      <c r="GGA20" s="46"/>
      <c r="GGB20" s="46"/>
      <c r="GGC20" s="46"/>
      <c r="GGD20" s="46"/>
      <c r="GGE20" s="46"/>
      <c r="GGF20" s="46"/>
      <c r="GGG20" s="46"/>
      <c r="GGH20" s="46"/>
      <c r="GGI20" s="46"/>
      <c r="GGJ20" s="46"/>
      <c r="GGK20" s="46"/>
      <c r="GGL20" s="46"/>
      <c r="GGM20" s="46"/>
      <c r="GGN20" s="46"/>
      <c r="GGO20" s="46"/>
      <c r="GGP20" s="46"/>
      <c r="GGQ20" s="46"/>
      <c r="GGR20" s="46"/>
      <c r="GGS20" s="46"/>
      <c r="GGT20" s="46"/>
      <c r="GGU20" s="46"/>
      <c r="GGV20" s="46"/>
      <c r="GGW20" s="46"/>
      <c r="GGX20" s="46"/>
      <c r="GGY20" s="46"/>
      <c r="GGZ20" s="46"/>
      <c r="GHA20" s="46"/>
      <c r="GHB20" s="46"/>
      <c r="GHC20" s="46"/>
      <c r="GHD20" s="46"/>
      <c r="GHE20" s="46"/>
      <c r="GHF20" s="46"/>
      <c r="GHG20" s="46"/>
      <c r="GHH20" s="46"/>
      <c r="GHI20" s="46"/>
      <c r="GHJ20" s="46"/>
      <c r="GHK20" s="46"/>
      <c r="GHL20" s="46"/>
      <c r="GHM20" s="46"/>
      <c r="GHN20" s="46"/>
      <c r="GHO20" s="46"/>
      <c r="GHP20" s="46"/>
      <c r="GHQ20" s="46"/>
      <c r="GHR20" s="46"/>
      <c r="GHS20" s="46"/>
      <c r="GHT20" s="46"/>
      <c r="GHU20" s="46"/>
      <c r="GHV20" s="46"/>
      <c r="GHW20" s="46"/>
      <c r="GHX20" s="46"/>
      <c r="GHY20" s="46"/>
      <c r="GHZ20" s="46"/>
      <c r="GIA20" s="46"/>
      <c r="GIB20" s="46"/>
      <c r="GIC20" s="46"/>
      <c r="GID20" s="46"/>
      <c r="GIE20" s="46"/>
      <c r="GIF20" s="46"/>
      <c r="GIG20" s="46"/>
      <c r="GIH20" s="46"/>
      <c r="GII20" s="46"/>
      <c r="GIJ20" s="46"/>
      <c r="GIK20" s="46"/>
      <c r="GIL20" s="46"/>
      <c r="GIM20" s="46"/>
      <c r="GIN20" s="46"/>
      <c r="GIO20" s="46"/>
      <c r="GIP20" s="46"/>
      <c r="GIQ20" s="46"/>
      <c r="GIR20" s="46"/>
      <c r="GIS20" s="46"/>
      <c r="GIT20" s="46"/>
      <c r="GIU20" s="46"/>
      <c r="GIV20" s="46"/>
      <c r="GIW20" s="46"/>
      <c r="GIX20" s="46"/>
      <c r="GIY20" s="46"/>
      <c r="GIZ20" s="46"/>
      <c r="GJA20" s="46"/>
      <c r="GJB20" s="46"/>
      <c r="GJC20" s="46"/>
      <c r="GJD20" s="46"/>
      <c r="GJE20" s="46"/>
      <c r="GJF20" s="46"/>
      <c r="GJG20" s="46"/>
      <c r="GJH20" s="46"/>
      <c r="GJI20" s="46"/>
      <c r="GJJ20" s="46"/>
      <c r="GJK20" s="46"/>
      <c r="GJL20" s="46"/>
      <c r="GJM20" s="46"/>
      <c r="GJN20" s="46"/>
      <c r="GJO20" s="46"/>
      <c r="GJP20" s="46"/>
      <c r="GJQ20" s="46"/>
      <c r="GJR20" s="46"/>
      <c r="GJS20" s="46"/>
      <c r="GJT20" s="46"/>
      <c r="GJU20" s="46"/>
      <c r="GJV20" s="46"/>
      <c r="GJW20" s="46"/>
      <c r="GJX20" s="46"/>
      <c r="GJY20" s="46"/>
      <c r="GJZ20" s="46"/>
      <c r="GKA20" s="46"/>
      <c r="GKB20" s="46"/>
      <c r="GKC20" s="46"/>
      <c r="GKD20" s="46"/>
      <c r="GKE20" s="46"/>
      <c r="GKF20" s="46"/>
      <c r="GKG20" s="46"/>
      <c r="GKH20" s="46"/>
      <c r="GKI20" s="46"/>
      <c r="GKJ20" s="46"/>
      <c r="GKK20" s="46"/>
      <c r="GKL20" s="46"/>
      <c r="GKM20" s="46"/>
      <c r="GKN20" s="46"/>
      <c r="GKO20" s="46"/>
      <c r="GKP20" s="46"/>
      <c r="GKQ20" s="46"/>
      <c r="GKR20" s="46"/>
      <c r="GKS20" s="46"/>
      <c r="GKT20" s="46"/>
      <c r="GKU20" s="46"/>
      <c r="GKV20" s="46"/>
      <c r="GKW20" s="46"/>
      <c r="GKX20" s="46"/>
      <c r="GKY20" s="46"/>
      <c r="GKZ20" s="46"/>
      <c r="GLA20" s="46"/>
      <c r="GLB20" s="46"/>
      <c r="GLC20" s="46"/>
      <c r="GLD20" s="46"/>
      <c r="GLE20" s="46"/>
      <c r="GLF20" s="46"/>
      <c r="GLG20" s="46"/>
      <c r="GLH20" s="46"/>
      <c r="GLI20" s="46"/>
      <c r="GLJ20" s="46"/>
      <c r="GLK20" s="46"/>
      <c r="GLL20" s="46"/>
      <c r="GLM20" s="46"/>
      <c r="GLN20" s="46"/>
      <c r="GLO20" s="46"/>
      <c r="GLP20" s="46"/>
      <c r="GLQ20" s="46"/>
      <c r="GLR20" s="46"/>
      <c r="GLS20" s="46"/>
      <c r="GLT20" s="46"/>
      <c r="GLU20" s="46"/>
      <c r="GLV20" s="46"/>
      <c r="GLW20" s="46"/>
      <c r="GLX20" s="46"/>
      <c r="GLY20" s="46"/>
      <c r="GLZ20" s="46"/>
      <c r="GMA20" s="46"/>
      <c r="GMB20" s="46"/>
      <c r="GMC20" s="46"/>
      <c r="GMD20" s="46"/>
      <c r="GME20" s="46"/>
      <c r="GMF20" s="46"/>
      <c r="GMG20" s="46"/>
      <c r="GMH20" s="46"/>
      <c r="GMI20" s="46"/>
      <c r="GMJ20" s="46"/>
      <c r="GMK20" s="46"/>
      <c r="GML20" s="46"/>
      <c r="GMM20" s="46"/>
      <c r="GMN20" s="46"/>
      <c r="GMO20" s="46"/>
      <c r="GMP20" s="46"/>
      <c r="GMQ20" s="46"/>
      <c r="GMR20" s="46"/>
      <c r="GMS20" s="46"/>
      <c r="GMT20" s="46"/>
      <c r="GMU20" s="46"/>
      <c r="GMV20" s="46"/>
      <c r="GMW20" s="46"/>
      <c r="GMX20" s="46"/>
      <c r="GMY20" s="46"/>
      <c r="GMZ20" s="46"/>
      <c r="GNA20" s="46"/>
      <c r="GNB20" s="46"/>
      <c r="GNC20" s="46"/>
      <c r="GND20" s="46"/>
      <c r="GNE20" s="46"/>
      <c r="GNF20" s="46"/>
      <c r="GNG20" s="46"/>
      <c r="GNH20" s="46"/>
      <c r="GNI20" s="46"/>
      <c r="GNJ20" s="46"/>
      <c r="GNK20" s="46"/>
      <c r="GNL20" s="46"/>
      <c r="GNM20" s="46"/>
      <c r="GNN20" s="46"/>
      <c r="GNO20" s="46"/>
      <c r="GNP20" s="46"/>
      <c r="GNQ20" s="46"/>
      <c r="GNR20" s="46"/>
      <c r="GNS20" s="46"/>
      <c r="GNT20" s="46"/>
      <c r="GNU20" s="46"/>
      <c r="GNV20" s="46"/>
      <c r="GNW20" s="46"/>
      <c r="GNX20" s="46"/>
      <c r="GNY20" s="46"/>
      <c r="GNZ20" s="46"/>
      <c r="GOA20" s="46"/>
      <c r="GOB20" s="46"/>
      <c r="GOC20" s="46"/>
      <c r="GOD20" s="46"/>
      <c r="GOE20" s="46"/>
      <c r="GOF20" s="46"/>
      <c r="GOG20" s="46"/>
      <c r="GOH20" s="46"/>
      <c r="GOI20" s="46"/>
      <c r="GOJ20" s="46"/>
      <c r="GOK20" s="46"/>
      <c r="GOL20" s="46"/>
      <c r="GOM20" s="46"/>
      <c r="GON20" s="46"/>
      <c r="GOO20" s="46"/>
      <c r="GOP20" s="46"/>
      <c r="GOQ20" s="46"/>
      <c r="GOR20" s="46"/>
      <c r="GOS20" s="46"/>
      <c r="GOT20" s="46"/>
      <c r="GOU20" s="46"/>
      <c r="GOV20" s="46"/>
      <c r="GOW20" s="46"/>
      <c r="GOX20" s="46"/>
      <c r="GOY20" s="46"/>
      <c r="GOZ20" s="46"/>
      <c r="GPA20" s="46"/>
      <c r="GPB20" s="46"/>
      <c r="GPC20" s="46"/>
      <c r="GPD20" s="46"/>
      <c r="GPE20" s="46"/>
      <c r="GPF20" s="46"/>
      <c r="GPG20" s="46"/>
      <c r="GPH20" s="46"/>
      <c r="GPI20" s="46"/>
      <c r="GPJ20" s="46"/>
      <c r="GPK20" s="46"/>
      <c r="GPL20" s="46"/>
      <c r="GPM20" s="46"/>
      <c r="GPN20" s="46"/>
      <c r="GPO20" s="46"/>
      <c r="GPP20" s="46"/>
      <c r="GPQ20" s="46"/>
      <c r="GPR20" s="46"/>
      <c r="GPS20" s="46"/>
      <c r="GPT20" s="46"/>
      <c r="GPU20" s="46"/>
      <c r="GPV20" s="46"/>
      <c r="GPW20" s="46"/>
      <c r="GPX20" s="46"/>
      <c r="GPY20" s="46"/>
      <c r="GPZ20" s="46"/>
      <c r="GQA20" s="46"/>
      <c r="GQB20" s="46"/>
      <c r="GQC20" s="46"/>
      <c r="GQD20" s="46"/>
      <c r="GQE20" s="46"/>
      <c r="GQF20" s="46"/>
      <c r="GQG20" s="46"/>
      <c r="GQH20" s="46"/>
      <c r="GQI20" s="46"/>
      <c r="GQJ20" s="46"/>
      <c r="GQK20" s="46"/>
      <c r="GQL20" s="46"/>
      <c r="GQM20" s="46"/>
      <c r="GQN20" s="46"/>
      <c r="GQO20" s="46"/>
      <c r="GQP20" s="46"/>
      <c r="GQQ20" s="46"/>
      <c r="GQR20" s="46"/>
      <c r="GQS20" s="46"/>
      <c r="GQT20" s="46"/>
      <c r="GQU20" s="46"/>
      <c r="GQV20" s="46"/>
      <c r="GQW20" s="46"/>
      <c r="GQX20" s="46"/>
      <c r="GQY20" s="46"/>
      <c r="GQZ20" s="46"/>
      <c r="GRA20" s="46"/>
      <c r="GRB20" s="46"/>
      <c r="GRC20" s="46"/>
      <c r="GRD20" s="46"/>
      <c r="GRE20" s="46"/>
      <c r="GRF20" s="46"/>
      <c r="GRG20" s="46"/>
      <c r="GRH20" s="46"/>
      <c r="GRI20" s="46"/>
      <c r="GRJ20" s="46"/>
      <c r="GRK20" s="46"/>
      <c r="GRL20" s="46"/>
      <c r="GRM20" s="46"/>
      <c r="GRN20" s="46"/>
      <c r="GRO20" s="46"/>
      <c r="GRP20" s="46"/>
      <c r="GRQ20" s="46"/>
      <c r="GRR20" s="46"/>
      <c r="GRS20" s="46"/>
      <c r="GRT20" s="46"/>
      <c r="GRU20" s="46"/>
      <c r="GRV20" s="46"/>
      <c r="GRW20" s="46"/>
      <c r="GRX20" s="46"/>
      <c r="GRY20" s="46"/>
      <c r="GRZ20" s="46"/>
      <c r="GSA20" s="46"/>
      <c r="GSB20" s="46"/>
      <c r="GSC20" s="46"/>
      <c r="GSD20" s="46"/>
      <c r="GSE20" s="46"/>
      <c r="GSF20" s="46"/>
      <c r="GSG20" s="46"/>
      <c r="GSH20" s="46"/>
      <c r="GSI20" s="46"/>
      <c r="GSJ20" s="46"/>
      <c r="GSK20" s="46"/>
      <c r="GSL20" s="46"/>
      <c r="GSM20" s="46"/>
      <c r="GSN20" s="46"/>
      <c r="GSO20" s="46"/>
      <c r="GSP20" s="46"/>
      <c r="GSQ20" s="46"/>
      <c r="GSR20" s="46"/>
      <c r="GSS20" s="46"/>
      <c r="GST20" s="46"/>
      <c r="GSU20" s="46"/>
      <c r="GSV20" s="46"/>
      <c r="GSW20" s="46"/>
      <c r="GSX20" s="46"/>
      <c r="GSY20" s="46"/>
      <c r="GSZ20" s="46"/>
      <c r="GTA20" s="46"/>
      <c r="GTB20" s="46"/>
      <c r="GTC20" s="46"/>
      <c r="GTD20" s="46"/>
      <c r="GTE20" s="46"/>
      <c r="GTF20" s="46"/>
      <c r="GTG20" s="46"/>
      <c r="GTH20" s="46"/>
      <c r="GTI20" s="46"/>
      <c r="GTJ20" s="46"/>
      <c r="GTK20" s="46"/>
      <c r="GTL20" s="46"/>
      <c r="GTM20" s="46"/>
      <c r="GTN20" s="46"/>
      <c r="GTO20" s="46"/>
      <c r="GTP20" s="46"/>
      <c r="GTQ20" s="46"/>
      <c r="GTR20" s="46"/>
      <c r="GTS20" s="46"/>
      <c r="GTT20" s="46"/>
      <c r="GTU20" s="46"/>
      <c r="GTV20" s="46"/>
      <c r="GTW20" s="46"/>
      <c r="GTX20" s="46"/>
      <c r="GTY20" s="46"/>
      <c r="GTZ20" s="46"/>
      <c r="GUA20" s="46"/>
      <c r="GUB20" s="46"/>
      <c r="GUC20" s="46"/>
      <c r="GUD20" s="46"/>
      <c r="GUE20" s="46"/>
      <c r="GUF20" s="46"/>
      <c r="GUG20" s="46"/>
      <c r="GUH20" s="46"/>
      <c r="GUI20" s="46"/>
      <c r="GUJ20" s="46"/>
      <c r="GUK20" s="46"/>
      <c r="GUL20" s="46"/>
      <c r="GUM20" s="46"/>
      <c r="GUN20" s="46"/>
      <c r="GUO20" s="46"/>
      <c r="GUP20" s="46"/>
      <c r="GUQ20" s="46"/>
      <c r="GUR20" s="46"/>
      <c r="GUS20" s="46"/>
      <c r="GUT20" s="46"/>
      <c r="GUU20" s="46"/>
      <c r="GUV20" s="46"/>
      <c r="GUW20" s="46"/>
      <c r="GUX20" s="46"/>
      <c r="GUY20" s="46"/>
      <c r="GUZ20" s="46"/>
      <c r="GVA20" s="46"/>
      <c r="GVB20" s="46"/>
      <c r="GVC20" s="46"/>
      <c r="GVD20" s="46"/>
      <c r="GVE20" s="46"/>
      <c r="GVF20" s="46"/>
      <c r="GVG20" s="46"/>
      <c r="GVH20" s="46"/>
      <c r="GVI20" s="46"/>
      <c r="GVJ20" s="46"/>
      <c r="GVK20" s="46"/>
      <c r="GVL20" s="46"/>
      <c r="GVM20" s="46"/>
      <c r="GVN20" s="46"/>
      <c r="GVO20" s="46"/>
      <c r="GVP20" s="46"/>
      <c r="GVQ20" s="46"/>
      <c r="GVR20" s="46"/>
      <c r="GVS20" s="46"/>
      <c r="GVT20" s="46"/>
      <c r="GVU20" s="46"/>
      <c r="GVV20" s="46"/>
      <c r="GVW20" s="46"/>
      <c r="GVX20" s="46"/>
      <c r="GVY20" s="46"/>
      <c r="GVZ20" s="46"/>
      <c r="GWA20" s="46"/>
      <c r="GWB20" s="46"/>
      <c r="GWC20" s="46"/>
      <c r="GWD20" s="46"/>
      <c r="GWE20" s="46"/>
      <c r="GWF20" s="46"/>
      <c r="GWG20" s="46"/>
      <c r="GWH20" s="46"/>
      <c r="GWI20" s="46"/>
      <c r="GWJ20" s="46"/>
      <c r="GWK20" s="46"/>
      <c r="GWL20" s="46"/>
      <c r="GWM20" s="46"/>
      <c r="GWN20" s="46"/>
      <c r="GWO20" s="46"/>
      <c r="GWP20" s="46"/>
      <c r="GWQ20" s="46"/>
      <c r="GWR20" s="46"/>
      <c r="GWS20" s="46"/>
      <c r="GWT20" s="46"/>
      <c r="GWU20" s="46"/>
      <c r="GWV20" s="46"/>
      <c r="GWW20" s="46"/>
      <c r="GWX20" s="46"/>
      <c r="GWY20" s="46"/>
      <c r="GWZ20" s="46"/>
      <c r="GXA20" s="46"/>
      <c r="GXB20" s="46"/>
      <c r="GXC20" s="46"/>
      <c r="GXD20" s="46"/>
      <c r="GXE20" s="46"/>
      <c r="GXF20" s="46"/>
      <c r="GXG20" s="46"/>
      <c r="GXH20" s="46"/>
      <c r="GXI20" s="46"/>
      <c r="GXJ20" s="46"/>
      <c r="GXK20" s="46"/>
      <c r="GXL20" s="46"/>
      <c r="GXM20" s="46"/>
      <c r="GXN20" s="46"/>
      <c r="GXO20" s="46"/>
      <c r="GXP20" s="46"/>
      <c r="GXQ20" s="46"/>
      <c r="GXR20" s="46"/>
      <c r="GXS20" s="46"/>
      <c r="GXT20" s="46"/>
      <c r="GXU20" s="46"/>
      <c r="GXV20" s="46"/>
      <c r="GXW20" s="46"/>
      <c r="GXX20" s="46"/>
      <c r="GXY20" s="46"/>
      <c r="GXZ20" s="46"/>
      <c r="GYA20" s="46"/>
      <c r="GYB20" s="46"/>
      <c r="GYC20" s="46"/>
      <c r="GYD20" s="46"/>
      <c r="GYE20" s="46"/>
      <c r="GYF20" s="46"/>
      <c r="GYG20" s="46"/>
      <c r="GYH20" s="46"/>
      <c r="GYI20" s="46"/>
      <c r="GYJ20" s="46"/>
      <c r="GYK20" s="46"/>
      <c r="GYL20" s="46"/>
      <c r="GYM20" s="46"/>
      <c r="GYN20" s="46"/>
      <c r="GYO20" s="46"/>
      <c r="GYP20" s="46"/>
      <c r="GYQ20" s="46"/>
      <c r="GYR20" s="46"/>
      <c r="GYS20" s="46"/>
      <c r="GYT20" s="46"/>
      <c r="GYU20" s="46"/>
      <c r="GYV20" s="46"/>
      <c r="GYW20" s="46"/>
      <c r="GYX20" s="46"/>
      <c r="GYY20" s="46"/>
      <c r="GYZ20" s="46"/>
      <c r="GZA20" s="46"/>
      <c r="GZB20" s="46"/>
      <c r="GZC20" s="46"/>
      <c r="GZD20" s="46"/>
      <c r="GZE20" s="46"/>
      <c r="GZF20" s="46"/>
      <c r="GZG20" s="46"/>
      <c r="GZH20" s="46"/>
      <c r="GZI20" s="46"/>
      <c r="GZJ20" s="46"/>
      <c r="GZK20" s="46"/>
      <c r="GZL20" s="46"/>
      <c r="GZM20" s="46"/>
      <c r="GZN20" s="46"/>
      <c r="GZO20" s="46"/>
      <c r="GZP20" s="46"/>
      <c r="GZQ20" s="46"/>
      <c r="GZR20" s="46"/>
      <c r="GZS20" s="46"/>
      <c r="GZT20" s="46"/>
      <c r="GZU20" s="46"/>
      <c r="GZV20" s="46"/>
      <c r="GZW20" s="46"/>
      <c r="GZX20" s="46"/>
      <c r="GZY20" s="46"/>
      <c r="GZZ20" s="46"/>
      <c r="HAA20" s="46"/>
      <c r="HAB20" s="46"/>
      <c r="HAC20" s="46"/>
      <c r="HAD20" s="46"/>
      <c r="HAE20" s="46"/>
      <c r="HAF20" s="46"/>
      <c r="HAG20" s="46"/>
      <c r="HAH20" s="46"/>
      <c r="HAI20" s="46"/>
      <c r="HAJ20" s="46"/>
      <c r="HAK20" s="46"/>
      <c r="HAL20" s="46"/>
      <c r="HAM20" s="46"/>
      <c r="HAN20" s="46"/>
      <c r="HAO20" s="46"/>
      <c r="HAP20" s="46"/>
      <c r="HAQ20" s="46"/>
      <c r="HAR20" s="46"/>
      <c r="HAS20" s="46"/>
      <c r="HAT20" s="46"/>
      <c r="HAU20" s="46"/>
      <c r="HAV20" s="46"/>
      <c r="HAW20" s="46"/>
      <c r="HAX20" s="46"/>
      <c r="HAY20" s="46"/>
      <c r="HAZ20" s="46"/>
      <c r="HBA20" s="46"/>
      <c r="HBB20" s="46"/>
      <c r="HBC20" s="46"/>
      <c r="HBD20" s="46"/>
      <c r="HBE20" s="46"/>
      <c r="HBF20" s="46"/>
      <c r="HBG20" s="46"/>
      <c r="HBH20" s="46"/>
      <c r="HBI20" s="46"/>
      <c r="HBJ20" s="46"/>
      <c r="HBK20" s="46"/>
      <c r="HBL20" s="46"/>
      <c r="HBM20" s="46"/>
      <c r="HBN20" s="46"/>
      <c r="HBO20" s="46"/>
      <c r="HBP20" s="46"/>
      <c r="HBQ20" s="46"/>
      <c r="HBR20" s="46"/>
      <c r="HBS20" s="46"/>
      <c r="HBT20" s="46"/>
      <c r="HBU20" s="46"/>
      <c r="HBV20" s="46"/>
      <c r="HBW20" s="46"/>
      <c r="HBX20" s="46"/>
      <c r="HBY20" s="46"/>
      <c r="HBZ20" s="46"/>
      <c r="HCA20" s="46"/>
      <c r="HCB20" s="46"/>
      <c r="HCC20" s="46"/>
      <c r="HCD20" s="46"/>
      <c r="HCE20" s="46"/>
      <c r="HCF20" s="46"/>
      <c r="HCG20" s="46"/>
      <c r="HCH20" s="46"/>
      <c r="HCI20" s="46"/>
      <c r="HCJ20" s="46"/>
      <c r="HCK20" s="46"/>
      <c r="HCL20" s="46"/>
      <c r="HCM20" s="46"/>
      <c r="HCN20" s="46"/>
      <c r="HCO20" s="46"/>
      <c r="HCP20" s="46"/>
      <c r="HCQ20" s="46"/>
      <c r="HCR20" s="46"/>
      <c r="HCS20" s="46"/>
      <c r="HCT20" s="46"/>
      <c r="HCU20" s="46"/>
      <c r="HCV20" s="46"/>
      <c r="HCW20" s="46"/>
      <c r="HCX20" s="46"/>
      <c r="HCY20" s="46"/>
      <c r="HCZ20" s="46"/>
      <c r="HDA20" s="46"/>
      <c r="HDB20" s="46"/>
      <c r="HDC20" s="46"/>
      <c r="HDD20" s="46"/>
      <c r="HDE20" s="46"/>
      <c r="HDF20" s="46"/>
      <c r="HDG20" s="46"/>
      <c r="HDH20" s="46"/>
      <c r="HDI20" s="46"/>
      <c r="HDJ20" s="46"/>
      <c r="HDK20" s="46"/>
      <c r="HDL20" s="46"/>
      <c r="HDM20" s="46"/>
      <c r="HDN20" s="46"/>
      <c r="HDO20" s="46"/>
      <c r="HDP20" s="46"/>
      <c r="HDQ20" s="46"/>
      <c r="HDR20" s="46"/>
      <c r="HDS20" s="46"/>
      <c r="HDT20" s="46"/>
      <c r="HDU20" s="46"/>
      <c r="HDV20" s="46"/>
      <c r="HDW20" s="46"/>
      <c r="HDX20" s="46"/>
      <c r="HDY20" s="46"/>
      <c r="HDZ20" s="46"/>
      <c r="HEA20" s="46"/>
      <c r="HEB20" s="46"/>
      <c r="HEC20" s="46"/>
      <c r="HED20" s="46"/>
      <c r="HEE20" s="46"/>
      <c r="HEF20" s="46"/>
      <c r="HEG20" s="46"/>
      <c r="HEH20" s="46"/>
      <c r="HEI20" s="46"/>
      <c r="HEJ20" s="46"/>
      <c r="HEK20" s="46"/>
      <c r="HEL20" s="46"/>
      <c r="HEM20" s="46"/>
      <c r="HEN20" s="46"/>
      <c r="HEO20" s="46"/>
      <c r="HEP20" s="46"/>
      <c r="HEQ20" s="46"/>
      <c r="HER20" s="46"/>
      <c r="HES20" s="46"/>
      <c r="HET20" s="46"/>
      <c r="HEU20" s="46"/>
      <c r="HEV20" s="46"/>
      <c r="HEW20" s="46"/>
      <c r="HEX20" s="46"/>
      <c r="HEY20" s="46"/>
      <c r="HEZ20" s="46"/>
      <c r="HFA20" s="46"/>
      <c r="HFB20" s="46"/>
      <c r="HFC20" s="46"/>
      <c r="HFD20" s="46"/>
      <c r="HFE20" s="46"/>
      <c r="HFF20" s="46"/>
      <c r="HFG20" s="46"/>
      <c r="HFH20" s="46"/>
      <c r="HFI20" s="46"/>
      <c r="HFJ20" s="46"/>
      <c r="HFK20" s="46"/>
      <c r="HFL20" s="46"/>
      <c r="HFM20" s="46"/>
      <c r="HFN20" s="46"/>
      <c r="HFO20" s="46"/>
      <c r="HFP20" s="46"/>
      <c r="HFQ20" s="46"/>
      <c r="HFR20" s="46"/>
      <c r="HFS20" s="46"/>
      <c r="HFT20" s="46"/>
      <c r="HFU20" s="46"/>
      <c r="HFV20" s="46"/>
      <c r="HFW20" s="46"/>
      <c r="HFX20" s="46"/>
      <c r="HFY20" s="46"/>
      <c r="HFZ20" s="46"/>
      <c r="HGA20" s="46"/>
      <c r="HGB20" s="46"/>
      <c r="HGC20" s="46"/>
      <c r="HGD20" s="46"/>
      <c r="HGE20" s="46"/>
      <c r="HGF20" s="46"/>
      <c r="HGG20" s="46"/>
      <c r="HGH20" s="46"/>
      <c r="HGI20" s="46"/>
      <c r="HGJ20" s="46"/>
      <c r="HGK20" s="46"/>
      <c r="HGL20" s="46"/>
      <c r="HGM20" s="46"/>
      <c r="HGN20" s="46"/>
      <c r="HGO20" s="46"/>
      <c r="HGP20" s="46"/>
      <c r="HGQ20" s="46"/>
      <c r="HGR20" s="46"/>
      <c r="HGS20" s="46"/>
      <c r="HGT20" s="46"/>
      <c r="HGU20" s="46"/>
      <c r="HGV20" s="46"/>
      <c r="HGW20" s="46"/>
      <c r="HGX20" s="46"/>
      <c r="HGY20" s="46"/>
      <c r="HGZ20" s="46"/>
      <c r="HHA20" s="46"/>
      <c r="HHB20" s="46"/>
      <c r="HHC20" s="46"/>
      <c r="HHD20" s="46"/>
      <c r="HHE20" s="46"/>
      <c r="HHF20" s="46"/>
      <c r="HHG20" s="46"/>
      <c r="HHH20" s="46"/>
      <c r="HHI20" s="46"/>
      <c r="HHJ20" s="46"/>
      <c r="HHK20" s="46"/>
      <c r="HHL20" s="46"/>
      <c r="HHM20" s="46"/>
      <c r="HHN20" s="46"/>
      <c r="HHO20" s="46"/>
      <c r="HHP20" s="46"/>
      <c r="HHQ20" s="46"/>
      <c r="HHR20" s="46"/>
      <c r="HHS20" s="46"/>
      <c r="HHT20" s="46"/>
      <c r="HHU20" s="46"/>
      <c r="HHV20" s="46"/>
      <c r="HHW20" s="46"/>
      <c r="HHX20" s="46"/>
      <c r="HHY20" s="46"/>
      <c r="HHZ20" s="46"/>
      <c r="HIA20" s="46"/>
      <c r="HIB20" s="46"/>
      <c r="HIC20" s="46"/>
      <c r="HID20" s="46"/>
      <c r="HIE20" s="46"/>
      <c r="HIF20" s="46"/>
      <c r="HIG20" s="46"/>
      <c r="HIH20" s="46"/>
      <c r="HII20" s="46"/>
      <c r="HIJ20" s="46"/>
      <c r="HIK20" s="46"/>
      <c r="HIL20" s="46"/>
      <c r="HIM20" s="46"/>
      <c r="HIN20" s="46"/>
      <c r="HIO20" s="46"/>
      <c r="HIP20" s="46"/>
      <c r="HIQ20" s="46"/>
      <c r="HIR20" s="46"/>
      <c r="HIS20" s="46"/>
      <c r="HIT20" s="46"/>
      <c r="HIU20" s="46"/>
      <c r="HIV20" s="46"/>
      <c r="HIW20" s="46"/>
      <c r="HIX20" s="46"/>
      <c r="HIY20" s="46"/>
      <c r="HIZ20" s="46"/>
      <c r="HJA20" s="46"/>
      <c r="HJB20" s="46"/>
      <c r="HJC20" s="46"/>
      <c r="HJD20" s="46"/>
      <c r="HJE20" s="46"/>
      <c r="HJF20" s="46"/>
      <c r="HJG20" s="46"/>
      <c r="HJH20" s="46"/>
      <c r="HJI20" s="46"/>
      <c r="HJJ20" s="46"/>
      <c r="HJK20" s="46"/>
      <c r="HJL20" s="46"/>
      <c r="HJM20" s="46"/>
      <c r="HJN20" s="46"/>
      <c r="HJO20" s="46"/>
      <c r="HJP20" s="46"/>
      <c r="HJQ20" s="46"/>
      <c r="HJR20" s="46"/>
      <c r="HJS20" s="46"/>
      <c r="HJT20" s="46"/>
      <c r="HJU20" s="46"/>
      <c r="HJV20" s="46"/>
      <c r="HJW20" s="46"/>
      <c r="HJX20" s="46"/>
      <c r="HJY20" s="46"/>
      <c r="HJZ20" s="46"/>
      <c r="HKA20" s="46"/>
      <c r="HKB20" s="46"/>
      <c r="HKC20" s="46"/>
      <c r="HKD20" s="46"/>
      <c r="HKE20" s="46"/>
      <c r="HKF20" s="46"/>
      <c r="HKG20" s="46"/>
      <c r="HKH20" s="46"/>
      <c r="HKI20" s="46"/>
      <c r="HKJ20" s="46"/>
      <c r="HKK20" s="46"/>
      <c r="HKL20" s="46"/>
      <c r="HKM20" s="46"/>
      <c r="HKN20" s="46"/>
      <c r="HKO20" s="46"/>
      <c r="HKP20" s="46"/>
      <c r="HKQ20" s="46"/>
      <c r="HKR20" s="46"/>
      <c r="HKS20" s="46"/>
      <c r="HKT20" s="46"/>
      <c r="HKU20" s="46"/>
      <c r="HKV20" s="46"/>
      <c r="HKW20" s="46"/>
      <c r="HKX20" s="46"/>
      <c r="HKY20" s="46"/>
      <c r="HKZ20" s="46"/>
      <c r="HLA20" s="46"/>
      <c r="HLB20" s="46"/>
      <c r="HLC20" s="46"/>
      <c r="HLD20" s="46"/>
      <c r="HLE20" s="46"/>
      <c r="HLF20" s="46"/>
      <c r="HLG20" s="46"/>
      <c r="HLH20" s="46"/>
      <c r="HLI20" s="46"/>
      <c r="HLJ20" s="46"/>
      <c r="HLK20" s="46"/>
      <c r="HLL20" s="46"/>
      <c r="HLM20" s="46"/>
      <c r="HLN20" s="46"/>
      <c r="HLO20" s="46"/>
      <c r="HLP20" s="46"/>
      <c r="HLQ20" s="46"/>
      <c r="HLR20" s="46"/>
      <c r="HLS20" s="46"/>
      <c r="HLT20" s="46"/>
      <c r="HLU20" s="46"/>
      <c r="HLV20" s="46"/>
      <c r="HLW20" s="46"/>
      <c r="HLX20" s="46"/>
      <c r="HLY20" s="46"/>
      <c r="HLZ20" s="46"/>
      <c r="HMA20" s="46"/>
      <c r="HMB20" s="46"/>
      <c r="HMC20" s="46"/>
      <c r="HMD20" s="46"/>
      <c r="HME20" s="46"/>
      <c r="HMF20" s="46"/>
      <c r="HMG20" s="46"/>
      <c r="HMH20" s="46"/>
      <c r="HMI20" s="46"/>
      <c r="HMJ20" s="46"/>
      <c r="HMK20" s="46"/>
      <c r="HML20" s="46"/>
      <c r="HMM20" s="46"/>
      <c r="HMN20" s="46"/>
      <c r="HMO20" s="46"/>
      <c r="HMP20" s="46"/>
      <c r="HMQ20" s="46"/>
      <c r="HMR20" s="46"/>
      <c r="HMS20" s="46"/>
      <c r="HMT20" s="46"/>
      <c r="HMU20" s="46"/>
      <c r="HMV20" s="46"/>
      <c r="HMW20" s="46"/>
      <c r="HMX20" s="46"/>
      <c r="HMY20" s="46"/>
      <c r="HMZ20" s="46"/>
      <c r="HNA20" s="46"/>
      <c r="HNB20" s="46"/>
      <c r="HNC20" s="46"/>
      <c r="HND20" s="46"/>
      <c r="HNE20" s="46"/>
      <c r="HNF20" s="46"/>
      <c r="HNG20" s="46"/>
      <c r="HNH20" s="46"/>
      <c r="HNI20" s="46"/>
      <c r="HNJ20" s="46"/>
      <c r="HNK20" s="46"/>
      <c r="HNL20" s="46"/>
      <c r="HNM20" s="46"/>
      <c r="HNN20" s="46"/>
      <c r="HNO20" s="46"/>
      <c r="HNP20" s="46"/>
      <c r="HNQ20" s="46"/>
      <c r="HNR20" s="46"/>
      <c r="HNS20" s="46"/>
      <c r="HNT20" s="46"/>
      <c r="HNU20" s="46"/>
      <c r="HNV20" s="46"/>
      <c r="HNW20" s="46"/>
      <c r="HNX20" s="46"/>
      <c r="HNY20" s="46"/>
      <c r="HNZ20" s="46"/>
      <c r="HOA20" s="46"/>
      <c r="HOB20" s="46"/>
      <c r="HOC20" s="46"/>
      <c r="HOD20" s="46"/>
      <c r="HOE20" s="46"/>
      <c r="HOF20" s="46"/>
      <c r="HOG20" s="46"/>
      <c r="HOH20" s="46"/>
      <c r="HOI20" s="46"/>
      <c r="HOJ20" s="46"/>
      <c r="HOK20" s="46"/>
      <c r="HOL20" s="46"/>
      <c r="HOM20" s="46"/>
      <c r="HON20" s="46"/>
      <c r="HOO20" s="46"/>
      <c r="HOP20" s="46"/>
      <c r="HOQ20" s="46"/>
      <c r="HOR20" s="46"/>
      <c r="HOS20" s="46"/>
      <c r="HOT20" s="46"/>
      <c r="HOU20" s="46"/>
      <c r="HOV20" s="46"/>
      <c r="HOW20" s="46"/>
      <c r="HOX20" s="46"/>
      <c r="HOY20" s="46"/>
      <c r="HOZ20" s="46"/>
      <c r="HPA20" s="46"/>
      <c r="HPB20" s="46"/>
      <c r="HPC20" s="46"/>
      <c r="HPD20" s="46"/>
      <c r="HPE20" s="46"/>
      <c r="HPF20" s="46"/>
      <c r="HPG20" s="46"/>
      <c r="HPH20" s="46"/>
      <c r="HPI20" s="46"/>
      <c r="HPJ20" s="46"/>
      <c r="HPK20" s="46"/>
      <c r="HPL20" s="46"/>
      <c r="HPM20" s="46"/>
      <c r="HPN20" s="46"/>
      <c r="HPO20" s="46"/>
      <c r="HPP20" s="46"/>
      <c r="HPQ20" s="46"/>
      <c r="HPR20" s="46"/>
      <c r="HPS20" s="46"/>
      <c r="HPT20" s="46"/>
      <c r="HPU20" s="46"/>
      <c r="HPV20" s="46"/>
      <c r="HPW20" s="46"/>
      <c r="HPX20" s="46"/>
      <c r="HPY20" s="46"/>
      <c r="HPZ20" s="46"/>
      <c r="HQA20" s="46"/>
      <c r="HQB20" s="46"/>
      <c r="HQC20" s="46"/>
      <c r="HQD20" s="46"/>
      <c r="HQE20" s="46"/>
      <c r="HQF20" s="46"/>
      <c r="HQG20" s="46"/>
      <c r="HQH20" s="46"/>
      <c r="HQI20" s="46"/>
      <c r="HQJ20" s="46"/>
      <c r="HQK20" s="46"/>
      <c r="HQL20" s="46"/>
      <c r="HQM20" s="46"/>
      <c r="HQN20" s="46"/>
      <c r="HQO20" s="46"/>
      <c r="HQP20" s="46"/>
      <c r="HQQ20" s="46"/>
      <c r="HQR20" s="46"/>
      <c r="HQS20" s="46"/>
      <c r="HQT20" s="46"/>
      <c r="HQU20" s="46"/>
      <c r="HQV20" s="46"/>
      <c r="HQW20" s="46"/>
      <c r="HQX20" s="46"/>
      <c r="HQY20" s="46"/>
      <c r="HQZ20" s="46"/>
      <c r="HRA20" s="46"/>
      <c r="HRB20" s="46"/>
      <c r="HRC20" s="46"/>
      <c r="HRD20" s="46"/>
      <c r="HRE20" s="46"/>
      <c r="HRF20" s="46"/>
      <c r="HRG20" s="46"/>
      <c r="HRH20" s="46"/>
      <c r="HRI20" s="46"/>
      <c r="HRJ20" s="46"/>
      <c r="HRK20" s="46"/>
      <c r="HRL20" s="46"/>
      <c r="HRM20" s="46"/>
      <c r="HRN20" s="46"/>
      <c r="HRO20" s="46"/>
      <c r="HRP20" s="46"/>
      <c r="HRQ20" s="46"/>
      <c r="HRR20" s="46"/>
      <c r="HRS20" s="46"/>
      <c r="HRT20" s="46"/>
      <c r="HRU20" s="46"/>
      <c r="HRV20" s="46"/>
      <c r="HRW20" s="46"/>
      <c r="HRX20" s="46"/>
      <c r="HRY20" s="46"/>
      <c r="HRZ20" s="46"/>
      <c r="HSA20" s="46"/>
      <c r="HSB20" s="46"/>
      <c r="HSC20" s="46"/>
      <c r="HSD20" s="46"/>
      <c r="HSE20" s="46"/>
      <c r="HSF20" s="46"/>
      <c r="HSG20" s="46"/>
      <c r="HSH20" s="46"/>
      <c r="HSI20" s="46"/>
      <c r="HSJ20" s="46"/>
      <c r="HSK20" s="46"/>
      <c r="HSL20" s="46"/>
      <c r="HSM20" s="46"/>
      <c r="HSN20" s="46"/>
      <c r="HSO20" s="46"/>
      <c r="HSP20" s="46"/>
      <c r="HSQ20" s="46"/>
      <c r="HSR20" s="46"/>
      <c r="HSS20" s="46"/>
      <c r="HST20" s="46"/>
      <c r="HSU20" s="46"/>
      <c r="HSV20" s="46"/>
      <c r="HSW20" s="46"/>
      <c r="HSX20" s="46"/>
      <c r="HSY20" s="46"/>
      <c r="HSZ20" s="46"/>
      <c r="HTA20" s="46"/>
      <c r="HTB20" s="46"/>
      <c r="HTC20" s="46"/>
      <c r="HTD20" s="46"/>
      <c r="HTE20" s="46"/>
      <c r="HTF20" s="46"/>
      <c r="HTG20" s="46"/>
      <c r="HTH20" s="46"/>
      <c r="HTI20" s="46"/>
      <c r="HTJ20" s="46"/>
      <c r="HTK20" s="46"/>
      <c r="HTL20" s="46"/>
      <c r="HTM20" s="46"/>
      <c r="HTN20" s="46"/>
      <c r="HTO20" s="46"/>
      <c r="HTP20" s="46"/>
      <c r="HTQ20" s="46"/>
      <c r="HTR20" s="46"/>
      <c r="HTS20" s="46"/>
      <c r="HTT20" s="46"/>
      <c r="HTU20" s="46"/>
      <c r="HTV20" s="46"/>
      <c r="HTW20" s="46"/>
      <c r="HTX20" s="46"/>
      <c r="HTY20" s="46"/>
      <c r="HTZ20" s="46"/>
      <c r="HUA20" s="46"/>
      <c r="HUB20" s="46"/>
      <c r="HUC20" s="46"/>
      <c r="HUD20" s="46"/>
      <c r="HUE20" s="46"/>
      <c r="HUF20" s="46"/>
      <c r="HUG20" s="46"/>
      <c r="HUH20" s="46"/>
      <c r="HUI20" s="46"/>
      <c r="HUJ20" s="46"/>
      <c r="HUK20" s="46"/>
      <c r="HUL20" s="46"/>
      <c r="HUM20" s="46"/>
      <c r="HUN20" s="46"/>
      <c r="HUO20" s="46"/>
      <c r="HUP20" s="46"/>
      <c r="HUQ20" s="46"/>
      <c r="HUR20" s="46"/>
      <c r="HUS20" s="46"/>
      <c r="HUT20" s="46"/>
      <c r="HUU20" s="46"/>
      <c r="HUV20" s="46"/>
      <c r="HUW20" s="46"/>
      <c r="HUX20" s="46"/>
      <c r="HUY20" s="46"/>
      <c r="HUZ20" s="46"/>
      <c r="HVA20" s="46"/>
      <c r="HVB20" s="46"/>
      <c r="HVC20" s="46"/>
      <c r="HVD20" s="46"/>
      <c r="HVE20" s="46"/>
      <c r="HVF20" s="46"/>
      <c r="HVG20" s="46"/>
      <c r="HVH20" s="46"/>
      <c r="HVI20" s="46"/>
      <c r="HVJ20" s="46"/>
      <c r="HVK20" s="46"/>
      <c r="HVL20" s="46"/>
      <c r="HVM20" s="46"/>
      <c r="HVN20" s="46"/>
      <c r="HVO20" s="46"/>
      <c r="HVP20" s="46"/>
      <c r="HVQ20" s="46"/>
      <c r="HVR20" s="46"/>
      <c r="HVS20" s="46"/>
      <c r="HVT20" s="46"/>
      <c r="HVU20" s="46"/>
      <c r="HVV20" s="46"/>
      <c r="HVW20" s="46"/>
      <c r="HVX20" s="46"/>
      <c r="HVY20" s="46"/>
      <c r="HVZ20" s="46"/>
      <c r="HWA20" s="46"/>
      <c r="HWB20" s="46"/>
      <c r="HWC20" s="46"/>
      <c r="HWD20" s="46"/>
      <c r="HWE20" s="46"/>
      <c r="HWF20" s="46"/>
      <c r="HWG20" s="46"/>
      <c r="HWH20" s="46"/>
      <c r="HWI20" s="46"/>
      <c r="HWJ20" s="46"/>
      <c r="HWK20" s="46"/>
      <c r="HWL20" s="46"/>
      <c r="HWM20" s="46"/>
      <c r="HWN20" s="46"/>
      <c r="HWO20" s="46"/>
      <c r="HWP20" s="46"/>
      <c r="HWQ20" s="46"/>
      <c r="HWR20" s="46"/>
      <c r="HWS20" s="46"/>
      <c r="HWT20" s="46"/>
      <c r="HWU20" s="46"/>
      <c r="HWV20" s="46"/>
      <c r="HWW20" s="46"/>
      <c r="HWX20" s="46"/>
      <c r="HWY20" s="46"/>
      <c r="HWZ20" s="46"/>
      <c r="HXA20" s="46"/>
      <c r="HXB20" s="46"/>
      <c r="HXC20" s="46"/>
      <c r="HXD20" s="46"/>
      <c r="HXE20" s="46"/>
      <c r="HXF20" s="46"/>
      <c r="HXG20" s="46"/>
      <c r="HXH20" s="46"/>
      <c r="HXI20" s="46"/>
      <c r="HXJ20" s="46"/>
      <c r="HXK20" s="46"/>
      <c r="HXL20" s="46"/>
      <c r="HXM20" s="46"/>
      <c r="HXN20" s="46"/>
      <c r="HXO20" s="46"/>
      <c r="HXP20" s="46"/>
      <c r="HXQ20" s="46"/>
      <c r="HXR20" s="46"/>
      <c r="HXS20" s="46"/>
      <c r="HXT20" s="46"/>
      <c r="HXU20" s="46"/>
      <c r="HXV20" s="46"/>
      <c r="HXW20" s="46"/>
      <c r="HXX20" s="46"/>
      <c r="HXY20" s="46"/>
      <c r="HXZ20" s="46"/>
      <c r="HYA20" s="46"/>
      <c r="HYB20" s="46"/>
      <c r="HYC20" s="46"/>
      <c r="HYD20" s="46"/>
      <c r="HYE20" s="46"/>
      <c r="HYF20" s="46"/>
      <c r="HYG20" s="46"/>
      <c r="HYH20" s="46"/>
      <c r="HYI20" s="46"/>
      <c r="HYJ20" s="46"/>
      <c r="HYK20" s="46"/>
      <c r="HYL20" s="46"/>
      <c r="HYM20" s="46"/>
      <c r="HYN20" s="46"/>
      <c r="HYO20" s="46"/>
      <c r="HYP20" s="46"/>
      <c r="HYQ20" s="46"/>
      <c r="HYR20" s="46"/>
      <c r="HYS20" s="46"/>
      <c r="HYT20" s="46"/>
      <c r="HYU20" s="46"/>
      <c r="HYV20" s="46"/>
      <c r="HYW20" s="46"/>
      <c r="HYX20" s="46"/>
      <c r="HYY20" s="46"/>
      <c r="HYZ20" s="46"/>
      <c r="HZA20" s="46"/>
      <c r="HZB20" s="46"/>
      <c r="HZC20" s="46"/>
      <c r="HZD20" s="46"/>
      <c r="HZE20" s="46"/>
      <c r="HZF20" s="46"/>
      <c r="HZG20" s="46"/>
      <c r="HZH20" s="46"/>
      <c r="HZI20" s="46"/>
      <c r="HZJ20" s="46"/>
      <c r="HZK20" s="46"/>
      <c r="HZL20" s="46"/>
      <c r="HZM20" s="46"/>
      <c r="HZN20" s="46"/>
      <c r="HZO20" s="46"/>
      <c r="HZP20" s="46"/>
      <c r="HZQ20" s="46"/>
      <c r="HZR20" s="46"/>
      <c r="HZS20" s="46"/>
      <c r="HZT20" s="46"/>
      <c r="HZU20" s="46"/>
      <c r="HZV20" s="46"/>
      <c r="HZW20" s="46"/>
      <c r="HZX20" s="46"/>
      <c r="HZY20" s="46"/>
      <c r="HZZ20" s="46"/>
      <c r="IAA20" s="46"/>
      <c r="IAB20" s="46"/>
      <c r="IAC20" s="46"/>
      <c r="IAD20" s="46"/>
      <c r="IAE20" s="46"/>
      <c r="IAF20" s="46"/>
      <c r="IAG20" s="46"/>
      <c r="IAH20" s="46"/>
      <c r="IAI20" s="46"/>
      <c r="IAJ20" s="46"/>
      <c r="IAK20" s="46"/>
      <c r="IAL20" s="46"/>
      <c r="IAM20" s="46"/>
      <c r="IAN20" s="46"/>
      <c r="IAO20" s="46"/>
      <c r="IAP20" s="46"/>
      <c r="IAQ20" s="46"/>
      <c r="IAR20" s="46"/>
      <c r="IAS20" s="46"/>
      <c r="IAT20" s="46"/>
      <c r="IAU20" s="46"/>
      <c r="IAV20" s="46"/>
      <c r="IAW20" s="46"/>
      <c r="IAX20" s="46"/>
      <c r="IAY20" s="46"/>
      <c r="IAZ20" s="46"/>
      <c r="IBA20" s="46"/>
      <c r="IBB20" s="46"/>
      <c r="IBC20" s="46"/>
      <c r="IBD20" s="46"/>
      <c r="IBE20" s="46"/>
      <c r="IBF20" s="46"/>
      <c r="IBG20" s="46"/>
      <c r="IBH20" s="46"/>
      <c r="IBI20" s="46"/>
      <c r="IBJ20" s="46"/>
      <c r="IBK20" s="46"/>
      <c r="IBL20" s="46"/>
      <c r="IBM20" s="46"/>
      <c r="IBN20" s="46"/>
      <c r="IBO20" s="46"/>
      <c r="IBP20" s="46"/>
      <c r="IBQ20" s="46"/>
      <c r="IBR20" s="46"/>
      <c r="IBS20" s="46"/>
      <c r="IBT20" s="46"/>
      <c r="IBU20" s="46"/>
      <c r="IBV20" s="46"/>
      <c r="IBW20" s="46"/>
      <c r="IBX20" s="46"/>
      <c r="IBY20" s="46"/>
      <c r="IBZ20" s="46"/>
      <c r="ICA20" s="46"/>
      <c r="ICB20" s="46"/>
      <c r="ICC20" s="46"/>
      <c r="ICD20" s="46"/>
      <c r="ICE20" s="46"/>
      <c r="ICF20" s="46"/>
      <c r="ICG20" s="46"/>
      <c r="ICH20" s="46"/>
      <c r="ICI20" s="46"/>
      <c r="ICJ20" s="46"/>
      <c r="ICK20" s="46"/>
      <c r="ICL20" s="46"/>
      <c r="ICM20" s="46"/>
      <c r="ICN20" s="46"/>
      <c r="ICO20" s="46"/>
      <c r="ICP20" s="46"/>
      <c r="ICQ20" s="46"/>
      <c r="ICR20" s="46"/>
      <c r="ICS20" s="46"/>
      <c r="ICT20" s="46"/>
      <c r="ICU20" s="46"/>
      <c r="ICV20" s="46"/>
      <c r="ICW20" s="46"/>
      <c r="ICX20" s="46"/>
      <c r="ICY20" s="46"/>
      <c r="ICZ20" s="46"/>
      <c r="IDA20" s="46"/>
      <c r="IDB20" s="46"/>
      <c r="IDC20" s="46"/>
      <c r="IDD20" s="46"/>
      <c r="IDE20" s="46"/>
      <c r="IDF20" s="46"/>
      <c r="IDG20" s="46"/>
      <c r="IDH20" s="46"/>
      <c r="IDI20" s="46"/>
      <c r="IDJ20" s="46"/>
      <c r="IDK20" s="46"/>
      <c r="IDL20" s="46"/>
      <c r="IDM20" s="46"/>
      <c r="IDN20" s="46"/>
      <c r="IDO20" s="46"/>
      <c r="IDP20" s="46"/>
      <c r="IDQ20" s="46"/>
      <c r="IDR20" s="46"/>
      <c r="IDS20" s="46"/>
      <c r="IDT20" s="46"/>
      <c r="IDU20" s="46"/>
      <c r="IDV20" s="46"/>
      <c r="IDW20" s="46"/>
      <c r="IDX20" s="46"/>
      <c r="IDY20" s="46"/>
      <c r="IDZ20" s="46"/>
      <c r="IEA20" s="46"/>
      <c r="IEB20" s="46"/>
      <c r="IEC20" s="46"/>
      <c r="IED20" s="46"/>
      <c r="IEE20" s="46"/>
      <c r="IEF20" s="46"/>
      <c r="IEG20" s="46"/>
      <c r="IEH20" s="46"/>
      <c r="IEI20" s="46"/>
      <c r="IEJ20" s="46"/>
      <c r="IEK20" s="46"/>
      <c r="IEL20" s="46"/>
      <c r="IEM20" s="46"/>
      <c r="IEN20" s="46"/>
      <c r="IEO20" s="46"/>
      <c r="IEP20" s="46"/>
      <c r="IEQ20" s="46"/>
      <c r="IER20" s="46"/>
      <c r="IES20" s="46"/>
      <c r="IET20" s="46"/>
      <c r="IEU20" s="46"/>
      <c r="IEV20" s="46"/>
      <c r="IEW20" s="46"/>
      <c r="IEX20" s="46"/>
      <c r="IEY20" s="46"/>
      <c r="IEZ20" s="46"/>
      <c r="IFA20" s="46"/>
      <c r="IFB20" s="46"/>
      <c r="IFC20" s="46"/>
      <c r="IFD20" s="46"/>
      <c r="IFE20" s="46"/>
      <c r="IFF20" s="46"/>
      <c r="IFG20" s="46"/>
      <c r="IFH20" s="46"/>
      <c r="IFI20" s="46"/>
      <c r="IFJ20" s="46"/>
      <c r="IFK20" s="46"/>
      <c r="IFL20" s="46"/>
      <c r="IFM20" s="46"/>
      <c r="IFN20" s="46"/>
      <c r="IFO20" s="46"/>
      <c r="IFP20" s="46"/>
      <c r="IFQ20" s="46"/>
      <c r="IFR20" s="46"/>
      <c r="IFS20" s="46"/>
      <c r="IFT20" s="46"/>
      <c r="IFU20" s="46"/>
      <c r="IFV20" s="46"/>
      <c r="IFW20" s="46"/>
      <c r="IFX20" s="46"/>
      <c r="IFY20" s="46"/>
      <c r="IFZ20" s="46"/>
      <c r="IGA20" s="46"/>
      <c r="IGB20" s="46"/>
      <c r="IGC20" s="46"/>
      <c r="IGD20" s="46"/>
      <c r="IGE20" s="46"/>
      <c r="IGF20" s="46"/>
      <c r="IGG20" s="46"/>
      <c r="IGH20" s="46"/>
      <c r="IGI20" s="46"/>
      <c r="IGJ20" s="46"/>
      <c r="IGK20" s="46"/>
      <c r="IGL20" s="46"/>
      <c r="IGM20" s="46"/>
      <c r="IGN20" s="46"/>
      <c r="IGO20" s="46"/>
      <c r="IGP20" s="46"/>
      <c r="IGQ20" s="46"/>
      <c r="IGR20" s="46"/>
      <c r="IGS20" s="46"/>
      <c r="IGT20" s="46"/>
      <c r="IGU20" s="46"/>
      <c r="IGV20" s="46"/>
      <c r="IGW20" s="46"/>
      <c r="IGX20" s="46"/>
      <c r="IGY20" s="46"/>
      <c r="IGZ20" s="46"/>
      <c r="IHA20" s="46"/>
      <c r="IHB20" s="46"/>
      <c r="IHC20" s="46"/>
      <c r="IHD20" s="46"/>
      <c r="IHE20" s="46"/>
      <c r="IHF20" s="46"/>
      <c r="IHG20" s="46"/>
      <c r="IHH20" s="46"/>
      <c r="IHI20" s="46"/>
      <c r="IHJ20" s="46"/>
      <c r="IHK20" s="46"/>
      <c r="IHL20" s="46"/>
      <c r="IHM20" s="46"/>
      <c r="IHN20" s="46"/>
      <c r="IHO20" s="46"/>
      <c r="IHP20" s="46"/>
      <c r="IHQ20" s="46"/>
      <c r="IHR20" s="46"/>
      <c r="IHS20" s="46"/>
      <c r="IHT20" s="46"/>
      <c r="IHU20" s="46"/>
      <c r="IHV20" s="46"/>
      <c r="IHW20" s="46"/>
      <c r="IHX20" s="46"/>
      <c r="IHY20" s="46"/>
      <c r="IHZ20" s="46"/>
      <c r="IIA20" s="46"/>
      <c r="IIB20" s="46"/>
      <c r="IIC20" s="46"/>
      <c r="IID20" s="46"/>
      <c r="IIE20" s="46"/>
      <c r="IIF20" s="46"/>
      <c r="IIG20" s="46"/>
      <c r="IIH20" s="46"/>
      <c r="III20" s="46"/>
      <c r="IIJ20" s="46"/>
      <c r="IIK20" s="46"/>
      <c r="IIL20" s="46"/>
      <c r="IIM20" s="46"/>
      <c r="IIN20" s="46"/>
      <c r="IIO20" s="46"/>
      <c r="IIP20" s="46"/>
      <c r="IIQ20" s="46"/>
      <c r="IIR20" s="46"/>
      <c r="IIS20" s="46"/>
      <c r="IIT20" s="46"/>
      <c r="IIU20" s="46"/>
      <c r="IIV20" s="46"/>
      <c r="IIW20" s="46"/>
      <c r="IIX20" s="46"/>
      <c r="IIY20" s="46"/>
      <c r="IIZ20" s="46"/>
      <c r="IJA20" s="46"/>
      <c r="IJB20" s="46"/>
      <c r="IJC20" s="46"/>
      <c r="IJD20" s="46"/>
      <c r="IJE20" s="46"/>
      <c r="IJF20" s="46"/>
      <c r="IJG20" s="46"/>
      <c r="IJH20" s="46"/>
      <c r="IJI20" s="46"/>
      <c r="IJJ20" s="46"/>
      <c r="IJK20" s="46"/>
      <c r="IJL20" s="46"/>
      <c r="IJM20" s="46"/>
      <c r="IJN20" s="46"/>
      <c r="IJO20" s="46"/>
      <c r="IJP20" s="46"/>
      <c r="IJQ20" s="46"/>
      <c r="IJR20" s="46"/>
      <c r="IJS20" s="46"/>
      <c r="IJT20" s="46"/>
      <c r="IJU20" s="46"/>
      <c r="IJV20" s="46"/>
      <c r="IJW20" s="46"/>
      <c r="IJX20" s="46"/>
      <c r="IJY20" s="46"/>
      <c r="IJZ20" s="46"/>
      <c r="IKA20" s="46"/>
      <c r="IKB20" s="46"/>
      <c r="IKC20" s="46"/>
      <c r="IKD20" s="46"/>
      <c r="IKE20" s="46"/>
      <c r="IKF20" s="46"/>
      <c r="IKG20" s="46"/>
      <c r="IKH20" s="46"/>
      <c r="IKI20" s="46"/>
      <c r="IKJ20" s="46"/>
      <c r="IKK20" s="46"/>
      <c r="IKL20" s="46"/>
      <c r="IKM20" s="46"/>
      <c r="IKN20" s="46"/>
      <c r="IKO20" s="46"/>
      <c r="IKP20" s="46"/>
      <c r="IKQ20" s="46"/>
      <c r="IKR20" s="46"/>
      <c r="IKS20" s="46"/>
      <c r="IKT20" s="46"/>
      <c r="IKU20" s="46"/>
      <c r="IKV20" s="46"/>
      <c r="IKW20" s="46"/>
      <c r="IKX20" s="46"/>
      <c r="IKY20" s="46"/>
      <c r="IKZ20" s="46"/>
      <c r="ILA20" s="46"/>
      <c r="ILB20" s="46"/>
      <c r="ILC20" s="46"/>
      <c r="ILD20" s="46"/>
      <c r="ILE20" s="46"/>
      <c r="ILF20" s="46"/>
      <c r="ILG20" s="46"/>
      <c r="ILH20" s="46"/>
      <c r="ILI20" s="46"/>
      <c r="ILJ20" s="46"/>
      <c r="ILK20" s="46"/>
      <c r="ILL20" s="46"/>
      <c r="ILM20" s="46"/>
      <c r="ILN20" s="46"/>
      <c r="ILO20" s="46"/>
      <c r="ILP20" s="46"/>
      <c r="ILQ20" s="46"/>
      <c r="ILR20" s="46"/>
      <c r="ILS20" s="46"/>
      <c r="ILT20" s="46"/>
      <c r="ILU20" s="46"/>
      <c r="ILV20" s="46"/>
      <c r="ILW20" s="46"/>
      <c r="ILX20" s="46"/>
      <c r="ILY20" s="46"/>
      <c r="ILZ20" s="46"/>
      <c r="IMA20" s="46"/>
      <c r="IMB20" s="46"/>
      <c r="IMC20" s="46"/>
      <c r="IMD20" s="46"/>
      <c r="IME20" s="46"/>
      <c r="IMF20" s="46"/>
      <c r="IMG20" s="46"/>
      <c r="IMH20" s="46"/>
      <c r="IMI20" s="46"/>
      <c r="IMJ20" s="46"/>
      <c r="IMK20" s="46"/>
      <c r="IML20" s="46"/>
      <c r="IMM20" s="46"/>
      <c r="IMN20" s="46"/>
      <c r="IMO20" s="46"/>
      <c r="IMP20" s="46"/>
      <c r="IMQ20" s="46"/>
      <c r="IMR20" s="46"/>
      <c r="IMS20" s="46"/>
      <c r="IMT20" s="46"/>
      <c r="IMU20" s="46"/>
      <c r="IMV20" s="46"/>
      <c r="IMW20" s="46"/>
      <c r="IMX20" s="46"/>
      <c r="IMY20" s="46"/>
      <c r="IMZ20" s="46"/>
      <c r="INA20" s="46"/>
      <c r="INB20" s="46"/>
      <c r="INC20" s="46"/>
      <c r="IND20" s="46"/>
      <c r="INE20" s="46"/>
      <c r="INF20" s="46"/>
      <c r="ING20" s="46"/>
      <c r="INH20" s="46"/>
      <c r="INI20" s="46"/>
      <c r="INJ20" s="46"/>
      <c r="INK20" s="46"/>
      <c r="INL20" s="46"/>
      <c r="INM20" s="46"/>
      <c r="INN20" s="46"/>
      <c r="INO20" s="46"/>
      <c r="INP20" s="46"/>
      <c r="INQ20" s="46"/>
      <c r="INR20" s="46"/>
      <c r="INS20" s="46"/>
      <c r="INT20" s="46"/>
      <c r="INU20" s="46"/>
      <c r="INV20" s="46"/>
      <c r="INW20" s="46"/>
      <c r="INX20" s="46"/>
      <c r="INY20" s="46"/>
      <c r="INZ20" s="46"/>
      <c r="IOA20" s="46"/>
      <c r="IOB20" s="46"/>
      <c r="IOC20" s="46"/>
      <c r="IOD20" s="46"/>
      <c r="IOE20" s="46"/>
      <c r="IOF20" s="46"/>
      <c r="IOG20" s="46"/>
      <c r="IOH20" s="46"/>
      <c r="IOI20" s="46"/>
      <c r="IOJ20" s="46"/>
      <c r="IOK20" s="46"/>
      <c r="IOL20" s="46"/>
      <c r="IOM20" s="46"/>
      <c r="ION20" s="46"/>
      <c r="IOO20" s="46"/>
      <c r="IOP20" s="46"/>
      <c r="IOQ20" s="46"/>
      <c r="IOR20" s="46"/>
      <c r="IOS20" s="46"/>
      <c r="IOT20" s="46"/>
      <c r="IOU20" s="46"/>
      <c r="IOV20" s="46"/>
      <c r="IOW20" s="46"/>
      <c r="IOX20" s="46"/>
      <c r="IOY20" s="46"/>
      <c r="IOZ20" s="46"/>
      <c r="IPA20" s="46"/>
      <c r="IPB20" s="46"/>
      <c r="IPC20" s="46"/>
      <c r="IPD20" s="46"/>
      <c r="IPE20" s="46"/>
      <c r="IPF20" s="46"/>
      <c r="IPG20" s="46"/>
      <c r="IPH20" s="46"/>
      <c r="IPI20" s="46"/>
      <c r="IPJ20" s="46"/>
      <c r="IPK20" s="46"/>
      <c r="IPL20" s="46"/>
      <c r="IPM20" s="46"/>
      <c r="IPN20" s="46"/>
      <c r="IPO20" s="46"/>
      <c r="IPP20" s="46"/>
      <c r="IPQ20" s="46"/>
      <c r="IPR20" s="46"/>
      <c r="IPS20" s="46"/>
      <c r="IPT20" s="46"/>
      <c r="IPU20" s="46"/>
      <c r="IPV20" s="46"/>
      <c r="IPW20" s="46"/>
      <c r="IPX20" s="46"/>
      <c r="IPY20" s="46"/>
      <c r="IPZ20" s="46"/>
      <c r="IQA20" s="46"/>
      <c r="IQB20" s="46"/>
      <c r="IQC20" s="46"/>
      <c r="IQD20" s="46"/>
      <c r="IQE20" s="46"/>
      <c r="IQF20" s="46"/>
      <c r="IQG20" s="46"/>
      <c r="IQH20" s="46"/>
      <c r="IQI20" s="46"/>
      <c r="IQJ20" s="46"/>
      <c r="IQK20" s="46"/>
      <c r="IQL20" s="46"/>
      <c r="IQM20" s="46"/>
      <c r="IQN20" s="46"/>
      <c r="IQO20" s="46"/>
      <c r="IQP20" s="46"/>
      <c r="IQQ20" s="46"/>
      <c r="IQR20" s="46"/>
      <c r="IQS20" s="46"/>
      <c r="IQT20" s="46"/>
      <c r="IQU20" s="46"/>
      <c r="IQV20" s="46"/>
      <c r="IQW20" s="46"/>
      <c r="IQX20" s="46"/>
      <c r="IQY20" s="46"/>
      <c r="IQZ20" s="46"/>
      <c r="IRA20" s="46"/>
      <c r="IRB20" s="46"/>
      <c r="IRC20" s="46"/>
      <c r="IRD20" s="46"/>
      <c r="IRE20" s="46"/>
      <c r="IRF20" s="46"/>
      <c r="IRG20" s="46"/>
      <c r="IRH20" s="46"/>
      <c r="IRI20" s="46"/>
      <c r="IRJ20" s="46"/>
      <c r="IRK20" s="46"/>
      <c r="IRL20" s="46"/>
      <c r="IRM20" s="46"/>
      <c r="IRN20" s="46"/>
      <c r="IRO20" s="46"/>
      <c r="IRP20" s="46"/>
      <c r="IRQ20" s="46"/>
      <c r="IRR20" s="46"/>
      <c r="IRS20" s="46"/>
      <c r="IRT20" s="46"/>
      <c r="IRU20" s="46"/>
      <c r="IRV20" s="46"/>
      <c r="IRW20" s="46"/>
      <c r="IRX20" s="46"/>
      <c r="IRY20" s="46"/>
      <c r="IRZ20" s="46"/>
      <c r="ISA20" s="46"/>
      <c r="ISB20" s="46"/>
      <c r="ISC20" s="46"/>
      <c r="ISD20" s="46"/>
      <c r="ISE20" s="46"/>
      <c r="ISF20" s="46"/>
      <c r="ISG20" s="46"/>
      <c r="ISH20" s="46"/>
      <c r="ISI20" s="46"/>
      <c r="ISJ20" s="46"/>
      <c r="ISK20" s="46"/>
      <c r="ISL20" s="46"/>
      <c r="ISM20" s="46"/>
      <c r="ISN20" s="46"/>
      <c r="ISO20" s="46"/>
      <c r="ISP20" s="46"/>
      <c r="ISQ20" s="46"/>
      <c r="ISR20" s="46"/>
      <c r="ISS20" s="46"/>
      <c r="IST20" s="46"/>
      <c r="ISU20" s="46"/>
      <c r="ISV20" s="46"/>
      <c r="ISW20" s="46"/>
      <c r="ISX20" s="46"/>
      <c r="ISY20" s="46"/>
      <c r="ISZ20" s="46"/>
      <c r="ITA20" s="46"/>
      <c r="ITB20" s="46"/>
      <c r="ITC20" s="46"/>
      <c r="ITD20" s="46"/>
      <c r="ITE20" s="46"/>
      <c r="ITF20" s="46"/>
      <c r="ITG20" s="46"/>
      <c r="ITH20" s="46"/>
      <c r="ITI20" s="46"/>
      <c r="ITJ20" s="46"/>
      <c r="ITK20" s="46"/>
      <c r="ITL20" s="46"/>
      <c r="ITM20" s="46"/>
      <c r="ITN20" s="46"/>
      <c r="ITO20" s="46"/>
      <c r="ITP20" s="46"/>
      <c r="ITQ20" s="46"/>
      <c r="ITR20" s="46"/>
      <c r="ITS20" s="46"/>
      <c r="ITT20" s="46"/>
      <c r="ITU20" s="46"/>
      <c r="ITV20" s="46"/>
      <c r="ITW20" s="46"/>
      <c r="ITX20" s="46"/>
      <c r="ITY20" s="46"/>
      <c r="ITZ20" s="46"/>
      <c r="IUA20" s="46"/>
      <c r="IUB20" s="46"/>
      <c r="IUC20" s="46"/>
      <c r="IUD20" s="46"/>
      <c r="IUE20" s="46"/>
      <c r="IUF20" s="46"/>
      <c r="IUG20" s="46"/>
      <c r="IUH20" s="46"/>
      <c r="IUI20" s="46"/>
      <c r="IUJ20" s="46"/>
      <c r="IUK20" s="46"/>
      <c r="IUL20" s="46"/>
      <c r="IUM20" s="46"/>
      <c r="IUN20" s="46"/>
      <c r="IUO20" s="46"/>
      <c r="IUP20" s="46"/>
      <c r="IUQ20" s="46"/>
      <c r="IUR20" s="46"/>
      <c r="IUS20" s="46"/>
      <c r="IUT20" s="46"/>
      <c r="IUU20" s="46"/>
      <c r="IUV20" s="46"/>
      <c r="IUW20" s="46"/>
      <c r="IUX20" s="46"/>
      <c r="IUY20" s="46"/>
      <c r="IUZ20" s="46"/>
      <c r="IVA20" s="46"/>
      <c r="IVB20" s="46"/>
      <c r="IVC20" s="46"/>
      <c r="IVD20" s="46"/>
      <c r="IVE20" s="46"/>
      <c r="IVF20" s="46"/>
      <c r="IVG20" s="46"/>
      <c r="IVH20" s="46"/>
      <c r="IVI20" s="46"/>
      <c r="IVJ20" s="46"/>
      <c r="IVK20" s="46"/>
      <c r="IVL20" s="46"/>
      <c r="IVM20" s="46"/>
      <c r="IVN20" s="46"/>
      <c r="IVO20" s="46"/>
      <c r="IVP20" s="46"/>
      <c r="IVQ20" s="46"/>
      <c r="IVR20" s="46"/>
      <c r="IVS20" s="46"/>
      <c r="IVT20" s="46"/>
      <c r="IVU20" s="46"/>
      <c r="IVV20" s="46"/>
      <c r="IVW20" s="46"/>
      <c r="IVX20" s="46"/>
      <c r="IVY20" s="46"/>
      <c r="IVZ20" s="46"/>
      <c r="IWA20" s="46"/>
      <c r="IWB20" s="46"/>
      <c r="IWC20" s="46"/>
      <c r="IWD20" s="46"/>
      <c r="IWE20" s="46"/>
      <c r="IWF20" s="46"/>
      <c r="IWG20" s="46"/>
      <c r="IWH20" s="46"/>
      <c r="IWI20" s="46"/>
      <c r="IWJ20" s="46"/>
      <c r="IWK20" s="46"/>
      <c r="IWL20" s="46"/>
      <c r="IWM20" s="46"/>
      <c r="IWN20" s="46"/>
      <c r="IWO20" s="46"/>
      <c r="IWP20" s="46"/>
      <c r="IWQ20" s="46"/>
      <c r="IWR20" s="46"/>
      <c r="IWS20" s="46"/>
      <c r="IWT20" s="46"/>
      <c r="IWU20" s="46"/>
      <c r="IWV20" s="46"/>
      <c r="IWW20" s="46"/>
      <c r="IWX20" s="46"/>
      <c r="IWY20" s="46"/>
      <c r="IWZ20" s="46"/>
      <c r="IXA20" s="46"/>
      <c r="IXB20" s="46"/>
      <c r="IXC20" s="46"/>
      <c r="IXD20" s="46"/>
      <c r="IXE20" s="46"/>
      <c r="IXF20" s="46"/>
      <c r="IXG20" s="46"/>
      <c r="IXH20" s="46"/>
      <c r="IXI20" s="46"/>
      <c r="IXJ20" s="46"/>
      <c r="IXK20" s="46"/>
      <c r="IXL20" s="46"/>
      <c r="IXM20" s="46"/>
      <c r="IXN20" s="46"/>
      <c r="IXO20" s="46"/>
      <c r="IXP20" s="46"/>
      <c r="IXQ20" s="46"/>
      <c r="IXR20" s="46"/>
      <c r="IXS20" s="46"/>
      <c r="IXT20" s="46"/>
      <c r="IXU20" s="46"/>
      <c r="IXV20" s="46"/>
      <c r="IXW20" s="46"/>
      <c r="IXX20" s="46"/>
      <c r="IXY20" s="46"/>
      <c r="IXZ20" s="46"/>
      <c r="IYA20" s="46"/>
      <c r="IYB20" s="46"/>
      <c r="IYC20" s="46"/>
      <c r="IYD20" s="46"/>
      <c r="IYE20" s="46"/>
      <c r="IYF20" s="46"/>
      <c r="IYG20" s="46"/>
      <c r="IYH20" s="46"/>
      <c r="IYI20" s="46"/>
      <c r="IYJ20" s="46"/>
      <c r="IYK20" s="46"/>
      <c r="IYL20" s="46"/>
      <c r="IYM20" s="46"/>
      <c r="IYN20" s="46"/>
      <c r="IYO20" s="46"/>
      <c r="IYP20" s="46"/>
      <c r="IYQ20" s="46"/>
      <c r="IYR20" s="46"/>
      <c r="IYS20" s="46"/>
      <c r="IYT20" s="46"/>
      <c r="IYU20" s="46"/>
      <c r="IYV20" s="46"/>
      <c r="IYW20" s="46"/>
      <c r="IYX20" s="46"/>
      <c r="IYY20" s="46"/>
      <c r="IYZ20" s="46"/>
      <c r="IZA20" s="46"/>
      <c r="IZB20" s="46"/>
      <c r="IZC20" s="46"/>
      <c r="IZD20" s="46"/>
      <c r="IZE20" s="46"/>
      <c r="IZF20" s="46"/>
      <c r="IZG20" s="46"/>
      <c r="IZH20" s="46"/>
      <c r="IZI20" s="46"/>
      <c r="IZJ20" s="46"/>
      <c r="IZK20" s="46"/>
      <c r="IZL20" s="46"/>
      <c r="IZM20" s="46"/>
      <c r="IZN20" s="46"/>
      <c r="IZO20" s="46"/>
      <c r="IZP20" s="46"/>
      <c r="IZQ20" s="46"/>
      <c r="IZR20" s="46"/>
      <c r="IZS20" s="46"/>
      <c r="IZT20" s="46"/>
      <c r="IZU20" s="46"/>
      <c r="IZV20" s="46"/>
      <c r="IZW20" s="46"/>
      <c r="IZX20" s="46"/>
      <c r="IZY20" s="46"/>
      <c r="IZZ20" s="46"/>
      <c r="JAA20" s="46"/>
      <c r="JAB20" s="46"/>
      <c r="JAC20" s="46"/>
      <c r="JAD20" s="46"/>
      <c r="JAE20" s="46"/>
      <c r="JAF20" s="46"/>
      <c r="JAG20" s="46"/>
      <c r="JAH20" s="46"/>
      <c r="JAI20" s="46"/>
      <c r="JAJ20" s="46"/>
      <c r="JAK20" s="46"/>
      <c r="JAL20" s="46"/>
      <c r="JAM20" s="46"/>
      <c r="JAN20" s="46"/>
      <c r="JAO20" s="46"/>
      <c r="JAP20" s="46"/>
      <c r="JAQ20" s="46"/>
      <c r="JAR20" s="46"/>
      <c r="JAS20" s="46"/>
      <c r="JAT20" s="46"/>
      <c r="JAU20" s="46"/>
      <c r="JAV20" s="46"/>
      <c r="JAW20" s="46"/>
      <c r="JAX20" s="46"/>
      <c r="JAY20" s="46"/>
      <c r="JAZ20" s="46"/>
      <c r="JBA20" s="46"/>
      <c r="JBB20" s="46"/>
      <c r="JBC20" s="46"/>
      <c r="JBD20" s="46"/>
      <c r="JBE20" s="46"/>
      <c r="JBF20" s="46"/>
      <c r="JBG20" s="46"/>
      <c r="JBH20" s="46"/>
      <c r="JBI20" s="46"/>
      <c r="JBJ20" s="46"/>
      <c r="JBK20" s="46"/>
      <c r="JBL20" s="46"/>
      <c r="JBM20" s="46"/>
      <c r="JBN20" s="46"/>
      <c r="JBO20" s="46"/>
      <c r="JBP20" s="46"/>
      <c r="JBQ20" s="46"/>
      <c r="JBR20" s="46"/>
      <c r="JBS20" s="46"/>
      <c r="JBT20" s="46"/>
      <c r="JBU20" s="46"/>
      <c r="JBV20" s="46"/>
      <c r="JBW20" s="46"/>
      <c r="JBX20" s="46"/>
      <c r="JBY20" s="46"/>
      <c r="JBZ20" s="46"/>
      <c r="JCA20" s="46"/>
      <c r="JCB20" s="46"/>
      <c r="JCC20" s="46"/>
      <c r="JCD20" s="46"/>
      <c r="JCE20" s="46"/>
      <c r="JCF20" s="46"/>
      <c r="JCG20" s="46"/>
      <c r="JCH20" s="46"/>
      <c r="JCI20" s="46"/>
      <c r="JCJ20" s="46"/>
      <c r="JCK20" s="46"/>
      <c r="JCL20" s="46"/>
      <c r="JCM20" s="46"/>
      <c r="JCN20" s="46"/>
      <c r="JCO20" s="46"/>
      <c r="JCP20" s="46"/>
      <c r="JCQ20" s="46"/>
      <c r="JCR20" s="46"/>
      <c r="JCS20" s="46"/>
      <c r="JCT20" s="46"/>
      <c r="JCU20" s="46"/>
      <c r="JCV20" s="46"/>
      <c r="JCW20" s="46"/>
      <c r="JCX20" s="46"/>
      <c r="JCY20" s="46"/>
      <c r="JCZ20" s="46"/>
      <c r="JDA20" s="46"/>
      <c r="JDB20" s="46"/>
      <c r="JDC20" s="46"/>
      <c r="JDD20" s="46"/>
      <c r="JDE20" s="46"/>
      <c r="JDF20" s="46"/>
      <c r="JDG20" s="46"/>
      <c r="JDH20" s="46"/>
      <c r="JDI20" s="46"/>
      <c r="JDJ20" s="46"/>
      <c r="JDK20" s="46"/>
      <c r="JDL20" s="46"/>
      <c r="JDM20" s="46"/>
      <c r="JDN20" s="46"/>
      <c r="JDO20" s="46"/>
      <c r="JDP20" s="46"/>
      <c r="JDQ20" s="46"/>
      <c r="JDR20" s="46"/>
      <c r="JDS20" s="46"/>
      <c r="JDT20" s="46"/>
      <c r="JDU20" s="46"/>
      <c r="JDV20" s="46"/>
      <c r="JDW20" s="46"/>
      <c r="JDX20" s="46"/>
      <c r="JDY20" s="46"/>
      <c r="JDZ20" s="46"/>
      <c r="JEA20" s="46"/>
      <c r="JEB20" s="46"/>
      <c r="JEC20" s="46"/>
      <c r="JED20" s="46"/>
      <c r="JEE20" s="46"/>
      <c r="JEF20" s="46"/>
      <c r="JEG20" s="46"/>
      <c r="JEH20" s="46"/>
      <c r="JEI20" s="46"/>
      <c r="JEJ20" s="46"/>
      <c r="JEK20" s="46"/>
      <c r="JEL20" s="46"/>
      <c r="JEM20" s="46"/>
      <c r="JEN20" s="46"/>
      <c r="JEO20" s="46"/>
      <c r="JEP20" s="46"/>
      <c r="JEQ20" s="46"/>
      <c r="JER20" s="46"/>
      <c r="JES20" s="46"/>
      <c r="JET20" s="46"/>
      <c r="JEU20" s="46"/>
      <c r="JEV20" s="46"/>
      <c r="JEW20" s="46"/>
      <c r="JEX20" s="46"/>
      <c r="JEY20" s="46"/>
      <c r="JEZ20" s="46"/>
      <c r="JFA20" s="46"/>
      <c r="JFB20" s="46"/>
      <c r="JFC20" s="46"/>
      <c r="JFD20" s="46"/>
      <c r="JFE20" s="46"/>
      <c r="JFF20" s="46"/>
      <c r="JFG20" s="46"/>
      <c r="JFH20" s="46"/>
      <c r="JFI20" s="46"/>
      <c r="JFJ20" s="46"/>
      <c r="JFK20" s="46"/>
      <c r="JFL20" s="46"/>
      <c r="JFM20" s="46"/>
      <c r="JFN20" s="46"/>
      <c r="JFO20" s="46"/>
      <c r="JFP20" s="46"/>
      <c r="JFQ20" s="46"/>
      <c r="JFR20" s="46"/>
      <c r="JFS20" s="46"/>
      <c r="JFT20" s="46"/>
      <c r="JFU20" s="46"/>
      <c r="JFV20" s="46"/>
      <c r="JFW20" s="46"/>
      <c r="JFX20" s="46"/>
      <c r="JFY20" s="46"/>
      <c r="JFZ20" s="46"/>
      <c r="JGA20" s="46"/>
      <c r="JGB20" s="46"/>
      <c r="JGC20" s="46"/>
      <c r="JGD20" s="46"/>
      <c r="JGE20" s="46"/>
      <c r="JGF20" s="46"/>
      <c r="JGG20" s="46"/>
      <c r="JGH20" s="46"/>
      <c r="JGI20" s="46"/>
      <c r="JGJ20" s="46"/>
      <c r="JGK20" s="46"/>
      <c r="JGL20" s="46"/>
      <c r="JGM20" s="46"/>
      <c r="JGN20" s="46"/>
      <c r="JGO20" s="46"/>
      <c r="JGP20" s="46"/>
      <c r="JGQ20" s="46"/>
      <c r="JGR20" s="46"/>
      <c r="JGS20" s="46"/>
      <c r="JGT20" s="46"/>
      <c r="JGU20" s="46"/>
      <c r="JGV20" s="46"/>
      <c r="JGW20" s="46"/>
      <c r="JGX20" s="46"/>
      <c r="JGY20" s="46"/>
      <c r="JGZ20" s="46"/>
      <c r="JHA20" s="46"/>
      <c r="JHB20" s="46"/>
      <c r="JHC20" s="46"/>
      <c r="JHD20" s="46"/>
      <c r="JHE20" s="46"/>
      <c r="JHF20" s="46"/>
      <c r="JHG20" s="46"/>
      <c r="JHH20" s="46"/>
      <c r="JHI20" s="46"/>
      <c r="JHJ20" s="46"/>
      <c r="JHK20" s="46"/>
      <c r="JHL20" s="46"/>
      <c r="JHM20" s="46"/>
      <c r="JHN20" s="46"/>
      <c r="JHO20" s="46"/>
      <c r="JHP20" s="46"/>
      <c r="JHQ20" s="46"/>
      <c r="JHR20" s="46"/>
      <c r="JHS20" s="46"/>
      <c r="JHT20" s="46"/>
      <c r="JHU20" s="46"/>
      <c r="JHV20" s="46"/>
      <c r="JHW20" s="46"/>
      <c r="JHX20" s="46"/>
      <c r="JHY20" s="46"/>
      <c r="JHZ20" s="46"/>
      <c r="JIA20" s="46"/>
      <c r="JIB20" s="46"/>
      <c r="JIC20" s="46"/>
      <c r="JID20" s="46"/>
      <c r="JIE20" s="46"/>
      <c r="JIF20" s="46"/>
      <c r="JIG20" s="46"/>
      <c r="JIH20" s="46"/>
      <c r="JII20" s="46"/>
      <c r="JIJ20" s="46"/>
      <c r="JIK20" s="46"/>
      <c r="JIL20" s="46"/>
      <c r="JIM20" s="46"/>
      <c r="JIN20" s="46"/>
      <c r="JIO20" s="46"/>
      <c r="JIP20" s="46"/>
      <c r="JIQ20" s="46"/>
      <c r="JIR20" s="46"/>
      <c r="JIS20" s="46"/>
      <c r="JIT20" s="46"/>
      <c r="JIU20" s="46"/>
      <c r="JIV20" s="46"/>
      <c r="JIW20" s="46"/>
      <c r="JIX20" s="46"/>
      <c r="JIY20" s="46"/>
      <c r="JIZ20" s="46"/>
      <c r="JJA20" s="46"/>
      <c r="JJB20" s="46"/>
      <c r="JJC20" s="46"/>
      <c r="JJD20" s="46"/>
      <c r="JJE20" s="46"/>
      <c r="JJF20" s="46"/>
      <c r="JJG20" s="46"/>
      <c r="JJH20" s="46"/>
      <c r="JJI20" s="46"/>
      <c r="JJJ20" s="46"/>
      <c r="JJK20" s="46"/>
      <c r="JJL20" s="46"/>
      <c r="JJM20" s="46"/>
      <c r="JJN20" s="46"/>
      <c r="JJO20" s="46"/>
      <c r="JJP20" s="46"/>
      <c r="JJQ20" s="46"/>
      <c r="JJR20" s="46"/>
      <c r="JJS20" s="46"/>
      <c r="JJT20" s="46"/>
      <c r="JJU20" s="46"/>
      <c r="JJV20" s="46"/>
      <c r="JJW20" s="46"/>
      <c r="JJX20" s="46"/>
      <c r="JJY20" s="46"/>
      <c r="JJZ20" s="46"/>
      <c r="JKA20" s="46"/>
      <c r="JKB20" s="46"/>
      <c r="JKC20" s="46"/>
      <c r="JKD20" s="46"/>
      <c r="JKE20" s="46"/>
      <c r="JKF20" s="46"/>
      <c r="JKG20" s="46"/>
      <c r="JKH20" s="46"/>
      <c r="JKI20" s="46"/>
      <c r="JKJ20" s="46"/>
      <c r="JKK20" s="46"/>
      <c r="JKL20" s="46"/>
      <c r="JKM20" s="46"/>
      <c r="JKN20" s="46"/>
      <c r="JKO20" s="46"/>
      <c r="JKP20" s="46"/>
      <c r="JKQ20" s="46"/>
      <c r="JKR20" s="46"/>
      <c r="JKS20" s="46"/>
      <c r="JKT20" s="46"/>
      <c r="JKU20" s="46"/>
      <c r="JKV20" s="46"/>
      <c r="JKW20" s="46"/>
      <c r="JKX20" s="46"/>
      <c r="JKY20" s="46"/>
      <c r="JKZ20" s="46"/>
      <c r="JLA20" s="46"/>
      <c r="JLB20" s="46"/>
      <c r="JLC20" s="46"/>
      <c r="JLD20" s="46"/>
      <c r="JLE20" s="46"/>
      <c r="JLF20" s="46"/>
      <c r="JLG20" s="46"/>
      <c r="JLH20" s="46"/>
      <c r="JLI20" s="46"/>
      <c r="JLJ20" s="46"/>
      <c r="JLK20" s="46"/>
      <c r="JLL20" s="46"/>
      <c r="JLM20" s="46"/>
      <c r="JLN20" s="46"/>
      <c r="JLO20" s="46"/>
      <c r="JLP20" s="46"/>
      <c r="JLQ20" s="46"/>
      <c r="JLR20" s="46"/>
      <c r="JLS20" s="46"/>
      <c r="JLT20" s="46"/>
      <c r="JLU20" s="46"/>
      <c r="JLV20" s="46"/>
      <c r="JLW20" s="46"/>
      <c r="JLX20" s="46"/>
      <c r="JLY20" s="46"/>
      <c r="JLZ20" s="46"/>
      <c r="JMA20" s="46"/>
      <c r="JMB20" s="46"/>
      <c r="JMC20" s="46"/>
      <c r="JMD20" s="46"/>
      <c r="JME20" s="46"/>
      <c r="JMF20" s="46"/>
      <c r="JMG20" s="46"/>
      <c r="JMH20" s="46"/>
      <c r="JMI20" s="46"/>
      <c r="JMJ20" s="46"/>
      <c r="JMK20" s="46"/>
      <c r="JML20" s="46"/>
      <c r="JMM20" s="46"/>
      <c r="JMN20" s="46"/>
      <c r="JMO20" s="46"/>
      <c r="JMP20" s="46"/>
      <c r="JMQ20" s="46"/>
      <c r="JMR20" s="46"/>
      <c r="JMS20" s="46"/>
      <c r="JMT20" s="46"/>
      <c r="JMU20" s="46"/>
      <c r="JMV20" s="46"/>
      <c r="JMW20" s="46"/>
      <c r="JMX20" s="46"/>
      <c r="JMY20" s="46"/>
      <c r="JMZ20" s="46"/>
      <c r="JNA20" s="46"/>
      <c r="JNB20" s="46"/>
      <c r="JNC20" s="46"/>
      <c r="JND20" s="46"/>
      <c r="JNE20" s="46"/>
      <c r="JNF20" s="46"/>
      <c r="JNG20" s="46"/>
      <c r="JNH20" s="46"/>
      <c r="JNI20" s="46"/>
      <c r="JNJ20" s="46"/>
      <c r="JNK20" s="46"/>
      <c r="JNL20" s="46"/>
      <c r="JNM20" s="46"/>
      <c r="JNN20" s="46"/>
      <c r="JNO20" s="46"/>
      <c r="JNP20" s="46"/>
      <c r="JNQ20" s="46"/>
      <c r="JNR20" s="46"/>
      <c r="JNS20" s="46"/>
      <c r="JNT20" s="46"/>
      <c r="JNU20" s="46"/>
      <c r="JNV20" s="46"/>
      <c r="JNW20" s="46"/>
      <c r="JNX20" s="46"/>
      <c r="JNY20" s="46"/>
      <c r="JNZ20" s="46"/>
      <c r="JOA20" s="46"/>
      <c r="JOB20" s="46"/>
      <c r="JOC20" s="46"/>
      <c r="JOD20" s="46"/>
      <c r="JOE20" s="46"/>
      <c r="JOF20" s="46"/>
      <c r="JOG20" s="46"/>
      <c r="JOH20" s="46"/>
      <c r="JOI20" s="46"/>
      <c r="JOJ20" s="46"/>
      <c r="JOK20" s="46"/>
      <c r="JOL20" s="46"/>
      <c r="JOM20" s="46"/>
      <c r="JON20" s="46"/>
      <c r="JOO20" s="46"/>
      <c r="JOP20" s="46"/>
      <c r="JOQ20" s="46"/>
      <c r="JOR20" s="46"/>
      <c r="JOS20" s="46"/>
      <c r="JOT20" s="46"/>
      <c r="JOU20" s="46"/>
      <c r="JOV20" s="46"/>
      <c r="JOW20" s="46"/>
      <c r="JOX20" s="46"/>
      <c r="JOY20" s="46"/>
      <c r="JOZ20" s="46"/>
      <c r="JPA20" s="46"/>
      <c r="JPB20" s="46"/>
      <c r="JPC20" s="46"/>
      <c r="JPD20" s="46"/>
      <c r="JPE20" s="46"/>
      <c r="JPF20" s="46"/>
      <c r="JPG20" s="46"/>
      <c r="JPH20" s="46"/>
      <c r="JPI20" s="46"/>
      <c r="JPJ20" s="46"/>
      <c r="JPK20" s="46"/>
      <c r="JPL20" s="46"/>
      <c r="JPM20" s="46"/>
      <c r="JPN20" s="46"/>
      <c r="JPO20" s="46"/>
      <c r="JPP20" s="46"/>
      <c r="JPQ20" s="46"/>
      <c r="JPR20" s="46"/>
      <c r="JPS20" s="46"/>
      <c r="JPT20" s="46"/>
      <c r="JPU20" s="46"/>
      <c r="JPV20" s="46"/>
      <c r="JPW20" s="46"/>
      <c r="JPX20" s="46"/>
      <c r="JPY20" s="46"/>
      <c r="JPZ20" s="46"/>
      <c r="JQA20" s="46"/>
      <c r="JQB20" s="46"/>
      <c r="JQC20" s="46"/>
      <c r="JQD20" s="46"/>
      <c r="JQE20" s="46"/>
      <c r="JQF20" s="46"/>
      <c r="JQG20" s="46"/>
      <c r="JQH20" s="46"/>
      <c r="JQI20" s="46"/>
      <c r="JQJ20" s="46"/>
      <c r="JQK20" s="46"/>
      <c r="JQL20" s="46"/>
      <c r="JQM20" s="46"/>
      <c r="JQN20" s="46"/>
      <c r="JQO20" s="46"/>
      <c r="JQP20" s="46"/>
      <c r="JQQ20" s="46"/>
      <c r="JQR20" s="46"/>
      <c r="JQS20" s="46"/>
      <c r="JQT20" s="46"/>
      <c r="JQU20" s="46"/>
      <c r="JQV20" s="46"/>
      <c r="JQW20" s="46"/>
      <c r="JQX20" s="46"/>
      <c r="JQY20" s="46"/>
      <c r="JQZ20" s="46"/>
      <c r="JRA20" s="46"/>
      <c r="JRB20" s="46"/>
      <c r="JRC20" s="46"/>
      <c r="JRD20" s="46"/>
      <c r="JRE20" s="46"/>
      <c r="JRF20" s="46"/>
      <c r="JRG20" s="46"/>
      <c r="JRH20" s="46"/>
      <c r="JRI20" s="46"/>
      <c r="JRJ20" s="46"/>
      <c r="JRK20" s="46"/>
      <c r="JRL20" s="46"/>
      <c r="JRM20" s="46"/>
      <c r="JRN20" s="46"/>
      <c r="JRO20" s="46"/>
      <c r="JRP20" s="46"/>
      <c r="JRQ20" s="46"/>
      <c r="JRR20" s="46"/>
      <c r="JRS20" s="46"/>
      <c r="JRT20" s="46"/>
      <c r="JRU20" s="46"/>
      <c r="JRV20" s="46"/>
      <c r="JRW20" s="46"/>
      <c r="JRX20" s="46"/>
      <c r="JRY20" s="46"/>
      <c r="JRZ20" s="46"/>
      <c r="JSA20" s="46"/>
      <c r="JSB20" s="46"/>
      <c r="JSC20" s="46"/>
      <c r="JSD20" s="46"/>
      <c r="JSE20" s="46"/>
      <c r="JSF20" s="46"/>
      <c r="JSG20" s="46"/>
      <c r="JSH20" s="46"/>
      <c r="JSI20" s="46"/>
      <c r="JSJ20" s="46"/>
      <c r="JSK20" s="46"/>
      <c r="JSL20" s="46"/>
      <c r="JSM20" s="46"/>
      <c r="JSN20" s="46"/>
      <c r="JSO20" s="46"/>
      <c r="JSP20" s="46"/>
      <c r="JSQ20" s="46"/>
      <c r="JSR20" s="46"/>
      <c r="JSS20" s="46"/>
      <c r="JST20" s="46"/>
      <c r="JSU20" s="46"/>
      <c r="JSV20" s="46"/>
      <c r="JSW20" s="46"/>
      <c r="JSX20" s="46"/>
      <c r="JSY20" s="46"/>
      <c r="JSZ20" s="46"/>
      <c r="JTA20" s="46"/>
      <c r="JTB20" s="46"/>
      <c r="JTC20" s="46"/>
      <c r="JTD20" s="46"/>
      <c r="JTE20" s="46"/>
      <c r="JTF20" s="46"/>
      <c r="JTG20" s="46"/>
      <c r="JTH20" s="46"/>
      <c r="JTI20" s="46"/>
      <c r="JTJ20" s="46"/>
      <c r="JTK20" s="46"/>
      <c r="JTL20" s="46"/>
      <c r="JTM20" s="46"/>
      <c r="JTN20" s="46"/>
      <c r="JTO20" s="46"/>
      <c r="JTP20" s="46"/>
      <c r="JTQ20" s="46"/>
      <c r="JTR20" s="46"/>
      <c r="JTS20" s="46"/>
      <c r="JTT20" s="46"/>
      <c r="JTU20" s="46"/>
      <c r="JTV20" s="46"/>
      <c r="JTW20" s="46"/>
      <c r="JTX20" s="46"/>
      <c r="JTY20" s="46"/>
      <c r="JTZ20" s="46"/>
      <c r="JUA20" s="46"/>
      <c r="JUB20" s="46"/>
      <c r="JUC20" s="46"/>
      <c r="JUD20" s="46"/>
      <c r="JUE20" s="46"/>
      <c r="JUF20" s="46"/>
      <c r="JUG20" s="46"/>
      <c r="JUH20" s="46"/>
      <c r="JUI20" s="46"/>
      <c r="JUJ20" s="46"/>
      <c r="JUK20" s="46"/>
      <c r="JUL20" s="46"/>
      <c r="JUM20" s="46"/>
      <c r="JUN20" s="46"/>
      <c r="JUO20" s="46"/>
      <c r="JUP20" s="46"/>
      <c r="JUQ20" s="46"/>
      <c r="JUR20" s="46"/>
      <c r="JUS20" s="46"/>
      <c r="JUT20" s="46"/>
      <c r="JUU20" s="46"/>
      <c r="JUV20" s="46"/>
      <c r="JUW20" s="46"/>
      <c r="JUX20" s="46"/>
      <c r="JUY20" s="46"/>
      <c r="JUZ20" s="46"/>
      <c r="JVA20" s="46"/>
      <c r="JVB20" s="46"/>
      <c r="JVC20" s="46"/>
      <c r="JVD20" s="46"/>
      <c r="JVE20" s="46"/>
      <c r="JVF20" s="46"/>
      <c r="JVG20" s="46"/>
      <c r="JVH20" s="46"/>
      <c r="JVI20" s="46"/>
      <c r="JVJ20" s="46"/>
      <c r="JVK20" s="46"/>
      <c r="JVL20" s="46"/>
      <c r="JVM20" s="46"/>
      <c r="JVN20" s="46"/>
      <c r="JVO20" s="46"/>
      <c r="JVP20" s="46"/>
      <c r="JVQ20" s="46"/>
      <c r="JVR20" s="46"/>
      <c r="JVS20" s="46"/>
      <c r="JVT20" s="46"/>
      <c r="JVU20" s="46"/>
      <c r="JVV20" s="46"/>
      <c r="JVW20" s="46"/>
      <c r="JVX20" s="46"/>
      <c r="JVY20" s="46"/>
      <c r="JVZ20" s="46"/>
      <c r="JWA20" s="46"/>
      <c r="JWB20" s="46"/>
      <c r="JWC20" s="46"/>
      <c r="JWD20" s="46"/>
      <c r="JWE20" s="46"/>
      <c r="JWF20" s="46"/>
      <c r="JWG20" s="46"/>
      <c r="JWH20" s="46"/>
      <c r="JWI20" s="46"/>
      <c r="JWJ20" s="46"/>
      <c r="JWK20" s="46"/>
      <c r="JWL20" s="46"/>
      <c r="JWM20" s="46"/>
      <c r="JWN20" s="46"/>
      <c r="JWO20" s="46"/>
      <c r="JWP20" s="46"/>
      <c r="JWQ20" s="46"/>
      <c r="JWR20" s="46"/>
      <c r="JWS20" s="46"/>
      <c r="JWT20" s="46"/>
      <c r="JWU20" s="46"/>
      <c r="JWV20" s="46"/>
      <c r="JWW20" s="46"/>
      <c r="JWX20" s="46"/>
      <c r="JWY20" s="46"/>
      <c r="JWZ20" s="46"/>
      <c r="JXA20" s="46"/>
      <c r="JXB20" s="46"/>
      <c r="JXC20" s="46"/>
      <c r="JXD20" s="46"/>
      <c r="JXE20" s="46"/>
      <c r="JXF20" s="46"/>
      <c r="JXG20" s="46"/>
      <c r="JXH20" s="46"/>
      <c r="JXI20" s="46"/>
      <c r="JXJ20" s="46"/>
      <c r="JXK20" s="46"/>
      <c r="JXL20" s="46"/>
      <c r="JXM20" s="46"/>
      <c r="JXN20" s="46"/>
      <c r="JXO20" s="46"/>
      <c r="JXP20" s="46"/>
      <c r="JXQ20" s="46"/>
      <c r="JXR20" s="46"/>
      <c r="JXS20" s="46"/>
      <c r="JXT20" s="46"/>
      <c r="JXU20" s="46"/>
      <c r="JXV20" s="46"/>
      <c r="JXW20" s="46"/>
      <c r="JXX20" s="46"/>
      <c r="JXY20" s="46"/>
      <c r="JXZ20" s="46"/>
      <c r="JYA20" s="46"/>
      <c r="JYB20" s="46"/>
      <c r="JYC20" s="46"/>
      <c r="JYD20" s="46"/>
      <c r="JYE20" s="46"/>
      <c r="JYF20" s="46"/>
      <c r="JYG20" s="46"/>
      <c r="JYH20" s="46"/>
      <c r="JYI20" s="46"/>
      <c r="JYJ20" s="46"/>
      <c r="JYK20" s="46"/>
      <c r="JYL20" s="46"/>
      <c r="JYM20" s="46"/>
      <c r="JYN20" s="46"/>
      <c r="JYO20" s="46"/>
      <c r="JYP20" s="46"/>
      <c r="JYQ20" s="46"/>
      <c r="JYR20" s="46"/>
      <c r="JYS20" s="46"/>
      <c r="JYT20" s="46"/>
      <c r="JYU20" s="46"/>
      <c r="JYV20" s="46"/>
      <c r="JYW20" s="46"/>
      <c r="JYX20" s="46"/>
      <c r="JYY20" s="46"/>
      <c r="JYZ20" s="46"/>
      <c r="JZA20" s="46"/>
      <c r="JZB20" s="46"/>
      <c r="JZC20" s="46"/>
      <c r="JZD20" s="46"/>
      <c r="JZE20" s="46"/>
      <c r="JZF20" s="46"/>
      <c r="JZG20" s="46"/>
      <c r="JZH20" s="46"/>
      <c r="JZI20" s="46"/>
      <c r="JZJ20" s="46"/>
      <c r="JZK20" s="46"/>
      <c r="JZL20" s="46"/>
      <c r="JZM20" s="46"/>
      <c r="JZN20" s="46"/>
      <c r="JZO20" s="46"/>
      <c r="JZP20" s="46"/>
      <c r="JZQ20" s="46"/>
      <c r="JZR20" s="46"/>
      <c r="JZS20" s="46"/>
      <c r="JZT20" s="46"/>
      <c r="JZU20" s="46"/>
      <c r="JZV20" s="46"/>
      <c r="JZW20" s="46"/>
      <c r="JZX20" s="46"/>
      <c r="JZY20" s="46"/>
      <c r="JZZ20" s="46"/>
      <c r="KAA20" s="46"/>
      <c r="KAB20" s="46"/>
      <c r="KAC20" s="46"/>
      <c r="KAD20" s="46"/>
      <c r="KAE20" s="46"/>
      <c r="KAF20" s="46"/>
      <c r="KAG20" s="46"/>
      <c r="KAH20" s="46"/>
      <c r="KAI20" s="46"/>
      <c r="KAJ20" s="46"/>
      <c r="KAK20" s="46"/>
      <c r="KAL20" s="46"/>
      <c r="KAM20" s="46"/>
      <c r="KAN20" s="46"/>
      <c r="KAO20" s="46"/>
      <c r="KAP20" s="46"/>
      <c r="KAQ20" s="46"/>
      <c r="KAR20" s="46"/>
      <c r="KAS20" s="46"/>
      <c r="KAT20" s="46"/>
      <c r="KAU20" s="46"/>
      <c r="KAV20" s="46"/>
      <c r="KAW20" s="46"/>
      <c r="KAX20" s="46"/>
      <c r="KAY20" s="46"/>
      <c r="KAZ20" s="46"/>
      <c r="KBA20" s="46"/>
      <c r="KBB20" s="46"/>
      <c r="KBC20" s="46"/>
      <c r="KBD20" s="46"/>
      <c r="KBE20" s="46"/>
      <c r="KBF20" s="46"/>
      <c r="KBG20" s="46"/>
      <c r="KBH20" s="46"/>
      <c r="KBI20" s="46"/>
      <c r="KBJ20" s="46"/>
      <c r="KBK20" s="46"/>
      <c r="KBL20" s="46"/>
      <c r="KBM20" s="46"/>
      <c r="KBN20" s="46"/>
      <c r="KBO20" s="46"/>
      <c r="KBP20" s="46"/>
      <c r="KBQ20" s="46"/>
      <c r="KBR20" s="46"/>
      <c r="KBS20" s="46"/>
      <c r="KBT20" s="46"/>
      <c r="KBU20" s="46"/>
      <c r="KBV20" s="46"/>
      <c r="KBW20" s="46"/>
      <c r="KBX20" s="46"/>
      <c r="KBY20" s="46"/>
      <c r="KBZ20" s="46"/>
      <c r="KCA20" s="46"/>
      <c r="KCB20" s="46"/>
      <c r="KCC20" s="46"/>
      <c r="KCD20" s="46"/>
      <c r="KCE20" s="46"/>
      <c r="KCF20" s="46"/>
      <c r="KCG20" s="46"/>
      <c r="KCH20" s="46"/>
      <c r="KCI20" s="46"/>
      <c r="KCJ20" s="46"/>
      <c r="KCK20" s="46"/>
      <c r="KCL20" s="46"/>
      <c r="KCM20" s="46"/>
      <c r="KCN20" s="46"/>
      <c r="KCO20" s="46"/>
      <c r="KCP20" s="46"/>
      <c r="KCQ20" s="46"/>
      <c r="KCR20" s="46"/>
      <c r="KCS20" s="46"/>
      <c r="KCT20" s="46"/>
      <c r="KCU20" s="46"/>
      <c r="KCV20" s="46"/>
      <c r="KCW20" s="46"/>
      <c r="KCX20" s="46"/>
      <c r="KCY20" s="46"/>
      <c r="KCZ20" s="46"/>
      <c r="KDA20" s="46"/>
      <c r="KDB20" s="46"/>
      <c r="KDC20" s="46"/>
      <c r="KDD20" s="46"/>
      <c r="KDE20" s="46"/>
      <c r="KDF20" s="46"/>
      <c r="KDG20" s="46"/>
      <c r="KDH20" s="46"/>
      <c r="KDI20" s="46"/>
      <c r="KDJ20" s="46"/>
      <c r="KDK20" s="46"/>
      <c r="KDL20" s="46"/>
      <c r="KDM20" s="46"/>
      <c r="KDN20" s="46"/>
      <c r="KDO20" s="46"/>
      <c r="KDP20" s="46"/>
      <c r="KDQ20" s="46"/>
      <c r="KDR20" s="46"/>
      <c r="KDS20" s="46"/>
      <c r="KDT20" s="46"/>
      <c r="KDU20" s="46"/>
      <c r="KDV20" s="46"/>
      <c r="KDW20" s="46"/>
      <c r="KDX20" s="46"/>
      <c r="KDY20" s="46"/>
      <c r="KDZ20" s="46"/>
      <c r="KEA20" s="46"/>
      <c r="KEB20" s="46"/>
      <c r="KEC20" s="46"/>
      <c r="KED20" s="46"/>
      <c r="KEE20" s="46"/>
      <c r="KEF20" s="46"/>
      <c r="KEG20" s="46"/>
      <c r="KEH20" s="46"/>
      <c r="KEI20" s="46"/>
      <c r="KEJ20" s="46"/>
      <c r="KEK20" s="46"/>
      <c r="KEL20" s="46"/>
      <c r="KEM20" s="46"/>
      <c r="KEN20" s="46"/>
      <c r="KEO20" s="46"/>
      <c r="KEP20" s="46"/>
      <c r="KEQ20" s="46"/>
      <c r="KER20" s="46"/>
      <c r="KES20" s="46"/>
      <c r="KET20" s="46"/>
      <c r="KEU20" s="46"/>
      <c r="KEV20" s="46"/>
      <c r="KEW20" s="46"/>
      <c r="KEX20" s="46"/>
      <c r="KEY20" s="46"/>
      <c r="KEZ20" s="46"/>
      <c r="KFA20" s="46"/>
      <c r="KFB20" s="46"/>
      <c r="KFC20" s="46"/>
      <c r="KFD20" s="46"/>
      <c r="KFE20" s="46"/>
      <c r="KFF20" s="46"/>
      <c r="KFG20" s="46"/>
      <c r="KFH20" s="46"/>
      <c r="KFI20" s="46"/>
      <c r="KFJ20" s="46"/>
      <c r="KFK20" s="46"/>
      <c r="KFL20" s="46"/>
      <c r="KFM20" s="46"/>
      <c r="KFN20" s="46"/>
      <c r="KFO20" s="46"/>
      <c r="KFP20" s="46"/>
      <c r="KFQ20" s="46"/>
      <c r="KFR20" s="46"/>
      <c r="KFS20" s="46"/>
      <c r="KFT20" s="46"/>
      <c r="KFU20" s="46"/>
      <c r="KFV20" s="46"/>
      <c r="KFW20" s="46"/>
      <c r="KFX20" s="46"/>
      <c r="KFY20" s="46"/>
      <c r="KFZ20" s="46"/>
      <c r="KGA20" s="46"/>
      <c r="KGB20" s="46"/>
      <c r="KGC20" s="46"/>
      <c r="KGD20" s="46"/>
      <c r="KGE20" s="46"/>
      <c r="KGF20" s="46"/>
      <c r="KGG20" s="46"/>
      <c r="KGH20" s="46"/>
      <c r="KGI20" s="46"/>
      <c r="KGJ20" s="46"/>
      <c r="KGK20" s="46"/>
      <c r="KGL20" s="46"/>
      <c r="KGM20" s="46"/>
      <c r="KGN20" s="46"/>
      <c r="KGO20" s="46"/>
      <c r="KGP20" s="46"/>
      <c r="KGQ20" s="46"/>
      <c r="KGR20" s="46"/>
      <c r="KGS20" s="46"/>
      <c r="KGT20" s="46"/>
      <c r="KGU20" s="46"/>
      <c r="KGV20" s="46"/>
      <c r="KGW20" s="46"/>
      <c r="KGX20" s="46"/>
      <c r="KGY20" s="46"/>
      <c r="KGZ20" s="46"/>
      <c r="KHA20" s="46"/>
      <c r="KHB20" s="46"/>
      <c r="KHC20" s="46"/>
      <c r="KHD20" s="46"/>
      <c r="KHE20" s="46"/>
      <c r="KHF20" s="46"/>
      <c r="KHG20" s="46"/>
      <c r="KHH20" s="46"/>
      <c r="KHI20" s="46"/>
      <c r="KHJ20" s="46"/>
      <c r="KHK20" s="46"/>
      <c r="KHL20" s="46"/>
      <c r="KHM20" s="46"/>
      <c r="KHN20" s="46"/>
      <c r="KHO20" s="46"/>
      <c r="KHP20" s="46"/>
      <c r="KHQ20" s="46"/>
      <c r="KHR20" s="46"/>
      <c r="KHS20" s="46"/>
      <c r="KHT20" s="46"/>
      <c r="KHU20" s="46"/>
      <c r="KHV20" s="46"/>
      <c r="KHW20" s="46"/>
      <c r="KHX20" s="46"/>
      <c r="KHY20" s="46"/>
      <c r="KHZ20" s="46"/>
      <c r="KIA20" s="46"/>
      <c r="KIB20" s="46"/>
      <c r="KIC20" s="46"/>
      <c r="KID20" s="46"/>
      <c r="KIE20" s="46"/>
      <c r="KIF20" s="46"/>
      <c r="KIG20" s="46"/>
      <c r="KIH20" s="46"/>
      <c r="KII20" s="46"/>
      <c r="KIJ20" s="46"/>
      <c r="KIK20" s="46"/>
      <c r="KIL20" s="46"/>
      <c r="KIM20" s="46"/>
      <c r="KIN20" s="46"/>
      <c r="KIO20" s="46"/>
      <c r="KIP20" s="46"/>
      <c r="KIQ20" s="46"/>
      <c r="KIR20" s="46"/>
      <c r="KIS20" s="46"/>
      <c r="KIT20" s="46"/>
      <c r="KIU20" s="46"/>
      <c r="KIV20" s="46"/>
      <c r="KIW20" s="46"/>
      <c r="KIX20" s="46"/>
      <c r="KIY20" s="46"/>
      <c r="KIZ20" s="46"/>
      <c r="KJA20" s="46"/>
      <c r="KJB20" s="46"/>
      <c r="KJC20" s="46"/>
      <c r="KJD20" s="46"/>
      <c r="KJE20" s="46"/>
      <c r="KJF20" s="46"/>
      <c r="KJG20" s="46"/>
      <c r="KJH20" s="46"/>
      <c r="KJI20" s="46"/>
      <c r="KJJ20" s="46"/>
      <c r="KJK20" s="46"/>
      <c r="KJL20" s="46"/>
      <c r="KJM20" s="46"/>
      <c r="KJN20" s="46"/>
      <c r="KJO20" s="46"/>
      <c r="KJP20" s="46"/>
      <c r="KJQ20" s="46"/>
      <c r="KJR20" s="46"/>
      <c r="KJS20" s="46"/>
      <c r="KJT20" s="46"/>
      <c r="KJU20" s="46"/>
      <c r="KJV20" s="46"/>
      <c r="KJW20" s="46"/>
      <c r="KJX20" s="46"/>
      <c r="KJY20" s="46"/>
      <c r="KJZ20" s="46"/>
      <c r="KKA20" s="46"/>
      <c r="KKB20" s="46"/>
      <c r="KKC20" s="46"/>
      <c r="KKD20" s="46"/>
      <c r="KKE20" s="46"/>
      <c r="KKF20" s="46"/>
      <c r="KKG20" s="46"/>
      <c r="KKH20" s="46"/>
      <c r="KKI20" s="46"/>
      <c r="KKJ20" s="46"/>
      <c r="KKK20" s="46"/>
      <c r="KKL20" s="46"/>
      <c r="KKM20" s="46"/>
      <c r="KKN20" s="46"/>
      <c r="KKO20" s="46"/>
      <c r="KKP20" s="46"/>
      <c r="KKQ20" s="46"/>
      <c r="KKR20" s="46"/>
      <c r="KKS20" s="46"/>
      <c r="KKT20" s="46"/>
      <c r="KKU20" s="46"/>
      <c r="KKV20" s="46"/>
      <c r="KKW20" s="46"/>
      <c r="KKX20" s="46"/>
      <c r="KKY20" s="46"/>
      <c r="KKZ20" s="46"/>
      <c r="KLA20" s="46"/>
      <c r="KLB20" s="46"/>
      <c r="KLC20" s="46"/>
      <c r="KLD20" s="46"/>
      <c r="KLE20" s="46"/>
      <c r="KLF20" s="46"/>
      <c r="KLG20" s="46"/>
      <c r="KLH20" s="46"/>
      <c r="KLI20" s="46"/>
      <c r="KLJ20" s="46"/>
      <c r="KLK20" s="46"/>
      <c r="KLL20" s="46"/>
      <c r="KLM20" s="46"/>
      <c r="KLN20" s="46"/>
      <c r="KLO20" s="46"/>
      <c r="KLP20" s="46"/>
      <c r="KLQ20" s="46"/>
      <c r="KLR20" s="46"/>
      <c r="KLS20" s="46"/>
      <c r="KLT20" s="46"/>
      <c r="KLU20" s="46"/>
      <c r="KLV20" s="46"/>
      <c r="KLW20" s="46"/>
      <c r="KLX20" s="46"/>
      <c r="KLY20" s="46"/>
      <c r="KLZ20" s="46"/>
      <c r="KMA20" s="46"/>
      <c r="KMB20" s="46"/>
      <c r="KMC20" s="46"/>
      <c r="KMD20" s="46"/>
      <c r="KME20" s="46"/>
      <c r="KMF20" s="46"/>
      <c r="KMG20" s="46"/>
      <c r="KMH20" s="46"/>
      <c r="KMI20" s="46"/>
      <c r="KMJ20" s="46"/>
      <c r="KMK20" s="46"/>
      <c r="KML20" s="46"/>
      <c r="KMM20" s="46"/>
      <c r="KMN20" s="46"/>
      <c r="KMO20" s="46"/>
      <c r="KMP20" s="46"/>
      <c r="KMQ20" s="46"/>
      <c r="KMR20" s="46"/>
      <c r="KMS20" s="46"/>
      <c r="KMT20" s="46"/>
      <c r="KMU20" s="46"/>
      <c r="KMV20" s="46"/>
      <c r="KMW20" s="46"/>
      <c r="KMX20" s="46"/>
      <c r="KMY20" s="46"/>
      <c r="KMZ20" s="46"/>
      <c r="KNA20" s="46"/>
      <c r="KNB20" s="46"/>
      <c r="KNC20" s="46"/>
      <c r="KND20" s="46"/>
      <c r="KNE20" s="46"/>
      <c r="KNF20" s="46"/>
      <c r="KNG20" s="46"/>
      <c r="KNH20" s="46"/>
      <c r="KNI20" s="46"/>
      <c r="KNJ20" s="46"/>
      <c r="KNK20" s="46"/>
      <c r="KNL20" s="46"/>
      <c r="KNM20" s="46"/>
      <c r="KNN20" s="46"/>
      <c r="KNO20" s="46"/>
      <c r="KNP20" s="46"/>
      <c r="KNQ20" s="46"/>
      <c r="KNR20" s="46"/>
      <c r="KNS20" s="46"/>
      <c r="KNT20" s="46"/>
      <c r="KNU20" s="46"/>
      <c r="KNV20" s="46"/>
      <c r="KNW20" s="46"/>
      <c r="KNX20" s="46"/>
      <c r="KNY20" s="46"/>
      <c r="KNZ20" s="46"/>
      <c r="KOA20" s="46"/>
      <c r="KOB20" s="46"/>
      <c r="KOC20" s="46"/>
      <c r="KOD20" s="46"/>
      <c r="KOE20" s="46"/>
      <c r="KOF20" s="46"/>
      <c r="KOG20" s="46"/>
      <c r="KOH20" s="46"/>
      <c r="KOI20" s="46"/>
      <c r="KOJ20" s="46"/>
      <c r="KOK20" s="46"/>
      <c r="KOL20" s="46"/>
      <c r="KOM20" s="46"/>
      <c r="KON20" s="46"/>
      <c r="KOO20" s="46"/>
      <c r="KOP20" s="46"/>
      <c r="KOQ20" s="46"/>
      <c r="KOR20" s="46"/>
      <c r="KOS20" s="46"/>
      <c r="KOT20" s="46"/>
      <c r="KOU20" s="46"/>
      <c r="KOV20" s="46"/>
      <c r="KOW20" s="46"/>
      <c r="KOX20" s="46"/>
      <c r="KOY20" s="46"/>
      <c r="KOZ20" s="46"/>
      <c r="KPA20" s="46"/>
      <c r="KPB20" s="46"/>
      <c r="KPC20" s="46"/>
      <c r="KPD20" s="46"/>
      <c r="KPE20" s="46"/>
      <c r="KPF20" s="46"/>
      <c r="KPG20" s="46"/>
      <c r="KPH20" s="46"/>
      <c r="KPI20" s="46"/>
      <c r="KPJ20" s="46"/>
      <c r="KPK20" s="46"/>
      <c r="KPL20" s="46"/>
      <c r="KPM20" s="46"/>
      <c r="KPN20" s="46"/>
      <c r="KPO20" s="46"/>
      <c r="KPP20" s="46"/>
      <c r="KPQ20" s="46"/>
      <c r="KPR20" s="46"/>
      <c r="KPS20" s="46"/>
      <c r="KPT20" s="46"/>
      <c r="KPU20" s="46"/>
      <c r="KPV20" s="46"/>
      <c r="KPW20" s="46"/>
      <c r="KPX20" s="46"/>
      <c r="KPY20" s="46"/>
      <c r="KPZ20" s="46"/>
      <c r="KQA20" s="46"/>
      <c r="KQB20" s="46"/>
      <c r="KQC20" s="46"/>
      <c r="KQD20" s="46"/>
      <c r="KQE20" s="46"/>
      <c r="KQF20" s="46"/>
      <c r="KQG20" s="46"/>
      <c r="KQH20" s="46"/>
      <c r="KQI20" s="46"/>
      <c r="KQJ20" s="46"/>
      <c r="KQK20" s="46"/>
      <c r="KQL20" s="46"/>
      <c r="KQM20" s="46"/>
      <c r="KQN20" s="46"/>
      <c r="KQO20" s="46"/>
      <c r="KQP20" s="46"/>
      <c r="KQQ20" s="46"/>
      <c r="KQR20" s="46"/>
      <c r="KQS20" s="46"/>
      <c r="KQT20" s="46"/>
      <c r="KQU20" s="46"/>
      <c r="KQV20" s="46"/>
      <c r="KQW20" s="46"/>
      <c r="KQX20" s="46"/>
      <c r="KQY20" s="46"/>
      <c r="KQZ20" s="46"/>
      <c r="KRA20" s="46"/>
      <c r="KRB20" s="46"/>
      <c r="KRC20" s="46"/>
      <c r="KRD20" s="46"/>
      <c r="KRE20" s="46"/>
      <c r="KRF20" s="46"/>
      <c r="KRG20" s="46"/>
      <c r="KRH20" s="46"/>
      <c r="KRI20" s="46"/>
      <c r="KRJ20" s="46"/>
      <c r="KRK20" s="46"/>
      <c r="KRL20" s="46"/>
      <c r="KRM20" s="46"/>
      <c r="KRN20" s="46"/>
      <c r="KRO20" s="46"/>
      <c r="KRP20" s="46"/>
      <c r="KRQ20" s="46"/>
      <c r="KRR20" s="46"/>
      <c r="KRS20" s="46"/>
      <c r="KRT20" s="46"/>
      <c r="KRU20" s="46"/>
      <c r="KRV20" s="46"/>
      <c r="KRW20" s="46"/>
      <c r="KRX20" s="46"/>
      <c r="KRY20" s="46"/>
      <c r="KRZ20" s="46"/>
      <c r="KSA20" s="46"/>
      <c r="KSB20" s="46"/>
      <c r="KSC20" s="46"/>
      <c r="KSD20" s="46"/>
      <c r="KSE20" s="46"/>
      <c r="KSF20" s="46"/>
      <c r="KSG20" s="46"/>
      <c r="KSH20" s="46"/>
      <c r="KSI20" s="46"/>
      <c r="KSJ20" s="46"/>
      <c r="KSK20" s="46"/>
      <c r="KSL20" s="46"/>
      <c r="KSM20" s="46"/>
      <c r="KSN20" s="46"/>
      <c r="KSO20" s="46"/>
      <c r="KSP20" s="46"/>
      <c r="KSQ20" s="46"/>
      <c r="KSR20" s="46"/>
      <c r="KSS20" s="46"/>
      <c r="KST20" s="46"/>
      <c r="KSU20" s="46"/>
      <c r="KSV20" s="46"/>
      <c r="KSW20" s="46"/>
      <c r="KSX20" s="46"/>
      <c r="KSY20" s="46"/>
      <c r="KSZ20" s="46"/>
      <c r="KTA20" s="46"/>
      <c r="KTB20" s="46"/>
      <c r="KTC20" s="46"/>
      <c r="KTD20" s="46"/>
      <c r="KTE20" s="46"/>
      <c r="KTF20" s="46"/>
      <c r="KTG20" s="46"/>
      <c r="KTH20" s="46"/>
      <c r="KTI20" s="46"/>
      <c r="KTJ20" s="46"/>
      <c r="KTK20" s="46"/>
      <c r="KTL20" s="46"/>
      <c r="KTM20" s="46"/>
      <c r="KTN20" s="46"/>
      <c r="KTO20" s="46"/>
      <c r="KTP20" s="46"/>
      <c r="KTQ20" s="46"/>
      <c r="KTR20" s="46"/>
      <c r="KTS20" s="46"/>
      <c r="KTT20" s="46"/>
      <c r="KTU20" s="46"/>
      <c r="KTV20" s="46"/>
      <c r="KTW20" s="46"/>
      <c r="KTX20" s="46"/>
      <c r="KTY20" s="46"/>
      <c r="KTZ20" s="46"/>
      <c r="KUA20" s="46"/>
      <c r="KUB20" s="46"/>
      <c r="KUC20" s="46"/>
      <c r="KUD20" s="46"/>
      <c r="KUE20" s="46"/>
      <c r="KUF20" s="46"/>
      <c r="KUG20" s="46"/>
      <c r="KUH20" s="46"/>
      <c r="KUI20" s="46"/>
      <c r="KUJ20" s="46"/>
      <c r="KUK20" s="46"/>
      <c r="KUL20" s="46"/>
      <c r="KUM20" s="46"/>
      <c r="KUN20" s="46"/>
      <c r="KUO20" s="46"/>
      <c r="KUP20" s="46"/>
      <c r="KUQ20" s="46"/>
      <c r="KUR20" s="46"/>
      <c r="KUS20" s="46"/>
      <c r="KUT20" s="46"/>
      <c r="KUU20" s="46"/>
      <c r="KUV20" s="46"/>
      <c r="KUW20" s="46"/>
      <c r="KUX20" s="46"/>
      <c r="KUY20" s="46"/>
      <c r="KUZ20" s="46"/>
      <c r="KVA20" s="46"/>
      <c r="KVB20" s="46"/>
      <c r="KVC20" s="46"/>
      <c r="KVD20" s="46"/>
      <c r="KVE20" s="46"/>
      <c r="KVF20" s="46"/>
      <c r="KVG20" s="46"/>
      <c r="KVH20" s="46"/>
      <c r="KVI20" s="46"/>
      <c r="KVJ20" s="46"/>
      <c r="KVK20" s="46"/>
      <c r="KVL20" s="46"/>
      <c r="KVM20" s="46"/>
      <c r="KVN20" s="46"/>
      <c r="KVO20" s="46"/>
      <c r="KVP20" s="46"/>
      <c r="KVQ20" s="46"/>
      <c r="KVR20" s="46"/>
      <c r="KVS20" s="46"/>
      <c r="KVT20" s="46"/>
      <c r="KVU20" s="46"/>
      <c r="KVV20" s="46"/>
      <c r="KVW20" s="46"/>
      <c r="KVX20" s="46"/>
      <c r="KVY20" s="46"/>
      <c r="KVZ20" s="46"/>
      <c r="KWA20" s="46"/>
      <c r="KWB20" s="46"/>
      <c r="KWC20" s="46"/>
      <c r="KWD20" s="46"/>
      <c r="KWE20" s="46"/>
      <c r="KWF20" s="46"/>
      <c r="KWG20" s="46"/>
      <c r="KWH20" s="46"/>
      <c r="KWI20" s="46"/>
      <c r="KWJ20" s="46"/>
      <c r="KWK20" s="46"/>
      <c r="KWL20" s="46"/>
      <c r="KWM20" s="46"/>
      <c r="KWN20" s="46"/>
      <c r="KWO20" s="46"/>
      <c r="KWP20" s="46"/>
      <c r="KWQ20" s="46"/>
      <c r="KWR20" s="46"/>
      <c r="KWS20" s="46"/>
      <c r="KWT20" s="46"/>
      <c r="KWU20" s="46"/>
      <c r="KWV20" s="46"/>
      <c r="KWW20" s="46"/>
      <c r="KWX20" s="46"/>
      <c r="KWY20" s="46"/>
      <c r="KWZ20" s="46"/>
      <c r="KXA20" s="46"/>
      <c r="KXB20" s="46"/>
      <c r="KXC20" s="46"/>
      <c r="KXD20" s="46"/>
      <c r="KXE20" s="46"/>
      <c r="KXF20" s="46"/>
      <c r="KXG20" s="46"/>
      <c r="KXH20" s="46"/>
      <c r="KXI20" s="46"/>
      <c r="KXJ20" s="46"/>
      <c r="KXK20" s="46"/>
      <c r="KXL20" s="46"/>
      <c r="KXM20" s="46"/>
      <c r="KXN20" s="46"/>
      <c r="KXO20" s="46"/>
      <c r="KXP20" s="46"/>
      <c r="KXQ20" s="46"/>
      <c r="KXR20" s="46"/>
      <c r="KXS20" s="46"/>
      <c r="KXT20" s="46"/>
      <c r="KXU20" s="46"/>
      <c r="KXV20" s="46"/>
      <c r="KXW20" s="46"/>
      <c r="KXX20" s="46"/>
      <c r="KXY20" s="46"/>
      <c r="KXZ20" s="46"/>
      <c r="KYA20" s="46"/>
      <c r="KYB20" s="46"/>
      <c r="KYC20" s="46"/>
      <c r="KYD20" s="46"/>
      <c r="KYE20" s="46"/>
      <c r="KYF20" s="46"/>
      <c r="KYG20" s="46"/>
      <c r="KYH20" s="46"/>
      <c r="KYI20" s="46"/>
      <c r="KYJ20" s="46"/>
      <c r="KYK20" s="46"/>
      <c r="KYL20" s="46"/>
      <c r="KYM20" s="46"/>
      <c r="KYN20" s="46"/>
      <c r="KYO20" s="46"/>
      <c r="KYP20" s="46"/>
      <c r="KYQ20" s="46"/>
      <c r="KYR20" s="46"/>
      <c r="KYS20" s="46"/>
      <c r="KYT20" s="46"/>
      <c r="KYU20" s="46"/>
      <c r="KYV20" s="46"/>
      <c r="KYW20" s="46"/>
      <c r="KYX20" s="46"/>
      <c r="KYY20" s="46"/>
      <c r="KYZ20" s="46"/>
      <c r="KZA20" s="46"/>
      <c r="KZB20" s="46"/>
      <c r="KZC20" s="46"/>
      <c r="KZD20" s="46"/>
      <c r="KZE20" s="46"/>
      <c r="KZF20" s="46"/>
      <c r="KZG20" s="46"/>
      <c r="KZH20" s="46"/>
      <c r="KZI20" s="46"/>
      <c r="KZJ20" s="46"/>
      <c r="KZK20" s="46"/>
      <c r="KZL20" s="46"/>
      <c r="KZM20" s="46"/>
      <c r="KZN20" s="46"/>
      <c r="KZO20" s="46"/>
      <c r="KZP20" s="46"/>
      <c r="KZQ20" s="46"/>
      <c r="KZR20" s="46"/>
      <c r="KZS20" s="46"/>
      <c r="KZT20" s="46"/>
      <c r="KZU20" s="46"/>
      <c r="KZV20" s="46"/>
      <c r="KZW20" s="46"/>
      <c r="KZX20" s="46"/>
      <c r="KZY20" s="46"/>
      <c r="KZZ20" s="46"/>
      <c r="LAA20" s="46"/>
      <c r="LAB20" s="46"/>
      <c r="LAC20" s="46"/>
      <c r="LAD20" s="46"/>
      <c r="LAE20" s="46"/>
      <c r="LAF20" s="46"/>
      <c r="LAG20" s="46"/>
      <c r="LAH20" s="46"/>
      <c r="LAI20" s="46"/>
      <c r="LAJ20" s="46"/>
      <c r="LAK20" s="46"/>
      <c r="LAL20" s="46"/>
      <c r="LAM20" s="46"/>
      <c r="LAN20" s="46"/>
      <c r="LAO20" s="46"/>
      <c r="LAP20" s="46"/>
      <c r="LAQ20" s="46"/>
      <c r="LAR20" s="46"/>
      <c r="LAS20" s="46"/>
      <c r="LAT20" s="46"/>
      <c r="LAU20" s="46"/>
      <c r="LAV20" s="46"/>
      <c r="LAW20" s="46"/>
      <c r="LAX20" s="46"/>
      <c r="LAY20" s="46"/>
      <c r="LAZ20" s="46"/>
      <c r="LBA20" s="46"/>
      <c r="LBB20" s="46"/>
      <c r="LBC20" s="46"/>
      <c r="LBD20" s="46"/>
      <c r="LBE20" s="46"/>
      <c r="LBF20" s="46"/>
      <c r="LBG20" s="46"/>
      <c r="LBH20" s="46"/>
      <c r="LBI20" s="46"/>
      <c r="LBJ20" s="46"/>
      <c r="LBK20" s="46"/>
      <c r="LBL20" s="46"/>
      <c r="LBM20" s="46"/>
      <c r="LBN20" s="46"/>
      <c r="LBO20" s="46"/>
      <c r="LBP20" s="46"/>
      <c r="LBQ20" s="46"/>
      <c r="LBR20" s="46"/>
      <c r="LBS20" s="46"/>
      <c r="LBT20" s="46"/>
      <c r="LBU20" s="46"/>
      <c r="LBV20" s="46"/>
      <c r="LBW20" s="46"/>
      <c r="LBX20" s="46"/>
      <c r="LBY20" s="46"/>
      <c r="LBZ20" s="46"/>
      <c r="LCA20" s="46"/>
      <c r="LCB20" s="46"/>
      <c r="LCC20" s="46"/>
      <c r="LCD20" s="46"/>
      <c r="LCE20" s="46"/>
      <c r="LCF20" s="46"/>
      <c r="LCG20" s="46"/>
      <c r="LCH20" s="46"/>
      <c r="LCI20" s="46"/>
      <c r="LCJ20" s="46"/>
      <c r="LCK20" s="46"/>
      <c r="LCL20" s="46"/>
      <c r="LCM20" s="46"/>
      <c r="LCN20" s="46"/>
      <c r="LCO20" s="46"/>
      <c r="LCP20" s="46"/>
      <c r="LCQ20" s="46"/>
      <c r="LCR20" s="46"/>
      <c r="LCS20" s="46"/>
      <c r="LCT20" s="46"/>
      <c r="LCU20" s="46"/>
      <c r="LCV20" s="46"/>
      <c r="LCW20" s="46"/>
      <c r="LCX20" s="46"/>
      <c r="LCY20" s="46"/>
      <c r="LCZ20" s="46"/>
      <c r="LDA20" s="46"/>
      <c r="LDB20" s="46"/>
      <c r="LDC20" s="46"/>
      <c r="LDD20" s="46"/>
      <c r="LDE20" s="46"/>
      <c r="LDF20" s="46"/>
      <c r="LDG20" s="46"/>
      <c r="LDH20" s="46"/>
      <c r="LDI20" s="46"/>
      <c r="LDJ20" s="46"/>
      <c r="LDK20" s="46"/>
      <c r="LDL20" s="46"/>
      <c r="LDM20" s="46"/>
      <c r="LDN20" s="46"/>
      <c r="LDO20" s="46"/>
      <c r="LDP20" s="46"/>
      <c r="LDQ20" s="46"/>
      <c r="LDR20" s="46"/>
      <c r="LDS20" s="46"/>
      <c r="LDT20" s="46"/>
      <c r="LDU20" s="46"/>
      <c r="LDV20" s="46"/>
      <c r="LDW20" s="46"/>
      <c r="LDX20" s="46"/>
      <c r="LDY20" s="46"/>
      <c r="LDZ20" s="46"/>
      <c r="LEA20" s="46"/>
      <c r="LEB20" s="46"/>
      <c r="LEC20" s="46"/>
      <c r="LED20" s="46"/>
      <c r="LEE20" s="46"/>
      <c r="LEF20" s="46"/>
      <c r="LEG20" s="46"/>
      <c r="LEH20" s="46"/>
      <c r="LEI20" s="46"/>
      <c r="LEJ20" s="46"/>
      <c r="LEK20" s="46"/>
      <c r="LEL20" s="46"/>
      <c r="LEM20" s="46"/>
      <c r="LEN20" s="46"/>
      <c r="LEO20" s="46"/>
      <c r="LEP20" s="46"/>
      <c r="LEQ20" s="46"/>
      <c r="LER20" s="46"/>
      <c r="LES20" s="46"/>
      <c r="LET20" s="46"/>
      <c r="LEU20" s="46"/>
      <c r="LEV20" s="46"/>
      <c r="LEW20" s="46"/>
      <c r="LEX20" s="46"/>
      <c r="LEY20" s="46"/>
      <c r="LEZ20" s="46"/>
      <c r="LFA20" s="46"/>
      <c r="LFB20" s="46"/>
      <c r="LFC20" s="46"/>
      <c r="LFD20" s="46"/>
      <c r="LFE20" s="46"/>
      <c r="LFF20" s="46"/>
      <c r="LFG20" s="46"/>
      <c r="LFH20" s="46"/>
      <c r="LFI20" s="46"/>
      <c r="LFJ20" s="46"/>
      <c r="LFK20" s="46"/>
      <c r="LFL20" s="46"/>
      <c r="LFM20" s="46"/>
      <c r="LFN20" s="46"/>
      <c r="LFO20" s="46"/>
      <c r="LFP20" s="46"/>
      <c r="LFQ20" s="46"/>
      <c r="LFR20" s="46"/>
      <c r="LFS20" s="46"/>
      <c r="LFT20" s="46"/>
      <c r="LFU20" s="46"/>
      <c r="LFV20" s="46"/>
      <c r="LFW20" s="46"/>
      <c r="LFX20" s="46"/>
      <c r="LFY20" s="46"/>
      <c r="LFZ20" s="46"/>
      <c r="LGA20" s="46"/>
      <c r="LGB20" s="46"/>
      <c r="LGC20" s="46"/>
      <c r="LGD20" s="46"/>
      <c r="LGE20" s="46"/>
      <c r="LGF20" s="46"/>
      <c r="LGG20" s="46"/>
      <c r="LGH20" s="46"/>
      <c r="LGI20" s="46"/>
      <c r="LGJ20" s="46"/>
      <c r="LGK20" s="46"/>
      <c r="LGL20" s="46"/>
      <c r="LGM20" s="46"/>
      <c r="LGN20" s="46"/>
      <c r="LGO20" s="46"/>
      <c r="LGP20" s="46"/>
      <c r="LGQ20" s="46"/>
      <c r="LGR20" s="46"/>
      <c r="LGS20" s="46"/>
      <c r="LGT20" s="46"/>
      <c r="LGU20" s="46"/>
      <c r="LGV20" s="46"/>
      <c r="LGW20" s="46"/>
      <c r="LGX20" s="46"/>
      <c r="LGY20" s="46"/>
      <c r="LGZ20" s="46"/>
      <c r="LHA20" s="46"/>
      <c r="LHB20" s="46"/>
      <c r="LHC20" s="46"/>
      <c r="LHD20" s="46"/>
      <c r="LHE20" s="46"/>
      <c r="LHF20" s="46"/>
      <c r="LHG20" s="46"/>
      <c r="LHH20" s="46"/>
      <c r="LHI20" s="46"/>
      <c r="LHJ20" s="46"/>
      <c r="LHK20" s="46"/>
      <c r="LHL20" s="46"/>
      <c r="LHM20" s="46"/>
      <c r="LHN20" s="46"/>
      <c r="LHO20" s="46"/>
      <c r="LHP20" s="46"/>
      <c r="LHQ20" s="46"/>
      <c r="LHR20" s="46"/>
      <c r="LHS20" s="46"/>
      <c r="LHT20" s="46"/>
      <c r="LHU20" s="46"/>
      <c r="LHV20" s="46"/>
      <c r="LHW20" s="46"/>
      <c r="LHX20" s="46"/>
      <c r="LHY20" s="46"/>
      <c r="LHZ20" s="46"/>
      <c r="LIA20" s="46"/>
      <c r="LIB20" s="46"/>
      <c r="LIC20" s="46"/>
      <c r="LID20" s="46"/>
      <c r="LIE20" s="46"/>
      <c r="LIF20" s="46"/>
      <c r="LIG20" s="46"/>
      <c r="LIH20" s="46"/>
      <c r="LII20" s="46"/>
      <c r="LIJ20" s="46"/>
      <c r="LIK20" s="46"/>
      <c r="LIL20" s="46"/>
      <c r="LIM20" s="46"/>
      <c r="LIN20" s="46"/>
      <c r="LIO20" s="46"/>
      <c r="LIP20" s="46"/>
      <c r="LIQ20" s="46"/>
      <c r="LIR20" s="46"/>
      <c r="LIS20" s="46"/>
      <c r="LIT20" s="46"/>
      <c r="LIU20" s="46"/>
      <c r="LIV20" s="46"/>
      <c r="LIW20" s="46"/>
      <c r="LIX20" s="46"/>
      <c r="LIY20" s="46"/>
      <c r="LIZ20" s="46"/>
      <c r="LJA20" s="46"/>
      <c r="LJB20" s="46"/>
      <c r="LJC20" s="46"/>
      <c r="LJD20" s="46"/>
      <c r="LJE20" s="46"/>
      <c r="LJF20" s="46"/>
      <c r="LJG20" s="46"/>
      <c r="LJH20" s="46"/>
      <c r="LJI20" s="46"/>
      <c r="LJJ20" s="46"/>
      <c r="LJK20" s="46"/>
      <c r="LJL20" s="46"/>
      <c r="LJM20" s="46"/>
      <c r="LJN20" s="46"/>
      <c r="LJO20" s="46"/>
      <c r="LJP20" s="46"/>
      <c r="LJQ20" s="46"/>
      <c r="LJR20" s="46"/>
      <c r="LJS20" s="46"/>
      <c r="LJT20" s="46"/>
      <c r="LJU20" s="46"/>
      <c r="LJV20" s="46"/>
      <c r="LJW20" s="46"/>
      <c r="LJX20" s="46"/>
      <c r="LJY20" s="46"/>
      <c r="LJZ20" s="46"/>
      <c r="LKA20" s="46"/>
      <c r="LKB20" s="46"/>
      <c r="LKC20" s="46"/>
      <c r="LKD20" s="46"/>
      <c r="LKE20" s="46"/>
      <c r="LKF20" s="46"/>
      <c r="LKG20" s="46"/>
      <c r="LKH20" s="46"/>
      <c r="LKI20" s="46"/>
      <c r="LKJ20" s="46"/>
      <c r="LKK20" s="46"/>
      <c r="LKL20" s="46"/>
      <c r="LKM20" s="46"/>
      <c r="LKN20" s="46"/>
      <c r="LKO20" s="46"/>
      <c r="LKP20" s="46"/>
      <c r="LKQ20" s="46"/>
      <c r="LKR20" s="46"/>
      <c r="LKS20" s="46"/>
      <c r="LKT20" s="46"/>
      <c r="LKU20" s="46"/>
      <c r="LKV20" s="46"/>
      <c r="LKW20" s="46"/>
      <c r="LKX20" s="46"/>
      <c r="LKY20" s="46"/>
      <c r="LKZ20" s="46"/>
      <c r="LLA20" s="46"/>
      <c r="LLB20" s="46"/>
      <c r="LLC20" s="46"/>
      <c r="LLD20" s="46"/>
      <c r="LLE20" s="46"/>
      <c r="LLF20" s="46"/>
      <c r="LLG20" s="46"/>
      <c r="LLH20" s="46"/>
      <c r="LLI20" s="46"/>
      <c r="LLJ20" s="46"/>
      <c r="LLK20" s="46"/>
      <c r="LLL20" s="46"/>
      <c r="LLM20" s="46"/>
      <c r="LLN20" s="46"/>
      <c r="LLO20" s="46"/>
      <c r="LLP20" s="46"/>
      <c r="LLQ20" s="46"/>
      <c r="LLR20" s="46"/>
      <c r="LLS20" s="46"/>
      <c r="LLT20" s="46"/>
      <c r="LLU20" s="46"/>
      <c r="LLV20" s="46"/>
      <c r="LLW20" s="46"/>
      <c r="LLX20" s="46"/>
      <c r="LLY20" s="46"/>
      <c r="LLZ20" s="46"/>
      <c r="LMA20" s="46"/>
      <c r="LMB20" s="46"/>
      <c r="LMC20" s="46"/>
      <c r="LMD20" s="46"/>
      <c r="LME20" s="46"/>
      <c r="LMF20" s="46"/>
      <c r="LMG20" s="46"/>
      <c r="LMH20" s="46"/>
      <c r="LMI20" s="46"/>
      <c r="LMJ20" s="46"/>
      <c r="LMK20" s="46"/>
      <c r="LML20" s="46"/>
      <c r="LMM20" s="46"/>
      <c r="LMN20" s="46"/>
      <c r="LMO20" s="46"/>
      <c r="LMP20" s="46"/>
      <c r="LMQ20" s="46"/>
      <c r="LMR20" s="46"/>
      <c r="LMS20" s="46"/>
      <c r="LMT20" s="46"/>
      <c r="LMU20" s="46"/>
      <c r="LMV20" s="46"/>
      <c r="LMW20" s="46"/>
      <c r="LMX20" s="46"/>
      <c r="LMY20" s="46"/>
      <c r="LMZ20" s="46"/>
      <c r="LNA20" s="46"/>
      <c r="LNB20" s="46"/>
      <c r="LNC20" s="46"/>
      <c r="LND20" s="46"/>
      <c r="LNE20" s="46"/>
      <c r="LNF20" s="46"/>
      <c r="LNG20" s="46"/>
      <c r="LNH20" s="46"/>
      <c r="LNI20" s="46"/>
      <c r="LNJ20" s="46"/>
      <c r="LNK20" s="46"/>
      <c r="LNL20" s="46"/>
      <c r="LNM20" s="46"/>
      <c r="LNN20" s="46"/>
      <c r="LNO20" s="46"/>
      <c r="LNP20" s="46"/>
      <c r="LNQ20" s="46"/>
      <c r="LNR20" s="46"/>
      <c r="LNS20" s="46"/>
      <c r="LNT20" s="46"/>
      <c r="LNU20" s="46"/>
      <c r="LNV20" s="46"/>
      <c r="LNW20" s="46"/>
      <c r="LNX20" s="46"/>
      <c r="LNY20" s="46"/>
      <c r="LNZ20" s="46"/>
      <c r="LOA20" s="46"/>
      <c r="LOB20" s="46"/>
      <c r="LOC20" s="46"/>
      <c r="LOD20" s="46"/>
      <c r="LOE20" s="46"/>
      <c r="LOF20" s="46"/>
      <c r="LOG20" s="46"/>
      <c r="LOH20" s="46"/>
      <c r="LOI20" s="46"/>
      <c r="LOJ20" s="46"/>
      <c r="LOK20" s="46"/>
      <c r="LOL20" s="46"/>
      <c r="LOM20" s="46"/>
      <c r="LON20" s="46"/>
      <c r="LOO20" s="46"/>
      <c r="LOP20" s="46"/>
      <c r="LOQ20" s="46"/>
      <c r="LOR20" s="46"/>
      <c r="LOS20" s="46"/>
      <c r="LOT20" s="46"/>
      <c r="LOU20" s="46"/>
      <c r="LOV20" s="46"/>
      <c r="LOW20" s="46"/>
      <c r="LOX20" s="46"/>
      <c r="LOY20" s="46"/>
      <c r="LOZ20" s="46"/>
      <c r="LPA20" s="46"/>
      <c r="LPB20" s="46"/>
      <c r="LPC20" s="46"/>
      <c r="LPD20" s="46"/>
      <c r="LPE20" s="46"/>
      <c r="LPF20" s="46"/>
      <c r="LPG20" s="46"/>
      <c r="LPH20" s="46"/>
      <c r="LPI20" s="46"/>
      <c r="LPJ20" s="46"/>
      <c r="LPK20" s="46"/>
      <c r="LPL20" s="46"/>
      <c r="LPM20" s="46"/>
      <c r="LPN20" s="46"/>
      <c r="LPO20" s="46"/>
      <c r="LPP20" s="46"/>
      <c r="LPQ20" s="46"/>
      <c r="LPR20" s="46"/>
      <c r="LPS20" s="46"/>
      <c r="LPT20" s="46"/>
      <c r="LPU20" s="46"/>
      <c r="LPV20" s="46"/>
      <c r="LPW20" s="46"/>
      <c r="LPX20" s="46"/>
      <c r="LPY20" s="46"/>
      <c r="LPZ20" s="46"/>
      <c r="LQA20" s="46"/>
      <c r="LQB20" s="46"/>
      <c r="LQC20" s="46"/>
      <c r="LQD20" s="46"/>
      <c r="LQE20" s="46"/>
      <c r="LQF20" s="46"/>
      <c r="LQG20" s="46"/>
      <c r="LQH20" s="46"/>
      <c r="LQI20" s="46"/>
      <c r="LQJ20" s="46"/>
      <c r="LQK20" s="46"/>
      <c r="LQL20" s="46"/>
      <c r="LQM20" s="46"/>
      <c r="LQN20" s="46"/>
      <c r="LQO20" s="46"/>
      <c r="LQP20" s="46"/>
      <c r="LQQ20" s="46"/>
      <c r="LQR20" s="46"/>
      <c r="LQS20" s="46"/>
      <c r="LQT20" s="46"/>
      <c r="LQU20" s="46"/>
      <c r="LQV20" s="46"/>
      <c r="LQW20" s="46"/>
      <c r="LQX20" s="46"/>
      <c r="LQY20" s="46"/>
      <c r="LQZ20" s="46"/>
      <c r="LRA20" s="46"/>
      <c r="LRB20" s="46"/>
      <c r="LRC20" s="46"/>
      <c r="LRD20" s="46"/>
      <c r="LRE20" s="46"/>
      <c r="LRF20" s="46"/>
      <c r="LRG20" s="46"/>
      <c r="LRH20" s="46"/>
      <c r="LRI20" s="46"/>
      <c r="LRJ20" s="46"/>
      <c r="LRK20" s="46"/>
      <c r="LRL20" s="46"/>
      <c r="LRM20" s="46"/>
      <c r="LRN20" s="46"/>
      <c r="LRO20" s="46"/>
      <c r="LRP20" s="46"/>
      <c r="LRQ20" s="46"/>
      <c r="LRR20" s="46"/>
      <c r="LRS20" s="46"/>
      <c r="LRT20" s="46"/>
      <c r="LRU20" s="46"/>
      <c r="LRV20" s="46"/>
      <c r="LRW20" s="46"/>
      <c r="LRX20" s="46"/>
      <c r="LRY20" s="46"/>
      <c r="LRZ20" s="46"/>
      <c r="LSA20" s="46"/>
      <c r="LSB20" s="46"/>
      <c r="LSC20" s="46"/>
      <c r="LSD20" s="46"/>
      <c r="LSE20" s="46"/>
      <c r="LSF20" s="46"/>
      <c r="LSG20" s="46"/>
      <c r="LSH20" s="46"/>
      <c r="LSI20" s="46"/>
      <c r="LSJ20" s="46"/>
      <c r="LSK20" s="46"/>
      <c r="LSL20" s="46"/>
      <c r="LSM20" s="46"/>
      <c r="LSN20" s="46"/>
      <c r="LSO20" s="46"/>
      <c r="LSP20" s="46"/>
      <c r="LSQ20" s="46"/>
      <c r="LSR20" s="46"/>
      <c r="LSS20" s="46"/>
      <c r="LST20" s="46"/>
      <c r="LSU20" s="46"/>
      <c r="LSV20" s="46"/>
      <c r="LSW20" s="46"/>
      <c r="LSX20" s="46"/>
      <c r="LSY20" s="46"/>
      <c r="LSZ20" s="46"/>
      <c r="LTA20" s="46"/>
      <c r="LTB20" s="46"/>
      <c r="LTC20" s="46"/>
      <c r="LTD20" s="46"/>
      <c r="LTE20" s="46"/>
      <c r="LTF20" s="46"/>
      <c r="LTG20" s="46"/>
      <c r="LTH20" s="46"/>
      <c r="LTI20" s="46"/>
      <c r="LTJ20" s="46"/>
      <c r="LTK20" s="46"/>
      <c r="LTL20" s="46"/>
      <c r="LTM20" s="46"/>
      <c r="LTN20" s="46"/>
      <c r="LTO20" s="46"/>
      <c r="LTP20" s="46"/>
      <c r="LTQ20" s="46"/>
      <c r="LTR20" s="46"/>
      <c r="LTS20" s="46"/>
      <c r="LTT20" s="46"/>
      <c r="LTU20" s="46"/>
      <c r="LTV20" s="46"/>
      <c r="LTW20" s="46"/>
      <c r="LTX20" s="46"/>
      <c r="LTY20" s="46"/>
      <c r="LTZ20" s="46"/>
      <c r="LUA20" s="46"/>
      <c r="LUB20" s="46"/>
      <c r="LUC20" s="46"/>
      <c r="LUD20" s="46"/>
      <c r="LUE20" s="46"/>
      <c r="LUF20" s="46"/>
      <c r="LUG20" s="46"/>
      <c r="LUH20" s="46"/>
      <c r="LUI20" s="46"/>
      <c r="LUJ20" s="46"/>
      <c r="LUK20" s="46"/>
      <c r="LUL20" s="46"/>
      <c r="LUM20" s="46"/>
      <c r="LUN20" s="46"/>
      <c r="LUO20" s="46"/>
      <c r="LUP20" s="46"/>
      <c r="LUQ20" s="46"/>
      <c r="LUR20" s="46"/>
      <c r="LUS20" s="46"/>
      <c r="LUT20" s="46"/>
      <c r="LUU20" s="46"/>
      <c r="LUV20" s="46"/>
      <c r="LUW20" s="46"/>
      <c r="LUX20" s="46"/>
      <c r="LUY20" s="46"/>
      <c r="LUZ20" s="46"/>
      <c r="LVA20" s="46"/>
      <c r="LVB20" s="46"/>
      <c r="LVC20" s="46"/>
      <c r="LVD20" s="46"/>
      <c r="LVE20" s="46"/>
      <c r="LVF20" s="46"/>
      <c r="LVG20" s="46"/>
      <c r="LVH20" s="46"/>
      <c r="LVI20" s="46"/>
      <c r="LVJ20" s="46"/>
      <c r="LVK20" s="46"/>
      <c r="LVL20" s="46"/>
      <c r="LVM20" s="46"/>
      <c r="LVN20" s="46"/>
      <c r="LVO20" s="46"/>
      <c r="LVP20" s="46"/>
      <c r="LVQ20" s="46"/>
      <c r="LVR20" s="46"/>
      <c r="LVS20" s="46"/>
      <c r="LVT20" s="46"/>
      <c r="LVU20" s="46"/>
      <c r="LVV20" s="46"/>
      <c r="LVW20" s="46"/>
      <c r="LVX20" s="46"/>
      <c r="LVY20" s="46"/>
      <c r="LVZ20" s="46"/>
      <c r="LWA20" s="46"/>
      <c r="LWB20" s="46"/>
      <c r="LWC20" s="46"/>
      <c r="LWD20" s="46"/>
      <c r="LWE20" s="46"/>
      <c r="LWF20" s="46"/>
      <c r="LWG20" s="46"/>
      <c r="LWH20" s="46"/>
      <c r="LWI20" s="46"/>
      <c r="LWJ20" s="46"/>
      <c r="LWK20" s="46"/>
      <c r="LWL20" s="46"/>
      <c r="LWM20" s="46"/>
      <c r="LWN20" s="46"/>
      <c r="LWO20" s="46"/>
      <c r="LWP20" s="46"/>
      <c r="LWQ20" s="46"/>
      <c r="LWR20" s="46"/>
      <c r="LWS20" s="46"/>
      <c r="LWT20" s="46"/>
      <c r="LWU20" s="46"/>
      <c r="LWV20" s="46"/>
      <c r="LWW20" s="46"/>
      <c r="LWX20" s="46"/>
      <c r="LWY20" s="46"/>
      <c r="LWZ20" s="46"/>
      <c r="LXA20" s="46"/>
      <c r="LXB20" s="46"/>
      <c r="LXC20" s="46"/>
      <c r="LXD20" s="46"/>
      <c r="LXE20" s="46"/>
      <c r="LXF20" s="46"/>
      <c r="LXG20" s="46"/>
      <c r="LXH20" s="46"/>
      <c r="LXI20" s="46"/>
      <c r="LXJ20" s="46"/>
      <c r="LXK20" s="46"/>
      <c r="LXL20" s="46"/>
      <c r="LXM20" s="46"/>
      <c r="LXN20" s="46"/>
      <c r="LXO20" s="46"/>
      <c r="LXP20" s="46"/>
      <c r="LXQ20" s="46"/>
      <c r="LXR20" s="46"/>
      <c r="LXS20" s="46"/>
      <c r="LXT20" s="46"/>
      <c r="LXU20" s="46"/>
      <c r="LXV20" s="46"/>
      <c r="LXW20" s="46"/>
      <c r="LXX20" s="46"/>
      <c r="LXY20" s="46"/>
      <c r="LXZ20" s="46"/>
      <c r="LYA20" s="46"/>
      <c r="LYB20" s="46"/>
      <c r="LYC20" s="46"/>
      <c r="LYD20" s="46"/>
      <c r="LYE20" s="46"/>
      <c r="LYF20" s="46"/>
      <c r="LYG20" s="46"/>
      <c r="LYH20" s="46"/>
      <c r="LYI20" s="46"/>
      <c r="LYJ20" s="46"/>
      <c r="LYK20" s="46"/>
      <c r="LYL20" s="46"/>
      <c r="LYM20" s="46"/>
      <c r="LYN20" s="46"/>
      <c r="LYO20" s="46"/>
      <c r="LYP20" s="46"/>
      <c r="LYQ20" s="46"/>
      <c r="LYR20" s="46"/>
      <c r="LYS20" s="46"/>
      <c r="LYT20" s="46"/>
      <c r="LYU20" s="46"/>
      <c r="LYV20" s="46"/>
      <c r="LYW20" s="46"/>
      <c r="LYX20" s="46"/>
      <c r="LYY20" s="46"/>
      <c r="LYZ20" s="46"/>
      <c r="LZA20" s="46"/>
      <c r="LZB20" s="46"/>
      <c r="LZC20" s="46"/>
      <c r="LZD20" s="46"/>
      <c r="LZE20" s="46"/>
      <c r="LZF20" s="46"/>
      <c r="LZG20" s="46"/>
      <c r="LZH20" s="46"/>
      <c r="LZI20" s="46"/>
      <c r="LZJ20" s="46"/>
      <c r="LZK20" s="46"/>
      <c r="LZL20" s="46"/>
      <c r="LZM20" s="46"/>
      <c r="LZN20" s="46"/>
      <c r="LZO20" s="46"/>
      <c r="LZP20" s="46"/>
      <c r="LZQ20" s="46"/>
      <c r="LZR20" s="46"/>
      <c r="LZS20" s="46"/>
      <c r="LZT20" s="46"/>
      <c r="LZU20" s="46"/>
      <c r="LZV20" s="46"/>
      <c r="LZW20" s="46"/>
      <c r="LZX20" s="46"/>
      <c r="LZY20" s="46"/>
      <c r="LZZ20" s="46"/>
      <c r="MAA20" s="46"/>
      <c r="MAB20" s="46"/>
      <c r="MAC20" s="46"/>
      <c r="MAD20" s="46"/>
      <c r="MAE20" s="46"/>
      <c r="MAF20" s="46"/>
      <c r="MAG20" s="46"/>
      <c r="MAH20" s="46"/>
      <c r="MAI20" s="46"/>
      <c r="MAJ20" s="46"/>
      <c r="MAK20" s="46"/>
      <c r="MAL20" s="46"/>
      <c r="MAM20" s="46"/>
      <c r="MAN20" s="46"/>
      <c r="MAO20" s="46"/>
      <c r="MAP20" s="46"/>
      <c r="MAQ20" s="46"/>
      <c r="MAR20" s="46"/>
      <c r="MAS20" s="46"/>
      <c r="MAT20" s="46"/>
      <c r="MAU20" s="46"/>
      <c r="MAV20" s="46"/>
      <c r="MAW20" s="46"/>
      <c r="MAX20" s="46"/>
      <c r="MAY20" s="46"/>
      <c r="MAZ20" s="46"/>
      <c r="MBA20" s="46"/>
      <c r="MBB20" s="46"/>
      <c r="MBC20" s="46"/>
      <c r="MBD20" s="46"/>
      <c r="MBE20" s="46"/>
      <c r="MBF20" s="46"/>
      <c r="MBG20" s="46"/>
      <c r="MBH20" s="46"/>
      <c r="MBI20" s="46"/>
      <c r="MBJ20" s="46"/>
      <c r="MBK20" s="46"/>
      <c r="MBL20" s="46"/>
      <c r="MBM20" s="46"/>
      <c r="MBN20" s="46"/>
      <c r="MBO20" s="46"/>
      <c r="MBP20" s="46"/>
      <c r="MBQ20" s="46"/>
      <c r="MBR20" s="46"/>
      <c r="MBS20" s="46"/>
      <c r="MBT20" s="46"/>
      <c r="MBU20" s="46"/>
      <c r="MBV20" s="46"/>
      <c r="MBW20" s="46"/>
      <c r="MBX20" s="46"/>
      <c r="MBY20" s="46"/>
      <c r="MBZ20" s="46"/>
      <c r="MCA20" s="46"/>
      <c r="MCB20" s="46"/>
      <c r="MCC20" s="46"/>
      <c r="MCD20" s="46"/>
      <c r="MCE20" s="46"/>
      <c r="MCF20" s="46"/>
      <c r="MCG20" s="46"/>
      <c r="MCH20" s="46"/>
      <c r="MCI20" s="46"/>
      <c r="MCJ20" s="46"/>
      <c r="MCK20" s="46"/>
      <c r="MCL20" s="46"/>
      <c r="MCM20" s="46"/>
      <c r="MCN20" s="46"/>
      <c r="MCO20" s="46"/>
      <c r="MCP20" s="46"/>
      <c r="MCQ20" s="46"/>
      <c r="MCR20" s="46"/>
      <c r="MCS20" s="46"/>
      <c r="MCT20" s="46"/>
      <c r="MCU20" s="46"/>
      <c r="MCV20" s="46"/>
      <c r="MCW20" s="46"/>
      <c r="MCX20" s="46"/>
      <c r="MCY20" s="46"/>
      <c r="MCZ20" s="46"/>
      <c r="MDA20" s="46"/>
      <c r="MDB20" s="46"/>
      <c r="MDC20" s="46"/>
      <c r="MDD20" s="46"/>
      <c r="MDE20" s="46"/>
      <c r="MDF20" s="46"/>
      <c r="MDG20" s="46"/>
      <c r="MDH20" s="46"/>
      <c r="MDI20" s="46"/>
      <c r="MDJ20" s="46"/>
      <c r="MDK20" s="46"/>
      <c r="MDL20" s="46"/>
      <c r="MDM20" s="46"/>
      <c r="MDN20" s="46"/>
      <c r="MDO20" s="46"/>
      <c r="MDP20" s="46"/>
      <c r="MDQ20" s="46"/>
      <c r="MDR20" s="46"/>
      <c r="MDS20" s="46"/>
      <c r="MDT20" s="46"/>
      <c r="MDU20" s="46"/>
      <c r="MDV20" s="46"/>
      <c r="MDW20" s="46"/>
      <c r="MDX20" s="46"/>
      <c r="MDY20" s="46"/>
      <c r="MDZ20" s="46"/>
      <c r="MEA20" s="46"/>
      <c r="MEB20" s="46"/>
      <c r="MEC20" s="46"/>
      <c r="MED20" s="46"/>
      <c r="MEE20" s="46"/>
      <c r="MEF20" s="46"/>
      <c r="MEG20" s="46"/>
      <c r="MEH20" s="46"/>
      <c r="MEI20" s="46"/>
      <c r="MEJ20" s="46"/>
      <c r="MEK20" s="46"/>
      <c r="MEL20" s="46"/>
      <c r="MEM20" s="46"/>
      <c r="MEN20" s="46"/>
      <c r="MEO20" s="46"/>
      <c r="MEP20" s="46"/>
      <c r="MEQ20" s="46"/>
      <c r="MER20" s="46"/>
      <c r="MES20" s="46"/>
      <c r="MET20" s="46"/>
      <c r="MEU20" s="46"/>
      <c r="MEV20" s="46"/>
      <c r="MEW20" s="46"/>
      <c r="MEX20" s="46"/>
      <c r="MEY20" s="46"/>
      <c r="MEZ20" s="46"/>
      <c r="MFA20" s="46"/>
      <c r="MFB20" s="46"/>
      <c r="MFC20" s="46"/>
      <c r="MFD20" s="46"/>
      <c r="MFE20" s="46"/>
      <c r="MFF20" s="46"/>
      <c r="MFG20" s="46"/>
      <c r="MFH20" s="46"/>
      <c r="MFI20" s="46"/>
      <c r="MFJ20" s="46"/>
      <c r="MFK20" s="46"/>
      <c r="MFL20" s="46"/>
      <c r="MFM20" s="46"/>
      <c r="MFN20" s="46"/>
      <c r="MFO20" s="46"/>
      <c r="MFP20" s="46"/>
      <c r="MFQ20" s="46"/>
      <c r="MFR20" s="46"/>
      <c r="MFS20" s="46"/>
      <c r="MFT20" s="46"/>
      <c r="MFU20" s="46"/>
      <c r="MFV20" s="46"/>
      <c r="MFW20" s="46"/>
      <c r="MFX20" s="46"/>
      <c r="MFY20" s="46"/>
      <c r="MFZ20" s="46"/>
      <c r="MGA20" s="46"/>
      <c r="MGB20" s="46"/>
      <c r="MGC20" s="46"/>
      <c r="MGD20" s="46"/>
      <c r="MGE20" s="46"/>
      <c r="MGF20" s="46"/>
      <c r="MGG20" s="46"/>
      <c r="MGH20" s="46"/>
      <c r="MGI20" s="46"/>
      <c r="MGJ20" s="46"/>
      <c r="MGK20" s="46"/>
      <c r="MGL20" s="46"/>
      <c r="MGM20" s="46"/>
      <c r="MGN20" s="46"/>
      <c r="MGO20" s="46"/>
      <c r="MGP20" s="46"/>
      <c r="MGQ20" s="46"/>
      <c r="MGR20" s="46"/>
      <c r="MGS20" s="46"/>
      <c r="MGT20" s="46"/>
      <c r="MGU20" s="46"/>
      <c r="MGV20" s="46"/>
      <c r="MGW20" s="46"/>
      <c r="MGX20" s="46"/>
      <c r="MGY20" s="46"/>
      <c r="MGZ20" s="46"/>
      <c r="MHA20" s="46"/>
      <c r="MHB20" s="46"/>
      <c r="MHC20" s="46"/>
      <c r="MHD20" s="46"/>
      <c r="MHE20" s="46"/>
      <c r="MHF20" s="46"/>
      <c r="MHG20" s="46"/>
      <c r="MHH20" s="46"/>
      <c r="MHI20" s="46"/>
      <c r="MHJ20" s="46"/>
      <c r="MHK20" s="46"/>
      <c r="MHL20" s="46"/>
      <c r="MHM20" s="46"/>
      <c r="MHN20" s="46"/>
      <c r="MHO20" s="46"/>
      <c r="MHP20" s="46"/>
      <c r="MHQ20" s="46"/>
      <c r="MHR20" s="46"/>
      <c r="MHS20" s="46"/>
      <c r="MHT20" s="46"/>
      <c r="MHU20" s="46"/>
      <c r="MHV20" s="46"/>
      <c r="MHW20" s="46"/>
      <c r="MHX20" s="46"/>
      <c r="MHY20" s="46"/>
      <c r="MHZ20" s="46"/>
      <c r="MIA20" s="46"/>
      <c r="MIB20" s="46"/>
      <c r="MIC20" s="46"/>
      <c r="MID20" s="46"/>
      <c r="MIE20" s="46"/>
      <c r="MIF20" s="46"/>
      <c r="MIG20" s="46"/>
      <c r="MIH20" s="46"/>
      <c r="MII20" s="46"/>
      <c r="MIJ20" s="46"/>
      <c r="MIK20" s="46"/>
      <c r="MIL20" s="46"/>
      <c r="MIM20" s="46"/>
      <c r="MIN20" s="46"/>
      <c r="MIO20" s="46"/>
      <c r="MIP20" s="46"/>
      <c r="MIQ20" s="46"/>
      <c r="MIR20" s="46"/>
      <c r="MIS20" s="46"/>
      <c r="MIT20" s="46"/>
      <c r="MIU20" s="46"/>
      <c r="MIV20" s="46"/>
      <c r="MIW20" s="46"/>
      <c r="MIX20" s="46"/>
      <c r="MIY20" s="46"/>
      <c r="MIZ20" s="46"/>
      <c r="MJA20" s="46"/>
      <c r="MJB20" s="46"/>
      <c r="MJC20" s="46"/>
      <c r="MJD20" s="46"/>
      <c r="MJE20" s="46"/>
      <c r="MJF20" s="46"/>
      <c r="MJG20" s="46"/>
      <c r="MJH20" s="46"/>
      <c r="MJI20" s="46"/>
      <c r="MJJ20" s="46"/>
      <c r="MJK20" s="46"/>
      <c r="MJL20" s="46"/>
      <c r="MJM20" s="46"/>
      <c r="MJN20" s="46"/>
      <c r="MJO20" s="46"/>
      <c r="MJP20" s="46"/>
      <c r="MJQ20" s="46"/>
      <c r="MJR20" s="46"/>
      <c r="MJS20" s="46"/>
      <c r="MJT20" s="46"/>
      <c r="MJU20" s="46"/>
      <c r="MJV20" s="46"/>
      <c r="MJW20" s="46"/>
      <c r="MJX20" s="46"/>
      <c r="MJY20" s="46"/>
      <c r="MJZ20" s="46"/>
      <c r="MKA20" s="46"/>
      <c r="MKB20" s="46"/>
      <c r="MKC20" s="46"/>
      <c r="MKD20" s="46"/>
      <c r="MKE20" s="46"/>
      <c r="MKF20" s="46"/>
      <c r="MKG20" s="46"/>
      <c r="MKH20" s="46"/>
      <c r="MKI20" s="46"/>
      <c r="MKJ20" s="46"/>
      <c r="MKK20" s="46"/>
      <c r="MKL20" s="46"/>
      <c r="MKM20" s="46"/>
      <c r="MKN20" s="46"/>
      <c r="MKO20" s="46"/>
      <c r="MKP20" s="46"/>
      <c r="MKQ20" s="46"/>
      <c r="MKR20" s="46"/>
      <c r="MKS20" s="46"/>
      <c r="MKT20" s="46"/>
      <c r="MKU20" s="46"/>
      <c r="MKV20" s="46"/>
      <c r="MKW20" s="46"/>
      <c r="MKX20" s="46"/>
      <c r="MKY20" s="46"/>
      <c r="MKZ20" s="46"/>
      <c r="MLA20" s="46"/>
      <c r="MLB20" s="46"/>
      <c r="MLC20" s="46"/>
      <c r="MLD20" s="46"/>
      <c r="MLE20" s="46"/>
      <c r="MLF20" s="46"/>
      <c r="MLG20" s="46"/>
      <c r="MLH20" s="46"/>
      <c r="MLI20" s="46"/>
      <c r="MLJ20" s="46"/>
      <c r="MLK20" s="46"/>
      <c r="MLL20" s="46"/>
      <c r="MLM20" s="46"/>
      <c r="MLN20" s="46"/>
      <c r="MLO20" s="46"/>
      <c r="MLP20" s="46"/>
      <c r="MLQ20" s="46"/>
      <c r="MLR20" s="46"/>
      <c r="MLS20" s="46"/>
      <c r="MLT20" s="46"/>
      <c r="MLU20" s="46"/>
      <c r="MLV20" s="46"/>
      <c r="MLW20" s="46"/>
      <c r="MLX20" s="46"/>
      <c r="MLY20" s="46"/>
      <c r="MLZ20" s="46"/>
      <c r="MMA20" s="46"/>
      <c r="MMB20" s="46"/>
      <c r="MMC20" s="46"/>
      <c r="MMD20" s="46"/>
      <c r="MME20" s="46"/>
      <c r="MMF20" s="46"/>
      <c r="MMG20" s="46"/>
      <c r="MMH20" s="46"/>
      <c r="MMI20" s="46"/>
      <c r="MMJ20" s="46"/>
      <c r="MMK20" s="46"/>
      <c r="MML20" s="46"/>
      <c r="MMM20" s="46"/>
      <c r="MMN20" s="46"/>
      <c r="MMO20" s="46"/>
      <c r="MMP20" s="46"/>
      <c r="MMQ20" s="46"/>
      <c r="MMR20" s="46"/>
      <c r="MMS20" s="46"/>
      <c r="MMT20" s="46"/>
      <c r="MMU20" s="46"/>
      <c r="MMV20" s="46"/>
      <c r="MMW20" s="46"/>
      <c r="MMX20" s="46"/>
      <c r="MMY20" s="46"/>
      <c r="MMZ20" s="46"/>
      <c r="MNA20" s="46"/>
      <c r="MNB20" s="46"/>
      <c r="MNC20" s="46"/>
      <c r="MND20" s="46"/>
      <c r="MNE20" s="46"/>
      <c r="MNF20" s="46"/>
      <c r="MNG20" s="46"/>
      <c r="MNH20" s="46"/>
      <c r="MNI20" s="46"/>
      <c r="MNJ20" s="46"/>
      <c r="MNK20" s="46"/>
      <c r="MNL20" s="46"/>
      <c r="MNM20" s="46"/>
      <c r="MNN20" s="46"/>
      <c r="MNO20" s="46"/>
      <c r="MNP20" s="46"/>
      <c r="MNQ20" s="46"/>
      <c r="MNR20" s="46"/>
      <c r="MNS20" s="46"/>
      <c r="MNT20" s="46"/>
      <c r="MNU20" s="46"/>
      <c r="MNV20" s="46"/>
      <c r="MNW20" s="46"/>
      <c r="MNX20" s="46"/>
      <c r="MNY20" s="46"/>
      <c r="MNZ20" s="46"/>
      <c r="MOA20" s="46"/>
      <c r="MOB20" s="46"/>
      <c r="MOC20" s="46"/>
      <c r="MOD20" s="46"/>
      <c r="MOE20" s="46"/>
      <c r="MOF20" s="46"/>
      <c r="MOG20" s="46"/>
      <c r="MOH20" s="46"/>
      <c r="MOI20" s="46"/>
      <c r="MOJ20" s="46"/>
      <c r="MOK20" s="46"/>
      <c r="MOL20" s="46"/>
      <c r="MOM20" s="46"/>
      <c r="MON20" s="46"/>
      <c r="MOO20" s="46"/>
      <c r="MOP20" s="46"/>
      <c r="MOQ20" s="46"/>
      <c r="MOR20" s="46"/>
      <c r="MOS20" s="46"/>
      <c r="MOT20" s="46"/>
      <c r="MOU20" s="46"/>
      <c r="MOV20" s="46"/>
      <c r="MOW20" s="46"/>
      <c r="MOX20" s="46"/>
      <c r="MOY20" s="46"/>
      <c r="MOZ20" s="46"/>
      <c r="MPA20" s="46"/>
      <c r="MPB20" s="46"/>
      <c r="MPC20" s="46"/>
      <c r="MPD20" s="46"/>
      <c r="MPE20" s="46"/>
      <c r="MPF20" s="46"/>
      <c r="MPG20" s="46"/>
      <c r="MPH20" s="46"/>
      <c r="MPI20" s="46"/>
      <c r="MPJ20" s="46"/>
      <c r="MPK20" s="46"/>
      <c r="MPL20" s="46"/>
      <c r="MPM20" s="46"/>
      <c r="MPN20" s="46"/>
      <c r="MPO20" s="46"/>
      <c r="MPP20" s="46"/>
      <c r="MPQ20" s="46"/>
      <c r="MPR20" s="46"/>
      <c r="MPS20" s="46"/>
      <c r="MPT20" s="46"/>
      <c r="MPU20" s="46"/>
      <c r="MPV20" s="46"/>
      <c r="MPW20" s="46"/>
      <c r="MPX20" s="46"/>
      <c r="MPY20" s="46"/>
      <c r="MPZ20" s="46"/>
      <c r="MQA20" s="46"/>
      <c r="MQB20" s="46"/>
      <c r="MQC20" s="46"/>
      <c r="MQD20" s="46"/>
      <c r="MQE20" s="46"/>
      <c r="MQF20" s="46"/>
      <c r="MQG20" s="46"/>
      <c r="MQH20" s="46"/>
      <c r="MQI20" s="46"/>
      <c r="MQJ20" s="46"/>
      <c r="MQK20" s="46"/>
      <c r="MQL20" s="46"/>
      <c r="MQM20" s="46"/>
      <c r="MQN20" s="46"/>
      <c r="MQO20" s="46"/>
      <c r="MQP20" s="46"/>
      <c r="MQQ20" s="46"/>
      <c r="MQR20" s="46"/>
      <c r="MQS20" s="46"/>
      <c r="MQT20" s="46"/>
      <c r="MQU20" s="46"/>
      <c r="MQV20" s="46"/>
      <c r="MQW20" s="46"/>
      <c r="MQX20" s="46"/>
      <c r="MQY20" s="46"/>
      <c r="MQZ20" s="46"/>
      <c r="MRA20" s="46"/>
      <c r="MRB20" s="46"/>
      <c r="MRC20" s="46"/>
      <c r="MRD20" s="46"/>
      <c r="MRE20" s="46"/>
      <c r="MRF20" s="46"/>
      <c r="MRG20" s="46"/>
      <c r="MRH20" s="46"/>
      <c r="MRI20" s="46"/>
      <c r="MRJ20" s="46"/>
      <c r="MRK20" s="46"/>
      <c r="MRL20" s="46"/>
      <c r="MRM20" s="46"/>
      <c r="MRN20" s="46"/>
      <c r="MRO20" s="46"/>
      <c r="MRP20" s="46"/>
      <c r="MRQ20" s="46"/>
      <c r="MRR20" s="46"/>
      <c r="MRS20" s="46"/>
      <c r="MRT20" s="46"/>
      <c r="MRU20" s="46"/>
      <c r="MRV20" s="46"/>
      <c r="MRW20" s="46"/>
      <c r="MRX20" s="46"/>
      <c r="MRY20" s="46"/>
      <c r="MRZ20" s="46"/>
      <c r="MSA20" s="46"/>
      <c r="MSB20" s="46"/>
      <c r="MSC20" s="46"/>
      <c r="MSD20" s="46"/>
      <c r="MSE20" s="46"/>
      <c r="MSF20" s="46"/>
      <c r="MSG20" s="46"/>
      <c r="MSH20" s="46"/>
      <c r="MSI20" s="46"/>
      <c r="MSJ20" s="46"/>
      <c r="MSK20" s="46"/>
      <c r="MSL20" s="46"/>
      <c r="MSM20" s="46"/>
      <c r="MSN20" s="46"/>
      <c r="MSO20" s="46"/>
      <c r="MSP20" s="46"/>
      <c r="MSQ20" s="46"/>
      <c r="MSR20" s="46"/>
      <c r="MSS20" s="46"/>
      <c r="MST20" s="46"/>
      <c r="MSU20" s="46"/>
      <c r="MSV20" s="46"/>
      <c r="MSW20" s="46"/>
      <c r="MSX20" s="46"/>
      <c r="MSY20" s="46"/>
      <c r="MSZ20" s="46"/>
      <c r="MTA20" s="46"/>
      <c r="MTB20" s="46"/>
      <c r="MTC20" s="46"/>
      <c r="MTD20" s="46"/>
      <c r="MTE20" s="46"/>
      <c r="MTF20" s="46"/>
      <c r="MTG20" s="46"/>
      <c r="MTH20" s="46"/>
      <c r="MTI20" s="46"/>
      <c r="MTJ20" s="46"/>
      <c r="MTK20" s="46"/>
      <c r="MTL20" s="46"/>
      <c r="MTM20" s="46"/>
      <c r="MTN20" s="46"/>
      <c r="MTO20" s="46"/>
      <c r="MTP20" s="46"/>
      <c r="MTQ20" s="46"/>
      <c r="MTR20" s="46"/>
      <c r="MTS20" s="46"/>
      <c r="MTT20" s="46"/>
      <c r="MTU20" s="46"/>
      <c r="MTV20" s="46"/>
      <c r="MTW20" s="46"/>
      <c r="MTX20" s="46"/>
      <c r="MTY20" s="46"/>
      <c r="MTZ20" s="46"/>
      <c r="MUA20" s="46"/>
      <c r="MUB20" s="46"/>
      <c r="MUC20" s="46"/>
      <c r="MUD20" s="46"/>
      <c r="MUE20" s="46"/>
      <c r="MUF20" s="46"/>
      <c r="MUG20" s="46"/>
      <c r="MUH20" s="46"/>
      <c r="MUI20" s="46"/>
      <c r="MUJ20" s="46"/>
      <c r="MUK20" s="46"/>
      <c r="MUL20" s="46"/>
      <c r="MUM20" s="46"/>
      <c r="MUN20" s="46"/>
      <c r="MUO20" s="46"/>
      <c r="MUP20" s="46"/>
      <c r="MUQ20" s="46"/>
      <c r="MUR20" s="46"/>
      <c r="MUS20" s="46"/>
      <c r="MUT20" s="46"/>
      <c r="MUU20" s="46"/>
      <c r="MUV20" s="46"/>
      <c r="MUW20" s="46"/>
      <c r="MUX20" s="46"/>
      <c r="MUY20" s="46"/>
      <c r="MUZ20" s="46"/>
      <c r="MVA20" s="46"/>
      <c r="MVB20" s="46"/>
      <c r="MVC20" s="46"/>
      <c r="MVD20" s="46"/>
      <c r="MVE20" s="46"/>
      <c r="MVF20" s="46"/>
      <c r="MVG20" s="46"/>
      <c r="MVH20" s="46"/>
      <c r="MVI20" s="46"/>
      <c r="MVJ20" s="46"/>
      <c r="MVK20" s="46"/>
      <c r="MVL20" s="46"/>
      <c r="MVM20" s="46"/>
      <c r="MVN20" s="46"/>
      <c r="MVO20" s="46"/>
      <c r="MVP20" s="46"/>
      <c r="MVQ20" s="46"/>
      <c r="MVR20" s="46"/>
      <c r="MVS20" s="46"/>
      <c r="MVT20" s="46"/>
      <c r="MVU20" s="46"/>
      <c r="MVV20" s="46"/>
      <c r="MVW20" s="46"/>
      <c r="MVX20" s="46"/>
      <c r="MVY20" s="46"/>
      <c r="MVZ20" s="46"/>
      <c r="MWA20" s="46"/>
      <c r="MWB20" s="46"/>
      <c r="MWC20" s="46"/>
      <c r="MWD20" s="46"/>
      <c r="MWE20" s="46"/>
      <c r="MWF20" s="46"/>
      <c r="MWG20" s="46"/>
      <c r="MWH20" s="46"/>
      <c r="MWI20" s="46"/>
      <c r="MWJ20" s="46"/>
      <c r="MWK20" s="46"/>
      <c r="MWL20" s="46"/>
      <c r="MWM20" s="46"/>
      <c r="MWN20" s="46"/>
      <c r="MWO20" s="46"/>
      <c r="MWP20" s="46"/>
      <c r="MWQ20" s="46"/>
      <c r="MWR20" s="46"/>
      <c r="MWS20" s="46"/>
      <c r="MWT20" s="46"/>
      <c r="MWU20" s="46"/>
      <c r="MWV20" s="46"/>
      <c r="MWW20" s="46"/>
      <c r="MWX20" s="46"/>
      <c r="MWY20" s="46"/>
      <c r="MWZ20" s="46"/>
      <c r="MXA20" s="46"/>
      <c r="MXB20" s="46"/>
      <c r="MXC20" s="46"/>
      <c r="MXD20" s="46"/>
      <c r="MXE20" s="46"/>
      <c r="MXF20" s="46"/>
      <c r="MXG20" s="46"/>
      <c r="MXH20" s="46"/>
      <c r="MXI20" s="46"/>
      <c r="MXJ20" s="46"/>
      <c r="MXK20" s="46"/>
      <c r="MXL20" s="46"/>
      <c r="MXM20" s="46"/>
      <c r="MXN20" s="46"/>
      <c r="MXO20" s="46"/>
      <c r="MXP20" s="46"/>
      <c r="MXQ20" s="46"/>
      <c r="MXR20" s="46"/>
      <c r="MXS20" s="46"/>
      <c r="MXT20" s="46"/>
      <c r="MXU20" s="46"/>
      <c r="MXV20" s="46"/>
      <c r="MXW20" s="46"/>
      <c r="MXX20" s="46"/>
      <c r="MXY20" s="46"/>
      <c r="MXZ20" s="46"/>
      <c r="MYA20" s="46"/>
      <c r="MYB20" s="46"/>
      <c r="MYC20" s="46"/>
      <c r="MYD20" s="46"/>
      <c r="MYE20" s="46"/>
      <c r="MYF20" s="46"/>
      <c r="MYG20" s="46"/>
      <c r="MYH20" s="46"/>
      <c r="MYI20" s="46"/>
      <c r="MYJ20" s="46"/>
      <c r="MYK20" s="46"/>
      <c r="MYL20" s="46"/>
      <c r="MYM20" s="46"/>
      <c r="MYN20" s="46"/>
      <c r="MYO20" s="46"/>
      <c r="MYP20" s="46"/>
      <c r="MYQ20" s="46"/>
      <c r="MYR20" s="46"/>
      <c r="MYS20" s="46"/>
      <c r="MYT20" s="46"/>
      <c r="MYU20" s="46"/>
      <c r="MYV20" s="46"/>
      <c r="MYW20" s="46"/>
      <c r="MYX20" s="46"/>
      <c r="MYY20" s="46"/>
      <c r="MYZ20" s="46"/>
      <c r="MZA20" s="46"/>
      <c r="MZB20" s="46"/>
      <c r="MZC20" s="46"/>
      <c r="MZD20" s="46"/>
      <c r="MZE20" s="46"/>
      <c r="MZF20" s="46"/>
      <c r="MZG20" s="46"/>
      <c r="MZH20" s="46"/>
      <c r="MZI20" s="46"/>
      <c r="MZJ20" s="46"/>
      <c r="MZK20" s="46"/>
      <c r="MZL20" s="46"/>
      <c r="MZM20" s="46"/>
      <c r="MZN20" s="46"/>
      <c r="MZO20" s="46"/>
      <c r="MZP20" s="46"/>
      <c r="MZQ20" s="46"/>
      <c r="MZR20" s="46"/>
      <c r="MZS20" s="46"/>
      <c r="MZT20" s="46"/>
      <c r="MZU20" s="46"/>
      <c r="MZV20" s="46"/>
      <c r="MZW20" s="46"/>
      <c r="MZX20" s="46"/>
      <c r="MZY20" s="46"/>
      <c r="MZZ20" s="46"/>
      <c r="NAA20" s="46"/>
      <c r="NAB20" s="46"/>
      <c r="NAC20" s="46"/>
      <c r="NAD20" s="46"/>
      <c r="NAE20" s="46"/>
      <c r="NAF20" s="46"/>
      <c r="NAG20" s="46"/>
      <c r="NAH20" s="46"/>
      <c r="NAI20" s="46"/>
      <c r="NAJ20" s="46"/>
      <c r="NAK20" s="46"/>
      <c r="NAL20" s="46"/>
      <c r="NAM20" s="46"/>
      <c r="NAN20" s="46"/>
      <c r="NAO20" s="46"/>
      <c r="NAP20" s="46"/>
      <c r="NAQ20" s="46"/>
      <c r="NAR20" s="46"/>
      <c r="NAS20" s="46"/>
      <c r="NAT20" s="46"/>
      <c r="NAU20" s="46"/>
      <c r="NAV20" s="46"/>
      <c r="NAW20" s="46"/>
      <c r="NAX20" s="46"/>
      <c r="NAY20" s="46"/>
      <c r="NAZ20" s="46"/>
      <c r="NBA20" s="46"/>
      <c r="NBB20" s="46"/>
      <c r="NBC20" s="46"/>
      <c r="NBD20" s="46"/>
      <c r="NBE20" s="46"/>
      <c r="NBF20" s="46"/>
      <c r="NBG20" s="46"/>
      <c r="NBH20" s="46"/>
      <c r="NBI20" s="46"/>
      <c r="NBJ20" s="46"/>
      <c r="NBK20" s="46"/>
      <c r="NBL20" s="46"/>
      <c r="NBM20" s="46"/>
      <c r="NBN20" s="46"/>
      <c r="NBO20" s="46"/>
      <c r="NBP20" s="46"/>
      <c r="NBQ20" s="46"/>
      <c r="NBR20" s="46"/>
      <c r="NBS20" s="46"/>
      <c r="NBT20" s="46"/>
      <c r="NBU20" s="46"/>
      <c r="NBV20" s="46"/>
      <c r="NBW20" s="46"/>
      <c r="NBX20" s="46"/>
      <c r="NBY20" s="46"/>
      <c r="NBZ20" s="46"/>
      <c r="NCA20" s="46"/>
      <c r="NCB20" s="46"/>
      <c r="NCC20" s="46"/>
      <c r="NCD20" s="46"/>
      <c r="NCE20" s="46"/>
      <c r="NCF20" s="46"/>
      <c r="NCG20" s="46"/>
      <c r="NCH20" s="46"/>
      <c r="NCI20" s="46"/>
      <c r="NCJ20" s="46"/>
      <c r="NCK20" s="46"/>
      <c r="NCL20" s="46"/>
      <c r="NCM20" s="46"/>
      <c r="NCN20" s="46"/>
      <c r="NCO20" s="46"/>
      <c r="NCP20" s="46"/>
      <c r="NCQ20" s="46"/>
      <c r="NCR20" s="46"/>
      <c r="NCS20" s="46"/>
      <c r="NCT20" s="46"/>
      <c r="NCU20" s="46"/>
      <c r="NCV20" s="46"/>
      <c r="NCW20" s="46"/>
      <c r="NCX20" s="46"/>
      <c r="NCY20" s="46"/>
      <c r="NCZ20" s="46"/>
      <c r="NDA20" s="46"/>
      <c r="NDB20" s="46"/>
      <c r="NDC20" s="46"/>
      <c r="NDD20" s="46"/>
      <c r="NDE20" s="46"/>
      <c r="NDF20" s="46"/>
      <c r="NDG20" s="46"/>
      <c r="NDH20" s="46"/>
      <c r="NDI20" s="46"/>
      <c r="NDJ20" s="46"/>
      <c r="NDK20" s="46"/>
      <c r="NDL20" s="46"/>
      <c r="NDM20" s="46"/>
      <c r="NDN20" s="46"/>
      <c r="NDO20" s="46"/>
      <c r="NDP20" s="46"/>
      <c r="NDQ20" s="46"/>
      <c r="NDR20" s="46"/>
      <c r="NDS20" s="46"/>
      <c r="NDT20" s="46"/>
      <c r="NDU20" s="46"/>
      <c r="NDV20" s="46"/>
      <c r="NDW20" s="46"/>
      <c r="NDX20" s="46"/>
      <c r="NDY20" s="46"/>
      <c r="NDZ20" s="46"/>
      <c r="NEA20" s="46"/>
      <c r="NEB20" s="46"/>
      <c r="NEC20" s="46"/>
      <c r="NED20" s="46"/>
      <c r="NEE20" s="46"/>
      <c r="NEF20" s="46"/>
      <c r="NEG20" s="46"/>
      <c r="NEH20" s="46"/>
      <c r="NEI20" s="46"/>
      <c r="NEJ20" s="46"/>
      <c r="NEK20" s="46"/>
      <c r="NEL20" s="46"/>
      <c r="NEM20" s="46"/>
      <c r="NEN20" s="46"/>
      <c r="NEO20" s="46"/>
      <c r="NEP20" s="46"/>
      <c r="NEQ20" s="46"/>
      <c r="NER20" s="46"/>
      <c r="NES20" s="46"/>
      <c r="NET20" s="46"/>
      <c r="NEU20" s="46"/>
      <c r="NEV20" s="46"/>
      <c r="NEW20" s="46"/>
      <c r="NEX20" s="46"/>
      <c r="NEY20" s="46"/>
      <c r="NEZ20" s="46"/>
      <c r="NFA20" s="46"/>
      <c r="NFB20" s="46"/>
      <c r="NFC20" s="46"/>
      <c r="NFD20" s="46"/>
      <c r="NFE20" s="46"/>
      <c r="NFF20" s="46"/>
      <c r="NFG20" s="46"/>
      <c r="NFH20" s="46"/>
      <c r="NFI20" s="46"/>
      <c r="NFJ20" s="46"/>
      <c r="NFK20" s="46"/>
      <c r="NFL20" s="46"/>
      <c r="NFM20" s="46"/>
      <c r="NFN20" s="46"/>
      <c r="NFO20" s="46"/>
      <c r="NFP20" s="46"/>
      <c r="NFQ20" s="46"/>
      <c r="NFR20" s="46"/>
      <c r="NFS20" s="46"/>
      <c r="NFT20" s="46"/>
      <c r="NFU20" s="46"/>
      <c r="NFV20" s="46"/>
      <c r="NFW20" s="46"/>
      <c r="NFX20" s="46"/>
      <c r="NFY20" s="46"/>
      <c r="NFZ20" s="46"/>
      <c r="NGA20" s="46"/>
      <c r="NGB20" s="46"/>
      <c r="NGC20" s="46"/>
      <c r="NGD20" s="46"/>
      <c r="NGE20" s="46"/>
      <c r="NGF20" s="46"/>
      <c r="NGG20" s="46"/>
      <c r="NGH20" s="46"/>
      <c r="NGI20" s="46"/>
      <c r="NGJ20" s="46"/>
      <c r="NGK20" s="46"/>
      <c r="NGL20" s="46"/>
      <c r="NGM20" s="46"/>
      <c r="NGN20" s="46"/>
      <c r="NGO20" s="46"/>
      <c r="NGP20" s="46"/>
      <c r="NGQ20" s="46"/>
      <c r="NGR20" s="46"/>
      <c r="NGS20" s="46"/>
      <c r="NGT20" s="46"/>
      <c r="NGU20" s="46"/>
      <c r="NGV20" s="46"/>
      <c r="NGW20" s="46"/>
      <c r="NGX20" s="46"/>
      <c r="NGY20" s="46"/>
      <c r="NGZ20" s="46"/>
      <c r="NHA20" s="46"/>
      <c r="NHB20" s="46"/>
      <c r="NHC20" s="46"/>
      <c r="NHD20" s="46"/>
      <c r="NHE20" s="46"/>
      <c r="NHF20" s="46"/>
      <c r="NHG20" s="46"/>
      <c r="NHH20" s="46"/>
      <c r="NHI20" s="46"/>
      <c r="NHJ20" s="46"/>
      <c r="NHK20" s="46"/>
      <c r="NHL20" s="46"/>
      <c r="NHM20" s="46"/>
      <c r="NHN20" s="46"/>
      <c r="NHO20" s="46"/>
      <c r="NHP20" s="46"/>
      <c r="NHQ20" s="46"/>
      <c r="NHR20" s="46"/>
      <c r="NHS20" s="46"/>
      <c r="NHT20" s="46"/>
      <c r="NHU20" s="46"/>
      <c r="NHV20" s="46"/>
      <c r="NHW20" s="46"/>
      <c r="NHX20" s="46"/>
      <c r="NHY20" s="46"/>
      <c r="NHZ20" s="46"/>
      <c r="NIA20" s="46"/>
      <c r="NIB20" s="46"/>
      <c r="NIC20" s="46"/>
      <c r="NID20" s="46"/>
      <c r="NIE20" s="46"/>
      <c r="NIF20" s="46"/>
      <c r="NIG20" s="46"/>
      <c r="NIH20" s="46"/>
      <c r="NII20" s="46"/>
      <c r="NIJ20" s="46"/>
      <c r="NIK20" s="46"/>
      <c r="NIL20" s="46"/>
      <c r="NIM20" s="46"/>
      <c r="NIN20" s="46"/>
      <c r="NIO20" s="46"/>
      <c r="NIP20" s="46"/>
      <c r="NIQ20" s="46"/>
      <c r="NIR20" s="46"/>
      <c r="NIS20" s="46"/>
      <c r="NIT20" s="46"/>
      <c r="NIU20" s="46"/>
      <c r="NIV20" s="46"/>
      <c r="NIW20" s="46"/>
      <c r="NIX20" s="46"/>
      <c r="NIY20" s="46"/>
      <c r="NIZ20" s="46"/>
      <c r="NJA20" s="46"/>
      <c r="NJB20" s="46"/>
      <c r="NJC20" s="46"/>
      <c r="NJD20" s="46"/>
      <c r="NJE20" s="46"/>
      <c r="NJF20" s="46"/>
      <c r="NJG20" s="46"/>
      <c r="NJH20" s="46"/>
      <c r="NJI20" s="46"/>
      <c r="NJJ20" s="46"/>
      <c r="NJK20" s="46"/>
      <c r="NJL20" s="46"/>
      <c r="NJM20" s="46"/>
      <c r="NJN20" s="46"/>
      <c r="NJO20" s="46"/>
      <c r="NJP20" s="46"/>
      <c r="NJQ20" s="46"/>
      <c r="NJR20" s="46"/>
      <c r="NJS20" s="46"/>
      <c r="NJT20" s="46"/>
      <c r="NJU20" s="46"/>
      <c r="NJV20" s="46"/>
      <c r="NJW20" s="46"/>
      <c r="NJX20" s="46"/>
      <c r="NJY20" s="46"/>
      <c r="NJZ20" s="46"/>
      <c r="NKA20" s="46"/>
      <c r="NKB20" s="46"/>
      <c r="NKC20" s="46"/>
      <c r="NKD20" s="46"/>
      <c r="NKE20" s="46"/>
      <c r="NKF20" s="46"/>
      <c r="NKG20" s="46"/>
      <c r="NKH20" s="46"/>
      <c r="NKI20" s="46"/>
      <c r="NKJ20" s="46"/>
      <c r="NKK20" s="46"/>
      <c r="NKL20" s="46"/>
      <c r="NKM20" s="46"/>
      <c r="NKN20" s="46"/>
      <c r="NKO20" s="46"/>
      <c r="NKP20" s="46"/>
      <c r="NKQ20" s="46"/>
      <c r="NKR20" s="46"/>
      <c r="NKS20" s="46"/>
      <c r="NKT20" s="46"/>
      <c r="NKU20" s="46"/>
      <c r="NKV20" s="46"/>
      <c r="NKW20" s="46"/>
      <c r="NKX20" s="46"/>
      <c r="NKY20" s="46"/>
      <c r="NKZ20" s="46"/>
      <c r="NLA20" s="46"/>
      <c r="NLB20" s="46"/>
      <c r="NLC20" s="46"/>
      <c r="NLD20" s="46"/>
      <c r="NLE20" s="46"/>
      <c r="NLF20" s="46"/>
      <c r="NLG20" s="46"/>
      <c r="NLH20" s="46"/>
      <c r="NLI20" s="46"/>
      <c r="NLJ20" s="46"/>
      <c r="NLK20" s="46"/>
      <c r="NLL20" s="46"/>
      <c r="NLM20" s="46"/>
      <c r="NLN20" s="46"/>
      <c r="NLO20" s="46"/>
      <c r="NLP20" s="46"/>
      <c r="NLQ20" s="46"/>
      <c r="NLR20" s="46"/>
      <c r="NLS20" s="46"/>
      <c r="NLT20" s="46"/>
      <c r="NLU20" s="46"/>
      <c r="NLV20" s="46"/>
      <c r="NLW20" s="46"/>
      <c r="NLX20" s="46"/>
      <c r="NLY20" s="46"/>
      <c r="NLZ20" s="46"/>
      <c r="NMA20" s="46"/>
      <c r="NMB20" s="46"/>
      <c r="NMC20" s="46"/>
      <c r="NMD20" s="46"/>
      <c r="NME20" s="46"/>
      <c r="NMF20" s="46"/>
      <c r="NMG20" s="46"/>
      <c r="NMH20" s="46"/>
      <c r="NMI20" s="46"/>
      <c r="NMJ20" s="46"/>
      <c r="NMK20" s="46"/>
      <c r="NML20" s="46"/>
      <c r="NMM20" s="46"/>
      <c r="NMN20" s="46"/>
      <c r="NMO20" s="46"/>
      <c r="NMP20" s="46"/>
      <c r="NMQ20" s="46"/>
      <c r="NMR20" s="46"/>
      <c r="NMS20" s="46"/>
      <c r="NMT20" s="46"/>
      <c r="NMU20" s="46"/>
      <c r="NMV20" s="46"/>
      <c r="NMW20" s="46"/>
      <c r="NMX20" s="46"/>
      <c r="NMY20" s="46"/>
      <c r="NMZ20" s="46"/>
      <c r="NNA20" s="46"/>
      <c r="NNB20" s="46"/>
      <c r="NNC20" s="46"/>
      <c r="NND20" s="46"/>
      <c r="NNE20" s="46"/>
      <c r="NNF20" s="46"/>
      <c r="NNG20" s="46"/>
      <c r="NNH20" s="46"/>
      <c r="NNI20" s="46"/>
      <c r="NNJ20" s="46"/>
      <c r="NNK20" s="46"/>
      <c r="NNL20" s="46"/>
      <c r="NNM20" s="46"/>
      <c r="NNN20" s="46"/>
      <c r="NNO20" s="46"/>
      <c r="NNP20" s="46"/>
      <c r="NNQ20" s="46"/>
      <c r="NNR20" s="46"/>
      <c r="NNS20" s="46"/>
      <c r="NNT20" s="46"/>
      <c r="NNU20" s="46"/>
      <c r="NNV20" s="46"/>
      <c r="NNW20" s="46"/>
      <c r="NNX20" s="46"/>
      <c r="NNY20" s="46"/>
      <c r="NNZ20" s="46"/>
      <c r="NOA20" s="46"/>
      <c r="NOB20" s="46"/>
      <c r="NOC20" s="46"/>
      <c r="NOD20" s="46"/>
      <c r="NOE20" s="46"/>
      <c r="NOF20" s="46"/>
      <c r="NOG20" s="46"/>
      <c r="NOH20" s="46"/>
      <c r="NOI20" s="46"/>
      <c r="NOJ20" s="46"/>
      <c r="NOK20" s="46"/>
      <c r="NOL20" s="46"/>
      <c r="NOM20" s="46"/>
      <c r="NON20" s="46"/>
      <c r="NOO20" s="46"/>
      <c r="NOP20" s="46"/>
      <c r="NOQ20" s="46"/>
      <c r="NOR20" s="46"/>
      <c r="NOS20" s="46"/>
      <c r="NOT20" s="46"/>
      <c r="NOU20" s="46"/>
      <c r="NOV20" s="46"/>
      <c r="NOW20" s="46"/>
      <c r="NOX20" s="46"/>
      <c r="NOY20" s="46"/>
      <c r="NOZ20" s="46"/>
      <c r="NPA20" s="46"/>
      <c r="NPB20" s="46"/>
      <c r="NPC20" s="46"/>
      <c r="NPD20" s="46"/>
      <c r="NPE20" s="46"/>
      <c r="NPF20" s="46"/>
      <c r="NPG20" s="46"/>
      <c r="NPH20" s="46"/>
      <c r="NPI20" s="46"/>
      <c r="NPJ20" s="46"/>
      <c r="NPK20" s="46"/>
      <c r="NPL20" s="46"/>
      <c r="NPM20" s="46"/>
      <c r="NPN20" s="46"/>
      <c r="NPO20" s="46"/>
      <c r="NPP20" s="46"/>
      <c r="NPQ20" s="46"/>
      <c r="NPR20" s="46"/>
      <c r="NPS20" s="46"/>
      <c r="NPT20" s="46"/>
      <c r="NPU20" s="46"/>
      <c r="NPV20" s="46"/>
      <c r="NPW20" s="46"/>
      <c r="NPX20" s="46"/>
      <c r="NPY20" s="46"/>
      <c r="NPZ20" s="46"/>
      <c r="NQA20" s="46"/>
      <c r="NQB20" s="46"/>
      <c r="NQC20" s="46"/>
      <c r="NQD20" s="46"/>
      <c r="NQE20" s="46"/>
      <c r="NQF20" s="46"/>
      <c r="NQG20" s="46"/>
      <c r="NQH20" s="46"/>
      <c r="NQI20" s="46"/>
      <c r="NQJ20" s="46"/>
      <c r="NQK20" s="46"/>
      <c r="NQL20" s="46"/>
      <c r="NQM20" s="46"/>
      <c r="NQN20" s="46"/>
      <c r="NQO20" s="46"/>
      <c r="NQP20" s="46"/>
      <c r="NQQ20" s="46"/>
      <c r="NQR20" s="46"/>
      <c r="NQS20" s="46"/>
      <c r="NQT20" s="46"/>
      <c r="NQU20" s="46"/>
      <c r="NQV20" s="46"/>
      <c r="NQW20" s="46"/>
      <c r="NQX20" s="46"/>
      <c r="NQY20" s="46"/>
      <c r="NQZ20" s="46"/>
      <c r="NRA20" s="46"/>
      <c r="NRB20" s="46"/>
      <c r="NRC20" s="46"/>
      <c r="NRD20" s="46"/>
      <c r="NRE20" s="46"/>
      <c r="NRF20" s="46"/>
      <c r="NRG20" s="46"/>
      <c r="NRH20" s="46"/>
      <c r="NRI20" s="46"/>
      <c r="NRJ20" s="46"/>
      <c r="NRK20" s="46"/>
      <c r="NRL20" s="46"/>
      <c r="NRM20" s="46"/>
      <c r="NRN20" s="46"/>
      <c r="NRO20" s="46"/>
      <c r="NRP20" s="46"/>
      <c r="NRQ20" s="46"/>
      <c r="NRR20" s="46"/>
      <c r="NRS20" s="46"/>
      <c r="NRT20" s="46"/>
      <c r="NRU20" s="46"/>
      <c r="NRV20" s="46"/>
      <c r="NRW20" s="46"/>
      <c r="NRX20" s="46"/>
      <c r="NRY20" s="46"/>
      <c r="NRZ20" s="46"/>
      <c r="NSA20" s="46"/>
      <c r="NSB20" s="46"/>
      <c r="NSC20" s="46"/>
      <c r="NSD20" s="46"/>
      <c r="NSE20" s="46"/>
      <c r="NSF20" s="46"/>
      <c r="NSG20" s="46"/>
      <c r="NSH20" s="46"/>
      <c r="NSI20" s="46"/>
      <c r="NSJ20" s="46"/>
      <c r="NSK20" s="46"/>
      <c r="NSL20" s="46"/>
      <c r="NSM20" s="46"/>
      <c r="NSN20" s="46"/>
      <c r="NSO20" s="46"/>
      <c r="NSP20" s="46"/>
      <c r="NSQ20" s="46"/>
      <c r="NSR20" s="46"/>
      <c r="NSS20" s="46"/>
      <c r="NST20" s="46"/>
      <c r="NSU20" s="46"/>
      <c r="NSV20" s="46"/>
      <c r="NSW20" s="46"/>
      <c r="NSX20" s="46"/>
      <c r="NSY20" s="46"/>
      <c r="NSZ20" s="46"/>
      <c r="NTA20" s="46"/>
      <c r="NTB20" s="46"/>
      <c r="NTC20" s="46"/>
      <c r="NTD20" s="46"/>
      <c r="NTE20" s="46"/>
      <c r="NTF20" s="46"/>
      <c r="NTG20" s="46"/>
      <c r="NTH20" s="46"/>
      <c r="NTI20" s="46"/>
      <c r="NTJ20" s="46"/>
      <c r="NTK20" s="46"/>
      <c r="NTL20" s="46"/>
      <c r="NTM20" s="46"/>
      <c r="NTN20" s="46"/>
      <c r="NTO20" s="46"/>
      <c r="NTP20" s="46"/>
      <c r="NTQ20" s="46"/>
      <c r="NTR20" s="46"/>
      <c r="NTS20" s="46"/>
      <c r="NTT20" s="46"/>
      <c r="NTU20" s="46"/>
      <c r="NTV20" s="46"/>
      <c r="NTW20" s="46"/>
      <c r="NTX20" s="46"/>
      <c r="NTY20" s="46"/>
      <c r="NTZ20" s="46"/>
      <c r="NUA20" s="46"/>
      <c r="NUB20" s="46"/>
      <c r="NUC20" s="46"/>
      <c r="NUD20" s="46"/>
      <c r="NUE20" s="46"/>
      <c r="NUF20" s="46"/>
      <c r="NUG20" s="46"/>
      <c r="NUH20" s="46"/>
      <c r="NUI20" s="46"/>
      <c r="NUJ20" s="46"/>
      <c r="NUK20" s="46"/>
      <c r="NUL20" s="46"/>
      <c r="NUM20" s="46"/>
      <c r="NUN20" s="46"/>
      <c r="NUO20" s="46"/>
      <c r="NUP20" s="46"/>
      <c r="NUQ20" s="46"/>
      <c r="NUR20" s="46"/>
      <c r="NUS20" s="46"/>
      <c r="NUT20" s="46"/>
      <c r="NUU20" s="46"/>
      <c r="NUV20" s="46"/>
      <c r="NUW20" s="46"/>
      <c r="NUX20" s="46"/>
      <c r="NUY20" s="46"/>
      <c r="NUZ20" s="46"/>
      <c r="NVA20" s="46"/>
      <c r="NVB20" s="46"/>
      <c r="NVC20" s="46"/>
      <c r="NVD20" s="46"/>
      <c r="NVE20" s="46"/>
      <c r="NVF20" s="46"/>
      <c r="NVG20" s="46"/>
      <c r="NVH20" s="46"/>
      <c r="NVI20" s="46"/>
      <c r="NVJ20" s="46"/>
      <c r="NVK20" s="46"/>
      <c r="NVL20" s="46"/>
      <c r="NVM20" s="46"/>
      <c r="NVN20" s="46"/>
      <c r="NVO20" s="46"/>
      <c r="NVP20" s="46"/>
      <c r="NVQ20" s="46"/>
      <c r="NVR20" s="46"/>
      <c r="NVS20" s="46"/>
      <c r="NVT20" s="46"/>
      <c r="NVU20" s="46"/>
      <c r="NVV20" s="46"/>
      <c r="NVW20" s="46"/>
      <c r="NVX20" s="46"/>
      <c r="NVY20" s="46"/>
      <c r="NVZ20" s="46"/>
      <c r="NWA20" s="46"/>
      <c r="NWB20" s="46"/>
      <c r="NWC20" s="46"/>
      <c r="NWD20" s="46"/>
      <c r="NWE20" s="46"/>
      <c r="NWF20" s="46"/>
      <c r="NWG20" s="46"/>
      <c r="NWH20" s="46"/>
      <c r="NWI20" s="46"/>
      <c r="NWJ20" s="46"/>
      <c r="NWK20" s="46"/>
      <c r="NWL20" s="46"/>
      <c r="NWM20" s="46"/>
      <c r="NWN20" s="46"/>
      <c r="NWO20" s="46"/>
      <c r="NWP20" s="46"/>
      <c r="NWQ20" s="46"/>
      <c r="NWR20" s="46"/>
      <c r="NWS20" s="46"/>
      <c r="NWT20" s="46"/>
      <c r="NWU20" s="46"/>
      <c r="NWV20" s="46"/>
      <c r="NWW20" s="46"/>
      <c r="NWX20" s="46"/>
      <c r="NWY20" s="46"/>
      <c r="NWZ20" s="46"/>
      <c r="NXA20" s="46"/>
      <c r="NXB20" s="46"/>
      <c r="NXC20" s="46"/>
      <c r="NXD20" s="46"/>
      <c r="NXE20" s="46"/>
      <c r="NXF20" s="46"/>
      <c r="NXG20" s="46"/>
      <c r="NXH20" s="46"/>
      <c r="NXI20" s="46"/>
      <c r="NXJ20" s="46"/>
      <c r="NXK20" s="46"/>
      <c r="NXL20" s="46"/>
      <c r="NXM20" s="46"/>
      <c r="NXN20" s="46"/>
      <c r="NXO20" s="46"/>
      <c r="NXP20" s="46"/>
      <c r="NXQ20" s="46"/>
      <c r="NXR20" s="46"/>
      <c r="NXS20" s="46"/>
      <c r="NXT20" s="46"/>
      <c r="NXU20" s="46"/>
      <c r="NXV20" s="46"/>
      <c r="NXW20" s="46"/>
      <c r="NXX20" s="46"/>
      <c r="NXY20" s="46"/>
      <c r="NXZ20" s="46"/>
      <c r="NYA20" s="46"/>
      <c r="NYB20" s="46"/>
      <c r="NYC20" s="46"/>
      <c r="NYD20" s="46"/>
      <c r="NYE20" s="46"/>
      <c r="NYF20" s="46"/>
      <c r="NYG20" s="46"/>
      <c r="NYH20" s="46"/>
      <c r="NYI20" s="46"/>
      <c r="NYJ20" s="46"/>
      <c r="NYK20" s="46"/>
      <c r="NYL20" s="46"/>
      <c r="NYM20" s="46"/>
      <c r="NYN20" s="46"/>
      <c r="NYO20" s="46"/>
      <c r="NYP20" s="46"/>
      <c r="NYQ20" s="46"/>
      <c r="NYR20" s="46"/>
      <c r="NYS20" s="46"/>
      <c r="NYT20" s="46"/>
      <c r="NYU20" s="46"/>
      <c r="NYV20" s="46"/>
      <c r="NYW20" s="46"/>
      <c r="NYX20" s="46"/>
      <c r="NYY20" s="46"/>
      <c r="NYZ20" s="46"/>
      <c r="NZA20" s="46"/>
      <c r="NZB20" s="46"/>
      <c r="NZC20" s="46"/>
      <c r="NZD20" s="46"/>
      <c r="NZE20" s="46"/>
      <c r="NZF20" s="46"/>
      <c r="NZG20" s="46"/>
      <c r="NZH20" s="46"/>
      <c r="NZI20" s="46"/>
      <c r="NZJ20" s="46"/>
      <c r="NZK20" s="46"/>
      <c r="NZL20" s="46"/>
      <c r="NZM20" s="46"/>
      <c r="NZN20" s="46"/>
      <c r="NZO20" s="46"/>
      <c r="NZP20" s="46"/>
      <c r="NZQ20" s="46"/>
      <c r="NZR20" s="46"/>
      <c r="NZS20" s="46"/>
      <c r="NZT20" s="46"/>
      <c r="NZU20" s="46"/>
      <c r="NZV20" s="46"/>
      <c r="NZW20" s="46"/>
      <c r="NZX20" s="46"/>
      <c r="NZY20" s="46"/>
      <c r="NZZ20" s="46"/>
      <c r="OAA20" s="46"/>
      <c r="OAB20" s="46"/>
      <c r="OAC20" s="46"/>
      <c r="OAD20" s="46"/>
      <c r="OAE20" s="46"/>
      <c r="OAF20" s="46"/>
      <c r="OAG20" s="46"/>
      <c r="OAH20" s="46"/>
      <c r="OAI20" s="46"/>
      <c r="OAJ20" s="46"/>
      <c r="OAK20" s="46"/>
      <c r="OAL20" s="46"/>
      <c r="OAM20" s="46"/>
      <c r="OAN20" s="46"/>
      <c r="OAO20" s="46"/>
      <c r="OAP20" s="46"/>
      <c r="OAQ20" s="46"/>
      <c r="OAR20" s="46"/>
      <c r="OAS20" s="46"/>
      <c r="OAT20" s="46"/>
      <c r="OAU20" s="46"/>
      <c r="OAV20" s="46"/>
      <c r="OAW20" s="46"/>
      <c r="OAX20" s="46"/>
      <c r="OAY20" s="46"/>
      <c r="OAZ20" s="46"/>
      <c r="OBA20" s="46"/>
      <c r="OBB20" s="46"/>
      <c r="OBC20" s="46"/>
      <c r="OBD20" s="46"/>
      <c r="OBE20" s="46"/>
      <c r="OBF20" s="46"/>
      <c r="OBG20" s="46"/>
      <c r="OBH20" s="46"/>
      <c r="OBI20" s="46"/>
      <c r="OBJ20" s="46"/>
      <c r="OBK20" s="46"/>
      <c r="OBL20" s="46"/>
      <c r="OBM20" s="46"/>
      <c r="OBN20" s="46"/>
      <c r="OBO20" s="46"/>
      <c r="OBP20" s="46"/>
      <c r="OBQ20" s="46"/>
      <c r="OBR20" s="46"/>
      <c r="OBS20" s="46"/>
      <c r="OBT20" s="46"/>
      <c r="OBU20" s="46"/>
      <c r="OBV20" s="46"/>
      <c r="OBW20" s="46"/>
      <c r="OBX20" s="46"/>
      <c r="OBY20" s="46"/>
      <c r="OBZ20" s="46"/>
      <c r="OCA20" s="46"/>
      <c r="OCB20" s="46"/>
      <c r="OCC20" s="46"/>
      <c r="OCD20" s="46"/>
      <c r="OCE20" s="46"/>
      <c r="OCF20" s="46"/>
      <c r="OCG20" s="46"/>
      <c r="OCH20" s="46"/>
      <c r="OCI20" s="46"/>
      <c r="OCJ20" s="46"/>
      <c r="OCK20" s="46"/>
      <c r="OCL20" s="46"/>
      <c r="OCM20" s="46"/>
      <c r="OCN20" s="46"/>
      <c r="OCO20" s="46"/>
      <c r="OCP20" s="46"/>
      <c r="OCQ20" s="46"/>
      <c r="OCR20" s="46"/>
      <c r="OCS20" s="46"/>
      <c r="OCT20" s="46"/>
      <c r="OCU20" s="46"/>
      <c r="OCV20" s="46"/>
      <c r="OCW20" s="46"/>
      <c r="OCX20" s="46"/>
      <c r="OCY20" s="46"/>
      <c r="OCZ20" s="46"/>
      <c r="ODA20" s="46"/>
      <c r="ODB20" s="46"/>
      <c r="ODC20" s="46"/>
      <c r="ODD20" s="46"/>
      <c r="ODE20" s="46"/>
      <c r="ODF20" s="46"/>
      <c r="ODG20" s="46"/>
      <c r="ODH20" s="46"/>
      <c r="ODI20" s="46"/>
      <c r="ODJ20" s="46"/>
      <c r="ODK20" s="46"/>
      <c r="ODL20" s="46"/>
      <c r="ODM20" s="46"/>
      <c r="ODN20" s="46"/>
      <c r="ODO20" s="46"/>
      <c r="ODP20" s="46"/>
      <c r="ODQ20" s="46"/>
      <c r="ODR20" s="46"/>
      <c r="ODS20" s="46"/>
      <c r="ODT20" s="46"/>
      <c r="ODU20" s="46"/>
      <c r="ODV20" s="46"/>
      <c r="ODW20" s="46"/>
      <c r="ODX20" s="46"/>
      <c r="ODY20" s="46"/>
      <c r="ODZ20" s="46"/>
      <c r="OEA20" s="46"/>
      <c r="OEB20" s="46"/>
      <c r="OEC20" s="46"/>
      <c r="OED20" s="46"/>
      <c r="OEE20" s="46"/>
      <c r="OEF20" s="46"/>
      <c r="OEG20" s="46"/>
      <c r="OEH20" s="46"/>
      <c r="OEI20" s="46"/>
      <c r="OEJ20" s="46"/>
      <c r="OEK20" s="46"/>
      <c r="OEL20" s="46"/>
      <c r="OEM20" s="46"/>
      <c r="OEN20" s="46"/>
      <c r="OEO20" s="46"/>
      <c r="OEP20" s="46"/>
      <c r="OEQ20" s="46"/>
      <c r="OER20" s="46"/>
      <c r="OES20" s="46"/>
      <c r="OET20" s="46"/>
      <c r="OEU20" s="46"/>
      <c r="OEV20" s="46"/>
      <c r="OEW20" s="46"/>
      <c r="OEX20" s="46"/>
      <c r="OEY20" s="46"/>
      <c r="OEZ20" s="46"/>
      <c r="OFA20" s="46"/>
      <c r="OFB20" s="46"/>
      <c r="OFC20" s="46"/>
      <c r="OFD20" s="46"/>
      <c r="OFE20" s="46"/>
      <c r="OFF20" s="46"/>
      <c r="OFG20" s="46"/>
      <c r="OFH20" s="46"/>
      <c r="OFI20" s="46"/>
      <c r="OFJ20" s="46"/>
      <c r="OFK20" s="46"/>
      <c r="OFL20" s="46"/>
      <c r="OFM20" s="46"/>
      <c r="OFN20" s="46"/>
      <c r="OFO20" s="46"/>
      <c r="OFP20" s="46"/>
      <c r="OFQ20" s="46"/>
      <c r="OFR20" s="46"/>
      <c r="OFS20" s="46"/>
      <c r="OFT20" s="46"/>
      <c r="OFU20" s="46"/>
      <c r="OFV20" s="46"/>
      <c r="OFW20" s="46"/>
      <c r="OFX20" s="46"/>
      <c r="OFY20" s="46"/>
      <c r="OFZ20" s="46"/>
      <c r="OGA20" s="46"/>
      <c r="OGB20" s="46"/>
      <c r="OGC20" s="46"/>
      <c r="OGD20" s="46"/>
      <c r="OGE20" s="46"/>
      <c r="OGF20" s="46"/>
      <c r="OGG20" s="46"/>
      <c r="OGH20" s="46"/>
      <c r="OGI20" s="46"/>
      <c r="OGJ20" s="46"/>
      <c r="OGK20" s="46"/>
      <c r="OGL20" s="46"/>
      <c r="OGM20" s="46"/>
      <c r="OGN20" s="46"/>
      <c r="OGO20" s="46"/>
      <c r="OGP20" s="46"/>
      <c r="OGQ20" s="46"/>
      <c r="OGR20" s="46"/>
      <c r="OGS20" s="46"/>
      <c r="OGT20" s="46"/>
      <c r="OGU20" s="46"/>
      <c r="OGV20" s="46"/>
      <c r="OGW20" s="46"/>
      <c r="OGX20" s="46"/>
      <c r="OGY20" s="46"/>
      <c r="OGZ20" s="46"/>
      <c r="OHA20" s="46"/>
      <c r="OHB20" s="46"/>
      <c r="OHC20" s="46"/>
      <c r="OHD20" s="46"/>
      <c r="OHE20" s="46"/>
      <c r="OHF20" s="46"/>
      <c r="OHG20" s="46"/>
      <c r="OHH20" s="46"/>
      <c r="OHI20" s="46"/>
      <c r="OHJ20" s="46"/>
      <c r="OHK20" s="46"/>
      <c r="OHL20" s="46"/>
      <c r="OHM20" s="46"/>
      <c r="OHN20" s="46"/>
      <c r="OHO20" s="46"/>
      <c r="OHP20" s="46"/>
      <c r="OHQ20" s="46"/>
      <c r="OHR20" s="46"/>
      <c r="OHS20" s="46"/>
      <c r="OHT20" s="46"/>
      <c r="OHU20" s="46"/>
      <c r="OHV20" s="46"/>
      <c r="OHW20" s="46"/>
      <c r="OHX20" s="46"/>
      <c r="OHY20" s="46"/>
      <c r="OHZ20" s="46"/>
      <c r="OIA20" s="46"/>
      <c r="OIB20" s="46"/>
      <c r="OIC20" s="46"/>
      <c r="OID20" s="46"/>
      <c r="OIE20" s="46"/>
      <c r="OIF20" s="46"/>
      <c r="OIG20" s="46"/>
      <c r="OIH20" s="46"/>
      <c r="OII20" s="46"/>
      <c r="OIJ20" s="46"/>
      <c r="OIK20" s="46"/>
      <c r="OIL20" s="46"/>
      <c r="OIM20" s="46"/>
      <c r="OIN20" s="46"/>
      <c r="OIO20" s="46"/>
      <c r="OIP20" s="46"/>
      <c r="OIQ20" s="46"/>
      <c r="OIR20" s="46"/>
      <c r="OIS20" s="46"/>
      <c r="OIT20" s="46"/>
      <c r="OIU20" s="46"/>
      <c r="OIV20" s="46"/>
      <c r="OIW20" s="46"/>
      <c r="OIX20" s="46"/>
      <c r="OIY20" s="46"/>
      <c r="OIZ20" s="46"/>
      <c r="OJA20" s="46"/>
      <c r="OJB20" s="46"/>
      <c r="OJC20" s="46"/>
      <c r="OJD20" s="46"/>
      <c r="OJE20" s="46"/>
      <c r="OJF20" s="46"/>
      <c r="OJG20" s="46"/>
      <c r="OJH20" s="46"/>
      <c r="OJI20" s="46"/>
      <c r="OJJ20" s="46"/>
      <c r="OJK20" s="46"/>
      <c r="OJL20" s="46"/>
      <c r="OJM20" s="46"/>
      <c r="OJN20" s="46"/>
      <c r="OJO20" s="46"/>
      <c r="OJP20" s="46"/>
      <c r="OJQ20" s="46"/>
      <c r="OJR20" s="46"/>
      <c r="OJS20" s="46"/>
      <c r="OJT20" s="46"/>
      <c r="OJU20" s="46"/>
      <c r="OJV20" s="46"/>
      <c r="OJW20" s="46"/>
      <c r="OJX20" s="46"/>
      <c r="OJY20" s="46"/>
      <c r="OJZ20" s="46"/>
      <c r="OKA20" s="46"/>
      <c r="OKB20" s="46"/>
      <c r="OKC20" s="46"/>
      <c r="OKD20" s="46"/>
      <c r="OKE20" s="46"/>
      <c r="OKF20" s="46"/>
      <c r="OKG20" s="46"/>
      <c r="OKH20" s="46"/>
      <c r="OKI20" s="46"/>
      <c r="OKJ20" s="46"/>
      <c r="OKK20" s="46"/>
      <c r="OKL20" s="46"/>
      <c r="OKM20" s="46"/>
      <c r="OKN20" s="46"/>
      <c r="OKO20" s="46"/>
      <c r="OKP20" s="46"/>
      <c r="OKQ20" s="46"/>
      <c r="OKR20" s="46"/>
      <c r="OKS20" s="46"/>
      <c r="OKT20" s="46"/>
      <c r="OKU20" s="46"/>
      <c r="OKV20" s="46"/>
      <c r="OKW20" s="46"/>
      <c r="OKX20" s="46"/>
      <c r="OKY20" s="46"/>
      <c r="OKZ20" s="46"/>
      <c r="OLA20" s="46"/>
      <c r="OLB20" s="46"/>
      <c r="OLC20" s="46"/>
      <c r="OLD20" s="46"/>
      <c r="OLE20" s="46"/>
      <c r="OLF20" s="46"/>
      <c r="OLG20" s="46"/>
      <c r="OLH20" s="46"/>
      <c r="OLI20" s="46"/>
      <c r="OLJ20" s="46"/>
      <c r="OLK20" s="46"/>
      <c r="OLL20" s="46"/>
      <c r="OLM20" s="46"/>
      <c r="OLN20" s="46"/>
      <c r="OLO20" s="46"/>
      <c r="OLP20" s="46"/>
      <c r="OLQ20" s="46"/>
      <c r="OLR20" s="46"/>
      <c r="OLS20" s="46"/>
      <c r="OLT20" s="46"/>
      <c r="OLU20" s="46"/>
      <c r="OLV20" s="46"/>
      <c r="OLW20" s="46"/>
      <c r="OLX20" s="46"/>
      <c r="OLY20" s="46"/>
      <c r="OLZ20" s="46"/>
      <c r="OMA20" s="46"/>
      <c r="OMB20" s="46"/>
      <c r="OMC20" s="46"/>
      <c r="OMD20" s="46"/>
      <c r="OME20" s="46"/>
      <c r="OMF20" s="46"/>
      <c r="OMG20" s="46"/>
      <c r="OMH20" s="46"/>
      <c r="OMI20" s="46"/>
      <c r="OMJ20" s="46"/>
      <c r="OMK20" s="46"/>
      <c r="OML20" s="46"/>
      <c r="OMM20" s="46"/>
      <c r="OMN20" s="46"/>
      <c r="OMO20" s="46"/>
      <c r="OMP20" s="46"/>
      <c r="OMQ20" s="46"/>
      <c r="OMR20" s="46"/>
      <c r="OMS20" s="46"/>
      <c r="OMT20" s="46"/>
      <c r="OMU20" s="46"/>
      <c r="OMV20" s="46"/>
      <c r="OMW20" s="46"/>
      <c r="OMX20" s="46"/>
      <c r="OMY20" s="46"/>
      <c r="OMZ20" s="46"/>
      <c r="ONA20" s="46"/>
      <c r="ONB20" s="46"/>
      <c r="ONC20" s="46"/>
      <c r="OND20" s="46"/>
      <c r="ONE20" s="46"/>
      <c r="ONF20" s="46"/>
      <c r="ONG20" s="46"/>
      <c r="ONH20" s="46"/>
      <c r="ONI20" s="46"/>
      <c r="ONJ20" s="46"/>
      <c r="ONK20" s="46"/>
      <c r="ONL20" s="46"/>
      <c r="ONM20" s="46"/>
      <c r="ONN20" s="46"/>
      <c r="ONO20" s="46"/>
      <c r="ONP20" s="46"/>
      <c r="ONQ20" s="46"/>
      <c r="ONR20" s="46"/>
      <c r="ONS20" s="46"/>
      <c r="ONT20" s="46"/>
      <c r="ONU20" s="46"/>
      <c r="ONV20" s="46"/>
      <c r="ONW20" s="46"/>
      <c r="ONX20" s="46"/>
      <c r="ONY20" s="46"/>
      <c r="ONZ20" s="46"/>
      <c r="OOA20" s="46"/>
      <c r="OOB20" s="46"/>
      <c r="OOC20" s="46"/>
      <c r="OOD20" s="46"/>
      <c r="OOE20" s="46"/>
      <c r="OOF20" s="46"/>
      <c r="OOG20" s="46"/>
      <c r="OOH20" s="46"/>
      <c r="OOI20" s="46"/>
      <c r="OOJ20" s="46"/>
      <c r="OOK20" s="46"/>
      <c r="OOL20" s="46"/>
      <c r="OOM20" s="46"/>
      <c r="OON20" s="46"/>
      <c r="OOO20" s="46"/>
      <c r="OOP20" s="46"/>
      <c r="OOQ20" s="46"/>
      <c r="OOR20" s="46"/>
      <c r="OOS20" s="46"/>
      <c r="OOT20" s="46"/>
      <c r="OOU20" s="46"/>
      <c r="OOV20" s="46"/>
      <c r="OOW20" s="46"/>
      <c r="OOX20" s="46"/>
      <c r="OOY20" s="46"/>
      <c r="OOZ20" s="46"/>
      <c r="OPA20" s="46"/>
      <c r="OPB20" s="46"/>
      <c r="OPC20" s="46"/>
      <c r="OPD20" s="46"/>
      <c r="OPE20" s="46"/>
      <c r="OPF20" s="46"/>
      <c r="OPG20" s="46"/>
      <c r="OPH20" s="46"/>
      <c r="OPI20" s="46"/>
      <c r="OPJ20" s="46"/>
      <c r="OPK20" s="46"/>
      <c r="OPL20" s="46"/>
      <c r="OPM20" s="46"/>
      <c r="OPN20" s="46"/>
      <c r="OPO20" s="46"/>
      <c r="OPP20" s="46"/>
      <c r="OPQ20" s="46"/>
      <c r="OPR20" s="46"/>
      <c r="OPS20" s="46"/>
      <c r="OPT20" s="46"/>
      <c r="OPU20" s="46"/>
      <c r="OPV20" s="46"/>
      <c r="OPW20" s="46"/>
      <c r="OPX20" s="46"/>
      <c r="OPY20" s="46"/>
      <c r="OPZ20" s="46"/>
      <c r="OQA20" s="46"/>
      <c r="OQB20" s="46"/>
      <c r="OQC20" s="46"/>
      <c r="OQD20" s="46"/>
      <c r="OQE20" s="46"/>
      <c r="OQF20" s="46"/>
      <c r="OQG20" s="46"/>
      <c r="OQH20" s="46"/>
      <c r="OQI20" s="46"/>
      <c r="OQJ20" s="46"/>
      <c r="OQK20" s="46"/>
      <c r="OQL20" s="46"/>
      <c r="OQM20" s="46"/>
      <c r="OQN20" s="46"/>
      <c r="OQO20" s="46"/>
      <c r="OQP20" s="46"/>
      <c r="OQQ20" s="46"/>
      <c r="OQR20" s="46"/>
      <c r="OQS20" s="46"/>
      <c r="OQT20" s="46"/>
      <c r="OQU20" s="46"/>
      <c r="OQV20" s="46"/>
      <c r="OQW20" s="46"/>
      <c r="OQX20" s="46"/>
      <c r="OQY20" s="46"/>
      <c r="OQZ20" s="46"/>
      <c r="ORA20" s="46"/>
      <c r="ORB20" s="46"/>
      <c r="ORC20" s="46"/>
      <c r="ORD20" s="46"/>
      <c r="ORE20" s="46"/>
      <c r="ORF20" s="46"/>
      <c r="ORG20" s="46"/>
      <c r="ORH20" s="46"/>
      <c r="ORI20" s="46"/>
      <c r="ORJ20" s="46"/>
      <c r="ORK20" s="46"/>
      <c r="ORL20" s="46"/>
      <c r="ORM20" s="46"/>
      <c r="ORN20" s="46"/>
      <c r="ORO20" s="46"/>
      <c r="ORP20" s="46"/>
      <c r="ORQ20" s="46"/>
      <c r="ORR20" s="46"/>
      <c r="ORS20" s="46"/>
      <c r="ORT20" s="46"/>
      <c r="ORU20" s="46"/>
      <c r="ORV20" s="46"/>
      <c r="ORW20" s="46"/>
      <c r="ORX20" s="46"/>
      <c r="ORY20" s="46"/>
      <c r="ORZ20" s="46"/>
      <c r="OSA20" s="46"/>
      <c r="OSB20" s="46"/>
      <c r="OSC20" s="46"/>
      <c r="OSD20" s="46"/>
      <c r="OSE20" s="46"/>
      <c r="OSF20" s="46"/>
      <c r="OSG20" s="46"/>
      <c r="OSH20" s="46"/>
      <c r="OSI20" s="46"/>
      <c r="OSJ20" s="46"/>
      <c r="OSK20" s="46"/>
      <c r="OSL20" s="46"/>
      <c r="OSM20" s="46"/>
      <c r="OSN20" s="46"/>
      <c r="OSO20" s="46"/>
      <c r="OSP20" s="46"/>
      <c r="OSQ20" s="46"/>
      <c r="OSR20" s="46"/>
      <c r="OSS20" s="46"/>
      <c r="OST20" s="46"/>
      <c r="OSU20" s="46"/>
      <c r="OSV20" s="46"/>
      <c r="OSW20" s="46"/>
      <c r="OSX20" s="46"/>
      <c r="OSY20" s="46"/>
      <c r="OSZ20" s="46"/>
      <c r="OTA20" s="46"/>
      <c r="OTB20" s="46"/>
      <c r="OTC20" s="46"/>
      <c r="OTD20" s="46"/>
      <c r="OTE20" s="46"/>
      <c r="OTF20" s="46"/>
      <c r="OTG20" s="46"/>
      <c r="OTH20" s="46"/>
      <c r="OTI20" s="46"/>
      <c r="OTJ20" s="46"/>
      <c r="OTK20" s="46"/>
      <c r="OTL20" s="46"/>
      <c r="OTM20" s="46"/>
      <c r="OTN20" s="46"/>
      <c r="OTO20" s="46"/>
      <c r="OTP20" s="46"/>
      <c r="OTQ20" s="46"/>
      <c r="OTR20" s="46"/>
      <c r="OTS20" s="46"/>
      <c r="OTT20" s="46"/>
      <c r="OTU20" s="46"/>
      <c r="OTV20" s="46"/>
      <c r="OTW20" s="46"/>
      <c r="OTX20" s="46"/>
      <c r="OTY20" s="46"/>
      <c r="OTZ20" s="46"/>
      <c r="OUA20" s="46"/>
      <c r="OUB20" s="46"/>
      <c r="OUC20" s="46"/>
      <c r="OUD20" s="46"/>
      <c r="OUE20" s="46"/>
      <c r="OUF20" s="46"/>
      <c r="OUG20" s="46"/>
      <c r="OUH20" s="46"/>
      <c r="OUI20" s="46"/>
      <c r="OUJ20" s="46"/>
      <c r="OUK20" s="46"/>
      <c r="OUL20" s="46"/>
      <c r="OUM20" s="46"/>
      <c r="OUN20" s="46"/>
      <c r="OUO20" s="46"/>
      <c r="OUP20" s="46"/>
      <c r="OUQ20" s="46"/>
      <c r="OUR20" s="46"/>
      <c r="OUS20" s="46"/>
      <c r="OUT20" s="46"/>
      <c r="OUU20" s="46"/>
      <c r="OUV20" s="46"/>
      <c r="OUW20" s="46"/>
      <c r="OUX20" s="46"/>
      <c r="OUY20" s="46"/>
      <c r="OUZ20" s="46"/>
      <c r="OVA20" s="46"/>
      <c r="OVB20" s="46"/>
      <c r="OVC20" s="46"/>
      <c r="OVD20" s="46"/>
      <c r="OVE20" s="46"/>
      <c r="OVF20" s="46"/>
      <c r="OVG20" s="46"/>
      <c r="OVH20" s="46"/>
      <c r="OVI20" s="46"/>
      <c r="OVJ20" s="46"/>
      <c r="OVK20" s="46"/>
      <c r="OVL20" s="46"/>
      <c r="OVM20" s="46"/>
      <c r="OVN20" s="46"/>
      <c r="OVO20" s="46"/>
      <c r="OVP20" s="46"/>
      <c r="OVQ20" s="46"/>
      <c r="OVR20" s="46"/>
      <c r="OVS20" s="46"/>
      <c r="OVT20" s="46"/>
      <c r="OVU20" s="46"/>
      <c r="OVV20" s="46"/>
      <c r="OVW20" s="46"/>
      <c r="OVX20" s="46"/>
      <c r="OVY20" s="46"/>
      <c r="OVZ20" s="46"/>
      <c r="OWA20" s="46"/>
      <c r="OWB20" s="46"/>
      <c r="OWC20" s="46"/>
      <c r="OWD20" s="46"/>
      <c r="OWE20" s="46"/>
      <c r="OWF20" s="46"/>
      <c r="OWG20" s="46"/>
      <c r="OWH20" s="46"/>
      <c r="OWI20" s="46"/>
      <c r="OWJ20" s="46"/>
      <c r="OWK20" s="46"/>
      <c r="OWL20" s="46"/>
      <c r="OWM20" s="46"/>
      <c r="OWN20" s="46"/>
      <c r="OWO20" s="46"/>
      <c r="OWP20" s="46"/>
      <c r="OWQ20" s="46"/>
      <c r="OWR20" s="46"/>
      <c r="OWS20" s="46"/>
      <c r="OWT20" s="46"/>
      <c r="OWU20" s="46"/>
      <c r="OWV20" s="46"/>
      <c r="OWW20" s="46"/>
      <c r="OWX20" s="46"/>
      <c r="OWY20" s="46"/>
      <c r="OWZ20" s="46"/>
      <c r="OXA20" s="46"/>
      <c r="OXB20" s="46"/>
      <c r="OXC20" s="46"/>
      <c r="OXD20" s="46"/>
      <c r="OXE20" s="46"/>
      <c r="OXF20" s="46"/>
      <c r="OXG20" s="46"/>
      <c r="OXH20" s="46"/>
      <c r="OXI20" s="46"/>
      <c r="OXJ20" s="46"/>
      <c r="OXK20" s="46"/>
      <c r="OXL20" s="46"/>
      <c r="OXM20" s="46"/>
      <c r="OXN20" s="46"/>
      <c r="OXO20" s="46"/>
      <c r="OXP20" s="46"/>
      <c r="OXQ20" s="46"/>
      <c r="OXR20" s="46"/>
      <c r="OXS20" s="46"/>
      <c r="OXT20" s="46"/>
      <c r="OXU20" s="46"/>
      <c r="OXV20" s="46"/>
      <c r="OXW20" s="46"/>
      <c r="OXX20" s="46"/>
      <c r="OXY20" s="46"/>
      <c r="OXZ20" s="46"/>
      <c r="OYA20" s="46"/>
      <c r="OYB20" s="46"/>
      <c r="OYC20" s="46"/>
      <c r="OYD20" s="46"/>
      <c r="OYE20" s="46"/>
      <c r="OYF20" s="46"/>
      <c r="OYG20" s="46"/>
      <c r="OYH20" s="46"/>
      <c r="OYI20" s="46"/>
      <c r="OYJ20" s="46"/>
      <c r="OYK20" s="46"/>
      <c r="OYL20" s="46"/>
      <c r="OYM20" s="46"/>
      <c r="OYN20" s="46"/>
      <c r="OYO20" s="46"/>
      <c r="OYP20" s="46"/>
      <c r="OYQ20" s="46"/>
      <c r="OYR20" s="46"/>
      <c r="OYS20" s="46"/>
      <c r="OYT20" s="46"/>
      <c r="OYU20" s="46"/>
      <c r="OYV20" s="46"/>
      <c r="OYW20" s="46"/>
      <c r="OYX20" s="46"/>
      <c r="OYY20" s="46"/>
      <c r="OYZ20" s="46"/>
      <c r="OZA20" s="46"/>
      <c r="OZB20" s="46"/>
      <c r="OZC20" s="46"/>
      <c r="OZD20" s="46"/>
      <c r="OZE20" s="46"/>
      <c r="OZF20" s="46"/>
      <c r="OZG20" s="46"/>
      <c r="OZH20" s="46"/>
      <c r="OZI20" s="46"/>
      <c r="OZJ20" s="46"/>
      <c r="OZK20" s="46"/>
      <c r="OZL20" s="46"/>
      <c r="OZM20" s="46"/>
      <c r="OZN20" s="46"/>
      <c r="OZO20" s="46"/>
      <c r="OZP20" s="46"/>
      <c r="OZQ20" s="46"/>
      <c r="OZR20" s="46"/>
      <c r="OZS20" s="46"/>
      <c r="OZT20" s="46"/>
      <c r="OZU20" s="46"/>
      <c r="OZV20" s="46"/>
      <c r="OZW20" s="46"/>
      <c r="OZX20" s="46"/>
      <c r="OZY20" s="46"/>
      <c r="OZZ20" s="46"/>
      <c r="PAA20" s="46"/>
      <c r="PAB20" s="46"/>
      <c r="PAC20" s="46"/>
      <c r="PAD20" s="46"/>
      <c r="PAE20" s="46"/>
      <c r="PAF20" s="46"/>
      <c r="PAG20" s="46"/>
      <c r="PAH20" s="46"/>
      <c r="PAI20" s="46"/>
      <c r="PAJ20" s="46"/>
      <c r="PAK20" s="46"/>
      <c r="PAL20" s="46"/>
      <c r="PAM20" s="46"/>
      <c r="PAN20" s="46"/>
      <c r="PAO20" s="46"/>
      <c r="PAP20" s="46"/>
      <c r="PAQ20" s="46"/>
      <c r="PAR20" s="46"/>
      <c r="PAS20" s="46"/>
      <c r="PAT20" s="46"/>
      <c r="PAU20" s="46"/>
      <c r="PAV20" s="46"/>
      <c r="PAW20" s="46"/>
      <c r="PAX20" s="46"/>
      <c r="PAY20" s="46"/>
      <c r="PAZ20" s="46"/>
      <c r="PBA20" s="46"/>
      <c r="PBB20" s="46"/>
      <c r="PBC20" s="46"/>
      <c r="PBD20" s="46"/>
      <c r="PBE20" s="46"/>
      <c r="PBF20" s="46"/>
      <c r="PBG20" s="46"/>
      <c r="PBH20" s="46"/>
      <c r="PBI20" s="46"/>
      <c r="PBJ20" s="46"/>
      <c r="PBK20" s="46"/>
      <c r="PBL20" s="46"/>
      <c r="PBM20" s="46"/>
      <c r="PBN20" s="46"/>
      <c r="PBO20" s="46"/>
      <c r="PBP20" s="46"/>
      <c r="PBQ20" s="46"/>
      <c r="PBR20" s="46"/>
      <c r="PBS20" s="46"/>
      <c r="PBT20" s="46"/>
      <c r="PBU20" s="46"/>
      <c r="PBV20" s="46"/>
      <c r="PBW20" s="46"/>
      <c r="PBX20" s="46"/>
      <c r="PBY20" s="46"/>
      <c r="PBZ20" s="46"/>
      <c r="PCA20" s="46"/>
      <c r="PCB20" s="46"/>
      <c r="PCC20" s="46"/>
      <c r="PCD20" s="46"/>
      <c r="PCE20" s="46"/>
      <c r="PCF20" s="46"/>
      <c r="PCG20" s="46"/>
      <c r="PCH20" s="46"/>
      <c r="PCI20" s="46"/>
      <c r="PCJ20" s="46"/>
      <c r="PCK20" s="46"/>
      <c r="PCL20" s="46"/>
      <c r="PCM20" s="46"/>
      <c r="PCN20" s="46"/>
      <c r="PCO20" s="46"/>
      <c r="PCP20" s="46"/>
      <c r="PCQ20" s="46"/>
      <c r="PCR20" s="46"/>
      <c r="PCS20" s="46"/>
      <c r="PCT20" s="46"/>
      <c r="PCU20" s="46"/>
      <c r="PCV20" s="46"/>
      <c r="PCW20" s="46"/>
      <c r="PCX20" s="46"/>
      <c r="PCY20" s="46"/>
      <c r="PCZ20" s="46"/>
      <c r="PDA20" s="46"/>
      <c r="PDB20" s="46"/>
      <c r="PDC20" s="46"/>
      <c r="PDD20" s="46"/>
      <c r="PDE20" s="46"/>
      <c r="PDF20" s="46"/>
      <c r="PDG20" s="46"/>
      <c r="PDH20" s="46"/>
      <c r="PDI20" s="46"/>
      <c r="PDJ20" s="46"/>
      <c r="PDK20" s="46"/>
      <c r="PDL20" s="46"/>
      <c r="PDM20" s="46"/>
      <c r="PDN20" s="46"/>
      <c r="PDO20" s="46"/>
      <c r="PDP20" s="46"/>
      <c r="PDQ20" s="46"/>
      <c r="PDR20" s="46"/>
      <c r="PDS20" s="46"/>
      <c r="PDT20" s="46"/>
      <c r="PDU20" s="46"/>
      <c r="PDV20" s="46"/>
      <c r="PDW20" s="46"/>
      <c r="PDX20" s="46"/>
      <c r="PDY20" s="46"/>
      <c r="PDZ20" s="46"/>
      <c r="PEA20" s="46"/>
      <c r="PEB20" s="46"/>
      <c r="PEC20" s="46"/>
      <c r="PED20" s="46"/>
      <c r="PEE20" s="46"/>
      <c r="PEF20" s="46"/>
      <c r="PEG20" s="46"/>
      <c r="PEH20" s="46"/>
      <c r="PEI20" s="46"/>
      <c r="PEJ20" s="46"/>
      <c r="PEK20" s="46"/>
      <c r="PEL20" s="46"/>
      <c r="PEM20" s="46"/>
      <c r="PEN20" s="46"/>
      <c r="PEO20" s="46"/>
      <c r="PEP20" s="46"/>
      <c r="PEQ20" s="46"/>
      <c r="PER20" s="46"/>
      <c r="PES20" s="46"/>
      <c r="PET20" s="46"/>
      <c r="PEU20" s="46"/>
      <c r="PEV20" s="46"/>
      <c r="PEW20" s="46"/>
      <c r="PEX20" s="46"/>
      <c r="PEY20" s="46"/>
      <c r="PEZ20" s="46"/>
      <c r="PFA20" s="46"/>
      <c r="PFB20" s="46"/>
      <c r="PFC20" s="46"/>
      <c r="PFD20" s="46"/>
      <c r="PFE20" s="46"/>
      <c r="PFF20" s="46"/>
      <c r="PFG20" s="46"/>
      <c r="PFH20" s="46"/>
      <c r="PFI20" s="46"/>
      <c r="PFJ20" s="46"/>
      <c r="PFK20" s="46"/>
      <c r="PFL20" s="46"/>
      <c r="PFM20" s="46"/>
      <c r="PFN20" s="46"/>
      <c r="PFO20" s="46"/>
      <c r="PFP20" s="46"/>
      <c r="PFQ20" s="46"/>
      <c r="PFR20" s="46"/>
      <c r="PFS20" s="46"/>
      <c r="PFT20" s="46"/>
      <c r="PFU20" s="46"/>
      <c r="PFV20" s="46"/>
      <c r="PFW20" s="46"/>
      <c r="PFX20" s="46"/>
      <c r="PFY20" s="46"/>
      <c r="PFZ20" s="46"/>
      <c r="PGA20" s="46"/>
      <c r="PGB20" s="46"/>
      <c r="PGC20" s="46"/>
      <c r="PGD20" s="46"/>
      <c r="PGE20" s="46"/>
      <c r="PGF20" s="46"/>
      <c r="PGG20" s="46"/>
      <c r="PGH20" s="46"/>
      <c r="PGI20" s="46"/>
      <c r="PGJ20" s="46"/>
      <c r="PGK20" s="46"/>
      <c r="PGL20" s="46"/>
      <c r="PGM20" s="46"/>
      <c r="PGN20" s="46"/>
      <c r="PGO20" s="46"/>
      <c r="PGP20" s="46"/>
      <c r="PGQ20" s="46"/>
      <c r="PGR20" s="46"/>
      <c r="PGS20" s="46"/>
      <c r="PGT20" s="46"/>
      <c r="PGU20" s="46"/>
      <c r="PGV20" s="46"/>
      <c r="PGW20" s="46"/>
      <c r="PGX20" s="46"/>
      <c r="PGY20" s="46"/>
      <c r="PGZ20" s="46"/>
      <c r="PHA20" s="46"/>
      <c r="PHB20" s="46"/>
      <c r="PHC20" s="46"/>
      <c r="PHD20" s="46"/>
      <c r="PHE20" s="46"/>
      <c r="PHF20" s="46"/>
      <c r="PHG20" s="46"/>
      <c r="PHH20" s="46"/>
      <c r="PHI20" s="46"/>
      <c r="PHJ20" s="46"/>
      <c r="PHK20" s="46"/>
      <c r="PHL20" s="46"/>
      <c r="PHM20" s="46"/>
      <c r="PHN20" s="46"/>
      <c r="PHO20" s="46"/>
      <c r="PHP20" s="46"/>
      <c r="PHQ20" s="46"/>
      <c r="PHR20" s="46"/>
      <c r="PHS20" s="46"/>
      <c r="PHT20" s="46"/>
      <c r="PHU20" s="46"/>
      <c r="PHV20" s="46"/>
      <c r="PHW20" s="46"/>
      <c r="PHX20" s="46"/>
      <c r="PHY20" s="46"/>
      <c r="PHZ20" s="46"/>
      <c r="PIA20" s="46"/>
      <c r="PIB20" s="46"/>
      <c r="PIC20" s="46"/>
      <c r="PID20" s="46"/>
      <c r="PIE20" s="46"/>
      <c r="PIF20" s="46"/>
      <c r="PIG20" s="46"/>
      <c r="PIH20" s="46"/>
      <c r="PII20" s="46"/>
      <c r="PIJ20" s="46"/>
      <c r="PIK20" s="46"/>
      <c r="PIL20" s="46"/>
      <c r="PIM20" s="46"/>
      <c r="PIN20" s="46"/>
      <c r="PIO20" s="46"/>
      <c r="PIP20" s="46"/>
      <c r="PIQ20" s="46"/>
      <c r="PIR20" s="46"/>
      <c r="PIS20" s="46"/>
      <c r="PIT20" s="46"/>
      <c r="PIU20" s="46"/>
      <c r="PIV20" s="46"/>
      <c r="PIW20" s="46"/>
      <c r="PIX20" s="46"/>
      <c r="PIY20" s="46"/>
      <c r="PIZ20" s="46"/>
      <c r="PJA20" s="46"/>
      <c r="PJB20" s="46"/>
      <c r="PJC20" s="46"/>
      <c r="PJD20" s="46"/>
      <c r="PJE20" s="46"/>
      <c r="PJF20" s="46"/>
      <c r="PJG20" s="46"/>
      <c r="PJH20" s="46"/>
      <c r="PJI20" s="46"/>
      <c r="PJJ20" s="46"/>
      <c r="PJK20" s="46"/>
      <c r="PJL20" s="46"/>
      <c r="PJM20" s="46"/>
      <c r="PJN20" s="46"/>
      <c r="PJO20" s="46"/>
      <c r="PJP20" s="46"/>
      <c r="PJQ20" s="46"/>
      <c r="PJR20" s="46"/>
      <c r="PJS20" s="46"/>
      <c r="PJT20" s="46"/>
      <c r="PJU20" s="46"/>
      <c r="PJV20" s="46"/>
      <c r="PJW20" s="46"/>
      <c r="PJX20" s="46"/>
      <c r="PJY20" s="46"/>
      <c r="PJZ20" s="46"/>
      <c r="PKA20" s="46"/>
      <c r="PKB20" s="46"/>
      <c r="PKC20" s="46"/>
      <c r="PKD20" s="46"/>
      <c r="PKE20" s="46"/>
      <c r="PKF20" s="46"/>
      <c r="PKG20" s="46"/>
      <c r="PKH20" s="46"/>
      <c r="PKI20" s="46"/>
      <c r="PKJ20" s="46"/>
      <c r="PKK20" s="46"/>
      <c r="PKL20" s="46"/>
      <c r="PKM20" s="46"/>
      <c r="PKN20" s="46"/>
      <c r="PKO20" s="46"/>
      <c r="PKP20" s="46"/>
      <c r="PKQ20" s="46"/>
      <c r="PKR20" s="46"/>
      <c r="PKS20" s="46"/>
      <c r="PKT20" s="46"/>
      <c r="PKU20" s="46"/>
      <c r="PKV20" s="46"/>
      <c r="PKW20" s="46"/>
      <c r="PKX20" s="46"/>
      <c r="PKY20" s="46"/>
      <c r="PKZ20" s="46"/>
      <c r="PLA20" s="46"/>
      <c r="PLB20" s="46"/>
      <c r="PLC20" s="46"/>
      <c r="PLD20" s="46"/>
      <c r="PLE20" s="46"/>
      <c r="PLF20" s="46"/>
      <c r="PLG20" s="46"/>
      <c r="PLH20" s="46"/>
      <c r="PLI20" s="46"/>
      <c r="PLJ20" s="46"/>
      <c r="PLK20" s="46"/>
      <c r="PLL20" s="46"/>
      <c r="PLM20" s="46"/>
      <c r="PLN20" s="46"/>
      <c r="PLO20" s="46"/>
      <c r="PLP20" s="46"/>
      <c r="PLQ20" s="46"/>
      <c r="PLR20" s="46"/>
      <c r="PLS20" s="46"/>
      <c r="PLT20" s="46"/>
      <c r="PLU20" s="46"/>
      <c r="PLV20" s="46"/>
      <c r="PLW20" s="46"/>
      <c r="PLX20" s="46"/>
      <c r="PLY20" s="46"/>
      <c r="PLZ20" s="46"/>
      <c r="PMA20" s="46"/>
      <c r="PMB20" s="46"/>
      <c r="PMC20" s="46"/>
      <c r="PMD20" s="46"/>
      <c r="PME20" s="46"/>
      <c r="PMF20" s="46"/>
      <c r="PMG20" s="46"/>
      <c r="PMH20" s="46"/>
      <c r="PMI20" s="46"/>
      <c r="PMJ20" s="46"/>
      <c r="PMK20" s="46"/>
      <c r="PML20" s="46"/>
      <c r="PMM20" s="46"/>
      <c r="PMN20" s="46"/>
      <c r="PMO20" s="46"/>
      <c r="PMP20" s="46"/>
      <c r="PMQ20" s="46"/>
      <c r="PMR20" s="46"/>
      <c r="PMS20" s="46"/>
      <c r="PMT20" s="46"/>
      <c r="PMU20" s="46"/>
      <c r="PMV20" s="46"/>
      <c r="PMW20" s="46"/>
      <c r="PMX20" s="46"/>
      <c r="PMY20" s="46"/>
      <c r="PMZ20" s="46"/>
      <c r="PNA20" s="46"/>
      <c r="PNB20" s="46"/>
      <c r="PNC20" s="46"/>
      <c r="PND20" s="46"/>
      <c r="PNE20" s="46"/>
      <c r="PNF20" s="46"/>
      <c r="PNG20" s="46"/>
      <c r="PNH20" s="46"/>
      <c r="PNI20" s="46"/>
      <c r="PNJ20" s="46"/>
      <c r="PNK20" s="46"/>
      <c r="PNL20" s="46"/>
      <c r="PNM20" s="46"/>
      <c r="PNN20" s="46"/>
      <c r="PNO20" s="46"/>
      <c r="PNP20" s="46"/>
      <c r="PNQ20" s="46"/>
      <c r="PNR20" s="46"/>
      <c r="PNS20" s="46"/>
      <c r="PNT20" s="46"/>
      <c r="PNU20" s="46"/>
      <c r="PNV20" s="46"/>
      <c r="PNW20" s="46"/>
      <c r="PNX20" s="46"/>
      <c r="PNY20" s="46"/>
      <c r="PNZ20" s="46"/>
      <c r="POA20" s="46"/>
      <c r="POB20" s="46"/>
      <c r="POC20" s="46"/>
      <c r="POD20" s="46"/>
      <c r="POE20" s="46"/>
      <c r="POF20" s="46"/>
      <c r="POG20" s="46"/>
      <c r="POH20" s="46"/>
      <c r="POI20" s="46"/>
      <c r="POJ20" s="46"/>
      <c r="POK20" s="46"/>
      <c r="POL20" s="46"/>
      <c r="POM20" s="46"/>
      <c r="PON20" s="46"/>
      <c r="POO20" s="46"/>
      <c r="POP20" s="46"/>
      <c r="POQ20" s="46"/>
      <c r="POR20" s="46"/>
      <c r="POS20" s="46"/>
      <c r="POT20" s="46"/>
      <c r="POU20" s="46"/>
      <c r="POV20" s="46"/>
      <c r="POW20" s="46"/>
      <c r="POX20" s="46"/>
      <c r="POY20" s="46"/>
      <c r="POZ20" s="46"/>
      <c r="PPA20" s="46"/>
      <c r="PPB20" s="46"/>
      <c r="PPC20" s="46"/>
      <c r="PPD20" s="46"/>
      <c r="PPE20" s="46"/>
      <c r="PPF20" s="46"/>
      <c r="PPG20" s="46"/>
      <c r="PPH20" s="46"/>
      <c r="PPI20" s="46"/>
      <c r="PPJ20" s="46"/>
      <c r="PPK20" s="46"/>
      <c r="PPL20" s="46"/>
      <c r="PPM20" s="46"/>
      <c r="PPN20" s="46"/>
      <c r="PPO20" s="46"/>
      <c r="PPP20" s="46"/>
      <c r="PPQ20" s="46"/>
      <c r="PPR20" s="46"/>
      <c r="PPS20" s="46"/>
      <c r="PPT20" s="46"/>
      <c r="PPU20" s="46"/>
      <c r="PPV20" s="46"/>
      <c r="PPW20" s="46"/>
      <c r="PPX20" s="46"/>
      <c r="PPY20" s="46"/>
      <c r="PPZ20" s="46"/>
      <c r="PQA20" s="46"/>
      <c r="PQB20" s="46"/>
      <c r="PQC20" s="46"/>
      <c r="PQD20" s="46"/>
      <c r="PQE20" s="46"/>
      <c r="PQF20" s="46"/>
      <c r="PQG20" s="46"/>
      <c r="PQH20" s="46"/>
      <c r="PQI20" s="46"/>
      <c r="PQJ20" s="46"/>
      <c r="PQK20" s="46"/>
      <c r="PQL20" s="46"/>
      <c r="PQM20" s="46"/>
      <c r="PQN20" s="46"/>
      <c r="PQO20" s="46"/>
      <c r="PQP20" s="46"/>
      <c r="PQQ20" s="46"/>
      <c r="PQR20" s="46"/>
      <c r="PQS20" s="46"/>
      <c r="PQT20" s="46"/>
      <c r="PQU20" s="46"/>
      <c r="PQV20" s="46"/>
      <c r="PQW20" s="46"/>
      <c r="PQX20" s="46"/>
      <c r="PQY20" s="46"/>
      <c r="PQZ20" s="46"/>
      <c r="PRA20" s="46"/>
      <c r="PRB20" s="46"/>
      <c r="PRC20" s="46"/>
      <c r="PRD20" s="46"/>
      <c r="PRE20" s="46"/>
      <c r="PRF20" s="46"/>
      <c r="PRG20" s="46"/>
      <c r="PRH20" s="46"/>
      <c r="PRI20" s="46"/>
      <c r="PRJ20" s="46"/>
      <c r="PRK20" s="46"/>
      <c r="PRL20" s="46"/>
      <c r="PRM20" s="46"/>
      <c r="PRN20" s="46"/>
      <c r="PRO20" s="46"/>
      <c r="PRP20" s="46"/>
      <c r="PRQ20" s="46"/>
      <c r="PRR20" s="46"/>
      <c r="PRS20" s="46"/>
      <c r="PRT20" s="46"/>
      <c r="PRU20" s="46"/>
      <c r="PRV20" s="46"/>
      <c r="PRW20" s="46"/>
      <c r="PRX20" s="46"/>
      <c r="PRY20" s="46"/>
      <c r="PRZ20" s="46"/>
      <c r="PSA20" s="46"/>
      <c r="PSB20" s="46"/>
      <c r="PSC20" s="46"/>
      <c r="PSD20" s="46"/>
      <c r="PSE20" s="46"/>
      <c r="PSF20" s="46"/>
      <c r="PSG20" s="46"/>
      <c r="PSH20" s="46"/>
      <c r="PSI20" s="46"/>
      <c r="PSJ20" s="46"/>
      <c r="PSK20" s="46"/>
      <c r="PSL20" s="46"/>
      <c r="PSM20" s="46"/>
      <c r="PSN20" s="46"/>
      <c r="PSO20" s="46"/>
      <c r="PSP20" s="46"/>
      <c r="PSQ20" s="46"/>
      <c r="PSR20" s="46"/>
      <c r="PSS20" s="46"/>
      <c r="PST20" s="46"/>
      <c r="PSU20" s="46"/>
      <c r="PSV20" s="46"/>
      <c r="PSW20" s="46"/>
      <c r="PSX20" s="46"/>
      <c r="PSY20" s="46"/>
      <c r="PSZ20" s="46"/>
      <c r="PTA20" s="46"/>
      <c r="PTB20" s="46"/>
      <c r="PTC20" s="46"/>
      <c r="PTD20" s="46"/>
      <c r="PTE20" s="46"/>
      <c r="PTF20" s="46"/>
      <c r="PTG20" s="46"/>
      <c r="PTH20" s="46"/>
      <c r="PTI20" s="46"/>
      <c r="PTJ20" s="46"/>
      <c r="PTK20" s="46"/>
      <c r="PTL20" s="46"/>
      <c r="PTM20" s="46"/>
      <c r="PTN20" s="46"/>
      <c r="PTO20" s="46"/>
      <c r="PTP20" s="46"/>
      <c r="PTQ20" s="46"/>
      <c r="PTR20" s="46"/>
      <c r="PTS20" s="46"/>
      <c r="PTT20" s="46"/>
      <c r="PTU20" s="46"/>
      <c r="PTV20" s="46"/>
      <c r="PTW20" s="46"/>
      <c r="PTX20" s="46"/>
      <c r="PTY20" s="46"/>
      <c r="PTZ20" s="46"/>
      <c r="PUA20" s="46"/>
      <c r="PUB20" s="46"/>
      <c r="PUC20" s="46"/>
      <c r="PUD20" s="46"/>
      <c r="PUE20" s="46"/>
      <c r="PUF20" s="46"/>
      <c r="PUG20" s="46"/>
      <c r="PUH20" s="46"/>
      <c r="PUI20" s="46"/>
      <c r="PUJ20" s="46"/>
      <c r="PUK20" s="46"/>
      <c r="PUL20" s="46"/>
      <c r="PUM20" s="46"/>
      <c r="PUN20" s="46"/>
      <c r="PUO20" s="46"/>
      <c r="PUP20" s="46"/>
      <c r="PUQ20" s="46"/>
      <c r="PUR20" s="46"/>
      <c r="PUS20" s="46"/>
      <c r="PUT20" s="46"/>
      <c r="PUU20" s="46"/>
      <c r="PUV20" s="46"/>
      <c r="PUW20" s="46"/>
      <c r="PUX20" s="46"/>
      <c r="PUY20" s="46"/>
      <c r="PUZ20" s="46"/>
      <c r="PVA20" s="46"/>
      <c r="PVB20" s="46"/>
      <c r="PVC20" s="46"/>
      <c r="PVD20" s="46"/>
      <c r="PVE20" s="46"/>
      <c r="PVF20" s="46"/>
      <c r="PVG20" s="46"/>
      <c r="PVH20" s="46"/>
      <c r="PVI20" s="46"/>
      <c r="PVJ20" s="46"/>
      <c r="PVK20" s="46"/>
      <c r="PVL20" s="46"/>
      <c r="PVM20" s="46"/>
      <c r="PVN20" s="46"/>
      <c r="PVO20" s="46"/>
      <c r="PVP20" s="46"/>
      <c r="PVQ20" s="46"/>
      <c r="PVR20" s="46"/>
      <c r="PVS20" s="46"/>
      <c r="PVT20" s="46"/>
      <c r="PVU20" s="46"/>
      <c r="PVV20" s="46"/>
      <c r="PVW20" s="46"/>
      <c r="PVX20" s="46"/>
      <c r="PVY20" s="46"/>
      <c r="PVZ20" s="46"/>
      <c r="PWA20" s="46"/>
      <c r="PWB20" s="46"/>
      <c r="PWC20" s="46"/>
      <c r="PWD20" s="46"/>
      <c r="PWE20" s="46"/>
      <c r="PWF20" s="46"/>
      <c r="PWG20" s="46"/>
      <c r="PWH20" s="46"/>
      <c r="PWI20" s="46"/>
      <c r="PWJ20" s="46"/>
      <c r="PWK20" s="46"/>
      <c r="PWL20" s="46"/>
      <c r="PWM20" s="46"/>
      <c r="PWN20" s="46"/>
      <c r="PWO20" s="46"/>
      <c r="PWP20" s="46"/>
      <c r="PWQ20" s="46"/>
      <c r="PWR20" s="46"/>
      <c r="PWS20" s="46"/>
      <c r="PWT20" s="46"/>
      <c r="PWU20" s="46"/>
      <c r="PWV20" s="46"/>
      <c r="PWW20" s="46"/>
      <c r="PWX20" s="46"/>
      <c r="PWY20" s="46"/>
      <c r="PWZ20" s="46"/>
      <c r="PXA20" s="46"/>
      <c r="PXB20" s="46"/>
      <c r="PXC20" s="46"/>
      <c r="PXD20" s="46"/>
      <c r="PXE20" s="46"/>
      <c r="PXF20" s="46"/>
      <c r="PXG20" s="46"/>
      <c r="PXH20" s="46"/>
      <c r="PXI20" s="46"/>
      <c r="PXJ20" s="46"/>
      <c r="PXK20" s="46"/>
      <c r="PXL20" s="46"/>
      <c r="PXM20" s="46"/>
      <c r="PXN20" s="46"/>
      <c r="PXO20" s="46"/>
      <c r="PXP20" s="46"/>
      <c r="PXQ20" s="46"/>
      <c r="PXR20" s="46"/>
      <c r="PXS20" s="46"/>
      <c r="PXT20" s="46"/>
      <c r="PXU20" s="46"/>
      <c r="PXV20" s="46"/>
      <c r="PXW20" s="46"/>
      <c r="PXX20" s="46"/>
      <c r="PXY20" s="46"/>
      <c r="PXZ20" s="46"/>
      <c r="PYA20" s="46"/>
      <c r="PYB20" s="46"/>
      <c r="PYC20" s="46"/>
      <c r="PYD20" s="46"/>
      <c r="PYE20" s="46"/>
      <c r="PYF20" s="46"/>
      <c r="PYG20" s="46"/>
      <c r="PYH20" s="46"/>
      <c r="PYI20" s="46"/>
      <c r="PYJ20" s="46"/>
      <c r="PYK20" s="46"/>
      <c r="PYL20" s="46"/>
      <c r="PYM20" s="46"/>
      <c r="PYN20" s="46"/>
      <c r="PYO20" s="46"/>
      <c r="PYP20" s="46"/>
      <c r="PYQ20" s="46"/>
      <c r="PYR20" s="46"/>
      <c r="PYS20" s="46"/>
      <c r="PYT20" s="46"/>
      <c r="PYU20" s="46"/>
      <c r="PYV20" s="46"/>
      <c r="PYW20" s="46"/>
      <c r="PYX20" s="46"/>
      <c r="PYY20" s="46"/>
      <c r="PYZ20" s="46"/>
      <c r="PZA20" s="46"/>
      <c r="PZB20" s="46"/>
      <c r="PZC20" s="46"/>
      <c r="PZD20" s="46"/>
      <c r="PZE20" s="46"/>
      <c r="PZF20" s="46"/>
      <c r="PZG20" s="46"/>
      <c r="PZH20" s="46"/>
      <c r="PZI20" s="46"/>
      <c r="PZJ20" s="46"/>
      <c r="PZK20" s="46"/>
      <c r="PZL20" s="46"/>
      <c r="PZM20" s="46"/>
      <c r="PZN20" s="46"/>
      <c r="PZO20" s="46"/>
      <c r="PZP20" s="46"/>
      <c r="PZQ20" s="46"/>
      <c r="PZR20" s="46"/>
      <c r="PZS20" s="46"/>
      <c r="PZT20" s="46"/>
      <c r="PZU20" s="46"/>
      <c r="PZV20" s="46"/>
      <c r="PZW20" s="46"/>
      <c r="PZX20" s="46"/>
      <c r="PZY20" s="46"/>
      <c r="PZZ20" s="46"/>
      <c r="QAA20" s="46"/>
      <c r="QAB20" s="46"/>
      <c r="QAC20" s="46"/>
      <c r="QAD20" s="46"/>
      <c r="QAE20" s="46"/>
      <c r="QAF20" s="46"/>
      <c r="QAG20" s="46"/>
      <c r="QAH20" s="46"/>
      <c r="QAI20" s="46"/>
      <c r="QAJ20" s="46"/>
      <c r="QAK20" s="46"/>
      <c r="QAL20" s="46"/>
      <c r="QAM20" s="46"/>
      <c r="QAN20" s="46"/>
      <c r="QAO20" s="46"/>
      <c r="QAP20" s="46"/>
      <c r="QAQ20" s="46"/>
      <c r="QAR20" s="46"/>
      <c r="QAS20" s="46"/>
      <c r="QAT20" s="46"/>
      <c r="QAU20" s="46"/>
      <c r="QAV20" s="46"/>
      <c r="QAW20" s="46"/>
      <c r="QAX20" s="46"/>
      <c r="QAY20" s="46"/>
      <c r="QAZ20" s="46"/>
      <c r="QBA20" s="46"/>
      <c r="QBB20" s="46"/>
      <c r="QBC20" s="46"/>
      <c r="QBD20" s="46"/>
      <c r="QBE20" s="46"/>
      <c r="QBF20" s="46"/>
      <c r="QBG20" s="46"/>
      <c r="QBH20" s="46"/>
      <c r="QBI20" s="46"/>
      <c r="QBJ20" s="46"/>
      <c r="QBK20" s="46"/>
      <c r="QBL20" s="46"/>
      <c r="QBM20" s="46"/>
      <c r="QBN20" s="46"/>
      <c r="QBO20" s="46"/>
      <c r="QBP20" s="46"/>
      <c r="QBQ20" s="46"/>
      <c r="QBR20" s="46"/>
      <c r="QBS20" s="46"/>
      <c r="QBT20" s="46"/>
      <c r="QBU20" s="46"/>
      <c r="QBV20" s="46"/>
      <c r="QBW20" s="46"/>
      <c r="QBX20" s="46"/>
      <c r="QBY20" s="46"/>
      <c r="QBZ20" s="46"/>
      <c r="QCA20" s="46"/>
      <c r="QCB20" s="46"/>
      <c r="QCC20" s="46"/>
      <c r="QCD20" s="46"/>
      <c r="QCE20" s="46"/>
      <c r="QCF20" s="46"/>
      <c r="QCG20" s="46"/>
      <c r="QCH20" s="46"/>
      <c r="QCI20" s="46"/>
      <c r="QCJ20" s="46"/>
      <c r="QCK20" s="46"/>
      <c r="QCL20" s="46"/>
      <c r="QCM20" s="46"/>
      <c r="QCN20" s="46"/>
      <c r="QCO20" s="46"/>
      <c r="QCP20" s="46"/>
      <c r="QCQ20" s="46"/>
      <c r="QCR20" s="46"/>
      <c r="QCS20" s="46"/>
      <c r="QCT20" s="46"/>
      <c r="QCU20" s="46"/>
      <c r="QCV20" s="46"/>
      <c r="QCW20" s="46"/>
      <c r="QCX20" s="46"/>
      <c r="QCY20" s="46"/>
      <c r="QCZ20" s="46"/>
      <c r="QDA20" s="46"/>
      <c r="QDB20" s="46"/>
      <c r="QDC20" s="46"/>
      <c r="QDD20" s="46"/>
      <c r="QDE20" s="46"/>
      <c r="QDF20" s="46"/>
      <c r="QDG20" s="46"/>
      <c r="QDH20" s="46"/>
      <c r="QDI20" s="46"/>
      <c r="QDJ20" s="46"/>
      <c r="QDK20" s="46"/>
      <c r="QDL20" s="46"/>
      <c r="QDM20" s="46"/>
      <c r="QDN20" s="46"/>
      <c r="QDO20" s="46"/>
      <c r="QDP20" s="46"/>
      <c r="QDQ20" s="46"/>
      <c r="QDR20" s="46"/>
      <c r="QDS20" s="46"/>
      <c r="QDT20" s="46"/>
      <c r="QDU20" s="46"/>
      <c r="QDV20" s="46"/>
      <c r="QDW20" s="46"/>
      <c r="QDX20" s="46"/>
      <c r="QDY20" s="46"/>
      <c r="QDZ20" s="46"/>
      <c r="QEA20" s="46"/>
      <c r="QEB20" s="46"/>
      <c r="QEC20" s="46"/>
      <c r="QED20" s="46"/>
      <c r="QEE20" s="46"/>
      <c r="QEF20" s="46"/>
      <c r="QEG20" s="46"/>
      <c r="QEH20" s="46"/>
      <c r="QEI20" s="46"/>
      <c r="QEJ20" s="46"/>
      <c r="QEK20" s="46"/>
      <c r="QEL20" s="46"/>
      <c r="QEM20" s="46"/>
      <c r="QEN20" s="46"/>
      <c r="QEO20" s="46"/>
      <c r="QEP20" s="46"/>
      <c r="QEQ20" s="46"/>
      <c r="QER20" s="46"/>
      <c r="QES20" s="46"/>
      <c r="QET20" s="46"/>
      <c r="QEU20" s="46"/>
      <c r="QEV20" s="46"/>
      <c r="QEW20" s="46"/>
      <c r="QEX20" s="46"/>
      <c r="QEY20" s="46"/>
      <c r="QEZ20" s="46"/>
      <c r="QFA20" s="46"/>
      <c r="QFB20" s="46"/>
      <c r="QFC20" s="46"/>
      <c r="QFD20" s="46"/>
      <c r="QFE20" s="46"/>
      <c r="QFF20" s="46"/>
      <c r="QFG20" s="46"/>
      <c r="QFH20" s="46"/>
      <c r="QFI20" s="46"/>
      <c r="QFJ20" s="46"/>
      <c r="QFK20" s="46"/>
      <c r="QFL20" s="46"/>
      <c r="QFM20" s="46"/>
      <c r="QFN20" s="46"/>
      <c r="QFO20" s="46"/>
      <c r="QFP20" s="46"/>
      <c r="QFQ20" s="46"/>
      <c r="QFR20" s="46"/>
      <c r="QFS20" s="46"/>
      <c r="QFT20" s="46"/>
      <c r="QFU20" s="46"/>
      <c r="QFV20" s="46"/>
      <c r="QFW20" s="46"/>
      <c r="QFX20" s="46"/>
      <c r="QFY20" s="46"/>
      <c r="QFZ20" s="46"/>
      <c r="QGA20" s="46"/>
      <c r="QGB20" s="46"/>
      <c r="QGC20" s="46"/>
      <c r="QGD20" s="46"/>
      <c r="QGE20" s="46"/>
      <c r="QGF20" s="46"/>
      <c r="QGG20" s="46"/>
      <c r="QGH20" s="46"/>
      <c r="QGI20" s="46"/>
      <c r="QGJ20" s="46"/>
      <c r="QGK20" s="46"/>
      <c r="QGL20" s="46"/>
      <c r="QGM20" s="46"/>
      <c r="QGN20" s="46"/>
      <c r="QGO20" s="46"/>
      <c r="QGP20" s="46"/>
      <c r="QGQ20" s="46"/>
      <c r="QGR20" s="46"/>
      <c r="QGS20" s="46"/>
      <c r="QGT20" s="46"/>
      <c r="QGU20" s="46"/>
      <c r="QGV20" s="46"/>
      <c r="QGW20" s="46"/>
      <c r="QGX20" s="46"/>
      <c r="QGY20" s="46"/>
      <c r="QGZ20" s="46"/>
      <c r="QHA20" s="46"/>
      <c r="QHB20" s="46"/>
      <c r="QHC20" s="46"/>
      <c r="QHD20" s="46"/>
      <c r="QHE20" s="46"/>
      <c r="QHF20" s="46"/>
      <c r="QHG20" s="46"/>
      <c r="QHH20" s="46"/>
      <c r="QHI20" s="46"/>
      <c r="QHJ20" s="46"/>
      <c r="QHK20" s="46"/>
      <c r="QHL20" s="46"/>
      <c r="QHM20" s="46"/>
      <c r="QHN20" s="46"/>
      <c r="QHO20" s="46"/>
      <c r="QHP20" s="46"/>
      <c r="QHQ20" s="46"/>
      <c r="QHR20" s="46"/>
      <c r="QHS20" s="46"/>
      <c r="QHT20" s="46"/>
      <c r="QHU20" s="46"/>
      <c r="QHV20" s="46"/>
      <c r="QHW20" s="46"/>
      <c r="QHX20" s="46"/>
      <c r="QHY20" s="46"/>
      <c r="QHZ20" s="46"/>
      <c r="QIA20" s="46"/>
      <c r="QIB20" s="46"/>
      <c r="QIC20" s="46"/>
      <c r="QID20" s="46"/>
      <c r="QIE20" s="46"/>
      <c r="QIF20" s="46"/>
      <c r="QIG20" s="46"/>
      <c r="QIH20" s="46"/>
      <c r="QII20" s="46"/>
      <c r="QIJ20" s="46"/>
      <c r="QIK20" s="46"/>
      <c r="QIL20" s="46"/>
      <c r="QIM20" s="46"/>
      <c r="QIN20" s="46"/>
      <c r="QIO20" s="46"/>
      <c r="QIP20" s="46"/>
      <c r="QIQ20" s="46"/>
      <c r="QIR20" s="46"/>
      <c r="QIS20" s="46"/>
      <c r="QIT20" s="46"/>
      <c r="QIU20" s="46"/>
      <c r="QIV20" s="46"/>
      <c r="QIW20" s="46"/>
      <c r="QIX20" s="46"/>
      <c r="QIY20" s="46"/>
      <c r="QIZ20" s="46"/>
      <c r="QJA20" s="46"/>
      <c r="QJB20" s="46"/>
      <c r="QJC20" s="46"/>
      <c r="QJD20" s="46"/>
      <c r="QJE20" s="46"/>
      <c r="QJF20" s="46"/>
      <c r="QJG20" s="46"/>
      <c r="QJH20" s="46"/>
      <c r="QJI20" s="46"/>
      <c r="QJJ20" s="46"/>
      <c r="QJK20" s="46"/>
      <c r="QJL20" s="46"/>
      <c r="QJM20" s="46"/>
      <c r="QJN20" s="46"/>
      <c r="QJO20" s="46"/>
      <c r="QJP20" s="46"/>
      <c r="QJQ20" s="46"/>
      <c r="QJR20" s="46"/>
      <c r="QJS20" s="46"/>
      <c r="QJT20" s="46"/>
      <c r="QJU20" s="46"/>
      <c r="QJV20" s="46"/>
      <c r="QJW20" s="46"/>
      <c r="QJX20" s="46"/>
      <c r="QJY20" s="46"/>
      <c r="QJZ20" s="46"/>
      <c r="QKA20" s="46"/>
      <c r="QKB20" s="46"/>
      <c r="QKC20" s="46"/>
      <c r="QKD20" s="46"/>
      <c r="QKE20" s="46"/>
      <c r="QKF20" s="46"/>
      <c r="QKG20" s="46"/>
      <c r="QKH20" s="46"/>
      <c r="QKI20" s="46"/>
      <c r="QKJ20" s="46"/>
      <c r="QKK20" s="46"/>
      <c r="QKL20" s="46"/>
      <c r="QKM20" s="46"/>
      <c r="QKN20" s="46"/>
      <c r="QKO20" s="46"/>
      <c r="QKP20" s="46"/>
      <c r="QKQ20" s="46"/>
      <c r="QKR20" s="46"/>
      <c r="QKS20" s="46"/>
      <c r="QKT20" s="46"/>
      <c r="QKU20" s="46"/>
      <c r="QKV20" s="46"/>
      <c r="QKW20" s="46"/>
      <c r="QKX20" s="46"/>
      <c r="QKY20" s="46"/>
      <c r="QKZ20" s="46"/>
      <c r="QLA20" s="46"/>
      <c r="QLB20" s="46"/>
      <c r="QLC20" s="46"/>
      <c r="QLD20" s="46"/>
      <c r="QLE20" s="46"/>
      <c r="QLF20" s="46"/>
      <c r="QLG20" s="46"/>
      <c r="QLH20" s="46"/>
      <c r="QLI20" s="46"/>
      <c r="QLJ20" s="46"/>
      <c r="QLK20" s="46"/>
      <c r="QLL20" s="46"/>
      <c r="QLM20" s="46"/>
      <c r="QLN20" s="46"/>
      <c r="QLO20" s="46"/>
      <c r="QLP20" s="46"/>
      <c r="QLQ20" s="46"/>
      <c r="QLR20" s="46"/>
      <c r="QLS20" s="46"/>
      <c r="QLT20" s="46"/>
      <c r="QLU20" s="46"/>
      <c r="QLV20" s="46"/>
      <c r="QLW20" s="46"/>
      <c r="QLX20" s="46"/>
      <c r="QLY20" s="46"/>
      <c r="QLZ20" s="46"/>
      <c r="QMA20" s="46"/>
      <c r="QMB20" s="46"/>
      <c r="QMC20" s="46"/>
      <c r="QMD20" s="46"/>
      <c r="QME20" s="46"/>
      <c r="QMF20" s="46"/>
      <c r="QMG20" s="46"/>
      <c r="QMH20" s="46"/>
      <c r="QMI20" s="46"/>
      <c r="QMJ20" s="46"/>
      <c r="QMK20" s="46"/>
      <c r="QML20" s="46"/>
      <c r="QMM20" s="46"/>
      <c r="QMN20" s="46"/>
      <c r="QMO20" s="46"/>
      <c r="QMP20" s="46"/>
      <c r="QMQ20" s="46"/>
      <c r="QMR20" s="46"/>
      <c r="QMS20" s="46"/>
      <c r="QMT20" s="46"/>
      <c r="QMU20" s="46"/>
      <c r="QMV20" s="46"/>
      <c r="QMW20" s="46"/>
      <c r="QMX20" s="46"/>
      <c r="QMY20" s="46"/>
      <c r="QMZ20" s="46"/>
      <c r="QNA20" s="46"/>
      <c r="QNB20" s="46"/>
      <c r="QNC20" s="46"/>
      <c r="QND20" s="46"/>
      <c r="QNE20" s="46"/>
      <c r="QNF20" s="46"/>
      <c r="QNG20" s="46"/>
      <c r="QNH20" s="46"/>
      <c r="QNI20" s="46"/>
      <c r="QNJ20" s="46"/>
      <c r="QNK20" s="46"/>
      <c r="QNL20" s="46"/>
      <c r="QNM20" s="46"/>
      <c r="QNN20" s="46"/>
      <c r="QNO20" s="46"/>
      <c r="QNP20" s="46"/>
      <c r="QNQ20" s="46"/>
      <c r="QNR20" s="46"/>
      <c r="QNS20" s="46"/>
      <c r="QNT20" s="46"/>
      <c r="QNU20" s="46"/>
      <c r="QNV20" s="46"/>
      <c r="QNW20" s="46"/>
      <c r="QNX20" s="46"/>
      <c r="QNY20" s="46"/>
      <c r="QNZ20" s="46"/>
      <c r="QOA20" s="46"/>
      <c r="QOB20" s="46"/>
      <c r="QOC20" s="46"/>
      <c r="QOD20" s="46"/>
      <c r="QOE20" s="46"/>
      <c r="QOF20" s="46"/>
      <c r="QOG20" s="46"/>
      <c r="QOH20" s="46"/>
      <c r="QOI20" s="46"/>
      <c r="QOJ20" s="46"/>
      <c r="QOK20" s="46"/>
      <c r="QOL20" s="46"/>
      <c r="QOM20" s="46"/>
      <c r="QON20" s="46"/>
      <c r="QOO20" s="46"/>
      <c r="QOP20" s="46"/>
      <c r="QOQ20" s="46"/>
      <c r="QOR20" s="46"/>
      <c r="QOS20" s="46"/>
      <c r="QOT20" s="46"/>
      <c r="QOU20" s="46"/>
      <c r="QOV20" s="46"/>
      <c r="QOW20" s="46"/>
      <c r="QOX20" s="46"/>
      <c r="QOY20" s="46"/>
      <c r="QOZ20" s="46"/>
      <c r="QPA20" s="46"/>
      <c r="QPB20" s="46"/>
      <c r="QPC20" s="46"/>
      <c r="QPD20" s="46"/>
      <c r="QPE20" s="46"/>
      <c r="QPF20" s="46"/>
      <c r="QPG20" s="46"/>
      <c r="QPH20" s="46"/>
      <c r="QPI20" s="46"/>
      <c r="QPJ20" s="46"/>
      <c r="QPK20" s="46"/>
      <c r="QPL20" s="46"/>
      <c r="QPM20" s="46"/>
      <c r="QPN20" s="46"/>
      <c r="QPO20" s="46"/>
      <c r="QPP20" s="46"/>
      <c r="QPQ20" s="46"/>
      <c r="QPR20" s="46"/>
      <c r="QPS20" s="46"/>
      <c r="QPT20" s="46"/>
      <c r="QPU20" s="46"/>
      <c r="QPV20" s="46"/>
      <c r="QPW20" s="46"/>
      <c r="QPX20" s="46"/>
      <c r="QPY20" s="46"/>
      <c r="QPZ20" s="46"/>
      <c r="QQA20" s="46"/>
      <c r="QQB20" s="46"/>
      <c r="QQC20" s="46"/>
      <c r="QQD20" s="46"/>
      <c r="QQE20" s="46"/>
      <c r="QQF20" s="46"/>
      <c r="QQG20" s="46"/>
      <c r="QQH20" s="46"/>
      <c r="QQI20" s="46"/>
      <c r="QQJ20" s="46"/>
      <c r="QQK20" s="46"/>
      <c r="QQL20" s="46"/>
      <c r="QQM20" s="46"/>
      <c r="QQN20" s="46"/>
      <c r="QQO20" s="46"/>
      <c r="QQP20" s="46"/>
      <c r="QQQ20" s="46"/>
      <c r="QQR20" s="46"/>
      <c r="QQS20" s="46"/>
      <c r="QQT20" s="46"/>
      <c r="QQU20" s="46"/>
      <c r="QQV20" s="46"/>
      <c r="QQW20" s="46"/>
      <c r="QQX20" s="46"/>
      <c r="QQY20" s="46"/>
      <c r="QQZ20" s="46"/>
      <c r="QRA20" s="46"/>
      <c r="QRB20" s="46"/>
      <c r="QRC20" s="46"/>
      <c r="QRD20" s="46"/>
      <c r="QRE20" s="46"/>
      <c r="QRF20" s="46"/>
      <c r="QRG20" s="46"/>
      <c r="QRH20" s="46"/>
      <c r="QRI20" s="46"/>
      <c r="QRJ20" s="46"/>
      <c r="QRK20" s="46"/>
      <c r="QRL20" s="46"/>
      <c r="QRM20" s="46"/>
      <c r="QRN20" s="46"/>
      <c r="QRO20" s="46"/>
      <c r="QRP20" s="46"/>
      <c r="QRQ20" s="46"/>
      <c r="QRR20" s="46"/>
      <c r="QRS20" s="46"/>
      <c r="QRT20" s="46"/>
      <c r="QRU20" s="46"/>
      <c r="QRV20" s="46"/>
      <c r="QRW20" s="46"/>
      <c r="QRX20" s="46"/>
      <c r="QRY20" s="46"/>
      <c r="QRZ20" s="46"/>
      <c r="QSA20" s="46"/>
      <c r="QSB20" s="46"/>
      <c r="QSC20" s="46"/>
      <c r="QSD20" s="46"/>
      <c r="QSE20" s="46"/>
      <c r="QSF20" s="46"/>
      <c r="QSG20" s="46"/>
      <c r="QSH20" s="46"/>
      <c r="QSI20" s="46"/>
      <c r="QSJ20" s="46"/>
      <c r="QSK20" s="46"/>
      <c r="QSL20" s="46"/>
      <c r="QSM20" s="46"/>
      <c r="QSN20" s="46"/>
      <c r="QSO20" s="46"/>
      <c r="QSP20" s="46"/>
      <c r="QSQ20" s="46"/>
      <c r="QSR20" s="46"/>
      <c r="QSS20" s="46"/>
      <c r="QST20" s="46"/>
      <c r="QSU20" s="46"/>
      <c r="QSV20" s="46"/>
      <c r="QSW20" s="46"/>
      <c r="QSX20" s="46"/>
      <c r="QSY20" s="46"/>
      <c r="QSZ20" s="46"/>
      <c r="QTA20" s="46"/>
      <c r="QTB20" s="46"/>
      <c r="QTC20" s="46"/>
      <c r="QTD20" s="46"/>
      <c r="QTE20" s="46"/>
      <c r="QTF20" s="46"/>
      <c r="QTG20" s="46"/>
      <c r="QTH20" s="46"/>
      <c r="QTI20" s="46"/>
      <c r="QTJ20" s="46"/>
      <c r="QTK20" s="46"/>
      <c r="QTL20" s="46"/>
      <c r="QTM20" s="46"/>
      <c r="QTN20" s="46"/>
      <c r="QTO20" s="46"/>
      <c r="QTP20" s="46"/>
      <c r="QTQ20" s="46"/>
      <c r="QTR20" s="46"/>
      <c r="QTS20" s="46"/>
      <c r="QTT20" s="46"/>
      <c r="QTU20" s="46"/>
      <c r="QTV20" s="46"/>
      <c r="QTW20" s="46"/>
      <c r="QTX20" s="46"/>
      <c r="QTY20" s="46"/>
      <c r="QTZ20" s="46"/>
      <c r="QUA20" s="46"/>
      <c r="QUB20" s="46"/>
      <c r="QUC20" s="46"/>
      <c r="QUD20" s="46"/>
      <c r="QUE20" s="46"/>
      <c r="QUF20" s="46"/>
      <c r="QUG20" s="46"/>
      <c r="QUH20" s="46"/>
      <c r="QUI20" s="46"/>
      <c r="QUJ20" s="46"/>
      <c r="QUK20" s="46"/>
      <c r="QUL20" s="46"/>
      <c r="QUM20" s="46"/>
      <c r="QUN20" s="46"/>
      <c r="QUO20" s="46"/>
      <c r="QUP20" s="46"/>
      <c r="QUQ20" s="46"/>
      <c r="QUR20" s="46"/>
      <c r="QUS20" s="46"/>
      <c r="QUT20" s="46"/>
      <c r="QUU20" s="46"/>
      <c r="QUV20" s="46"/>
      <c r="QUW20" s="46"/>
      <c r="QUX20" s="46"/>
      <c r="QUY20" s="46"/>
      <c r="QUZ20" s="46"/>
      <c r="QVA20" s="46"/>
      <c r="QVB20" s="46"/>
      <c r="QVC20" s="46"/>
      <c r="QVD20" s="46"/>
      <c r="QVE20" s="46"/>
      <c r="QVF20" s="46"/>
      <c r="QVG20" s="46"/>
      <c r="QVH20" s="46"/>
      <c r="QVI20" s="46"/>
      <c r="QVJ20" s="46"/>
      <c r="QVK20" s="46"/>
      <c r="QVL20" s="46"/>
      <c r="QVM20" s="46"/>
      <c r="QVN20" s="46"/>
      <c r="QVO20" s="46"/>
      <c r="QVP20" s="46"/>
      <c r="QVQ20" s="46"/>
      <c r="QVR20" s="46"/>
      <c r="QVS20" s="46"/>
      <c r="QVT20" s="46"/>
      <c r="QVU20" s="46"/>
      <c r="QVV20" s="46"/>
      <c r="QVW20" s="46"/>
      <c r="QVX20" s="46"/>
      <c r="QVY20" s="46"/>
      <c r="QVZ20" s="46"/>
      <c r="QWA20" s="46"/>
      <c r="QWB20" s="46"/>
      <c r="QWC20" s="46"/>
      <c r="QWD20" s="46"/>
      <c r="QWE20" s="46"/>
      <c r="QWF20" s="46"/>
      <c r="QWG20" s="46"/>
      <c r="QWH20" s="46"/>
      <c r="QWI20" s="46"/>
      <c r="QWJ20" s="46"/>
      <c r="QWK20" s="46"/>
      <c r="QWL20" s="46"/>
      <c r="QWM20" s="46"/>
      <c r="QWN20" s="46"/>
      <c r="QWO20" s="46"/>
      <c r="QWP20" s="46"/>
      <c r="QWQ20" s="46"/>
      <c r="QWR20" s="46"/>
      <c r="QWS20" s="46"/>
      <c r="QWT20" s="46"/>
      <c r="QWU20" s="46"/>
      <c r="QWV20" s="46"/>
      <c r="QWW20" s="46"/>
      <c r="QWX20" s="46"/>
      <c r="QWY20" s="46"/>
      <c r="QWZ20" s="46"/>
      <c r="QXA20" s="46"/>
      <c r="QXB20" s="46"/>
      <c r="QXC20" s="46"/>
      <c r="QXD20" s="46"/>
      <c r="QXE20" s="46"/>
      <c r="QXF20" s="46"/>
      <c r="QXG20" s="46"/>
      <c r="QXH20" s="46"/>
      <c r="QXI20" s="46"/>
      <c r="QXJ20" s="46"/>
      <c r="QXK20" s="46"/>
      <c r="QXL20" s="46"/>
      <c r="QXM20" s="46"/>
      <c r="QXN20" s="46"/>
      <c r="QXO20" s="46"/>
      <c r="QXP20" s="46"/>
      <c r="QXQ20" s="46"/>
      <c r="QXR20" s="46"/>
      <c r="QXS20" s="46"/>
      <c r="QXT20" s="46"/>
      <c r="QXU20" s="46"/>
      <c r="QXV20" s="46"/>
      <c r="QXW20" s="46"/>
      <c r="QXX20" s="46"/>
      <c r="QXY20" s="46"/>
      <c r="QXZ20" s="46"/>
      <c r="QYA20" s="46"/>
      <c r="QYB20" s="46"/>
      <c r="QYC20" s="46"/>
      <c r="QYD20" s="46"/>
      <c r="QYE20" s="46"/>
      <c r="QYF20" s="46"/>
      <c r="QYG20" s="46"/>
      <c r="QYH20" s="46"/>
      <c r="QYI20" s="46"/>
      <c r="QYJ20" s="46"/>
      <c r="QYK20" s="46"/>
      <c r="QYL20" s="46"/>
      <c r="QYM20" s="46"/>
      <c r="QYN20" s="46"/>
      <c r="QYO20" s="46"/>
      <c r="QYP20" s="46"/>
      <c r="QYQ20" s="46"/>
      <c r="QYR20" s="46"/>
      <c r="QYS20" s="46"/>
      <c r="QYT20" s="46"/>
      <c r="QYU20" s="46"/>
      <c r="QYV20" s="46"/>
      <c r="QYW20" s="46"/>
      <c r="QYX20" s="46"/>
      <c r="QYY20" s="46"/>
      <c r="QYZ20" s="46"/>
      <c r="QZA20" s="46"/>
      <c r="QZB20" s="46"/>
      <c r="QZC20" s="46"/>
      <c r="QZD20" s="46"/>
      <c r="QZE20" s="46"/>
      <c r="QZF20" s="46"/>
      <c r="QZG20" s="46"/>
      <c r="QZH20" s="46"/>
      <c r="QZI20" s="46"/>
      <c r="QZJ20" s="46"/>
      <c r="QZK20" s="46"/>
      <c r="QZL20" s="46"/>
      <c r="QZM20" s="46"/>
      <c r="QZN20" s="46"/>
      <c r="QZO20" s="46"/>
      <c r="QZP20" s="46"/>
      <c r="QZQ20" s="46"/>
      <c r="QZR20" s="46"/>
      <c r="QZS20" s="46"/>
      <c r="QZT20" s="46"/>
      <c r="QZU20" s="46"/>
      <c r="QZV20" s="46"/>
      <c r="QZW20" s="46"/>
      <c r="QZX20" s="46"/>
      <c r="QZY20" s="46"/>
      <c r="QZZ20" s="46"/>
      <c r="RAA20" s="46"/>
      <c r="RAB20" s="46"/>
      <c r="RAC20" s="46"/>
      <c r="RAD20" s="46"/>
      <c r="RAE20" s="46"/>
      <c r="RAF20" s="46"/>
      <c r="RAG20" s="46"/>
      <c r="RAH20" s="46"/>
      <c r="RAI20" s="46"/>
      <c r="RAJ20" s="46"/>
      <c r="RAK20" s="46"/>
      <c r="RAL20" s="46"/>
      <c r="RAM20" s="46"/>
      <c r="RAN20" s="46"/>
      <c r="RAO20" s="46"/>
      <c r="RAP20" s="46"/>
      <c r="RAQ20" s="46"/>
      <c r="RAR20" s="46"/>
      <c r="RAS20" s="46"/>
      <c r="RAT20" s="46"/>
      <c r="RAU20" s="46"/>
      <c r="RAV20" s="46"/>
      <c r="RAW20" s="46"/>
      <c r="RAX20" s="46"/>
      <c r="RAY20" s="46"/>
      <c r="RAZ20" s="46"/>
      <c r="RBA20" s="46"/>
      <c r="RBB20" s="46"/>
      <c r="RBC20" s="46"/>
      <c r="RBD20" s="46"/>
      <c r="RBE20" s="46"/>
      <c r="RBF20" s="46"/>
      <c r="RBG20" s="46"/>
      <c r="RBH20" s="46"/>
      <c r="RBI20" s="46"/>
      <c r="RBJ20" s="46"/>
      <c r="RBK20" s="46"/>
      <c r="RBL20" s="46"/>
      <c r="RBM20" s="46"/>
      <c r="RBN20" s="46"/>
      <c r="RBO20" s="46"/>
      <c r="RBP20" s="46"/>
      <c r="RBQ20" s="46"/>
      <c r="RBR20" s="46"/>
      <c r="RBS20" s="46"/>
      <c r="RBT20" s="46"/>
      <c r="RBU20" s="46"/>
      <c r="RBV20" s="46"/>
      <c r="RBW20" s="46"/>
      <c r="RBX20" s="46"/>
      <c r="RBY20" s="46"/>
      <c r="RBZ20" s="46"/>
      <c r="RCA20" s="46"/>
      <c r="RCB20" s="46"/>
      <c r="RCC20" s="46"/>
      <c r="RCD20" s="46"/>
      <c r="RCE20" s="46"/>
      <c r="RCF20" s="46"/>
      <c r="RCG20" s="46"/>
      <c r="RCH20" s="46"/>
      <c r="RCI20" s="46"/>
      <c r="RCJ20" s="46"/>
      <c r="RCK20" s="46"/>
      <c r="RCL20" s="46"/>
      <c r="RCM20" s="46"/>
      <c r="RCN20" s="46"/>
      <c r="RCO20" s="46"/>
      <c r="RCP20" s="46"/>
      <c r="RCQ20" s="46"/>
      <c r="RCR20" s="46"/>
      <c r="RCS20" s="46"/>
      <c r="RCT20" s="46"/>
      <c r="RCU20" s="46"/>
      <c r="RCV20" s="46"/>
      <c r="RCW20" s="46"/>
      <c r="RCX20" s="46"/>
      <c r="RCY20" s="46"/>
      <c r="RCZ20" s="46"/>
      <c r="RDA20" s="46"/>
      <c r="RDB20" s="46"/>
      <c r="RDC20" s="46"/>
      <c r="RDD20" s="46"/>
      <c r="RDE20" s="46"/>
      <c r="RDF20" s="46"/>
      <c r="RDG20" s="46"/>
      <c r="RDH20" s="46"/>
      <c r="RDI20" s="46"/>
      <c r="RDJ20" s="46"/>
      <c r="RDK20" s="46"/>
      <c r="RDL20" s="46"/>
      <c r="RDM20" s="46"/>
      <c r="RDN20" s="46"/>
      <c r="RDO20" s="46"/>
      <c r="RDP20" s="46"/>
      <c r="RDQ20" s="46"/>
      <c r="RDR20" s="46"/>
      <c r="RDS20" s="46"/>
      <c r="RDT20" s="46"/>
      <c r="RDU20" s="46"/>
      <c r="RDV20" s="46"/>
      <c r="RDW20" s="46"/>
      <c r="RDX20" s="46"/>
      <c r="RDY20" s="46"/>
      <c r="RDZ20" s="46"/>
      <c r="REA20" s="46"/>
      <c r="REB20" s="46"/>
      <c r="REC20" s="46"/>
      <c r="RED20" s="46"/>
      <c r="REE20" s="46"/>
      <c r="REF20" s="46"/>
      <c r="REG20" s="46"/>
      <c r="REH20" s="46"/>
      <c r="REI20" s="46"/>
      <c r="REJ20" s="46"/>
      <c r="REK20" s="46"/>
      <c r="REL20" s="46"/>
      <c r="REM20" s="46"/>
      <c r="REN20" s="46"/>
      <c r="REO20" s="46"/>
      <c r="REP20" s="46"/>
      <c r="REQ20" s="46"/>
      <c r="RER20" s="46"/>
      <c r="RES20" s="46"/>
      <c r="RET20" s="46"/>
      <c r="REU20" s="46"/>
      <c r="REV20" s="46"/>
      <c r="REW20" s="46"/>
      <c r="REX20" s="46"/>
      <c r="REY20" s="46"/>
      <c r="REZ20" s="46"/>
      <c r="RFA20" s="46"/>
      <c r="RFB20" s="46"/>
      <c r="RFC20" s="46"/>
      <c r="RFD20" s="46"/>
      <c r="RFE20" s="46"/>
      <c r="RFF20" s="46"/>
      <c r="RFG20" s="46"/>
      <c r="RFH20" s="46"/>
      <c r="RFI20" s="46"/>
      <c r="RFJ20" s="46"/>
      <c r="RFK20" s="46"/>
      <c r="RFL20" s="46"/>
      <c r="RFM20" s="46"/>
      <c r="RFN20" s="46"/>
      <c r="RFO20" s="46"/>
      <c r="RFP20" s="46"/>
      <c r="RFQ20" s="46"/>
      <c r="RFR20" s="46"/>
      <c r="RFS20" s="46"/>
      <c r="RFT20" s="46"/>
      <c r="RFU20" s="46"/>
      <c r="RFV20" s="46"/>
      <c r="RFW20" s="46"/>
      <c r="RFX20" s="46"/>
      <c r="RFY20" s="46"/>
      <c r="RFZ20" s="46"/>
      <c r="RGA20" s="46"/>
      <c r="RGB20" s="46"/>
      <c r="RGC20" s="46"/>
      <c r="RGD20" s="46"/>
      <c r="RGE20" s="46"/>
      <c r="RGF20" s="46"/>
      <c r="RGG20" s="46"/>
      <c r="RGH20" s="46"/>
      <c r="RGI20" s="46"/>
      <c r="RGJ20" s="46"/>
      <c r="RGK20" s="46"/>
      <c r="RGL20" s="46"/>
      <c r="RGM20" s="46"/>
      <c r="RGN20" s="46"/>
      <c r="RGO20" s="46"/>
      <c r="RGP20" s="46"/>
      <c r="RGQ20" s="46"/>
      <c r="RGR20" s="46"/>
      <c r="RGS20" s="46"/>
      <c r="RGT20" s="46"/>
      <c r="RGU20" s="46"/>
      <c r="RGV20" s="46"/>
      <c r="RGW20" s="46"/>
      <c r="RGX20" s="46"/>
      <c r="RGY20" s="46"/>
      <c r="RGZ20" s="46"/>
      <c r="RHA20" s="46"/>
      <c r="RHB20" s="46"/>
      <c r="RHC20" s="46"/>
      <c r="RHD20" s="46"/>
      <c r="RHE20" s="46"/>
      <c r="RHF20" s="46"/>
      <c r="RHG20" s="46"/>
      <c r="RHH20" s="46"/>
      <c r="RHI20" s="46"/>
      <c r="RHJ20" s="46"/>
      <c r="RHK20" s="46"/>
      <c r="RHL20" s="46"/>
      <c r="RHM20" s="46"/>
      <c r="RHN20" s="46"/>
      <c r="RHO20" s="46"/>
      <c r="RHP20" s="46"/>
      <c r="RHQ20" s="46"/>
      <c r="RHR20" s="46"/>
      <c r="RHS20" s="46"/>
      <c r="RHT20" s="46"/>
      <c r="RHU20" s="46"/>
      <c r="RHV20" s="46"/>
      <c r="RHW20" s="46"/>
      <c r="RHX20" s="46"/>
      <c r="RHY20" s="46"/>
      <c r="RHZ20" s="46"/>
      <c r="RIA20" s="46"/>
      <c r="RIB20" s="46"/>
      <c r="RIC20" s="46"/>
      <c r="RID20" s="46"/>
      <c r="RIE20" s="46"/>
      <c r="RIF20" s="46"/>
      <c r="RIG20" s="46"/>
      <c r="RIH20" s="46"/>
      <c r="RII20" s="46"/>
      <c r="RIJ20" s="46"/>
      <c r="RIK20" s="46"/>
      <c r="RIL20" s="46"/>
      <c r="RIM20" s="46"/>
      <c r="RIN20" s="46"/>
      <c r="RIO20" s="46"/>
      <c r="RIP20" s="46"/>
      <c r="RIQ20" s="46"/>
      <c r="RIR20" s="46"/>
      <c r="RIS20" s="46"/>
      <c r="RIT20" s="46"/>
      <c r="RIU20" s="46"/>
      <c r="RIV20" s="46"/>
      <c r="RIW20" s="46"/>
      <c r="RIX20" s="46"/>
      <c r="RIY20" s="46"/>
      <c r="RIZ20" s="46"/>
      <c r="RJA20" s="46"/>
      <c r="RJB20" s="46"/>
      <c r="RJC20" s="46"/>
      <c r="RJD20" s="46"/>
      <c r="RJE20" s="46"/>
      <c r="RJF20" s="46"/>
      <c r="RJG20" s="46"/>
      <c r="RJH20" s="46"/>
      <c r="RJI20" s="46"/>
      <c r="RJJ20" s="46"/>
      <c r="RJK20" s="46"/>
      <c r="RJL20" s="46"/>
      <c r="RJM20" s="46"/>
      <c r="RJN20" s="46"/>
      <c r="RJO20" s="46"/>
      <c r="RJP20" s="46"/>
      <c r="RJQ20" s="46"/>
      <c r="RJR20" s="46"/>
      <c r="RJS20" s="46"/>
      <c r="RJT20" s="46"/>
      <c r="RJU20" s="46"/>
      <c r="RJV20" s="46"/>
      <c r="RJW20" s="46"/>
      <c r="RJX20" s="46"/>
      <c r="RJY20" s="46"/>
      <c r="RJZ20" s="46"/>
      <c r="RKA20" s="46"/>
      <c r="RKB20" s="46"/>
      <c r="RKC20" s="46"/>
      <c r="RKD20" s="46"/>
      <c r="RKE20" s="46"/>
      <c r="RKF20" s="46"/>
      <c r="RKG20" s="46"/>
      <c r="RKH20" s="46"/>
      <c r="RKI20" s="46"/>
      <c r="RKJ20" s="46"/>
      <c r="RKK20" s="46"/>
      <c r="RKL20" s="46"/>
      <c r="RKM20" s="46"/>
      <c r="RKN20" s="46"/>
      <c r="RKO20" s="46"/>
      <c r="RKP20" s="46"/>
      <c r="RKQ20" s="46"/>
      <c r="RKR20" s="46"/>
      <c r="RKS20" s="46"/>
      <c r="RKT20" s="46"/>
      <c r="RKU20" s="46"/>
      <c r="RKV20" s="46"/>
      <c r="RKW20" s="46"/>
      <c r="RKX20" s="46"/>
      <c r="RKY20" s="46"/>
      <c r="RKZ20" s="46"/>
      <c r="RLA20" s="46"/>
      <c r="RLB20" s="46"/>
      <c r="RLC20" s="46"/>
      <c r="RLD20" s="46"/>
      <c r="RLE20" s="46"/>
      <c r="RLF20" s="46"/>
      <c r="RLG20" s="46"/>
      <c r="RLH20" s="46"/>
      <c r="RLI20" s="46"/>
      <c r="RLJ20" s="46"/>
      <c r="RLK20" s="46"/>
      <c r="RLL20" s="46"/>
      <c r="RLM20" s="46"/>
      <c r="RLN20" s="46"/>
      <c r="RLO20" s="46"/>
      <c r="RLP20" s="46"/>
      <c r="RLQ20" s="46"/>
      <c r="RLR20" s="46"/>
      <c r="RLS20" s="46"/>
      <c r="RLT20" s="46"/>
      <c r="RLU20" s="46"/>
      <c r="RLV20" s="46"/>
      <c r="RLW20" s="46"/>
      <c r="RLX20" s="46"/>
      <c r="RLY20" s="46"/>
      <c r="RLZ20" s="46"/>
      <c r="RMA20" s="46"/>
      <c r="RMB20" s="46"/>
      <c r="RMC20" s="46"/>
      <c r="RMD20" s="46"/>
      <c r="RME20" s="46"/>
      <c r="RMF20" s="46"/>
      <c r="RMG20" s="46"/>
      <c r="RMH20" s="46"/>
      <c r="RMI20" s="46"/>
      <c r="RMJ20" s="46"/>
      <c r="RMK20" s="46"/>
      <c r="RML20" s="46"/>
      <c r="RMM20" s="46"/>
      <c r="RMN20" s="46"/>
      <c r="RMO20" s="46"/>
      <c r="RMP20" s="46"/>
      <c r="RMQ20" s="46"/>
      <c r="RMR20" s="46"/>
      <c r="RMS20" s="46"/>
      <c r="RMT20" s="46"/>
      <c r="RMU20" s="46"/>
      <c r="RMV20" s="46"/>
      <c r="RMW20" s="46"/>
      <c r="RMX20" s="46"/>
      <c r="RMY20" s="46"/>
      <c r="RMZ20" s="46"/>
      <c r="RNA20" s="46"/>
      <c r="RNB20" s="46"/>
      <c r="RNC20" s="46"/>
      <c r="RND20" s="46"/>
      <c r="RNE20" s="46"/>
      <c r="RNF20" s="46"/>
      <c r="RNG20" s="46"/>
      <c r="RNH20" s="46"/>
      <c r="RNI20" s="46"/>
      <c r="RNJ20" s="46"/>
      <c r="RNK20" s="46"/>
      <c r="RNL20" s="46"/>
      <c r="RNM20" s="46"/>
      <c r="RNN20" s="46"/>
      <c r="RNO20" s="46"/>
      <c r="RNP20" s="46"/>
      <c r="RNQ20" s="46"/>
      <c r="RNR20" s="46"/>
      <c r="RNS20" s="46"/>
      <c r="RNT20" s="46"/>
      <c r="RNU20" s="46"/>
      <c r="RNV20" s="46"/>
      <c r="RNW20" s="46"/>
      <c r="RNX20" s="46"/>
      <c r="RNY20" s="46"/>
      <c r="RNZ20" s="46"/>
      <c r="ROA20" s="46"/>
      <c r="ROB20" s="46"/>
      <c r="ROC20" s="46"/>
      <c r="ROD20" s="46"/>
      <c r="ROE20" s="46"/>
      <c r="ROF20" s="46"/>
      <c r="ROG20" s="46"/>
      <c r="ROH20" s="46"/>
      <c r="ROI20" s="46"/>
      <c r="ROJ20" s="46"/>
      <c r="ROK20" s="46"/>
      <c r="ROL20" s="46"/>
      <c r="ROM20" s="46"/>
      <c r="RON20" s="46"/>
      <c r="ROO20" s="46"/>
      <c r="ROP20" s="46"/>
      <c r="ROQ20" s="46"/>
      <c r="ROR20" s="46"/>
      <c r="ROS20" s="46"/>
      <c r="ROT20" s="46"/>
      <c r="ROU20" s="46"/>
      <c r="ROV20" s="46"/>
      <c r="ROW20" s="46"/>
      <c r="ROX20" s="46"/>
      <c r="ROY20" s="46"/>
      <c r="ROZ20" s="46"/>
      <c r="RPA20" s="46"/>
      <c r="RPB20" s="46"/>
      <c r="RPC20" s="46"/>
      <c r="RPD20" s="46"/>
      <c r="RPE20" s="46"/>
      <c r="RPF20" s="46"/>
      <c r="RPG20" s="46"/>
      <c r="RPH20" s="46"/>
      <c r="RPI20" s="46"/>
      <c r="RPJ20" s="46"/>
      <c r="RPK20" s="46"/>
      <c r="RPL20" s="46"/>
      <c r="RPM20" s="46"/>
      <c r="RPN20" s="46"/>
      <c r="RPO20" s="46"/>
      <c r="RPP20" s="46"/>
      <c r="RPQ20" s="46"/>
      <c r="RPR20" s="46"/>
      <c r="RPS20" s="46"/>
      <c r="RPT20" s="46"/>
      <c r="RPU20" s="46"/>
      <c r="RPV20" s="46"/>
      <c r="RPW20" s="46"/>
      <c r="RPX20" s="46"/>
      <c r="RPY20" s="46"/>
      <c r="RPZ20" s="46"/>
      <c r="RQA20" s="46"/>
      <c r="RQB20" s="46"/>
      <c r="RQC20" s="46"/>
      <c r="RQD20" s="46"/>
      <c r="RQE20" s="46"/>
      <c r="RQF20" s="46"/>
      <c r="RQG20" s="46"/>
      <c r="RQH20" s="46"/>
      <c r="RQI20" s="46"/>
      <c r="RQJ20" s="46"/>
      <c r="RQK20" s="46"/>
      <c r="RQL20" s="46"/>
      <c r="RQM20" s="46"/>
      <c r="RQN20" s="46"/>
      <c r="RQO20" s="46"/>
      <c r="RQP20" s="46"/>
      <c r="RQQ20" s="46"/>
      <c r="RQR20" s="46"/>
      <c r="RQS20" s="46"/>
      <c r="RQT20" s="46"/>
      <c r="RQU20" s="46"/>
      <c r="RQV20" s="46"/>
      <c r="RQW20" s="46"/>
      <c r="RQX20" s="46"/>
      <c r="RQY20" s="46"/>
      <c r="RQZ20" s="46"/>
      <c r="RRA20" s="46"/>
      <c r="RRB20" s="46"/>
      <c r="RRC20" s="46"/>
      <c r="RRD20" s="46"/>
      <c r="RRE20" s="46"/>
      <c r="RRF20" s="46"/>
      <c r="RRG20" s="46"/>
      <c r="RRH20" s="46"/>
      <c r="RRI20" s="46"/>
      <c r="RRJ20" s="46"/>
      <c r="RRK20" s="46"/>
      <c r="RRL20" s="46"/>
      <c r="RRM20" s="46"/>
      <c r="RRN20" s="46"/>
      <c r="RRO20" s="46"/>
      <c r="RRP20" s="46"/>
      <c r="RRQ20" s="46"/>
      <c r="RRR20" s="46"/>
      <c r="RRS20" s="46"/>
      <c r="RRT20" s="46"/>
      <c r="RRU20" s="46"/>
      <c r="RRV20" s="46"/>
      <c r="RRW20" s="46"/>
      <c r="RRX20" s="46"/>
      <c r="RRY20" s="46"/>
      <c r="RRZ20" s="46"/>
      <c r="RSA20" s="46"/>
      <c r="RSB20" s="46"/>
      <c r="RSC20" s="46"/>
      <c r="RSD20" s="46"/>
      <c r="RSE20" s="46"/>
      <c r="RSF20" s="46"/>
      <c r="RSG20" s="46"/>
      <c r="RSH20" s="46"/>
      <c r="RSI20" s="46"/>
      <c r="RSJ20" s="46"/>
      <c r="RSK20" s="46"/>
      <c r="RSL20" s="46"/>
      <c r="RSM20" s="46"/>
      <c r="RSN20" s="46"/>
      <c r="RSO20" s="46"/>
      <c r="RSP20" s="46"/>
      <c r="RSQ20" s="46"/>
      <c r="RSR20" s="46"/>
      <c r="RSS20" s="46"/>
      <c r="RST20" s="46"/>
      <c r="RSU20" s="46"/>
      <c r="RSV20" s="46"/>
      <c r="RSW20" s="46"/>
      <c r="RSX20" s="46"/>
      <c r="RSY20" s="46"/>
      <c r="RSZ20" s="46"/>
      <c r="RTA20" s="46"/>
      <c r="RTB20" s="46"/>
      <c r="RTC20" s="46"/>
      <c r="RTD20" s="46"/>
      <c r="RTE20" s="46"/>
      <c r="RTF20" s="46"/>
      <c r="RTG20" s="46"/>
      <c r="RTH20" s="46"/>
      <c r="RTI20" s="46"/>
      <c r="RTJ20" s="46"/>
      <c r="RTK20" s="46"/>
      <c r="RTL20" s="46"/>
      <c r="RTM20" s="46"/>
      <c r="RTN20" s="46"/>
      <c r="RTO20" s="46"/>
      <c r="RTP20" s="46"/>
      <c r="RTQ20" s="46"/>
      <c r="RTR20" s="46"/>
      <c r="RTS20" s="46"/>
      <c r="RTT20" s="46"/>
      <c r="RTU20" s="46"/>
      <c r="RTV20" s="46"/>
      <c r="RTW20" s="46"/>
      <c r="RTX20" s="46"/>
      <c r="RTY20" s="46"/>
      <c r="RTZ20" s="46"/>
      <c r="RUA20" s="46"/>
      <c r="RUB20" s="46"/>
      <c r="RUC20" s="46"/>
      <c r="RUD20" s="46"/>
      <c r="RUE20" s="46"/>
      <c r="RUF20" s="46"/>
      <c r="RUG20" s="46"/>
      <c r="RUH20" s="46"/>
      <c r="RUI20" s="46"/>
      <c r="RUJ20" s="46"/>
      <c r="RUK20" s="46"/>
      <c r="RUL20" s="46"/>
      <c r="RUM20" s="46"/>
      <c r="RUN20" s="46"/>
      <c r="RUO20" s="46"/>
      <c r="RUP20" s="46"/>
      <c r="RUQ20" s="46"/>
      <c r="RUR20" s="46"/>
      <c r="RUS20" s="46"/>
      <c r="RUT20" s="46"/>
      <c r="RUU20" s="46"/>
      <c r="RUV20" s="46"/>
      <c r="RUW20" s="46"/>
      <c r="RUX20" s="46"/>
      <c r="RUY20" s="46"/>
      <c r="RUZ20" s="46"/>
      <c r="RVA20" s="46"/>
      <c r="RVB20" s="46"/>
      <c r="RVC20" s="46"/>
      <c r="RVD20" s="46"/>
      <c r="RVE20" s="46"/>
      <c r="RVF20" s="46"/>
      <c r="RVG20" s="46"/>
      <c r="RVH20" s="46"/>
      <c r="RVI20" s="46"/>
      <c r="RVJ20" s="46"/>
      <c r="RVK20" s="46"/>
      <c r="RVL20" s="46"/>
      <c r="RVM20" s="46"/>
      <c r="RVN20" s="46"/>
      <c r="RVO20" s="46"/>
      <c r="RVP20" s="46"/>
      <c r="RVQ20" s="46"/>
      <c r="RVR20" s="46"/>
      <c r="RVS20" s="46"/>
      <c r="RVT20" s="46"/>
      <c r="RVU20" s="46"/>
      <c r="RVV20" s="46"/>
      <c r="RVW20" s="46"/>
      <c r="RVX20" s="46"/>
      <c r="RVY20" s="46"/>
      <c r="RVZ20" s="46"/>
      <c r="RWA20" s="46"/>
      <c r="RWB20" s="46"/>
      <c r="RWC20" s="46"/>
      <c r="RWD20" s="46"/>
      <c r="RWE20" s="46"/>
      <c r="RWF20" s="46"/>
      <c r="RWG20" s="46"/>
      <c r="RWH20" s="46"/>
      <c r="RWI20" s="46"/>
      <c r="RWJ20" s="46"/>
      <c r="RWK20" s="46"/>
      <c r="RWL20" s="46"/>
      <c r="RWM20" s="46"/>
      <c r="RWN20" s="46"/>
      <c r="RWO20" s="46"/>
      <c r="RWP20" s="46"/>
      <c r="RWQ20" s="46"/>
      <c r="RWR20" s="46"/>
      <c r="RWS20" s="46"/>
      <c r="RWT20" s="46"/>
      <c r="RWU20" s="46"/>
      <c r="RWV20" s="46"/>
      <c r="RWW20" s="46"/>
      <c r="RWX20" s="46"/>
      <c r="RWY20" s="46"/>
      <c r="RWZ20" s="46"/>
      <c r="RXA20" s="46"/>
      <c r="RXB20" s="46"/>
      <c r="RXC20" s="46"/>
      <c r="RXD20" s="46"/>
      <c r="RXE20" s="46"/>
      <c r="RXF20" s="46"/>
      <c r="RXG20" s="46"/>
      <c r="RXH20" s="46"/>
      <c r="RXI20" s="46"/>
      <c r="RXJ20" s="46"/>
      <c r="RXK20" s="46"/>
      <c r="RXL20" s="46"/>
      <c r="RXM20" s="46"/>
      <c r="RXN20" s="46"/>
      <c r="RXO20" s="46"/>
      <c r="RXP20" s="46"/>
      <c r="RXQ20" s="46"/>
      <c r="RXR20" s="46"/>
      <c r="RXS20" s="46"/>
      <c r="RXT20" s="46"/>
      <c r="RXU20" s="46"/>
      <c r="RXV20" s="46"/>
      <c r="RXW20" s="46"/>
      <c r="RXX20" s="46"/>
      <c r="RXY20" s="46"/>
      <c r="RXZ20" s="46"/>
      <c r="RYA20" s="46"/>
      <c r="RYB20" s="46"/>
      <c r="RYC20" s="46"/>
      <c r="RYD20" s="46"/>
      <c r="RYE20" s="46"/>
      <c r="RYF20" s="46"/>
      <c r="RYG20" s="46"/>
      <c r="RYH20" s="46"/>
      <c r="RYI20" s="46"/>
      <c r="RYJ20" s="46"/>
      <c r="RYK20" s="46"/>
      <c r="RYL20" s="46"/>
      <c r="RYM20" s="46"/>
      <c r="RYN20" s="46"/>
      <c r="RYO20" s="46"/>
      <c r="RYP20" s="46"/>
      <c r="RYQ20" s="46"/>
      <c r="RYR20" s="46"/>
      <c r="RYS20" s="46"/>
      <c r="RYT20" s="46"/>
      <c r="RYU20" s="46"/>
      <c r="RYV20" s="46"/>
      <c r="RYW20" s="46"/>
      <c r="RYX20" s="46"/>
      <c r="RYY20" s="46"/>
      <c r="RYZ20" s="46"/>
      <c r="RZA20" s="46"/>
      <c r="RZB20" s="46"/>
      <c r="RZC20" s="46"/>
      <c r="RZD20" s="46"/>
      <c r="RZE20" s="46"/>
      <c r="RZF20" s="46"/>
      <c r="RZG20" s="46"/>
      <c r="RZH20" s="46"/>
      <c r="RZI20" s="46"/>
      <c r="RZJ20" s="46"/>
      <c r="RZK20" s="46"/>
      <c r="RZL20" s="46"/>
      <c r="RZM20" s="46"/>
      <c r="RZN20" s="46"/>
      <c r="RZO20" s="46"/>
      <c r="RZP20" s="46"/>
      <c r="RZQ20" s="46"/>
      <c r="RZR20" s="46"/>
      <c r="RZS20" s="46"/>
      <c r="RZT20" s="46"/>
      <c r="RZU20" s="46"/>
      <c r="RZV20" s="46"/>
      <c r="RZW20" s="46"/>
      <c r="RZX20" s="46"/>
      <c r="RZY20" s="46"/>
      <c r="RZZ20" s="46"/>
      <c r="SAA20" s="46"/>
      <c r="SAB20" s="46"/>
      <c r="SAC20" s="46"/>
      <c r="SAD20" s="46"/>
      <c r="SAE20" s="46"/>
      <c r="SAF20" s="46"/>
      <c r="SAG20" s="46"/>
      <c r="SAH20" s="46"/>
      <c r="SAI20" s="46"/>
      <c r="SAJ20" s="46"/>
      <c r="SAK20" s="46"/>
      <c r="SAL20" s="46"/>
      <c r="SAM20" s="46"/>
      <c r="SAN20" s="46"/>
      <c r="SAO20" s="46"/>
      <c r="SAP20" s="46"/>
      <c r="SAQ20" s="46"/>
      <c r="SAR20" s="46"/>
      <c r="SAS20" s="46"/>
      <c r="SAT20" s="46"/>
      <c r="SAU20" s="46"/>
      <c r="SAV20" s="46"/>
      <c r="SAW20" s="46"/>
      <c r="SAX20" s="46"/>
      <c r="SAY20" s="46"/>
      <c r="SAZ20" s="46"/>
      <c r="SBA20" s="46"/>
      <c r="SBB20" s="46"/>
      <c r="SBC20" s="46"/>
      <c r="SBD20" s="46"/>
      <c r="SBE20" s="46"/>
      <c r="SBF20" s="46"/>
      <c r="SBG20" s="46"/>
      <c r="SBH20" s="46"/>
      <c r="SBI20" s="46"/>
      <c r="SBJ20" s="46"/>
      <c r="SBK20" s="46"/>
      <c r="SBL20" s="46"/>
      <c r="SBM20" s="46"/>
      <c r="SBN20" s="46"/>
      <c r="SBO20" s="46"/>
      <c r="SBP20" s="46"/>
      <c r="SBQ20" s="46"/>
      <c r="SBR20" s="46"/>
      <c r="SBS20" s="46"/>
      <c r="SBT20" s="46"/>
      <c r="SBU20" s="46"/>
      <c r="SBV20" s="46"/>
      <c r="SBW20" s="46"/>
      <c r="SBX20" s="46"/>
      <c r="SBY20" s="46"/>
      <c r="SBZ20" s="46"/>
      <c r="SCA20" s="46"/>
      <c r="SCB20" s="46"/>
      <c r="SCC20" s="46"/>
      <c r="SCD20" s="46"/>
      <c r="SCE20" s="46"/>
      <c r="SCF20" s="46"/>
      <c r="SCG20" s="46"/>
      <c r="SCH20" s="46"/>
      <c r="SCI20" s="46"/>
      <c r="SCJ20" s="46"/>
      <c r="SCK20" s="46"/>
      <c r="SCL20" s="46"/>
      <c r="SCM20" s="46"/>
      <c r="SCN20" s="46"/>
      <c r="SCO20" s="46"/>
      <c r="SCP20" s="46"/>
      <c r="SCQ20" s="46"/>
      <c r="SCR20" s="46"/>
      <c r="SCS20" s="46"/>
      <c r="SCT20" s="46"/>
      <c r="SCU20" s="46"/>
      <c r="SCV20" s="46"/>
      <c r="SCW20" s="46"/>
      <c r="SCX20" s="46"/>
      <c r="SCY20" s="46"/>
      <c r="SCZ20" s="46"/>
      <c r="SDA20" s="46"/>
      <c r="SDB20" s="46"/>
      <c r="SDC20" s="46"/>
      <c r="SDD20" s="46"/>
      <c r="SDE20" s="46"/>
      <c r="SDF20" s="46"/>
      <c r="SDG20" s="46"/>
      <c r="SDH20" s="46"/>
      <c r="SDI20" s="46"/>
      <c r="SDJ20" s="46"/>
      <c r="SDK20" s="46"/>
      <c r="SDL20" s="46"/>
      <c r="SDM20" s="46"/>
      <c r="SDN20" s="46"/>
      <c r="SDO20" s="46"/>
      <c r="SDP20" s="46"/>
      <c r="SDQ20" s="46"/>
      <c r="SDR20" s="46"/>
      <c r="SDS20" s="46"/>
      <c r="SDT20" s="46"/>
      <c r="SDU20" s="46"/>
      <c r="SDV20" s="46"/>
      <c r="SDW20" s="46"/>
      <c r="SDX20" s="46"/>
      <c r="SDY20" s="46"/>
      <c r="SDZ20" s="46"/>
      <c r="SEA20" s="46"/>
      <c r="SEB20" s="46"/>
      <c r="SEC20" s="46"/>
      <c r="SED20" s="46"/>
      <c r="SEE20" s="46"/>
      <c r="SEF20" s="46"/>
      <c r="SEG20" s="46"/>
      <c r="SEH20" s="46"/>
      <c r="SEI20" s="46"/>
      <c r="SEJ20" s="46"/>
      <c r="SEK20" s="46"/>
      <c r="SEL20" s="46"/>
      <c r="SEM20" s="46"/>
      <c r="SEN20" s="46"/>
      <c r="SEO20" s="46"/>
      <c r="SEP20" s="46"/>
      <c r="SEQ20" s="46"/>
      <c r="SER20" s="46"/>
      <c r="SES20" s="46"/>
      <c r="SET20" s="46"/>
      <c r="SEU20" s="46"/>
      <c r="SEV20" s="46"/>
      <c r="SEW20" s="46"/>
      <c r="SEX20" s="46"/>
      <c r="SEY20" s="46"/>
      <c r="SEZ20" s="46"/>
      <c r="SFA20" s="46"/>
      <c r="SFB20" s="46"/>
      <c r="SFC20" s="46"/>
      <c r="SFD20" s="46"/>
      <c r="SFE20" s="46"/>
      <c r="SFF20" s="46"/>
      <c r="SFG20" s="46"/>
      <c r="SFH20" s="46"/>
      <c r="SFI20" s="46"/>
      <c r="SFJ20" s="46"/>
      <c r="SFK20" s="46"/>
      <c r="SFL20" s="46"/>
      <c r="SFM20" s="46"/>
      <c r="SFN20" s="46"/>
      <c r="SFO20" s="46"/>
      <c r="SFP20" s="46"/>
      <c r="SFQ20" s="46"/>
      <c r="SFR20" s="46"/>
      <c r="SFS20" s="46"/>
      <c r="SFT20" s="46"/>
      <c r="SFU20" s="46"/>
      <c r="SFV20" s="46"/>
      <c r="SFW20" s="46"/>
      <c r="SFX20" s="46"/>
      <c r="SFY20" s="46"/>
      <c r="SFZ20" s="46"/>
      <c r="SGA20" s="46"/>
      <c r="SGB20" s="46"/>
      <c r="SGC20" s="46"/>
      <c r="SGD20" s="46"/>
      <c r="SGE20" s="46"/>
      <c r="SGF20" s="46"/>
      <c r="SGG20" s="46"/>
      <c r="SGH20" s="46"/>
      <c r="SGI20" s="46"/>
      <c r="SGJ20" s="46"/>
      <c r="SGK20" s="46"/>
      <c r="SGL20" s="46"/>
      <c r="SGM20" s="46"/>
      <c r="SGN20" s="46"/>
      <c r="SGO20" s="46"/>
      <c r="SGP20" s="46"/>
      <c r="SGQ20" s="46"/>
      <c r="SGR20" s="46"/>
      <c r="SGS20" s="46"/>
      <c r="SGT20" s="46"/>
      <c r="SGU20" s="46"/>
      <c r="SGV20" s="46"/>
      <c r="SGW20" s="46"/>
      <c r="SGX20" s="46"/>
      <c r="SGY20" s="46"/>
      <c r="SGZ20" s="46"/>
      <c r="SHA20" s="46"/>
      <c r="SHB20" s="46"/>
      <c r="SHC20" s="46"/>
      <c r="SHD20" s="46"/>
      <c r="SHE20" s="46"/>
      <c r="SHF20" s="46"/>
      <c r="SHG20" s="46"/>
      <c r="SHH20" s="46"/>
      <c r="SHI20" s="46"/>
      <c r="SHJ20" s="46"/>
      <c r="SHK20" s="46"/>
      <c r="SHL20" s="46"/>
      <c r="SHM20" s="46"/>
      <c r="SHN20" s="46"/>
      <c r="SHO20" s="46"/>
      <c r="SHP20" s="46"/>
      <c r="SHQ20" s="46"/>
      <c r="SHR20" s="46"/>
      <c r="SHS20" s="46"/>
      <c r="SHT20" s="46"/>
      <c r="SHU20" s="46"/>
      <c r="SHV20" s="46"/>
      <c r="SHW20" s="46"/>
      <c r="SHX20" s="46"/>
      <c r="SHY20" s="46"/>
      <c r="SHZ20" s="46"/>
      <c r="SIA20" s="46"/>
      <c r="SIB20" s="46"/>
      <c r="SIC20" s="46"/>
      <c r="SID20" s="46"/>
      <c r="SIE20" s="46"/>
      <c r="SIF20" s="46"/>
      <c r="SIG20" s="46"/>
      <c r="SIH20" s="46"/>
      <c r="SII20" s="46"/>
      <c r="SIJ20" s="46"/>
      <c r="SIK20" s="46"/>
      <c r="SIL20" s="46"/>
      <c r="SIM20" s="46"/>
      <c r="SIN20" s="46"/>
      <c r="SIO20" s="46"/>
      <c r="SIP20" s="46"/>
      <c r="SIQ20" s="46"/>
      <c r="SIR20" s="46"/>
      <c r="SIS20" s="46"/>
      <c r="SIT20" s="46"/>
      <c r="SIU20" s="46"/>
      <c r="SIV20" s="46"/>
      <c r="SIW20" s="46"/>
      <c r="SIX20" s="46"/>
      <c r="SIY20" s="46"/>
      <c r="SIZ20" s="46"/>
      <c r="SJA20" s="46"/>
      <c r="SJB20" s="46"/>
      <c r="SJC20" s="46"/>
      <c r="SJD20" s="46"/>
      <c r="SJE20" s="46"/>
      <c r="SJF20" s="46"/>
      <c r="SJG20" s="46"/>
      <c r="SJH20" s="46"/>
      <c r="SJI20" s="46"/>
      <c r="SJJ20" s="46"/>
      <c r="SJK20" s="46"/>
      <c r="SJL20" s="46"/>
      <c r="SJM20" s="46"/>
      <c r="SJN20" s="46"/>
      <c r="SJO20" s="46"/>
      <c r="SJP20" s="46"/>
      <c r="SJQ20" s="46"/>
      <c r="SJR20" s="46"/>
      <c r="SJS20" s="46"/>
      <c r="SJT20" s="46"/>
      <c r="SJU20" s="46"/>
      <c r="SJV20" s="46"/>
      <c r="SJW20" s="46"/>
      <c r="SJX20" s="46"/>
      <c r="SJY20" s="46"/>
      <c r="SJZ20" s="46"/>
      <c r="SKA20" s="46"/>
      <c r="SKB20" s="46"/>
      <c r="SKC20" s="46"/>
      <c r="SKD20" s="46"/>
      <c r="SKE20" s="46"/>
      <c r="SKF20" s="46"/>
      <c r="SKG20" s="46"/>
      <c r="SKH20" s="46"/>
      <c r="SKI20" s="46"/>
      <c r="SKJ20" s="46"/>
      <c r="SKK20" s="46"/>
      <c r="SKL20" s="46"/>
      <c r="SKM20" s="46"/>
      <c r="SKN20" s="46"/>
      <c r="SKO20" s="46"/>
      <c r="SKP20" s="46"/>
      <c r="SKQ20" s="46"/>
      <c r="SKR20" s="46"/>
      <c r="SKS20" s="46"/>
      <c r="SKT20" s="46"/>
      <c r="SKU20" s="46"/>
      <c r="SKV20" s="46"/>
      <c r="SKW20" s="46"/>
      <c r="SKX20" s="46"/>
      <c r="SKY20" s="46"/>
      <c r="SKZ20" s="46"/>
      <c r="SLA20" s="46"/>
      <c r="SLB20" s="46"/>
      <c r="SLC20" s="46"/>
      <c r="SLD20" s="46"/>
      <c r="SLE20" s="46"/>
      <c r="SLF20" s="46"/>
      <c r="SLG20" s="46"/>
      <c r="SLH20" s="46"/>
      <c r="SLI20" s="46"/>
      <c r="SLJ20" s="46"/>
      <c r="SLK20" s="46"/>
      <c r="SLL20" s="46"/>
      <c r="SLM20" s="46"/>
      <c r="SLN20" s="46"/>
      <c r="SLO20" s="46"/>
      <c r="SLP20" s="46"/>
      <c r="SLQ20" s="46"/>
      <c r="SLR20" s="46"/>
      <c r="SLS20" s="46"/>
      <c r="SLT20" s="46"/>
      <c r="SLU20" s="46"/>
      <c r="SLV20" s="46"/>
      <c r="SLW20" s="46"/>
      <c r="SLX20" s="46"/>
      <c r="SLY20" s="46"/>
      <c r="SLZ20" s="46"/>
      <c r="SMA20" s="46"/>
      <c r="SMB20" s="46"/>
      <c r="SMC20" s="46"/>
      <c r="SMD20" s="46"/>
      <c r="SME20" s="46"/>
      <c r="SMF20" s="46"/>
      <c r="SMG20" s="46"/>
      <c r="SMH20" s="46"/>
      <c r="SMI20" s="46"/>
      <c r="SMJ20" s="46"/>
      <c r="SMK20" s="46"/>
      <c r="SML20" s="46"/>
      <c r="SMM20" s="46"/>
      <c r="SMN20" s="46"/>
      <c r="SMO20" s="46"/>
      <c r="SMP20" s="46"/>
      <c r="SMQ20" s="46"/>
      <c r="SMR20" s="46"/>
      <c r="SMS20" s="46"/>
      <c r="SMT20" s="46"/>
      <c r="SMU20" s="46"/>
      <c r="SMV20" s="46"/>
      <c r="SMW20" s="46"/>
      <c r="SMX20" s="46"/>
      <c r="SMY20" s="46"/>
      <c r="SMZ20" s="46"/>
      <c r="SNA20" s="46"/>
      <c r="SNB20" s="46"/>
      <c r="SNC20" s="46"/>
      <c r="SND20" s="46"/>
      <c r="SNE20" s="46"/>
      <c r="SNF20" s="46"/>
      <c r="SNG20" s="46"/>
      <c r="SNH20" s="46"/>
      <c r="SNI20" s="46"/>
      <c r="SNJ20" s="46"/>
      <c r="SNK20" s="46"/>
      <c r="SNL20" s="46"/>
      <c r="SNM20" s="46"/>
      <c r="SNN20" s="46"/>
      <c r="SNO20" s="46"/>
      <c r="SNP20" s="46"/>
      <c r="SNQ20" s="46"/>
      <c r="SNR20" s="46"/>
      <c r="SNS20" s="46"/>
      <c r="SNT20" s="46"/>
      <c r="SNU20" s="46"/>
      <c r="SNV20" s="46"/>
      <c r="SNW20" s="46"/>
      <c r="SNX20" s="46"/>
      <c r="SNY20" s="46"/>
      <c r="SNZ20" s="46"/>
      <c r="SOA20" s="46"/>
      <c r="SOB20" s="46"/>
      <c r="SOC20" s="46"/>
      <c r="SOD20" s="46"/>
      <c r="SOE20" s="46"/>
      <c r="SOF20" s="46"/>
      <c r="SOG20" s="46"/>
      <c r="SOH20" s="46"/>
      <c r="SOI20" s="46"/>
      <c r="SOJ20" s="46"/>
      <c r="SOK20" s="46"/>
      <c r="SOL20" s="46"/>
      <c r="SOM20" s="46"/>
      <c r="SON20" s="46"/>
      <c r="SOO20" s="46"/>
      <c r="SOP20" s="46"/>
      <c r="SOQ20" s="46"/>
      <c r="SOR20" s="46"/>
      <c r="SOS20" s="46"/>
      <c r="SOT20" s="46"/>
      <c r="SOU20" s="46"/>
      <c r="SOV20" s="46"/>
      <c r="SOW20" s="46"/>
      <c r="SOX20" s="46"/>
      <c r="SOY20" s="46"/>
      <c r="SOZ20" s="46"/>
      <c r="SPA20" s="46"/>
      <c r="SPB20" s="46"/>
      <c r="SPC20" s="46"/>
      <c r="SPD20" s="46"/>
      <c r="SPE20" s="46"/>
      <c r="SPF20" s="46"/>
      <c r="SPG20" s="46"/>
      <c r="SPH20" s="46"/>
      <c r="SPI20" s="46"/>
      <c r="SPJ20" s="46"/>
      <c r="SPK20" s="46"/>
      <c r="SPL20" s="46"/>
      <c r="SPM20" s="46"/>
      <c r="SPN20" s="46"/>
      <c r="SPO20" s="46"/>
      <c r="SPP20" s="46"/>
      <c r="SPQ20" s="46"/>
      <c r="SPR20" s="46"/>
      <c r="SPS20" s="46"/>
      <c r="SPT20" s="46"/>
      <c r="SPU20" s="46"/>
      <c r="SPV20" s="46"/>
      <c r="SPW20" s="46"/>
      <c r="SPX20" s="46"/>
      <c r="SPY20" s="46"/>
      <c r="SPZ20" s="46"/>
      <c r="SQA20" s="46"/>
      <c r="SQB20" s="46"/>
      <c r="SQC20" s="46"/>
      <c r="SQD20" s="46"/>
      <c r="SQE20" s="46"/>
      <c r="SQF20" s="46"/>
      <c r="SQG20" s="46"/>
      <c r="SQH20" s="46"/>
      <c r="SQI20" s="46"/>
      <c r="SQJ20" s="46"/>
      <c r="SQK20" s="46"/>
      <c r="SQL20" s="46"/>
      <c r="SQM20" s="46"/>
      <c r="SQN20" s="46"/>
      <c r="SQO20" s="46"/>
      <c r="SQP20" s="46"/>
      <c r="SQQ20" s="46"/>
      <c r="SQR20" s="46"/>
      <c r="SQS20" s="46"/>
      <c r="SQT20" s="46"/>
      <c r="SQU20" s="46"/>
      <c r="SQV20" s="46"/>
      <c r="SQW20" s="46"/>
      <c r="SQX20" s="46"/>
      <c r="SQY20" s="46"/>
      <c r="SQZ20" s="46"/>
      <c r="SRA20" s="46"/>
      <c r="SRB20" s="46"/>
      <c r="SRC20" s="46"/>
      <c r="SRD20" s="46"/>
      <c r="SRE20" s="46"/>
      <c r="SRF20" s="46"/>
      <c r="SRG20" s="46"/>
      <c r="SRH20" s="46"/>
      <c r="SRI20" s="46"/>
      <c r="SRJ20" s="46"/>
      <c r="SRK20" s="46"/>
      <c r="SRL20" s="46"/>
      <c r="SRM20" s="46"/>
      <c r="SRN20" s="46"/>
      <c r="SRO20" s="46"/>
      <c r="SRP20" s="46"/>
      <c r="SRQ20" s="46"/>
      <c r="SRR20" s="46"/>
      <c r="SRS20" s="46"/>
      <c r="SRT20" s="46"/>
      <c r="SRU20" s="46"/>
      <c r="SRV20" s="46"/>
      <c r="SRW20" s="46"/>
      <c r="SRX20" s="46"/>
      <c r="SRY20" s="46"/>
      <c r="SRZ20" s="46"/>
      <c r="SSA20" s="46"/>
      <c r="SSB20" s="46"/>
      <c r="SSC20" s="46"/>
      <c r="SSD20" s="46"/>
      <c r="SSE20" s="46"/>
      <c r="SSF20" s="46"/>
      <c r="SSG20" s="46"/>
      <c r="SSH20" s="46"/>
      <c r="SSI20" s="46"/>
      <c r="SSJ20" s="46"/>
      <c r="SSK20" s="46"/>
      <c r="SSL20" s="46"/>
      <c r="SSM20" s="46"/>
      <c r="SSN20" s="46"/>
      <c r="SSO20" s="46"/>
      <c r="SSP20" s="46"/>
      <c r="SSQ20" s="46"/>
      <c r="SSR20" s="46"/>
      <c r="SSS20" s="46"/>
      <c r="SST20" s="46"/>
      <c r="SSU20" s="46"/>
      <c r="SSV20" s="46"/>
      <c r="SSW20" s="46"/>
      <c r="SSX20" s="46"/>
      <c r="SSY20" s="46"/>
      <c r="SSZ20" s="46"/>
      <c r="STA20" s="46"/>
      <c r="STB20" s="46"/>
      <c r="STC20" s="46"/>
      <c r="STD20" s="46"/>
      <c r="STE20" s="46"/>
      <c r="STF20" s="46"/>
      <c r="STG20" s="46"/>
      <c r="STH20" s="46"/>
      <c r="STI20" s="46"/>
      <c r="STJ20" s="46"/>
      <c r="STK20" s="46"/>
      <c r="STL20" s="46"/>
      <c r="STM20" s="46"/>
      <c r="STN20" s="46"/>
      <c r="STO20" s="46"/>
      <c r="STP20" s="46"/>
      <c r="STQ20" s="46"/>
      <c r="STR20" s="46"/>
      <c r="STS20" s="46"/>
      <c r="STT20" s="46"/>
      <c r="STU20" s="46"/>
      <c r="STV20" s="46"/>
      <c r="STW20" s="46"/>
      <c r="STX20" s="46"/>
      <c r="STY20" s="46"/>
      <c r="STZ20" s="46"/>
      <c r="SUA20" s="46"/>
      <c r="SUB20" s="46"/>
      <c r="SUC20" s="46"/>
      <c r="SUD20" s="46"/>
      <c r="SUE20" s="46"/>
      <c r="SUF20" s="46"/>
      <c r="SUG20" s="46"/>
      <c r="SUH20" s="46"/>
      <c r="SUI20" s="46"/>
      <c r="SUJ20" s="46"/>
      <c r="SUK20" s="46"/>
      <c r="SUL20" s="46"/>
      <c r="SUM20" s="46"/>
      <c r="SUN20" s="46"/>
      <c r="SUO20" s="46"/>
      <c r="SUP20" s="46"/>
      <c r="SUQ20" s="46"/>
      <c r="SUR20" s="46"/>
      <c r="SUS20" s="46"/>
      <c r="SUT20" s="46"/>
      <c r="SUU20" s="46"/>
      <c r="SUV20" s="46"/>
      <c r="SUW20" s="46"/>
      <c r="SUX20" s="46"/>
      <c r="SUY20" s="46"/>
      <c r="SUZ20" s="46"/>
      <c r="SVA20" s="46"/>
      <c r="SVB20" s="46"/>
      <c r="SVC20" s="46"/>
      <c r="SVD20" s="46"/>
      <c r="SVE20" s="46"/>
      <c r="SVF20" s="46"/>
      <c r="SVG20" s="46"/>
      <c r="SVH20" s="46"/>
      <c r="SVI20" s="46"/>
      <c r="SVJ20" s="46"/>
      <c r="SVK20" s="46"/>
      <c r="SVL20" s="46"/>
      <c r="SVM20" s="46"/>
      <c r="SVN20" s="46"/>
      <c r="SVO20" s="46"/>
      <c r="SVP20" s="46"/>
      <c r="SVQ20" s="46"/>
      <c r="SVR20" s="46"/>
      <c r="SVS20" s="46"/>
      <c r="SVT20" s="46"/>
      <c r="SVU20" s="46"/>
      <c r="SVV20" s="46"/>
      <c r="SVW20" s="46"/>
      <c r="SVX20" s="46"/>
      <c r="SVY20" s="46"/>
      <c r="SVZ20" s="46"/>
      <c r="SWA20" s="46"/>
      <c r="SWB20" s="46"/>
      <c r="SWC20" s="46"/>
      <c r="SWD20" s="46"/>
      <c r="SWE20" s="46"/>
      <c r="SWF20" s="46"/>
      <c r="SWG20" s="46"/>
      <c r="SWH20" s="46"/>
      <c r="SWI20" s="46"/>
      <c r="SWJ20" s="46"/>
      <c r="SWK20" s="46"/>
      <c r="SWL20" s="46"/>
      <c r="SWM20" s="46"/>
      <c r="SWN20" s="46"/>
      <c r="SWO20" s="46"/>
      <c r="SWP20" s="46"/>
      <c r="SWQ20" s="46"/>
      <c r="SWR20" s="46"/>
      <c r="SWS20" s="46"/>
      <c r="SWT20" s="46"/>
      <c r="SWU20" s="46"/>
      <c r="SWV20" s="46"/>
      <c r="SWW20" s="46"/>
      <c r="SWX20" s="46"/>
      <c r="SWY20" s="46"/>
      <c r="SWZ20" s="46"/>
      <c r="SXA20" s="46"/>
      <c r="SXB20" s="46"/>
      <c r="SXC20" s="46"/>
      <c r="SXD20" s="46"/>
      <c r="SXE20" s="46"/>
      <c r="SXF20" s="46"/>
      <c r="SXG20" s="46"/>
      <c r="SXH20" s="46"/>
      <c r="SXI20" s="46"/>
      <c r="SXJ20" s="46"/>
      <c r="SXK20" s="46"/>
      <c r="SXL20" s="46"/>
      <c r="SXM20" s="46"/>
      <c r="SXN20" s="46"/>
      <c r="SXO20" s="46"/>
      <c r="SXP20" s="46"/>
      <c r="SXQ20" s="46"/>
      <c r="SXR20" s="46"/>
      <c r="SXS20" s="46"/>
      <c r="SXT20" s="46"/>
      <c r="SXU20" s="46"/>
      <c r="SXV20" s="46"/>
      <c r="SXW20" s="46"/>
      <c r="SXX20" s="46"/>
      <c r="SXY20" s="46"/>
      <c r="SXZ20" s="46"/>
      <c r="SYA20" s="46"/>
      <c r="SYB20" s="46"/>
      <c r="SYC20" s="46"/>
      <c r="SYD20" s="46"/>
      <c r="SYE20" s="46"/>
      <c r="SYF20" s="46"/>
      <c r="SYG20" s="46"/>
      <c r="SYH20" s="46"/>
      <c r="SYI20" s="46"/>
      <c r="SYJ20" s="46"/>
      <c r="SYK20" s="46"/>
      <c r="SYL20" s="46"/>
      <c r="SYM20" s="46"/>
      <c r="SYN20" s="46"/>
      <c r="SYO20" s="46"/>
      <c r="SYP20" s="46"/>
      <c r="SYQ20" s="46"/>
      <c r="SYR20" s="46"/>
      <c r="SYS20" s="46"/>
      <c r="SYT20" s="46"/>
      <c r="SYU20" s="46"/>
      <c r="SYV20" s="46"/>
      <c r="SYW20" s="46"/>
      <c r="SYX20" s="46"/>
      <c r="SYY20" s="46"/>
      <c r="SYZ20" s="46"/>
      <c r="SZA20" s="46"/>
      <c r="SZB20" s="46"/>
      <c r="SZC20" s="46"/>
      <c r="SZD20" s="46"/>
      <c r="SZE20" s="46"/>
      <c r="SZF20" s="46"/>
      <c r="SZG20" s="46"/>
      <c r="SZH20" s="46"/>
      <c r="SZI20" s="46"/>
      <c r="SZJ20" s="46"/>
      <c r="SZK20" s="46"/>
      <c r="SZL20" s="46"/>
      <c r="SZM20" s="46"/>
      <c r="SZN20" s="46"/>
      <c r="SZO20" s="46"/>
      <c r="SZP20" s="46"/>
      <c r="SZQ20" s="46"/>
      <c r="SZR20" s="46"/>
      <c r="SZS20" s="46"/>
      <c r="SZT20" s="46"/>
      <c r="SZU20" s="46"/>
      <c r="SZV20" s="46"/>
      <c r="SZW20" s="46"/>
      <c r="SZX20" s="46"/>
      <c r="SZY20" s="46"/>
      <c r="SZZ20" s="46"/>
      <c r="TAA20" s="46"/>
      <c r="TAB20" s="46"/>
      <c r="TAC20" s="46"/>
      <c r="TAD20" s="46"/>
      <c r="TAE20" s="46"/>
      <c r="TAF20" s="46"/>
      <c r="TAG20" s="46"/>
      <c r="TAH20" s="46"/>
      <c r="TAI20" s="46"/>
      <c r="TAJ20" s="46"/>
      <c r="TAK20" s="46"/>
      <c r="TAL20" s="46"/>
      <c r="TAM20" s="46"/>
      <c r="TAN20" s="46"/>
      <c r="TAO20" s="46"/>
      <c r="TAP20" s="46"/>
      <c r="TAQ20" s="46"/>
      <c r="TAR20" s="46"/>
      <c r="TAS20" s="46"/>
      <c r="TAT20" s="46"/>
      <c r="TAU20" s="46"/>
      <c r="TAV20" s="46"/>
      <c r="TAW20" s="46"/>
      <c r="TAX20" s="46"/>
      <c r="TAY20" s="46"/>
      <c r="TAZ20" s="46"/>
      <c r="TBA20" s="46"/>
      <c r="TBB20" s="46"/>
      <c r="TBC20" s="46"/>
      <c r="TBD20" s="46"/>
      <c r="TBE20" s="46"/>
      <c r="TBF20" s="46"/>
      <c r="TBG20" s="46"/>
      <c r="TBH20" s="46"/>
      <c r="TBI20" s="46"/>
      <c r="TBJ20" s="46"/>
      <c r="TBK20" s="46"/>
      <c r="TBL20" s="46"/>
      <c r="TBM20" s="46"/>
      <c r="TBN20" s="46"/>
      <c r="TBO20" s="46"/>
      <c r="TBP20" s="46"/>
      <c r="TBQ20" s="46"/>
      <c r="TBR20" s="46"/>
      <c r="TBS20" s="46"/>
      <c r="TBT20" s="46"/>
      <c r="TBU20" s="46"/>
      <c r="TBV20" s="46"/>
      <c r="TBW20" s="46"/>
      <c r="TBX20" s="46"/>
      <c r="TBY20" s="46"/>
      <c r="TBZ20" s="46"/>
      <c r="TCA20" s="46"/>
      <c r="TCB20" s="46"/>
      <c r="TCC20" s="46"/>
      <c r="TCD20" s="46"/>
      <c r="TCE20" s="46"/>
      <c r="TCF20" s="46"/>
      <c r="TCG20" s="46"/>
      <c r="TCH20" s="46"/>
      <c r="TCI20" s="46"/>
      <c r="TCJ20" s="46"/>
      <c r="TCK20" s="46"/>
      <c r="TCL20" s="46"/>
      <c r="TCM20" s="46"/>
      <c r="TCN20" s="46"/>
      <c r="TCO20" s="46"/>
      <c r="TCP20" s="46"/>
      <c r="TCQ20" s="46"/>
      <c r="TCR20" s="46"/>
      <c r="TCS20" s="46"/>
      <c r="TCT20" s="46"/>
      <c r="TCU20" s="46"/>
      <c r="TCV20" s="46"/>
      <c r="TCW20" s="46"/>
      <c r="TCX20" s="46"/>
      <c r="TCY20" s="46"/>
      <c r="TCZ20" s="46"/>
      <c r="TDA20" s="46"/>
      <c r="TDB20" s="46"/>
      <c r="TDC20" s="46"/>
      <c r="TDD20" s="46"/>
      <c r="TDE20" s="46"/>
      <c r="TDF20" s="46"/>
      <c r="TDG20" s="46"/>
      <c r="TDH20" s="46"/>
      <c r="TDI20" s="46"/>
      <c r="TDJ20" s="46"/>
      <c r="TDK20" s="46"/>
      <c r="TDL20" s="46"/>
      <c r="TDM20" s="46"/>
      <c r="TDN20" s="46"/>
      <c r="TDO20" s="46"/>
      <c r="TDP20" s="46"/>
      <c r="TDQ20" s="46"/>
      <c r="TDR20" s="46"/>
      <c r="TDS20" s="46"/>
      <c r="TDT20" s="46"/>
      <c r="TDU20" s="46"/>
      <c r="TDV20" s="46"/>
      <c r="TDW20" s="46"/>
      <c r="TDX20" s="46"/>
      <c r="TDY20" s="46"/>
      <c r="TDZ20" s="46"/>
      <c r="TEA20" s="46"/>
      <c r="TEB20" s="46"/>
      <c r="TEC20" s="46"/>
      <c r="TED20" s="46"/>
      <c r="TEE20" s="46"/>
      <c r="TEF20" s="46"/>
      <c r="TEG20" s="46"/>
      <c r="TEH20" s="46"/>
      <c r="TEI20" s="46"/>
      <c r="TEJ20" s="46"/>
      <c r="TEK20" s="46"/>
      <c r="TEL20" s="46"/>
      <c r="TEM20" s="46"/>
      <c r="TEN20" s="46"/>
      <c r="TEO20" s="46"/>
      <c r="TEP20" s="46"/>
      <c r="TEQ20" s="46"/>
      <c r="TER20" s="46"/>
      <c r="TES20" s="46"/>
      <c r="TET20" s="46"/>
      <c r="TEU20" s="46"/>
      <c r="TEV20" s="46"/>
      <c r="TEW20" s="46"/>
      <c r="TEX20" s="46"/>
      <c r="TEY20" s="46"/>
      <c r="TEZ20" s="46"/>
      <c r="TFA20" s="46"/>
      <c r="TFB20" s="46"/>
      <c r="TFC20" s="46"/>
      <c r="TFD20" s="46"/>
      <c r="TFE20" s="46"/>
      <c r="TFF20" s="46"/>
      <c r="TFG20" s="46"/>
      <c r="TFH20" s="46"/>
      <c r="TFI20" s="46"/>
      <c r="TFJ20" s="46"/>
      <c r="TFK20" s="46"/>
      <c r="TFL20" s="46"/>
      <c r="TFM20" s="46"/>
      <c r="TFN20" s="46"/>
      <c r="TFO20" s="46"/>
      <c r="TFP20" s="46"/>
      <c r="TFQ20" s="46"/>
      <c r="TFR20" s="46"/>
      <c r="TFS20" s="46"/>
      <c r="TFT20" s="46"/>
      <c r="TFU20" s="46"/>
      <c r="TFV20" s="46"/>
      <c r="TFW20" s="46"/>
      <c r="TFX20" s="46"/>
      <c r="TFY20" s="46"/>
      <c r="TFZ20" s="46"/>
      <c r="TGA20" s="46"/>
      <c r="TGB20" s="46"/>
      <c r="TGC20" s="46"/>
      <c r="TGD20" s="46"/>
      <c r="TGE20" s="46"/>
      <c r="TGF20" s="46"/>
      <c r="TGG20" s="46"/>
      <c r="TGH20" s="46"/>
      <c r="TGI20" s="46"/>
      <c r="TGJ20" s="46"/>
      <c r="TGK20" s="46"/>
      <c r="TGL20" s="46"/>
      <c r="TGM20" s="46"/>
      <c r="TGN20" s="46"/>
      <c r="TGO20" s="46"/>
      <c r="TGP20" s="46"/>
      <c r="TGQ20" s="46"/>
      <c r="TGR20" s="46"/>
      <c r="TGS20" s="46"/>
      <c r="TGT20" s="46"/>
      <c r="TGU20" s="46"/>
      <c r="TGV20" s="46"/>
      <c r="TGW20" s="46"/>
      <c r="TGX20" s="46"/>
      <c r="TGY20" s="46"/>
      <c r="TGZ20" s="46"/>
      <c r="THA20" s="46"/>
      <c r="THB20" s="46"/>
      <c r="THC20" s="46"/>
      <c r="THD20" s="46"/>
      <c r="THE20" s="46"/>
      <c r="THF20" s="46"/>
      <c r="THG20" s="46"/>
      <c r="THH20" s="46"/>
      <c r="THI20" s="46"/>
      <c r="THJ20" s="46"/>
      <c r="THK20" s="46"/>
      <c r="THL20" s="46"/>
      <c r="THM20" s="46"/>
      <c r="THN20" s="46"/>
      <c r="THO20" s="46"/>
      <c r="THP20" s="46"/>
      <c r="THQ20" s="46"/>
      <c r="THR20" s="46"/>
      <c r="THS20" s="46"/>
      <c r="THT20" s="46"/>
      <c r="THU20" s="46"/>
      <c r="THV20" s="46"/>
      <c r="THW20" s="46"/>
      <c r="THX20" s="46"/>
      <c r="THY20" s="46"/>
      <c r="THZ20" s="46"/>
      <c r="TIA20" s="46"/>
      <c r="TIB20" s="46"/>
      <c r="TIC20" s="46"/>
      <c r="TID20" s="46"/>
      <c r="TIE20" s="46"/>
      <c r="TIF20" s="46"/>
      <c r="TIG20" s="46"/>
      <c r="TIH20" s="46"/>
      <c r="TII20" s="46"/>
      <c r="TIJ20" s="46"/>
      <c r="TIK20" s="46"/>
      <c r="TIL20" s="46"/>
      <c r="TIM20" s="46"/>
      <c r="TIN20" s="46"/>
      <c r="TIO20" s="46"/>
      <c r="TIP20" s="46"/>
      <c r="TIQ20" s="46"/>
      <c r="TIR20" s="46"/>
      <c r="TIS20" s="46"/>
      <c r="TIT20" s="46"/>
      <c r="TIU20" s="46"/>
      <c r="TIV20" s="46"/>
      <c r="TIW20" s="46"/>
      <c r="TIX20" s="46"/>
      <c r="TIY20" s="46"/>
      <c r="TIZ20" s="46"/>
      <c r="TJA20" s="46"/>
      <c r="TJB20" s="46"/>
      <c r="TJC20" s="46"/>
      <c r="TJD20" s="46"/>
      <c r="TJE20" s="46"/>
      <c r="TJF20" s="46"/>
      <c r="TJG20" s="46"/>
      <c r="TJH20" s="46"/>
      <c r="TJI20" s="46"/>
      <c r="TJJ20" s="46"/>
      <c r="TJK20" s="46"/>
      <c r="TJL20" s="46"/>
      <c r="TJM20" s="46"/>
      <c r="TJN20" s="46"/>
      <c r="TJO20" s="46"/>
      <c r="TJP20" s="46"/>
      <c r="TJQ20" s="46"/>
      <c r="TJR20" s="46"/>
      <c r="TJS20" s="46"/>
      <c r="TJT20" s="46"/>
      <c r="TJU20" s="46"/>
      <c r="TJV20" s="46"/>
      <c r="TJW20" s="46"/>
      <c r="TJX20" s="46"/>
      <c r="TJY20" s="46"/>
      <c r="TJZ20" s="46"/>
      <c r="TKA20" s="46"/>
      <c r="TKB20" s="46"/>
      <c r="TKC20" s="46"/>
      <c r="TKD20" s="46"/>
      <c r="TKE20" s="46"/>
      <c r="TKF20" s="46"/>
      <c r="TKG20" s="46"/>
      <c r="TKH20" s="46"/>
      <c r="TKI20" s="46"/>
      <c r="TKJ20" s="46"/>
      <c r="TKK20" s="46"/>
      <c r="TKL20" s="46"/>
      <c r="TKM20" s="46"/>
      <c r="TKN20" s="46"/>
      <c r="TKO20" s="46"/>
      <c r="TKP20" s="46"/>
      <c r="TKQ20" s="46"/>
      <c r="TKR20" s="46"/>
      <c r="TKS20" s="46"/>
      <c r="TKT20" s="46"/>
      <c r="TKU20" s="46"/>
      <c r="TKV20" s="46"/>
      <c r="TKW20" s="46"/>
      <c r="TKX20" s="46"/>
      <c r="TKY20" s="46"/>
      <c r="TKZ20" s="46"/>
      <c r="TLA20" s="46"/>
      <c r="TLB20" s="46"/>
      <c r="TLC20" s="46"/>
      <c r="TLD20" s="46"/>
      <c r="TLE20" s="46"/>
      <c r="TLF20" s="46"/>
      <c r="TLG20" s="46"/>
      <c r="TLH20" s="46"/>
      <c r="TLI20" s="46"/>
      <c r="TLJ20" s="46"/>
      <c r="TLK20" s="46"/>
      <c r="TLL20" s="46"/>
      <c r="TLM20" s="46"/>
      <c r="TLN20" s="46"/>
      <c r="TLO20" s="46"/>
      <c r="TLP20" s="46"/>
      <c r="TLQ20" s="46"/>
      <c r="TLR20" s="46"/>
      <c r="TLS20" s="46"/>
      <c r="TLT20" s="46"/>
      <c r="TLU20" s="46"/>
      <c r="TLV20" s="46"/>
      <c r="TLW20" s="46"/>
      <c r="TLX20" s="46"/>
      <c r="TLY20" s="46"/>
      <c r="TLZ20" s="46"/>
      <c r="TMA20" s="46"/>
      <c r="TMB20" s="46"/>
      <c r="TMC20" s="46"/>
      <c r="TMD20" s="46"/>
      <c r="TME20" s="46"/>
      <c r="TMF20" s="46"/>
      <c r="TMG20" s="46"/>
      <c r="TMH20" s="46"/>
      <c r="TMI20" s="46"/>
      <c r="TMJ20" s="46"/>
      <c r="TMK20" s="46"/>
      <c r="TML20" s="46"/>
      <c r="TMM20" s="46"/>
      <c r="TMN20" s="46"/>
      <c r="TMO20" s="46"/>
      <c r="TMP20" s="46"/>
      <c r="TMQ20" s="46"/>
      <c r="TMR20" s="46"/>
      <c r="TMS20" s="46"/>
      <c r="TMT20" s="46"/>
      <c r="TMU20" s="46"/>
      <c r="TMV20" s="46"/>
      <c r="TMW20" s="46"/>
      <c r="TMX20" s="46"/>
      <c r="TMY20" s="46"/>
      <c r="TMZ20" s="46"/>
      <c r="TNA20" s="46"/>
      <c r="TNB20" s="46"/>
      <c r="TNC20" s="46"/>
      <c r="TND20" s="46"/>
      <c r="TNE20" s="46"/>
      <c r="TNF20" s="46"/>
      <c r="TNG20" s="46"/>
      <c r="TNH20" s="46"/>
      <c r="TNI20" s="46"/>
      <c r="TNJ20" s="46"/>
      <c r="TNK20" s="46"/>
      <c r="TNL20" s="46"/>
      <c r="TNM20" s="46"/>
      <c r="TNN20" s="46"/>
      <c r="TNO20" s="46"/>
      <c r="TNP20" s="46"/>
      <c r="TNQ20" s="46"/>
      <c r="TNR20" s="46"/>
      <c r="TNS20" s="46"/>
      <c r="TNT20" s="46"/>
      <c r="TNU20" s="46"/>
      <c r="TNV20" s="46"/>
      <c r="TNW20" s="46"/>
      <c r="TNX20" s="46"/>
      <c r="TNY20" s="46"/>
      <c r="TNZ20" s="46"/>
      <c r="TOA20" s="46"/>
      <c r="TOB20" s="46"/>
      <c r="TOC20" s="46"/>
      <c r="TOD20" s="46"/>
      <c r="TOE20" s="46"/>
      <c r="TOF20" s="46"/>
      <c r="TOG20" s="46"/>
      <c r="TOH20" s="46"/>
      <c r="TOI20" s="46"/>
      <c r="TOJ20" s="46"/>
      <c r="TOK20" s="46"/>
      <c r="TOL20" s="46"/>
      <c r="TOM20" s="46"/>
      <c r="TON20" s="46"/>
      <c r="TOO20" s="46"/>
      <c r="TOP20" s="46"/>
      <c r="TOQ20" s="46"/>
      <c r="TOR20" s="46"/>
      <c r="TOS20" s="46"/>
      <c r="TOT20" s="46"/>
      <c r="TOU20" s="46"/>
      <c r="TOV20" s="46"/>
      <c r="TOW20" s="46"/>
      <c r="TOX20" s="46"/>
      <c r="TOY20" s="46"/>
      <c r="TOZ20" s="46"/>
      <c r="TPA20" s="46"/>
      <c r="TPB20" s="46"/>
      <c r="TPC20" s="46"/>
      <c r="TPD20" s="46"/>
      <c r="TPE20" s="46"/>
      <c r="TPF20" s="46"/>
      <c r="TPG20" s="46"/>
      <c r="TPH20" s="46"/>
      <c r="TPI20" s="46"/>
      <c r="TPJ20" s="46"/>
      <c r="TPK20" s="46"/>
      <c r="TPL20" s="46"/>
      <c r="TPM20" s="46"/>
      <c r="TPN20" s="46"/>
      <c r="TPO20" s="46"/>
      <c r="TPP20" s="46"/>
      <c r="TPQ20" s="46"/>
      <c r="TPR20" s="46"/>
      <c r="TPS20" s="46"/>
      <c r="TPT20" s="46"/>
      <c r="TPU20" s="46"/>
      <c r="TPV20" s="46"/>
      <c r="TPW20" s="46"/>
      <c r="TPX20" s="46"/>
      <c r="TPY20" s="46"/>
      <c r="TPZ20" s="46"/>
      <c r="TQA20" s="46"/>
      <c r="TQB20" s="46"/>
      <c r="TQC20" s="46"/>
      <c r="TQD20" s="46"/>
      <c r="TQE20" s="46"/>
      <c r="TQF20" s="46"/>
      <c r="TQG20" s="46"/>
      <c r="TQH20" s="46"/>
      <c r="TQI20" s="46"/>
      <c r="TQJ20" s="46"/>
      <c r="TQK20" s="46"/>
      <c r="TQL20" s="46"/>
      <c r="TQM20" s="46"/>
      <c r="TQN20" s="46"/>
      <c r="TQO20" s="46"/>
      <c r="TQP20" s="46"/>
      <c r="TQQ20" s="46"/>
      <c r="TQR20" s="46"/>
      <c r="TQS20" s="46"/>
      <c r="TQT20" s="46"/>
      <c r="TQU20" s="46"/>
      <c r="TQV20" s="46"/>
      <c r="TQW20" s="46"/>
      <c r="TQX20" s="46"/>
      <c r="TQY20" s="46"/>
      <c r="TQZ20" s="46"/>
      <c r="TRA20" s="46"/>
      <c r="TRB20" s="46"/>
      <c r="TRC20" s="46"/>
      <c r="TRD20" s="46"/>
      <c r="TRE20" s="46"/>
      <c r="TRF20" s="46"/>
      <c r="TRG20" s="46"/>
      <c r="TRH20" s="46"/>
      <c r="TRI20" s="46"/>
      <c r="TRJ20" s="46"/>
      <c r="TRK20" s="46"/>
      <c r="TRL20" s="46"/>
      <c r="TRM20" s="46"/>
      <c r="TRN20" s="46"/>
      <c r="TRO20" s="46"/>
      <c r="TRP20" s="46"/>
      <c r="TRQ20" s="46"/>
      <c r="TRR20" s="46"/>
      <c r="TRS20" s="46"/>
      <c r="TRT20" s="46"/>
      <c r="TRU20" s="46"/>
      <c r="TRV20" s="46"/>
      <c r="TRW20" s="46"/>
      <c r="TRX20" s="46"/>
      <c r="TRY20" s="46"/>
      <c r="TRZ20" s="46"/>
      <c r="TSA20" s="46"/>
      <c r="TSB20" s="46"/>
      <c r="TSC20" s="46"/>
      <c r="TSD20" s="46"/>
      <c r="TSE20" s="46"/>
      <c r="TSF20" s="46"/>
      <c r="TSG20" s="46"/>
      <c r="TSH20" s="46"/>
      <c r="TSI20" s="46"/>
      <c r="TSJ20" s="46"/>
      <c r="TSK20" s="46"/>
      <c r="TSL20" s="46"/>
      <c r="TSM20" s="46"/>
      <c r="TSN20" s="46"/>
      <c r="TSO20" s="46"/>
      <c r="TSP20" s="46"/>
      <c r="TSQ20" s="46"/>
      <c r="TSR20" s="46"/>
      <c r="TSS20" s="46"/>
      <c r="TST20" s="46"/>
      <c r="TSU20" s="46"/>
      <c r="TSV20" s="46"/>
      <c r="TSW20" s="46"/>
      <c r="TSX20" s="46"/>
      <c r="TSY20" s="46"/>
      <c r="TSZ20" s="46"/>
      <c r="TTA20" s="46"/>
      <c r="TTB20" s="46"/>
      <c r="TTC20" s="46"/>
      <c r="TTD20" s="46"/>
      <c r="TTE20" s="46"/>
      <c r="TTF20" s="46"/>
      <c r="TTG20" s="46"/>
      <c r="TTH20" s="46"/>
      <c r="TTI20" s="46"/>
      <c r="TTJ20" s="46"/>
      <c r="TTK20" s="46"/>
      <c r="TTL20" s="46"/>
      <c r="TTM20" s="46"/>
      <c r="TTN20" s="46"/>
      <c r="TTO20" s="46"/>
      <c r="TTP20" s="46"/>
      <c r="TTQ20" s="46"/>
      <c r="TTR20" s="46"/>
      <c r="TTS20" s="46"/>
      <c r="TTT20" s="46"/>
      <c r="TTU20" s="46"/>
      <c r="TTV20" s="46"/>
      <c r="TTW20" s="46"/>
      <c r="TTX20" s="46"/>
      <c r="TTY20" s="46"/>
      <c r="TTZ20" s="46"/>
      <c r="TUA20" s="46"/>
      <c r="TUB20" s="46"/>
      <c r="TUC20" s="46"/>
      <c r="TUD20" s="46"/>
      <c r="TUE20" s="46"/>
      <c r="TUF20" s="46"/>
      <c r="TUG20" s="46"/>
      <c r="TUH20" s="46"/>
      <c r="TUI20" s="46"/>
      <c r="TUJ20" s="46"/>
      <c r="TUK20" s="46"/>
      <c r="TUL20" s="46"/>
      <c r="TUM20" s="46"/>
      <c r="TUN20" s="46"/>
      <c r="TUO20" s="46"/>
      <c r="TUP20" s="46"/>
      <c r="TUQ20" s="46"/>
      <c r="TUR20" s="46"/>
      <c r="TUS20" s="46"/>
      <c r="TUT20" s="46"/>
      <c r="TUU20" s="46"/>
      <c r="TUV20" s="46"/>
      <c r="TUW20" s="46"/>
      <c r="TUX20" s="46"/>
      <c r="TUY20" s="46"/>
      <c r="TUZ20" s="46"/>
      <c r="TVA20" s="46"/>
      <c r="TVB20" s="46"/>
      <c r="TVC20" s="46"/>
      <c r="TVD20" s="46"/>
      <c r="TVE20" s="46"/>
      <c r="TVF20" s="46"/>
      <c r="TVG20" s="46"/>
      <c r="TVH20" s="46"/>
      <c r="TVI20" s="46"/>
      <c r="TVJ20" s="46"/>
      <c r="TVK20" s="46"/>
      <c r="TVL20" s="46"/>
      <c r="TVM20" s="46"/>
      <c r="TVN20" s="46"/>
      <c r="TVO20" s="46"/>
      <c r="TVP20" s="46"/>
      <c r="TVQ20" s="46"/>
      <c r="TVR20" s="46"/>
      <c r="TVS20" s="46"/>
      <c r="TVT20" s="46"/>
      <c r="TVU20" s="46"/>
      <c r="TVV20" s="46"/>
      <c r="TVW20" s="46"/>
      <c r="TVX20" s="46"/>
      <c r="TVY20" s="46"/>
      <c r="TVZ20" s="46"/>
      <c r="TWA20" s="46"/>
      <c r="TWB20" s="46"/>
      <c r="TWC20" s="46"/>
      <c r="TWD20" s="46"/>
      <c r="TWE20" s="46"/>
      <c r="TWF20" s="46"/>
      <c r="TWG20" s="46"/>
      <c r="TWH20" s="46"/>
      <c r="TWI20" s="46"/>
      <c r="TWJ20" s="46"/>
      <c r="TWK20" s="46"/>
      <c r="TWL20" s="46"/>
      <c r="TWM20" s="46"/>
      <c r="TWN20" s="46"/>
      <c r="TWO20" s="46"/>
      <c r="TWP20" s="46"/>
      <c r="TWQ20" s="46"/>
      <c r="TWR20" s="46"/>
      <c r="TWS20" s="46"/>
      <c r="TWT20" s="46"/>
      <c r="TWU20" s="46"/>
      <c r="TWV20" s="46"/>
      <c r="TWW20" s="46"/>
      <c r="TWX20" s="46"/>
      <c r="TWY20" s="46"/>
      <c r="TWZ20" s="46"/>
      <c r="TXA20" s="46"/>
      <c r="TXB20" s="46"/>
      <c r="TXC20" s="46"/>
      <c r="TXD20" s="46"/>
      <c r="TXE20" s="46"/>
      <c r="TXF20" s="46"/>
      <c r="TXG20" s="46"/>
      <c r="TXH20" s="46"/>
      <c r="TXI20" s="46"/>
      <c r="TXJ20" s="46"/>
      <c r="TXK20" s="46"/>
      <c r="TXL20" s="46"/>
      <c r="TXM20" s="46"/>
      <c r="TXN20" s="46"/>
      <c r="TXO20" s="46"/>
      <c r="TXP20" s="46"/>
      <c r="TXQ20" s="46"/>
      <c r="TXR20" s="46"/>
      <c r="TXS20" s="46"/>
      <c r="TXT20" s="46"/>
      <c r="TXU20" s="46"/>
      <c r="TXV20" s="46"/>
      <c r="TXW20" s="46"/>
      <c r="TXX20" s="46"/>
      <c r="TXY20" s="46"/>
      <c r="TXZ20" s="46"/>
      <c r="TYA20" s="46"/>
      <c r="TYB20" s="46"/>
      <c r="TYC20" s="46"/>
      <c r="TYD20" s="46"/>
      <c r="TYE20" s="46"/>
      <c r="TYF20" s="46"/>
      <c r="TYG20" s="46"/>
      <c r="TYH20" s="46"/>
      <c r="TYI20" s="46"/>
      <c r="TYJ20" s="46"/>
      <c r="TYK20" s="46"/>
      <c r="TYL20" s="46"/>
      <c r="TYM20" s="46"/>
      <c r="TYN20" s="46"/>
      <c r="TYO20" s="46"/>
      <c r="TYP20" s="46"/>
      <c r="TYQ20" s="46"/>
      <c r="TYR20" s="46"/>
      <c r="TYS20" s="46"/>
      <c r="TYT20" s="46"/>
      <c r="TYU20" s="46"/>
      <c r="TYV20" s="46"/>
      <c r="TYW20" s="46"/>
      <c r="TYX20" s="46"/>
      <c r="TYY20" s="46"/>
      <c r="TYZ20" s="46"/>
      <c r="TZA20" s="46"/>
      <c r="TZB20" s="46"/>
      <c r="TZC20" s="46"/>
      <c r="TZD20" s="46"/>
      <c r="TZE20" s="46"/>
      <c r="TZF20" s="46"/>
      <c r="TZG20" s="46"/>
      <c r="TZH20" s="46"/>
      <c r="TZI20" s="46"/>
      <c r="TZJ20" s="46"/>
      <c r="TZK20" s="46"/>
      <c r="TZL20" s="46"/>
      <c r="TZM20" s="46"/>
      <c r="TZN20" s="46"/>
      <c r="TZO20" s="46"/>
      <c r="TZP20" s="46"/>
      <c r="TZQ20" s="46"/>
      <c r="TZR20" s="46"/>
      <c r="TZS20" s="46"/>
      <c r="TZT20" s="46"/>
      <c r="TZU20" s="46"/>
      <c r="TZV20" s="46"/>
      <c r="TZW20" s="46"/>
      <c r="TZX20" s="46"/>
      <c r="TZY20" s="46"/>
      <c r="TZZ20" s="46"/>
      <c r="UAA20" s="46"/>
      <c r="UAB20" s="46"/>
      <c r="UAC20" s="46"/>
      <c r="UAD20" s="46"/>
      <c r="UAE20" s="46"/>
      <c r="UAF20" s="46"/>
      <c r="UAG20" s="46"/>
      <c r="UAH20" s="46"/>
      <c r="UAI20" s="46"/>
      <c r="UAJ20" s="46"/>
      <c r="UAK20" s="46"/>
      <c r="UAL20" s="46"/>
      <c r="UAM20" s="46"/>
      <c r="UAN20" s="46"/>
      <c r="UAO20" s="46"/>
      <c r="UAP20" s="46"/>
      <c r="UAQ20" s="46"/>
      <c r="UAR20" s="46"/>
      <c r="UAS20" s="46"/>
      <c r="UAT20" s="46"/>
      <c r="UAU20" s="46"/>
      <c r="UAV20" s="46"/>
      <c r="UAW20" s="46"/>
      <c r="UAX20" s="46"/>
      <c r="UAY20" s="46"/>
      <c r="UAZ20" s="46"/>
      <c r="UBA20" s="46"/>
      <c r="UBB20" s="46"/>
      <c r="UBC20" s="46"/>
      <c r="UBD20" s="46"/>
      <c r="UBE20" s="46"/>
      <c r="UBF20" s="46"/>
      <c r="UBG20" s="46"/>
      <c r="UBH20" s="46"/>
      <c r="UBI20" s="46"/>
      <c r="UBJ20" s="46"/>
      <c r="UBK20" s="46"/>
      <c r="UBL20" s="46"/>
      <c r="UBM20" s="46"/>
      <c r="UBN20" s="46"/>
      <c r="UBO20" s="46"/>
      <c r="UBP20" s="46"/>
      <c r="UBQ20" s="46"/>
      <c r="UBR20" s="46"/>
      <c r="UBS20" s="46"/>
      <c r="UBT20" s="46"/>
      <c r="UBU20" s="46"/>
      <c r="UBV20" s="46"/>
      <c r="UBW20" s="46"/>
      <c r="UBX20" s="46"/>
      <c r="UBY20" s="46"/>
      <c r="UBZ20" s="46"/>
      <c r="UCA20" s="46"/>
      <c r="UCB20" s="46"/>
      <c r="UCC20" s="46"/>
      <c r="UCD20" s="46"/>
      <c r="UCE20" s="46"/>
      <c r="UCF20" s="46"/>
      <c r="UCG20" s="46"/>
      <c r="UCH20" s="46"/>
      <c r="UCI20" s="46"/>
      <c r="UCJ20" s="46"/>
      <c r="UCK20" s="46"/>
      <c r="UCL20" s="46"/>
      <c r="UCM20" s="46"/>
      <c r="UCN20" s="46"/>
      <c r="UCO20" s="46"/>
      <c r="UCP20" s="46"/>
      <c r="UCQ20" s="46"/>
      <c r="UCR20" s="46"/>
      <c r="UCS20" s="46"/>
      <c r="UCT20" s="46"/>
      <c r="UCU20" s="46"/>
      <c r="UCV20" s="46"/>
      <c r="UCW20" s="46"/>
      <c r="UCX20" s="46"/>
      <c r="UCY20" s="46"/>
      <c r="UCZ20" s="46"/>
      <c r="UDA20" s="46"/>
      <c r="UDB20" s="46"/>
      <c r="UDC20" s="46"/>
      <c r="UDD20" s="46"/>
      <c r="UDE20" s="46"/>
      <c r="UDF20" s="46"/>
      <c r="UDG20" s="46"/>
      <c r="UDH20" s="46"/>
      <c r="UDI20" s="46"/>
      <c r="UDJ20" s="46"/>
      <c r="UDK20" s="46"/>
      <c r="UDL20" s="46"/>
      <c r="UDM20" s="46"/>
      <c r="UDN20" s="46"/>
      <c r="UDO20" s="46"/>
      <c r="UDP20" s="46"/>
      <c r="UDQ20" s="46"/>
      <c r="UDR20" s="46"/>
      <c r="UDS20" s="46"/>
      <c r="UDT20" s="46"/>
      <c r="UDU20" s="46"/>
      <c r="UDV20" s="46"/>
      <c r="UDW20" s="46"/>
      <c r="UDX20" s="46"/>
      <c r="UDY20" s="46"/>
      <c r="UDZ20" s="46"/>
      <c r="UEA20" s="46"/>
      <c r="UEB20" s="46"/>
      <c r="UEC20" s="46"/>
      <c r="UED20" s="46"/>
      <c r="UEE20" s="46"/>
      <c r="UEF20" s="46"/>
      <c r="UEG20" s="46"/>
      <c r="UEH20" s="46"/>
      <c r="UEI20" s="46"/>
      <c r="UEJ20" s="46"/>
      <c r="UEK20" s="46"/>
      <c r="UEL20" s="46"/>
      <c r="UEM20" s="46"/>
      <c r="UEN20" s="46"/>
      <c r="UEO20" s="46"/>
      <c r="UEP20" s="46"/>
      <c r="UEQ20" s="46"/>
      <c r="UER20" s="46"/>
      <c r="UES20" s="46"/>
      <c r="UET20" s="46"/>
      <c r="UEU20" s="46"/>
      <c r="UEV20" s="46"/>
      <c r="UEW20" s="46"/>
      <c r="UEX20" s="46"/>
      <c r="UEY20" s="46"/>
      <c r="UEZ20" s="46"/>
      <c r="UFA20" s="46"/>
      <c r="UFB20" s="46"/>
      <c r="UFC20" s="46"/>
      <c r="UFD20" s="46"/>
      <c r="UFE20" s="46"/>
      <c r="UFF20" s="46"/>
      <c r="UFG20" s="46"/>
      <c r="UFH20" s="46"/>
      <c r="UFI20" s="46"/>
      <c r="UFJ20" s="46"/>
      <c r="UFK20" s="46"/>
      <c r="UFL20" s="46"/>
      <c r="UFM20" s="46"/>
      <c r="UFN20" s="46"/>
      <c r="UFO20" s="46"/>
      <c r="UFP20" s="46"/>
      <c r="UFQ20" s="46"/>
      <c r="UFR20" s="46"/>
      <c r="UFS20" s="46"/>
      <c r="UFT20" s="46"/>
      <c r="UFU20" s="46"/>
      <c r="UFV20" s="46"/>
      <c r="UFW20" s="46"/>
      <c r="UFX20" s="46"/>
      <c r="UFY20" s="46"/>
      <c r="UFZ20" s="46"/>
      <c r="UGA20" s="46"/>
      <c r="UGB20" s="46"/>
      <c r="UGC20" s="46"/>
      <c r="UGD20" s="46"/>
      <c r="UGE20" s="46"/>
      <c r="UGF20" s="46"/>
      <c r="UGG20" s="46"/>
      <c r="UGH20" s="46"/>
      <c r="UGI20" s="46"/>
      <c r="UGJ20" s="46"/>
      <c r="UGK20" s="46"/>
      <c r="UGL20" s="46"/>
      <c r="UGM20" s="46"/>
      <c r="UGN20" s="46"/>
      <c r="UGO20" s="46"/>
      <c r="UGP20" s="46"/>
      <c r="UGQ20" s="46"/>
      <c r="UGR20" s="46"/>
      <c r="UGS20" s="46"/>
      <c r="UGT20" s="46"/>
      <c r="UGU20" s="46"/>
      <c r="UGV20" s="46"/>
      <c r="UGW20" s="46"/>
      <c r="UGX20" s="46"/>
      <c r="UGY20" s="46"/>
      <c r="UGZ20" s="46"/>
      <c r="UHA20" s="46"/>
      <c r="UHB20" s="46"/>
      <c r="UHC20" s="46"/>
      <c r="UHD20" s="46"/>
      <c r="UHE20" s="46"/>
      <c r="UHF20" s="46"/>
      <c r="UHG20" s="46"/>
      <c r="UHH20" s="46"/>
      <c r="UHI20" s="46"/>
      <c r="UHJ20" s="46"/>
      <c r="UHK20" s="46"/>
      <c r="UHL20" s="46"/>
      <c r="UHM20" s="46"/>
      <c r="UHN20" s="46"/>
      <c r="UHO20" s="46"/>
      <c r="UHP20" s="46"/>
      <c r="UHQ20" s="46"/>
      <c r="UHR20" s="46"/>
      <c r="UHS20" s="46"/>
      <c r="UHT20" s="46"/>
      <c r="UHU20" s="46"/>
      <c r="UHV20" s="46"/>
      <c r="UHW20" s="46"/>
      <c r="UHX20" s="46"/>
      <c r="UHY20" s="46"/>
      <c r="UHZ20" s="46"/>
      <c r="UIA20" s="46"/>
      <c r="UIB20" s="46"/>
      <c r="UIC20" s="46"/>
      <c r="UID20" s="46"/>
      <c r="UIE20" s="46"/>
      <c r="UIF20" s="46"/>
      <c r="UIG20" s="46"/>
      <c r="UIH20" s="46"/>
      <c r="UII20" s="46"/>
      <c r="UIJ20" s="46"/>
      <c r="UIK20" s="46"/>
      <c r="UIL20" s="46"/>
      <c r="UIM20" s="46"/>
      <c r="UIN20" s="46"/>
      <c r="UIO20" s="46"/>
      <c r="UIP20" s="46"/>
      <c r="UIQ20" s="46"/>
      <c r="UIR20" s="46"/>
      <c r="UIS20" s="46"/>
      <c r="UIT20" s="46"/>
      <c r="UIU20" s="46"/>
      <c r="UIV20" s="46"/>
      <c r="UIW20" s="46"/>
      <c r="UIX20" s="46"/>
      <c r="UIY20" s="46"/>
      <c r="UIZ20" s="46"/>
      <c r="UJA20" s="46"/>
      <c r="UJB20" s="46"/>
      <c r="UJC20" s="46"/>
      <c r="UJD20" s="46"/>
      <c r="UJE20" s="46"/>
      <c r="UJF20" s="46"/>
      <c r="UJG20" s="46"/>
      <c r="UJH20" s="46"/>
      <c r="UJI20" s="46"/>
      <c r="UJJ20" s="46"/>
      <c r="UJK20" s="46"/>
      <c r="UJL20" s="46"/>
      <c r="UJM20" s="46"/>
      <c r="UJN20" s="46"/>
      <c r="UJO20" s="46"/>
      <c r="UJP20" s="46"/>
      <c r="UJQ20" s="46"/>
      <c r="UJR20" s="46"/>
      <c r="UJS20" s="46"/>
      <c r="UJT20" s="46"/>
      <c r="UJU20" s="46"/>
      <c r="UJV20" s="46"/>
      <c r="UJW20" s="46"/>
      <c r="UJX20" s="46"/>
      <c r="UJY20" s="46"/>
      <c r="UJZ20" s="46"/>
      <c r="UKA20" s="46"/>
      <c r="UKB20" s="46"/>
      <c r="UKC20" s="46"/>
      <c r="UKD20" s="46"/>
      <c r="UKE20" s="46"/>
      <c r="UKF20" s="46"/>
      <c r="UKG20" s="46"/>
      <c r="UKH20" s="46"/>
      <c r="UKI20" s="46"/>
      <c r="UKJ20" s="46"/>
      <c r="UKK20" s="46"/>
      <c r="UKL20" s="46"/>
      <c r="UKM20" s="46"/>
      <c r="UKN20" s="46"/>
      <c r="UKO20" s="46"/>
      <c r="UKP20" s="46"/>
      <c r="UKQ20" s="46"/>
      <c r="UKR20" s="46"/>
      <c r="UKS20" s="46"/>
      <c r="UKT20" s="46"/>
      <c r="UKU20" s="46"/>
      <c r="UKV20" s="46"/>
      <c r="UKW20" s="46"/>
      <c r="UKX20" s="46"/>
      <c r="UKY20" s="46"/>
      <c r="UKZ20" s="46"/>
      <c r="ULA20" s="46"/>
      <c r="ULB20" s="46"/>
      <c r="ULC20" s="46"/>
      <c r="ULD20" s="46"/>
      <c r="ULE20" s="46"/>
      <c r="ULF20" s="46"/>
      <c r="ULG20" s="46"/>
      <c r="ULH20" s="46"/>
      <c r="ULI20" s="46"/>
      <c r="ULJ20" s="46"/>
      <c r="ULK20" s="46"/>
      <c r="ULL20" s="46"/>
      <c r="ULM20" s="46"/>
      <c r="ULN20" s="46"/>
      <c r="ULO20" s="46"/>
      <c r="ULP20" s="46"/>
      <c r="ULQ20" s="46"/>
      <c r="ULR20" s="46"/>
      <c r="ULS20" s="46"/>
      <c r="ULT20" s="46"/>
      <c r="ULU20" s="46"/>
      <c r="ULV20" s="46"/>
      <c r="ULW20" s="46"/>
      <c r="ULX20" s="46"/>
      <c r="ULY20" s="46"/>
      <c r="ULZ20" s="46"/>
      <c r="UMA20" s="46"/>
      <c r="UMB20" s="46"/>
      <c r="UMC20" s="46"/>
      <c r="UMD20" s="46"/>
      <c r="UME20" s="46"/>
      <c r="UMF20" s="46"/>
      <c r="UMG20" s="46"/>
      <c r="UMH20" s="46"/>
      <c r="UMI20" s="46"/>
      <c r="UMJ20" s="46"/>
      <c r="UMK20" s="46"/>
      <c r="UML20" s="46"/>
      <c r="UMM20" s="46"/>
      <c r="UMN20" s="46"/>
      <c r="UMO20" s="46"/>
      <c r="UMP20" s="46"/>
      <c r="UMQ20" s="46"/>
      <c r="UMR20" s="46"/>
      <c r="UMS20" s="46"/>
      <c r="UMT20" s="46"/>
      <c r="UMU20" s="46"/>
      <c r="UMV20" s="46"/>
      <c r="UMW20" s="46"/>
      <c r="UMX20" s="46"/>
      <c r="UMY20" s="46"/>
      <c r="UMZ20" s="46"/>
      <c r="UNA20" s="46"/>
      <c r="UNB20" s="46"/>
      <c r="UNC20" s="46"/>
      <c r="UND20" s="46"/>
      <c r="UNE20" s="46"/>
      <c r="UNF20" s="46"/>
      <c r="UNG20" s="46"/>
      <c r="UNH20" s="46"/>
      <c r="UNI20" s="46"/>
      <c r="UNJ20" s="46"/>
      <c r="UNK20" s="46"/>
      <c r="UNL20" s="46"/>
      <c r="UNM20" s="46"/>
      <c r="UNN20" s="46"/>
      <c r="UNO20" s="46"/>
      <c r="UNP20" s="46"/>
      <c r="UNQ20" s="46"/>
      <c r="UNR20" s="46"/>
      <c r="UNS20" s="46"/>
      <c r="UNT20" s="46"/>
      <c r="UNU20" s="46"/>
      <c r="UNV20" s="46"/>
      <c r="UNW20" s="46"/>
      <c r="UNX20" s="46"/>
      <c r="UNY20" s="46"/>
      <c r="UNZ20" s="46"/>
      <c r="UOA20" s="46"/>
      <c r="UOB20" s="46"/>
      <c r="UOC20" s="46"/>
      <c r="UOD20" s="46"/>
      <c r="UOE20" s="46"/>
      <c r="UOF20" s="46"/>
      <c r="UOG20" s="46"/>
      <c r="UOH20" s="46"/>
      <c r="UOI20" s="46"/>
      <c r="UOJ20" s="46"/>
      <c r="UOK20" s="46"/>
      <c r="UOL20" s="46"/>
      <c r="UOM20" s="46"/>
      <c r="UON20" s="46"/>
      <c r="UOO20" s="46"/>
      <c r="UOP20" s="46"/>
      <c r="UOQ20" s="46"/>
      <c r="UOR20" s="46"/>
      <c r="UOS20" s="46"/>
      <c r="UOT20" s="46"/>
      <c r="UOU20" s="46"/>
      <c r="UOV20" s="46"/>
      <c r="UOW20" s="46"/>
      <c r="UOX20" s="46"/>
      <c r="UOY20" s="46"/>
      <c r="UOZ20" s="46"/>
      <c r="UPA20" s="46"/>
      <c r="UPB20" s="46"/>
      <c r="UPC20" s="46"/>
      <c r="UPD20" s="46"/>
      <c r="UPE20" s="46"/>
      <c r="UPF20" s="46"/>
      <c r="UPG20" s="46"/>
      <c r="UPH20" s="46"/>
      <c r="UPI20" s="46"/>
      <c r="UPJ20" s="46"/>
      <c r="UPK20" s="46"/>
      <c r="UPL20" s="46"/>
      <c r="UPM20" s="46"/>
      <c r="UPN20" s="46"/>
      <c r="UPO20" s="46"/>
      <c r="UPP20" s="46"/>
      <c r="UPQ20" s="46"/>
      <c r="UPR20" s="46"/>
      <c r="UPS20" s="46"/>
      <c r="UPT20" s="46"/>
      <c r="UPU20" s="46"/>
      <c r="UPV20" s="46"/>
      <c r="UPW20" s="46"/>
      <c r="UPX20" s="46"/>
      <c r="UPY20" s="46"/>
      <c r="UPZ20" s="46"/>
      <c r="UQA20" s="46"/>
      <c r="UQB20" s="46"/>
      <c r="UQC20" s="46"/>
      <c r="UQD20" s="46"/>
      <c r="UQE20" s="46"/>
      <c r="UQF20" s="46"/>
      <c r="UQG20" s="46"/>
      <c r="UQH20" s="46"/>
      <c r="UQI20" s="46"/>
      <c r="UQJ20" s="46"/>
      <c r="UQK20" s="46"/>
      <c r="UQL20" s="46"/>
      <c r="UQM20" s="46"/>
      <c r="UQN20" s="46"/>
      <c r="UQO20" s="46"/>
      <c r="UQP20" s="46"/>
      <c r="UQQ20" s="46"/>
      <c r="UQR20" s="46"/>
      <c r="UQS20" s="46"/>
      <c r="UQT20" s="46"/>
      <c r="UQU20" s="46"/>
      <c r="UQV20" s="46"/>
      <c r="UQW20" s="46"/>
      <c r="UQX20" s="46"/>
      <c r="UQY20" s="46"/>
      <c r="UQZ20" s="46"/>
      <c r="URA20" s="46"/>
      <c r="URB20" s="46"/>
      <c r="URC20" s="46"/>
      <c r="URD20" s="46"/>
      <c r="URE20" s="46"/>
      <c r="URF20" s="46"/>
      <c r="URG20" s="46"/>
      <c r="URH20" s="46"/>
      <c r="URI20" s="46"/>
      <c r="URJ20" s="46"/>
      <c r="URK20" s="46"/>
      <c r="URL20" s="46"/>
      <c r="URM20" s="46"/>
      <c r="URN20" s="46"/>
      <c r="URO20" s="46"/>
      <c r="URP20" s="46"/>
      <c r="URQ20" s="46"/>
      <c r="URR20" s="46"/>
      <c r="URS20" s="46"/>
      <c r="URT20" s="46"/>
      <c r="URU20" s="46"/>
      <c r="URV20" s="46"/>
      <c r="URW20" s="46"/>
      <c r="URX20" s="46"/>
      <c r="URY20" s="46"/>
      <c r="URZ20" s="46"/>
      <c r="USA20" s="46"/>
      <c r="USB20" s="46"/>
      <c r="USC20" s="46"/>
      <c r="USD20" s="46"/>
      <c r="USE20" s="46"/>
      <c r="USF20" s="46"/>
      <c r="USG20" s="46"/>
      <c r="USH20" s="46"/>
      <c r="USI20" s="46"/>
      <c r="USJ20" s="46"/>
      <c r="USK20" s="46"/>
      <c r="USL20" s="46"/>
      <c r="USM20" s="46"/>
      <c r="USN20" s="46"/>
      <c r="USO20" s="46"/>
      <c r="USP20" s="46"/>
      <c r="USQ20" s="46"/>
      <c r="USR20" s="46"/>
      <c r="USS20" s="46"/>
      <c r="UST20" s="46"/>
      <c r="USU20" s="46"/>
      <c r="USV20" s="46"/>
      <c r="USW20" s="46"/>
      <c r="USX20" s="46"/>
      <c r="USY20" s="46"/>
      <c r="USZ20" s="46"/>
      <c r="UTA20" s="46"/>
      <c r="UTB20" s="46"/>
      <c r="UTC20" s="46"/>
      <c r="UTD20" s="46"/>
      <c r="UTE20" s="46"/>
      <c r="UTF20" s="46"/>
      <c r="UTG20" s="46"/>
      <c r="UTH20" s="46"/>
      <c r="UTI20" s="46"/>
      <c r="UTJ20" s="46"/>
      <c r="UTK20" s="46"/>
      <c r="UTL20" s="46"/>
      <c r="UTM20" s="46"/>
      <c r="UTN20" s="46"/>
      <c r="UTO20" s="46"/>
      <c r="UTP20" s="46"/>
      <c r="UTQ20" s="46"/>
      <c r="UTR20" s="46"/>
      <c r="UTS20" s="46"/>
      <c r="UTT20" s="46"/>
      <c r="UTU20" s="46"/>
      <c r="UTV20" s="46"/>
      <c r="UTW20" s="46"/>
      <c r="UTX20" s="46"/>
      <c r="UTY20" s="46"/>
      <c r="UTZ20" s="46"/>
      <c r="UUA20" s="46"/>
      <c r="UUB20" s="46"/>
      <c r="UUC20" s="46"/>
      <c r="UUD20" s="46"/>
      <c r="UUE20" s="46"/>
      <c r="UUF20" s="46"/>
      <c r="UUG20" s="46"/>
      <c r="UUH20" s="46"/>
      <c r="UUI20" s="46"/>
      <c r="UUJ20" s="46"/>
      <c r="UUK20" s="46"/>
      <c r="UUL20" s="46"/>
      <c r="UUM20" s="46"/>
      <c r="UUN20" s="46"/>
      <c r="UUO20" s="46"/>
      <c r="UUP20" s="46"/>
      <c r="UUQ20" s="46"/>
      <c r="UUR20" s="46"/>
      <c r="UUS20" s="46"/>
      <c r="UUT20" s="46"/>
      <c r="UUU20" s="46"/>
      <c r="UUV20" s="46"/>
      <c r="UUW20" s="46"/>
      <c r="UUX20" s="46"/>
      <c r="UUY20" s="46"/>
      <c r="UUZ20" s="46"/>
      <c r="UVA20" s="46"/>
      <c r="UVB20" s="46"/>
      <c r="UVC20" s="46"/>
      <c r="UVD20" s="46"/>
      <c r="UVE20" s="46"/>
      <c r="UVF20" s="46"/>
      <c r="UVG20" s="46"/>
      <c r="UVH20" s="46"/>
      <c r="UVI20" s="46"/>
      <c r="UVJ20" s="46"/>
      <c r="UVK20" s="46"/>
      <c r="UVL20" s="46"/>
      <c r="UVM20" s="46"/>
      <c r="UVN20" s="46"/>
      <c r="UVO20" s="46"/>
      <c r="UVP20" s="46"/>
      <c r="UVQ20" s="46"/>
      <c r="UVR20" s="46"/>
      <c r="UVS20" s="46"/>
      <c r="UVT20" s="46"/>
      <c r="UVU20" s="46"/>
      <c r="UVV20" s="46"/>
      <c r="UVW20" s="46"/>
      <c r="UVX20" s="46"/>
      <c r="UVY20" s="46"/>
      <c r="UVZ20" s="46"/>
      <c r="UWA20" s="46"/>
      <c r="UWB20" s="46"/>
      <c r="UWC20" s="46"/>
      <c r="UWD20" s="46"/>
      <c r="UWE20" s="46"/>
      <c r="UWF20" s="46"/>
      <c r="UWG20" s="46"/>
      <c r="UWH20" s="46"/>
      <c r="UWI20" s="46"/>
      <c r="UWJ20" s="46"/>
      <c r="UWK20" s="46"/>
      <c r="UWL20" s="46"/>
      <c r="UWM20" s="46"/>
      <c r="UWN20" s="46"/>
      <c r="UWO20" s="46"/>
      <c r="UWP20" s="46"/>
      <c r="UWQ20" s="46"/>
      <c r="UWR20" s="46"/>
      <c r="UWS20" s="46"/>
      <c r="UWT20" s="46"/>
      <c r="UWU20" s="46"/>
      <c r="UWV20" s="46"/>
      <c r="UWW20" s="46"/>
      <c r="UWX20" s="46"/>
      <c r="UWY20" s="46"/>
      <c r="UWZ20" s="46"/>
      <c r="UXA20" s="46"/>
      <c r="UXB20" s="46"/>
      <c r="UXC20" s="46"/>
      <c r="UXD20" s="46"/>
      <c r="UXE20" s="46"/>
      <c r="UXF20" s="46"/>
      <c r="UXG20" s="46"/>
      <c r="UXH20" s="46"/>
      <c r="UXI20" s="46"/>
      <c r="UXJ20" s="46"/>
      <c r="UXK20" s="46"/>
      <c r="UXL20" s="46"/>
      <c r="UXM20" s="46"/>
      <c r="UXN20" s="46"/>
      <c r="UXO20" s="46"/>
      <c r="UXP20" s="46"/>
      <c r="UXQ20" s="46"/>
      <c r="UXR20" s="46"/>
      <c r="UXS20" s="46"/>
      <c r="UXT20" s="46"/>
      <c r="UXU20" s="46"/>
      <c r="UXV20" s="46"/>
      <c r="UXW20" s="46"/>
      <c r="UXX20" s="46"/>
      <c r="UXY20" s="46"/>
      <c r="UXZ20" s="46"/>
      <c r="UYA20" s="46"/>
      <c r="UYB20" s="46"/>
      <c r="UYC20" s="46"/>
      <c r="UYD20" s="46"/>
      <c r="UYE20" s="46"/>
      <c r="UYF20" s="46"/>
      <c r="UYG20" s="46"/>
      <c r="UYH20" s="46"/>
      <c r="UYI20" s="46"/>
      <c r="UYJ20" s="46"/>
      <c r="UYK20" s="46"/>
      <c r="UYL20" s="46"/>
      <c r="UYM20" s="46"/>
      <c r="UYN20" s="46"/>
      <c r="UYO20" s="46"/>
      <c r="UYP20" s="46"/>
      <c r="UYQ20" s="46"/>
      <c r="UYR20" s="46"/>
      <c r="UYS20" s="46"/>
      <c r="UYT20" s="46"/>
      <c r="UYU20" s="46"/>
      <c r="UYV20" s="46"/>
      <c r="UYW20" s="46"/>
      <c r="UYX20" s="46"/>
      <c r="UYY20" s="46"/>
      <c r="UYZ20" s="46"/>
      <c r="UZA20" s="46"/>
      <c r="UZB20" s="46"/>
      <c r="UZC20" s="46"/>
      <c r="UZD20" s="46"/>
      <c r="UZE20" s="46"/>
      <c r="UZF20" s="46"/>
      <c r="UZG20" s="46"/>
      <c r="UZH20" s="46"/>
      <c r="UZI20" s="46"/>
      <c r="UZJ20" s="46"/>
      <c r="UZK20" s="46"/>
      <c r="UZL20" s="46"/>
      <c r="UZM20" s="46"/>
      <c r="UZN20" s="46"/>
      <c r="UZO20" s="46"/>
      <c r="UZP20" s="46"/>
      <c r="UZQ20" s="46"/>
      <c r="UZR20" s="46"/>
      <c r="UZS20" s="46"/>
      <c r="UZT20" s="46"/>
      <c r="UZU20" s="46"/>
      <c r="UZV20" s="46"/>
      <c r="UZW20" s="46"/>
      <c r="UZX20" s="46"/>
      <c r="UZY20" s="46"/>
      <c r="UZZ20" s="46"/>
      <c r="VAA20" s="46"/>
      <c r="VAB20" s="46"/>
      <c r="VAC20" s="46"/>
      <c r="VAD20" s="46"/>
      <c r="VAE20" s="46"/>
      <c r="VAF20" s="46"/>
      <c r="VAG20" s="46"/>
      <c r="VAH20" s="46"/>
      <c r="VAI20" s="46"/>
      <c r="VAJ20" s="46"/>
      <c r="VAK20" s="46"/>
      <c r="VAL20" s="46"/>
      <c r="VAM20" s="46"/>
      <c r="VAN20" s="46"/>
      <c r="VAO20" s="46"/>
      <c r="VAP20" s="46"/>
      <c r="VAQ20" s="46"/>
      <c r="VAR20" s="46"/>
      <c r="VAS20" s="46"/>
      <c r="VAT20" s="46"/>
      <c r="VAU20" s="46"/>
      <c r="VAV20" s="46"/>
      <c r="VAW20" s="46"/>
      <c r="VAX20" s="46"/>
      <c r="VAY20" s="46"/>
      <c r="VAZ20" s="46"/>
      <c r="VBA20" s="46"/>
      <c r="VBB20" s="46"/>
      <c r="VBC20" s="46"/>
      <c r="VBD20" s="46"/>
      <c r="VBE20" s="46"/>
      <c r="VBF20" s="46"/>
      <c r="VBG20" s="46"/>
      <c r="VBH20" s="46"/>
      <c r="VBI20" s="46"/>
      <c r="VBJ20" s="46"/>
      <c r="VBK20" s="46"/>
      <c r="VBL20" s="46"/>
      <c r="VBM20" s="46"/>
      <c r="VBN20" s="46"/>
      <c r="VBO20" s="46"/>
      <c r="VBP20" s="46"/>
      <c r="VBQ20" s="46"/>
      <c r="VBR20" s="46"/>
      <c r="VBS20" s="46"/>
      <c r="VBT20" s="46"/>
      <c r="VBU20" s="46"/>
      <c r="VBV20" s="46"/>
      <c r="VBW20" s="46"/>
      <c r="VBX20" s="46"/>
      <c r="VBY20" s="46"/>
      <c r="VBZ20" s="46"/>
      <c r="VCA20" s="46"/>
      <c r="VCB20" s="46"/>
      <c r="VCC20" s="46"/>
      <c r="VCD20" s="46"/>
      <c r="VCE20" s="46"/>
      <c r="VCF20" s="46"/>
      <c r="VCG20" s="46"/>
      <c r="VCH20" s="46"/>
      <c r="VCI20" s="46"/>
      <c r="VCJ20" s="46"/>
      <c r="VCK20" s="46"/>
      <c r="VCL20" s="46"/>
      <c r="VCM20" s="46"/>
      <c r="VCN20" s="46"/>
      <c r="VCO20" s="46"/>
      <c r="VCP20" s="46"/>
      <c r="VCQ20" s="46"/>
      <c r="VCR20" s="46"/>
      <c r="VCS20" s="46"/>
      <c r="VCT20" s="46"/>
      <c r="VCU20" s="46"/>
      <c r="VCV20" s="46"/>
      <c r="VCW20" s="46"/>
      <c r="VCX20" s="46"/>
      <c r="VCY20" s="46"/>
      <c r="VCZ20" s="46"/>
      <c r="VDA20" s="46"/>
      <c r="VDB20" s="46"/>
      <c r="VDC20" s="46"/>
      <c r="VDD20" s="46"/>
      <c r="VDE20" s="46"/>
      <c r="VDF20" s="46"/>
      <c r="VDG20" s="46"/>
      <c r="VDH20" s="46"/>
      <c r="VDI20" s="46"/>
      <c r="VDJ20" s="46"/>
      <c r="VDK20" s="46"/>
      <c r="VDL20" s="46"/>
      <c r="VDM20" s="46"/>
      <c r="VDN20" s="46"/>
      <c r="VDO20" s="46"/>
      <c r="VDP20" s="46"/>
      <c r="VDQ20" s="46"/>
      <c r="VDR20" s="46"/>
      <c r="VDS20" s="46"/>
      <c r="VDT20" s="46"/>
      <c r="VDU20" s="46"/>
      <c r="VDV20" s="46"/>
      <c r="VDW20" s="46"/>
      <c r="VDX20" s="46"/>
      <c r="VDY20" s="46"/>
      <c r="VDZ20" s="46"/>
      <c r="VEA20" s="46"/>
      <c r="VEB20" s="46"/>
      <c r="VEC20" s="46"/>
      <c r="VED20" s="46"/>
      <c r="VEE20" s="46"/>
      <c r="VEF20" s="46"/>
      <c r="VEG20" s="46"/>
      <c r="VEH20" s="46"/>
      <c r="VEI20" s="46"/>
      <c r="VEJ20" s="46"/>
      <c r="VEK20" s="46"/>
      <c r="VEL20" s="46"/>
      <c r="VEM20" s="46"/>
      <c r="VEN20" s="46"/>
      <c r="VEO20" s="46"/>
      <c r="VEP20" s="46"/>
      <c r="VEQ20" s="46"/>
      <c r="VER20" s="46"/>
      <c r="VES20" s="46"/>
      <c r="VET20" s="46"/>
      <c r="VEU20" s="46"/>
      <c r="VEV20" s="46"/>
      <c r="VEW20" s="46"/>
      <c r="VEX20" s="46"/>
      <c r="VEY20" s="46"/>
      <c r="VEZ20" s="46"/>
      <c r="VFA20" s="46"/>
      <c r="VFB20" s="46"/>
      <c r="VFC20" s="46"/>
      <c r="VFD20" s="46"/>
      <c r="VFE20" s="46"/>
      <c r="VFF20" s="46"/>
      <c r="VFG20" s="46"/>
      <c r="VFH20" s="46"/>
      <c r="VFI20" s="46"/>
      <c r="VFJ20" s="46"/>
      <c r="VFK20" s="46"/>
      <c r="VFL20" s="46"/>
      <c r="VFM20" s="46"/>
      <c r="VFN20" s="46"/>
      <c r="VFO20" s="46"/>
      <c r="VFP20" s="46"/>
      <c r="VFQ20" s="46"/>
      <c r="VFR20" s="46"/>
      <c r="VFS20" s="46"/>
      <c r="VFT20" s="46"/>
      <c r="VFU20" s="46"/>
      <c r="VFV20" s="46"/>
      <c r="VFW20" s="46"/>
      <c r="VFX20" s="46"/>
      <c r="VFY20" s="46"/>
      <c r="VFZ20" s="46"/>
      <c r="VGA20" s="46"/>
      <c r="VGB20" s="46"/>
      <c r="VGC20" s="46"/>
      <c r="VGD20" s="46"/>
      <c r="VGE20" s="46"/>
      <c r="VGF20" s="46"/>
      <c r="VGG20" s="46"/>
      <c r="VGH20" s="46"/>
      <c r="VGI20" s="46"/>
      <c r="VGJ20" s="46"/>
      <c r="VGK20" s="46"/>
      <c r="VGL20" s="46"/>
      <c r="VGM20" s="46"/>
      <c r="VGN20" s="46"/>
      <c r="VGO20" s="46"/>
      <c r="VGP20" s="46"/>
      <c r="VGQ20" s="46"/>
      <c r="VGR20" s="46"/>
      <c r="VGS20" s="46"/>
      <c r="VGT20" s="46"/>
      <c r="VGU20" s="46"/>
      <c r="VGV20" s="46"/>
      <c r="VGW20" s="46"/>
      <c r="VGX20" s="46"/>
      <c r="VGY20" s="46"/>
      <c r="VGZ20" s="46"/>
      <c r="VHA20" s="46"/>
      <c r="VHB20" s="46"/>
      <c r="VHC20" s="46"/>
      <c r="VHD20" s="46"/>
      <c r="VHE20" s="46"/>
      <c r="VHF20" s="46"/>
      <c r="VHG20" s="46"/>
      <c r="VHH20" s="46"/>
      <c r="VHI20" s="46"/>
      <c r="VHJ20" s="46"/>
      <c r="VHK20" s="46"/>
      <c r="VHL20" s="46"/>
      <c r="VHM20" s="46"/>
      <c r="VHN20" s="46"/>
      <c r="VHO20" s="46"/>
      <c r="VHP20" s="46"/>
      <c r="VHQ20" s="46"/>
      <c r="VHR20" s="46"/>
      <c r="VHS20" s="46"/>
      <c r="VHT20" s="46"/>
      <c r="VHU20" s="46"/>
      <c r="VHV20" s="46"/>
      <c r="VHW20" s="46"/>
      <c r="VHX20" s="46"/>
      <c r="VHY20" s="46"/>
      <c r="VHZ20" s="46"/>
      <c r="VIA20" s="46"/>
      <c r="VIB20" s="46"/>
      <c r="VIC20" s="46"/>
      <c r="VID20" s="46"/>
      <c r="VIE20" s="46"/>
      <c r="VIF20" s="46"/>
      <c r="VIG20" s="46"/>
      <c r="VIH20" s="46"/>
      <c r="VII20" s="46"/>
      <c r="VIJ20" s="46"/>
      <c r="VIK20" s="46"/>
      <c r="VIL20" s="46"/>
      <c r="VIM20" s="46"/>
      <c r="VIN20" s="46"/>
      <c r="VIO20" s="46"/>
      <c r="VIP20" s="46"/>
      <c r="VIQ20" s="46"/>
      <c r="VIR20" s="46"/>
      <c r="VIS20" s="46"/>
      <c r="VIT20" s="46"/>
      <c r="VIU20" s="46"/>
      <c r="VIV20" s="46"/>
      <c r="VIW20" s="46"/>
      <c r="VIX20" s="46"/>
      <c r="VIY20" s="46"/>
      <c r="VIZ20" s="46"/>
      <c r="VJA20" s="46"/>
      <c r="VJB20" s="46"/>
      <c r="VJC20" s="46"/>
      <c r="VJD20" s="46"/>
      <c r="VJE20" s="46"/>
      <c r="VJF20" s="46"/>
      <c r="VJG20" s="46"/>
      <c r="VJH20" s="46"/>
      <c r="VJI20" s="46"/>
      <c r="VJJ20" s="46"/>
      <c r="VJK20" s="46"/>
      <c r="VJL20" s="46"/>
      <c r="VJM20" s="46"/>
      <c r="VJN20" s="46"/>
      <c r="VJO20" s="46"/>
      <c r="VJP20" s="46"/>
      <c r="VJQ20" s="46"/>
      <c r="VJR20" s="46"/>
      <c r="VJS20" s="46"/>
      <c r="VJT20" s="46"/>
      <c r="VJU20" s="46"/>
      <c r="VJV20" s="46"/>
      <c r="VJW20" s="46"/>
      <c r="VJX20" s="46"/>
      <c r="VJY20" s="46"/>
      <c r="VJZ20" s="46"/>
      <c r="VKA20" s="46"/>
      <c r="VKB20" s="46"/>
      <c r="VKC20" s="46"/>
      <c r="VKD20" s="46"/>
      <c r="VKE20" s="46"/>
      <c r="VKF20" s="46"/>
      <c r="VKG20" s="46"/>
      <c r="VKH20" s="46"/>
      <c r="VKI20" s="46"/>
      <c r="VKJ20" s="46"/>
      <c r="VKK20" s="46"/>
      <c r="VKL20" s="46"/>
      <c r="VKM20" s="46"/>
      <c r="VKN20" s="46"/>
      <c r="VKO20" s="46"/>
      <c r="VKP20" s="46"/>
      <c r="VKQ20" s="46"/>
      <c r="VKR20" s="46"/>
      <c r="VKS20" s="46"/>
      <c r="VKT20" s="46"/>
      <c r="VKU20" s="46"/>
      <c r="VKV20" s="46"/>
      <c r="VKW20" s="46"/>
      <c r="VKX20" s="46"/>
      <c r="VKY20" s="46"/>
      <c r="VKZ20" s="46"/>
      <c r="VLA20" s="46"/>
      <c r="VLB20" s="46"/>
      <c r="VLC20" s="46"/>
      <c r="VLD20" s="46"/>
      <c r="VLE20" s="46"/>
      <c r="VLF20" s="46"/>
      <c r="VLG20" s="46"/>
      <c r="VLH20" s="46"/>
      <c r="VLI20" s="46"/>
      <c r="VLJ20" s="46"/>
      <c r="VLK20" s="46"/>
      <c r="VLL20" s="46"/>
      <c r="VLM20" s="46"/>
      <c r="VLN20" s="46"/>
      <c r="VLO20" s="46"/>
      <c r="VLP20" s="46"/>
      <c r="VLQ20" s="46"/>
      <c r="VLR20" s="46"/>
      <c r="VLS20" s="46"/>
      <c r="VLT20" s="46"/>
      <c r="VLU20" s="46"/>
      <c r="VLV20" s="46"/>
      <c r="VLW20" s="46"/>
      <c r="VLX20" s="46"/>
      <c r="VLY20" s="46"/>
      <c r="VLZ20" s="46"/>
      <c r="VMA20" s="46"/>
      <c r="VMB20" s="46"/>
      <c r="VMC20" s="46"/>
      <c r="VMD20" s="46"/>
      <c r="VME20" s="46"/>
      <c r="VMF20" s="46"/>
      <c r="VMG20" s="46"/>
      <c r="VMH20" s="46"/>
      <c r="VMI20" s="46"/>
      <c r="VMJ20" s="46"/>
      <c r="VMK20" s="46"/>
      <c r="VML20" s="46"/>
      <c r="VMM20" s="46"/>
      <c r="VMN20" s="46"/>
      <c r="VMO20" s="46"/>
      <c r="VMP20" s="46"/>
      <c r="VMQ20" s="46"/>
      <c r="VMR20" s="46"/>
      <c r="VMS20" s="46"/>
      <c r="VMT20" s="46"/>
      <c r="VMU20" s="46"/>
      <c r="VMV20" s="46"/>
      <c r="VMW20" s="46"/>
      <c r="VMX20" s="46"/>
      <c r="VMY20" s="46"/>
      <c r="VMZ20" s="46"/>
      <c r="VNA20" s="46"/>
      <c r="VNB20" s="46"/>
      <c r="VNC20" s="46"/>
      <c r="VND20" s="46"/>
      <c r="VNE20" s="46"/>
      <c r="VNF20" s="46"/>
      <c r="VNG20" s="46"/>
      <c r="VNH20" s="46"/>
      <c r="VNI20" s="46"/>
      <c r="VNJ20" s="46"/>
      <c r="VNK20" s="46"/>
      <c r="VNL20" s="46"/>
      <c r="VNM20" s="46"/>
      <c r="VNN20" s="46"/>
      <c r="VNO20" s="46"/>
      <c r="VNP20" s="46"/>
      <c r="VNQ20" s="46"/>
      <c r="VNR20" s="46"/>
      <c r="VNS20" s="46"/>
      <c r="VNT20" s="46"/>
      <c r="VNU20" s="46"/>
      <c r="VNV20" s="46"/>
      <c r="VNW20" s="46"/>
      <c r="VNX20" s="46"/>
      <c r="VNY20" s="46"/>
      <c r="VNZ20" s="46"/>
      <c r="VOA20" s="46"/>
      <c r="VOB20" s="46"/>
      <c r="VOC20" s="46"/>
      <c r="VOD20" s="46"/>
      <c r="VOE20" s="46"/>
      <c r="VOF20" s="46"/>
      <c r="VOG20" s="46"/>
      <c r="VOH20" s="46"/>
      <c r="VOI20" s="46"/>
      <c r="VOJ20" s="46"/>
      <c r="VOK20" s="46"/>
      <c r="VOL20" s="46"/>
      <c r="VOM20" s="46"/>
      <c r="VON20" s="46"/>
      <c r="VOO20" s="46"/>
      <c r="VOP20" s="46"/>
      <c r="VOQ20" s="46"/>
      <c r="VOR20" s="46"/>
      <c r="VOS20" s="46"/>
      <c r="VOT20" s="46"/>
      <c r="VOU20" s="46"/>
      <c r="VOV20" s="46"/>
      <c r="VOW20" s="46"/>
      <c r="VOX20" s="46"/>
      <c r="VOY20" s="46"/>
      <c r="VOZ20" s="46"/>
      <c r="VPA20" s="46"/>
      <c r="VPB20" s="46"/>
      <c r="VPC20" s="46"/>
      <c r="VPD20" s="46"/>
      <c r="VPE20" s="46"/>
      <c r="VPF20" s="46"/>
      <c r="VPG20" s="46"/>
      <c r="VPH20" s="46"/>
      <c r="VPI20" s="46"/>
      <c r="VPJ20" s="46"/>
      <c r="VPK20" s="46"/>
      <c r="VPL20" s="46"/>
      <c r="VPM20" s="46"/>
      <c r="VPN20" s="46"/>
      <c r="VPO20" s="46"/>
      <c r="VPP20" s="46"/>
      <c r="VPQ20" s="46"/>
      <c r="VPR20" s="46"/>
      <c r="VPS20" s="46"/>
      <c r="VPT20" s="46"/>
      <c r="VPU20" s="46"/>
      <c r="VPV20" s="46"/>
      <c r="VPW20" s="46"/>
      <c r="VPX20" s="46"/>
      <c r="VPY20" s="46"/>
      <c r="VPZ20" s="46"/>
      <c r="VQA20" s="46"/>
      <c r="VQB20" s="46"/>
      <c r="VQC20" s="46"/>
      <c r="VQD20" s="46"/>
      <c r="VQE20" s="46"/>
      <c r="VQF20" s="46"/>
      <c r="VQG20" s="46"/>
      <c r="VQH20" s="46"/>
      <c r="VQI20" s="46"/>
      <c r="VQJ20" s="46"/>
      <c r="VQK20" s="46"/>
      <c r="VQL20" s="46"/>
      <c r="VQM20" s="46"/>
      <c r="VQN20" s="46"/>
      <c r="VQO20" s="46"/>
      <c r="VQP20" s="46"/>
      <c r="VQQ20" s="46"/>
      <c r="VQR20" s="46"/>
      <c r="VQS20" s="46"/>
      <c r="VQT20" s="46"/>
      <c r="VQU20" s="46"/>
      <c r="VQV20" s="46"/>
      <c r="VQW20" s="46"/>
      <c r="VQX20" s="46"/>
      <c r="VQY20" s="46"/>
      <c r="VQZ20" s="46"/>
      <c r="VRA20" s="46"/>
      <c r="VRB20" s="46"/>
      <c r="VRC20" s="46"/>
      <c r="VRD20" s="46"/>
      <c r="VRE20" s="46"/>
      <c r="VRF20" s="46"/>
      <c r="VRG20" s="46"/>
      <c r="VRH20" s="46"/>
      <c r="VRI20" s="46"/>
      <c r="VRJ20" s="46"/>
      <c r="VRK20" s="46"/>
      <c r="VRL20" s="46"/>
      <c r="VRM20" s="46"/>
      <c r="VRN20" s="46"/>
      <c r="VRO20" s="46"/>
      <c r="VRP20" s="46"/>
      <c r="VRQ20" s="46"/>
      <c r="VRR20" s="46"/>
      <c r="VRS20" s="46"/>
      <c r="VRT20" s="46"/>
      <c r="VRU20" s="46"/>
      <c r="VRV20" s="46"/>
      <c r="VRW20" s="46"/>
      <c r="VRX20" s="46"/>
      <c r="VRY20" s="46"/>
      <c r="VRZ20" s="46"/>
      <c r="VSA20" s="46"/>
      <c r="VSB20" s="46"/>
      <c r="VSC20" s="46"/>
      <c r="VSD20" s="46"/>
      <c r="VSE20" s="46"/>
      <c r="VSF20" s="46"/>
      <c r="VSG20" s="46"/>
      <c r="VSH20" s="46"/>
      <c r="VSI20" s="46"/>
      <c r="VSJ20" s="46"/>
      <c r="VSK20" s="46"/>
      <c r="VSL20" s="46"/>
      <c r="VSM20" s="46"/>
      <c r="VSN20" s="46"/>
      <c r="VSO20" s="46"/>
      <c r="VSP20" s="46"/>
      <c r="VSQ20" s="46"/>
      <c r="VSR20" s="46"/>
      <c r="VSS20" s="46"/>
      <c r="VST20" s="46"/>
      <c r="VSU20" s="46"/>
      <c r="VSV20" s="46"/>
      <c r="VSW20" s="46"/>
      <c r="VSX20" s="46"/>
      <c r="VSY20" s="46"/>
      <c r="VSZ20" s="46"/>
      <c r="VTA20" s="46"/>
      <c r="VTB20" s="46"/>
      <c r="VTC20" s="46"/>
      <c r="VTD20" s="46"/>
      <c r="VTE20" s="46"/>
      <c r="VTF20" s="46"/>
      <c r="VTG20" s="46"/>
      <c r="VTH20" s="46"/>
      <c r="VTI20" s="46"/>
      <c r="VTJ20" s="46"/>
      <c r="VTK20" s="46"/>
      <c r="VTL20" s="46"/>
      <c r="VTM20" s="46"/>
      <c r="VTN20" s="46"/>
      <c r="VTO20" s="46"/>
      <c r="VTP20" s="46"/>
      <c r="VTQ20" s="46"/>
      <c r="VTR20" s="46"/>
      <c r="VTS20" s="46"/>
      <c r="VTT20" s="46"/>
      <c r="VTU20" s="46"/>
      <c r="VTV20" s="46"/>
      <c r="VTW20" s="46"/>
      <c r="VTX20" s="46"/>
      <c r="VTY20" s="46"/>
      <c r="VTZ20" s="46"/>
      <c r="VUA20" s="46"/>
      <c r="VUB20" s="46"/>
      <c r="VUC20" s="46"/>
      <c r="VUD20" s="46"/>
      <c r="VUE20" s="46"/>
      <c r="VUF20" s="46"/>
      <c r="VUG20" s="46"/>
      <c r="VUH20" s="46"/>
      <c r="VUI20" s="46"/>
      <c r="VUJ20" s="46"/>
      <c r="VUK20" s="46"/>
      <c r="VUL20" s="46"/>
      <c r="VUM20" s="46"/>
      <c r="VUN20" s="46"/>
      <c r="VUO20" s="46"/>
      <c r="VUP20" s="46"/>
      <c r="VUQ20" s="46"/>
      <c r="VUR20" s="46"/>
      <c r="VUS20" s="46"/>
      <c r="VUT20" s="46"/>
      <c r="VUU20" s="46"/>
      <c r="VUV20" s="46"/>
      <c r="VUW20" s="46"/>
      <c r="VUX20" s="46"/>
      <c r="VUY20" s="46"/>
      <c r="VUZ20" s="46"/>
      <c r="VVA20" s="46"/>
      <c r="VVB20" s="46"/>
      <c r="VVC20" s="46"/>
      <c r="VVD20" s="46"/>
      <c r="VVE20" s="46"/>
      <c r="VVF20" s="46"/>
      <c r="VVG20" s="46"/>
      <c r="VVH20" s="46"/>
      <c r="VVI20" s="46"/>
      <c r="VVJ20" s="46"/>
      <c r="VVK20" s="46"/>
      <c r="VVL20" s="46"/>
      <c r="VVM20" s="46"/>
      <c r="VVN20" s="46"/>
      <c r="VVO20" s="46"/>
      <c r="VVP20" s="46"/>
      <c r="VVQ20" s="46"/>
      <c r="VVR20" s="46"/>
      <c r="VVS20" s="46"/>
      <c r="VVT20" s="46"/>
      <c r="VVU20" s="46"/>
      <c r="VVV20" s="46"/>
      <c r="VVW20" s="46"/>
      <c r="VVX20" s="46"/>
      <c r="VVY20" s="46"/>
      <c r="VVZ20" s="46"/>
      <c r="VWA20" s="46"/>
      <c r="VWB20" s="46"/>
      <c r="VWC20" s="46"/>
      <c r="VWD20" s="46"/>
      <c r="VWE20" s="46"/>
      <c r="VWF20" s="46"/>
      <c r="VWG20" s="46"/>
      <c r="VWH20" s="46"/>
      <c r="VWI20" s="46"/>
      <c r="VWJ20" s="46"/>
      <c r="VWK20" s="46"/>
      <c r="VWL20" s="46"/>
      <c r="VWM20" s="46"/>
      <c r="VWN20" s="46"/>
      <c r="VWO20" s="46"/>
      <c r="VWP20" s="46"/>
      <c r="VWQ20" s="46"/>
      <c r="VWR20" s="46"/>
      <c r="VWS20" s="46"/>
      <c r="VWT20" s="46"/>
      <c r="VWU20" s="46"/>
      <c r="VWV20" s="46"/>
      <c r="VWW20" s="46"/>
      <c r="VWX20" s="46"/>
      <c r="VWY20" s="46"/>
      <c r="VWZ20" s="46"/>
      <c r="VXA20" s="46"/>
      <c r="VXB20" s="46"/>
      <c r="VXC20" s="46"/>
      <c r="VXD20" s="46"/>
      <c r="VXE20" s="46"/>
      <c r="VXF20" s="46"/>
      <c r="VXG20" s="46"/>
      <c r="VXH20" s="46"/>
      <c r="VXI20" s="46"/>
      <c r="VXJ20" s="46"/>
      <c r="VXK20" s="46"/>
      <c r="VXL20" s="46"/>
      <c r="VXM20" s="46"/>
      <c r="VXN20" s="46"/>
      <c r="VXO20" s="46"/>
      <c r="VXP20" s="46"/>
      <c r="VXQ20" s="46"/>
      <c r="VXR20" s="46"/>
      <c r="VXS20" s="46"/>
      <c r="VXT20" s="46"/>
      <c r="VXU20" s="46"/>
      <c r="VXV20" s="46"/>
      <c r="VXW20" s="46"/>
      <c r="VXX20" s="46"/>
      <c r="VXY20" s="46"/>
      <c r="VXZ20" s="46"/>
      <c r="VYA20" s="46"/>
      <c r="VYB20" s="46"/>
      <c r="VYC20" s="46"/>
      <c r="VYD20" s="46"/>
      <c r="VYE20" s="46"/>
      <c r="VYF20" s="46"/>
      <c r="VYG20" s="46"/>
      <c r="VYH20" s="46"/>
      <c r="VYI20" s="46"/>
      <c r="VYJ20" s="46"/>
      <c r="VYK20" s="46"/>
      <c r="VYL20" s="46"/>
      <c r="VYM20" s="46"/>
      <c r="VYN20" s="46"/>
      <c r="VYO20" s="46"/>
      <c r="VYP20" s="46"/>
      <c r="VYQ20" s="46"/>
      <c r="VYR20" s="46"/>
      <c r="VYS20" s="46"/>
      <c r="VYT20" s="46"/>
      <c r="VYU20" s="46"/>
      <c r="VYV20" s="46"/>
      <c r="VYW20" s="46"/>
      <c r="VYX20" s="46"/>
      <c r="VYY20" s="46"/>
      <c r="VYZ20" s="46"/>
      <c r="VZA20" s="46"/>
      <c r="VZB20" s="46"/>
      <c r="VZC20" s="46"/>
      <c r="VZD20" s="46"/>
      <c r="VZE20" s="46"/>
      <c r="VZF20" s="46"/>
      <c r="VZG20" s="46"/>
      <c r="VZH20" s="46"/>
      <c r="VZI20" s="46"/>
      <c r="VZJ20" s="46"/>
      <c r="VZK20" s="46"/>
      <c r="VZL20" s="46"/>
      <c r="VZM20" s="46"/>
      <c r="VZN20" s="46"/>
      <c r="VZO20" s="46"/>
      <c r="VZP20" s="46"/>
      <c r="VZQ20" s="46"/>
      <c r="VZR20" s="46"/>
      <c r="VZS20" s="46"/>
      <c r="VZT20" s="46"/>
      <c r="VZU20" s="46"/>
      <c r="VZV20" s="46"/>
      <c r="VZW20" s="46"/>
      <c r="VZX20" s="46"/>
      <c r="VZY20" s="46"/>
      <c r="VZZ20" s="46"/>
      <c r="WAA20" s="46"/>
      <c r="WAB20" s="46"/>
      <c r="WAC20" s="46"/>
      <c r="WAD20" s="46"/>
      <c r="WAE20" s="46"/>
      <c r="WAF20" s="46"/>
      <c r="WAG20" s="46"/>
      <c r="WAH20" s="46"/>
      <c r="WAI20" s="46"/>
      <c r="WAJ20" s="46"/>
      <c r="WAK20" s="46"/>
      <c r="WAL20" s="46"/>
      <c r="WAM20" s="46"/>
      <c r="WAN20" s="46"/>
      <c r="WAO20" s="46"/>
      <c r="WAP20" s="46"/>
      <c r="WAQ20" s="46"/>
      <c r="WAR20" s="46"/>
      <c r="WAS20" s="46"/>
      <c r="WAT20" s="46"/>
      <c r="WAU20" s="46"/>
      <c r="WAV20" s="46"/>
      <c r="WAW20" s="46"/>
      <c r="WAX20" s="46"/>
      <c r="WAY20" s="46"/>
      <c r="WAZ20" s="46"/>
      <c r="WBA20" s="46"/>
      <c r="WBB20" s="46"/>
      <c r="WBC20" s="46"/>
      <c r="WBD20" s="46"/>
      <c r="WBE20" s="46"/>
      <c r="WBF20" s="46"/>
      <c r="WBG20" s="46"/>
      <c r="WBH20" s="46"/>
      <c r="WBI20" s="46"/>
      <c r="WBJ20" s="46"/>
      <c r="WBK20" s="46"/>
      <c r="WBL20" s="46"/>
      <c r="WBM20" s="46"/>
      <c r="WBN20" s="46"/>
      <c r="WBO20" s="46"/>
      <c r="WBP20" s="46"/>
      <c r="WBQ20" s="46"/>
      <c r="WBR20" s="46"/>
      <c r="WBS20" s="46"/>
      <c r="WBT20" s="46"/>
      <c r="WBU20" s="46"/>
      <c r="WBV20" s="46"/>
      <c r="WBW20" s="46"/>
      <c r="WBX20" s="46"/>
      <c r="WBY20" s="46"/>
      <c r="WBZ20" s="46"/>
      <c r="WCA20" s="46"/>
      <c r="WCB20" s="46"/>
      <c r="WCC20" s="46"/>
      <c r="WCD20" s="46"/>
      <c r="WCE20" s="46"/>
      <c r="WCF20" s="46"/>
      <c r="WCG20" s="46"/>
      <c r="WCH20" s="46"/>
      <c r="WCI20" s="46"/>
      <c r="WCJ20" s="46"/>
      <c r="WCK20" s="46"/>
      <c r="WCL20" s="46"/>
      <c r="WCM20" s="46"/>
      <c r="WCN20" s="46"/>
      <c r="WCO20" s="46"/>
      <c r="WCP20" s="46"/>
      <c r="WCQ20" s="46"/>
      <c r="WCR20" s="46"/>
      <c r="WCS20" s="46"/>
      <c r="WCT20" s="46"/>
      <c r="WCU20" s="46"/>
      <c r="WCV20" s="46"/>
      <c r="WCW20" s="46"/>
      <c r="WCX20" s="46"/>
      <c r="WCY20" s="46"/>
      <c r="WCZ20" s="46"/>
      <c r="WDA20" s="46"/>
      <c r="WDB20" s="46"/>
      <c r="WDC20" s="46"/>
      <c r="WDD20" s="46"/>
      <c r="WDE20" s="46"/>
      <c r="WDF20" s="46"/>
      <c r="WDG20" s="46"/>
      <c r="WDH20" s="46"/>
      <c r="WDI20" s="46"/>
      <c r="WDJ20" s="46"/>
      <c r="WDK20" s="46"/>
      <c r="WDL20" s="46"/>
      <c r="WDM20" s="46"/>
      <c r="WDN20" s="46"/>
      <c r="WDO20" s="46"/>
      <c r="WDP20" s="46"/>
      <c r="WDQ20" s="46"/>
      <c r="WDR20" s="46"/>
      <c r="WDS20" s="46"/>
      <c r="WDT20" s="46"/>
      <c r="WDU20" s="46"/>
      <c r="WDV20" s="46"/>
      <c r="WDW20" s="46"/>
      <c r="WDX20" s="46"/>
      <c r="WDY20" s="46"/>
      <c r="WDZ20" s="46"/>
      <c r="WEA20" s="46"/>
      <c r="WEB20" s="46"/>
      <c r="WEC20" s="46"/>
      <c r="WED20" s="46"/>
      <c r="WEE20" s="46"/>
      <c r="WEF20" s="46"/>
      <c r="WEG20" s="46"/>
      <c r="WEH20" s="46"/>
      <c r="WEI20" s="46"/>
      <c r="WEJ20" s="46"/>
      <c r="WEK20" s="46"/>
      <c r="WEL20" s="46"/>
      <c r="WEM20" s="46"/>
      <c r="WEN20" s="46"/>
      <c r="WEO20" s="46"/>
      <c r="WEP20" s="46"/>
      <c r="WEQ20" s="46"/>
      <c r="WER20" s="46"/>
      <c r="WES20" s="46"/>
      <c r="WET20" s="46"/>
      <c r="WEU20" s="46"/>
      <c r="WEV20" s="46"/>
      <c r="WEW20" s="46"/>
      <c r="WEX20" s="46"/>
      <c r="WEY20" s="46"/>
      <c r="WEZ20" s="46"/>
      <c r="WFA20" s="46"/>
      <c r="WFB20" s="46"/>
      <c r="WFC20" s="46"/>
      <c r="WFD20" s="46"/>
      <c r="WFE20" s="46"/>
      <c r="WFF20" s="46"/>
      <c r="WFG20" s="46"/>
      <c r="WFH20" s="46"/>
      <c r="WFI20" s="46"/>
      <c r="WFJ20" s="46"/>
      <c r="WFK20" s="46"/>
      <c r="WFL20" s="46"/>
      <c r="WFM20" s="46"/>
      <c r="WFN20" s="46"/>
      <c r="WFO20" s="46"/>
      <c r="WFP20" s="46"/>
      <c r="WFQ20" s="46"/>
      <c r="WFR20" s="46"/>
      <c r="WFS20" s="46"/>
      <c r="WFT20" s="46"/>
      <c r="WFU20" s="46"/>
      <c r="WFV20" s="46"/>
      <c r="WFW20" s="46"/>
      <c r="WFX20" s="46"/>
      <c r="WFY20" s="46"/>
      <c r="WFZ20" s="46"/>
      <c r="WGA20" s="46"/>
      <c r="WGB20" s="46"/>
      <c r="WGC20" s="46"/>
      <c r="WGD20" s="46"/>
      <c r="WGE20" s="46"/>
      <c r="WGF20" s="46"/>
      <c r="WGG20" s="46"/>
      <c r="WGH20" s="46"/>
      <c r="WGI20" s="46"/>
      <c r="WGJ20" s="46"/>
      <c r="WGK20" s="46"/>
      <c r="WGL20" s="46"/>
      <c r="WGM20" s="46"/>
      <c r="WGN20" s="46"/>
      <c r="WGO20" s="46"/>
      <c r="WGP20" s="46"/>
      <c r="WGQ20" s="46"/>
      <c r="WGR20" s="46"/>
      <c r="WGS20" s="46"/>
      <c r="WGT20" s="46"/>
      <c r="WGU20" s="46"/>
      <c r="WGV20" s="46"/>
      <c r="WGW20" s="46"/>
      <c r="WGX20" s="46"/>
      <c r="WGY20" s="46"/>
      <c r="WGZ20" s="46"/>
      <c r="WHA20" s="46"/>
      <c r="WHB20" s="46"/>
      <c r="WHC20" s="46"/>
      <c r="WHD20" s="46"/>
      <c r="WHE20" s="46"/>
      <c r="WHF20" s="46"/>
      <c r="WHG20" s="46"/>
      <c r="WHH20" s="46"/>
      <c r="WHI20" s="46"/>
      <c r="WHJ20" s="46"/>
      <c r="WHK20" s="46"/>
      <c r="WHL20" s="46"/>
      <c r="WHM20" s="46"/>
      <c r="WHN20" s="46"/>
      <c r="WHO20" s="46"/>
      <c r="WHP20" s="46"/>
      <c r="WHQ20" s="46"/>
      <c r="WHR20" s="46"/>
      <c r="WHS20" s="46"/>
      <c r="WHT20" s="46"/>
      <c r="WHU20" s="46"/>
      <c r="WHV20" s="46"/>
      <c r="WHW20" s="46"/>
      <c r="WHX20" s="46"/>
      <c r="WHY20" s="46"/>
      <c r="WHZ20" s="46"/>
      <c r="WIA20" s="46"/>
      <c r="WIB20" s="46"/>
      <c r="WIC20" s="46"/>
      <c r="WID20" s="46"/>
      <c r="WIE20" s="46"/>
      <c r="WIF20" s="46"/>
      <c r="WIG20" s="46"/>
      <c r="WIH20" s="46"/>
      <c r="WII20" s="46"/>
      <c r="WIJ20" s="46"/>
      <c r="WIK20" s="46"/>
      <c r="WIL20" s="46"/>
      <c r="WIM20" s="46"/>
      <c r="WIN20" s="46"/>
      <c r="WIO20" s="46"/>
      <c r="WIP20" s="46"/>
      <c r="WIQ20" s="46"/>
      <c r="WIR20" s="46"/>
      <c r="WIS20" s="46"/>
      <c r="WIT20" s="46"/>
      <c r="WIU20" s="46"/>
      <c r="WIV20" s="46"/>
      <c r="WIW20" s="46"/>
      <c r="WIX20" s="46"/>
      <c r="WIY20" s="46"/>
      <c r="WIZ20" s="46"/>
      <c r="WJA20" s="46"/>
      <c r="WJB20" s="46"/>
      <c r="WJC20" s="46"/>
      <c r="WJD20" s="46"/>
      <c r="WJE20" s="46"/>
      <c r="WJF20" s="46"/>
      <c r="WJG20" s="46"/>
      <c r="WJH20" s="46"/>
      <c r="WJI20" s="46"/>
      <c r="WJJ20" s="46"/>
      <c r="WJK20" s="46"/>
      <c r="WJL20" s="46"/>
      <c r="WJM20" s="46"/>
      <c r="WJN20" s="46"/>
      <c r="WJO20" s="46"/>
      <c r="WJP20" s="46"/>
      <c r="WJQ20" s="46"/>
      <c r="WJR20" s="46"/>
      <c r="WJS20" s="46"/>
      <c r="WJT20" s="46"/>
      <c r="WJU20" s="46"/>
      <c r="WJV20" s="46"/>
      <c r="WJW20" s="46"/>
      <c r="WJX20" s="46"/>
      <c r="WJY20" s="46"/>
      <c r="WJZ20" s="46"/>
      <c r="WKA20" s="46"/>
      <c r="WKB20" s="46"/>
      <c r="WKC20" s="46"/>
      <c r="WKD20" s="46"/>
      <c r="WKE20" s="46"/>
      <c r="WKF20" s="46"/>
      <c r="WKG20" s="46"/>
      <c r="WKH20" s="46"/>
      <c r="WKI20" s="46"/>
      <c r="WKJ20" s="46"/>
      <c r="WKK20" s="46"/>
      <c r="WKL20" s="46"/>
      <c r="WKM20" s="46"/>
      <c r="WKN20" s="46"/>
      <c r="WKO20" s="46"/>
      <c r="WKP20" s="46"/>
      <c r="WKQ20" s="46"/>
      <c r="WKR20" s="46"/>
      <c r="WKS20" s="46"/>
      <c r="WKT20" s="46"/>
      <c r="WKU20" s="46"/>
      <c r="WKV20" s="46"/>
      <c r="WKW20" s="46"/>
      <c r="WKX20" s="46"/>
      <c r="WKY20" s="46"/>
      <c r="WKZ20" s="46"/>
      <c r="WLA20" s="46"/>
      <c r="WLB20" s="46"/>
      <c r="WLC20" s="46"/>
      <c r="WLD20" s="46"/>
      <c r="WLE20" s="46"/>
      <c r="WLF20" s="46"/>
      <c r="WLG20" s="46"/>
      <c r="WLH20" s="46"/>
      <c r="WLI20" s="46"/>
      <c r="WLJ20" s="46"/>
      <c r="WLK20" s="46"/>
      <c r="WLL20" s="46"/>
      <c r="WLM20" s="46"/>
      <c r="WLN20" s="46"/>
      <c r="WLO20" s="46"/>
      <c r="WLP20" s="46"/>
      <c r="WLQ20" s="46"/>
      <c r="WLR20" s="46"/>
      <c r="WLS20" s="46"/>
      <c r="WLT20" s="46"/>
      <c r="WLU20" s="46"/>
      <c r="WLV20" s="46"/>
      <c r="WLW20" s="46"/>
      <c r="WLX20" s="46"/>
      <c r="WLY20" s="46"/>
      <c r="WLZ20" s="46"/>
      <c r="WMA20" s="46"/>
      <c r="WMB20" s="46"/>
      <c r="WMC20" s="46"/>
      <c r="WMD20" s="46"/>
      <c r="WME20" s="46"/>
      <c r="WMF20" s="46"/>
      <c r="WMG20" s="46"/>
      <c r="WMH20" s="46"/>
      <c r="WMI20" s="46"/>
      <c r="WMJ20" s="46"/>
      <c r="WMK20" s="46"/>
      <c r="WML20" s="46"/>
      <c r="WMM20" s="46"/>
      <c r="WMN20" s="46"/>
      <c r="WMO20" s="46"/>
      <c r="WMP20" s="46"/>
      <c r="WMQ20" s="46"/>
      <c r="WMR20" s="46"/>
      <c r="WMS20" s="46"/>
      <c r="WMT20" s="46"/>
      <c r="WMU20" s="46"/>
      <c r="WMV20" s="46"/>
      <c r="WMW20" s="46"/>
      <c r="WMX20" s="46"/>
      <c r="WMY20" s="46"/>
      <c r="WMZ20" s="46"/>
      <c r="WNA20" s="46"/>
      <c r="WNB20" s="46"/>
      <c r="WNC20" s="46"/>
      <c r="WND20" s="46"/>
      <c r="WNE20" s="46"/>
      <c r="WNF20" s="46"/>
      <c r="WNG20" s="46"/>
      <c r="WNH20" s="46"/>
      <c r="WNI20" s="46"/>
      <c r="WNJ20" s="46"/>
      <c r="WNK20" s="46"/>
      <c r="WNL20" s="46"/>
      <c r="WNM20" s="46"/>
      <c r="WNN20" s="46"/>
      <c r="WNO20" s="46"/>
      <c r="WNP20" s="46"/>
      <c r="WNQ20" s="46"/>
      <c r="WNR20" s="46"/>
      <c r="WNS20" s="46"/>
      <c r="WNT20" s="46"/>
      <c r="WNU20" s="46"/>
      <c r="WNV20" s="46"/>
      <c r="WNW20" s="46"/>
      <c r="WNX20" s="46"/>
      <c r="WNY20" s="46"/>
      <c r="WNZ20" s="46"/>
      <c r="WOA20" s="46"/>
      <c r="WOB20" s="46"/>
      <c r="WOC20" s="46"/>
      <c r="WOD20" s="46"/>
      <c r="WOE20" s="46"/>
      <c r="WOF20" s="46"/>
      <c r="WOG20" s="46"/>
      <c r="WOH20" s="46"/>
      <c r="WOI20" s="46"/>
      <c r="WOJ20" s="46"/>
      <c r="WOK20" s="46"/>
      <c r="WOL20" s="46"/>
      <c r="WOM20" s="46"/>
      <c r="WON20" s="46"/>
      <c r="WOO20" s="46"/>
      <c r="WOP20" s="46"/>
      <c r="WOQ20" s="46"/>
      <c r="WOR20" s="46"/>
      <c r="WOS20" s="46"/>
      <c r="WOT20" s="46"/>
      <c r="WOU20" s="46"/>
      <c r="WOV20" s="46"/>
      <c r="WOW20" s="46"/>
      <c r="WOX20" s="46"/>
      <c r="WOY20" s="46"/>
      <c r="WOZ20" s="46"/>
      <c r="WPA20" s="46"/>
      <c r="WPB20" s="46"/>
      <c r="WPC20" s="46"/>
      <c r="WPD20" s="46"/>
      <c r="WPE20" s="46"/>
      <c r="WPF20" s="46"/>
      <c r="WPG20" s="46"/>
      <c r="WPH20" s="46"/>
      <c r="WPI20" s="46"/>
      <c r="WPJ20" s="46"/>
      <c r="WPK20" s="46"/>
      <c r="WPL20" s="46"/>
      <c r="WPM20" s="46"/>
      <c r="WPN20" s="46"/>
      <c r="WPO20" s="46"/>
      <c r="WPP20" s="46"/>
      <c r="WPQ20" s="46"/>
      <c r="WPR20" s="46"/>
      <c r="WPS20" s="46"/>
      <c r="WPT20" s="46"/>
      <c r="WPU20" s="46"/>
      <c r="WPV20" s="46"/>
      <c r="WPW20" s="46"/>
      <c r="WPX20" s="46"/>
      <c r="WPY20" s="46"/>
      <c r="WPZ20" s="46"/>
      <c r="WQA20" s="46"/>
      <c r="WQB20" s="46"/>
      <c r="WQC20" s="46"/>
      <c r="WQD20" s="46"/>
      <c r="WQE20" s="46"/>
      <c r="WQF20" s="46"/>
      <c r="WQG20" s="46"/>
      <c r="WQH20" s="46"/>
      <c r="WQI20" s="46"/>
      <c r="WQJ20" s="46"/>
      <c r="WQK20" s="46"/>
      <c r="WQL20" s="46"/>
      <c r="WQM20" s="46"/>
      <c r="WQN20" s="46"/>
      <c r="WQO20" s="46"/>
      <c r="WQP20" s="46"/>
      <c r="WQQ20" s="46"/>
      <c r="WQR20" s="46"/>
      <c r="WQS20" s="46"/>
      <c r="WQT20" s="46"/>
      <c r="WQU20" s="46"/>
      <c r="WQV20" s="46"/>
      <c r="WQW20" s="46"/>
      <c r="WQX20" s="46"/>
      <c r="WQY20" s="46"/>
      <c r="WQZ20" s="46"/>
      <c r="WRA20" s="46"/>
      <c r="WRB20" s="46"/>
      <c r="WRC20" s="46"/>
      <c r="WRD20" s="46"/>
      <c r="WRE20" s="46"/>
      <c r="WRF20" s="46"/>
      <c r="WRG20" s="46"/>
      <c r="WRH20" s="46"/>
      <c r="WRI20" s="46"/>
      <c r="WRJ20" s="46"/>
      <c r="WRK20" s="46"/>
      <c r="WRL20" s="46"/>
      <c r="WRM20" s="46"/>
      <c r="WRN20" s="46"/>
      <c r="WRO20" s="46"/>
      <c r="WRP20" s="46"/>
      <c r="WRQ20" s="46"/>
      <c r="WRR20" s="46"/>
      <c r="WRS20" s="46"/>
      <c r="WRT20" s="46"/>
      <c r="WRU20" s="46"/>
      <c r="WRV20" s="46"/>
      <c r="WRW20" s="46"/>
      <c r="WRX20" s="46"/>
      <c r="WRY20" s="46"/>
      <c r="WRZ20" s="46"/>
      <c r="WSA20" s="46"/>
      <c r="WSB20" s="46"/>
      <c r="WSC20" s="46"/>
      <c r="WSD20" s="46"/>
      <c r="WSE20" s="46"/>
      <c r="WSF20" s="46"/>
      <c r="WSG20" s="46"/>
      <c r="WSH20" s="46"/>
      <c r="WSI20" s="46"/>
      <c r="WSJ20" s="46"/>
      <c r="WSK20" s="46"/>
      <c r="WSL20" s="46"/>
      <c r="WSM20" s="46"/>
      <c r="WSN20" s="46"/>
      <c r="WSO20" s="46"/>
      <c r="WSP20" s="46"/>
      <c r="WSQ20" s="46"/>
      <c r="WSR20" s="46"/>
      <c r="WSS20" s="46"/>
      <c r="WST20" s="46"/>
      <c r="WSU20" s="46"/>
      <c r="WSV20" s="46"/>
      <c r="WSW20" s="46"/>
      <c r="WSX20" s="46"/>
      <c r="WSY20" s="46"/>
      <c r="WSZ20" s="46"/>
      <c r="WTA20" s="46"/>
      <c r="WTB20" s="46"/>
      <c r="WTC20" s="46"/>
      <c r="WTD20" s="46"/>
      <c r="WTE20" s="46"/>
      <c r="WTF20" s="46"/>
      <c r="WTG20" s="46"/>
      <c r="WTH20" s="46"/>
      <c r="WTI20" s="46"/>
      <c r="WTJ20" s="46"/>
      <c r="WTK20" s="46"/>
      <c r="WTL20" s="46"/>
      <c r="WTM20" s="46"/>
      <c r="WTN20" s="46"/>
      <c r="WTO20" s="46"/>
      <c r="WTP20" s="46"/>
      <c r="WTQ20" s="46"/>
      <c r="WTR20" s="46"/>
      <c r="WTS20" s="46"/>
      <c r="WTT20" s="46"/>
      <c r="WTU20" s="46"/>
      <c r="WTV20" s="46"/>
      <c r="WTW20" s="46"/>
      <c r="WTX20" s="46"/>
      <c r="WTY20" s="46"/>
      <c r="WTZ20" s="46"/>
      <c r="WUA20" s="46"/>
      <c r="WUB20" s="46"/>
      <c r="WUC20" s="46"/>
      <c r="WUD20" s="46"/>
      <c r="WUE20" s="46"/>
      <c r="WUF20" s="46"/>
      <c r="WUG20" s="46"/>
      <c r="WUH20" s="46"/>
      <c r="WUI20" s="46"/>
      <c r="WUJ20" s="46"/>
      <c r="WUK20" s="46"/>
      <c r="WUL20" s="46"/>
      <c r="WUM20" s="46"/>
      <c r="WUN20" s="46"/>
      <c r="WUO20" s="46"/>
      <c r="WUP20" s="46"/>
      <c r="WUQ20" s="46"/>
      <c r="WUR20" s="46"/>
      <c r="WUS20" s="46"/>
      <c r="WUT20" s="46"/>
      <c r="WUU20" s="46"/>
      <c r="WUV20" s="46"/>
      <c r="WUW20" s="46"/>
      <c r="WUX20" s="46"/>
      <c r="WUY20" s="46"/>
      <c r="WUZ20" s="46"/>
      <c r="WVA20" s="46"/>
      <c r="WVB20" s="46"/>
      <c r="WVC20" s="46"/>
      <c r="WVD20" s="46"/>
      <c r="WVE20" s="46"/>
      <c r="WVF20" s="46"/>
      <c r="WVG20" s="46"/>
      <c r="WVH20" s="46"/>
      <c r="WVI20" s="46"/>
      <c r="WVJ20" s="46"/>
      <c r="WVK20" s="46"/>
      <c r="WVL20" s="46"/>
      <c r="WVM20" s="46"/>
      <c r="WVN20" s="46"/>
      <c r="WVO20" s="46"/>
      <c r="WVP20" s="46"/>
      <c r="WVQ20" s="46"/>
      <c r="WVR20" s="46"/>
      <c r="WVS20" s="46"/>
      <c r="WVT20" s="46"/>
      <c r="WVU20" s="46"/>
      <c r="WVV20" s="46"/>
      <c r="WVW20" s="46"/>
      <c r="WVX20" s="46"/>
      <c r="WVY20" s="46"/>
      <c r="WVZ20" s="46"/>
      <c r="WWA20" s="46"/>
      <c r="WWB20" s="46"/>
      <c r="WWC20" s="46"/>
      <c r="WWD20" s="46"/>
      <c r="WWE20" s="46"/>
      <c r="WWF20" s="46"/>
      <c r="WWG20" s="46"/>
      <c r="WWH20" s="46"/>
      <c r="WWI20" s="46"/>
      <c r="WWJ20" s="46"/>
      <c r="WWK20" s="46"/>
      <c r="WWL20" s="46"/>
      <c r="WWM20" s="46"/>
      <c r="WWN20" s="46"/>
      <c r="WWO20" s="46"/>
      <c r="WWP20" s="46"/>
      <c r="WWQ20" s="46"/>
      <c r="WWR20" s="46"/>
      <c r="WWS20" s="46"/>
      <c r="WWT20" s="46"/>
      <c r="WWU20" s="46"/>
      <c r="WWV20" s="46"/>
      <c r="WWW20" s="46"/>
      <c r="WWX20" s="46"/>
      <c r="WWY20" s="46"/>
      <c r="WWZ20" s="46"/>
      <c r="WXA20" s="46"/>
      <c r="WXB20" s="46"/>
      <c r="WXC20" s="46"/>
      <c r="WXD20" s="46"/>
      <c r="WXE20" s="46"/>
      <c r="WXF20" s="46"/>
      <c r="WXG20" s="46"/>
      <c r="WXH20" s="46"/>
      <c r="WXI20" s="46"/>
      <c r="WXJ20" s="46"/>
      <c r="WXK20" s="46"/>
      <c r="WXL20" s="46"/>
      <c r="WXM20" s="46"/>
      <c r="WXN20" s="46"/>
      <c r="WXO20" s="46"/>
      <c r="WXP20" s="46"/>
      <c r="WXQ20" s="46"/>
      <c r="WXR20" s="46"/>
      <c r="WXS20" s="46"/>
      <c r="WXT20" s="46"/>
      <c r="WXU20" s="46"/>
      <c r="WXV20" s="46"/>
      <c r="WXW20" s="46"/>
      <c r="WXX20" s="46"/>
      <c r="WXY20" s="46"/>
      <c r="WXZ20" s="46"/>
      <c r="WYA20" s="46"/>
      <c r="WYB20" s="46"/>
      <c r="WYC20" s="46"/>
      <c r="WYD20" s="46"/>
      <c r="WYE20" s="46"/>
      <c r="WYF20" s="46"/>
      <c r="WYG20" s="46"/>
      <c r="WYH20" s="46"/>
      <c r="WYI20" s="46"/>
      <c r="WYJ20" s="46"/>
      <c r="WYK20" s="46"/>
      <c r="WYL20" s="46"/>
      <c r="WYM20" s="46"/>
      <c r="WYN20" s="46"/>
      <c r="WYO20" s="46"/>
      <c r="WYP20" s="46"/>
      <c r="WYQ20" s="46"/>
      <c r="WYR20" s="46"/>
      <c r="WYS20" s="46"/>
      <c r="WYT20" s="46"/>
      <c r="WYU20" s="46"/>
      <c r="WYV20" s="46"/>
      <c r="WYW20" s="46"/>
      <c r="WYX20" s="46"/>
      <c r="WYY20" s="46"/>
      <c r="WYZ20" s="46"/>
      <c r="WZA20" s="46"/>
      <c r="WZB20" s="46"/>
      <c r="WZC20" s="46"/>
      <c r="WZD20" s="46"/>
      <c r="WZE20" s="46"/>
      <c r="WZF20" s="46"/>
      <c r="WZG20" s="46"/>
      <c r="WZH20" s="46"/>
      <c r="WZI20" s="46"/>
      <c r="WZJ20" s="46"/>
      <c r="WZK20" s="46"/>
      <c r="WZL20" s="46"/>
      <c r="WZM20" s="46"/>
      <c r="WZN20" s="46"/>
      <c r="WZO20" s="46"/>
      <c r="WZP20" s="46"/>
      <c r="WZQ20" s="46"/>
      <c r="WZR20" s="46"/>
      <c r="WZS20" s="46"/>
      <c r="WZT20" s="46"/>
      <c r="WZU20" s="46"/>
      <c r="WZV20" s="46"/>
      <c r="WZW20" s="46"/>
      <c r="WZX20" s="46"/>
      <c r="WZY20" s="46"/>
      <c r="WZZ20" s="46"/>
      <c r="XAA20" s="46"/>
      <c r="XAB20" s="46"/>
      <c r="XAC20" s="46"/>
      <c r="XAD20" s="46"/>
      <c r="XAE20" s="46"/>
      <c r="XAF20" s="46"/>
      <c r="XAG20" s="46"/>
      <c r="XAH20" s="46"/>
      <c r="XAI20" s="46"/>
      <c r="XAJ20" s="46"/>
      <c r="XAK20" s="46"/>
      <c r="XAL20" s="46"/>
      <c r="XAM20" s="46"/>
      <c r="XAN20" s="46"/>
      <c r="XAO20" s="46"/>
      <c r="XAP20" s="46"/>
      <c r="XAQ20" s="46"/>
      <c r="XAR20" s="46"/>
      <c r="XAS20" s="46"/>
      <c r="XAT20" s="46"/>
      <c r="XAU20" s="46"/>
      <c r="XAV20" s="46"/>
      <c r="XAW20" s="46"/>
      <c r="XAX20" s="46"/>
      <c r="XAY20" s="46"/>
      <c r="XAZ20" s="46"/>
      <c r="XBA20" s="46"/>
      <c r="XBB20" s="46"/>
      <c r="XBC20" s="46"/>
      <c r="XBD20" s="46"/>
      <c r="XBE20" s="46"/>
      <c r="XBF20" s="46"/>
      <c r="XBG20" s="46"/>
      <c r="XBH20" s="46"/>
      <c r="XBI20" s="46"/>
      <c r="XBJ20" s="46"/>
      <c r="XBK20" s="46"/>
      <c r="XBL20" s="46"/>
      <c r="XBM20" s="46"/>
      <c r="XBN20" s="46"/>
      <c r="XBO20" s="46"/>
      <c r="XBP20" s="46"/>
      <c r="XBQ20" s="46"/>
      <c r="XBR20" s="46"/>
      <c r="XBS20" s="46"/>
      <c r="XBT20" s="46"/>
      <c r="XBU20" s="46"/>
      <c r="XBV20" s="46"/>
      <c r="XBW20" s="46"/>
      <c r="XBX20" s="46"/>
      <c r="XBY20" s="46"/>
      <c r="XBZ20" s="46"/>
      <c r="XCA20" s="46"/>
      <c r="XCB20" s="46"/>
      <c r="XCC20" s="46"/>
      <c r="XCD20" s="46"/>
      <c r="XCE20" s="46"/>
      <c r="XCF20" s="46"/>
      <c r="XCG20" s="46"/>
      <c r="XCH20" s="46"/>
      <c r="XCI20" s="46"/>
      <c r="XCJ20" s="46"/>
      <c r="XCK20" s="46"/>
      <c r="XCL20" s="46"/>
      <c r="XCM20" s="46"/>
      <c r="XCN20" s="46"/>
      <c r="XCO20" s="46"/>
      <c r="XCP20" s="46"/>
      <c r="XCQ20" s="46"/>
      <c r="XCR20" s="46"/>
      <c r="XCS20" s="46"/>
      <c r="XCT20" s="46"/>
      <c r="XCU20" s="46"/>
      <c r="XCV20" s="46"/>
      <c r="XCW20" s="46"/>
      <c r="XCX20" s="46"/>
      <c r="XCY20" s="46"/>
      <c r="XCZ20" s="46"/>
      <c r="XDA20" s="46"/>
      <c r="XDB20" s="46"/>
      <c r="XDC20" s="46"/>
      <c r="XDD20" s="46"/>
      <c r="XDE20" s="46"/>
      <c r="XDF20" s="46"/>
      <c r="XDG20" s="46"/>
      <c r="XDH20" s="46"/>
      <c r="XDI20" s="46"/>
      <c r="XDJ20" s="46"/>
      <c r="XDK20" s="46"/>
      <c r="XDL20" s="46"/>
      <c r="XDM20" s="46"/>
      <c r="XDN20" s="46"/>
      <c r="XDO20" s="46"/>
      <c r="XDP20" s="46"/>
      <c r="XDQ20" s="46"/>
      <c r="XDR20" s="46"/>
      <c r="XDS20" s="46"/>
      <c r="XDT20" s="46"/>
      <c r="XDU20" s="46"/>
      <c r="XDV20" s="46"/>
      <c r="XDW20" s="46"/>
      <c r="XDX20" s="46"/>
      <c r="XDY20" s="46"/>
      <c r="XDZ20" s="46"/>
      <c r="XEA20" s="46"/>
      <c r="XEB20" s="46"/>
      <c r="XEC20" s="46"/>
      <c r="XED20" s="46"/>
      <c r="XEE20" s="46"/>
      <c r="XEF20" s="46"/>
      <c r="XEG20" s="46"/>
      <c r="XEH20" s="46"/>
      <c r="XEI20" s="46"/>
      <c r="XEJ20" s="46"/>
      <c r="XEK20" s="46"/>
      <c r="XEL20" s="46"/>
      <c r="XEM20" s="46"/>
      <c r="XEN20" s="46"/>
      <c r="XEO20" s="46"/>
      <c r="XEP20" s="46"/>
      <c r="XEQ20" s="46"/>
      <c r="XER20" s="46"/>
      <c r="XES20" s="46"/>
    </row>
    <row r="21" spans="1:16373" s="7" customFormat="1" ht="36" customHeight="1" x14ac:dyDescent="0.25">
      <c r="A21" s="46"/>
      <c r="B21" s="188"/>
      <c r="C21" s="189"/>
      <c r="D21" s="189"/>
      <c r="E21" s="189"/>
      <c r="F21" s="190"/>
      <c r="G21" s="93"/>
      <c r="H21" s="179" t="s">
        <v>58</v>
      </c>
      <c r="I21" s="221">
        <f>'Unit Calculation'!BQ11</f>
        <v>0</v>
      </c>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c r="FL21" s="46"/>
      <c r="FM21" s="46"/>
      <c r="FN21" s="46"/>
      <c r="FO21" s="46"/>
      <c r="FP21" s="46"/>
      <c r="FQ21" s="46"/>
      <c r="FR21" s="46"/>
      <c r="FS21" s="46"/>
      <c r="FT21" s="46"/>
      <c r="FU21" s="46"/>
      <c r="FV21" s="46"/>
      <c r="FW21" s="46"/>
      <c r="FX21" s="46"/>
      <c r="FY21" s="46"/>
      <c r="FZ21" s="46"/>
      <c r="GA21" s="46"/>
      <c r="GB21" s="46"/>
      <c r="GC21" s="46"/>
      <c r="GD21" s="46"/>
      <c r="GE21" s="46"/>
      <c r="GF21" s="46"/>
      <c r="GG21" s="46"/>
      <c r="GH21" s="46"/>
      <c r="GI21" s="46"/>
      <c r="GJ21" s="46"/>
      <c r="GK21" s="46"/>
      <c r="GL21" s="46"/>
      <c r="GM21" s="46"/>
      <c r="GN21" s="46"/>
      <c r="GO21" s="46"/>
      <c r="GP21" s="46"/>
      <c r="GQ21" s="46"/>
      <c r="GR21" s="46"/>
      <c r="GS21" s="46"/>
      <c r="GT21" s="46"/>
      <c r="GU21" s="46"/>
      <c r="GV21" s="46"/>
      <c r="GW21" s="46"/>
      <c r="GX21" s="46"/>
      <c r="GY21" s="46"/>
      <c r="GZ21" s="46"/>
      <c r="HA21" s="46"/>
      <c r="HB21" s="46"/>
      <c r="HC21" s="46"/>
      <c r="HD21" s="46"/>
      <c r="HE21" s="46"/>
      <c r="HF21" s="46"/>
      <c r="HG21" s="46"/>
      <c r="HH21" s="46"/>
      <c r="HI21" s="46"/>
      <c r="HJ21" s="46"/>
      <c r="HK21" s="46"/>
      <c r="HL21" s="46"/>
      <c r="HM21" s="46"/>
      <c r="HN21" s="46"/>
      <c r="HO21" s="46"/>
      <c r="HP21" s="46"/>
      <c r="HQ21" s="46"/>
      <c r="HR21" s="46"/>
      <c r="HS21" s="46"/>
      <c r="HT21" s="46"/>
      <c r="HU21" s="46"/>
      <c r="HV21" s="46"/>
      <c r="HW21" s="46"/>
      <c r="HX21" s="46"/>
      <c r="HY21" s="46"/>
      <c r="HZ21" s="46"/>
      <c r="IA21" s="46"/>
      <c r="IB21" s="46"/>
      <c r="IC21" s="46"/>
      <c r="ID21" s="46"/>
      <c r="IE21" s="46"/>
      <c r="IF21" s="46"/>
      <c r="IG21" s="46"/>
      <c r="IH21" s="46"/>
      <c r="II21" s="46"/>
      <c r="IJ21" s="46"/>
      <c r="IK21" s="46"/>
      <c r="IL21" s="46"/>
      <c r="IM21" s="46"/>
      <c r="IN21" s="46"/>
      <c r="IO21" s="46"/>
      <c r="IP21" s="46"/>
      <c r="IQ21" s="46"/>
      <c r="IR21" s="46"/>
      <c r="IS21" s="46"/>
      <c r="IT21" s="46"/>
      <c r="IU21" s="46"/>
      <c r="IV21" s="46"/>
      <c r="IW21" s="46"/>
      <c r="IX21" s="46"/>
      <c r="IY21" s="46"/>
      <c r="IZ21" s="46"/>
      <c r="JA21" s="46"/>
      <c r="JB21" s="46"/>
      <c r="JC21" s="46"/>
      <c r="JD21" s="46"/>
      <c r="JE21" s="46"/>
      <c r="JF21" s="46"/>
      <c r="JG21" s="46"/>
      <c r="JH21" s="46"/>
      <c r="JI21" s="46"/>
      <c r="JJ21" s="46"/>
      <c r="JK21" s="46"/>
      <c r="JL21" s="46"/>
      <c r="JM21" s="46"/>
      <c r="JN21" s="46"/>
      <c r="JO21" s="46"/>
      <c r="JP21" s="46"/>
      <c r="JQ21" s="46"/>
      <c r="JR21" s="46"/>
      <c r="JS21" s="46"/>
      <c r="JT21" s="46"/>
      <c r="JU21" s="46"/>
      <c r="JV21" s="46"/>
      <c r="JW21" s="46"/>
      <c r="JX21" s="46"/>
      <c r="JY21" s="46"/>
      <c r="JZ21" s="46"/>
      <c r="KA21" s="46"/>
      <c r="KB21" s="46"/>
      <c r="KC21" s="46"/>
      <c r="KD21" s="46"/>
      <c r="KE21" s="46"/>
      <c r="KF21" s="46"/>
      <c r="KG21" s="46"/>
      <c r="KH21" s="46"/>
      <c r="KI21" s="46"/>
      <c r="KJ21" s="46"/>
      <c r="KK21" s="46"/>
      <c r="KL21" s="46"/>
      <c r="KM21" s="46"/>
      <c r="KN21" s="46"/>
      <c r="KO21" s="46"/>
      <c r="KP21" s="46"/>
      <c r="KQ21" s="46"/>
      <c r="KR21" s="46"/>
      <c r="KS21" s="46"/>
      <c r="KT21" s="46"/>
      <c r="KU21" s="46"/>
      <c r="KV21" s="46"/>
      <c r="KW21" s="46"/>
      <c r="KX21" s="46"/>
      <c r="KY21" s="46"/>
      <c r="KZ21" s="46"/>
      <c r="LA21" s="46"/>
      <c r="LB21" s="46"/>
      <c r="LC21" s="46"/>
      <c r="LD21" s="46"/>
      <c r="LE21" s="46"/>
      <c r="LF21" s="46"/>
      <c r="LG21" s="46"/>
      <c r="LH21" s="46"/>
      <c r="LI21" s="46"/>
      <c r="LJ21" s="46"/>
      <c r="LK21" s="46"/>
      <c r="LL21" s="46"/>
      <c r="LM21" s="46"/>
      <c r="LN21" s="46"/>
      <c r="LO21" s="46"/>
      <c r="LP21" s="46"/>
      <c r="LQ21" s="46"/>
      <c r="LR21" s="46"/>
      <c r="LS21" s="46"/>
      <c r="LT21" s="46"/>
      <c r="LU21" s="46"/>
      <c r="LV21" s="46"/>
      <c r="LW21" s="46"/>
      <c r="LX21" s="46"/>
      <c r="LY21" s="46"/>
      <c r="LZ21" s="46"/>
      <c r="MA21" s="46"/>
      <c r="MB21" s="46"/>
      <c r="MC21" s="46"/>
      <c r="MD21" s="46"/>
      <c r="ME21" s="46"/>
      <c r="MF21" s="46"/>
      <c r="MG21" s="46"/>
      <c r="MH21" s="46"/>
      <c r="MI21" s="46"/>
      <c r="MJ21" s="46"/>
      <c r="MK21" s="46"/>
      <c r="ML21" s="46"/>
      <c r="MM21" s="46"/>
      <c r="MN21" s="46"/>
      <c r="MO21" s="46"/>
      <c r="MP21" s="46"/>
      <c r="MQ21" s="46"/>
      <c r="MR21" s="46"/>
      <c r="MS21" s="46"/>
      <c r="MT21" s="46"/>
      <c r="MU21" s="46"/>
      <c r="MV21" s="46"/>
      <c r="MW21" s="46"/>
      <c r="MX21" s="46"/>
      <c r="MY21" s="46"/>
      <c r="MZ21" s="46"/>
      <c r="NA21" s="46"/>
      <c r="NB21" s="46"/>
      <c r="NC21" s="46"/>
      <c r="ND21" s="46"/>
      <c r="NE21" s="46"/>
      <c r="NF21" s="46"/>
      <c r="NG21" s="46"/>
      <c r="NH21" s="46"/>
      <c r="NI21" s="46"/>
      <c r="NJ21" s="46"/>
      <c r="NK21" s="46"/>
      <c r="NL21" s="46"/>
      <c r="NM21" s="46"/>
      <c r="NN21" s="46"/>
      <c r="NO21" s="46"/>
      <c r="NP21" s="46"/>
      <c r="NQ21" s="46"/>
      <c r="NR21" s="46"/>
      <c r="NS21" s="46"/>
      <c r="NT21" s="46"/>
      <c r="NU21" s="46"/>
      <c r="NV21" s="46"/>
      <c r="NW21" s="46"/>
      <c r="NX21" s="46"/>
      <c r="NY21" s="46"/>
      <c r="NZ21" s="46"/>
      <c r="OA21" s="46"/>
      <c r="OB21" s="46"/>
      <c r="OC21" s="46"/>
      <c r="OD21" s="46"/>
      <c r="OE21" s="46"/>
      <c r="OF21" s="46"/>
      <c r="OG21" s="46"/>
      <c r="OH21" s="46"/>
      <c r="OI21" s="46"/>
      <c r="OJ21" s="46"/>
      <c r="OK21" s="46"/>
      <c r="OL21" s="46"/>
      <c r="OM21" s="46"/>
      <c r="ON21" s="46"/>
      <c r="OO21" s="46"/>
      <c r="OP21" s="46"/>
      <c r="OQ21" s="46"/>
      <c r="OR21" s="46"/>
      <c r="OS21" s="46"/>
      <c r="OT21" s="46"/>
      <c r="OU21" s="46"/>
      <c r="OV21" s="46"/>
      <c r="OW21" s="46"/>
      <c r="OX21" s="46"/>
      <c r="OY21" s="46"/>
      <c r="OZ21" s="46"/>
      <c r="PA21" s="46"/>
      <c r="PB21" s="46"/>
      <c r="PC21" s="46"/>
      <c r="PD21" s="46"/>
      <c r="PE21" s="46"/>
      <c r="PF21" s="46"/>
      <c r="PG21" s="46"/>
      <c r="PH21" s="46"/>
      <c r="PI21" s="46"/>
      <c r="PJ21" s="46"/>
      <c r="PK21" s="46"/>
      <c r="PL21" s="46"/>
      <c r="PM21" s="46"/>
      <c r="PN21" s="46"/>
      <c r="PO21" s="46"/>
      <c r="PP21" s="46"/>
      <c r="PQ21" s="46"/>
      <c r="PR21" s="46"/>
      <c r="PS21" s="46"/>
      <c r="PT21" s="46"/>
      <c r="PU21" s="46"/>
      <c r="PV21" s="46"/>
      <c r="PW21" s="46"/>
      <c r="PX21" s="46"/>
      <c r="PY21" s="46"/>
      <c r="PZ21" s="46"/>
      <c r="QA21" s="46"/>
      <c r="QB21" s="46"/>
      <c r="QC21" s="46"/>
      <c r="QD21" s="46"/>
      <c r="QE21" s="46"/>
      <c r="QF21" s="46"/>
      <c r="QG21" s="46"/>
      <c r="QH21" s="46"/>
      <c r="QI21" s="46"/>
      <c r="QJ21" s="46"/>
      <c r="QK21" s="46"/>
      <c r="QL21" s="46"/>
      <c r="QM21" s="46"/>
      <c r="QN21" s="46"/>
      <c r="QO21" s="46"/>
      <c r="QP21" s="46"/>
      <c r="QQ21" s="46"/>
      <c r="QR21" s="46"/>
      <c r="QS21" s="46"/>
      <c r="QT21" s="46"/>
      <c r="QU21" s="46"/>
      <c r="QV21" s="46"/>
      <c r="QW21" s="46"/>
      <c r="QX21" s="46"/>
      <c r="QY21" s="46"/>
      <c r="QZ21" s="46"/>
      <c r="RA21" s="46"/>
      <c r="RB21" s="46"/>
      <c r="RC21" s="46"/>
      <c r="RD21" s="46"/>
      <c r="RE21" s="46"/>
      <c r="RF21" s="46"/>
      <c r="RG21" s="46"/>
      <c r="RH21" s="46"/>
      <c r="RI21" s="46"/>
      <c r="RJ21" s="46"/>
      <c r="RK21" s="46"/>
      <c r="RL21" s="46"/>
      <c r="RM21" s="46"/>
      <c r="RN21" s="46"/>
      <c r="RO21" s="46"/>
      <c r="RP21" s="46"/>
      <c r="RQ21" s="46"/>
      <c r="RR21" s="46"/>
      <c r="RS21" s="46"/>
      <c r="RT21" s="46"/>
      <c r="RU21" s="46"/>
      <c r="RV21" s="46"/>
      <c r="RW21" s="46"/>
      <c r="RX21" s="46"/>
      <c r="RY21" s="46"/>
      <c r="RZ21" s="46"/>
      <c r="SA21" s="46"/>
      <c r="SB21" s="46"/>
      <c r="SC21" s="46"/>
      <c r="SD21" s="46"/>
      <c r="SE21" s="46"/>
      <c r="SF21" s="46"/>
      <c r="SG21" s="46"/>
      <c r="SH21" s="46"/>
      <c r="SI21" s="46"/>
      <c r="SJ21" s="46"/>
      <c r="SK21" s="46"/>
      <c r="SL21" s="46"/>
      <c r="SM21" s="46"/>
      <c r="SN21" s="46"/>
      <c r="SO21" s="46"/>
      <c r="SP21" s="46"/>
      <c r="SQ21" s="46"/>
      <c r="SR21" s="46"/>
      <c r="SS21" s="46"/>
      <c r="ST21" s="46"/>
      <c r="SU21" s="46"/>
      <c r="SV21" s="46"/>
      <c r="SW21" s="46"/>
      <c r="SX21" s="46"/>
      <c r="SY21" s="46"/>
      <c r="SZ21" s="46"/>
      <c r="TA21" s="46"/>
      <c r="TB21" s="46"/>
      <c r="TC21" s="46"/>
      <c r="TD21" s="46"/>
      <c r="TE21" s="46"/>
      <c r="TF21" s="46"/>
      <c r="TG21" s="46"/>
      <c r="TH21" s="46"/>
      <c r="TI21" s="46"/>
      <c r="TJ21" s="46"/>
      <c r="TK21" s="46"/>
      <c r="TL21" s="46"/>
      <c r="TM21" s="46"/>
      <c r="TN21" s="46"/>
      <c r="TO21" s="46"/>
      <c r="TP21" s="46"/>
      <c r="TQ21" s="46"/>
      <c r="TR21" s="46"/>
      <c r="TS21" s="46"/>
      <c r="TT21" s="46"/>
      <c r="TU21" s="46"/>
      <c r="TV21" s="46"/>
      <c r="TW21" s="46"/>
      <c r="TX21" s="46"/>
      <c r="TY21" s="46"/>
      <c r="TZ21" s="46"/>
      <c r="UA21" s="46"/>
      <c r="UB21" s="46"/>
      <c r="UC21" s="46"/>
      <c r="UD21" s="46"/>
      <c r="UE21" s="46"/>
      <c r="UF21" s="46"/>
      <c r="UG21" s="46"/>
      <c r="UH21" s="46"/>
      <c r="UI21" s="46"/>
      <c r="UJ21" s="46"/>
      <c r="UK21" s="46"/>
      <c r="UL21" s="46"/>
      <c r="UM21" s="46"/>
      <c r="UN21" s="46"/>
      <c r="UO21" s="46"/>
      <c r="UP21" s="46"/>
      <c r="UQ21" s="46"/>
      <c r="UR21" s="46"/>
      <c r="US21" s="46"/>
      <c r="UT21" s="46"/>
      <c r="UU21" s="46"/>
      <c r="UV21" s="46"/>
      <c r="UW21" s="46"/>
      <c r="UX21" s="46"/>
      <c r="UY21" s="46"/>
      <c r="UZ21" s="46"/>
      <c r="VA21" s="46"/>
      <c r="VB21" s="46"/>
      <c r="VC21" s="46"/>
      <c r="VD21" s="46"/>
      <c r="VE21" s="46"/>
      <c r="VF21" s="46"/>
      <c r="VG21" s="46"/>
      <c r="VH21" s="46"/>
      <c r="VI21" s="46"/>
      <c r="VJ21" s="46"/>
      <c r="VK21" s="46"/>
      <c r="VL21" s="46"/>
      <c r="VM21" s="46"/>
      <c r="VN21" s="46"/>
      <c r="VO21" s="46"/>
      <c r="VP21" s="46"/>
      <c r="VQ21" s="46"/>
      <c r="VR21" s="46"/>
      <c r="VS21" s="46"/>
      <c r="VT21" s="46"/>
      <c r="VU21" s="46"/>
      <c r="VV21" s="46"/>
      <c r="VW21" s="46"/>
      <c r="VX21" s="46"/>
      <c r="VY21" s="46"/>
      <c r="VZ21" s="46"/>
      <c r="WA21" s="46"/>
      <c r="WB21" s="46"/>
      <c r="WC21" s="46"/>
      <c r="WD21" s="46"/>
      <c r="WE21" s="46"/>
      <c r="WF21" s="46"/>
      <c r="WG21" s="46"/>
      <c r="WH21" s="46"/>
      <c r="WI21" s="46"/>
      <c r="WJ21" s="46"/>
      <c r="WK21" s="46"/>
      <c r="WL21" s="46"/>
      <c r="WM21" s="46"/>
      <c r="WN21" s="46"/>
      <c r="WO21" s="46"/>
      <c r="WP21" s="46"/>
      <c r="WQ21" s="46"/>
      <c r="WR21" s="46"/>
      <c r="WS21" s="46"/>
      <c r="WT21" s="46"/>
      <c r="WU21" s="46"/>
      <c r="WV21" s="46"/>
      <c r="WW21" s="46"/>
      <c r="WX21" s="46"/>
      <c r="WY21" s="46"/>
      <c r="WZ21" s="46"/>
      <c r="XA21" s="46"/>
      <c r="XB21" s="46"/>
      <c r="XC21" s="46"/>
      <c r="XD21" s="46"/>
      <c r="XE21" s="46"/>
      <c r="XF21" s="46"/>
      <c r="XG21" s="46"/>
      <c r="XH21" s="46"/>
      <c r="XI21" s="46"/>
      <c r="XJ21" s="46"/>
      <c r="XK21" s="46"/>
      <c r="XL21" s="46"/>
      <c r="XM21" s="46"/>
      <c r="XN21" s="46"/>
      <c r="XO21" s="46"/>
      <c r="XP21" s="46"/>
      <c r="XQ21" s="46"/>
      <c r="XR21" s="46"/>
      <c r="XS21" s="46"/>
      <c r="XT21" s="46"/>
      <c r="XU21" s="46"/>
      <c r="XV21" s="46"/>
      <c r="XW21" s="46"/>
      <c r="XX21" s="46"/>
      <c r="XY21" s="46"/>
      <c r="XZ21" s="46"/>
      <c r="YA21" s="46"/>
      <c r="YB21" s="46"/>
      <c r="YC21" s="46"/>
      <c r="YD21" s="46"/>
      <c r="YE21" s="46"/>
      <c r="YF21" s="46"/>
      <c r="YG21" s="46"/>
      <c r="YH21" s="46"/>
      <c r="YI21" s="46"/>
      <c r="YJ21" s="46"/>
      <c r="YK21" s="46"/>
      <c r="YL21" s="46"/>
      <c r="YM21" s="46"/>
      <c r="YN21" s="46"/>
      <c r="YO21" s="46"/>
      <c r="YP21" s="46"/>
      <c r="YQ21" s="46"/>
      <c r="YR21" s="46"/>
      <c r="YS21" s="46"/>
      <c r="YT21" s="46"/>
      <c r="YU21" s="46"/>
      <c r="YV21" s="46"/>
      <c r="YW21" s="46"/>
      <c r="YX21" s="46"/>
      <c r="YY21" s="46"/>
      <c r="YZ21" s="46"/>
      <c r="ZA21" s="46"/>
      <c r="ZB21" s="46"/>
      <c r="ZC21" s="46"/>
      <c r="ZD21" s="46"/>
      <c r="ZE21" s="46"/>
      <c r="ZF21" s="46"/>
      <c r="ZG21" s="46"/>
      <c r="ZH21" s="46"/>
      <c r="ZI21" s="46"/>
      <c r="ZJ21" s="46"/>
      <c r="ZK21" s="46"/>
      <c r="ZL21" s="46"/>
      <c r="ZM21" s="46"/>
      <c r="ZN21" s="46"/>
      <c r="ZO21" s="46"/>
      <c r="ZP21" s="46"/>
      <c r="ZQ21" s="46"/>
      <c r="ZR21" s="46"/>
      <c r="ZS21" s="46"/>
      <c r="ZT21" s="46"/>
      <c r="ZU21" s="46"/>
      <c r="ZV21" s="46"/>
      <c r="ZW21" s="46"/>
      <c r="ZX21" s="46"/>
      <c r="ZY21" s="46"/>
      <c r="ZZ21" s="46"/>
      <c r="AAA21" s="46"/>
      <c r="AAB21" s="46"/>
      <c r="AAC21" s="46"/>
      <c r="AAD21" s="46"/>
      <c r="AAE21" s="46"/>
      <c r="AAF21" s="46"/>
      <c r="AAG21" s="46"/>
      <c r="AAH21" s="46"/>
      <c r="AAI21" s="46"/>
      <c r="AAJ21" s="46"/>
      <c r="AAK21" s="46"/>
      <c r="AAL21" s="46"/>
      <c r="AAM21" s="46"/>
      <c r="AAN21" s="46"/>
      <c r="AAO21" s="46"/>
      <c r="AAP21" s="46"/>
      <c r="AAQ21" s="46"/>
      <c r="AAR21" s="46"/>
      <c r="AAS21" s="46"/>
      <c r="AAT21" s="46"/>
      <c r="AAU21" s="46"/>
      <c r="AAV21" s="46"/>
      <c r="AAW21" s="46"/>
      <c r="AAX21" s="46"/>
      <c r="AAY21" s="46"/>
      <c r="AAZ21" s="46"/>
      <c r="ABA21" s="46"/>
      <c r="ABB21" s="46"/>
      <c r="ABC21" s="46"/>
      <c r="ABD21" s="46"/>
      <c r="ABE21" s="46"/>
      <c r="ABF21" s="46"/>
      <c r="ABG21" s="46"/>
      <c r="ABH21" s="46"/>
      <c r="ABI21" s="46"/>
      <c r="ABJ21" s="46"/>
      <c r="ABK21" s="46"/>
      <c r="ABL21" s="46"/>
      <c r="ABM21" s="46"/>
      <c r="ABN21" s="46"/>
      <c r="ABO21" s="46"/>
      <c r="ABP21" s="46"/>
      <c r="ABQ21" s="46"/>
      <c r="ABR21" s="46"/>
      <c r="ABS21" s="46"/>
      <c r="ABT21" s="46"/>
      <c r="ABU21" s="46"/>
      <c r="ABV21" s="46"/>
      <c r="ABW21" s="46"/>
      <c r="ABX21" s="46"/>
      <c r="ABY21" s="46"/>
      <c r="ABZ21" s="46"/>
      <c r="ACA21" s="46"/>
      <c r="ACB21" s="46"/>
      <c r="ACC21" s="46"/>
      <c r="ACD21" s="46"/>
      <c r="ACE21" s="46"/>
      <c r="ACF21" s="46"/>
      <c r="ACG21" s="46"/>
      <c r="ACH21" s="46"/>
      <c r="ACI21" s="46"/>
      <c r="ACJ21" s="46"/>
      <c r="ACK21" s="46"/>
      <c r="ACL21" s="46"/>
      <c r="ACM21" s="46"/>
      <c r="ACN21" s="46"/>
      <c r="ACO21" s="46"/>
      <c r="ACP21" s="46"/>
      <c r="ACQ21" s="46"/>
      <c r="ACR21" s="46"/>
      <c r="ACS21" s="46"/>
      <c r="ACT21" s="46"/>
      <c r="ACU21" s="46"/>
      <c r="ACV21" s="46"/>
      <c r="ACW21" s="46"/>
      <c r="ACX21" s="46"/>
      <c r="ACY21" s="46"/>
      <c r="ACZ21" s="46"/>
      <c r="ADA21" s="46"/>
      <c r="ADB21" s="46"/>
      <c r="ADC21" s="46"/>
      <c r="ADD21" s="46"/>
      <c r="ADE21" s="46"/>
      <c r="ADF21" s="46"/>
      <c r="ADG21" s="46"/>
      <c r="ADH21" s="46"/>
      <c r="ADI21" s="46"/>
      <c r="ADJ21" s="46"/>
      <c r="ADK21" s="46"/>
      <c r="ADL21" s="46"/>
      <c r="ADM21" s="46"/>
      <c r="ADN21" s="46"/>
      <c r="ADO21" s="46"/>
      <c r="ADP21" s="46"/>
      <c r="ADQ21" s="46"/>
      <c r="ADR21" s="46"/>
      <c r="ADS21" s="46"/>
      <c r="ADT21" s="46"/>
      <c r="ADU21" s="46"/>
      <c r="ADV21" s="46"/>
      <c r="ADW21" s="46"/>
      <c r="ADX21" s="46"/>
      <c r="ADY21" s="46"/>
      <c r="ADZ21" s="46"/>
      <c r="AEA21" s="46"/>
      <c r="AEB21" s="46"/>
      <c r="AEC21" s="46"/>
      <c r="AED21" s="46"/>
      <c r="AEE21" s="46"/>
      <c r="AEF21" s="46"/>
      <c r="AEG21" s="46"/>
      <c r="AEH21" s="46"/>
      <c r="AEI21" s="46"/>
      <c r="AEJ21" s="46"/>
      <c r="AEK21" s="46"/>
      <c r="AEL21" s="46"/>
      <c r="AEM21" s="46"/>
      <c r="AEN21" s="46"/>
      <c r="AEO21" s="46"/>
      <c r="AEP21" s="46"/>
      <c r="AEQ21" s="46"/>
      <c r="AER21" s="46"/>
      <c r="AES21" s="46"/>
      <c r="AET21" s="46"/>
      <c r="AEU21" s="46"/>
      <c r="AEV21" s="46"/>
      <c r="AEW21" s="46"/>
      <c r="AEX21" s="46"/>
      <c r="AEY21" s="46"/>
      <c r="AEZ21" s="46"/>
      <c r="AFA21" s="46"/>
      <c r="AFB21" s="46"/>
      <c r="AFC21" s="46"/>
      <c r="AFD21" s="46"/>
      <c r="AFE21" s="46"/>
      <c r="AFF21" s="46"/>
      <c r="AFG21" s="46"/>
      <c r="AFH21" s="46"/>
      <c r="AFI21" s="46"/>
      <c r="AFJ21" s="46"/>
      <c r="AFK21" s="46"/>
      <c r="AFL21" s="46"/>
      <c r="AFM21" s="46"/>
      <c r="AFN21" s="46"/>
      <c r="AFO21" s="46"/>
      <c r="AFP21" s="46"/>
      <c r="AFQ21" s="46"/>
      <c r="AFR21" s="46"/>
      <c r="AFS21" s="46"/>
      <c r="AFT21" s="46"/>
      <c r="AFU21" s="46"/>
      <c r="AFV21" s="46"/>
      <c r="AFW21" s="46"/>
      <c r="AFX21" s="46"/>
      <c r="AFY21" s="46"/>
      <c r="AFZ21" s="46"/>
      <c r="AGA21" s="46"/>
      <c r="AGB21" s="46"/>
      <c r="AGC21" s="46"/>
      <c r="AGD21" s="46"/>
      <c r="AGE21" s="46"/>
      <c r="AGF21" s="46"/>
      <c r="AGG21" s="46"/>
      <c r="AGH21" s="46"/>
      <c r="AGI21" s="46"/>
      <c r="AGJ21" s="46"/>
      <c r="AGK21" s="46"/>
      <c r="AGL21" s="46"/>
      <c r="AGM21" s="46"/>
      <c r="AGN21" s="46"/>
      <c r="AGO21" s="46"/>
      <c r="AGP21" s="46"/>
      <c r="AGQ21" s="46"/>
      <c r="AGR21" s="46"/>
      <c r="AGS21" s="46"/>
      <c r="AGT21" s="46"/>
      <c r="AGU21" s="46"/>
      <c r="AGV21" s="46"/>
      <c r="AGW21" s="46"/>
      <c r="AGX21" s="46"/>
      <c r="AGY21" s="46"/>
      <c r="AGZ21" s="46"/>
      <c r="AHA21" s="46"/>
      <c r="AHB21" s="46"/>
      <c r="AHC21" s="46"/>
      <c r="AHD21" s="46"/>
      <c r="AHE21" s="46"/>
      <c r="AHF21" s="46"/>
      <c r="AHG21" s="46"/>
      <c r="AHH21" s="46"/>
      <c r="AHI21" s="46"/>
      <c r="AHJ21" s="46"/>
      <c r="AHK21" s="46"/>
      <c r="AHL21" s="46"/>
      <c r="AHM21" s="46"/>
      <c r="AHN21" s="46"/>
      <c r="AHO21" s="46"/>
      <c r="AHP21" s="46"/>
      <c r="AHQ21" s="46"/>
      <c r="AHR21" s="46"/>
      <c r="AHS21" s="46"/>
      <c r="AHT21" s="46"/>
      <c r="AHU21" s="46"/>
      <c r="AHV21" s="46"/>
      <c r="AHW21" s="46"/>
      <c r="AHX21" s="46"/>
      <c r="AHY21" s="46"/>
      <c r="AHZ21" s="46"/>
      <c r="AIA21" s="46"/>
      <c r="AIB21" s="46"/>
      <c r="AIC21" s="46"/>
      <c r="AID21" s="46"/>
      <c r="AIE21" s="46"/>
      <c r="AIF21" s="46"/>
      <c r="AIG21" s="46"/>
      <c r="AIH21" s="46"/>
      <c r="AII21" s="46"/>
      <c r="AIJ21" s="46"/>
      <c r="AIK21" s="46"/>
      <c r="AIL21" s="46"/>
      <c r="AIM21" s="46"/>
      <c r="AIN21" s="46"/>
      <c r="AIO21" s="46"/>
      <c r="AIP21" s="46"/>
      <c r="AIQ21" s="46"/>
      <c r="AIR21" s="46"/>
      <c r="AIS21" s="46"/>
      <c r="AIT21" s="46"/>
      <c r="AIU21" s="46"/>
      <c r="AIV21" s="46"/>
      <c r="AIW21" s="46"/>
      <c r="AIX21" s="46"/>
      <c r="AIY21" s="46"/>
      <c r="AIZ21" s="46"/>
      <c r="AJA21" s="46"/>
      <c r="AJB21" s="46"/>
      <c r="AJC21" s="46"/>
      <c r="AJD21" s="46"/>
      <c r="AJE21" s="46"/>
      <c r="AJF21" s="46"/>
      <c r="AJG21" s="46"/>
      <c r="AJH21" s="46"/>
      <c r="AJI21" s="46"/>
      <c r="AJJ21" s="46"/>
      <c r="AJK21" s="46"/>
      <c r="AJL21" s="46"/>
      <c r="AJM21" s="46"/>
      <c r="AJN21" s="46"/>
      <c r="AJO21" s="46"/>
      <c r="AJP21" s="46"/>
      <c r="AJQ21" s="46"/>
      <c r="AJR21" s="46"/>
      <c r="AJS21" s="46"/>
      <c r="AJT21" s="46"/>
      <c r="AJU21" s="46"/>
      <c r="AJV21" s="46"/>
      <c r="AJW21" s="46"/>
      <c r="AJX21" s="46"/>
      <c r="AJY21" s="46"/>
      <c r="AJZ21" s="46"/>
      <c r="AKA21" s="46"/>
      <c r="AKB21" s="46"/>
      <c r="AKC21" s="46"/>
      <c r="AKD21" s="46"/>
      <c r="AKE21" s="46"/>
      <c r="AKF21" s="46"/>
      <c r="AKG21" s="46"/>
      <c r="AKH21" s="46"/>
      <c r="AKI21" s="46"/>
      <c r="AKJ21" s="46"/>
      <c r="AKK21" s="46"/>
      <c r="AKL21" s="46"/>
      <c r="AKM21" s="46"/>
      <c r="AKN21" s="46"/>
      <c r="AKO21" s="46"/>
      <c r="AKP21" s="46"/>
      <c r="AKQ21" s="46"/>
      <c r="AKR21" s="46"/>
      <c r="AKS21" s="46"/>
      <c r="AKT21" s="46"/>
      <c r="AKU21" s="46"/>
      <c r="AKV21" s="46"/>
      <c r="AKW21" s="46"/>
      <c r="AKX21" s="46"/>
      <c r="AKY21" s="46"/>
      <c r="AKZ21" s="46"/>
      <c r="ALA21" s="46"/>
      <c r="ALB21" s="46"/>
      <c r="ALC21" s="46"/>
      <c r="ALD21" s="46"/>
      <c r="ALE21" s="46"/>
      <c r="ALF21" s="46"/>
      <c r="ALG21" s="46"/>
      <c r="ALH21" s="46"/>
      <c r="ALI21" s="46"/>
      <c r="ALJ21" s="46"/>
      <c r="ALK21" s="46"/>
      <c r="ALL21" s="46"/>
      <c r="ALM21" s="46"/>
      <c r="ALN21" s="46"/>
      <c r="ALO21" s="46"/>
      <c r="ALP21" s="46"/>
      <c r="ALQ21" s="46"/>
      <c r="ALR21" s="46"/>
      <c r="ALS21" s="46"/>
      <c r="ALT21" s="46"/>
      <c r="ALU21" s="46"/>
      <c r="ALV21" s="46"/>
      <c r="ALW21" s="46"/>
      <c r="ALX21" s="46"/>
      <c r="ALY21" s="46"/>
      <c r="ALZ21" s="46"/>
      <c r="AMA21" s="46"/>
      <c r="AMB21" s="46"/>
      <c r="AMC21" s="46"/>
      <c r="AMD21" s="46"/>
      <c r="AME21" s="46"/>
      <c r="AMF21" s="46"/>
      <c r="AMG21" s="46"/>
      <c r="AMH21" s="46"/>
      <c r="AMI21" s="46"/>
      <c r="AMJ21" s="46"/>
      <c r="AMK21" s="46"/>
      <c r="AML21" s="46"/>
      <c r="AMM21" s="46"/>
      <c r="AMN21" s="46"/>
      <c r="AMO21" s="46"/>
      <c r="AMP21" s="46"/>
      <c r="AMQ21" s="46"/>
      <c r="AMR21" s="46"/>
      <c r="AMS21" s="46"/>
      <c r="AMT21" s="46"/>
      <c r="AMU21" s="46"/>
      <c r="AMV21" s="46"/>
      <c r="AMW21" s="46"/>
      <c r="AMX21" s="46"/>
      <c r="AMY21" s="46"/>
      <c r="AMZ21" s="46"/>
      <c r="ANA21" s="46"/>
      <c r="ANB21" s="46"/>
      <c r="ANC21" s="46"/>
      <c r="AND21" s="46"/>
      <c r="ANE21" s="46"/>
      <c r="ANF21" s="46"/>
      <c r="ANG21" s="46"/>
      <c r="ANH21" s="46"/>
      <c r="ANI21" s="46"/>
      <c r="ANJ21" s="46"/>
      <c r="ANK21" s="46"/>
      <c r="ANL21" s="46"/>
      <c r="ANM21" s="46"/>
      <c r="ANN21" s="46"/>
      <c r="ANO21" s="46"/>
      <c r="ANP21" s="46"/>
      <c r="ANQ21" s="46"/>
      <c r="ANR21" s="46"/>
      <c r="ANS21" s="46"/>
      <c r="ANT21" s="46"/>
      <c r="ANU21" s="46"/>
      <c r="ANV21" s="46"/>
      <c r="ANW21" s="46"/>
      <c r="ANX21" s="46"/>
      <c r="ANY21" s="46"/>
      <c r="ANZ21" s="46"/>
      <c r="AOA21" s="46"/>
      <c r="AOB21" s="46"/>
      <c r="AOC21" s="46"/>
      <c r="AOD21" s="46"/>
      <c r="AOE21" s="46"/>
      <c r="AOF21" s="46"/>
      <c r="AOG21" s="46"/>
      <c r="AOH21" s="46"/>
      <c r="AOI21" s="46"/>
      <c r="AOJ21" s="46"/>
      <c r="AOK21" s="46"/>
      <c r="AOL21" s="46"/>
      <c r="AOM21" s="46"/>
      <c r="AON21" s="46"/>
      <c r="AOO21" s="46"/>
      <c r="AOP21" s="46"/>
      <c r="AOQ21" s="46"/>
      <c r="AOR21" s="46"/>
      <c r="AOS21" s="46"/>
      <c r="AOT21" s="46"/>
      <c r="AOU21" s="46"/>
      <c r="AOV21" s="46"/>
      <c r="AOW21" s="46"/>
      <c r="AOX21" s="46"/>
      <c r="AOY21" s="46"/>
      <c r="AOZ21" s="46"/>
      <c r="APA21" s="46"/>
      <c r="APB21" s="46"/>
      <c r="APC21" s="46"/>
      <c r="APD21" s="46"/>
      <c r="APE21" s="46"/>
      <c r="APF21" s="46"/>
      <c r="APG21" s="46"/>
      <c r="APH21" s="46"/>
      <c r="API21" s="46"/>
      <c r="APJ21" s="46"/>
      <c r="APK21" s="46"/>
      <c r="APL21" s="46"/>
      <c r="APM21" s="46"/>
      <c r="APN21" s="46"/>
      <c r="APO21" s="46"/>
      <c r="APP21" s="46"/>
      <c r="APQ21" s="46"/>
      <c r="APR21" s="46"/>
      <c r="APS21" s="46"/>
      <c r="APT21" s="46"/>
      <c r="APU21" s="46"/>
      <c r="APV21" s="46"/>
      <c r="APW21" s="46"/>
      <c r="APX21" s="46"/>
      <c r="APY21" s="46"/>
      <c r="APZ21" s="46"/>
      <c r="AQA21" s="46"/>
      <c r="AQB21" s="46"/>
      <c r="AQC21" s="46"/>
      <c r="AQD21" s="46"/>
      <c r="AQE21" s="46"/>
      <c r="AQF21" s="46"/>
      <c r="AQG21" s="46"/>
      <c r="AQH21" s="46"/>
      <c r="AQI21" s="46"/>
      <c r="AQJ21" s="46"/>
      <c r="AQK21" s="46"/>
      <c r="AQL21" s="46"/>
      <c r="AQM21" s="46"/>
      <c r="AQN21" s="46"/>
      <c r="AQO21" s="46"/>
      <c r="AQP21" s="46"/>
      <c r="AQQ21" s="46"/>
      <c r="AQR21" s="46"/>
      <c r="AQS21" s="46"/>
      <c r="AQT21" s="46"/>
      <c r="AQU21" s="46"/>
      <c r="AQV21" s="46"/>
      <c r="AQW21" s="46"/>
      <c r="AQX21" s="46"/>
      <c r="AQY21" s="46"/>
      <c r="AQZ21" s="46"/>
      <c r="ARA21" s="46"/>
      <c r="ARB21" s="46"/>
      <c r="ARC21" s="46"/>
      <c r="ARD21" s="46"/>
      <c r="ARE21" s="46"/>
      <c r="ARF21" s="46"/>
      <c r="ARG21" s="46"/>
      <c r="ARH21" s="46"/>
      <c r="ARI21" s="46"/>
      <c r="ARJ21" s="46"/>
      <c r="ARK21" s="46"/>
      <c r="ARL21" s="46"/>
      <c r="ARM21" s="46"/>
      <c r="ARN21" s="46"/>
      <c r="ARO21" s="46"/>
      <c r="ARP21" s="46"/>
      <c r="ARQ21" s="46"/>
      <c r="ARR21" s="46"/>
      <c r="ARS21" s="46"/>
      <c r="ART21" s="46"/>
      <c r="ARU21" s="46"/>
      <c r="ARV21" s="46"/>
      <c r="ARW21" s="46"/>
      <c r="ARX21" s="46"/>
      <c r="ARY21" s="46"/>
      <c r="ARZ21" s="46"/>
      <c r="ASA21" s="46"/>
      <c r="ASB21" s="46"/>
      <c r="ASC21" s="46"/>
      <c r="ASD21" s="46"/>
      <c r="ASE21" s="46"/>
      <c r="ASF21" s="46"/>
      <c r="ASG21" s="46"/>
      <c r="ASH21" s="46"/>
      <c r="ASI21" s="46"/>
      <c r="ASJ21" s="46"/>
      <c r="ASK21" s="46"/>
      <c r="ASL21" s="46"/>
      <c r="ASM21" s="46"/>
      <c r="ASN21" s="46"/>
      <c r="ASO21" s="46"/>
      <c r="ASP21" s="46"/>
      <c r="ASQ21" s="46"/>
      <c r="ASR21" s="46"/>
      <c r="ASS21" s="46"/>
      <c r="AST21" s="46"/>
      <c r="ASU21" s="46"/>
      <c r="ASV21" s="46"/>
      <c r="ASW21" s="46"/>
      <c r="ASX21" s="46"/>
      <c r="ASY21" s="46"/>
      <c r="ASZ21" s="46"/>
      <c r="ATA21" s="46"/>
      <c r="ATB21" s="46"/>
      <c r="ATC21" s="46"/>
      <c r="ATD21" s="46"/>
      <c r="ATE21" s="46"/>
      <c r="ATF21" s="46"/>
      <c r="ATG21" s="46"/>
      <c r="ATH21" s="46"/>
      <c r="ATI21" s="46"/>
      <c r="ATJ21" s="46"/>
      <c r="ATK21" s="46"/>
      <c r="ATL21" s="46"/>
      <c r="ATM21" s="46"/>
      <c r="ATN21" s="46"/>
      <c r="ATO21" s="46"/>
      <c r="ATP21" s="46"/>
      <c r="ATQ21" s="46"/>
      <c r="ATR21" s="46"/>
      <c r="ATS21" s="46"/>
      <c r="ATT21" s="46"/>
      <c r="ATU21" s="46"/>
      <c r="ATV21" s="46"/>
      <c r="ATW21" s="46"/>
      <c r="ATX21" s="46"/>
      <c r="ATY21" s="46"/>
      <c r="ATZ21" s="46"/>
      <c r="AUA21" s="46"/>
      <c r="AUB21" s="46"/>
      <c r="AUC21" s="46"/>
      <c r="AUD21" s="46"/>
      <c r="AUE21" s="46"/>
      <c r="AUF21" s="46"/>
      <c r="AUG21" s="46"/>
      <c r="AUH21" s="46"/>
      <c r="AUI21" s="46"/>
      <c r="AUJ21" s="46"/>
      <c r="AUK21" s="46"/>
      <c r="AUL21" s="46"/>
      <c r="AUM21" s="46"/>
      <c r="AUN21" s="46"/>
      <c r="AUO21" s="46"/>
      <c r="AUP21" s="46"/>
      <c r="AUQ21" s="46"/>
      <c r="AUR21" s="46"/>
      <c r="AUS21" s="46"/>
      <c r="AUT21" s="46"/>
      <c r="AUU21" s="46"/>
      <c r="AUV21" s="46"/>
      <c r="AUW21" s="46"/>
      <c r="AUX21" s="46"/>
      <c r="AUY21" s="46"/>
      <c r="AUZ21" s="46"/>
      <c r="AVA21" s="46"/>
      <c r="AVB21" s="46"/>
      <c r="AVC21" s="46"/>
      <c r="AVD21" s="46"/>
      <c r="AVE21" s="46"/>
      <c r="AVF21" s="46"/>
      <c r="AVG21" s="46"/>
      <c r="AVH21" s="46"/>
      <c r="AVI21" s="46"/>
      <c r="AVJ21" s="46"/>
      <c r="AVK21" s="46"/>
      <c r="AVL21" s="46"/>
      <c r="AVM21" s="46"/>
      <c r="AVN21" s="46"/>
      <c r="AVO21" s="46"/>
      <c r="AVP21" s="46"/>
      <c r="AVQ21" s="46"/>
      <c r="AVR21" s="46"/>
      <c r="AVS21" s="46"/>
      <c r="AVT21" s="46"/>
      <c r="AVU21" s="46"/>
      <c r="AVV21" s="46"/>
      <c r="AVW21" s="46"/>
      <c r="AVX21" s="46"/>
      <c r="AVY21" s="46"/>
      <c r="AVZ21" s="46"/>
      <c r="AWA21" s="46"/>
      <c r="AWB21" s="46"/>
      <c r="AWC21" s="46"/>
      <c r="AWD21" s="46"/>
      <c r="AWE21" s="46"/>
      <c r="AWF21" s="46"/>
      <c r="AWG21" s="46"/>
      <c r="AWH21" s="46"/>
      <c r="AWI21" s="46"/>
      <c r="AWJ21" s="46"/>
      <c r="AWK21" s="46"/>
      <c r="AWL21" s="46"/>
      <c r="AWM21" s="46"/>
      <c r="AWN21" s="46"/>
      <c r="AWO21" s="46"/>
      <c r="AWP21" s="46"/>
      <c r="AWQ21" s="46"/>
      <c r="AWR21" s="46"/>
      <c r="AWS21" s="46"/>
      <c r="AWT21" s="46"/>
      <c r="AWU21" s="46"/>
      <c r="AWV21" s="46"/>
      <c r="AWW21" s="46"/>
      <c r="AWX21" s="46"/>
      <c r="AWY21" s="46"/>
      <c r="AWZ21" s="46"/>
      <c r="AXA21" s="46"/>
      <c r="AXB21" s="46"/>
      <c r="AXC21" s="46"/>
      <c r="AXD21" s="46"/>
      <c r="AXE21" s="46"/>
      <c r="AXF21" s="46"/>
      <c r="AXG21" s="46"/>
      <c r="AXH21" s="46"/>
      <c r="AXI21" s="46"/>
      <c r="AXJ21" s="46"/>
      <c r="AXK21" s="46"/>
      <c r="AXL21" s="46"/>
      <c r="AXM21" s="46"/>
      <c r="AXN21" s="46"/>
      <c r="AXO21" s="46"/>
      <c r="AXP21" s="46"/>
      <c r="AXQ21" s="46"/>
      <c r="AXR21" s="46"/>
      <c r="AXS21" s="46"/>
      <c r="AXT21" s="46"/>
      <c r="AXU21" s="46"/>
      <c r="AXV21" s="46"/>
      <c r="AXW21" s="46"/>
      <c r="AXX21" s="46"/>
      <c r="AXY21" s="46"/>
      <c r="AXZ21" s="46"/>
      <c r="AYA21" s="46"/>
      <c r="AYB21" s="46"/>
      <c r="AYC21" s="46"/>
      <c r="AYD21" s="46"/>
      <c r="AYE21" s="46"/>
      <c r="AYF21" s="46"/>
      <c r="AYG21" s="46"/>
      <c r="AYH21" s="46"/>
      <c r="AYI21" s="46"/>
      <c r="AYJ21" s="46"/>
      <c r="AYK21" s="46"/>
      <c r="AYL21" s="46"/>
      <c r="AYM21" s="46"/>
      <c r="AYN21" s="46"/>
      <c r="AYO21" s="46"/>
      <c r="AYP21" s="46"/>
      <c r="AYQ21" s="46"/>
      <c r="AYR21" s="46"/>
      <c r="AYS21" s="46"/>
      <c r="AYT21" s="46"/>
      <c r="AYU21" s="46"/>
      <c r="AYV21" s="46"/>
      <c r="AYW21" s="46"/>
      <c r="AYX21" s="46"/>
      <c r="AYY21" s="46"/>
      <c r="AYZ21" s="46"/>
      <c r="AZA21" s="46"/>
      <c r="AZB21" s="46"/>
      <c r="AZC21" s="46"/>
      <c r="AZD21" s="46"/>
      <c r="AZE21" s="46"/>
      <c r="AZF21" s="46"/>
      <c r="AZG21" s="46"/>
      <c r="AZH21" s="46"/>
      <c r="AZI21" s="46"/>
      <c r="AZJ21" s="46"/>
      <c r="AZK21" s="46"/>
      <c r="AZL21" s="46"/>
      <c r="AZM21" s="46"/>
      <c r="AZN21" s="46"/>
      <c r="AZO21" s="46"/>
      <c r="AZP21" s="46"/>
      <c r="AZQ21" s="46"/>
      <c r="AZR21" s="46"/>
      <c r="AZS21" s="46"/>
      <c r="AZT21" s="46"/>
      <c r="AZU21" s="46"/>
      <c r="AZV21" s="46"/>
      <c r="AZW21" s="46"/>
      <c r="AZX21" s="46"/>
      <c r="AZY21" s="46"/>
      <c r="AZZ21" s="46"/>
      <c r="BAA21" s="46"/>
      <c r="BAB21" s="46"/>
      <c r="BAC21" s="46"/>
      <c r="BAD21" s="46"/>
      <c r="BAE21" s="46"/>
      <c r="BAF21" s="46"/>
      <c r="BAG21" s="46"/>
      <c r="BAH21" s="46"/>
      <c r="BAI21" s="46"/>
      <c r="BAJ21" s="46"/>
      <c r="BAK21" s="46"/>
      <c r="BAL21" s="46"/>
      <c r="BAM21" s="46"/>
      <c r="BAN21" s="46"/>
      <c r="BAO21" s="46"/>
      <c r="BAP21" s="46"/>
      <c r="BAQ21" s="46"/>
      <c r="BAR21" s="46"/>
      <c r="BAS21" s="46"/>
      <c r="BAT21" s="46"/>
      <c r="BAU21" s="46"/>
      <c r="BAV21" s="46"/>
      <c r="BAW21" s="46"/>
      <c r="BAX21" s="46"/>
      <c r="BAY21" s="46"/>
      <c r="BAZ21" s="46"/>
      <c r="BBA21" s="46"/>
      <c r="BBB21" s="46"/>
      <c r="BBC21" s="46"/>
      <c r="BBD21" s="46"/>
      <c r="BBE21" s="46"/>
      <c r="BBF21" s="46"/>
      <c r="BBG21" s="46"/>
      <c r="BBH21" s="46"/>
      <c r="BBI21" s="46"/>
      <c r="BBJ21" s="46"/>
      <c r="BBK21" s="46"/>
      <c r="BBL21" s="46"/>
      <c r="BBM21" s="46"/>
      <c r="BBN21" s="46"/>
      <c r="BBO21" s="46"/>
      <c r="BBP21" s="46"/>
      <c r="BBQ21" s="46"/>
      <c r="BBR21" s="46"/>
      <c r="BBS21" s="46"/>
      <c r="BBT21" s="46"/>
      <c r="BBU21" s="46"/>
      <c r="BBV21" s="46"/>
      <c r="BBW21" s="46"/>
      <c r="BBX21" s="46"/>
      <c r="BBY21" s="46"/>
      <c r="BBZ21" s="46"/>
      <c r="BCA21" s="46"/>
      <c r="BCB21" s="46"/>
      <c r="BCC21" s="46"/>
      <c r="BCD21" s="46"/>
      <c r="BCE21" s="46"/>
      <c r="BCF21" s="46"/>
      <c r="BCG21" s="46"/>
      <c r="BCH21" s="46"/>
      <c r="BCI21" s="46"/>
      <c r="BCJ21" s="46"/>
      <c r="BCK21" s="46"/>
      <c r="BCL21" s="46"/>
      <c r="BCM21" s="46"/>
      <c r="BCN21" s="46"/>
      <c r="BCO21" s="46"/>
      <c r="BCP21" s="46"/>
      <c r="BCQ21" s="46"/>
      <c r="BCR21" s="46"/>
      <c r="BCS21" s="46"/>
      <c r="BCT21" s="46"/>
      <c r="BCU21" s="46"/>
      <c r="BCV21" s="46"/>
      <c r="BCW21" s="46"/>
      <c r="BCX21" s="46"/>
      <c r="BCY21" s="46"/>
      <c r="BCZ21" s="46"/>
      <c r="BDA21" s="46"/>
      <c r="BDB21" s="46"/>
      <c r="BDC21" s="46"/>
      <c r="BDD21" s="46"/>
      <c r="BDE21" s="46"/>
      <c r="BDF21" s="46"/>
      <c r="BDG21" s="46"/>
      <c r="BDH21" s="46"/>
      <c r="BDI21" s="46"/>
      <c r="BDJ21" s="46"/>
      <c r="BDK21" s="46"/>
      <c r="BDL21" s="46"/>
      <c r="BDM21" s="46"/>
      <c r="BDN21" s="46"/>
      <c r="BDO21" s="46"/>
      <c r="BDP21" s="46"/>
      <c r="BDQ21" s="46"/>
      <c r="BDR21" s="46"/>
      <c r="BDS21" s="46"/>
      <c r="BDT21" s="46"/>
      <c r="BDU21" s="46"/>
      <c r="BDV21" s="46"/>
      <c r="BDW21" s="46"/>
      <c r="BDX21" s="46"/>
      <c r="BDY21" s="46"/>
      <c r="BDZ21" s="46"/>
      <c r="BEA21" s="46"/>
      <c r="BEB21" s="46"/>
      <c r="BEC21" s="46"/>
      <c r="BED21" s="46"/>
      <c r="BEE21" s="46"/>
      <c r="BEF21" s="46"/>
      <c r="BEG21" s="46"/>
      <c r="BEH21" s="46"/>
      <c r="BEI21" s="46"/>
      <c r="BEJ21" s="46"/>
      <c r="BEK21" s="46"/>
      <c r="BEL21" s="46"/>
      <c r="BEM21" s="46"/>
      <c r="BEN21" s="46"/>
      <c r="BEO21" s="46"/>
      <c r="BEP21" s="46"/>
      <c r="BEQ21" s="46"/>
      <c r="BER21" s="46"/>
      <c r="BES21" s="46"/>
      <c r="BET21" s="46"/>
      <c r="BEU21" s="46"/>
      <c r="BEV21" s="46"/>
      <c r="BEW21" s="46"/>
      <c r="BEX21" s="46"/>
      <c r="BEY21" s="46"/>
      <c r="BEZ21" s="46"/>
      <c r="BFA21" s="46"/>
      <c r="BFB21" s="46"/>
      <c r="BFC21" s="46"/>
      <c r="BFD21" s="46"/>
      <c r="BFE21" s="46"/>
      <c r="BFF21" s="46"/>
      <c r="BFG21" s="46"/>
      <c r="BFH21" s="46"/>
      <c r="BFI21" s="46"/>
      <c r="BFJ21" s="46"/>
      <c r="BFK21" s="46"/>
      <c r="BFL21" s="46"/>
      <c r="BFM21" s="46"/>
      <c r="BFN21" s="46"/>
      <c r="BFO21" s="46"/>
      <c r="BFP21" s="46"/>
      <c r="BFQ21" s="46"/>
      <c r="BFR21" s="46"/>
      <c r="BFS21" s="46"/>
      <c r="BFT21" s="46"/>
      <c r="BFU21" s="46"/>
      <c r="BFV21" s="46"/>
      <c r="BFW21" s="46"/>
      <c r="BFX21" s="46"/>
      <c r="BFY21" s="46"/>
      <c r="BFZ21" s="46"/>
      <c r="BGA21" s="46"/>
      <c r="BGB21" s="46"/>
      <c r="BGC21" s="46"/>
      <c r="BGD21" s="46"/>
      <c r="BGE21" s="46"/>
      <c r="BGF21" s="46"/>
      <c r="BGG21" s="46"/>
      <c r="BGH21" s="46"/>
      <c r="BGI21" s="46"/>
      <c r="BGJ21" s="46"/>
      <c r="BGK21" s="46"/>
      <c r="BGL21" s="46"/>
      <c r="BGM21" s="46"/>
      <c r="BGN21" s="46"/>
      <c r="BGO21" s="46"/>
      <c r="BGP21" s="46"/>
      <c r="BGQ21" s="46"/>
      <c r="BGR21" s="46"/>
      <c r="BGS21" s="46"/>
      <c r="BGT21" s="46"/>
      <c r="BGU21" s="46"/>
      <c r="BGV21" s="46"/>
      <c r="BGW21" s="46"/>
      <c r="BGX21" s="46"/>
      <c r="BGY21" s="46"/>
      <c r="BGZ21" s="46"/>
      <c r="BHA21" s="46"/>
      <c r="BHB21" s="46"/>
      <c r="BHC21" s="46"/>
      <c r="BHD21" s="46"/>
      <c r="BHE21" s="46"/>
      <c r="BHF21" s="46"/>
      <c r="BHG21" s="46"/>
      <c r="BHH21" s="46"/>
      <c r="BHI21" s="46"/>
      <c r="BHJ21" s="46"/>
      <c r="BHK21" s="46"/>
      <c r="BHL21" s="46"/>
      <c r="BHM21" s="46"/>
      <c r="BHN21" s="46"/>
      <c r="BHO21" s="46"/>
      <c r="BHP21" s="46"/>
      <c r="BHQ21" s="46"/>
      <c r="BHR21" s="46"/>
      <c r="BHS21" s="46"/>
      <c r="BHT21" s="46"/>
      <c r="BHU21" s="46"/>
      <c r="BHV21" s="46"/>
      <c r="BHW21" s="46"/>
      <c r="BHX21" s="46"/>
      <c r="BHY21" s="46"/>
      <c r="BHZ21" s="46"/>
      <c r="BIA21" s="46"/>
      <c r="BIB21" s="46"/>
      <c r="BIC21" s="46"/>
      <c r="BID21" s="46"/>
      <c r="BIE21" s="46"/>
      <c r="BIF21" s="46"/>
      <c r="BIG21" s="46"/>
      <c r="BIH21" s="46"/>
      <c r="BII21" s="46"/>
      <c r="BIJ21" s="46"/>
      <c r="BIK21" s="46"/>
      <c r="BIL21" s="46"/>
      <c r="BIM21" s="46"/>
      <c r="BIN21" s="46"/>
      <c r="BIO21" s="46"/>
      <c r="BIP21" s="46"/>
      <c r="BIQ21" s="46"/>
      <c r="BIR21" s="46"/>
      <c r="BIS21" s="46"/>
      <c r="BIT21" s="46"/>
      <c r="BIU21" s="46"/>
      <c r="BIV21" s="46"/>
      <c r="BIW21" s="46"/>
      <c r="BIX21" s="46"/>
      <c r="BIY21" s="46"/>
      <c r="BIZ21" s="46"/>
      <c r="BJA21" s="46"/>
      <c r="BJB21" s="46"/>
      <c r="BJC21" s="46"/>
      <c r="BJD21" s="46"/>
      <c r="BJE21" s="46"/>
      <c r="BJF21" s="46"/>
      <c r="BJG21" s="46"/>
      <c r="BJH21" s="46"/>
      <c r="BJI21" s="46"/>
      <c r="BJJ21" s="46"/>
      <c r="BJK21" s="46"/>
      <c r="BJL21" s="46"/>
      <c r="BJM21" s="46"/>
      <c r="BJN21" s="46"/>
      <c r="BJO21" s="46"/>
      <c r="BJP21" s="46"/>
      <c r="BJQ21" s="46"/>
      <c r="BJR21" s="46"/>
      <c r="BJS21" s="46"/>
      <c r="BJT21" s="46"/>
      <c r="BJU21" s="46"/>
      <c r="BJV21" s="46"/>
      <c r="BJW21" s="46"/>
      <c r="BJX21" s="46"/>
      <c r="BJY21" s="46"/>
      <c r="BJZ21" s="46"/>
      <c r="BKA21" s="46"/>
      <c r="BKB21" s="46"/>
      <c r="BKC21" s="46"/>
      <c r="BKD21" s="46"/>
      <c r="BKE21" s="46"/>
      <c r="BKF21" s="46"/>
      <c r="BKG21" s="46"/>
      <c r="BKH21" s="46"/>
      <c r="BKI21" s="46"/>
      <c r="BKJ21" s="46"/>
      <c r="BKK21" s="46"/>
      <c r="BKL21" s="46"/>
      <c r="BKM21" s="46"/>
      <c r="BKN21" s="46"/>
      <c r="BKO21" s="46"/>
      <c r="BKP21" s="46"/>
      <c r="BKQ21" s="46"/>
      <c r="BKR21" s="46"/>
      <c r="BKS21" s="46"/>
      <c r="BKT21" s="46"/>
      <c r="BKU21" s="46"/>
      <c r="BKV21" s="46"/>
      <c r="BKW21" s="46"/>
      <c r="BKX21" s="46"/>
      <c r="BKY21" s="46"/>
      <c r="BKZ21" s="46"/>
      <c r="BLA21" s="46"/>
      <c r="BLB21" s="46"/>
      <c r="BLC21" s="46"/>
      <c r="BLD21" s="46"/>
      <c r="BLE21" s="46"/>
      <c r="BLF21" s="46"/>
      <c r="BLG21" s="46"/>
      <c r="BLH21" s="46"/>
      <c r="BLI21" s="46"/>
      <c r="BLJ21" s="46"/>
      <c r="BLK21" s="46"/>
      <c r="BLL21" s="46"/>
      <c r="BLM21" s="46"/>
      <c r="BLN21" s="46"/>
      <c r="BLO21" s="46"/>
      <c r="BLP21" s="46"/>
      <c r="BLQ21" s="46"/>
      <c r="BLR21" s="46"/>
      <c r="BLS21" s="46"/>
      <c r="BLT21" s="46"/>
      <c r="BLU21" s="46"/>
      <c r="BLV21" s="46"/>
      <c r="BLW21" s="46"/>
      <c r="BLX21" s="46"/>
      <c r="BLY21" s="46"/>
      <c r="BLZ21" s="46"/>
      <c r="BMA21" s="46"/>
      <c r="BMB21" s="46"/>
      <c r="BMC21" s="46"/>
      <c r="BMD21" s="46"/>
      <c r="BME21" s="46"/>
      <c r="BMF21" s="46"/>
      <c r="BMG21" s="46"/>
      <c r="BMH21" s="46"/>
      <c r="BMI21" s="46"/>
      <c r="BMJ21" s="46"/>
      <c r="BMK21" s="46"/>
      <c r="BML21" s="46"/>
      <c r="BMM21" s="46"/>
      <c r="BMN21" s="46"/>
      <c r="BMO21" s="46"/>
      <c r="BMP21" s="46"/>
      <c r="BMQ21" s="46"/>
      <c r="BMR21" s="46"/>
      <c r="BMS21" s="46"/>
      <c r="BMT21" s="46"/>
      <c r="BMU21" s="46"/>
      <c r="BMV21" s="46"/>
      <c r="BMW21" s="46"/>
      <c r="BMX21" s="46"/>
      <c r="BMY21" s="46"/>
      <c r="BMZ21" s="46"/>
      <c r="BNA21" s="46"/>
      <c r="BNB21" s="46"/>
      <c r="BNC21" s="46"/>
      <c r="BND21" s="46"/>
      <c r="BNE21" s="46"/>
      <c r="BNF21" s="46"/>
      <c r="BNG21" s="46"/>
      <c r="BNH21" s="46"/>
      <c r="BNI21" s="46"/>
      <c r="BNJ21" s="46"/>
      <c r="BNK21" s="46"/>
      <c r="BNL21" s="46"/>
      <c r="BNM21" s="46"/>
      <c r="BNN21" s="46"/>
      <c r="BNO21" s="46"/>
      <c r="BNP21" s="46"/>
      <c r="BNQ21" s="46"/>
      <c r="BNR21" s="46"/>
      <c r="BNS21" s="46"/>
      <c r="BNT21" s="46"/>
      <c r="BNU21" s="46"/>
      <c r="BNV21" s="46"/>
      <c r="BNW21" s="46"/>
      <c r="BNX21" s="46"/>
      <c r="BNY21" s="46"/>
      <c r="BNZ21" s="46"/>
      <c r="BOA21" s="46"/>
      <c r="BOB21" s="46"/>
      <c r="BOC21" s="46"/>
      <c r="BOD21" s="46"/>
      <c r="BOE21" s="46"/>
      <c r="BOF21" s="46"/>
      <c r="BOG21" s="46"/>
      <c r="BOH21" s="46"/>
      <c r="BOI21" s="46"/>
      <c r="BOJ21" s="46"/>
      <c r="BOK21" s="46"/>
      <c r="BOL21" s="46"/>
      <c r="BOM21" s="46"/>
      <c r="BON21" s="46"/>
      <c r="BOO21" s="46"/>
      <c r="BOP21" s="46"/>
      <c r="BOQ21" s="46"/>
      <c r="BOR21" s="46"/>
      <c r="BOS21" s="46"/>
      <c r="BOT21" s="46"/>
      <c r="BOU21" s="46"/>
      <c r="BOV21" s="46"/>
      <c r="BOW21" s="46"/>
      <c r="BOX21" s="46"/>
      <c r="BOY21" s="46"/>
      <c r="BOZ21" s="46"/>
      <c r="BPA21" s="46"/>
      <c r="BPB21" s="46"/>
      <c r="BPC21" s="46"/>
      <c r="BPD21" s="46"/>
      <c r="BPE21" s="46"/>
      <c r="BPF21" s="46"/>
      <c r="BPG21" s="46"/>
      <c r="BPH21" s="46"/>
      <c r="BPI21" s="46"/>
      <c r="BPJ21" s="46"/>
      <c r="BPK21" s="46"/>
      <c r="BPL21" s="46"/>
      <c r="BPM21" s="46"/>
      <c r="BPN21" s="46"/>
      <c r="BPO21" s="46"/>
      <c r="BPP21" s="46"/>
      <c r="BPQ21" s="46"/>
      <c r="BPR21" s="46"/>
      <c r="BPS21" s="46"/>
      <c r="BPT21" s="46"/>
      <c r="BPU21" s="46"/>
      <c r="BPV21" s="46"/>
      <c r="BPW21" s="46"/>
      <c r="BPX21" s="46"/>
      <c r="BPY21" s="46"/>
      <c r="BPZ21" s="46"/>
      <c r="BQA21" s="46"/>
      <c r="BQB21" s="46"/>
      <c r="BQC21" s="46"/>
      <c r="BQD21" s="46"/>
      <c r="BQE21" s="46"/>
      <c r="BQF21" s="46"/>
      <c r="BQG21" s="46"/>
      <c r="BQH21" s="46"/>
      <c r="BQI21" s="46"/>
      <c r="BQJ21" s="46"/>
      <c r="BQK21" s="46"/>
      <c r="BQL21" s="46"/>
      <c r="BQM21" s="46"/>
      <c r="BQN21" s="46"/>
      <c r="BQO21" s="46"/>
      <c r="BQP21" s="46"/>
      <c r="BQQ21" s="46"/>
      <c r="BQR21" s="46"/>
      <c r="BQS21" s="46"/>
      <c r="BQT21" s="46"/>
      <c r="BQU21" s="46"/>
      <c r="BQV21" s="46"/>
      <c r="BQW21" s="46"/>
      <c r="BQX21" s="46"/>
      <c r="BQY21" s="46"/>
      <c r="BQZ21" s="46"/>
      <c r="BRA21" s="46"/>
      <c r="BRB21" s="46"/>
      <c r="BRC21" s="46"/>
      <c r="BRD21" s="46"/>
      <c r="BRE21" s="46"/>
      <c r="BRF21" s="46"/>
      <c r="BRG21" s="46"/>
      <c r="BRH21" s="46"/>
      <c r="BRI21" s="46"/>
      <c r="BRJ21" s="46"/>
      <c r="BRK21" s="46"/>
      <c r="BRL21" s="46"/>
      <c r="BRM21" s="46"/>
      <c r="BRN21" s="46"/>
      <c r="BRO21" s="46"/>
      <c r="BRP21" s="46"/>
      <c r="BRQ21" s="46"/>
      <c r="BRR21" s="46"/>
      <c r="BRS21" s="46"/>
      <c r="BRT21" s="46"/>
      <c r="BRU21" s="46"/>
      <c r="BRV21" s="46"/>
      <c r="BRW21" s="46"/>
      <c r="BRX21" s="46"/>
      <c r="BRY21" s="46"/>
      <c r="BRZ21" s="46"/>
      <c r="BSA21" s="46"/>
      <c r="BSB21" s="46"/>
      <c r="BSC21" s="46"/>
      <c r="BSD21" s="46"/>
      <c r="BSE21" s="46"/>
      <c r="BSF21" s="46"/>
      <c r="BSG21" s="46"/>
      <c r="BSH21" s="46"/>
      <c r="BSI21" s="46"/>
      <c r="BSJ21" s="46"/>
      <c r="BSK21" s="46"/>
      <c r="BSL21" s="46"/>
      <c r="BSM21" s="46"/>
      <c r="BSN21" s="46"/>
      <c r="BSO21" s="46"/>
      <c r="BSP21" s="46"/>
      <c r="BSQ21" s="46"/>
      <c r="BSR21" s="46"/>
      <c r="BSS21" s="46"/>
      <c r="BST21" s="46"/>
      <c r="BSU21" s="46"/>
      <c r="BSV21" s="46"/>
      <c r="BSW21" s="46"/>
      <c r="BSX21" s="46"/>
      <c r="BSY21" s="46"/>
      <c r="BSZ21" s="46"/>
      <c r="BTA21" s="46"/>
      <c r="BTB21" s="46"/>
      <c r="BTC21" s="46"/>
      <c r="BTD21" s="46"/>
      <c r="BTE21" s="46"/>
      <c r="BTF21" s="46"/>
      <c r="BTG21" s="46"/>
      <c r="BTH21" s="46"/>
      <c r="BTI21" s="46"/>
      <c r="BTJ21" s="46"/>
      <c r="BTK21" s="46"/>
      <c r="BTL21" s="46"/>
      <c r="BTM21" s="46"/>
      <c r="BTN21" s="46"/>
      <c r="BTO21" s="46"/>
      <c r="BTP21" s="46"/>
      <c r="BTQ21" s="46"/>
      <c r="BTR21" s="46"/>
      <c r="BTS21" s="46"/>
      <c r="BTT21" s="46"/>
      <c r="BTU21" s="46"/>
      <c r="BTV21" s="46"/>
      <c r="BTW21" s="46"/>
      <c r="BTX21" s="46"/>
      <c r="BTY21" s="46"/>
      <c r="BTZ21" s="46"/>
      <c r="BUA21" s="46"/>
      <c r="BUB21" s="46"/>
      <c r="BUC21" s="46"/>
      <c r="BUD21" s="46"/>
      <c r="BUE21" s="46"/>
      <c r="BUF21" s="46"/>
      <c r="BUG21" s="46"/>
      <c r="BUH21" s="46"/>
      <c r="BUI21" s="46"/>
      <c r="BUJ21" s="46"/>
      <c r="BUK21" s="46"/>
      <c r="BUL21" s="46"/>
      <c r="BUM21" s="46"/>
      <c r="BUN21" s="46"/>
      <c r="BUO21" s="46"/>
      <c r="BUP21" s="46"/>
      <c r="BUQ21" s="46"/>
      <c r="BUR21" s="46"/>
      <c r="BUS21" s="46"/>
      <c r="BUT21" s="46"/>
      <c r="BUU21" s="46"/>
      <c r="BUV21" s="46"/>
      <c r="BUW21" s="46"/>
      <c r="BUX21" s="46"/>
      <c r="BUY21" s="46"/>
      <c r="BUZ21" s="46"/>
      <c r="BVA21" s="46"/>
      <c r="BVB21" s="46"/>
      <c r="BVC21" s="46"/>
      <c r="BVD21" s="46"/>
      <c r="BVE21" s="46"/>
      <c r="BVF21" s="46"/>
      <c r="BVG21" s="46"/>
      <c r="BVH21" s="46"/>
      <c r="BVI21" s="46"/>
      <c r="BVJ21" s="46"/>
      <c r="BVK21" s="46"/>
      <c r="BVL21" s="46"/>
      <c r="BVM21" s="46"/>
      <c r="BVN21" s="46"/>
      <c r="BVO21" s="46"/>
      <c r="BVP21" s="46"/>
      <c r="BVQ21" s="46"/>
      <c r="BVR21" s="46"/>
      <c r="BVS21" s="46"/>
      <c r="BVT21" s="46"/>
      <c r="BVU21" s="46"/>
      <c r="BVV21" s="46"/>
      <c r="BVW21" s="46"/>
      <c r="BVX21" s="46"/>
      <c r="BVY21" s="46"/>
      <c r="BVZ21" s="46"/>
      <c r="BWA21" s="46"/>
      <c r="BWB21" s="46"/>
      <c r="BWC21" s="46"/>
      <c r="BWD21" s="46"/>
      <c r="BWE21" s="46"/>
      <c r="BWF21" s="46"/>
      <c r="BWG21" s="46"/>
      <c r="BWH21" s="46"/>
      <c r="BWI21" s="46"/>
      <c r="BWJ21" s="46"/>
      <c r="BWK21" s="46"/>
      <c r="BWL21" s="46"/>
      <c r="BWM21" s="46"/>
      <c r="BWN21" s="46"/>
      <c r="BWO21" s="46"/>
      <c r="BWP21" s="46"/>
      <c r="BWQ21" s="46"/>
      <c r="BWR21" s="46"/>
      <c r="BWS21" s="46"/>
      <c r="BWT21" s="46"/>
      <c r="BWU21" s="46"/>
      <c r="BWV21" s="46"/>
      <c r="BWW21" s="46"/>
      <c r="BWX21" s="46"/>
      <c r="BWY21" s="46"/>
      <c r="BWZ21" s="46"/>
      <c r="BXA21" s="46"/>
      <c r="BXB21" s="46"/>
      <c r="BXC21" s="46"/>
      <c r="BXD21" s="46"/>
      <c r="BXE21" s="46"/>
      <c r="BXF21" s="46"/>
      <c r="BXG21" s="46"/>
      <c r="BXH21" s="46"/>
      <c r="BXI21" s="46"/>
      <c r="BXJ21" s="46"/>
      <c r="BXK21" s="46"/>
      <c r="BXL21" s="46"/>
      <c r="BXM21" s="46"/>
      <c r="BXN21" s="46"/>
      <c r="BXO21" s="46"/>
      <c r="BXP21" s="46"/>
      <c r="BXQ21" s="46"/>
      <c r="BXR21" s="46"/>
      <c r="BXS21" s="46"/>
      <c r="BXT21" s="46"/>
      <c r="BXU21" s="46"/>
      <c r="BXV21" s="46"/>
      <c r="BXW21" s="46"/>
      <c r="BXX21" s="46"/>
      <c r="BXY21" s="46"/>
      <c r="BXZ21" s="46"/>
      <c r="BYA21" s="46"/>
      <c r="BYB21" s="46"/>
      <c r="BYC21" s="46"/>
      <c r="BYD21" s="46"/>
      <c r="BYE21" s="46"/>
      <c r="BYF21" s="46"/>
      <c r="BYG21" s="46"/>
      <c r="BYH21" s="46"/>
      <c r="BYI21" s="46"/>
      <c r="BYJ21" s="46"/>
      <c r="BYK21" s="46"/>
      <c r="BYL21" s="46"/>
      <c r="BYM21" s="46"/>
      <c r="BYN21" s="46"/>
      <c r="BYO21" s="46"/>
      <c r="BYP21" s="46"/>
      <c r="BYQ21" s="46"/>
      <c r="BYR21" s="46"/>
      <c r="BYS21" s="46"/>
      <c r="BYT21" s="46"/>
      <c r="BYU21" s="46"/>
      <c r="BYV21" s="46"/>
      <c r="BYW21" s="46"/>
      <c r="BYX21" s="46"/>
      <c r="BYY21" s="46"/>
      <c r="BYZ21" s="46"/>
      <c r="BZA21" s="46"/>
      <c r="BZB21" s="46"/>
      <c r="BZC21" s="46"/>
      <c r="BZD21" s="46"/>
      <c r="BZE21" s="46"/>
      <c r="BZF21" s="46"/>
      <c r="BZG21" s="46"/>
      <c r="BZH21" s="46"/>
      <c r="BZI21" s="46"/>
      <c r="BZJ21" s="46"/>
      <c r="BZK21" s="46"/>
      <c r="BZL21" s="46"/>
      <c r="BZM21" s="46"/>
      <c r="BZN21" s="46"/>
      <c r="BZO21" s="46"/>
      <c r="BZP21" s="46"/>
      <c r="BZQ21" s="46"/>
      <c r="BZR21" s="46"/>
      <c r="BZS21" s="46"/>
      <c r="BZT21" s="46"/>
      <c r="BZU21" s="46"/>
      <c r="BZV21" s="46"/>
      <c r="BZW21" s="46"/>
      <c r="BZX21" s="46"/>
      <c r="BZY21" s="46"/>
      <c r="BZZ21" s="46"/>
      <c r="CAA21" s="46"/>
      <c r="CAB21" s="46"/>
      <c r="CAC21" s="46"/>
      <c r="CAD21" s="46"/>
      <c r="CAE21" s="46"/>
      <c r="CAF21" s="46"/>
      <c r="CAG21" s="46"/>
      <c r="CAH21" s="46"/>
      <c r="CAI21" s="46"/>
      <c r="CAJ21" s="46"/>
      <c r="CAK21" s="46"/>
      <c r="CAL21" s="46"/>
      <c r="CAM21" s="46"/>
      <c r="CAN21" s="46"/>
      <c r="CAO21" s="46"/>
      <c r="CAP21" s="46"/>
      <c r="CAQ21" s="46"/>
      <c r="CAR21" s="46"/>
      <c r="CAS21" s="46"/>
      <c r="CAT21" s="46"/>
      <c r="CAU21" s="46"/>
      <c r="CAV21" s="46"/>
      <c r="CAW21" s="46"/>
      <c r="CAX21" s="46"/>
      <c r="CAY21" s="46"/>
      <c r="CAZ21" s="46"/>
      <c r="CBA21" s="46"/>
      <c r="CBB21" s="46"/>
      <c r="CBC21" s="46"/>
      <c r="CBD21" s="46"/>
      <c r="CBE21" s="46"/>
      <c r="CBF21" s="46"/>
      <c r="CBG21" s="46"/>
      <c r="CBH21" s="46"/>
      <c r="CBI21" s="46"/>
      <c r="CBJ21" s="46"/>
      <c r="CBK21" s="46"/>
      <c r="CBL21" s="46"/>
      <c r="CBM21" s="46"/>
      <c r="CBN21" s="46"/>
      <c r="CBO21" s="46"/>
      <c r="CBP21" s="46"/>
      <c r="CBQ21" s="46"/>
      <c r="CBR21" s="46"/>
      <c r="CBS21" s="46"/>
      <c r="CBT21" s="46"/>
      <c r="CBU21" s="46"/>
      <c r="CBV21" s="46"/>
      <c r="CBW21" s="46"/>
      <c r="CBX21" s="46"/>
      <c r="CBY21" s="46"/>
      <c r="CBZ21" s="46"/>
      <c r="CCA21" s="46"/>
      <c r="CCB21" s="46"/>
      <c r="CCC21" s="46"/>
      <c r="CCD21" s="46"/>
      <c r="CCE21" s="46"/>
      <c r="CCF21" s="46"/>
      <c r="CCG21" s="46"/>
      <c r="CCH21" s="46"/>
      <c r="CCI21" s="46"/>
      <c r="CCJ21" s="46"/>
      <c r="CCK21" s="46"/>
      <c r="CCL21" s="46"/>
      <c r="CCM21" s="46"/>
      <c r="CCN21" s="46"/>
      <c r="CCO21" s="46"/>
      <c r="CCP21" s="46"/>
      <c r="CCQ21" s="46"/>
      <c r="CCR21" s="46"/>
      <c r="CCS21" s="46"/>
      <c r="CCT21" s="46"/>
      <c r="CCU21" s="46"/>
      <c r="CCV21" s="46"/>
      <c r="CCW21" s="46"/>
      <c r="CCX21" s="46"/>
      <c r="CCY21" s="46"/>
      <c r="CCZ21" s="46"/>
      <c r="CDA21" s="46"/>
      <c r="CDB21" s="46"/>
      <c r="CDC21" s="46"/>
      <c r="CDD21" s="46"/>
      <c r="CDE21" s="46"/>
      <c r="CDF21" s="46"/>
      <c r="CDG21" s="46"/>
      <c r="CDH21" s="46"/>
      <c r="CDI21" s="46"/>
      <c r="CDJ21" s="46"/>
      <c r="CDK21" s="46"/>
      <c r="CDL21" s="46"/>
      <c r="CDM21" s="46"/>
      <c r="CDN21" s="46"/>
      <c r="CDO21" s="46"/>
      <c r="CDP21" s="46"/>
      <c r="CDQ21" s="46"/>
      <c r="CDR21" s="46"/>
      <c r="CDS21" s="46"/>
      <c r="CDT21" s="46"/>
      <c r="CDU21" s="46"/>
      <c r="CDV21" s="46"/>
      <c r="CDW21" s="46"/>
      <c r="CDX21" s="46"/>
      <c r="CDY21" s="46"/>
      <c r="CDZ21" s="46"/>
      <c r="CEA21" s="46"/>
      <c r="CEB21" s="46"/>
      <c r="CEC21" s="46"/>
      <c r="CED21" s="46"/>
      <c r="CEE21" s="46"/>
      <c r="CEF21" s="46"/>
      <c r="CEG21" s="46"/>
      <c r="CEH21" s="46"/>
      <c r="CEI21" s="46"/>
      <c r="CEJ21" s="46"/>
      <c r="CEK21" s="46"/>
      <c r="CEL21" s="46"/>
      <c r="CEM21" s="46"/>
      <c r="CEN21" s="46"/>
      <c r="CEO21" s="46"/>
      <c r="CEP21" s="46"/>
      <c r="CEQ21" s="46"/>
      <c r="CER21" s="46"/>
      <c r="CES21" s="46"/>
      <c r="CET21" s="46"/>
      <c r="CEU21" s="46"/>
      <c r="CEV21" s="46"/>
      <c r="CEW21" s="46"/>
      <c r="CEX21" s="46"/>
      <c r="CEY21" s="46"/>
      <c r="CEZ21" s="46"/>
      <c r="CFA21" s="46"/>
      <c r="CFB21" s="46"/>
      <c r="CFC21" s="46"/>
      <c r="CFD21" s="46"/>
      <c r="CFE21" s="46"/>
      <c r="CFF21" s="46"/>
      <c r="CFG21" s="46"/>
      <c r="CFH21" s="46"/>
      <c r="CFI21" s="46"/>
      <c r="CFJ21" s="46"/>
      <c r="CFK21" s="46"/>
      <c r="CFL21" s="46"/>
      <c r="CFM21" s="46"/>
      <c r="CFN21" s="46"/>
      <c r="CFO21" s="46"/>
      <c r="CFP21" s="46"/>
      <c r="CFQ21" s="46"/>
      <c r="CFR21" s="46"/>
      <c r="CFS21" s="46"/>
      <c r="CFT21" s="46"/>
      <c r="CFU21" s="46"/>
      <c r="CFV21" s="46"/>
      <c r="CFW21" s="46"/>
      <c r="CFX21" s="46"/>
      <c r="CFY21" s="46"/>
      <c r="CFZ21" s="46"/>
      <c r="CGA21" s="46"/>
      <c r="CGB21" s="46"/>
      <c r="CGC21" s="46"/>
      <c r="CGD21" s="46"/>
      <c r="CGE21" s="46"/>
      <c r="CGF21" s="46"/>
      <c r="CGG21" s="46"/>
      <c r="CGH21" s="46"/>
      <c r="CGI21" s="46"/>
      <c r="CGJ21" s="46"/>
      <c r="CGK21" s="46"/>
      <c r="CGL21" s="46"/>
      <c r="CGM21" s="46"/>
      <c r="CGN21" s="46"/>
      <c r="CGO21" s="46"/>
      <c r="CGP21" s="46"/>
      <c r="CGQ21" s="46"/>
      <c r="CGR21" s="46"/>
      <c r="CGS21" s="46"/>
      <c r="CGT21" s="46"/>
      <c r="CGU21" s="46"/>
      <c r="CGV21" s="46"/>
      <c r="CGW21" s="46"/>
      <c r="CGX21" s="46"/>
      <c r="CGY21" s="46"/>
      <c r="CGZ21" s="46"/>
      <c r="CHA21" s="46"/>
      <c r="CHB21" s="46"/>
      <c r="CHC21" s="46"/>
      <c r="CHD21" s="46"/>
      <c r="CHE21" s="46"/>
      <c r="CHF21" s="46"/>
      <c r="CHG21" s="46"/>
      <c r="CHH21" s="46"/>
      <c r="CHI21" s="46"/>
      <c r="CHJ21" s="46"/>
      <c r="CHK21" s="46"/>
      <c r="CHL21" s="46"/>
      <c r="CHM21" s="46"/>
      <c r="CHN21" s="46"/>
      <c r="CHO21" s="46"/>
      <c r="CHP21" s="46"/>
      <c r="CHQ21" s="46"/>
      <c r="CHR21" s="46"/>
      <c r="CHS21" s="46"/>
      <c r="CHT21" s="46"/>
      <c r="CHU21" s="46"/>
      <c r="CHV21" s="46"/>
      <c r="CHW21" s="46"/>
      <c r="CHX21" s="46"/>
      <c r="CHY21" s="46"/>
      <c r="CHZ21" s="46"/>
      <c r="CIA21" s="46"/>
      <c r="CIB21" s="46"/>
      <c r="CIC21" s="46"/>
      <c r="CID21" s="46"/>
      <c r="CIE21" s="46"/>
      <c r="CIF21" s="46"/>
      <c r="CIG21" s="46"/>
      <c r="CIH21" s="46"/>
      <c r="CII21" s="46"/>
      <c r="CIJ21" s="46"/>
      <c r="CIK21" s="46"/>
      <c r="CIL21" s="46"/>
      <c r="CIM21" s="46"/>
      <c r="CIN21" s="46"/>
      <c r="CIO21" s="46"/>
      <c r="CIP21" s="46"/>
      <c r="CIQ21" s="46"/>
      <c r="CIR21" s="46"/>
      <c r="CIS21" s="46"/>
      <c r="CIT21" s="46"/>
      <c r="CIU21" s="46"/>
      <c r="CIV21" s="46"/>
      <c r="CIW21" s="46"/>
      <c r="CIX21" s="46"/>
      <c r="CIY21" s="46"/>
      <c r="CIZ21" s="46"/>
      <c r="CJA21" s="46"/>
      <c r="CJB21" s="46"/>
      <c r="CJC21" s="46"/>
      <c r="CJD21" s="46"/>
      <c r="CJE21" s="46"/>
      <c r="CJF21" s="46"/>
      <c r="CJG21" s="46"/>
      <c r="CJH21" s="46"/>
      <c r="CJI21" s="46"/>
      <c r="CJJ21" s="46"/>
      <c r="CJK21" s="46"/>
      <c r="CJL21" s="46"/>
      <c r="CJM21" s="46"/>
      <c r="CJN21" s="46"/>
      <c r="CJO21" s="46"/>
      <c r="CJP21" s="46"/>
      <c r="CJQ21" s="46"/>
      <c r="CJR21" s="46"/>
      <c r="CJS21" s="46"/>
      <c r="CJT21" s="46"/>
      <c r="CJU21" s="46"/>
      <c r="CJV21" s="46"/>
      <c r="CJW21" s="46"/>
      <c r="CJX21" s="46"/>
      <c r="CJY21" s="46"/>
      <c r="CJZ21" s="46"/>
      <c r="CKA21" s="46"/>
      <c r="CKB21" s="46"/>
      <c r="CKC21" s="46"/>
      <c r="CKD21" s="46"/>
      <c r="CKE21" s="46"/>
      <c r="CKF21" s="46"/>
      <c r="CKG21" s="46"/>
      <c r="CKH21" s="46"/>
      <c r="CKI21" s="46"/>
      <c r="CKJ21" s="46"/>
      <c r="CKK21" s="46"/>
      <c r="CKL21" s="46"/>
      <c r="CKM21" s="46"/>
      <c r="CKN21" s="46"/>
      <c r="CKO21" s="46"/>
      <c r="CKP21" s="46"/>
      <c r="CKQ21" s="46"/>
      <c r="CKR21" s="46"/>
      <c r="CKS21" s="46"/>
      <c r="CKT21" s="46"/>
      <c r="CKU21" s="46"/>
      <c r="CKV21" s="46"/>
      <c r="CKW21" s="46"/>
      <c r="CKX21" s="46"/>
      <c r="CKY21" s="46"/>
      <c r="CKZ21" s="46"/>
      <c r="CLA21" s="46"/>
      <c r="CLB21" s="46"/>
      <c r="CLC21" s="46"/>
      <c r="CLD21" s="46"/>
      <c r="CLE21" s="46"/>
      <c r="CLF21" s="46"/>
      <c r="CLG21" s="46"/>
      <c r="CLH21" s="46"/>
      <c r="CLI21" s="46"/>
      <c r="CLJ21" s="46"/>
      <c r="CLK21" s="46"/>
      <c r="CLL21" s="46"/>
      <c r="CLM21" s="46"/>
      <c r="CLN21" s="46"/>
      <c r="CLO21" s="46"/>
      <c r="CLP21" s="46"/>
      <c r="CLQ21" s="46"/>
      <c r="CLR21" s="46"/>
      <c r="CLS21" s="46"/>
      <c r="CLT21" s="46"/>
      <c r="CLU21" s="46"/>
      <c r="CLV21" s="46"/>
      <c r="CLW21" s="46"/>
      <c r="CLX21" s="46"/>
      <c r="CLY21" s="46"/>
      <c r="CLZ21" s="46"/>
      <c r="CMA21" s="46"/>
      <c r="CMB21" s="46"/>
      <c r="CMC21" s="46"/>
      <c r="CMD21" s="46"/>
      <c r="CME21" s="46"/>
      <c r="CMF21" s="46"/>
      <c r="CMG21" s="46"/>
      <c r="CMH21" s="46"/>
      <c r="CMI21" s="46"/>
      <c r="CMJ21" s="46"/>
      <c r="CMK21" s="46"/>
      <c r="CML21" s="46"/>
      <c r="CMM21" s="46"/>
      <c r="CMN21" s="46"/>
      <c r="CMO21" s="46"/>
      <c r="CMP21" s="46"/>
      <c r="CMQ21" s="46"/>
      <c r="CMR21" s="46"/>
      <c r="CMS21" s="46"/>
      <c r="CMT21" s="46"/>
      <c r="CMU21" s="46"/>
      <c r="CMV21" s="46"/>
      <c r="CMW21" s="46"/>
      <c r="CMX21" s="46"/>
      <c r="CMY21" s="46"/>
      <c r="CMZ21" s="46"/>
      <c r="CNA21" s="46"/>
      <c r="CNB21" s="46"/>
      <c r="CNC21" s="46"/>
      <c r="CND21" s="46"/>
      <c r="CNE21" s="46"/>
      <c r="CNF21" s="46"/>
      <c r="CNG21" s="46"/>
      <c r="CNH21" s="46"/>
      <c r="CNI21" s="46"/>
      <c r="CNJ21" s="46"/>
      <c r="CNK21" s="46"/>
      <c r="CNL21" s="46"/>
      <c r="CNM21" s="46"/>
      <c r="CNN21" s="46"/>
      <c r="CNO21" s="46"/>
      <c r="CNP21" s="46"/>
      <c r="CNQ21" s="46"/>
      <c r="CNR21" s="46"/>
      <c r="CNS21" s="46"/>
      <c r="CNT21" s="46"/>
      <c r="CNU21" s="46"/>
      <c r="CNV21" s="46"/>
      <c r="CNW21" s="46"/>
      <c r="CNX21" s="46"/>
      <c r="CNY21" s="46"/>
      <c r="CNZ21" s="46"/>
      <c r="COA21" s="46"/>
      <c r="COB21" s="46"/>
      <c r="COC21" s="46"/>
      <c r="COD21" s="46"/>
      <c r="COE21" s="46"/>
      <c r="COF21" s="46"/>
      <c r="COG21" s="46"/>
      <c r="COH21" s="46"/>
      <c r="COI21" s="46"/>
      <c r="COJ21" s="46"/>
      <c r="COK21" s="46"/>
      <c r="COL21" s="46"/>
      <c r="COM21" s="46"/>
      <c r="CON21" s="46"/>
      <c r="COO21" s="46"/>
      <c r="COP21" s="46"/>
      <c r="COQ21" s="46"/>
      <c r="COR21" s="46"/>
      <c r="COS21" s="46"/>
      <c r="COT21" s="46"/>
      <c r="COU21" s="46"/>
      <c r="COV21" s="46"/>
      <c r="COW21" s="46"/>
      <c r="COX21" s="46"/>
      <c r="COY21" s="46"/>
      <c r="COZ21" s="46"/>
      <c r="CPA21" s="46"/>
      <c r="CPB21" s="46"/>
      <c r="CPC21" s="46"/>
      <c r="CPD21" s="46"/>
      <c r="CPE21" s="46"/>
      <c r="CPF21" s="46"/>
      <c r="CPG21" s="46"/>
      <c r="CPH21" s="46"/>
      <c r="CPI21" s="46"/>
      <c r="CPJ21" s="46"/>
      <c r="CPK21" s="46"/>
      <c r="CPL21" s="46"/>
      <c r="CPM21" s="46"/>
      <c r="CPN21" s="46"/>
      <c r="CPO21" s="46"/>
      <c r="CPP21" s="46"/>
      <c r="CPQ21" s="46"/>
      <c r="CPR21" s="46"/>
      <c r="CPS21" s="46"/>
      <c r="CPT21" s="46"/>
      <c r="CPU21" s="46"/>
      <c r="CPV21" s="46"/>
      <c r="CPW21" s="46"/>
      <c r="CPX21" s="46"/>
      <c r="CPY21" s="46"/>
      <c r="CPZ21" s="46"/>
      <c r="CQA21" s="46"/>
      <c r="CQB21" s="46"/>
      <c r="CQC21" s="46"/>
      <c r="CQD21" s="46"/>
      <c r="CQE21" s="46"/>
      <c r="CQF21" s="46"/>
      <c r="CQG21" s="46"/>
      <c r="CQH21" s="46"/>
      <c r="CQI21" s="46"/>
      <c r="CQJ21" s="46"/>
      <c r="CQK21" s="46"/>
      <c r="CQL21" s="46"/>
      <c r="CQM21" s="46"/>
      <c r="CQN21" s="46"/>
      <c r="CQO21" s="46"/>
      <c r="CQP21" s="46"/>
      <c r="CQQ21" s="46"/>
      <c r="CQR21" s="46"/>
      <c r="CQS21" s="46"/>
      <c r="CQT21" s="46"/>
      <c r="CQU21" s="46"/>
      <c r="CQV21" s="46"/>
      <c r="CQW21" s="46"/>
      <c r="CQX21" s="46"/>
      <c r="CQY21" s="46"/>
      <c r="CQZ21" s="46"/>
      <c r="CRA21" s="46"/>
      <c r="CRB21" s="46"/>
      <c r="CRC21" s="46"/>
      <c r="CRD21" s="46"/>
      <c r="CRE21" s="46"/>
      <c r="CRF21" s="46"/>
      <c r="CRG21" s="46"/>
      <c r="CRH21" s="46"/>
      <c r="CRI21" s="46"/>
      <c r="CRJ21" s="46"/>
      <c r="CRK21" s="46"/>
      <c r="CRL21" s="46"/>
      <c r="CRM21" s="46"/>
      <c r="CRN21" s="46"/>
      <c r="CRO21" s="46"/>
      <c r="CRP21" s="46"/>
      <c r="CRQ21" s="46"/>
      <c r="CRR21" s="46"/>
      <c r="CRS21" s="46"/>
      <c r="CRT21" s="46"/>
      <c r="CRU21" s="46"/>
      <c r="CRV21" s="46"/>
      <c r="CRW21" s="46"/>
      <c r="CRX21" s="46"/>
      <c r="CRY21" s="46"/>
      <c r="CRZ21" s="46"/>
      <c r="CSA21" s="46"/>
      <c r="CSB21" s="46"/>
      <c r="CSC21" s="46"/>
      <c r="CSD21" s="46"/>
      <c r="CSE21" s="46"/>
      <c r="CSF21" s="46"/>
      <c r="CSG21" s="46"/>
      <c r="CSH21" s="46"/>
      <c r="CSI21" s="46"/>
      <c r="CSJ21" s="46"/>
      <c r="CSK21" s="46"/>
      <c r="CSL21" s="46"/>
      <c r="CSM21" s="46"/>
      <c r="CSN21" s="46"/>
      <c r="CSO21" s="46"/>
      <c r="CSP21" s="46"/>
      <c r="CSQ21" s="46"/>
      <c r="CSR21" s="46"/>
      <c r="CSS21" s="46"/>
      <c r="CST21" s="46"/>
      <c r="CSU21" s="46"/>
      <c r="CSV21" s="46"/>
      <c r="CSW21" s="46"/>
      <c r="CSX21" s="46"/>
      <c r="CSY21" s="46"/>
      <c r="CSZ21" s="46"/>
      <c r="CTA21" s="46"/>
      <c r="CTB21" s="46"/>
      <c r="CTC21" s="46"/>
      <c r="CTD21" s="46"/>
      <c r="CTE21" s="46"/>
      <c r="CTF21" s="46"/>
      <c r="CTG21" s="46"/>
      <c r="CTH21" s="46"/>
      <c r="CTI21" s="46"/>
      <c r="CTJ21" s="46"/>
      <c r="CTK21" s="46"/>
      <c r="CTL21" s="46"/>
      <c r="CTM21" s="46"/>
      <c r="CTN21" s="46"/>
      <c r="CTO21" s="46"/>
      <c r="CTP21" s="46"/>
      <c r="CTQ21" s="46"/>
      <c r="CTR21" s="46"/>
      <c r="CTS21" s="46"/>
      <c r="CTT21" s="46"/>
      <c r="CTU21" s="46"/>
      <c r="CTV21" s="46"/>
      <c r="CTW21" s="46"/>
      <c r="CTX21" s="46"/>
      <c r="CTY21" s="46"/>
      <c r="CTZ21" s="46"/>
      <c r="CUA21" s="46"/>
      <c r="CUB21" s="46"/>
      <c r="CUC21" s="46"/>
      <c r="CUD21" s="46"/>
      <c r="CUE21" s="46"/>
      <c r="CUF21" s="46"/>
      <c r="CUG21" s="46"/>
      <c r="CUH21" s="46"/>
      <c r="CUI21" s="46"/>
      <c r="CUJ21" s="46"/>
      <c r="CUK21" s="46"/>
      <c r="CUL21" s="46"/>
      <c r="CUM21" s="46"/>
      <c r="CUN21" s="46"/>
      <c r="CUO21" s="46"/>
      <c r="CUP21" s="46"/>
      <c r="CUQ21" s="46"/>
      <c r="CUR21" s="46"/>
      <c r="CUS21" s="46"/>
      <c r="CUT21" s="46"/>
      <c r="CUU21" s="46"/>
      <c r="CUV21" s="46"/>
      <c r="CUW21" s="46"/>
      <c r="CUX21" s="46"/>
      <c r="CUY21" s="46"/>
      <c r="CUZ21" s="46"/>
      <c r="CVA21" s="46"/>
      <c r="CVB21" s="46"/>
      <c r="CVC21" s="46"/>
      <c r="CVD21" s="46"/>
      <c r="CVE21" s="46"/>
      <c r="CVF21" s="46"/>
      <c r="CVG21" s="46"/>
      <c r="CVH21" s="46"/>
      <c r="CVI21" s="46"/>
      <c r="CVJ21" s="46"/>
      <c r="CVK21" s="46"/>
      <c r="CVL21" s="46"/>
      <c r="CVM21" s="46"/>
      <c r="CVN21" s="46"/>
      <c r="CVO21" s="46"/>
      <c r="CVP21" s="46"/>
      <c r="CVQ21" s="46"/>
      <c r="CVR21" s="46"/>
      <c r="CVS21" s="46"/>
      <c r="CVT21" s="46"/>
      <c r="CVU21" s="46"/>
      <c r="CVV21" s="46"/>
      <c r="CVW21" s="46"/>
      <c r="CVX21" s="46"/>
      <c r="CVY21" s="46"/>
      <c r="CVZ21" s="46"/>
      <c r="CWA21" s="46"/>
      <c r="CWB21" s="46"/>
      <c r="CWC21" s="46"/>
      <c r="CWD21" s="46"/>
      <c r="CWE21" s="46"/>
      <c r="CWF21" s="46"/>
      <c r="CWG21" s="46"/>
      <c r="CWH21" s="46"/>
      <c r="CWI21" s="46"/>
      <c r="CWJ21" s="46"/>
      <c r="CWK21" s="46"/>
      <c r="CWL21" s="46"/>
      <c r="CWM21" s="46"/>
      <c r="CWN21" s="46"/>
      <c r="CWO21" s="46"/>
      <c r="CWP21" s="46"/>
      <c r="CWQ21" s="46"/>
      <c r="CWR21" s="46"/>
      <c r="CWS21" s="46"/>
      <c r="CWT21" s="46"/>
      <c r="CWU21" s="46"/>
      <c r="CWV21" s="46"/>
      <c r="CWW21" s="46"/>
      <c r="CWX21" s="46"/>
      <c r="CWY21" s="46"/>
      <c r="CWZ21" s="46"/>
      <c r="CXA21" s="46"/>
      <c r="CXB21" s="46"/>
      <c r="CXC21" s="46"/>
      <c r="CXD21" s="46"/>
      <c r="CXE21" s="46"/>
      <c r="CXF21" s="46"/>
      <c r="CXG21" s="46"/>
      <c r="CXH21" s="46"/>
      <c r="CXI21" s="46"/>
      <c r="CXJ21" s="46"/>
      <c r="CXK21" s="46"/>
      <c r="CXL21" s="46"/>
      <c r="CXM21" s="46"/>
      <c r="CXN21" s="46"/>
      <c r="CXO21" s="46"/>
      <c r="CXP21" s="46"/>
      <c r="CXQ21" s="46"/>
      <c r="CXR21" s="46"/>
      <c r="CXS21" s="46"/>
      <c r="CXT21" s="46"/>
      <c r="CXU21" s="46"/>
      <c r="CXV21" s="46"/>
      <c r="CXW21" s="46"/>
      <c r="CXX21" s="46"/>
      <c r="CXY21" s="46"/>
      <c r="CXZ21" s="46"/>
      <c r="CYA21" s="46"/>
      <c r="CYB21" s="46"/>
      <c r="CYC21" s="46"/>
      <c r="CYD21" s="46"/>
      <c r="CYE21" s="46"/>
      <c r="CYF21" s="46"/>
      <c r="CYG21" s="46"/>
      <c r="CYH21" s="46"/>
      <c r="CYI21" s="46"/>
      <c r="CYJ21" s="46"/>
      <c r="CYK21" s="46"/>
      <c r="CYL21" s="46"/>
      <c r="CYM21" s="46"/>
      <c r="CYN21" s="46"/>
      <c r="CYO21" s="46"/>
      <c r="CYP21" s="46"/>
      <c r="CYQ21" s="46"/>
      <c r="CYR21" s="46"/>
      <c r="CYS21" s="46"/>
      <c r="CYT21" s="46"/>
      <c r="CYU21" s="46"/>
      <c r="CYV21" s="46"/>
      <c r="CYW21" s="46"/>
      <c r="CYX21" s="46"/>
      <c r="CYY21" s="46"/>
      <c r="CYZ21" s="46"/>
      <c r="CZA21" s="46"/>
      <c r="CZB21" s="46"/>
      <c r="CZC21" s="46"/>
      <c r="CZD21" s="46"/>
      <c r="CZE21" s="46"/>
      <c r="CZF21" s="46"/>
      <c r="CZG21" s="46"/>
      <c r="CZH21" s="46"/>
      <c r="CZI21" s="46"/>
      <c r="CZJ21" s="46"/>
      <c r="CZK21" s="46"/>
      <c r="CZL21" s="46"/>
      <c r="CZM21" s="46"/>
      <c r="CZN21" s="46"/>
      <c r="CZO21" s="46"/>
      <c r="CZP21" s="46"/>
      <c r="CZQ21" s="46"/>
      <c r="CZR21" s="46"/>
      <c r="CZS21" s="46"/>
      <c r="CZT21" s="46"/>
      <c r="CZU21" s="46"/>
      <c r="CZV21" s="46"/>
      <c r="CZW21" s="46"/>
      <c r="CZX21" s="46"/>
      <c r="CZY21" s="46"/>
      <c r="CZZ21" s="46"/>
      <c r="DAA21" s="46"/>
      <c r="DAB21" s="46"/>
      <c r="DAC21" s="46"/>
      <c r="DAD21" s="46"/>
      <c r="DAE21" s="46"/>
      <c r="DAF21" s="46"/>
      <c r="DAG21" s="46"/>
      <c r="DAH21" s="46"/>
      <c r="DAI21" s="46"/>
      <c r="DAJ21" s="46"/>
      <c r="DAK21" s="46"/>
      <c r="DAL21" s="46"/>
      <c r="DAM21" s="46"/>
      <c r="DAN21" s="46"/>
      <c r="DAO21" s="46"/>
      <c r="DAP21" s="46"/>
      <c r="DAQ21" s="46"/>
      <c r="DAR21" s="46"/>
      <c r="DAS21" s="46"/>
      <c r="DAT21" s="46"/>
      <c r="DAU21" s="46"/>
      <c r="DAV21" s="46"/>
      <c r="DAW21" s="46"/>
      <c r="DAX21" s="46"/>
      <c r="DAY21" s="46"/>
      <c r="DAZ21" s="46"/>
      <c r="DBA21" s="46"/>
      <c r="DBB21" s="46"/>
      <c r="DBC21" s="46"/>
      <c r="DBD21" s="46"/>
      <c r="DBE21" s="46"/>
      <c r="DBF21" s="46"/>
      <c r="DBG21" s="46"/>
      <c r="DBH21" s="46"/>
      <c r="DBI21" s="46"/>
      <c r="DBJ21" s="46"/>
      <c r="DBK21" s="46"/>
      <c r="DBL21" s="46"/>
      <c r="DBM21" s="46"/>
      <c r="DBN21" s="46"/>
      <c r="DBO21" s="46"/>
      <c r="DBP21" s="46"/>
      <c r="DBQ21" s="46"/>
      <c r="DBR21" s="46"/>
      <c r="DBS21" s="46"/>
      <c r="DBT21" s="46"/>
      <c r="DBU21" s="46"/>
      <c r="DBV21" s="46"/>
      <c r="DBW21" s="46"/>
      <c r="DBX21" s="46"/>
      <c r="DBY21" s="46"/>
      <c r="DBZ21" s="46"/>
      <c r="DCA21" s="46"/>
      <c r="DCB21" s="46"/>
      <c r="DCC21" s="46"/>
      <c r="DCD21" s="46"/>
      <c r="DCE21" s="46"/>
      <c r="DCF21" s="46"/>
      <c r="DCG21" s="46"/>
      <c r="DCH21" s="46"/>
      <c r="DCI21" s="46"/>
      <c r="DCJ21" s="46"/>
      <c r="DCK21" s="46"/>
      <c r="DCL21" s="46"/>
      <c r="DCM21" s="46"/>
      <c r="DCN21" s="46"/>
      <c r="DCO21" s="46"/>
      <c r="DCP21" s="46"/>
      <c r="DCQ21" s="46"/>
      <c r="DCR21" s="46"/>
      <c r="DCS21" s="46"/>
      <c r="DCT21" s="46"/>
      <c r="DCU21" s="46"/>
      <c r="DCV21" s="46"/>
      <c r="DCW21" s="46"/>
      <c r="DCX21" s="46"/>
      <c r="DCY21" s="46"/>
      <c r="DCZ21" s="46"/>
      <c r="DDA21" s="46"/>
      <c r="DDB21" s="46"/>
      <c r="DDC21" s="46"/>
      <c r="DDD21" s="46"/>
      <c r="DDE21" s="46"/>
      <c r="DDF21" s="46"/>
      <c r="DDG21" s="46"/>
      <c r="DDH21" s="46"/>
      <c r="DDI21" s="46"/>
      <c r="DDJ21" s="46"/>
      <c r="DDK21" s="46"/>
      <c r="DDL21" s="46"/>
      <c r="DDM21" s="46"/>
      <c r="DDN21" s="46"/>
      <c r="DDO21" s="46"/>
      <c r="DDP21" s="46"/>
      <c r="DDQ21" s="46"/>
      <c r="DDR21" s="46"/>
      <c r="DDS21" s="46"/>
      <c r="DDT21" s="46"/>
      <c r="DDU21" s="46"/>
      <c r="DDV21" s="46"/>
      <c r="DDW21" s="46"/>
      <c r="DDX21" s="46"/>
      <c r="DDY21" s="46"/>
      <c r="DDZ21" s="46"/>
      <c r="DEA21" s="46"/>
      <c r="DEB21" s="46"/>
      <c r="DEC21" s="46"/>
      <c r="DED21" s="46"/>
      <c r="DEE21" s="46"/>
      <c r="DEF21" s="46"/>
      <c r="DEG21" s="46"/>
      <c r="DEH21" s="46"/>
      <c r="DEI21" s="46"/>
      <c r="DEJ21" s="46"/>
      <c r="DEK21" s="46"/>
      <c r="DEL21" s="46"/>
      <c r="DEM21" s="46"/>
      <c r="DEN21" s="46"/>
      <c r="DEO21" s="46"/>
      <c r="DEP21" s="46"/>
      <c r="DEQ21" s="46"/>
      <c r="DER21" s="46"/>
      <c r="DES21" s="46"/>
      <c r="DET21" s="46"/>
      <c r="DEU21" s="46"/>
      <c r="DEV21" s="46"/>
      <c r="DEW21" s="46"/>
      <c r="DEX21" s="46"/>
      <c r="DEY21" s="46"/>
      <c r="DEZ21" s="46"/>
      <c r="DFA21" s="46"/>
      <c r="DFB21" s="46"/>
      <c r="DFC21" s="46"/>
      <c r="DFD21" s="46"/>
      <c r="DFE21" s="46"/>
      <c r="DFF21" s="46"/>
      <c r="DFG21" s="46"/>
      <c r="DFH21" s="46"/>
      <c r="DFI21" s="46"/>
      <c r="DFJ21" s="46"/>
      <c r="DFK21" s="46"/>
      <c r="DFL21" s="46"/>
      <c r="DFM21" s="46"/>
      <c r="DFN21" s="46"/>
      <c r="DFO21" s="46"/>
      <c r="DFP21" s="46"/>
      <c r="DFQ21" s="46"/>
      <c r="DFR21" s="46"/>
      <c r="DFS21" s="46"/>
      <c r="DFT21" s="46"/>
      <c r="DFU21" s="46"/>
      <c r="DFV21" s="46"/>
      <c r="DFW21" s="46"/>
      <c r="DFX21" s="46"/>
      <c r="DFY21" s="46"/>
      <c r="DFZ21" s="46"/>
      <c r="DGA21" s="46"/>
      <c r="DGB21" s="46"/>
      <c r="DGC21" s="46"/>
      <c r="DGD21" s="46"/>
      <c r="DGE21" s="46"/>
      <c r="DGF21" s="46"/>
      <c r="DGG21" s="46"/>
      <c r="DGH21" s="46"/>
      <c r="DGI21" s="46"/>
      <c r="DGJ21" s="46"/>
      <c r="DGK21" s="46"/>
      <c r="DGL21" s="46"/>
      <c r="DGM21" s="46"/>
      <c r="DGN21" s="46"/>
      <c r="DGO21" s="46"/>
      <c r="DGP21" s="46"/>
      <c r="DGQ21" s="46"/>
      <c r="DGR21" s="46"/>
      <c r="DGS21" s="46"/>
      <c r="DGT21" s="46"/>
      <c r="DGU21" s="46"/>
      <c r="DGV21" s="46"/>
      <c r="DGW21" s="46"/>
      <c r="DGX21" s="46"/>
      <c r="DGY21" s="46"/>
      <c r="DGZ21" s="46"/>
      <c r="DHA21" s="46"/>
      <c r="DHB21" s="46"/>
      <c r="DHC21" s="46"/>
      <c r="DHD21" s="46"/>
      <c r="DHE21" s="46"/>
      <c r="DHF21" s="46"/>
      <c r="DHG21" s="46"/>
      <c r="DHH21" s="46"/>
      <c r="DHI21" s="46"/>
      <c r="DHJ21" s="46"/>
      <c r="DHK21" s="46"/>
      <c r="DHL21" s="46"/>
      <c r="DHM21" s="46"/>
      <c r="DHN21" s="46"/>
      <c r="DHO21" s="46"/>
      <c r="DHP21" s="46"/>
      <c r="DHQ21" s="46"/>
      <c r="DHR21" s="46"/>
      <c r="DHS21" s="46"/>
      <c r="DHT21" s="46"/>
      <c r="DHU21" s="46"/>
      <c r="DHV21" s="46"/>
      <c r="DHW21" s="46"/>
      <c r="DHX21" s="46"/>
      <c r="DHY21" s="46"/>
      <c r="DHZ21" s="46"/>
      <c r="DIA21" s="46"/>
      <c r="DIB21" s="46"/>
      <c r="DIC21" s="46"/>
      <c r="DID21" s="46"/>
      <c r="DIE21" s="46"/>
      <c r="DIF21" s="46"/>
      <c r="DIG21" s="46"/>
      <c r="DIH21" s="46"/>
      <c r="DII21" s="46"/>
      <c r="DIJ21" s="46"/>
      <c r="DIK21" s="46"/>
      <c r="DIL21" s="46"/>
      <c r="DIM21" s="46"/>
      <c r="DIN21" s="46"/>
      <c r="DIO21" s="46"/>
      <c r="DIP21" s="46"/>
      <c r="DIQ21" s="46"/>
      <c r="DIR21" s="46"/>
      <c r="DIS21" s="46"/>
      <c r="DIT21" s="46"/>
      <c r="DIU21" s="46"/>
      <c r="DIV21" s="46"/>
      <c r="DIW21" s="46"/>
      <c r="DIX21" s="46"/>
      <c r="DIY21" s="46"/>
      <c r="DIZ21" s="46"/>
      <c r="DJA21" s="46"/>
      <c r="DJB21" s="46"/>
      <c r="DJC21" s="46"/>
      <c r="DJD21" s="46"/>
      <c r="DJE21" s="46"/>
      <c r="DJF21" s="46"/>
      <c r="DJG21" s="46"/>
      <c r="DJH21" s="46"/>
      <c r="DJI21" s="46"/>
      <c r="DJJ21" s="46"/>
      <c r="DJK21" s="46"/>
      <c r="DJL21" s="46"/>
      <c r="DJM21" s="46"/>
      <c r="DJN21" s="46"/>
      <c r="DJO21" s="46"/>
      <c r="DJP21" s="46"/>
      <c r="DJQ21" s="46"/>
      <c r="DJR21" s="46"/>
      <c r="DJS21" s="46"/>
      <c r="DJT21" s="46"/>
      <c r="DJU21" s="46"/>
      <c r="DJV21" s="46"/>
      <c r="DJW21" s="46"/>
      <c r="DJX21" s="46"/>
      <c r="DJY21" s="46"/>
      <c r="DJZ21" s="46"/>
      <c r="DKA21" s="46"/>
      <c r="DKB21" s="46"/>
      <c r="DKC21" s="46"/>
      <c r="DKD21" s="46"/>
      <c r="DKE21" s="46"/>
      <c r="DKF21" s="46"/>
      <c r="DKG21" s="46"/>
      <c r="DKH21" s="46"/>
      <c r="DKI21" s="46"/>
      <c r="DKJ21" s="46"/>
      <c r="DKK21" s="46"/>
      <c r="DKL21" s="46"/>
      <c r="DKM21" s="46"/>
      <c r="DKN21" s="46"/>
      <c r="DKO21" s="46"/>
      <c r="DKP21" s="46"/>
      <c r="DKQ21" s="46"/>
      <c r="DKR21" s="46"/>
      <c r="DKS21" s="46"/>
      <c r="DKT21" s="46"/>
      <c r="DKU21" s="46"/>
      <c r="DKV21" s="46"/>
      <c r="DKW21" s="46"/>
      <c r="DKX21" s="46"/>
      <c r="DKY21" s="46"/>
      <c r="DKZ21" s="46"/>
      <c r="DLA21" s="46"/>
      <c r="DLB21" s="46"/>
      <c r="DLC21" s="46"/>
      <c r="DLD21" s="46"/>
      <c r="DLE21" s="46"/>
      <c r="DLF21" s="46"/>
      <c r="DLG21" s="46"/>
      <c r="DLH21" s="46"/>
      <c r="DLI21" s="46"/>
      <c r="DLJ21" s="46"/>
      <c r="DLK21" s="46"/>
      <c r="DLL21" s="46"/>
      <c r="DLM21" s="46"/>
      <c r="DLN21" s="46"/>
      <c r="DLO21" s="46"/>
      <c r="DLP21" s="46"/>
      <c r="DLQ21" s="46"/>
      <c r="DLR21" s="46"/>
      <c r="DLS21" s="46"/>
      <c r="DLT21" s="46"/>
      <c r="DLU21" s="46"/>
      <c r="DLV21" s="46"/>
      <c r="DLW21" s="46"/>
      <c r="DLX21" s="46"/>
      <c r="DLY21" s="46"/>
      <c r="DLZ21" s="46"/>
      <c r="DMA21" s="46"/>
      <c r="DMB21" s="46"/>
      <c r="DMC21" s="46"/>
      <c r="DMD21" s="46"/>
      <c r="DME21" s="46"/>
      <c r="DMF21" s="46"/>
      <c r="DMG21" s="46"/>
      <c r="DMH21" s="46"/>
      <c r="DMI21" s="46"/>
      <c r="DMJ21" s="46"/>
      <c r="DMK21" s="46"/>
      <c r="DML21" s="46"/>
      <c r="DMM21" s="46"/>
      <c r="DMN21" s="46"/>
      <c r="DMO21" s="46"/>
      <c r="DMP21" s="46"/>
      <c r="DMQ21" s="46"/>
      <c r="DMR21" s="46"/>
      <c r="DMS21" s="46"/>
      <c r="DMT21" s="46"/>
      <c r="DMU21" s="46"/>
      <c r="DMV21" s="46"/>
      <c r="DMW21" s="46"/>
      <c r="DMX21" s="46"/>
      <c r="DMY21" s="46"/>
      <c r="DMZ21" s="46"/>
      <c r="DNA21" s="46"/>
      <c r="DNB21" s="46"/>
      <c r="DNC21" s="46"/>
      <c r="DND21" s="46"/>
      <c r="DNE21" s="46"/>
      <c r="DNF21" s="46"/>
      <c r="DNG21" s="46"/>
      <c r="DNH21" s="46"/>
      <c r="DNI21" s="46"/>
      <c r="DNJ21" s="46"/>
      <c r="DNK21" s="46"/>
      <c r="DNL21" s="46"/>
      <c r="DNM21" s="46"/>
      <c r="DNN21" s="46"/>
      <c r="DNO21" s="46"/>
      <c r="DNP21" s="46"/>
      <c r="DNQ21" s="46"/>
      <c r="DNR21" s="46"/>
      <c r="DNS21" s="46"/>
      <c r="DNT21" s="46"/>
      <c r="DNU21" s="46"/>
      <c r="DNV21" s="46"/>
      <c r="DNW21" s="46"/>
      <c r="DNX21" s="46"/>
      <c r="DNY21" s="46"/>
      <c r="DNZ21" s="46"/>
      <c r="DOA21" s="46"/>
      <c r="DOB21" s="46"/>
      <c r="DOC21" s="46"/>
      <c r="DOD21" s="46"/>
      <c r="DOE21" s="46"/>
      <c r="DOF21" s="46"/>
      <c r="DOG21" s="46"/>
      <c r="DOH21" s="46"/>
      <c r="DOI21" s="46"/>
      <c r="DOJ21" s="46"/>
      <c r="DOK21" s="46"/>
      <c r="DOL21" s="46"/>
      <c r="DOM21" s="46"/>
      <c r="DON21" s="46"/>
      <c r="DOO21" s="46"/>
      <c r="DOP21" s="46"/>
      <c r="DOQ21" s="46"/>
      <c r="DOR21" s="46"/>
      <c r="DOS21" s="46"/>
      <c r="DOT21" s="46"/>
      <c r="DOU21" s="46"/>
      <c r="DOV21" s="46"/>
      <c r="DOW21" s="46"/>
      <c r="DOX21" s="46"/>
      <c r="DOY21" s="46"/>
      <c r="DOZ21" s="46"/>
      <c r="DPA21" s="46"/>
      <c r="DPB21" s="46"/>
      <c r="DPC21" s="46"/>
      <c r="DPD21" s="46"/>
      <c r="DPE21" s="46"/>
      <c r="DPF21" s="46"/>
      <c r="DPG21" s="46"/>
      <c r="DPH21" s="46"/>
      <c r="DPI21" s="46"/>
      <c r="DPJ21" s="46"/>
      <c r="DPK21" s="46"/>
      <c r="DPL21" s="46"/>
      <c r="DPM21" s="46"/>
      <c r="DPN21" s="46"/>
      <c r="DPO21" s="46"/>
      <c r="DPP21" s="46"/>
      <c r="DPQ21" s="46"/>
      <c r="DPR21" s="46"/>
      <c r="DPS21" s="46"/>
      <c r="DPT21" s="46"/>
      <c r="DPU21" s="46"/>
      <c r="DPV21" s="46"/>
      <c r="DPW21" s="46"/>
      <c r="DPX21" s="46"/>
      <c r="DPY21" s="46"/>
      <c r="DPZ21" s="46"/>
      <c r="DQA21" s="46"/>
      <c r="DQB21" s="46"/>
      <c r="DQC21" s="46"/>
      <c r="DQD21" s="46"/>
      <c r="DQE21" s="46"/>
      <c r="DQF21" s="46"/>
      <c r="DQG21" s="46"/>
      <c r="DQH21" s="46"/>
      <c r="DQI21" s="46"/>
      <c r="DQJ21" s="46"/>
      <c r="DQK21" s="46"/>
      <c r="DQL21" s="46"/>
      <c r="DQM21" s="46"/>
      <c r="DQN21" s="46"/>
      <c r="DQO21" s="46"/>
      <c r="DQP21" s="46"/>
      <c r="DQQ21" s="46"/>
      <c r="DQR21" s="46"/>
      <c r="DQS21" s="46"/>
      <c r="DQT21" s="46"/>
      <c r="DQU21" s="46"/>
      <c r="DQV21" s="46"/>
      <c r="DQW21" s="46"/>
      <c r="DQX21" s="46"/>
      <c r="DQY21" s="46"/>
      <c r="DQZ21" s="46"/>
      <c r="DRA21" s="46"/>
      <c r="DRB21" s="46"/>
      <c r="DRC21" s="46"/>
      <c r="DRD21" s="46"/>
      <c r="DRE21" s="46"/>
      <c r="DRF21" s="46"/>
      <c r="DRG21" s="46"/>
      <c r="DRH21" s="46"/>
      <c r="DRI21" s="46"/>
      <c r="DRJ21" s="46"/>
      <c r="DRK21" s="46"/>
      <c r="DRL21" s="46"/>
      <c r="DRM21" s="46"/>
      <c r="DRN21" s="46"/>
      <c r="DRO21" s="46"/>
      <c r="DRP21" s="46"/>
      <c r="DRQ21" s="46"/>
      <c r="DRR21" s="46"/>
      <c r="DRS21" s="46"/>
      <c r="DRT21" s="46"/>
      <c r="DRU21" s="46"/>
      <c r="DRV21" s="46"/>
      <c r="DRW21" s="46"/>
      <c r="DRX21" s="46"/>
      <c r="DRY21" s="46"/>
      <c r="DRZ21" s="46"/>
      <c r="DSA21" s="46"/>
      <c r="DSB21" s="46"/>
      <c r="DSC21" s="46"/>
      <c r="DSD21" s="46"/>
      <c r="DSE21" s="46"/>
      <c r="DSF21" s="46"/>
      <c r="DSG21" s="46"/>
      <c r="DSH21" s="46"/>
      <c r="DSI21" s="46"/>
      <c r="DSJ21" s="46"/>
      <c r="DSK21" s="46"/>
      <c r="DSL21" s="46"/>
      <c r="DSM21" s="46"/>
      <c r="DSN21" s="46"/>
      <c r="DSO21" s="46"/>
      <c r="DSP21" s="46"/>
      <c r="DSQ21" s="46"/>
      <c r="DSR21" s="46"/>
      <c r="DSS21" s="46"/>
      <c r="DST21" s="46"/>
      <c r="DSU21" s="46"/>
      <c r="DSV21" s="46"/>
      <c r="DSW21" s="46"/>
      <c r="DSX21" s="46"/>
      <c r="DSY21" s="46"/>
      <c r="DSZ21" s="46"/>
      <c r="DTA21" s="46"/>
      <c r="DTB21" s="46"/>
      <c r="DTC21" s="46"/>
      <c r="DTD21" s="46"/>
      <c r="DTE21" s="46"/>
      <c r="DTF21" s="46"/>
      <c r="DTG21" s="46"/>
      <c r="DTH21" s="46"/>
      <c r="DTI21" s="46"/>
      <c r="DTJ21" s="46"/>
      <c r="DTK21" s="46"/>
      <c r="DTL21" s="46"/>
      <c r="DTM21" s="46"/>
      <c r="DTN21" s="46"/>
      <c r="DTO21" s="46"/>
      <c r="DTP21" s="46"/>
      <c r="DTQ21" s="46"/>
      <c r="DTR21" s="46"/>
      <c r="DTS21" s="46"/>
      <c r="DTT21" s="46"/>
      <c r="DTU21" s="46"/>
      <c r="DTV21" s="46"/>
      <c r="DTW21" s="46"/>
      <c r="DTX21" s="46"/>
      <c r="DTY21" s="46"/>
      <c r="DTZ21" s="46"/>
      <c r="DUA21" s="46"/>
      <c r="DUB21" s="46"/>
      <c r="DUC21" s="46"/>
      <c r="DUD21" s="46"/>
      <c r="DUE21" s="46"/>
      <c r="DUF21" s="46"/>
      <c r="DUG21" s="46"/>
      <c r="DUH21" s="46"/>
      <c r="DUI21" s="46"/>
      <c r="DUJ21" s="46"/>
      <c r="DUK21" s="46"/>
      <c r="DUL21" s="46"/>
      <c r="DUM21" s="46"/>
      <c r="DUN21" s="46"/>
      <c r="DUO21" s="46"/>
      <c r="DUP21" s="46"/>
      <c r="DUQ21" s="46"/>
      <c r="DUR21" s="46"/>
      <c r="DUS21" s="46"/>
      <c r="DUT21" s="46"/>
      <c r="DUU21" s="46"/>
      <c r="DUV21" s="46"/>
      <c r="DUW21" s="46"/>
      <c r="DUX21" s="46"/>
      <c r="DUY21" s="46"/>
      <c r="DUZ21" s="46"/>
      <c r="DVA21" s="46"/>
      <c r="DVB21" s="46"/>
      <c r="DVC21" s="46"/>
      <c r="DVD21" s="46"/>
      <c r="DVE21" s="46"/>
      <c r="DVF21" s="46"/>
      <c r="DVG21" s="46"/>
      <c r="DVH21" s="46"/>
      <c r="DVI21" s="46"/>
      <c r="DVJ21" s="46"/>
      <c r="DVK21" s="46"/>
      <c r="DVL21" s="46"/>
      <c r="DVM21" s="46"/>
      <c r="DVN21" s="46"/>
      <c r="DVO21" s="46"/>
      <c r="DVP21" s="46"/>
      <c r="DVQ21" s="46"/>
      <c r="DVR21" s="46"/>
      <c r="DVS21" s="46"/>
      <c r="DVT21" s="46"/>
      <c r="DVU21" s="46"/>
      <c r="DVV21" s="46"/>
      <c r="DVW21" s="46"/>
      <c r="DVX21" s="46"/>
      <c r="DVY21" s="46"/>
      <c r="DVZ21" s="46"/>
      <c r="DWA21" s="46"/>
      <c r="DWB21" s="46"/>
      <c r="DWC21" s="46"/>
      <c r="DWD21" s="46"/>
      <c r="DWE21" s="46"/>
      <c r="DWF21" s="46"/>
      <c r="DWG21" s="46"/>
      <c r="DWH21" s="46"/>
      <c r="DWI21" s="46"/>
      <c r="DWJ21" s="46"/>
      <c r="DWK21" s="46"/>
      <c r="DWL21" s="46"/>
      <c r="DWM21" s="46"/>
      <c r="DWN21" s="46"/>
      <c r="DWO21" s="46"/>
      <c r="DWP21" s="46"/>
      <c r="DWQ21" s="46"/>
      <c r="DWR21" s="46"/>
      <c r="DWS21" s="46"/>
      <c r="DWT21" s="46"/>
      <c r="DWU21" s="46"/>
      <c r="DWV21" s="46"/>
      <c r="DWW21" s="46"/>
      <c r="DWX21" s="46"/>
      <c r="DWY21" s="46"/>
      <c r="DWZ21" s="46"/>
      <c r="DXA21" s="46"/>
      <c r="DXB21" s="46"/>
      <c r="DXC21" s="46"/>
      <c r="DXD21" s="46"/>
      <c r="DXE21" s="46"/>
      <c r="DXF21" s="46"/>
      <c r="DXG21" s="46"/>
      <c r="DXH21" s="46"/>
      <c r="DXI21" s="46"/>
      <c r="DXJ21" s="46"/>
      <c r="DXK21" s="46"/>
      <c r="DXL21" s="46"/>
      <c r="DXM21" s="46"/>
      <c r="DXN21" s="46"/>
      <c r="DXO21" s="46"/>
      <c r="DXP21" s="46"/>
      <c r="DXQ21" s="46"/>
      <c r="DXR21" s="46"/>
      <c r="DXS21" s="46"/>
      <c r="DXT21" s="46"/>
      <c r="DXU21" s="46"/>
      <c r="DXV21" s="46"/>
      <c r="DXW21" s="46"/>
      <c r="DXX21" s="46"/>
      <c r="DXY21" s="46"/>
      <c r="DXZ21" s="46"/>
      <c r="DYA21" s="46"/>
      <c r="DYB21" s="46"/>
      <c r="DYC21" s="46"/>
      <c r="DYD21" s="46"/>
      <c r="DYE21" s="46"/>
      <c r="DYF21" s="46"/>
      <c r="DYG21" s="46"/>
      <c r="DYH21" s="46"/>
      <c r="DYI21" s="46"/>
      <c r="DYJ21" s="46"/>
      <c r="DYK21" s="46"/>
      <c r="DYL21" s="46"/>
      <c r="DYM21" s="46"/>
      <c r="DYN21" s="46"/>
      <c r="DYO21" s="46"/>
      <c r="DYP21" s="46"/>
      <c r="DYQ21" s="46"/>
      <c r="DYR21" s="46"/>
      <c r="DYS21" s="46"/>
      <c r="DYT21" s="46"/>
      <c r="DYU21" s="46"/>
      <c r="DYV21" s="46"/>
      <c r="DYW21" s="46"/>
      <c r="DYX21" s="46"/>
      <c r="DYY21" s="46"/>
      <c r="DYZ21" s="46"/>
      <c r="DZA21" s="46"/>
      <c r="DZB21" s="46"/>
      <c r="DZC21" s="46"/>
      <c r="DZD21" s="46"/>
      <c r="DZE21" s="46"/>
      <c r="DZF21" s="46"/>
      <c r="DZG21" s="46"/>
      <c r="DZH21" s="46"/>
      <c r="DZI21" s="46"/>
      <c r="DZJ21" s="46"/>
      <c r="DZK21" s="46"/>
      <c r="DZL21" s="46"/>
      <c r="DZM21" s="46"/>
      <c r="DZN21" s="46"/>
      <c r="DZO21" s="46"/>
      <c r="DZP21" s="46"/>
      <c r="DZQ21" s="46"/>
      <c r="DZR21" s="46"/>
      <c r="DZS21" s="46"/>
      <c r="DZT21" s="46"/>
      <c r="DZU21" s="46"/>
      <c r="DZV21" s="46"/>
      <c r="DZW21" s="46"/>
      <c r="DZX21" s="46"/>
      <c r="DZY21" s="46"/>
      <c r="DZZ21" s="46"/>
      <c r="EAA21" s="46"/>
      <c r="EAB21" s="46"/>
      <c r="EAC21" s="46"/>
      <c r="EAD21" s="46"/>
      <c r="EAE21" s="46"/>
      <c r="EAF21" s="46"/>
      <c r="EAG21" s="46"/>
      <c r="EAH21" s="46"/>
      <c r="EAI21" s="46"/>
      <c r="EAJ21" s="46"/>
      <c r="EAK21" s="46"/>
      <c r="EAL21" s="46"/>
      <c r="EAM21" s="46"/>
      <c r="EAN21" s="46"/>
      <c r="EAO21" s="46"/>
      <c r="EAP21" s="46"/>
      <c r="EAQ21" s="46"/>
      <c r="EAR21" s="46"/>
      <c r="EAS21" s="46"/>
      <c r="EAT21" s="46"/>
      <c r="EAU21" s="46"/>
      <c r="EAV21" s="46"/>
      <c r="EAW21" s="46"/>
      <c r="EAX21" s="46"/>
      <c r="EAY21" s="46"/>
      <c r="EAZ21" s="46"/>
      <c r="EBA21" s="46"/>
      <c r="EBB21" s="46"/>
      <c r="EBC21" s="46"/>
      <c r="EBD21" s="46"/>
      <c r="EBE21" s="46"/>
      <c r="EBF21" s="46"/>
      <c r="EBG21" s="46"/>
      <c r="EBH21" s="46"/>
      <c r="EBI21" s="46"/>
      <c r="EBJ21" s="46"/>
      <c r="EBK21" s="46"/>
      <c r="EBL21" s="46"/>
      <c r="EBM21" s="46"/>
      <c r="EBN21" s="46"/>
      <c r="EBO21" s="46"/>
      <c r="EBP21" s="46"/>
      <c r="EBQ21" s="46"/>
      <c r="EBR21" s="46"/>
      <c r="EBS21" s="46"/>
      <c r="EBT21" s="46"/>
      <c r="EBU21" s="46"/>
      <c r="EBV21" s="46"/>
      <c r="EBW21" s="46"/>
      <c r="EBX21" s="46"/>
      <c r="EBY21" s="46"/>
      <c r="EBZ21" s="46"/>
      <c r="ECA21" s="46"/>
      <c r="ECB21" s="46"/>
      <c r="ECC21" s="46"/>
      <c r="ECD21" s="46"/>
      <c r="ECE21" s="46"/>
      <c r="ECF21" s="46"/>
      <c r="ECG21" s="46"/>
      <c r="ECH21" s="46"/>
      <c r="ECI21" s="46"/>
      <c r="ECJ21" s="46"/>
      <c r="ECK21" s="46"/>
      <c r="ECL21" s="46"/>
      <c r="ECM21" s="46"/>
      <c r="ECN21" s="46"/>
      <c r="ECO21" s="46"/>
      <c r="ECP21" s="46"/>
      <c r="ECQ21" s="46"/>
      <c r="ECR21" s="46"/>
      <c r="ECS21" s="46"/>
      <c r="ECT21" s="46"/>
      <c r="ECU21" s="46"/>
      <c r="ECV21" s="46"/>
      <c r="ECW21" s="46"/>
      <c r="ECX21" s="46"/>
      <c r="ECY21" s="46"/>
      <c r="ECZ21" s="46"/>
      <c r="EDA21" s="46"/>
      <c r="EDB21" s="46"/>
      <c r="EDC21" s="46"/>
      <c r="EDD21" s="46"/>
      <c r="EDE21" s="46"/>
      <c r="EDF21" s="46"/>
      <c r="EDG21" s="46"/>
      <c r="EDH21" s="46"/>
      <c r="EDI21" s="46"/>
      <c r="EDJ21" s="46"/>
      <c r="EDK21" s="46"/>
      <c r="EDL21" s="46"/>
      <c r="EDM21" s="46"/>
      <c r="EDN21" s="46"/>
      <c r="EDO21" s="46"/>
      <c r="EDP21" s="46"/>
      <c r="EDQ21" s="46"/>
      <c r="EDR21" s="46"/>
      <c r="EDS21" s="46"/>
      <c r="EDT21" s="46"/>
      <c r="EDU21" s="46"/>
      <c r="EDV21" s="46"/>
      <c r="EDW21" s="46"/>
      <c r="EDX21" s="46"/>
      <c r="EDY21" s="46"/>
      <c r="EDZ21" s="46"/>
      <c r="EEA21" s="46"/>
      <c r="EEB21" s="46"/>
      <c r="EEC21" s="46"/>
      <c r="EED21" s="46"/>
      <c r="EEE21" s="46"/>
      <c r="EEF21" s="46"/>
      <c r="EEG21" s="46"/>
      <c r="EEH21" s="46"/>
      <c r="EEI21" s="46"/>
      <c r="EEJ21" s="46"/>
      <c r="EEK21" s="46"/>
      <c r="EEL21" s="46"/>
      <c r="EEM21" s="46"/>
      <c r="EEN21" s="46"/>
      <c r="EEO21" s="46"/>
      <c r="EEP21" s="46"/>
      <c r="EEQ21" s="46"/>
      <c r="EER21" s="46"/>
      <c r="EES21" s="46"/>
      <c r="EET21" s="46"/>
      <c r="EEU21" s="46"/>
      <c r="EEV21" s="46"/>
      <c r="EEW21" s="46"/>
      <c r="EEX21" s="46"/>
      <c r="EEY21" s="46"/>
      <c r="EEZ21" s="46"/>
      <c r="EFA21" s="46"/>
      <c r="EFB21" s="46"/>
      <c r="EFC21" s="46"/>
      <c r="EFD21" s="46"/>
      <c r="EFE21" s="46"/>
      <c r="EFF21" s="46"/>
      <c r="EFG21" s="46"/>
      <c r="EFH21" s="46"/>
      <c r="EFI21" s="46"/>
      <c r="EFJ21" s="46"/>
      <c r="EFK21" s="46"/>
      <c r="EFL21" s="46"/>
      <c r="EFM21" s="46"/>
      <c r="EFN21" s="46"/>
      <c r="EFO21" s="46"/>
      <c r="EFP21" s="46"/>
      <c r="EFQ21" s="46"/>
      <c r="EFR21" s="46"/>
      <c r="EFS21" s="46"/>
      <c r="EFT21" s="46"/>
      <c r="EFU21" s="46"/>
      <c r="EFV21" s="46"/>
      <c r="EFW21" s="46"/>
      <c r="EFX21" s="46"/>
      <c r="EFY21" s="46"/>
      <c r="EFZ21" s="46"/>
      <c r="EGA21" s="46"/>
      <c r="EGB21" s="46"/>
      <c r="EGC21" s="46"/>
      <c r="EGD21" s="46"/>
      <c r="EGE21" s="46"/>
      <c r="EGF21" s="46"/>
      <c r="EGG21" s="46"/>
      <c r="EGH21" s="46"/>
      <c r="EGI21" s="46"/>
      <c r="EGJ21" s="46"/>
      <c r="EGK21" s="46"/>
      <c r="EGL21" s="46"/>
      <c r="EGM21" s="46"/>
      <c r="EGN21" s="46"/>
      <c r="EGO21" s="46"/>
      <c r="EGP21" s="46"/>
      <c r="EGQ21" s="46"/>
      <c r="EGR21" s="46"/>
      <c r="EGS21" s="46"/>
      <c r="EGT21" s="46"/>
      <c r="EGU21" s="46"/>
      <c r="EGV21" s="46"/>
      <c r="EGW21" s="46"/>
      <c r="EGX21" s="46"/>
      <c r="EGY21" s="46"/>
      <c r="EGZ21" s="46"/>
      <c r="EHA21" s="46"/>
      <c r="EHB21" s="46"/>
      <c r="EHC21" s="46"/>
      <c r="EHD21" s="46"/>
      <c r="EHE21" s="46"/>
      <c r="EHF21" s="46"/>
      <c r="EHG21" s="46"/>
      <c r="EHH21" s="46"/>
      <c r="EHI21" s="46"/>
      <c r="EHJ21" s="46"/>
      <c r="EHK21" s="46"/>
      <c r="EHL21" s="46"/>
      <c r="EHM21" s="46"/>
      <c r="EHN21" s="46"/>
      <c r="EHO21" s="46"/>
      <c r="EHP21" s="46"/>
      <c r="EHQ21" s="46"/>
      <c r="EHR21" s="46"/>
      <c r="EHS21" s="46"/>
      <c r="EHT21" s="46"/>
      <c r="EHU21" s="46"/>
      <c r="EHV21" s="46"/>
      <c r="EHW21" s="46"/>
      <c r="EHX21" s="46"/>
      <c r="EHY21" s="46"/>
      <c r="EHZ21" s="46"/>
      <c r="EIA21" s="46"/>
      <c r="EIB21" s="46"/>
      <c r="EIC21" s="46"/>
      <c r="EID21" s="46"/>
      <c r="EIE21" s="46"/>
      <c r="EIF21" s="46"/>
      <c r="EIG21" s="46"/>
      <c r="EIH21" s="46"/>
      <c r="EII21" s="46"/>
      <c r="EIJ21" s="46"/>
      <c r="EIK21" s="46"/>
      <c r="EIL21" s="46"/>
      <c r="EIM21" s="46"/>
      <c r="EIN21" s="46"/>
      <c r="EIO21" s="46"/>
      <c r="EIP21" s="46"/>
      <c r="EIQ21" s="46"/>
      <c r="EIR21" s="46"/>
      <c r="EIS21" s="46"/>
      <c r="EIT21" s="46"/>
      <c r="EIU21" s="46"/>
      <c r="EIV21" s="46"/>
      <c r="EIW21" s="46"/>
      <c r="EIX21" s="46"/>
      <c r="EIY21" s="46"/>
      <c r="EIZ21" s="46"/>
      <c r="EJA21" s="46"/>
      <c r="EJB21" s="46"/>
      <c r="EJC21" s="46"/>
      <c r="EJD21" s="46"/>
      <c r="EJE21" s="46"/>
      <c r="EJF21" s="46"/>
      <c r="EJG21" s="46"/>
      <c r="EJH21" s="46"/>
      <c r="EJI21" s="46"/>
      <c r="EJJ21" s="46"/>
      <c r="EJK21" s="46"/>
      <c r="EJL21" s="46"/>
      <c r="EJM21" s="46"/>
      <c r="EJN21" s="46"/>
      <c r="EJO21" s="46"/>
      <c r="EJP21" s="46"/>
      <c r="EJQ21" s="46"/>
      <c r="EJR21" s="46"/>
      <c r="EJS21" s="46"/>
      <c r="EJT21" s="46"/>
      <c r="EJU21" s="46"/>
      <c r="EJV21" s="46"/>
      <c r="EJW21" s="46"/>
      <c r="EJX21" s="46"/>
      <c r="EJY21" s="46"/>
      <c r="EJZ21" s="46"/>
      <c r="EKA21" s="46"/>
      <c r="EKB21" s="46"/>
      <c r="EKC21" s="46"/>
      <c r="EKD21" s="46"/>
      <c r="EKE21" s="46"/>
      <c r="EKF21" s="46"/>
      <c r="EKG21" s="46"/>
      <c r="EKH21" s="46"/>
      <c r="EKI21" s="46"/>
      <c r="EKJ21" s="46"/>
      <c r="EKK21" s="46"/>
      <c r="EKL21" s="46"/>
      <c r="EKM21" s="46"/>
      <c r="EKN21" s="46"/>
      <c r="EKO21" s="46"/>
      <c r="EKP21" s="46"/>
      <c r="EKQ21" s="46"/>
      <c r="EKR21" s="46"/>
      <c r="EKS21" s="46"/>
      <c r="EKT21" s="46"/>
      <c r="EKU21" s="46"/>
      <c r="EKV21" s="46"/>
      <c r="EKW21" s="46"/>
      <c r="EKX21" s="46"/>
      <c r="EKY21" s="46"/>
      <c r="EKZ21" s="46"/>
      <c r="ELA21" s="46"/>
      <c r="ELB21" s="46"/>
      <c r="ELC21" s="46"/>
      <c r="ELD21" s="46"/>
      <c r="ELE21" s="46"/>
      <c r="ELF21" s="46"/>
      <c r="ELG21" s="46"/>
      <c r="ELH21" s="46"/>
      <c r="ELI21" s="46"/>
      <c r="ELJ21" s="46"/>
      <c r="ELK21" s="46"/>
      <c r="ELL21" s="46"/>
      <c r="ELM21" s="46"/>
      <c r="ELN21" s="46"/>
      <c r="ELO21" s="46"/>
      <c r="ELP21" s="46"/>
      <c r="ELQ21" s="46"/>
      <c r="ELR21" s="46"/>
      <c r="ELS21" s="46"/>
      <c r="ELT21" s="46"/>
      <c r="ELU21" s="46"/>
      <c r="ELV21" s="46"/>
      <c r="ELW21" s="46"/>
      <c r="ELX21" s="46"/>
      <c r="ELY21" s="46"/>
      <c r="ELZ21" s="46"/>
      <c r="EMA21" s="46"/>
      <c r="EMB21" s="46"/>
      <c r="EMC21" s="46"/>
      <c r="EMD21" s="46"/>
      <c r="EME21" s="46"/>
      <c r="EMF21" s="46"/>
      <c r="EMG21" s="46"/>
      <c r="EMH21" s="46"/>
      <c r="EMI21" s="46"/>
      <c r="EMJ21" s="46"/>
      <c r="EMK21" s="46"/>
      <c r="EML21" s="46"/>
      <c r="EMM21" s="46"/>
      <c r="EMN21" s="46"/>
      <c r="EMO21" s="46"/>
      <c r="EMP21" s="46"/>
      <c r="EMQ21" s="46"/>
      <c r="EMR21" s="46"/>
      <c r="EMS21" s="46"/>
      <c r="EMT21" s="46"/>
      <c r="EMU21" s="46"/>
      <c r="EMV21" s="46"/>
      <c r="EMW21" s="46"/>
      <c r="EMX21" s="46"/>
      <c r="EMY21" s="46"/>
      <c r="EMZ21" s="46"/>
      <c r="ENA21" s="46"/>
      <c r="ENB21" s="46"/>
      <c r="ENC21" s="46"/>
      <c r="END21" s="46"/>
      <c r="ENE21" s="46"/>
      <c r="ENF21" s="46"/>
      <c r="ENG21" s="46"/>
      <c r="ENH21" s="46"/>
      <c r="ENI21" s="46"/>
      <c r="ENJ21" s="46"/>
      <c r="ENK21" s="46"/>
      <c r="ENL21" s="46"/>
      <c r="ENM21" s="46"/>
      <c r="ENN21" s="46"/>
      <c r="ENO21" s="46"/>
      <c r="ENP21" s="46"/>
      <c r="ENQ21" s="46"/>
      <c r="ENR21" s="46"/>
      <c r="ENS21" s="46"/>
      <c r="ENT21" s="46"/>
      <c r="ENU21" s="46"/>
      <c r="ENV21" s="46"/>
      <c r="ENW21" s="46"/>
      <c r="ENX21" s="46"/>
      <c r="ENY21" s="46"/>
      <c r="ENZ21" s="46"/>
      <c r="EOA21" s="46"/>
      <c r="EOB21" s="46"/>
      <c r="EOC21" s="46"/>
      <c r="EOD21" s="46"/>
      <c r="EOE21" s="46"/>
      <c r="EOF21" s="46"/>
      <c r="EOG21" s="46"/>
      <c r="EOH21" s="46"/>
      <c r="EOI21" s="46"/>
      <c r="EOJ21" s="46"/>
      <c r="EOK21" s="46"/>
      <c r="EOL21" s="46"/>
      <c r="EOM21" s="46"/>
      <c r="EON21" s="46"/>
      <c r="EOO21" s="46"/>
      <c r="EOP21" s="46"/>
      <c r="EOQ21" s="46"/>
      <c r="EOR21" s="46"/>
      <c r="EOS21" s="46"/>
      <c r="EOT21" s="46"/>
      <c r="EOU21" s="46"/>
      <c r="EOV21" s="46"/>
      <c r="EOW21" s="46"/>
      <c r="EOX21" s="46"/>
      <c r="EOY21" s="46"/>
      <c r="EOZ21" s="46"/>
      <c r="EPA21" s="46"/>
      <c r="EPB21" s="46"/>
      <c r="EPC21" s="46"/>
      <c r="EPD21" s="46"/>
      <c r="EPE21" s="46"/>
      <c r="EPF21" s="46"/>
      <c r="EPG21" s="46"/>
      <c r="EPH21" s="46"/>
      <c r="EPI21" s="46"/>
      <c r="EPJ21" s="46"/>
      <c r="EPK21" s="46"/>
      <c r="EPL21" s="46"/>
      <c r="EPM21" s="46"/>
      <c r="EPN21" s="46"/>
      <c r="EPO21" s="46"/>
      <c r="EPP21" s="46"/>
      <c r="EPQ21" s="46"/>
      <c r="EPR21" s="46"/>
      <c r="EPS21" s="46"/>
      <c r="EPT21" s="46"/>
      <c r="EPU21" s="46"/>
      <c r="EPV21" s="46"/>
      <c r="EPW21" s="46"/>
      <c r="EPX21" s="46"/>
      <c r="EPY21" s="46"/>
      <c r="EPZ21" s="46"/>
      <c r="EQA21" s="46"/>
      <c r="EQB21" s="46"/>
      <c r="EQC21" s="46"/>
      <c r="EQD21" s="46"/>
      <c r="EQE21" s="46"/>
      <c r="EQF21" s="46"/>
      <c r="EQG21" s="46"/>
      <c r="EQH21" s="46"/>
      <c r="EQI21" s="46"/>
      <c r="EQJ21" s="46"/>
      <c r="EQK21" s="46"/>
      <c r="EQL21" s="46"/>
      <c r="EQM21" s="46"/>
      <c r="EQN21" s="46"/>
      <c r="EQO21" s="46"/>
      <c r="EQP21" s="46"/>
      <c r="EQQ21" s="46"/>
      <c r="EQR21" s="46"/>
      <c r="EQS21" s="46"/>
      <c r="EQT21" s="46"/>
      <c r="EQU21" s="46"/>
      <c r="EQV21" s="46"/>
      <c r="EQW21" s="46"/>
      <c r="EQX21" s="46"/>
      <c r="EQY21" s="46"/>
      <c r="EQZ21" s="46"/>
      <c r="ERA21" s="46"/>
      <c r="ERB21" s="46"/>
      <c r="ERC21" s="46"/>
      <c r="ERD21" s="46"/>
      <c r="ERE21" s="46"/>
      <c r="ERF21" s="46"/>
      <c r="ERG21" s="46"/>
      <c r="ERH21" s="46"/>
      <c r="ERI21" s="46"/>
      <c r="ERJ21" s="46"/>
      <c r="ERK21" s="46"/>
      <c r="ERL21" s="46"/>
      <c r="ERM21" s="46"/>
      <c r="ERN21" s="46"/>
      <c r="ERO21" s="46"/>
      <c r="ERP21" s="46"/>
      <c r="ERQ21" s="46"/>
      <c r="ERR21" s="46"/>
      <c r="ERS21" s="46"/>
      <c r="ERT21" s="46"/>
      <c r="ERU21" s="46"/>
      <c r="ERV21" s="46"/>
      <c r="ERW21" s="46"/>
      <c r="ERX21" s="46"/>
      <c r="ERY21" s="46"/>
      <c r="ERZ21" s="46"/>
      <c r="ESA21" s="46"/>
      <c r="ESB21" s="46"/>
      <c r="ESC21" s="46"/>
      <c r="ESD21" s="46"/>
      <c r="ESE21" s="46"/>
      <c r="ESF21" s="46"/>
      <c r="ESG21" s="46"/>
      <c r="ESH21" s="46"/>
      <c r="ESI21" s="46"/>
      <c r="ESJ21" s="46"/>
      <c r="ESK21" s="46"/>
      <c r="ESL21" s="46"/>
      <c r="ESM21" s="46"/>
      <c r="ESN21" s="46"/>
      <c r="ESO21" s="46"/>
      <c r="ESP21" s="46"/>
      <c r="ESQ21" s="46"/>
      <c r="ESR21" s="46"/>
      <c r="ESS21" s="46"/>
      <c r="EST21" s="46"/>
      <c r="ESU21" s="46"/>
      <c r="ESV21" s="46"/>
      <c r="ESW21" s="46"/>
      <c r="ESX21" s="46"/>
      <c r="ESY21" s="46"/>
      <c r="ESZ21" s="46"/>
      <c r="ETA21" s="46"/>
      <c r="ETB21" s="46"/>
      <c r="ETC21" s="46"/>
      <c r="ETD21" s="46"/>
      <c r="ETE21" s="46"/>
      <c r="ETF21" s="46"/>
      <c r="ETG21" s="46"/>
      <c r="ETH21" s="46"/>
      <c r="ETI21" s="46"/>
      <c r="ETJ21" s="46"/>
      <c r="ETK21" s="46"/>
      <c r="ETL21" s="46"/>
      <c r="ETM21" s="46"/>
      <c r="ETN21" s="46"/>
      <c r="ETO21" s="46"/>
      <c r="ETP21" s="46"/>
      <c r="ETQ21" s="46"/>
      <c r="ETR21" s="46"/>
      <c r="ETS21" s="46"/>
      <c r="ETT21" s="46"/>
      <c r="ETU21" s="46"/>
      <c r="ETV21" s="46"/>
      <c r="ETW21" s="46"/>
      <c r="ETX21" s="46"/>
      <c r="ETY21" s="46"/>
      <c r="ETZ21" s="46"/>
      <c r="EUA21" s="46"/>
      <c r="EUB21" s="46"/>
      <c r="EUC21" s="46"/>
      <c r="EUD21" s="46"/>
      <c r="EUE21" s="46"/>
      <c r="EUF21" s="46"/>
      <c r="EUG21" s="46"/>
      <c r="EUH21" s="46"/>
      <c r="EUI21" s="46"/>
      <c r="EUJ21" s="46"/>
      <c r="EUK21" s="46"/>
      <c r="EUL21" s="46"/>
      <c r="EUM21" s="46"/>
      <c r="EUN21" s="46"/>
      <c r="EUO21" s="46"/>
      <c r="EUP21" s="46"/>
      <c r="EUQ21" s="46"/>
      <c r="EUR21" s="46"/>
      <c r="EUS21" s="46"/>
      <c r="EUT21" s="46"/>
      <c r="EUU21" s="46"/>
      <c r="EUV21" s="46"/>
      <c r="EUW21" s="46"/>
      <c r="EUX21" s="46"/>
      <c r="EUY21" s="46"/>
      <c r="EUZ21" s="46"/>
      <c r="EVA21" s="46"/>
      <c r="EVB21" s="46"/>
      <c r="EVC21" s="46"/>
      <c r="EVD21" s="46"/>
      <c r="EVE21" s="46"/>
      <c r="EVF21" s="46"/>
      <c r="EVG21" s="46"/>
      <c r="EVH21" s="46"/>
      <c r="EVI21" s="46"/>
      <c r="EVJ21" s="46"/>
      <c r="EVK21" s="46"/>
      <c r="EVL21" s="46"/>
      <c r="EVM21" s="46"/>
      <c r="EVN21" s="46"/>
      <c r="EVO21" s="46"/>
      <c r="EVP21" s="46"/>
      <c r="EVQ21" s="46"/>
      <c r="EVR21" s="46"/>
      <c r="EVS21" s="46"/>
      <c r="EVT21" s="46"/>
      <c r="EVU21" s="46"/>
      <c r="EVV21" s="46"/>
      <c r="EVW21" s="46"/>
      <c r="EVX21" s="46"/>
      <c r="EVY21" s="46"/>
      <c r="EVZ21" s="46"/>
      <c r="EWA21" s="46"/>
      <c r="EWB21" s="46"/>
      <c r="EWC21" s="46"/>
      <c r="EWD21" s="46"/>
      <c r="EWE21" s="46"/>
      <c r="EWF21" s="46"/>
      <c r="EWG21" s="46"/>
      <c r="EWH21" s="46"/>
      <c r="EWI21" s="46"/>
      <c r="EWJ21" s="46"/>
      <c r="EWK21" s="46"/>
      <c r="EWL21" s="46"/>
      <c r="EWM21" s="46"/>
      <c r="EWN21" s="46"/>
      <c r="EWO21" s="46"/>
      <c r="EWP21" s="46"/>
      <c r="EWQ21" s="46"/>
      <c r="EWR21" s="46"/>
      <c r="EWS21" s="46"/>
      <c r="EWT21" s="46"/>
      <c r="EWU21" s="46"/>
      <c r="EWV21" s="46"/>
      <c r="EWW21" s="46"/>
      <c r="EWX21" s="46"/>
      <c r="EWY21" s="46"/>
      <c r="EWZ21" s="46"/>
      <c r="EXA21" s="46"/>
      <c r="EXB21" s="46"/>
      <c r="EXC21" s="46"/>
      <c r="EXD21" s="46"/>
      <c r="EXE21" s="46"/>
      <c r="EXF21" s="46"/>
      <c r="EXG21" s="46"/>
      <c r="EXH21" s="46"/>
      <c r="EXI21" s="46"/>
      <c r="EXJ21" s="46"/>
      <c r="EXK21" s="46"/>
      <c r="EXL21" s="46"/>
      <c r="EXM21" s="46"/>
      <c r="EXN21" s="46"/>
      <c r="EXO21" s="46"/>
      <c r="EXP21" s="46"/>
      <c r="EXQ21" s="46"/>
      <c r="EXR21" s="46"/>
      <c r="EXS21" s="46"/>
      <c r="EXT21" s="46"/>
      <c r="EXU21" s="46"/>
      <c r="EXV21" s="46"/>
      <c r="EXW21" s="46"/>
      <c r="EXX21" s="46"/>
      <c r="EXY21" s="46"/>
      <c r="EXZ21" s="46"/>
      <c r="EYA21" s="46"/>
      <c r="EYB21" s="46"/>
      <c r="EYC21" s="46"/>
      <c r="EYD21" s="46"/>
      <c r="EYE21" s="46"/>
      <c r="EYF21" s="46"/>
      <c r="EYG21" s="46"/>
      <c r="EYH21" s="46"/>
      <c r="EYI21" s="46"/>
      <c r="EYJ21" s="46"/>
      <c r="EYK21" s="46"/>
      <c r="EYL21" s="46"/>
      <c r="EYM21" s="46"/>
      <c r="EYN21" s="46"/>
      <c r="EYO21" s="46"/>
      <c r="EYP21" s="46"/>
      <c r="EYQ21" s="46"/>
      <c r="EYR21" s="46"/>
      <c r="EYS21" s="46"/>
      <c r="EYT21" s="46"/>
      <c r="EYU21" s="46"/>
      <c r="EYV21" s="46"/>
      <c r="EYW21" s="46"/>
      <c r="EYX21" s="46"/>
      <c r="EYY21" s="46"/>
      <c r="EYZ21" s="46"/>
      <c r="EZA21" s="46"/>
      <c r="EZB21" s="46"/>
      <c r="EZC21" s="46"/>
      <c r="EZD21" s="46"/>
      <c r="EZE21" s="46"/>
      <c r="EZF21" s="46"/>
      <c r="EZG21" s="46"/>
      <c r="EZH21" s="46"/>
      <c r="EZI21" s="46"/>
      <c r="EZJ21" s="46"/>
      <c r="EZK21" s="46"/>
      <c r="EZL21" s="46"/>
      <c r="EZM21" s="46"/>
      <c r="EZN21" s="46"/>
      <c r="EZO21" s="46"/>
      <c r="EZP21" s="46"/>
      <c r="EZQ21" s="46"/>
      <c r="EZR21" s="46"/>
      <c r="EZS21" s="46"/>
      <c r="EZT21" s="46"/>
      <c r="EZU21" s="46"/>
      <c r="EZV21" s="46"/>
      <c r="EZW21" s="46"/>
      <c r="EZX21" s="46"/>
      <c r="EZY21" s="46"/>
      <c r="EZZ21" s="46"/>
      <c r="FAA21" s="46"/>
      <c r="FAB21" s="46"/>
      <c r="FAC21" s="46"/>
      <c r="FAD21" s="46"/>
      <c r="FAE21" s="46"/>
      <c r="FAF21" s="46"/>
      <c r="FAG21" s="46"/>
      <c r="FAH21" s="46"/>
      <c r="FAI21" s="46"/>
      <c r="FAJ21" s="46"/>
      <c r="FAK21" s="46"/>
      <c r="FAL21" s="46"/>
      <c r="FAM21" s="46"/>
      <c r="FAN21" s="46"/>
      <c r="FAO21" s="46"/>
      <c r="FAP21" s="46"/>
      <c r="FAQ21" s="46"/>
      <c r="FAR21" s="46"/>
      <c r="FAS21" s="46"/>
      <c r="FAT21" s="46"/>
      <c r="FAU21" s="46"/>
      <c r="FAV21" s="46"/>
      <c r="FAW21" s="46"/>
      <c r="FAX21" s="46"/>
      <c r="FAY21" s="46"/>
      <c r="FAZ21" s="46"/>
      <c r="FBA21" s="46"/>
      <c r="FBB21" s="46"/>
      <c r="FBC21" s="46"/>
      <c r="FBD21" s="46"/>
      <c r="FBE21" s="46"/>
      <c r="FBF21" s="46"/>
      <c r="FBG21" s="46"/>
      <c r="FBH21" s="46"/>
      <c r="FBI21" s="46"/>
      <c r="FBJ21" s="46"/>
      <c r="FBK21" s="46"/>
      <c r="FBL21" s="46"/>
      <c r="FBM21" s="46"/>
      <c r="FBN21" s="46"/>
      <c r="FBO21" s="46"/>
      <c r="FBP21" s="46"/>
      <c r="FBQ21" s="46"/>
      <c r="FBR21" s="46"/>
      <c r="FBS21" s="46"/>
      <c r="FBT21" s="46"/>
      <c r="FBU21" s="46"/>
      <c r="FBV21" s="46"/>
      <c r="FBW21" s="46"/>
      <c r="FBX21" s="46"/>
      <c r="FBY21" s="46"/>
      <c r="FBZ21" s="46"/>
      <c r="FCA21" s="46"/>
      <c r="FCB21" s="46"/>
      <c r="FCC21" s="46"/>
      <c r="FCD21" s="46"/>
      <c r="FCE21" s="46"/>
      <c r="FCF21" s="46"/>
      <c r="FCG21" s="46"/>
      <c r="FCH21" s="46"/>
      <c r="FCI21" s="46"/>
      <c r="FCJ21" s="46"/>
      <c r="FCK21" s="46"/>
      <c r="FCL21" s="46"/>
      <c r="FCM21" s="46"/>
      <c r="FCN21" s="46"/>
      <c r="FCO21" s="46"/>
      <c r="FCP21" s="46"/>
      <c r="FCQ21" s="46"/>
      <c r="FCR21" s="46"/>
      <c r="FCS21" s="46"/>
      <c r="FCT21" s="46"/>
      <c r="FCU21" s="46"/>
      <c r="FCV21" s="46"/>
      <c r="FCW21" s="46"/>
      <c r="FCX21" s="46"/>
      <c r="FCY21" s="46"/>
      <c r="FCZ21" s="46"/>
      <c r="FDA21" s="46"/>
      <c r="FDB21" s="46"/>
      <c r="FDC21" s="46"/>
      <c r="FDD21" s="46"/>
      <c r="FDE21" s="46"/>
      <c r="FDF21" s="46"/>
      <c r="FDG21" s="46"/>
      <c r="FDH21" s="46"/>
      <c r="FDI21" s="46"/>
      <c r="FDJ21" s="46"/>
      <c r="FDK21" s="46"/>
      <c r="FDL21" s="46"/>
      <c r="FDM21" s="46"/>
      <c r="FDN21" s="46"/>
      <c r="FDO21" s="46"/>
      <c r="FDP21" s="46"/>
      <c r="FDQ21" s="46"/>
      <c r="FDR21" s="46"/>
      <c r="FDS21" s="46"/>
      <c r="FDT21" s="46"/>
      <c r="FDU21" s="46"/>
      <c r="FDV21" s="46"/>
      <c r="FDW21" s="46"/>
      <c r="FDX21" s="46"/>
      <c r="FDY21" s="46"/>
      <c r="FDZ21" s="46"/>
      <c r="FEA21" s="46"/>
      <c r="FEB21" s="46"/>
      <c r="FEC21" s="46"/>
      <c r="FED21" s="46"/>
      <c r="FEE21" s="46"/>
      <c r="FEF21" s="46"/>
      <c r="FEG21" s="46"/>
      <c r="FEH21" s="46"/>
      <c r="FEI21" s="46"/>
      <c r="FEJ21" s="46"/>
      <c r="FEK21" s="46"/>
      <c r="FEL21" s="46"/>
      <c r="FEM21" s="46"/>
      <c r="FEN21" s="46"/>
      <c r="FEO21" s="46"/>
      <c r="FEP21" s="46"/>
      <c r="FEQ21" s="46"/>
      <c r="FER21" s="46"/>
      <c r="FES21" s="46"/>
      <c r="FET21" s="46"/>
      <c r="FEU21" s="46"/>
      <c r="FEV21" s="46"/>
      <c r="FEW21" s="46"/>
      <c r="FEX21" s="46"/>
      <c r="FEY21" s="46"/>
      <c r="FEZ21" s="46"/>
      <c r="FFA21" s="46"/>
      <c r="FFB21" s="46"/>
      <c r="FFC21" s="46"/>
      <c r="FFD21" s="46"/>
      <c r="FFE21" s="46"/>
      <c r="FFF21" s="46"/>
      <c r="FFG21" s="46"/>
      <c r="FFH21" s="46"/>
      <c r="FFI21" s="46"/>
      <c r="FFJ21" s="46"/>
      <c r="FFK21" s="46"/>
      <c r="FFL21" s="46"/>
      <c r="FFM21" s="46"/>
      <c r="FFN21" s="46"/>
      <c r="FFO21" s="46"/>
      <c r="FFP21" s="46"/>
      <c r="FFQ21" s="46"/>
      <c r="FFR21" s="46"/>
      <c r="FFS21" s="46"/>
      <c r="FFT21" s="46"/>
      <c r="FFU21" s="46"/>
      <c r="FFV21" s="46"/>
      <c r="FFW21" s="46"/>
      <c r="FFX21" s="46"/>
      <c r="FFY21" s="46"/>
      <c r="FFZ21" s="46"/>
      <c r="FGA21" s="46"/>
      <c r="FGB21" s="46"/>
      <c r="FGC21" s="46"/>
      <c r="FGD21" s="46"/>
      <c r="FGE21" s="46"/>
      <c r="FGF21" s="46"/>
      <c r="FGG21" s="46"/>
      <c r="FGH21" s="46"/>
      <c r="FGI21" s="46"/>
      <c r="FGJ21" s="46"/>
      <c r="FGK21" s="46"/>
      <c r="FGL21" s="46"/>
      <c r="FGM21" s="46"/>
      <c r="FGN21" s="46"/>
      <c r="FGO21" s="46"/>
      <c r="FGP21" s="46"/>
      <c r="FGQ21" s="46"/>
      <c r="FGR21" s="46"/>
      <c r="FGS21" s="46"/>
      <c r="FGT21" s="46"/>
      <c r="FGU21" s="46"/>
      <c r="FGV21" s="46"/>
      <c r="FGW21" s="46"/>
      <c r="FGX21" s="46"/>
      <c r="FGY21" s="46"/>
      <c r="FGZ21" s="46"/>
      <c r="FHA21" s="46"/>
      <c r="FHB21" s="46"/>
      <c r="FHC21" s="46"/>
      <c r="FHD21" s="46"/>
      <c r="FHE21" s="46"/>
      <c r="FHF21" s="46"/>
      <c r="FHG21" s="46"/>
      <c r="FHH21" s="46"/>
      <c r="FHI21" s="46"/>
      <c r="FHJ21" s="46"/>
      <c r="FHK21" s="46"/>
      <c r="FHL21" s="46"/>
      <c r="FHM21" s="46"/>
      <c r="FHN21" s="46"/>
      <c r="FHO21" s="46"/>
      <c r="FHP21" s="46"/>
      <c r="FHQ21" s="46"/>
      <c r="FHR21" s="46"/>
      <c r="FHS21" s="46"/>
      <c r="FHT21" s="46"/>
      <c r="FHU21" s="46"/>
      <c r="FHV21" s="46"/>
      <c r="FHW21" s="46"/>
      <c r="FHX21" s="46"/>
      <c r="FHY21" s="46"/>
      <c r="FHZ21" s="46"/>
      <c r="FIA21" s="46"/>
      <c r="FIB21" s="46"/>
      <c r="FIC21" s="46"/>
      <c r="FID21" s="46"/>
      <c r="FIE21" s="46"/>
      <c r="FIF21" s="46"/>
      <c r="FIG21" s="46"/>
      <c r="FIH21" s="46"/>
      <c r="FII21" s="46"/>
      <c r="FIJ21" s="46"/>
      <c r="FIK21" s="46"/>
      <c r="FIL21" s="46"/>
      <c r="FIM21" s="46"/>
      <c r="FIN21" s="46"/>
      <c r="FIO21" s="46"/>
      <c r="FIP21" s="46"/>
      <c r="FIQ21" s="46"/>
      <c r="FIR21" s="46"/>
      <c r="FIS21" s="46"/>
      <c r="FIT21" s="46"/>
      <c r="FIU21" s="46"/>
      <c r="FIV21" s="46"/>
      <c r="FIW21" s="46"/>
      <c r="FIX21" s="46"/>
      <c r="FIY21" s="46"/>
      <c r="FIZ21" s="46"/>
      <c r="FJA21" s="46"/>
      <c r="FJB21" s="46"/>
      <c r="FJC21" s="46"/>
      <c r="FJD21" s="46"/>
      <c r="FJE21" s="46"/>
      <c r="FJF21" s="46"/>
      <c r="FJG21" s="46"/>
      <c r="FJH21" s="46"/>
      <c r="FJI21" s="46"/>
      <c r="FJJ21" s="46"/>
      <c r="FJK21" s="46"/>
      <c r="FJL21" s="46"/>
      <c r="FJM21" s="46"/>
      <c r="FJN21" s="46"/>
      <c r="FJO21" s="46"/>
      <c r="FJP21" s="46"/>
      <c r="FJQ21" s="46"/>
      <c r="FJR21" s="46"/>
      <c r="FJS21" s="46"/>
      <c r="FJT21" s="46"/>
      <c r="FJU21" s="46"/>
      <c r="FJV21" s="46"/>
      <c r="FJW21" s="46"/>
      <c r="FJX21" s="46"/>
      <c r="FJY21" s="46"/>
      <c r="FJZ21" s="46"/>
      <c r="FKA21" s="46"/>
      <c r="FKB21" s="46"/>
      <c r="FKC21" s="46"/>
      <c r="FKD21" s="46"/>
      <c r="FKE21" s="46"/>
      <c r="FKF21" s="46"/>
      <c r="FKG21" s="46"/>
      <c r="FKH21" s="46"/>
      <c r="FKI21" s="46"/>
      <c r="FKJ21" s="46"/>
      <c r="FKK21" s="46"/>
      <c r="FKL21" s="46"/>
      <c r="FKM21" s="46"/>
      <c r="FKN21" s="46"/>
      <c r="FKO21" s="46"/>
      <c r="FKP21" s="46"/>
      <c r="FKQ21" s="46"/>
      <c r="FKR21" s="46"/>
      <c r="FKS21" s="46"/>
      <c r="FKT21" s="46"/>
      <c r="FKU21" s="46"/>
      <c r="FKV21" s="46"/>
      <c r="FKW21" s="46"/>
      <c r="FKX21" s="46"/>
      <c r="FKY21" s="46"/>
      <c r="FKZ21" s="46"/>
      <c r="FLA21" s="46"/>
      <c r="FLB21" s="46"/>
      <c r="FLC21" s="46"/>
      <c r="FLD21" s="46"/>
      <c r="FLE21" s="46"/>
      <c r="FLF21" s="46"/>
      <c r="FLG21" s="46"/>
      <c r="FLH21" s="46"/>
      <c r="FLI21" s="46"/>
      <c r="FLJ21" s="46"/>
      <c r="FLK21" s="46"/>
      <c r="FLL21" s="46"/>
      <c r="FLM21" s="46"/>
      <c r="FLN21" s="46"/>
      <c r="FLO21" s="46"/>
      <c r="FLP21" s="46"/>
      <c r="FLQ21" s="46"/>
      <c r="FLR21" s="46"/>
      <c r="FLS21" s="46"/>
      <c r="FLT21" s="46"/>
      <c r="FLU21" s="46"/>
      <c r="FLV21" s="46"/>
      <c r="FLW21" s="46"/>
      <c r="FLX21" s="46"/>
      <c r="FLY21" s="46"/>
      <c r="FLZ21" s="46"/>
      <c r="FMA21" s="46"/>
      <c r="FMB21" s="46"/>
      <c r="FMC21" s="46"/>
      <c r="FMD21" s="46"/>
      <c r="FME21" s="46"/>
      <c r="FMF21" s="46"/>
      <c r="FMG21" s="46"/>
      <c r="FMH21" s="46"/>
      <c r="FMI21" s="46"/>
      <c r="FMJ21" s="46"/>
      <c r="FMK21" s="46"/>
      <c r="FML21" s="46"/>
      <c r="FMM21" s="46"/>
      <c r="FMN21" s="46"/>
      <c r="FMO21" s="46"/>
      <c r="FMP21" s="46"/>
      <c r="FMQ21" s="46"/>
      <c r="FMR21" s="46"/>
      <c r="FMS21" s="46"/>
      <c r="FMT21" s="46"/>
      <c r="FMU21" s="46"/>
      <c r="FMV21" s="46"/>
      <c r="FMW21" s="46"/>
      <c r="FMX21" s="46"/>
      <c r="FMY21" s="46"/>
      <c r="FMZ21" s="46"/>
      <c r="FNA21" s="46"/>
      <c r="FNB21" s="46"/>
      <c r="FNC21" s="46"/>
      <c r="FND21" s="46"/>
      <c r="FNE21" s="46"/>
      <c r="FNF21" s="46"/>
      <c r="FNG21" s="46"/>
      <c r="FNH21" s="46"/>
      <c r="FNI21" s="46"/>
      <c r="FNJ21" s="46"/>
      <c r="FNK21" s="46"/>
      <c r="FNL21" s="46"/>
      <c r="FNM21" s="46"/>
      <c r="FNN21" s="46"/>
      <c r="FNO21" s="46"/>
      <c r="FNP21" s="46"/>
      <c r="FNQ21" s="46"/>
      <c r="FNR21" s="46"/>
      <c r="FNS21" s="46"/>
      <c r="FNT21" s="46"/>
      <c r="FNU21" s="46"/>
      <c r="FNV21" s="46"/>
      <c r="FNW21" s="46"/>
      <c r="FNX21" s="46"/>
      <c r="FNY21" s="46"/>
      <c r="FNZ21" s="46"/>
      <c r="FOA21" s="46"/>
      <c r="FOB21" s="46"/>
      <c r="FOC21" s="46"/>
      <c r="FOD21" s="46"/>
      <c r="FOE21" s="46"/>
      <c r="FOF21" s="46"/>
      <c r="FOG21" s="46"/>
      <c r="FOH21" s="46"/>
      <c r="FOI21" s="46"/>
      <c r="FOJ21" s="46"/>
      <c r="FOK21" s="46"/>
      <c r="FOL21" s="46"/>
      <c r="FOM21" s="46"/>
      <c r="FON21" s="46"/>
      <c r="FOO21" s="46"/>
      <c r="FOP21" s="46"/>
      <c r="FOQ21" s="46"/>
      <c r="FOR21" s="46"/>
      <c r="FOS21" s="46"/>
      <c r="FOT21" s="46"/>
      <c r="FOU21" s="46"/>
      <c r="FOV21" s="46"/>
      <c r="FOW21" s="46"/>
      <c r="FOX21" s="46"/>
      <c r="FOY21" s="46"/>
      <c r="FOZ21" s="46"/>
      <c r="FPA21" s="46"/>
      <c r="FPB21" s="46"/>
      <c r="FPC21" s="46"/>
      <c r="FPD21" s="46"/>
      <c r="FPE21" s="46"/>
      <c r="FPF21" s="46"/>
      <c r="FPG21" s="46"/>
      <c r="FPH21" s="46"/>
      <c r="FPI21" s="46"/>
      <c r="FPJ21" s="46"/>
      <c r="FPK21" s="46"/>
      <c r="FPL21" s="46"/>
      <c r="FPM21" s="46"/>
      <c r="FPN21" s="46"/>
      <c r="FPO21" s="46"/>
      <c r="FPP21" s="46"/>
      <c r="FPQ21" s="46"/>
      <c r="FPR21" s="46"/>
      <c r="FPS21" s="46"/>
      <c r="FPT21" s="46"/>
      <c r="FPU21" s="46"/>
      <c r="FPV21" s="46"/>
      <c r="FPW21" s="46"/>
      <c r="FPX21" s="46"/>
      <c r="FPY21" s="46"/>
      <c r="FPZ21" s="46"/>
      <c r="FQA21" s="46"/>
      <c r="FQB21" s="46"/>
      <c r="FQC21" s="46"/>
      <c r="FQD21" s="46"/>
      <c r="FQE21" s="46"/>
      <c r="FQF21" s="46"/>
      <c r="FQG21" s="46"/>
      <c r="FQH21" s="46"/>
      <c r="FQI21" s="46"/>
      <c r="FQJ21" s="46"/>
      <c r="FQK21" s="46"/>
      <c r="FQL21" s="46"/>
      <c r="FQM21" s="46"/>
      <c r="FQN21" s="46"/>
      <c r="FQO21" s="46"/>
      <c r="FQP21" s="46"/>
      <c r="FQQ21" s="46"/>
      <c r="FQR21" s="46"/>
      <c r="FQS21" s="46"/>
      <c r="FQT21" s="46"/>
      <c r="FQU21" s="46"/>
      <c r="FQV21" s="46"/>
      <c r="FQW21" s="46"/>
      <c r="FQX21" s="46"/>
      <c r="FQY21" s="46"/>
      <c r="FQZ21" s="46"/>
      <c r="FRA21" s="46"/>
      <c r="FRB21" s="46"/>
      <c r="FRC21" s="46"/>
      <c r="FRD21" s="46"/>
      <c r="FRE21" s="46"/>
      <c r="FRF21" s="46"/>
      <c r="FRG21" s="46"/>
      <c r="FRH21" s="46"/>
      <c r="FRI21" s="46"/>
      <c r="FRJ21" s="46"/>
      <c r="FRK21" s="46"/>
      <c r="FRL21" s="46"/>
      <c r="FRM21" s="46"/>
      <c r="FRN21" s="46"/>
      <c r="FRO21" s="46"/>
      <c r="FRP21" s="46"/>
      <c r="FRQ21" s="46"/>
      <c r="FRR21" s="46"/>
      <c r="FRS21" s="46"/>
      <c r="FRT21" s="46"/>
      <c r="FRU21" s="46"/>
      <c r="FRV21" s="46"/>
      <c r="FRW21" s="46"/>
      <c r="FRX21" s="46"/>
      <c r="FRY21" s="46"/>
      <c r="FRZ21" s="46"/>
      <c r="FSA21" s="46"/>
      <c r="FSB21" s="46"/>
      <c r="FSC21" s="46"/>
      <c r="FSD21" s="46"/>
      <c r="FSE21" s="46"/>
      <c r="FSF21" s="46"/>
      <c r="FSG21" s="46"/>
      <c r="FSH21" s="46"/>
      <c r="FSI21" s="46"/>
      <c r="FSJ21" s="46"/>
      <c r="FSK21" s="46"/>
      <c r="FSL21" s="46"/>
      <c r="FSM21" s="46"/>
      <c r="FSN21" s="46"/>
      <c r="FSO21" s="46"/>
      <c r="FSP21" s="46"/>
      <c r="FSQ21" s="46"/>
      <c r="FSR21" s="46"/>
      <c r="FSS21" s="46"/>
      <c r="FST21" s="46"/>
      <c r="FSU21" s="46"/>
      <c r="FSV21" s="46"/>
      <c r="FSW21" s="46"/>
      <c r="FSX21" s="46"/>
      <c r="FSY21" s="46"/>
      <c r="FSZ21" s="46"/>
      <c r="FTA21" s="46"/>
      <c r="FTB21" s="46"/>
      <c r="FTC21" s="46"/>
      <c r="FTD21" s="46"/>
      <c r="FTE21" s="46"/>
      <c r="FTF21" s="46"/>
      <c r="FTG21" s="46"/>
      <c r="FTH21" s="46"/>
      <c r="FTI21" s="46"/>
      <c r="FTJ21" s="46"/>
      <c r="FTK21" s="46"/>
      <c r="FTL21" s="46"/>
      <c r="FTM21" s="46"/>
      <c r="FTN21" s="46"/>
      <c r="FTO21" s="46"/>
      <c r="FTP21" s="46"/>
      <c r="FTQ21" s="46"/>
      <c r="FTR21" s="46"/>
      <c r="FTS21" s="46"/>
      <c r="FTT21" s="46"/>
      <c r="FTU21" s="46"/>
      <c r="FTV21" s="46"/>
      <c r="FTW21" s="46"/>
      <c r="FTX21" s="46"/>
      <c r="FTY21" s="46"/>
      <c r="FTZ21" s="46"/>
      <c r="FUA21" s="46"/>
      <c r="FUB21" s="46"/>
      <c r="FUC21" s="46"/>
      <c r="FUD21" s="46"/>
      <c r="FUE21" s="46"/>
      <c r="FUF21" s="46"/>
      <c r="FUG21" s="46"/>
      <c r="FUH21" s="46"/>
      <c r="FUI21" s="46"/>
      <c r="FUJ21" s="46"/>
      <c r="FUK21" s="46"/>
      <c r="FUL21" s="46"/>
      <c r="FUM21" s="46"/>
      <c r="FUN21" s="46"/>
      <c r="FUO21" s="46"/>
      <c r="FUP21" s="46"/>
      <c r="FUQ21" s="46"/>
      <c r="FUR21" s="46"/>
      <c r="FUS21" s="46"/>
      <c r="FUT21" s="46"/>
      <c r="FUU21" s="46"/>
      <c r="FUV21" s="46"/>
      <c r="FUW21" s="46"/>
      <c r="FUX21" s="46"/>
      <c r="FUY21" s="46"/>
      <c r="FUZ21" s="46"/>
      <c r="FVA21" s="46"/>
      <c r="FVB21" s="46"/>
      <c r="FVC21" s="46"/>
      <c r="FVD21" s="46"/>
      <c r="FVE21" s="46"/>
      <c r="FVF21" s="46"/>
      <c r="FVG21" s="46"/>
      <c r="FVH21" s="46"/>
      <c r="FVI21" s="46"/>
      <c r="FVJ21" s="46"/>
      <c r="FVK21" s="46"/>
      <c r="FVL21" s="46"/>
      <c r="FVM21" s="46"/>
      <c r="FVN21" s="46"/>
      <c r="FVO21" s="46"/>
      <c r="FVP21" s="46"/>
      <c r="FVQ21" s="46"/>
      <c r="FVR21" s="46"/>
      <c r="FVS21" s="46"/>
      <c r="FVT21" s="46"/>
      <c r="FVU21" s="46"/>
      <c r="FVV21" s="46"/>
      <c r="FVW21" s="46"/>
      <c r="FVX21" s="46"/>
      <c r="FVY21" s="46"/>
      <c r="FVZ21" s="46"/>
      <c r="FWA21" s="46"/>
      <c r="FWB21" s="46"/>
      <c r="FWC21" s="46"/>
      <c r="FWD21" s="46"/>
      <c r="FWE21" s="46"/>
      <c r="FWF21" s="46"/>
      <c r="FWG21" s="46"/>
      <c r="FWH21" s="46"/>
      <c r="FWI21" s="46"/>
      <c r="FWJ21" s="46"/>
      <c r="FWK21" s="46"/>
      <c r="FWL21" s="46"/>
      <c r="FWM21" s="46"/>
      <c r="FWN21" s="46"/>
      <c r="FWO21" s="46"/>
      <c r="FWP21" s="46"/>
      <c r="FWQ21" s="46"/>
      <c r="FWR21" s="46"/>
      <c r="FWS21" s="46"/>
      <c r="FWT21" s="46"/>
      <c r="FWU21" s="46"/>
      <c r="FWV21" s="46"/>
      <c r="FWW21" s="46"/>
      <c r="FWX21" s="46"/>
      <c r="FWY21" s="46"/>
      <c r="FWZ21" s="46"/>
      <c r="FXA21" s="46"/>
      <c r="FXB21" s="46"/>
      <c r="FXC21" s="46"/>
      <c r="FXD21" s="46"/>
      <c r="FXE21" s="46"/>
      <c r="FXF21" s="46"/>
      <c r="FXG21" s="46"/>
      <c r="FXH21" s="46"/>
      <c r="FXI21" s="46"/>
      <c r="FXJ21" s="46"/>
      <c r="FXK21" s="46"/>
      <c r="FXL21" s="46"/>
      <c r="FXM21" s="46"/>
      <c r="FXN21" s="46"/>
      <c r="FXO21" s="46"/>
      <c r="FXP21" s="46"/>
      <c r="FXQ21" s="46"/>
      <c r="FXR21" s="46"/>
      <c r="FXS21" s="46"/>
      <c r="FXT21" s="46"/>
      <c r="FXU21" s="46"/>
      <c r="FXV21" s="46"/>
      <c r="FXW21" s="46"/>
      <c r="FXX21" s="46"/>
      <c r="FXY21" s="46"/>
      <c r="FXZ21" s="46"/>
      <c r="FYA21" s="46"/>
      <c r="FYB21" s="46"/>
      <c r="FYC21" s="46"/>
      <c r="FYD21" s="46"/>
      <c r="FYE21" s="46"/>
      <c r="FYF21" s="46"/>
      <c r="FYG21" s="46"/>
      <c r="FYH21" s="46"/>
      <c r="FYI21" s="46"/>
      <c r="FYJ21" s="46"/>
      <c r="FYK21" s="46"/>
      <c r="FYL21" s="46"/>
      <c r="FYM21" s="46"/>
      <c r="FYN21" s="46"/>
      <c r="FYO21" s="46"/>
      <c r="FYP21" s="46"/>
      <c r="FYQ21" s="46"/>
      <c r="FYR21" s="46"/>
      <c r="FYS21" s="46"/>
      <c r="FYT21" s="46"/>
      <c r="FYU21" s="46"/>
      <c r="FYV21" s="46"/>
      <c r="FYW21" s="46"/>
      <c r="FYX21" s="46"/>
      <c r="FYY21" s="46"/>
      <c r="FYZ21" s="46"/>
      <c r="FZA21" s="46"/>
      <c r="FZB21" s="46"/>
      <c r="FZC21" s="46"/>
      <c r="FZD21" s="46"/>
      <c r="FZE21" s="46"/>
      <c r="FZF21" s="46"/>
      <c r="FZG21" s="46"/>
      <c r="FZH21" s="46"/>
      <c r="FZI21" s="46"/>
      <c r="FZJ21" s="46"/>
      <c r="FZK21" s="46"/>
      <c r="FZL21" s="46"/>
      <c r="FZM21" s="46"/>
      <c r="FZN21" s="46"/>
      <c r="FZO21" s="46"/>
      <c r="FZP21" s="46"/>
      <c r="FZQ21" s="46"/>
      <c r="FZR21" s="46"/>
      <c r="FZS21" s="46"/>
      <c r="FZT21" s="46"/>
      <c r="FZU21" s="46"/>
      <c r="FZV21" s="46"/>
      <c r="FZW21" s="46"/>
      <c r="FZX21" s="46"/>
      <c r="FZY21" s="46"/>
      <c r="FZZ21" s="46"/>
      <c r="GAA21" s="46"/>
      <c r="GAB21" s="46"/>
      <c r="GAC21" s="46"/>
      <c r="GAD21" s="46"/>
      <c r="GAE21" s="46"/>
      <c r="GAF21" s="46"/>
      <c r="GAG21" s="46"/>
      <c r="GAH21" s="46"/>
      <c r="GAI21" s="46"/>
      <c r="GAJ21" s="46"/>
      <c r="GAK21" s="46"/>
      <c r="GAL21" s="46"/>
      <c r="GAM21" s="46"/>
      <c r="GAN21" s="46"/>
      <c r="GAO21" s="46"/>
      <c r="GAP21" s="46"/>
      <c r="GAQ21" s="46"/>
      <c r="GAR21" s="46"/>
      <c r="GAS21" s="46"/>
      <c r="GAT21" s="46"/>
      <c r="GAU21" s="46"/>
      <c r="GAV21" s="46"/>
      <c r="GAW21" s="46"/>
      <c r="GAX21" s="46"/>
      <c r="GAY21" s="46"/>
      <c r="GAZ21" s="46"/>
      <c r="GBA21" s="46"/>
      <c r="GBB21" s="46"/>
      <c r="GBC21" s="46"/>
      <c r="GBD21" s="46"/>
      <c r="GBE21" s="46"/>
      <c r="GBF21" s="46"/>
      <c r="GBG21" s="46"/>
      <c r="GBH21" s="46"/>
      <c r="GBI21" s="46"/>
      <c r="GBJ21" s="46"/>
      <c r="GBK21" s="46"/>
      <c r="GBL21" s="46"/>
      <c r="GBM21" s="46"/>
      <c r="GBN21" s="46"/>
      <c r="GBO21" s="46"/>
      <c r="GBP21" s="46"/>
      <c r="GBQ21" s="46"/>
      <c r="GBR21" s="46"/>
      <c r="GBS21" s="46"/>
      <c r="GBT21" s="46"/>
      <c r="GBU21" s="46"/>
      <c r="GBV21" s="46"/>
      <c r="GBW21" s="46"/>
      <c r="GBX21" s="46"/>
      <c r="GBY21" s="46"/>
      <c r="GBZ21" s="46"/>
      <c r="GCA21" s="46"/>
      <c r="GCB21" s="46"/>
      <c r="GCC21" s="46"/>
      <c r="GCD21" s="46"/>
      <c r="GCE21" s="46"/>
      <c r="GCF21" s="46"/>
      <c r="GCG21" s="46"/>
      <c r="GCH21" s="46"/>
      <c r="GCI21" s="46"/>
      <c r="GCJ21" s="46"/>
      <c r="GCK21" s="46"/>
      <c r="GCL21" s="46"/>
      <c r="GCM21" s="46"/>
      <c r="GCN21" s="46"/>
      <c r="GCO21" s="46"/>
      <c r="GCP21" s="46"/>
      <c r="GCQ21" s="46"/>
      <c r="GCR21" s="46"/>
      <c r="GCS21" s="46"/>
      <c r="GCT21" s="46"/>
      <c r="GCU21" s="46"/>
      <c r="GCV21" s="46"/>
      <c r="GCW21" s="46"/>
      <c r="GCX21" s="46"/>
      <c r="GCY21" s="46"/>
      <c r="GCZ21" s="46"/>
      <c r="GDA21" s="46"/>
      <c r="GDB21" s="46"/>
      <c r="GDC21" s="46"/>
      <c r="GDD21" s="46"/>
      <c r="GDE21" s="46"/>
      <c r="GDF21" s="46"/>
      <c r="GDG21" s="46"/>
      <c r="GDH21" s="46"/>
      <c r="GDI21" s="46"/>
      <c r="GDJ21" s="46"/>
      <c r="GDK21" s="46"/>
      <c r="GDL21" s="46"/>
      <c r="GDM21" s="46"/>
      <c r="GDN21" s="46"/>
      <c r="GDO21" s="46"/>
      <c r="GDP21" s="46"/>
      <c r="GDQ21" s="46"/>
      <c r="GDR21" s="46"/>
      <c r="GDS21" s="46"/>
      <c r="GDT21" s="46"/>
      <c r="GDU21" s="46"/>
      <c r="GDV21" s="46"/>
      <c r="GDW21" s="46"/>
      <c r="GDX21" s="46"/>
      <c r="GDY21" s="46"/>
      <c r="GDZ21" s="46"/>
      <c r="GEA21" s="46"/>
      <c r="GEB21" s="46"/>
      <c r="GEC21" s="46"/>
      <c r="GED21" s="46"/>
      <c r="GEE21" s="46"/>
      <c r="GEF21" s="46"/>
      <c r="GEG21" s="46"/>
      <c r="GEH21" s="46"/>
      <c r="GEI21" s="46"/>
      <c r="GEJ21" s="46"/>
      <c r="GEK21" s="46"/>
      <c r="GEL21" s="46"/>
      <c r="GEM21" s="46"/>
      <c r="GEN21" s="46"/>
      <c r="GEO21" s="46"/>
      <c r="GEP21" s="46"/>
      <c r="GEQ21" s="46"/>
      <c r="GER21" s="46"/>
      <c r="GES21" s="46"/>
      <c r="GET21" s="46"/>
      <c r="GEU21" s="46"/>
      <c r="GEV21" s="46"/>
      <c r="GEW21" s="46"/>
      <c r="GEX21" s="46"/>
      <c r="GEY21" s="46"/>
      <c r="GEZ21" s="46"/>
      <c r="GFA21" s="46"/>
      <c r="GFB21" s="46"/>
      <c r="GFC21" s="46"/>
      <c r="GFD21" s="46"/>
      <c r="GFE21" s="46"/>
      <c r="GFF21" s="46"/>
      <c r="GFG21" s="46"/>
      <c r="GFH21" s="46"/>
      <c r="GFI21" s="46"/>
      <c r="GFJ21" s="46"/>
      <c r="GFK21" s="46"/>
      <c r="GFL21" s="46"/>
      <c r="GFM21" s="46"/>
      <c r="GFN21" s="46"/>
      <c r="GFO21" s="46"/>
      <c r="GFP21" s="46"/>
      <c r="GFQ21" s="46"/>
      <c r="GFR21" s="46"/>
      <c r="GFS21" s="46"/>
      <c r="GFT21" s="46"/>
      <c r="GFU21" s="46"/>
      <c r="GFV21" s="46"/>
      <c r="GFW21" s="46"/>
      <c r="GFX21" s="46"/>
      <c r="GFY21" s="46"/>
      <c r="GFZ21" s="46"/>
      <c r="GGA21" s="46"/>
      <c r="GGB21" s="46"/>
      <c r="GGC21" s="46"/>
      <c r="GGD21" s="46"/>
      <c r="GGE21" s="46"/>
      <c r="GGF21" s="46"/>
      <c r="GGG21" s="46"/>
      <c r="GGH21" s="46"/>
      <c r="GGI21" s="46"/>
      <c r="GGJ21" s="46"/>
      <c r="GGK21" s="46"/>
      <c r="GGL21" s="46"/>
      <c r="GGM21" s="46"/>
      <c r="GGN21" s="46"/>
      <c r="GGO21" s="46"/>
      <c r="GGP21" s="46"/>
      <c r="GGQ21" s="46"/>
      <c r="GGR21" s="46"/>
      <c r="GGS21" s="46"/>
      <c r="GGT21" s="46"/>
      <c r="GGU21" s="46"/>
      <c r="GGV21" s="46"/>
      <c r="GGW21" s="46"/>
      <c r="GGX21" s="46"/>
      <c r="GGY21" s="46"/>
      <c r="GGZ21" s="46"/>
      <c r="GHA21" s="46"/>
      <c r="GHB21" s="46"/>
      <c r="GHC21" s="46"/>
      <c r="GHD21" s="46"/>
      <c r="GHE21" s="46"/>
      <c r="GHF21" s="46"/>
      <c r="GHG21" s="46"/>
      <c r="GHH21" s="46"/>
      <c r="GHI21" s="46"/>
      <c r="GHJ21" s="46"/>
      <c r="GHK21" s="46"/>
      <c r="GHL21" s="46"/>
      <c r="GHM21" s="46"/>
      <c r="GHN21" s="46"/>
      <c r="GHO21" s="46"/>
      <c r="GHP21" s="46"/>
      <c r="GHQ21" s="46"/>
      <c r="GHR21" s="46"/>
      <c r="GHS21" s="46"/>
      <c r="GHT21" s="46"/>
      <c r="GHU21" s="46"/>
      <c r="GHV21" s="46"/>
      <c r="GHW21" s="46"/>
      <c r="GHX21" s="46"/>
      <c r="GHY21" s="46"/>
      <c r="GHZ21" s="46"/>
      <c r="GIA21" s="46"/>
      <c r="GIB21" s="46"/>
      <c r="GIC21" s="46"/>
      <c r="GID21" s="46"/>
      <c r="GIE21" s="46"/>
      <c r="GIF21" s="46"/>
      <c r="GIG21" s="46"/>
      <c r="GIH21" s="46"/>
      <c r="GII21" s="46"/>
      <c r="GIJ21" s="46"/>
      <c r="GIK21" s="46"/>
      <c r="GIL21" s="46"/>
      <c r="GIM21" s="46"/>
      <c r="GIN21" s="46"/>
      <c r="GIO21" s="46"/>
      <c r="GIP21" s="46"/>
      <c r="GIQ21" s="46"/>
      <c r="GIR21" s="46"/>
      <c r="GIS21" s="46"/>
      <c r="GIT21" s="46"/>
      <c r="GIU21" s="46"/>
      <c r="GIV21" s="46"/>
      <c r="GIW21" s="46"/>
      <c r="GIX21" s="46"/>
      <c r="GIY21" s="46"/>
      <c r="GIZ21" s="46"/>
      <c r="GJA21" s="46"/>
      <c r="GJB21" s="46"/>
      <c r="GJC21" s="46"/>
      <c r="GJD21" s="46"/>
      <c r="GJE21" s="46"/>
      <c r="GJF21" s="46"/>
      <c r="GJG21" s="46"/>
      <c r="GJH21" s="46"/>
      <c r="GJI21" s="46"/>
      <c r="GJJ21" s="46"/>
      <c r="GJK21" s="46"/>
      <c r="GJL21" s="46"/>
      <c r="GJM21" s="46"/>
      <c r="GJN21" s="46"/>
      <c r="GJO21" s="46"/>
      <c r="GJP21" s="46"/>
      <c r="GJQ21" s="46"/>
      <c r="GJR21" s="46"/>
      <c r="GJS21" s="46"/>
      <c r="GJT21" s="46"/>
      <c r="GJU21" s="46"/>
      <c r="GJV21" s="46"/>
      <c r="GJW21" s="46"/>
      <c r="GJX21" s="46"/>
      <c r="GJY21" s="46"/>
      <c r="GJZ21" s="46"/>
      <c r="GKA21" s="46"/>
      <c r="GKB21" s="46"/>
      <c r="GKC21" s="46"/>
      <c r="GKD21" s="46"/>
      <c r="GKE21" s="46"/>
      <c r="GKF21" s="46"/>
      <c r="GKG21" s="46"/>
      <c r="GKH21" s="46"/>
      <c r="GKI21" s="46"/>
      <c r="GKJ21" s="46"/>
      <c r="GKK21" s="46"/>
      <c r="GKL21" s="46"/>
      <c r="GKM21" s="46"/>
      <c r="GKN21" s="46"/>
      <c r="GKO21" s="46"/>
      <c r="GKP21" s="46"/>
      <c r="GKQ21" s="46"/>
      <c r="GKR21" s="46"/>
      <c r="GKS21" s="46"/>
      <c r="GKT21" s="46"/>
      <c r="GKU21" s="46"/>
      <c r="GKV21" s="46"/>
      <c r="GKW21" s="46"/>
      <c r="GKX21" s="46"/>
      <c r="GKY21" s="46"/>
      <c r="GKZ21" s="46"/>
      <c r="GLA21" s="46"/>
      <c r="GLB21" s="46"/>
      <c r="GLC21" s="46"/>
      <c r="GLD21" s="46"/>
      <c r="GLE21" s="46"/>
      <c r="GLF21" s="46"/>
      <c r="GLG21" s="46"/>
      <c r="GLH21" s="46"/>
      <c r="GLI21" s="46"/>
      <c r="GLJ21" s="46"/>
      <c r="GLK21" s="46"/>
      <c r="GLL21" s="46"/>
      <c r="GLM21" s="46"/>
      <c r="GLN21" s="46"/>
      <c r="GLO21" s="46"/>
      <c r="GLP21" s="46"/>
      <c r="GLQ21" s="46"/>
      <c r="GLR21" s="46"/>
      <c r="GLS21" s="46"/>
      <c r="GLT21" s="46"/>
      <c r="GLU21" s="46"/>
      <c r="GLV21" s="46"/>
      <c r="GLW21" s="46"/>
      <c r="GLX21" s="46"/>
      <c r="GLY21" s="46"/>
      <c r="GLZ21" s="46"/>
      <c r="GMA21" s="46"/>
      <c r="GMB21" s="46"/>
      <c r="GMC21" s="46"/>
      <c r="GMD21" s="46"/>
      <c r="GME21" s="46"/>
      <c r="GMF21" s="46"/>
      <c r="GMG21" s="46"/>
      <c r="GMH21" s="46"/>
      <c r="GMI21" s="46"/>
      <c r="GMJ21" s="46"/>
      <c r="GMK21" s="46"/>
      <c r="GML21" s="46"/>
      <c r="GMM21" s="46"/>
      <c r="GMN21" s="46"/>
      <c r="GMO21" s="46"/>
      <c r="GMP21" s="46"/>
      <c r="GMQ21" s="46"/>
      <c r="GMR21" s="46"/>
      <c r="GMS21" s="46"/>
      <c r="GMT21" s="46"/>
      <c r="GMU21" s="46"/>
      <c r="GMV21" s="46"/>
      <c r="GMW21" s="46"/>
      <c r="GMX21" s="46"/>
      <c r="GMY21" s="46"/>
      <c r="GMZ21" s="46"/>
      <c r="GNA21" s="46"/>
      <c r="GNB21" s="46"/>
      <c r="GNC21" s="46"/>
      <c r="GND21" s="46"/>
      <c r="GNE21" s="46"/>
      <c r="GNF21" s="46"/>
      <c r="GNG21" s="46"/>
      <c r="GNH21" s="46"/>
      <c r="GNI21" s="46"/>
      <c r="GNJ21" s="46"/>
      <c r="GNK21" s="46"/>
      <c r="GNL21" s="46"/>
      <c r="GNM21" s="46"/>
      <c r="GNN21" s="46"/>
      <c r="GNO21" s="46"/>
      <c r="GNP21" s="46"/>
      <c r="GNQ21" s="46"/>
      <c r="GNR21" s="46"/>
      <c r="GNS21" s="46"/>
      <c r="GNT21" s="46"/>
      <c r="GNU21" s="46"/>
      <c r="GNV21" s="46"/>
      <c r="GNW21" s="46"/>
      <c r="GNX21" s="46"/>
      <c r="GNY21" s="46"/>
      <c r="GNZ21" s="46"/>
      <c r="GOA21" s="46"/>
      <c r="GOB21" s="46"/>
      <c r="GOC21" s="46"/>
      <c r="GOD21" s="46"/>
      <c r="GOE21" s="46"/>
      <c r="GOF21" s="46"/>
      <c r="GOG21" s="46"/>
      <c r="GOH21" s="46"/>
      <c r="GOI21" s="46"/>
      <c r="GOJ21" s="46"/>
      <c r="GOK21" s="46"/>
      <c r="GOL21" s="46"/>
      <c r="GOM21" s="46"/>
      <c r="GON21" s="46"/>
      <c r="GOO21" s="46"/>
      <c r="GOP21" s="46"/>
      <c r="GOQ21" s="46"/>
      <c r="GOR21" s="46"/>
      <c r="GOS21" s="46"/>
      <c r="GOT21" s="46"/>
      <c r="GOU21" s="46"/>
      <c r="GOV21" s="46"/>
      <c r="GOW21" s="46"/>
      <c r="GOX21" s="46"/>
      <c r="GOY21" s="46"/>
      <c r="GOZ21" s="46"/>
      <c r="GPA21" s="46"/>
      <c r="GPB21" s="46"/>
      <c r="GPC21" s="46"/>
      <c r="GPD21" s="46"/>
      <c r="GPE21" s="46"/>
      <c r="GPF21" s="46"/>
      <c r="GPG21" s="46"/>
      <c r="GPH21" s="46"/>
      <c r="GPI21" s="46"/>
      <c r="GPJ21" s="46"/>
      <c r="GPK21" s="46"/>
      <c r="GPL21" s="46"/>
      <c r="GPM21" s="46"/>
      <c r="GPN21" s="46"/>
      <c r="GPO21" s="46"/>
      <c r="GPP21" s="46"/>
      <c r="GPQ21" s="46"/>
      <c r="GPR21" s="46"/>
      <c r="GPS21" s="46"/>
      <c r="GPT21" s="46"/>
      <c r="GPU21" s="46"/>
      <c r="GPV21" s="46"/>
      <c r="GPW21" s="46"/>
      <c r="GPX21" s="46"/>
      <c r="GPY21" s="46"/>
      <c r="GPZ21" s="46"/>
      <c r="GQA21" s="46"/>
      <c r="GQB21" s="46"/>
      <c r="GQC21" s="46"/>
      <c r="GQD21" s="46"/>
      <c r="GQE21" s="46"/>
      <c r="GQF21" s="46"/>
      <c r="GQG21" s="46"/>
      <c r="GQH21" s="46"/>
      <c r="GQI21" s="46"/>
      <c r="GQJ21" s="46"/>
      <c r="GQK21" s="46"/>
      <c r="GQL21" s="46"/>
      <c r="GQM21" s="46"/>
      <c r="GQN21" s="46"/>
      <c r="GQO21" s="46"/>
      <c r="GQP21" s="46"/>
      <c r="GQQ21" s="46"/>
      <c r="GQR21" s="46"/>
      <c r="GQS21" s="46"/>
      <c r="GQT21" s="46"/>
      <c r="GQU21" s="46"/>
      <c r="GQV21" s="46"/>
      <c r="GQW21" s="46"/>
      <c r="GQX21" s="46"/>
      <c r="GQY21" s="46"/>
      <c r="GQZ21" s="46"/>
      <c r="GRA21" s="46"/>
      <c r="GRB21" s="46"/>
      <c r="GRC21" s="46"/>
      <c r="GRD21" s="46"/>
      <c r="GRE21" s="46"/>
      <c r="GRF21" s="46"/>
      <c r="GRG21" s="46"/>
      <c r="GRH21" s="46"/>
      <c r="GRI21" s="46"/>
      <c r="GRJ21" s="46"/>
      <c r="GRK21" s="46"/>
      <c r="GRL21" s="46"/>
      <c r="GRM21" s="46"/>
      <c r="GRN21" s="46"/>
      <c r="GRO21" s="46"/>
      <c r="GRP21" s="46"/>
      <c r="GRQ21" s="46"/>
      <c r="GRR21" s="46"/>
      <c r="GRS21" s="46"/>
      <c r="GRT21" s="46"/>
      <c r="GRU21" s="46"/>
      <c r="GRV21" s="46"/>
      <c r="GRW21" s="46"/>
      <c r="GRX21" s="46"/>
      <c r="GRY21" s="46"/>
      <c r="GRZ21" s="46"/>
      <c r="GSA21" s="46"/>
      <c r="GSB21" s="46"/>
      <c r="GSC21" s="46"/>
      <c r="GSD21" s="46"/>
      <c r="GSE21" s="46"/>
      <c r="GSF21" s="46"/>
      <c r="GSG21" s="46"/>
      <c r="GSH21" s="46"/>
      <c r="GSI21" s="46"/>
      <c r="GSJ21" s="46"/>
      <c r="GSK21" s="46"/>
      <c r="GSL21" s="46"/>
      <c r="GSM21" s="46"/>
      <c r="GSN21" s="46"/>
      <c r="GSO21" s="46"/>
      <c r="GSP21" s="46"/>
      <c r="GSQ21" s="46"/>
      <c r="GSR21" s="46"/>
      <c r="GSS21" s="46"/>
      <c r="GST21" s="46"/>
      <c r="GSU21" s="46"/>
      <c r="GSV21" s="46"/>
      <c r="GSW21" s="46"/>
      <c r="GSX21" s="46"/>
      <c r="GSY21" s="46"/>
      <c r="GSZ21" s="46"/>
      <c r="GTA21" s="46"/>
      <c r="GTB21" s="46"/>
      <c r="GTC21" s="46"/>
      <c r="GTD21" s="46"/>
      <c r="GTE21" s="46"/>
      <c r="GTF21" s="46"/>
      <c r="GTG21" s="46"/>
      <c r="GTH21" s="46"/>
      <c r="GTI21" s="46"/>
      <c r="GTJ21" s="46"/>
      <c r="GTK21" s="46"/>
      <c r="GTL21" s="46"/>
      <c r="GTM21" s="46"/>
      <c r="GTN21" s="46"/>
      <c r="GTO21" s="46"/>
      <c r="GTP21" s="46"/>
      <c r="GTQ21" s="46"/>
      <c r="GTR21" s="46"/>
      <c r="GTS21" s="46"/>
      <c r="GTT21" s="46"/>
      <c r="GTU21" s="46"/>
      <c r="GTV21" s="46"/>
      <c r="GTW21" s="46"/>
      <c r="GTX21" s="46"/>
      <c r="GTY21" s="46"/>
      <c r="GTZ21" s="46"/>
      <c r="GUA21" s="46"/>
      <c r="GUB21" s="46"/>
      <c r="GUC21" s="46"/>
      <c r="GUD21" s="46"/>
      <c r="GUE21" s="46"/>
      <c r="GUF21" s="46"/>
      <c r="GUG21" s="46"/>
      <c r="GUH21" s="46"/>
      <c r="GUI21" s="46"/>
      <c r="GUJ21" s="46"/>
      <c r="GUK21" s="46"/>
      <c r="GUL21" s="46"/>
      <c r="GUM21" s="46"/>
      <c r="GUN21" s="46"/>
      <c r="GUO21" s="46"/>
      <c r="GUP21" s="46"/>
      <c r="GUQ21" s="46"/>
      <c r="GUR21" s="46"/>
      <c r="GUS21" s="46"/>
      <c r="GUT21" s="46"/>
      <c r="GUU21" s="46"/>
      <c r="GUV21" s="46"/>
      <c r="GUW21" s="46"/>
      <c r="GUX21" s="46"/>
      <c r="GUY21" s="46"/>
      <c r="GUZ21" s="46"/>
      <c r="GVA21" s="46"/>
      <c r="GVB21" s="46"/>
      <c r="GVC21" s="46"/>
      <c r="GVD21" s="46"/>
      <c r="GVE21" s="46"/>
      <c r="GVF21" s="46"/>
      <c r="GVG21" s="46"/>
      <c r="GVH21" s="46"/>
      <c r="GVI21" s="46"/>
      <c r="GVJ21" s="46"/>
      <c r="GVK21" s="46"/>
      <c r="GVL21" s="46"/>
      <c r="GVM21" s="46"/>
      <c r="GVN21" s="46"/>
      <c r="GVO21" s="46"/>
      <c r="GVP21" s="46"/>
      <c r="GVQ21" s="46"/>
      <c r="GVR21" s="46"/>
      <c r="GVS21" s="46"/>
      <c r="GVT21" s="46"/>
      <c r="GVU21" s="46"/>
      <c r="GVV21" s="46"/>
      <c r="GVW21" s="46"/>
      <c r="GVX21" s="46"/>
      <c r="GVY21" s="46"/>
      <c r="GVZ21" s="46"/>
      <c r="GWA21" s="46"/>
      <c r="GWB21" s="46"/>
      <c r="GWC21" s="46"/>
      <c r="GWD21" s="46"/>
      <c r="GWE21" s="46"/>
      <c r="GWF21" s="46"/>
      <c r="GWG21" s="46"/>
      <c r="GWH21" s="46"/>
      <c r="GWI21" s="46"/>
      <c r="GWJ21" s="46"/>
      <c r="GWK21" s="46"/>
      <c r="GWL21" s="46"/>
      <c r="GWM21" s="46"/>
      <c r="GWN21" s="46"/>
      <c r="GWO21" s="46"/>
      <c r="GWP21" s="46"/>
      <c r="GWQ21" s="46"/>
      <c r="GWR21" s="46"/>
      <c r="GWS21" s="46"/>
      <c r="GWT21" s="46"/>
      <c r="GWU21" s="46"/>
      <c r="GWV21" s="46"/>
      <c r="GWW21" s="46"/>
      <c r="GWX21" s="46"/>
      <c r="GWY21" s="46"/>
      <c r="GWZ21" s="46"/>
      <c r="GXA21" s="46"/>
      <c r="GXB21" s="46"/>
      <c r="GXC21" s="46"/>
      <c r="GXD21" s="46"/>
      <c r="GXE21" s="46"/>
      <c r="GXF21" s="46"/>
      <c r="GXG21" s="46"/>
      <c r="GXH21" s="46"/>
      <c r="GXI21" s="46"/>
      <c r="GXJ21" s="46"/>
      <c r="GXK21" s="46"/>
      <c r="GXL21" s="46"/>
      <c r="GXM21" s="46"/>
      <c r="GXN21" s="46"/>
      <c r="GXO21" s="46"/>
      <c r="GXP21" s="46"/>
      <c r="GXQ21" s="46"/>
      <c r="GXR21" s="46"/>
      <c r="GXS21" s="46"/>
      <c r="GXT21" s="46"/>
      <c r="GXU21" s="46"/>
      <c r="GXV21" s="46"/>
      <c r="GXW21" s="46"/>
      <c r="GXX21" s="46"/>
      <c r="GXY21" s="46"/>
      <c r="GXZ21" s="46"/>
      <c r="GYA21" s="46"/>
      <c r="GYB21" s="46"/>
      <c r="GYC21" s="46"/>
      <c r="GYD21" s="46"/>
      <c r="GYE21" s="46"/>
      <c r="GYF21" s="46"/>
      <c r="GYG21" s="46"/>
      <c r="GYH21" s="46"/>
      <c r="GYI21" s="46"/>
      <c r="GYJ21" s="46"/>
      <c r="GYK21" s="46"/>
      <c r="GYL21" s="46"/>
      <c r="GYM21" s="46"/>
      <c r="GYN21" s="46"/>
      <c r="GYO21" s="46"/>
      <c r="GYP21" s="46"/>
      <c r="GYQ21" s="46"/>
      <c r="GYR21" s="46"/>
      <c r="GYS21" s="46"/>
      <c r="GYT21" s="46"/>
      <c r="GYU21" s="46"/>
      <c r="GYV21" s="46"/>
      <c r="GYW21" s="46"/>
      <c r="GYX21" s="46"/>
      <c r="GYY21" s="46"/>
      <c r="GYZ21" s="46"/>
      <c r="GZA21" s="46"/>
      <c r="GZB21" s="46"/>
      <c r="GZC21" s="46"/>
      <c r="GZD21" s="46"/>
      <c r="GZE21" s="46"/>
      <c r="GZF21" s="46"/>
      <c r="GZG21" s="46"/>
      <c r="GZH21" s="46"/>
      <c r="GZI21" s="46"/>
      <c r="GZJ21" s="46"/>
      <c r="GZK21" s="46"/>
      <c r="GZL21" s="46"/>
      <c r="GZM21" s="46"/>
      <c r="GZN21" s="46"/>
      <c r="GZO21" s="46"/>
      <c r="GZP21" s="46"/>
      <c r="GZQ21" s="46"/>
      <c r="GZR21" s="46"/>
      <c r="GZS21" s="46"/>
      <c r="GZT21" s="46"/>
      <c r="GZU21" s="46"/>
      <c r="GZV21" s="46"/>
      <c r="GZW21" s="46"/>
      <c r="GZX21" s="46"/>
      <c r="GZY21" s="46"/>
      <c r="GZZ21" s="46"/>
      <c r="HAA21" s="46"/>
      <c r="HAB21" s="46"/>
      <c r="HAC21" s="46"/>
      <c r="HAD21" s="46"/>
      <c r="HAE21" s="46"/>
      <c r="HAF21" s="46"/>
      <c r="HAG21" s="46"/>
      <c r="HAH21" s="46"/>
      <c r="HAI21" s="46"/>
      <c r="HAJ21" s="46"/>
      <c r="HAK21" s="46"/>
      <c r="HAL21" s="46"/>
      <c r="HAM21" s="46"/>
      <c r="HAN21" s="46"/>
      <c r="HAO21" s="46"/>
      <c r="HAP21" s="46"/>
      <c r="HAQ21" s="46"/>
      <c r="HAR21" s="46"/>
      <c r="HAS21" s="46"/>
      <c r="HAT21" s="46"/>
      <c r="HAU21" s="46"/>
      <c r="HAV21" s="46"/>
      <c r="HAW21" s="46"/>
      <c r="HAX21" s="46"/>
      <c r="HAY21" s="46"/>
      <c r="HAZ21" s="46"/>
      <c r="HBA21" s="46"/>
      <c r="HBB21" s="46"/>
      <c r="HBC21" s="46"/>
      <c r="HBD21" s="46"/>
      <c r="HBE21" s="46"/>
      <c r="HBF21" s="46"/>
      <c r="HBG21" s="46"/>
      <c r="HBH21" s="46"/>
      <c r="HBI21" s="46"/>
      <c r="HBJ21" s="46"/>
      <c r="HBK21" s="46"/>
      <c r="HBL21" s="46"/>
      <c r="HBM21" s="46"/>
      <c r="HBN21" s="46"/>
      <c r="HBO21" s="46"/>
      <c r="HBP21" s="46"/>
      <c r="HBQ21" s="46"/>
      <c r="HBR21" s="46"/>
      <c r="HBS21" s="46"/>
      <c r="HBT21" s="46"/>
      <c r="HBU21" s="46"/>
      <c r="HBV21" s="46"/>
      <c r="HBW21" s="46"/>
      <c r="HBX21" s="46"/>
      <c r="HBY21" s="46"/>
      <c r="HBZ21" s="46"/>
      <c r="HCA21" s="46"/>
      <c r="HCB21" s="46"/>
      <c r="HCC21" s="46"/>
      <c r="HCD21" s="46"/>
      <c r="HCE21" s="46"/>
      <c r="HCF21" s="46"/>
      <c r="HCG21" s="46"/>
      <c r="HCH21" s="46"/>
      <c r="HCI21" s="46"/>
      <c r="HCJ21" s="46"/>
      <c r="HCK21" s="46"/>
      <c r="HCL21" s="46"/>
      <c r="HCM21" s="46"/>
      <c r="HCN21" s="46"/>
      <c r="HCO21" s="46"/>
      <c r="HCP21" s="46"/>
      <c r="HCQ21" s="46"/>
      <c r="HCR21" s="46"/>
      <c r="HCS21" s="46"/>
      <c r="HCT21" s="46"/>
      <c r="HCU21" s="46"/>
      <c r="HCV21" s="46"/>
      <c r="HCW21" s="46"/>
      <c r="HCX21" s="46"/>
      <c r="HCY21" s="46"/>
      <c r="HCZ21" s="46"/>
      <c r="HDA21" s="46"/>
      <c r="HDB21" s="46"/>
      <c r="HDC21" s="46"/>
      <c r="HDD21" s="46"/>
      <c r="HDE21" s="46"/>
      <c r="HDF21" s="46"/>
      <c r="HDG21" s="46"/>
      <c r="HDH21" s="46"/>
      <c r="HDI21" s="46"/>
      <c r="HDJ21" s="46"/>
      <c r="HDK21" s="46"/>
      <c r="HDL21" s="46"/>
      <c r="HDM21" s="46"/>
      <c r="HDN21" s="46"/>
      <c r="HDO21" s="46"/>
      <c r="HDP21" s="46"/>
      <c r="HDQ21" s="46"/>
      <c r="HDR21" s="46"/>
      <c r="HDS21" s="46"/>
      <c r="HDT21" s="46"/>
      <c r="HDU21" s="46"/>
      <c r="HDV21" s="46"/>
      <c r="HDW21" s="46"/>
      <c r="HDX21" s="46"/>
      <c r="HDY21" s="46"/>
      <c r="HDZ21" s="46"/>
      <c r="HEA21" s="46"/>
      <c r="HEB21" s="46"/>
      <c r="HEC21" s="46"/>
      <c r="HED21" s="46"/>
      <c r="HEE21" s="46"/>
      <c r="HEF21" s="46"/>
      <c r="HEG21" s="46"/>
      <c r="HEH21" s="46"/>
      <c r="HEI21" s="46"/>
      <c r="HEJ21" s="46"/>
      <c r="HEK21" s="46"/>
      <c r="HEL21" s="46"/>
      <c r="HEM21" s="46"/>
      <c r="HEN21" s="46"/>
      <c r="HEO21" s="46"/>
      <c r="HEP21" s="46"/>
      <c r="HEQ21" s="46"/>
      <c r="HER21" s="46"/>
      <c r="HES21" s="46"/>
      <c r="HET21" s="46"/>
      <c r="HEU21" s="46"/>
      <c r="HEV21" s="46"/>
      <c r="HEW21" s="46"/>
      <c r="HEX21" s="46"/>
      <c r="HEY21" s="46"/>
      <c r="HEZ21" s="46"/>
      <c r="HFA21" s="46"/>
      <c r="HFB21" s="46"/>
      <c r="HFC21" s="46"/>
      <c r="HFD21" s="46"/>
      <c r="HFE21" s="46"/>
      <c r="HFF21" s="46"/>
      <c r="HFG21" s="46"/>
      <c r="HFH21" s="46"/>
      <c r="HFI21" s="46"/>
      <c r="HFJ21" s="46"/>
      <c r="HFK21" s="46"/>
      <c r="HFL21" s="46"/>
      <c r="HFM21" s="46"/>
      <c r="HFN21" s="46"/>
      <c r="HFO21" s="46"/>
      <c r="HFP21" s="46"/>
      <c r="HFQ21" s="46"/>
      <c r="HFR21" s="46"/>
      <c r="HFS21" s="46"/>
      <c r="HFT21" s="46"/>
      <c r="HFU21" s="46"/>
      <c r="HFV21" s="46"/>
      <c r="HFW21" s="46"/>
      <c r="HFX21" s="46"/>
      <c r="HFY21" s="46"/>
      <c r="HFZ21" s="46"/>
      <c r="HGA21" s="46"/>
      <c r="HGB21" s="46"/>
      <c r="HGC21" s="46"/>
      <c r="HGD21" s="46"/>
      <c r="HGE21" s="46"/>
      <c r="HGF21" s="46"/>
      <c r="HGG21" s="46"/>
      <c r="HGH21" s="46"/>
      <c r="HGI21" s="46"/>
      <c r="HGJ21" s="46"/>
      <c r="HGK21" s="46"/>
      <c r="HGL21" s="46"/>
      <c r="HGM21" s="46"/>
      <c r="HGN21" s="46"/>
      <c r="HGO21" s="46"/>
      <c r="HGP21" s="46"/>
      <c r="HGQ21" s="46"/>
      <c r="HGR21" s="46"/>
      <c r="HGS21" s="46"/>
      <c r="HGT21" s="46"/>
      <c r="HGU21" s="46"/>
      <c r="HGV21" s="46"/>
      <c r="HGW21" s="46"/>
      <c r="HGX21" s="46"/>
      <c r="HGY21" s="46"/>
      <c r="HGZ21" s="46"/>
      <c r="HHA21" s="46"/>
      <c r="HHB21" s="46"/>
      <c r="HHC21" s="46"/>
      <c r="HHD21" s="46"/>
      <c r="HHE21" s="46"/>
      <c r="HHF21" s="46"/>
      <c r="HHG21" s="46"/>
      <c r="HHH21" s="46"/>
      <c r="HHI21" s="46"/>
      <c r="HHJ21" s="46"/>
      <c r="HHK21" s="46"/>
      <c r="HHL21" s="46"/>
      <c r="HHM21" s="46"/>
      <c r="HHN21" s="46"/>
      <c r="HHO21" s="46"/>
      <c r="HHP21" s="46"/>
      <c r="HHQ21" s="46"/>
      <c r="HHR21" s="46"/>
      <c r="HHS21" s="46"/>
      <c r="HHT21" s="46"/>
      <c r="HHU21" s="46"/>
      <c r="HHV21" s="46"/>
      <c r="HHW21" s="46"/>
      <c r="HHX21" s="46"/>
      <c r="HHY21" s="46"/>
      <c r="HHZ21" s="46"/>
      <c r="HIA21" s="46"/>
      <c r="HIB21" s="46"/>
      <c r="HIC21" s="46"/>
      <c r="HID21" s="46"/>
      <c r="HIE21" s="46"/>
      <c r="HIF21" s="46"/>
      <c r="HIG21" s="46"/>
      <c r="HIH21" s="46"/>
      <c r="HII21" s="46"/>
      <c r="HIJ21" s="46"/>
      <c r="HIK21" s="46"/>
      <c r="HIL21" s="46"/>
      <c r="HIM21" s="46"/>
      <c r="HIN21" s="46"/>
      <c r="HIO21" s="46"/>
      <c r="HIP21" s="46"/>
      <c r="HIQ21" s="46"/>
      <c r="HIR21" s="46"/>
      <c r="HIS21" s="46"/>
      <c r="HIT21" s="46"/>
      <c r="HIU21" s="46"/>
      <c r="HIV21" s="46"/>
      <c r="HIW21" s="46"/>
      <c r="HIX21" s="46"/>
      <c r="HIY21" s="46"/>
      <c r="HIZ21" s="46"/>
      <c r="HJA21" s="46"/>
      <c r="HJB21" s="46"/>
      <c r="HJC21" s="46"/>
      <c r="HJD21" s="46"/>
      <c r="HJE21" s="46"/>
      <c r="HJF21" s="46"/>
      <c r="HJG21" s="46"/>
      <c r="HJH21" s="46"/>
      <c r="HJI21" s="46"/>
      <c r="HJJ21" s="46"/>
      <c r="HJK21" s="46"/>
      <c r="HJL21" s="46"/>
      <c r="HJM21" s="46"/>
      <c r="HJN21" s="46"/>
      <c r="HJO21" s="46"/>
      <c r="HJP21" s="46"/>
      <c r="HJQ21" s="46"/>
      <c r="HJR21" s="46"/>
      <c r="HJS21" s="46"/>
      <c r="HJT21" s="46"/>
      <c r="HJU21" s="46"/>
      <c r="HJV21" s="46"/>
      <c r="HJW21" s="46"/>
      <c r="HJX21" s="46"/>
      <c r="HJY21" s="46"/>
      <c r="HJZ21" s="46"/>
      <c r="HKA21" s="46"/>
      <c r="HKB21" s="46"/>
      <c r="HKC21" s="46"/>
      <c r="HKD21" s="46"/>
      <c r="HKE21" s="46"/>
      <c r="HKF21" s="46"/>
      <c r="HKG21" s="46"/>
      <c r="HKH21" s="46"/>
      <c r="HKI21" s="46"/>
      <c r="HKJ21" s="46"/>
      <c r="HKK21" s="46"/>
      <c r="HKL21" s="46"/>
      <c r="HKM21" s="46"/>
      <c r="HKN21" s="46"/>
      <c r="HKO21" s="46"/>
      <c r="HKP21" s="46"/>
      <c r="HKQ21" s="46"/>
      <c r="HKR21" s="46"/>
      <c r="HKS21" s="46"/>
      <c r="HKT21" s="46"/>
      <c r="HKU21" s="46"/>
      <c r="HKV21" s="46"/>
      <c r="HKW21" s="46"/>
      <c r="HKX21" s="46"/>
      <c r="HKY21" s="46"/>
      <c r="HKZ21" s="46"/>
      <c r="HLA21" s="46"/>
      <c r="HLB21" s="46"/>
      <c r="HLC21" s="46"/>
      <c r="HLD21" s="46"/>
      <c r="HLE21" s="46"/>
      <c r="HLF21" s="46"/>
      <c r="HLG21" s="46"/>
      <c r="HLH21" s="46"/>
      <c r="HLI21" s="46"/>
      <c r="HLJ21" s="46"/>
      <c r="HLK21" s="46"/>
      <c r="HLL21" s="46"/>
      <c r="HLM21" s="46"/>
      <c r="HLN21" s="46"/>
      <c r="HLO21" s="46"/>
      <c r="HLP21" s="46"/>
      <c r="HLQ21" s="46"/>
      <c r="HLR21" s="46"/>
      <c r="HLS21" s="46"/>
      <c r="HLT21" s="46"/>
      <c r="HLU21" s="46"/>
      <c r="HLV21" s="46"/>
      <c r="HLW21" s="46"/>
      <c r="HLX21" s="46"/>
      <c r="HLY21" s="46"/>
      <c r="HLZ21" s="46"/>
      <c r="HMA21" s="46"/>
      <c r="HMB21" s="46"/>
      <c r="HMC21" s="46"/>
      <c r="HMD21" s="46"/>
      <c r="HME21" s="46"/>
      <c r="HMF21" s="46"/>
      <c r="HMG21" s="46"/>
      <c r="HMH21" s="46"/>
      <c r="HMI21" s="46"/>
      <c r="HMJ21" s="46"/>
      <c r="HMK21" s="46"/>
      <c r="HML21" s="46"/>
      <c r="HMM21" s="46"/>
      <c r="HMN21" s="46"/>
      <c r="HMO21" s="46"/>
      <c r="HMP21" s="46"/>
      <c r="HMQ21" s="46"/>
      <c r="HMR21" s="46"/>
      <c r="HMS21" s="46"/>
      <c r="HMT21" s="46"/>
      <c r="HMU21" s="46"/>
      <c r="HMV21" s="46"/>
      <c r="HMW21" s="46"/>
      <c r="HMX21" s="46"/>
      <c r="HMY21" s="46"/>
      <c r="HMZ21" s="46"/>
      <c r="HNA21" s="46"/>
      <c r="HNB21" s="46"/>
      <c r="HNC21" s="46"/>
      <c r="HND21" s="46"/>
      <c r="HNE21" s="46"/>
      <c r="HNF21" s="46"/>
      <c r="HNG21" s="46"/>
      <c r="HNH21" s="46"/>
      <c r="HNI21" s="46"/>
      <c r="HNJ21" s="46"/>
      <c r="HNK21" s="46"/>
      <c r="HNL21" s="46"/>
      <c r="HNM21" s="46"/>
      <c r="HNN21" s="46"/>
      <c r="HNO21" s="46"/>
      <c r="HNP21" s="46"/>
      <c r="HNQ21" s="46"/>
      <c r="HNR21" s="46"/>
      <c r="HNS21" s="46"/>
      <c r="HNT21" s="46"/>
      <c r="HNU21" s="46"/>
      <c r="HNV21" s="46"/>
      <c r="HNW21" s="46"/>
      <c r="HNX21" s="46"/>
      <c r="HNY21" s="46"/>
      <c r="HNZ21" s="46"/>
      <c r="HOA21" s="46"/>
      <c r="HOB21" s="46"/>
      <c r="HOC21" s="46"/>
      <c r="HOD21" s="46"/>
      <c r="HOE21" s="46"/>
      <c r="HOF21" s="46"/>
      <c r="HOG21" s="46"/>
      <c r="HOH21" s="46"/>
      <c r="HOI21" s="46"/>
      <c r="HOJ21" s="46"/>
      <c r="HOK21" s="46"/>
      <c r="HOL21" s="46"/>
      <c r="HOM21" s="46"/>
      <c r="HON21" s="46"/>
      <c r="HOO21" s="46"/>
      <c r="HOP21" s="46"/>
      <c r="HOQ21" s="46"/>
      <c r="HOR21" s="46"/>
      <c r="HOS21" s="46"/>
      <c r="HOT21" s="46"/>
      <c r="HOU21" s="46"/>
      <c r="HOV21" s="46"/>
      <c r="HOW21" s="46"/>
      <c r="HOX21" s="46"/>
      <c r="HOY21" s="46"/>
      <c r="HOZ21" s="46"/>
      <c r="HPA21" s="46"/>
      <c r="HPB21" s="46"/>
      <c r="HPC21" s="46"/>
      <c r="HPD21" s="46"/>
      <c r="HPE21" s="46"/>
      <c r="HPF21" s="46"/>
      <c r="HPG21" s="46"/>
      <c r="HPH21" s="46"/>
      <c r="HPI21" s="46"/>
      <c r="HPJ21" s="46"/>
      <c r="HPK21" s="46"/>
      <c r="HPL21" s="46"/>
      <c r="HPM21" s="46"/>
      <c r="HPN21" s="46"/>
      <c r="HPO21" s="46"/>
      <c r="HPP21" s="46"/>
      <c r="HPQ21" s="46"/>
      <c r="HPR21" s="46"/>
      <c r="HPS21" s="46"/>
      <c r="HPT21" s="46"/>
      <c r="HPU21" s="46"/>
      <c r="HPV21" s="46"/>
      <c r="HPW21" s="46"/>
      <c r="HPX21" s="46"/>
      <c r="HPY21" s="46"/>
      <c r="HPZ21" s="46"/>
      <c r="HQA21" s="46"/>
      <c r="HQB21" s="46"/>
      <c r="HQC21" s="46"/>
      <c r="HQD21" s="46"/>
      <c r="HQE21" s="46"/>
      <c r="HQF21" s="46"/>
      <c r="HQG21" s="46"/>
      <c r="HQH21" s="46"/>
      <c r="HQI21" s="46"/>
      <c r="HQJ21" s="46"/>
      <c r="HQK21" s="46"/>
      <c r="HQL21" s="46"/>
      <c r="HQM21" s="46"/>
      <c r="HQN21" s="46"/>
      <c r="HQO21" s="46"/>
      <c r="HQP21" s="46"/>
      <c r="HQQ21" s="46"/>
      <c r="HQR21" s="46"/>
      <c r="HQS21" s="46"/>
      <c r="HQT21" s="46"/>
      <c r="HQU21" s="46"/>
      <c r="HQV21" s="46"/>
      <c r="HQW21" s="46"/>
      <c r="HQX21" s="46"/>
      <c r="HQY21" s="46"/>
      <c r="HQZ21" s="46"/>
      <c r="HRA21" s="46"/>
      <c r="HRB21" s="46"/>
      <c r="HRC21" s="46"/>
      <c r="HRD21" s="46"/>
      <c r="HRE21" s="46"/>
      <c r="HRF21" s="46"/>
      <c r="HRG21" s="46"/>
      <c r="HRH21" s="46"/>
      <c r="HRI21" s="46"/>
      <c r="HRJ21" s="46"/>
      <c r="HRK21" s="46"/>
      <c r="HRL21" s="46"/>
      <c r="HRM21" s="46"/>
      <c r="HRN21" s="46"/>
      <c r="HRO21" s="46"/>
      <c r="HRP21" s="46"/>
      <c r="HRQ21" s="46"/>
      <c r="HRR21" s="46"/>
      <c r="HRS21" s="46"/>
      <c r="HRT21" s="46"/>
      <c r="HRU21" s="46"/>
      <c r="HRV21" s="46"/>
      <c r="HRW21" s="46"/>
      <c r="HRX21" s="46"/>
      <c r="HRY21" s="46"/>
      <c r="HRZ21" s="46"/>
      <c r="HSA21" s="46"/>
      <c r="HSB21" s="46"/>
      <c r="HSC21" s="46"/>
      <c r="HSD21" s="46"/>
      <c r="HSE21" s="46"/>
      <c r="HSF21" s="46"/>
      <c r="HSG21" s="46"/>
      <c r="HSH21" s="46"/>
      <c r="HSI21" s="46"/>
      <c r="HSJ21" s="46"/>
      <c r="HSK21" s="46"/>
      <c r="HSL21" s="46"/>
      <c r="HSM21" s="46"/>
      <c r="HSN21" s="46"/>
      <c r="HSO21" s="46"/>
      <c r="HSP21" s="46"/>
      <c r="HSQ21" s="46"/>
      <c r="HSR21" s="46"/>
      <c r="HSS21" s="46"/>
      <c r="HST21" s="46"/>
      <c r="HSU21" s="46"/>
      <c r="HSV21" s="46"/>
      <c r="HSW21" s="46"/>
      <c r="HSX21" s="46"/>
      <c r="HSY21" s="46"/>
      <c r="HSZ21" s="46"/>
      <c r="HTA21" s="46"/>
      <c r="HTB21" s="46"/>
      <c r="HTC21" s="46"/>
      <c r="HTD21" s="46"/>
      <c r="HTE21" s="46"/>
      <c r="HTF21" s="46"/>
      <c r="HTG21" s="46"/>
      <c r="HTH21" s="46"/>
      <c r="HTI21" s="46"/>
      <c r="HTJ21" s="46"/>
      <c r="HTK21" s="46"/>
      <c r="HTL21" s="46"/>
      <c r="HTM21" s="46"/>
      <c r="HTN21" s="46"/>
      <c r="HTO21" s="46"/>
      <c r="HTP21" s="46"/>
      <c r="HTQ21" s="46"/>
      <c r="HTR21" s="46"/>
      <c r="HTS21" s="46"/>
      <c r="HTT21" s="46"/>
      <c r="HTU21" s="46"/>
      <c r="HTV21" s="46"/>
      <c r="HTW21" s="46"/>
      <c r="HTX21" s="46"/>
      <c r="HTY21" s="46"/>
      <c r="HTZ21" s="46"/>
      <c r="HUA21" s="46"/>
      <c r="HUB21" s="46"/>
      <c r="HUC21" s="46"/>
      <c r="HUD21" s="46"/>
      <c r="HUE21" s="46"/>
      <c r="HUF21" s="46"/>
      <c r="HUG21" s="46"/>
      <c r="HUH21" s="46"/>
      <c r="HUI21" s="46"/>
      <c r="HUJ21" s="46"/>
      <c r="HUK21" s="46"/>
      <c r="HUL21" s="46"/>
      <c r="HUM21" s="46"/>
      <c r="HUN21" s="46"/>
      <c r="HUO21" s="46"/>
      <c r="HUP21" s="46"/>
      <c r="HUQ21" s="46"/>
      <c r="HUR21" s="46"/>
      <c r="HUS21" s="46"/>
      <c r="HUT21" s="46"/>
      <c r="HUU21" s="46"/>
      <c r="HUV21" s="46"/>
      <c r="HUW21" s="46"/>
      <c r="HUX21" s="46"/>
      <c r="HUY21" s="46"/>
      <c r="HUZ21" s="46"/>
      <c r="HVA21" s="46"/>
      <c r="HVB21" s="46"/>
      <c r="HVC21" s="46"/>
      <c r="HVD21" s="46"/>
      <c r="HVE21" s="46"/>
      <c r="HVF21" s="46"/>
      <c r="HVG21" s="46"/>
      <c r="HVH21" s="46"/>
      <c r="HVI21" s="46"/>
      <c r="HVJ21" s="46"/>
      <c r="HVK21" s="46"/>
      <c r="HVL21" s="46"/>
      <c r="HVM21" s="46"/>
      <c r="HVN21" s="46"/>
      <c r="HVO21" s="46"/>
      <c r="HVP21" s="46"/>
      <c r="HVQ21" s="46"/>
      <c r="HVR21" s="46"/>
      <c r="HVS21" s="46"/>
      <c r="HVT21" s="46"/>
      <c r="HVU21" s="46"/>
      <c r="HVV21" s="46"/>
      <c r="HVW21" s="46"/>
      <c r="HVX21" s="46"/>
      <c r="HVY21" s="46"/>
      <c r="HVZ21" s="46"/>
      <c r="HWA21" s="46"/>
      <c r="HWB21" s="46"/>
      <c r="HWC21" s="46"/>
      <c r="HWD21" s="46"/>
      <c r="HWE21" s="46"/>
      <c r="HWF21" s="46"/>
      <c r="HWG21" s="46"/>
      <c r="HWH21" s="46"/>
      <c r="HWI21" s="46"/>
      <c r="HWJ21" s="46"/>
      <c r="HWK21" s="46"/>
      <c r="HWL21" s="46"/>
      <c r="HWM21" s="46"/>
      <c r="HWN21" s="46"/>
      <c r="HWO21" s="46"/>
      <c r="HWP21" s="46"/>
      <c r="HWQ21" s="46"/>
      <c r="HWR21" s="46"/>
      <c r="HWS21" s="46"/>
      <c r="HWT21" s="46"/>
      <c r="HWU21" s="46"/>
      <c r="HWV21" s="46"/>
      <c r="HWW21" s="46"/>
      <c r="HWX21" s="46"/>
      <c r="HWY21" s="46"/>
      <c r="HWZ21" s="46"/>
      <c r="HXA21" s="46"/>
      <c r="HXB21" s="46"/>
      <c r="HXC21" s="46"/>
      <c r="HXD21" s="46"/>
      <c r="HXE21" s="46"/>
      <c r="HXF21" s="46"/>
      <c r="HXG21" s="46"/>
      <c r="HXH21" s="46"/>
      <c r="HXI21" s="46"/>
      <c r="HXJ21" s="46"/>
      <c r="HXK21" s="46"/>
      <c r="HXL21" s="46"/>
      <c r="HXM21" s="46"/>
      <c r="HXN21" s="46"/>
      <c r="HXO21" s="46"/>
      <c r="HXP21" s="46"/>
      <c r="HXQ21" s="46"/>
      <c r="HXR21" s="46"/>
      <c r="HXS21" s="46"/>
      <c r="HXT21" s="46"/>
      <c r="HXU21" s="46"/>
      <c r="HXV21" s="46"/>
      <c r="HXW21" s="46"/>
      <c r="HXX21" s="46"/>
      <c r="HXY21" s="46"/>
      <c r="HXZ21" s="46"/>
      <c r="HYA21" s="46"/>
      <c r="HYB21" s="46"/>
      <c r="HYC21" s="46"/>
      <c r="HYD21" s="46"/>
      <c r="HYE21" s="46"/>
      <c r="HYF21" s="46"/>
      <c r="HYG21" s="46"/>
      <c r="HYH21" s="46"/>
      <c r="HYI21" s="46"/>
      <c r="HYJ21" s="46"/>
      <c r="HYK21" s="46"/>
      <c r="HYL21" s="46"/>
      <c r="HYM21" s="46"/>
      <c r="HYN21" s="46"/>
      <c r="HYO21" s="46"/>
      <c r="HYP21" s="46"/>
      <c r="HYQ21" s="46"/>
      <c r="HYR21" s="46"/>
      <c r="HYS21" s="46"/>
      <c r="HYT21" s="46"/>
      <c r="HYU21" s="46"/>
      <c r="HYV21" s="46"/>
      <c r="HYW21" s="46"/>
      <c r="HYX21" s="46"/>
      <c r="HYY21" s="46"/>
      <c r="HYZ21" s="46"/>
      <c r="HZA21" s="46"/>
      <c r="HZB21" s="46"/>
      <c r="HZC21" s="46"/>
      <c r="HZD21" s="46"/>
      <c r="HZE21" s="46"/>
      <c r="HZF21" s="46"/>
      <c r="HZG21" s="46"/>
      <c r="HZH21" s="46"/>
      <c r="HZI21" s="46"/>
      <c r="HZJ21" s="46"/>
      <c r="HZK21" s="46"/>
      <c r="HZL21" s="46"/>
      <c r="HZM21" s="46"/>
      <c r="HZN21" s="46"/>
      <c r="HZO21" s="46"/>
      <c r="HZP21" s="46"/>
      <c r="HZQ21" s="46"/>
      <c r="HZR21" s="46"/>
      <c r="HZS21" s="46"/>
      <c r="HZT21" s="46"/>
      <c r="HZU21" s="46"/>
      <c r="HZV21" s="46"/>
      <c r="HZW21" s="46"/>
      <c r="HZX21" s="46"/>
      <c r="HZY21" s="46"/>
      <c r="HZZ21" s="46"/>
      <c r="IAA21" s="46"/>
      <c r="IAB21" s="46"/>
      <c r="IAC21" s="46"/>
      <c r="IAD21" s="46"/>
      <c r="IAE21" s="46"/>
      <c r="IAF21" s="46"/>
      <c r="IAG21" s="46"/>
      <c r="IAH21" s="46"/>
      <c r="IAI21" s="46"/>
      <c r="IAJ21" s="46"/>
      <c r="IAK21" s="46"/>
      <c r="IAL21" s="46"/>
      <c r="IAM21" s="46"/>
      <c r="IAN21" s="46"/>
      <c r="IAO21" s="46"/>
      <c r="IAP21" s="46"/>
      <c r="IAQ21" s="46"/>
      <c r="IAR21" s="46"/>
      <c r="IAS21" s="46"/>
      <c r="IAT21" s="46"/>
      <c r="IAU21" s="46"/>
      <c r="IAV21" s="46"/>
      <c r="IAW21" s="46"/>
      <c r="IAX21" s="46"/>
      <c r="IAY21" s="46"/>
      <c r="IAZ21" s="46"/>
      <c r="IBA21" s="46"/>
      <c r="IBB21" s="46"/>
      <c r="IBC21" s="46"/>
      <c r="IBD21" s="46"/>
      <c r="IBE21" s="46"/>
      <c r="IBF21" s="46"/>
      <c r="IBG21" s="46"/>
      <c r="IBH21" s="46"/>
      <c r="IBI21" s="46"/>
      <c r="IBJ21" s="46"/>
      <c r="IBK21" s="46"/>
      <c r="IBL21" s="46"/>
      <c r="IBM21" s="46"/>
      <c r="IBN21" s="46"/>
      <c r="IBO21" s="46"/>
      <c r="IBP21" s="46"/>
      <c r="IBQ21" s="46"/>
      <c r="IBR21" s="46"/>
      <c r="IBS21" s="46"/>
      <c r="IBT21" s="46"/>
      <c r="IBU21" s="46"/>
      <c r="IBV21" s="46"/>
      <c r="IBW21" s="46"/>
      <c r="IBX21" s="46"/>
      <c r="IBY21" s="46"/>
      <c r="IBZ21" s="46"/>
      <c r="ICA21" s="46"/>
      <c r="ICB21" s="46"/>
      <c r="ICC21" s="46"/>
      <c r="ICD21" s="46"/>
      <c r="ICE21" s="46"/>
      <c r="ICF21" s="46"/>
      <c r="ICG21" s="46"/>
      <c r="ICH21" s="46"/>
      <c r="ICI21" s="46"/>
      <c r="ICJ21" s="46"/>
      <c r="ICK21" s="46"/>
      <c r="ICL21" s="46"/>
      <c r="ICM21" s="46"/>
      <c r="ICN21" s="46"/>
      <c r="ICO21" s="46"/>
      <c r="ICP21" s="46"/>
      <c r="ICQ21" s="46"/>
      <c r="ICR21" s="46"/>
      <c r="ICS21" s="46"/>
      <c r="ICT21" s="46"/>
      <c r="ICU21" s="46"/>
      <c r="ICV21" s="46"/>
      <c r="ICW21" s="46"/>
      <c r="ICX21" s="46"/>
      <c r="ICY21" s="46"/>
      <c r="ICZ21" s="46"/>
      <c r="IDA21" s="46"/>
      <c r="IDB21" s="46"/>
      <c r="IDC21" s="46"/>
      <c r="IDD21" s="46"/>
      <c r="IDE21" s="46"/>
      <c r="IDF21" s="46"/>
      <c r="IDG21" s="46"/>
      <c r="IDH21" s="46"/>
      <c r="IDI21" s="46"/>
      <c r="IDJ21" s="46"/>
      <c r="IDK21" s="46"/>
      <c r="IDL21" s="46"/>
      <c r="IDM21" s="46"/>
      <c r="IDN21" s="46"/>
      <c r="IDO21" s="46"/>
      <c r="IDP21" s="46"/>
      <c r="IDQ21" s="46"/>
      <c r="IDR21" s="46"/>
      <c r="IDS21" s="46"/>
      <c r="IDT21" s="46"/>
      <c r="IDU21" s="46"/>
      <c r="IDV21" s="46"/>
      <c r="IDW21" s="46"/>
      <c r="IDX21" s="46"/>
      <c r="IDY21" s="46"/>
      <c r="IDZ21" s="46"/>
      <c r="IEA21" s="46"/>
      <c r="IEB21" s="46"/>
      <c r="IEC21" s="46"/>
      <c r="IED21" s="46"/>
      <c r="IEE21" s="46"/>
      <c r="IEF21" s="46"/>
      <c r="IEG21" s="46"/>
      <c r="IEH21" s="46"/>
      <c r="IEI21" s="46"/>
      <c r="IEJ21" s="46"/>
      <c r="IEK21" s="46"/>
      <c r="IEL21" s="46"/>
      <c r="IEM21" s="46"/>
      <c r="IEN21" s="46"/>
      <c r="IEO21" s="46"/>
      <c r="IEP21" s="46"/>
      <c r="IEQ21" s="46"/>
      <c r="IER21" s="46"/>
      <c r="IES21" s="46"/>
      <c r="IET21" s="46"/>
      <c r="IEU21" s="46"/>
      <c r="IEV21" s="46"/>
      <c r="IEW21" s="46"/>
      <c r="IEX21" s="46"/>
      <c r="IEY21" s="46"/>
      <c r="IEZ21" s="46"/>
      <c r="IFA21" s="46"/>
      <c r="IFB21" s="46"/>
      <c r="IFC21" s="46"/>
      <c r="IFD21" s="46"/>
      <c r="IFE21" s="46"/>
      <c r="IFF21" s="46"/>
      <c r="IFG21" s="46"/>
      <c r="IFH21" s="46"/>
      <c r="IFI21" s="46"/>
      <c r="IFJ21" s="46"/>
      <c r="IFK21" s="46"/>
      <c r="IFL21" s="46"/>
      <c r="IFM21" s="46"/>
      <c r="IFN21" s="46"/>
      <c r="IFO21" s="46"/>
      <c r="IFP21" s="46"/>
      <c r="IFQ21" s="46"/>
      <c r="IFR21" s="46"/>
      <c r="IFS21" s="46"/>
      <c r="IFT21" s="46"/>
      <c r="IFU21" s="46"/>
      <c r="IFV21" s="46"/>
      <c r="IFW21" s="46"/>
      <c r="IFX21" s="46"/>
      <c r="IFY21" s="46"/>
      <c r="IFZ21" s="46"/>
      <c r="IGA21" s="46"/>
      <c r="IGB21" s="46"/>
      <c r="IGC21" s="46"/>
      <c r="IGD21" s="46"/>
      <c r="IGE21" s="46"/>
      <c r="IGF21" s="46"/>
      <c r="IGG21" s="46"/>
      <c r="IGH21" s="46"/>
      <c r="IGI21" s="46"/>
      <c r="IGJ21" s="46"/>
      <c r="IGK21" s="46"/>
      <c r="IGL21" s="46"/>
      <c r="IGM21" s="46"/>
      <c r="IGN21" s="46"/>
      <c r="IGO21" s="46"/>
      <c r="IGP21" s="46"/>
      <c r="IGQ21" s="46"/>
      <c r="IGR21" s="46"/>
      <c r="IGS21" s="46"/>
      <c r="IGT21" s="46"/>
      <c r="IGU21" s="46"/>
      <c r="IGV21" s="46"/>
      <c r="IGW21" s="46"/>
      <c r="IGX21" s="46"/>
      <c r="IGY21" s="46"/>
      <c r="IGZ21" s="46"/>
      <c r="IHA21" s="46"/>
      <c r="IHB21" s="46"/>
      <c r="IHC21" s="46"/>
      <c r="IHD21" s="46"/>
      <c r="IHE21" s="46"/>
      <c r="IHF21" s="46"/>
      <c r="IHG21" s="46"/>
      <c r="IHH21" s="46"/>
      <c r="IHI21" s="46"/>
      <c r="IHJ21" s="46"/>
      <c r="IHK21" s="46"/>
      <c r="IHL21" s="46"/>
      <c r="IHM21" s="46"/>
      <c r="IHN21" s="46"/>
      <c r="IHO21" s="46"/>
      <c r="IHP21" s="46"/>
      <c r="IHQ21" s="46"/>
      <c r="IHR21" s="46"/>
      <c r="IHS21" s="46"/>
      <c r="IHT21" s="46"/>
      <c r="IHU21" s="46"/>
      <c r="IHV21" s="46"/>
      <c r="IHW21" s="46"/>
      <c r="IHX21" s="46"/>
      <c r="IHY21" s="46"/>
      <c r="IHZ21" s="46"/>
      <c r="IIA21" s="46"/>
      <c r="IIB21" s="46"/>
      <c r="IIC21" s="46"/>
      <c r="IID21" s="46"/>
      <c r="IIE21" s="46"/>
      <c r="IIF21" s="46"/>
      <c r="IIG21" s="46"/>
      <c r="IIH21" s="46"/>
      <c r="III21" s="46"/>
      <c r="IIJ21" s="46"/>
      <c r="IIK21" s="46"/>
      <c r="IIL21" s="46"/>
      <c r="IIM21" s="46"/>
      <c r="IIN21" s="46"/>
      <c r="IIO21" s="46"/>
      <c r="IIP21" s="46"/>
      <c r="IIQ21" s="46"/>
      <c r="IIR21" s="46"/>
      <c r="IIS21" s="46"/>
      <c r="IIT21" s="46"/>
      <c r="IIU21" s="46"/>
      <c r="IIV21" s="46"/>
      <c r="IIW21" s="46"/>
      <c r="IIX21" s="46"/>
      <c r="IIY21" s="46"/>
      <c r="IIZ21" s="46"/>
      <c r="IJA21" s="46"/>
      <c r="IJB21" s="46"/>
      <c r="IJC21" s="46"/>
      <c r="IJD21" s="46"/>
      <c r="IJE21" s="46"/>
      <c r="IJF21" s="46"/>
      <c r="IJG21" s="46"/>
      <c r="IJH21" s="46"/>
      <c r="IJI21" s="46"/>
      <c r="IJJ21" s="46"/>
      <c r="IJK21" s="46"/>
      <c r="IJL21" s="46"/>
      <c r="IJM21" s="46"/>
      <c r="IJN21" s="46"/>
      <c r="IJO21" s="46"/>
      <c r="IJP21" s="46"/>
      <c r="IJQ21" s="46"/>
      <c r="IJR21" s="46"/>
      <c r="IJS21" s="46"/>
      <c r="IJT21" s="46"/>
      <c r="IJU21" s="46"/>
      <c r="IJV21" s="46"/>
      <c r="IJW21" s="46"/>
      <c r="IJX21" s="46"/>
      <c r="IJY21" s="46"/>
      <c r="IJZ21" s="46"/>
      <c r="IKA21" s="46"/>
      <c r="IKB21" s="46"/>
      <c r="IKC21" s="46"/>
      <c r="IKD21" s="46"/>
      <c r="IKE21" s="46"/>
      <c r="IKF21" s="46"/>
      <c r="IKG21" s="46"/>
      <c r="IKH21" s="46"/>
      <c r="IKI21" s="46"/>
      <c r="IKJ21" s="46"/>
      <c r="IKK21" s="46"/>
      <c r="IKL21" s="46"/>
      <c r="IKM21" s="46"/>
      <c r="IKN21" s="46"/>
      <c r="IKO21" s="46"/>
      <c r="IKP21" s="46"/>
      <c r="IKQ21" s="46"/>
      <c r="IKR21" s="46"/>
      <c r="IKS21" s="46"/>
      <c r="IKT21" s="46"/>
      <c r="IKU21" s="46"/>
      <c r="IKV21" s="46"/>
      <c r="IKW21" s="46"/>
      <c r="IKX21" s="46"/>
      <c r="IKY21" s="46"/>
      <c r="IKZ21" s="46"/>
      <c r="ILA21" s="46"/>
      <c r="ILB21" s="46"/>
      <c r="ILC21" s="46"/>
      <c r="ILD21" s="46"/>
      <c r="ILE21" s="46"/>
      <c r="ILF21" s="46"/>
      <c r="ILG21" s="46"/>
      <c r="ILH21" s="46"/>
      <c r="ILI21" s="46"/>
      <c r="ILJ21" s="46"/>
      <c r="ILK21" s="46"/>
      <c r="ILL21" s="46"/>
      <c r="ILM21" s="46"/>
      <c r="ILN21" s="46"/>
      <c r="ILO21" s="46"/>
      <c r="ILP21" s="46"/>
      <c r="ILQ21" s="46"/>
      <c r="ILR21" s="46"/>
      <c r="ILS21" s="46"/>
      <c r="ILT21" s="46"/>
      <c r="ILU21" s="46"/>
      <c r="ILV21" s="46"/>
      <c r="ILW21" s="46"/>
      <c r="ILX21" s="46"/>
      <c r="ILY21" s="46"/>
      <c r="ILZ21" s="46"/>
      <c r="IMA21" s="46"/>
      <c r="IMB21" s="46"/>
      <c r="IMC21" s="46"/>
      <c r="IMD21" s="46"/>
      <c r="IME21" s="46"/>
      <c r="IMF21" s="46"/>
      <c r="IMG21" s="46"/>
      <c r="IMH21" s="46"/>
      <c r="IMI21" s="46"/>
      <c r="IMJ21" s="46"/>
      <c r="IMK21" s="46"/>
      <c r="IML21" s="46"/>
      <c r="IMM21" s="46"/>
      <c r="IMN21" s="46"/>
      <c r="IMO21" s="46"/>
      <c r="IMP21" s="46"/>
      <c r="IMQ21" s="46"/>
      <c r="IMR21" s="46"/>
      <c r="IMS21" s="46"/>
      <c r="IMT21" s="46"/>
      <c r="IMU21" s="46"/>
      <c r="IMV21" s="46"/>
      <c r="IMW21" s="46"/>
      <c r="IMX21" s="46"/>
      <c r="IMY21" s="46"/>
      <c r="IMZ21" s="46"/>
      <c r="INA21" s="46"/>
      <c r="INB21" s="46"/>
      <c r="INC21" s="46"/>
      <c r="IND21" s="46"/>
      <c r="INE21" s="46"/>
      <c r="INF21" s="46"/>
      <c r="ING21" s="46"/>
      <c r="INH21" s="46"/>
      <c r="INI21" s="46"/>
      <c r="INJ21" s="46"/>
      <c r="INK21" s="46"/>
      <c r="INL21" s="46"/>
      <c r="INM21" s="46"/>
      <c r="INN21" s="46"/>
      <c r="INO21" s="46"/>
      <c r="INP21" s="46"/>
      <c r="INQ21" s="46"/>
      <c r="INR21" s="46"/>
      <c r="INS21" s="46"/>
      <c r="INT21" s="46"/>
      <c r="INU21" s="46"/>
      <c r="INV21" s="46"/>
      <c r="INW21" s="46"/>
      <c r="INX21" s="46"/>
      <c r="INY21" s="46"/>
      <c r="INZ21" s="46"/>
      <c r="IOA21" s="46"/>
      <c r="IOB21" s="46"/>
      <c r="IOC21" s="46"/>
      <c r="IOD21" s="46"/>
      <c r="IOE21" s="46"/>
      <c r="IOF21" s="46"/>
      <c r="IOG21" s="46"/>
      <c r="IOH21" s="46"/>
      <c r="IOI21" s="46"/>
      <c r="IOJ21" s="46"/>
      <c r="IOK21" s="46"/>
      <c r="IOL21" s="46"/>
      <c r="IOM21" s="46"/>
      <c r="ION21" s="46"/>
      <c r="IOO21" s="46"/>
      <c r="IOP21" s="46"/>
      <c r="IOQ21" s="46"/>
      <c r="IOR21" s="46"/>
      <c r="IOS21" s="46"/>
      <c r="IOT21" s="46"/>
      <c r="IOU21" s="46"/>
      <c r="IOV21" s="46"/>
      <c r="IOW21" s="46"/>
      <c r="IOX21" s="46"/>
      <c r="IOY21" s="46"/>
      <c r="IOZ21" s="46"/>
      <c r="IPA21" s="46"/>
      <c r="IPB21" s="46"/>
      <c r="IPC21" s="46"/>
      <c r="IPD21" s="46"/>
      <c r="IPE21" s="46"/>
      <c r="IPF21" s="46"/>
      <c r="IPG21" s="46"/>
      <c r="IPH21" s="46"/>
      <c r="IPI21" s="46"/>
      <c r="IPJ21" s="46"/>
      <c r="IPK21" s="46"/>
      <c r="IPL21" s="46"/>
      <c r="IPM21" s="46"/>
      <c r="IPN21" s="46"/>
      <c r="IPO21" s="46"/>
      <c r="IPP21" s="46"/>
      <c r="IPQ21" s="46"/>
      <c r="IPR21" s="46"/>
      <c r="IPS21" s="46"/>
      <c r="IPT21" s="46"/>
      <c r="IPU21" s="46"/>
      <c r="IPV21" s="46"/>
      <c r="IPW21" s="46"/>
      <c r="IPX21" s="46"/>
      <c r="IPY21" s="46"/>
      <c r="IPZ21" s="46"/>
      <c r="IQA21" s="46"/>
      <c r="IQB21" s="46"/>
      <c r="IQC21" s="46"/>
      <c r="IQD21" s="46"/>
      <c r="IQE21" s="46"/>
      <c r="IQF21" s="46"/>
      <c r="IQG21" s="46"/>
      <c r="IQH21" s="46"/>
      <c r="IQI21" s="46"/>
      <c r="IQJ21" s="46"/>
      <c r="IQK21" s="46"/>
      <c r="IQL21" s="46"/>
      <c r="IQM21" s="46"/>
      <c r="IQN21" s="46"/>
      <c r="IQO21" s="46"/>
      <c r="IQP21" s="46"/>
      <c r="IQQ21" s="46"/>
      <c r="IQR21" s="46"/>
      <c r="IQS21" s="46"/>
      <c r="IQT21" s="46"/>
      <c r="IQU21" s="46"/>
      <c r="IQV21" s="46"/>
      <c r="IQW21" s="46"/>
      <c r="IQX21" s="46"/>
      <c r="IQY21" s="46"/>
      <c r="IQZ21" s="46"/>
      <c r="IRA21" s="46"/>
      <c r="IRB21" s="46"/>
      <c r="IRC21" s="46"/>
      <c r="IRD21" s="46"/>
      <c r="IRE21" s="46"/>
      <c r="IRF21" s="46"/>
      <c r="IRG21" s="46"/>
      <c r="IRH21" s="46"/>
      <c r="IRI21" s="46"/>
      <c r="IRJ21" s="46"/>
      <c r="IRK21" s="46"/>
      <c r="IRL21" s="46"/>
      <c r="IRM21" s="46"/>
      <c r="IRN21" s="46"/>
      <c r="IRO21" s="46"/>
      <c r="IRP21" s="46"/>
      <c r="IRQ21" s="46"/>
      <c r="IRR21" s="46"/>
      <c r="IRS21" s="46"/>
      <c r="IRT21" s="46"/>
      <c r="IRU21" s="46"/>
      <c r="IRV21" s="46"/>
      <c r="IRW21" s="46"/>
      <c r="IRX21" s="46"/>
      <c r="IRY21" s="46"/>
      <c r="IRZ21" s="46"/>
      <c r="ISA21" s="46"/>
      <c r="ISB21" s="46"/>
      <c r="ISC21" s="46"/>
      <c r="ISD21" s="46"/>
      <c r="ISE21" s="46"/>
      <c r="ISF21" s="46"/>
      <c r="ISG21" s="46"/>
      <c r="ISH21" s="46"/>
      <c r="ISI21" s="46"/>
      <c r="ISJ21" s="46"/>
      <c r="ISK21" s="46"/>
      <c r="ISL21" s="46"/>
      <c r="ISM21" s="46"/>
      <c r="ISN21" s="46"/>
      <c r="ISO21" s="46"/>
      <c r="ISP21" s="46"/>
      <c r="ISQ21" s="46"/>
      <c r="ISR21" s="46"/>
      <c r="ISS21" s="46"/>
      <c r="IST21" s="46"/>
      <c r="ISU21" s="46"/>
      <c r="ISV21" s="46"/>
      <c r="ISW21" s="46"/>
      <c r="ISX21" s="46"/>
      <c r="ISY21" s="46"/>
      <c r="ISZ21" s="46"/>
      <c r="ITA21" s="46"/>
      <c r="ITB21" s="46"/>
      <c r="ITC21" s="46"/>
      <c r="ITD21" s="46"/>
      <c r="ITE21" s="46"/>
      <c r="ITF21" s="46"/>
      <c r="ITG21" s="46"/>
      <c r="ITH21" s="46"/>
      <c r="ITI21" s="46"/>
      <c r="ITJ21" s="46"/>
      <c r="ITK21" s="46"/>
      <c r="ITL21" s="46"/>
      <c r="ITM21" s="46"/>
      <c r="ITN21" s="46"/>
      <c r="ITO21" s="46"/>
      <c r="ITP21" s="46"/>
      <c r="ITQ21" s="46"/>
      <c r="ITR21" s="46"/>
      <c r="ITS21" s="46"/>
      <c r="ITT21" s="46"/>
      <c r="ITU21" s="46"/>
      <c r="ITV21" s="46"/>
      <c r="ITW21" s="46"/>
      <c r="ITX21" s="46"/>
      <c r="ITY21" s="46"/>
      <c r="ITZ21" s="46"/>
      <c r="IUA21" s="46"/>
      <c r="IUB21" s="46"/>
      <c r="IUC21" s="46"/>
      <c r="IUD21" s="46"/>
      <c r="IUE21" s="46"/>
      <c r="IUF21" s="46"/>
      <c r="IUG21" s="46"/>
      <c r="IUH21" s="46"/>
      <c r="IUI21" s="46"/>
      <c r="IUJ21" s="46"/>
      <c r="IUK21" s="46"/>
      <c r="IUL21" s="46"/>
      <c r="IUM21" s="46"/>
      <c r="IUN21" s="46"/>
      <c r="IUO21" s="46"/>
      <c r="IUP21" s="46"/>
      <c r="IUQ21" s="46"/>
      <c r="IUR21" s="46"/>
      <c r="IUS21" s="46"/>
      <c r="IUT21" s="46"/>
      <c r="IUU21" s="46"/>
      <c r="IUV21" s="46"/>
      <c r="IUW21" s="46"/>
      <c r="IUX21" s="46"/>
      <c r="IUY21" s="46"/>
      <c r="IUZ21" s="46"/>
      <c r="IVA21" s="46"/>
      <c r="IVB21" s="46"/>
      <c r="IVC21" s="46"/>
      <c r="IVD21" s="46"/>
      <c r="IVE21" s="46"/>
      <c r="IVF21" s="46"/>
      <c r="IVG21" s="46"/>
      <c r="IVH21" s="46"/>
      <c r="IVI21" s="46"/>
      <c r="IVJ21" s="46"/>
      <c r="IVK21" s="46"/>
      <c r="IVL21" s="46"/>
      <c r="IVM21" s="46"/>
      <c r="IVN21" s="46"/>
      <c r="IVO21" s="46"/>
      <c r="IVP21" s="46"/>
      <c r="IVQ21" s="46"/>
      <c r="IVR21" s="46"/>
      <c r="IVS21" s="46"/>
      <c r="IVT21" s="46"/>
      <c r="IVU21" s="46"/>
      <c r="IVV21" s="46"/>
      <c r="IVW21" s="46"/>
      <c r="IVX21" s="46"/>
      <c r="IVY21" s="46"/>
      <c r="IVZ21" s="46"/>
      <c r="IWA21" s="46"/>
      <c r="IWB21" s="46"/>
      <c r="IWC21" s="46"/>
      <c r="IWD21" s="46"/>
      <c r="IWE21" s="46"/>
      <c r="IWF21" s="46"/>
      <c r="IWG21" s="46"/>
      <c r="IWH21" s="46"/>
      <c r="IWI21" s="46"/>
      <c r="IWJ21" s="46"/>
      <c r="IWK21" s="46"/>
      <c r="IWL21" s="46"/>
      <c r="IWM21" s="46"/>
      <c r="IWN21" s="46"/>
      <c r="IWO21" s="46"/>
      <c r="IWP21" s="46"/>
      <c r="IWQ21" s="46"/>
      <c r="IWR21" s="46"/>
      <c r="IWS21" s="46"/>
      <c r="IWT21" s="46"/>
      <c r="IWU21" s="46"/>
      <c r="IWV21" s="46"/>
      <c r="IWW21" s="46"/>
      <c r="IWX21" s="46"/>
      <c r="IWY21" s="46"/>
      <c r="IWZ21" s="46"/>
      <c r="IXA21" s="46"/>
      <c r="IXB21" s="46"/>
      <c r="IXC21" s="46"/>
      <c r="IXD21" s="46"/>
      <c r="IXE21" s="46"/>
      <c r="IXF21" s="46"/>
      <c r="IXG21" s="46"/>
      <c r="IXH21" s="46"/>
      <c r="IXI21" s="46"/>
      <c r="IXJ21" s="46"/>
      <c r="IXK21" s="46"/>
      <c r="IXL21" s="46"/>
      <c r="IXM21" s="46"/>
      <c r="IXN21" s="46"/>
      <c r="IXO21" s="46"/>
      <c r="IXP21" s="46"/>
      <c r="IXQ21" s="46"/>
      <c r="IXR21" s="46"/>
      <c r="IXS21" s="46"/>
      <c r="IXT21" s="46"/>
      <c r="IXU21" s="46"/>
      <c r="IXV21" s="46"/>
      <c r="IXW21" s="46"/>
      <c r="IXX21" s="46"/>
      <c r="IXY21" s="46"/>
      <c r="IXZ21" s="46"/>
      <c r="IYA21" s="46"/>
      <c r="IYB21" s="46"/>
      <c r="IYC21" s="46"/>
      <c r="IYD21" s="46"/>
      <c r="IYE21" s="46"/>
      <c r="IYF21" s="46"/>
      <c r="IYG21" s="46"/>
      <c r="IYH21" s="46"/>
      <c r="IYI21" s="46"/>
      <c r="IYJ21" s="46"/>
      <c r="IYK21" s="46"/>
      <c r="IYL21" s="46"/>
      <c r="IYM21" s="46"/>
      <c r="IYN21" s="46"/>
      <c r="IYO21" s="46"/>
      <c r="IYP21" s="46"/>
      <c r="IYQ21" s="46"/>
      <c r="IYR21" s="46"/>
      <c r="IYS21" s="46"/>
      <c r="IYT21" s="46"/>
      <c r="IYU21" s="46"/>
      <c r="IYV21" s="46"/>
      <c r="IYW21" s="46"/>
      <c r="IYX21" s="46"/>
      <c r="IYY21" s="46"/>
      <c r="IYZ21" s="46"/>
      <c r="IZA21" s="46"/>
      <c r="IZB21" s="46"/>
      <c r="IZC21" s="46"/>
      <c r="IZD21" s="46"/>
      <c r="IZE21" s="46"/>
      <c r="IZF21" s="46"/>
      <c r="IZG21" s="46"/>
      <c r="IZH21" s="46"/>
      <c r="IZI21" s="46"/>
      <c r="IZJ21" s="46"/>
      <c r="IZK21" s="46"/>
      <c r="IZL21" s="46"/>
      <c r="IZM21" s="46"/>
      <c r="IZN21" s="46"/>
      <c r="IZO21" s="46"/>
      <c r="IZP21" s="46"/>
      <c r="IZQ21" s="46"/>
      <c r="IZR21" s="46"/>
      <c r="IZS21" s="46"/>
      <c r="IZT21" s="46"/>
      <c r="IZU21" s="46"/>
      <c r="IZV21" s="46"/>
      <c r="IZW21" s="46"/>
      <c r="IZX21" s="46"/>
      <c r="IZY21" s="46"/>
      <c r="IZZ21" s="46"/>
      <c r="JAA21" s="46"/>
      <c r="JAB21" s="46"/>
      <c r="JAC21" s="46"/>
      <c r="JAD21" s="46"/>
      <c r="JAE21" s="46"/>
      <c r="JAF21" s="46"/>
      <c r="JAG21" s="46"/>
      <c r="JAH21" s="46"/>
      <c r="JAI21" s="46"/>
      <c r="JAJ21" s="46"/>
      <c r="JAK21" s="46"/>
      <c r="JAL21" s="46"/>
      <c r="JAM21" s="46"/>
      <c r="JAN21" s="46"/>
      <c r="JAO21" s="46"/>
      <c r="JAP21" s="46"/>
      <c r="JAQ21" s="46"/>
      <c r="JAR21" s="46"/>
      <c r="JAS21" s="46"/>
      <c r="JAT21" s="46"/>
      <c r="JAU21" s="46"/>
      <c r="JAV21" s="46"/>
      <c r="JAW21" s="46"/>
      <c r="JAX21" s="46"/>
      <c r="JAY21" s="46"/>
      <c r="JAZ21" s="46"/>
      <c r="JBA21" s="46"/>
      <c r="JBB21" s="46"/>
      <c r="JBC21" s="46"/>
      <c r="JBD21" s="46"/>
      <c r="JBE21" s="46"/>
      <c r="JBF21" s="46"/>
      <c r="JBG21" s="46"/>
      <c r="JBH21" s="46"/>
      <c r="JBI21" s="46"/>
      <c r="JBJ21" s="46"/>
      <c r="JBK21" s="46"/>
      <c r="JBL21" s="46"/>
      <c r="JBM21" s="46"/>
      <c r="JBN21" s="46"/>
      <c r="JBO21" s="46"/>
      <c r="JBP21" s="46"/>
      <c r="JBQ21" s="46"/>
      <c r="JBR21" s="46"/>
      <c r="JBS21" s="46"/>
      <c r="JBT21" s="46"/>
      <c r="JBU21" s="46"/>
      <c r="JBV21" s="46"/>
      <c r="JBW21" s="46"/>
      <c r="JBX21" s="46"/>
      <c r="JBY21" s="46"/>
      <c r="JBZ21" s="46"/>
      <c r="JCA21" s="46"/>
      <c r="JCB21" s="46"/>
      <c r="JCC21" s="46"/>
      <c r="JCD21" s="46"/>
      <c r="JCE21" s="46"/>
      <c r="JCF21" s="46"/>
      <c r="JCG21" s="46"/>
      <c r="JCH21" s="46"/>
      <c r="JCI21" s="46"/>
      <c r="JCJ21" s="46"/>
      <c r="JCK21" s="46"/>
      <c r="JCL21" s="46"/>
      <c r="JCM21" s="46"/>
      <c r="JCN21" s="46"/>
      <c r="JCO21" s="46"/>
      <c r="JCP21" s="46"/>
      <c r="JCQ21" s="46"/>
      <c r="JCR21" s="46"/>
      <c r="JCS21" s="46"/>
      <c r="JCT21" s="46"/>
      <c r="JCU21" s="46"/>
      <c r="JCV21" s="46"/>
      <c r="JCW21" s="46"/>
      <c r="JCX21" s="46"/>
      <c r="JCY21" s="46"/>
      <c r="JCZ21" s="46"/>
      <c r="JDA21" s="46"/>
      <c r="JDB21" s="46"/>
      <c r="JDC21" s="46"/>
      <c r="JDD21" s="46"/>
      <c r="JDE21" s="46"/>
      <c r="JDF21" s="46"/>
      <c r="JDG21" s="46"/>
      <c r="JDH21" s="46"/>
      <c r="JDI21" s="46"/>
      <c r="JDJ21" s="46"/>
      <c r="JDK21" s="46"/>
      <c r="JDL21" s="46"/>
      <c r="JDM21" s="46"/>
      <c r="JDN21" s="46"/>
      <c r="JDO21" s="46"/>
      <c r="JDP21" s="46"/>
      <c r="JDQ21" s="46"/>
      <c r="JDR21" s="46"/>
      <c r="JDS21" s="46"/>
      <c r="JDT21" s="46"/>
      <c r="JDU21" s="46"/>
      <c r="JDV21" s="46"/>
      <c r="JDW21" s="46"/>
      <c r="JDX21" s="46"/>
      <c r="JDY21" s="46"/>
      <c r="JDZ21" s="46"/>
      <c r="JEA21" s="46"/>
      <c r="JEB21" s="46"/>
      <c r="JEC21" s="46"/>
      <c r="JED21" s="46"/>
      <c r="JEE21" s="46"/>
      <c r="JEF21" s="46"/>
      <c r="JEG21" s="46"/>
      <c r="JEH21" s="46"/>
      <c r="JEI21" s="46"/>
      <c r="JEJ21" s="46"/>
      <c r="JEK21" s="46"/>
      <c r="JEL21" s="46"/>
      <c r="JEM21" s="46"/>
      <c r="JEN21" s="46"/>
      <c r="JEO21" s="46"/>
      <c r="JEP21" s="46"/>
      <c r="JEQ21" s="46"/>
      <c r="JER21" s="46"/>
      <c r="JES21" s="46"/>
      <c r="JET21" s="46"/>
      <c r="JEU21" s="46"/>
      <c r="JEV21" s="46"/>
      <c r="JEW21" s="46"/>
      <c r="JEX21" s="46"/>
      <c r="JEY21" s="46"/>
      <c r="JEZ21" s="46"/>
      <c r="JFA21" s="46"/>
      <c r="JFB21" s="46"/>
      <c r="JFC21" s="46"/>
      <c r="JFD21" s="46"/>
      <c r="JFE21" s="46"/>
      <c r="JFF21" s="46"/>
      <c r="JFG21" s="46"/>
      <c r="JFH21" s="46"/>
      <c r="JFI21" s="46"/>
      <c r="JFJ21" s="46"/>
      <c r="JFK21" s="46"/>
      <c r="JFL21" s="46"/>
      <c r="JFM21" s="46"/>
      <c r="JFN21" s="46"/>
      <c r="JFO21" s="46"/>
      <c r="JFP21" s="46"/>
      <c r="JFQ21" s="46"/>
      <c r="JFR21" s="46"/>
      <c r="JFS21" s="46"/>
      <c r="JFT21" s="46"/>
      <c r="JFU21" s="46"/>
      <c r="JFV21" s="46"/>
      <c r="JFW21" s="46"/>
      <c r="JFX21" s="46"/>
      <c r="JFY21" s="46"/>
      <c r="JFZ21" s="46"/>
      <c r="JGA21" s="46"/>
      <c r="JGB21" s="46"/>
      <c r="JGC21" s="46"/>
      <c r="JGD21" s="46"/>
      <c r="JGE21" s="46"/>
      <c r="JGF21" s="46"/>
      <c r="JGG21" s="46"/>
      <c r="JGH21" s="46"/>
      <c r="JGI21" s="46"/>
      <c r="JGJ21" s="46"/>
      <c r="JGK21" s="46"/>
      <c r="JGL21" s="46"/>
      <c r="JGM21" s="46"/>
      <c r="JGN21" s="46"/>
      <c r="JGO21" s="46"/>
      <c r="JGP21" s="46"/>
      <c r="JGQ21" s="46"/>
      <c r="JGR21" s="46"/>
      <c r="JGS21" s="46"/>
      <c r="JGT21" s="46"/>
      <c r="JGU21" s="46"/>
      <c r="JGV21" s="46"/>
      <c r="JGW21" s="46"/>
      <c r="JGX21" s="46"/>
      <c r="JGY21" s="46"/>
      <c r="JGZ21" s="46"/>
      <c r="JHA21" s="46"/>
      <c r="JHB21" s="46"/>
      <c r="JHC21" s="46"/>
      <c r="JHD21" s="46"/>
      <c r="JHE21" s="46"/>
      <c r="JHF21" s="46"/>
      <c r="JHG21" s="46"/>
      <c r="JHH21" s="46"/>
      <c r="JHI21" s="46"/>
      <c r="JHJ21" s="46"/>
      <c r="JHK21" s="46"/>
      <c r="JHL21" s="46"/>
      <c r="JHM21" s="46"/>
      <c r="JHN21" s="46"/>
      <c r="JHO21" s="46"/>
      <c r="JHP21" s="46"/>
      <c r="JHQ21" s="46"/>
      <c r="JHR21" s="46"/>
      <c r="JHS21" s="46"/>
      <c r="JHT21" s="46"/>
      <c r="JHU21" s="46"/>
      <c r="JHV21" s="46"/>
      <c r="JHW21" s="46"/>
      <c r="JHX21" s="46"/>
      <c r="JHY21" s="46"/>
      <c r="JHZ21" s="46"/>
      <c r="JIA21" s="46"/>
      <c r="JIB21" s="46"/>
      <c r="JIC21" s="46"/>
      <c r="JID21" s="46"/>
      <c r="JIE21" s="46"/>
      <c r="JIF21" s="46"/>
      <c r="JIG21" s="46"/>
      <c r="JIH21" s="46"/>
      <c r="JII21" s="46"/>
      <c r="JIJ21" s="46"/>
      <c r="JIK21" s="46"/>
      <c r="JIL21" s="46"/>
      <c r="JIM21" s="46"/>
      <c r="JIN21" s="46"/>
      <c r="JIO21" s="46"/>
      <c r="JIP21" s="46"/>
      <c r="JIQ21" s="46"/>
      <c r="JIR21" s="46"/>
      <c r="JIS21" s="46"/>
      <c r="JIT21" s="46"/>
      <c r="JIU21" s="46"/>
      <c r="JIV21" s="46"/>
      <c r="JIW21" s="46"/>
      <c r="JIX21" s="46"/>
      <c r="JIY21" s="46"/>
      <c r="JIZ21" s="46"/>
      <c r="JJA21" s="46"/>
      <c r="JJB21" s="46"/>
      <c r="JJC21" s="46"/>
      <c r="JJD21" s="46"/>
      <c r="JJE21" s="46"/>
      <c r="JJF21" s="46"/>
      <c r="JJG21" s="46"/>
      <c r="JJH21" s="46"/>
      <c r="JJI21" s="46"/>
      <c r="JJJ21" s="46"/>
      <c r="JJK21" s="46"/>
      <c r="JJL21" s="46"/>
      <c r="JJM21" s="46"/>
      <c r="JJN21" s="46"/>
      <c r="JJO21" s="46"/>
      <c r="JJP21" s="46"/>
      <c r="JJQ21" s="46"/>
      <c r="JJR21" s="46"/>
      <c r="JJS21" s="46"/>
      <c r="JJT21" s="46"/>
      <c r="JJU21" s="46"/>
      <c r="JJV21" s="46"/>
      <c r="JJW21" s="46"/>
      <c r="JJX21" s="46"/>
      <c r="JJY21" s="46"/>
      <c r="JJZ21" s="46"/>
      <c r="JKA21" s="46"/>
      <c r="JKB21" s="46"/>
      <c r="JKC21" s="46"/>
      <c r="JKD21" s="46"/>
      <c r="JKE21" s="46"/>
      <c r="JKF21" s="46"/>
      <c r="JKG21" s="46"/>
      <c r="JKH21" s="46"/>
      <c r="JKI21" s="46"/>
      <c r="JKJ21" s="46"/>
      <c r="JKK21" s="46"/>
      <c r="JKL21" s="46"/>
      <c r="JKM21" s="46"/>
      <c r="JKN21" s="46"/>
      <c r="JKO21" s="46"/>
      <c r="JKP21" s="46"/>
      <c r="JKQ21" s="46"/>
      <c r="JKR21" s="46"/>
      <c r="JKS21" s="46"/>
      <c r="JKT21" s="46"/>
      <c r="JKU21" s="46"/>
      <c r="JKV21" s="46"/>
      <c r="JKW21" s="46"/>
      <c r="JKX21" s="46"/>
      <c r="JKY21" s="46"/>
      <c r="JKZ21" s="46"/>
      <c r="JLA21" s="46"/>
      <c r="JLB21" s="46"/>
      <c r="JLC21" s="46"/>
      <c r="JLD21" s="46"/>
      <c r="JLE21" s="46"/>
      <c r="JLF21" s="46"/>
      <c r="JLG21" s="46"/>
      <c r="JLH21" s="46"/>
      <c r="JLI21" s="46"/>
      <c r="JLJ21" s="46"/>
      <c r="JLK21" s="46"/>
      <c r="JLL21" s="46"/>
      <c r="JLM21" s="46"/>
      <c r="JLN21" s="46"/>
      <c r="JLO21" s="46"/>
      <c r="JLP21" s="46"/>
      <c r="JLQ21" s="46"/>
      <c r="JLR21" s="46"/>
      <c r="JLS21" s="46"/>
      <c r="JLT21" s="46"/>
      <c r="JLU21" s="46"/>
      <c r="JLV21" s="46"/>
      <c r="JLW21" s="46"/>
      <c r="JLX21" s="46"/>
      <c r="JLY21" s="46"/>
      <c r="JLZ21" s="46"/>
      <c r="JMA21" s="46"/>
      <c r="JMB21" s="46"/>
      <c r="JMC21" s="46"/>
      <c r="JMD21" s="46"/>
      <c r="JME21" s="46"/>
      <c r="JMF21" s="46"/>
      <c r="JMG21" s="46"/>
      <c r="JMH21" s="46"/>
      <c r="JMI21" s="46"/>
      <c r="JMJ21" s="46"/>
      <c r="JMK21" s="46"/>
      <c r="JML21" s="46"/>
      <c r="JMM21" s="46"/>
      <c r="JMN21" s="46"/>
      <c r="JMO21" s="46"/>
      <c r="JMP21" s="46"/>
      <c r="JMQ21" s="46"/>
      <c r="JMR21" s="46"/>
      <c r="JMS21" s="46"/>
      <c r="JMT21" s="46"/>
      <c r="JMU21" s="46"/>
      <c r="JMV21" s="46"/>
      <c r="JMW21" s="46"/>
      <c r="JMX21" s="46"/>
      <c r="JMY21" s="46"/>
      <c r="JMZ21" s="46"/>
      <c r="JNA21" s="46"/>
      <c r="JNB21" s="46"/>
      <c r="JNC21" s="46"/>
      <c r="JND21" s="46"/>
      <c r="JNE21" s="46"/>
      <c r="JNF21" s="46"/>
      <c r="JNG21" s="46"/>
      <c r="JNH21" s="46"/>
      <c r="JNI21" s="46"/>
      <c r="JNJ21" s="46"/>
      <c r="JNK21" s="46"/>
      <c r="JNL21" s="46"/>
      <c r="JNM21" s="46"/>
      <c r="JNN21" s="46"/>
      <c r="JNO21" s="46"/>
      <c r="JNP21" s="46"/>
      <c r="JNQ21" s="46"/>
      <c r="JNR21" s="46"/>
      <c r="JNS21" s="46"/>
      <c r="JNT21" s="46"/>
      <c r="JNU21" s="46"/>
      <c r="JNV21" s="46"/>
      <c r="JNW21" s="46"/>
      <c r="JNX21" s="46"/>
      <c r="JNY21" s="46"/>
      <c r="JNZ21" s="46"/>
      <c r="JOA21" s="46"/>
      <c r="JOB21" s="46"/>
      <c r="JOC21" s="46"/>
      <c r="JOD21" s="46"/>
      <c r="JOE21" s="46"/>
      <c r="JOF21" s="46"/>
      <c r="JOG21" s="46"/>
      <c r="JOH21" s="46"/>
      <c r="JOI21" s="46"/>
      <c r="JOJ21" s="46"/>
      <c r="JOK21" s="46"/>
      <c r="JOL21" s="46"/>
      <c r="JOM21" s="46"/>
      <c r="JON21" s="46"/>
      <c r="JOO21" s="46"/>
      <c r="JOP21" s="46"/>
      <c r="JOQ21" s="46"/>
      <c r="JOR21" s="46"/>
      <c r="JOS21" s="46"/>
      <c r="JOT21" s="46"/>
      <c r="JOU21" s="46"/>
      <c r="JOV21" s="46"/>
      <c r="JOW21" s="46"/>
      <c r="JOX21" s="46"/>
      <c r="JOY21" s="46"/>
      <c r="JOZ21" s="46"/>
      <c r="JPA21" s="46"/>
      <c r="JPB21" s="46"/>
      <c r="JPC21" s="46"/>
      <c r="JPD21" s="46"/>
      <c r="JPE21" s="46"/>
      <c r="JPF21" s="46"/>
      <c r="JPG21" s="46"/>
      <c r="JPH21" s="46"/>
      <c r="JPI21" s="46"/>
      <c r="JPJ21" s="46"/>
      <c r="JPK21" s="46"/>
      <c r="JPL21" s="46"/>
      <c r="JPM21" s="46"/>
      <c r="JPN21" s="46"/>
      <c r="JPO21" s="46"/>
      <c r="JPP21" s="46"/>
      <c r="JPQ21" s="46"/>
      <c r="JPR21" s="46"/>
      <c r="JPS21" s="46"/>
      <c r="JPT21" s="46"/>
      <c r="JPU21" s="46"/>
      <c r="JPV21" s="46"/>
      <c r="JPW21" s="46"/>
      <c r="JPX21" s="46"/>
      <c r="JPY21" s="46"/>
      <c r="JPZ21" s="46"/>
      <c r="JQA21" s="46"/>
      <c r="JQB21" s="46"/>
      <c r="JQC21" s="46"/>
      <c r="JQD21" s="46"/>
      <c r="JQE21" s="46"/>
      <c r="JQF21" s="46"/>
      <c r="JQG21" s="46"/>
      <c r="JQH21" s="46"/>
      <c r="JQI21" s="46"/>
      <c r="JQJ21" s="46"/>
      <c r="JQK21" s="46"/>
      <c r="JQL21" s="46"/>
      <c r="JQM21" s="46"/>
      <c r="JQN21" s="46"/>
      <c r="JQO21" s="46"/>
      <c r="JQP21" s="46"/>
      <c r="JQQ21" s="46"/>
      <c r="JQR21" s="46"/>
      <c r="JQS21" s="46"/>
      <c r="JQT21" s="46"/>
      <c r="JQU21" s="46"/>
      <c r="JQV21" s="46"/>
      <c r="JQW21" s="46"/>
      <c r="JQX21" s="46"/>
      <c r="JQY21" s="46"/>
      <c r="JQZ21" s="46"/>
      <c r="JRA21" s="46"/>
      <c r="JRB21" s="46"/>
      <c r="JRC21" s="46"/>
      <c r="JRD21" s="46"/>
      <c r="JRE21" s="46"/>
      <c r="JRF21" s="46"/>
      <c r="JRG21" s="46"/>
      <c r="JRH21" s="46"/>
      <c r="JRI21" s="46"/>
      <c r="JRJ21" s="46"/>
      <c r="JRK21" s="46"/>
      <c r="JRL21" s="46"/>
      <c r="JRM21" s="46"/>
      <c r="JRN21" s="46"/>
      <c r="JRO21" s="46"/>
      <c r="JRP21" s="46"/>
      <c r="JRQ21" s="46"/>
      <c r="JRR21" s="46"/>
      <c r="JRS21" s="46"/>
      <c r="JRT21" s="46"/>
      <c r="JRU21" s="46"/>
      <c r="JRV21" s="46"/>
      <c r="JRW21" s="46"/>
      <c r="JRX21" s="46"/>
      <c r="JRY21" s="46"/>
      <c r="JRZ21" s="46"/>
      <c r="JSA21" s="46"/>
      <c r="JSB21" s="46"/>
      <c r="JSC21" s="46"/>
      <c r="JSD21" s="46"/>
      <c r="JSE21" s="46"/>
      <c r="JSF21" s="46"/>
      <c r="JSG21" s="46"/>
      <c r="JSH21" s="46"/>
      <c r="JSI21" s="46"/>
      <c r="JSJ21" s="46"/>
      <c r="JSK21" s="46"/>
      <c r="JSL21" s="46"/>
      <c r="JSM21" s="46"/>
      <c r="JSN21" s="46"/>
      <c r="JSO21" s="46"/>
      <c r="JSP21" s="46"/>
      <c r="JSQ21" s="46"/>
      <c r="JSR21" s="46"/>
      <c r="JSS21" s="46"/>
      <c r="JST21" s="46"/>
      <c r="JSU21" s="46"/>
      <c r="JSV21" s="46"/>
      <c r="JSW21" s="46"/>
      <c r="JSX21" s="46"/>
      <c r="JSY21" s="46"/>
      <c r="JSZ21" s="46"/>
      <c r="JTA21" s="46"/>
      <c r="JTB21" s="46"/>
      <c r="JTC21" s="46"/>
      <c r="JTD21" s="46"/>
      <c r="JTE21" s="46"/>
      <c r="JTF21" s="46"/>
      <c r="JTG21" s="46"/>
      <c r="JTH21" s="46"/>
      <c r="JTI21" s="46"/>
      <c r="JTJ21" s="46"/>
      <c r="JTK21" s="46"/>
      <c r="JTL21" s="46"/>
      <c r="JTM21" s="46"/>
      <c r="JTN21" s="46"/>
      <c r="JTO21" s="46"/>
      <c r="JTP21" s="46"/>
      <c r="JTQ21" s="46"/>
      <c r="JTR21" s="46"/>
      <c r="JTS21" s="46"/>
      <c r="JTT21" s="46"/>
      <c r="JTU21" s="46"/>
      <c r="JTV21" s="46"/>
      <c r="JTW21" s="46"/>
      <c r="JTX21" s="46"/>
      <c r="JTY21" s="46"/>
      <c r="JTZ21" s="46"/>
      <c r="JUA21" s="46"/>
      <c r="JUB21" s="46"/>
      <c r="JUC21" s="46"/>
      <c r="JUD21" s="46"/>
      <c r="JUE21" s="46"/>
      <c r="JUF21" s="46"/>
      <c r="JUG21" s="46"/>
      <c r="JUH21" s="46"/>
      <c r="JUI21" s="46"/>
      <c r="JUJ21" s="46"/>
      <c r="JUK21" s="46"/>
      <c r="JUL21" s="46"/>
      <c r="JUM21" s="46"/>
      <c r="JUN21" s="46"/>
      <c r="JUO21" s="46"/>
      <c r="JUP21" s="46"/>
      <c r="JUQ21" s="46"/>
      <c r="JUR21" s="46"/>
      <c r="JUS21" s="46"/>
      <c r="JUT21" s="46"/>
      <c r="JUU21" s="46"/>
      <c r="JUV21" s="46"/>
      <c r="JUW21" s="46"/>
      <c r="JUX21" s="46"/>
      <c r="JUY21" s="46"/>
      <c r="JUZ21" s="46"/>
      <c r="JVA21" s="46"/>
      <c r="JVB21" s="46"/>
      <c r="JVC21" s="46"/>
      <c r="JVD21" s="46"/>
      <c r="JVE21" s="46"/>
      <c r="JVF21" s="46"/>
      <c r="JVG21" s="46"/>
      <c r="JVH21" s="46"/>
      <c r="JVI21" s="46"/>
      <c r="JVJ21" s="46"/>
      <c r="JVK21" s="46"/>
      <c r="JVL21" s="46"/>
      <c r="JVM21" s="46"/>
      <c r="JVN21" s="46"/>
      <c r="JVO21" s="46"/>
      <c r="JVP21" s="46"/>
      <c r="JVQ21" s="46"/>
      <c r="JVR21" s="46"/>
      <c r="JVS21" s="46"/>
      <c r="JVT21" s="46"/>
      <c r="JVU21" s="46"/>
      <c r="JVV21" s="46"/>
      <c r="JVW21" s="46"/>
      <c r="JVX21" s="46"/>
      <c r="JVY21" s="46"/>
      <c r="JVZ21" s="46"/>
      <c r="JWA21" s="46"/>
      <c r="JWB21" s="46"/>
      <c r="JWC21" s="46"/>
      <c r="JWD21" s="46"/>
      <c r="JWE21" s="46"/>
      <c r="JWF21" s="46"/>
      <c r="JWG21" s="46"/>
      <c r="JWH21" s="46"/>
      <c r="JWI21" s="46"/>
      <c r="JWJ21" s="46"/>
      <c r="JWK21" s="46"/>
      <c r="JWL21" s="46"/>
      <c r="JWM21" s="46"/>
      <c r="JWN21" s="46"/>
      <c r="JWO21" s="46"/>
      <c r="JWP21" s="46"/>
      <c r="JWQ21" s="46"/>
      <c r="JWR21" s="46"/>
      <c r="JWS21" s="46"/>
      <c r="JWT21" s="46"/>
      <c r="JWU21" s="46"/>
      <c r="JWV21" s="46"/>
      <c r="JWW21" s="46"/>
      <c r="JWX21" s="46"/>
      <c r="JWY21" s="46"/>
      <c r="JWZ21" s="46"/>
      <c r="JXA21" s="46"/>
      <c r="JXB21" s="46"/>
      <c r="JXC21" s="46"/>
      <c r="JXD21" s="46"/>
      <c r="JXE21" s="46"/>
      <c r="JXF21" s="46"/>
      <c r="JXG21" s="46"/>
      <c r="JXH21" s="46"/>
      <c r="JXI21" s="46"/>
      <c r="JXJ21" s="46"/>
      <c r="JXK21" s="46"/>
      <c r="JXL21" s="46"/>
      <c r="JXM21" s="46"/>
      <c r="JXN21" s="46"/>
      <c r="JXO21" s="46"/>
      <c r="JXP21" s="46"/>
      <c r="JXQ21" s="46"/>
      <c r="JXR21" s="46"/>
      <c r="JXS21" s="46"/>
      <c r="JXT21" s="46"/>
      <c r="JXU21" s="46"/>
      <c r="JXV21" s="46"/>
      <c r="JXW21" s="46"/>
      <c r="JXX21" s="46"/>
      <c r="JXY21" s="46"/>
      <c r="JXZ21" s="46"/>
      <c r="JYA21" s="46"/>
      <c r="JYB21" s="46"/>
      <c r="JYC21" s="46"/>
      <c r="JYD21" s="46"/>
      <c r="JYE21" s="46"/>
      <c r="JYF21" s="46"/>
      <c r="JYG21" s="46"/>
      <c r="JYH21" s="46"/>
      <c r="JYI21" s="46"/>
      <c r="JYJ21" s="46"/>
      <c r="JYK21" s="46"/>
      <c r="JYL21" s="46"/>
      <c r="JYM21" s="46"/>
      <c r="JYN21" s="46"/>
      <c r="JYO21" s="46"/>
      <c r="JYP21" s="46"/>
      <c r="JYQ21" s="46"/>
      <c r="JYR21" s="46"/>
      <c r="JYS21" s="46"/>
      <c r="JYT21" s="46"/>
      <c r="JYU21" s="46"/>
      <c r="JYV21" s="46"/>
      <c r="JYW21" s="46"/>
      <c r="JYX21" s="46"/>
      <c r="JYY21" s="46"/>
      <c r="JYZ21" s="46"/>
      <c r="JZA21" s="46"/>
      <c r="JZB21" s="46"/>
      <c r="JZC21" s="46"/>
      <c r="JZD21" s="46"/>
      <c r="JZE21" s="46"/>
      <c r="JZF21" s="46"/>
      <c r="JZG21" s="46"/>
      <c r="JZH21" s="46"/>
      <c r="JZI21" s="46"/>
      <c r="JZJ21" s="46"/>
      <c r="JZK21" s="46"/>
      <c r="JZL21" s="46"/>
      <c r="JZM21" s="46"/>
      <c r="JZN21" s="46"/>
      <c r="JZO21" s="46"/>
      <c r="JZP21" s="46"/>
      <c r="JZQ21" s="46"/>
      <c r="JZR21" s="46"/>
      <c r="JZS21" s="46"/>
      <c r="JZT21" s="46"/>
      <c r="JZU21" s="46"/>
      <c r="JZV21" s="46"/>
      <c r="JZW21" s="46"/>
      <c r="JZX21" s="46"/>
      <c r="JZY21" s="46"/>
      <c r="JZZ21" s="46"/>
      <c r="KAA21" s="46"/>
      <c r="KAB21" s="46"/>
      <c r="KAC21" s="46"/>
      <c r="KAD21" s="46"/>
      <c r="KAE21" s="46"/>
      <c r="KAF21" s="46"/>
      <c r="KAG21" s="46"/>
      <c r="KAH21" s="46"/>
      <c r="KAI21" s="46"/>
      <c r="KAJ21" s="46"/>
      <c r="KAK21" s="46"/>
      <c r="KAL21" s="46"/>
      <c r="KAM21" s="46"/>
      <c r="KAN21" s="46"/>
      <c r="KAO21" s="46"/>
      <c r="KAP21" s="46"/>
      <c r="KAQ21" s="46"/>
      <c r="KAR21" s="46"/>
      <c r="KAS21" s="46"/>
      <c r="KAT21" s="46"/>
      <c r="KAU21" s="46"/>
      <c r="KAV21" s="46"/>
      <c r="KAW21" s="46"/>
      <c r="KAX21" s="46"/>
      <c r="KAY21" s="46"/>
      <c r="KAZ21" s="46"/>
      <c r="KBA21" s="46"/>
      <c r="KBB21" s="46"/>
      <c r="KBC21" s="46"/>
      <c r="KBD21" s="46"/>
      <c r="KBE21" s="46"/>
      <c r="KBF21" s="46"/>
      <c r="KBG21" s="46"/>
      <c r="KBH21" s="46"/>
      <c r="KBI21" s="46"/>
      <c r="KBJ21" s="46"/>
      <c r="KBK21" s="46"/>
      <c r="KBL21" s="46"/>
      <c r="KBM21" s="46"/>
      <c r="KBN21" s="46"/>
      <c r="KBO21" s="46"/>
      <c r="KBP21" s="46"/>
      <c r="KBQ21" s="46"/>
      <c r="KBR21" s="46"/>
      <c r="KBS21" s="46"/>
      <c r="KBT21" s="46"/>
      <c r="KBU21" s="46"/>
      <c r="KBV21" s="46"/>
      <c r="KBW21" s="46"/>
      <c r="KBX21" s="46"/>
      <c r="KBY21" s="46"/>
      <c r="KBZ21" s="46"/>
      <c r="KCA21" s="46"/>
      <c r="KCB21" s="46"/>
      <c r="KCC21" s="46"/>
      <c r="KCD21" s="46"/>
      <c r="KCE21" s="46"/>
      <c r="KCF21" s="46"/>
      <c r="KCG21" s="46"/>
      <c r="KCH21" s="46"/>
      <c r="KCI21" s="46"/>
      <c r="KCJ21" s="46"/>
      <c r="KCK21" s="46"/>
      <c r="KCL21" s="46"/>
      <c r="KCM21" s="46"/>
      <c r="KCN21" s="46"/>
      <c r="KCO21" s="46"/>
      <c r="KCP21" s="46"/>
      <c r="KCQ21" s="46"/>
      <c r="KCR21" s="46"/>
      <c r="KCS21" s="46"/>
      <c r="KCT21" s="46"/>
      <c r="KCU21" s="46"/>
      <c r="KCV21" s="46"/>
      <c r="KCW21" s="46"/>
      <c r="KCX21" s="46"/>
      <c r="KCY21" s="46"/>
      <c r="KCZ21" s="46"/>
      <c r="KDA21" s="46"/>
      <c r="KDB21" s="46"/>
      <c r="KDC21" s="46"/>
      <c r="KDD21" s="46"/>
      <c r="KDE21" s="46"/>
      <c r="KDF21" s="46"/>
      <c r="KDG21" s="46"/>
      <c r="KDH21" s="46"/>
      <c r="KDI21" s="46"/>
      <c r="KDJ21" s="46"/>
      <c r="KDK21" s="46"/>
      <c r="KDL21" s="46"/>
      <c r="KDM21" s="46"/>
      <c r="KDN21" s="46"/>
      <c r="KDO21" s="46"/>
      <c r="KDP21" s="46"/>
      <c r="KDQ21" s="46"/>
      <c r="KDR21" s="46"/>
      <c r="KDS21" s="46"/>
      <c r="KDT21" s="46"/>
      <c r="KDU21" s="46"/>
      <c r="KDV21" s="46"/>
      <c r="KDW21" s="46"/>
      <c r="KDX21" s="46"/>
      <c r="KDY21" s="46"/>
      <c r="KDZ21" s="46"/>
      <c r="KEA21" s="46"/>
      <c r="KEB21" s="46"/>
      <c r="KEC21" s="46"/>
      <c r="KED21" s="46"/>
      <c r="KEE21" s="46"/>
      <c r="KEF21" s="46"/>
      <c r="KEG21" s="46"/>
      <c r="KEH21" s="46"/>
      <c r="KEI21" s="46"/>
      <c r="KEJ21" s="46"/>
      <c r="KEK21" s="46"/>
      <c r="KEL21" s="46"/>
      <c r="KEM21" s="46"/>
      <c r="KEN21" s="46"/>
      <c r="KEO21" s="46"/>
      <c r="KEP21" s="46"/>
      <c r="KEQ21" s="46"/>
      <c r="KER21" s="46"/>
      <c r="KES21" s="46"/>
      <c r="KET21" s="46"/>
      <c r="KEU21" s="46"/>
      <c r="KEV21" s="46"/>
      <c r="KEW21" s="46"/>
      <c r="KEX21" s="46"/>
      <c r="KEY21" s="46"/>
      <c r="KEZ21" s="46"/>
      <c r="KFA21" s="46"/>
      <c r="KFB21" s="46"/>
      <c r="KFC21" s="46"/>
      <c r="KFD21" s="46"/>
      <c r="KFE21" s="46"/>
      <c r="KFF21" s="46"/>
      <c r="KFG21" s="46"/>
      <c r="KFH21" s="46"/>
      <c r="KFI21" s="46"/>
      <c r="KFJ21" s="46"/>
      <c r="KFK21" s="46"/>
      <c r="KFL21" s="46"/>
      <c r="KFM21" s="46"/>
      <c r="KFN21" s="46"/>
      <c r="KFO21" s="46"/>
      <c r="KFP21" s="46"/>
      <c r="KFQ21" s="46"/>
      <c r="KFR21" s="46"/>
      <c r="KFS21" s="46"/>
      <c r="KFT21" s="46"/>
      <c r="KFU21" s="46"/>
      <c r="KFV21" s="46"/>
      <c r="KFW21" s="46"/>
      <c r="KFX21" s="46"/>
      <c r="KFY21" s="46"/>
      <c r="KFZ21" s="46"/>
      <c r="KGA21" s="46"/>
      <c r="KGB21" s="46"/>
      <c r="KGC21" s="46"/>
      <c r="KGD21" s="46"/>
      <c r="KGE21" s="46"/>
      <c r="KGF21" s="46"/>
      <c r="KGG21" s="46"/>
      <c r="KGH21" s="46"/>
      <c r="KGI21" s="46"/>
      <c r="KGJ21" s="46"/>
      <c r="KGK21" s="46"/>
      <c r="KGL21" s="46"/>
      <c r="KGM21" s="46"/>
      <c r="KGN21" s="46"/>
      <c r="KGO21" s="46"/>
      <c r="KGP21" s="46"/>
      <c r="KGQ21" s="46"/>
      <c r="KGR21" s="46"/>
      <c r="KGS21" s="46"/>
      <c r="KGT21" s="46"/>
      <c r="KGU21" s="46"/>
      <c r="KGV21" s="46"/>
      <c r="KGW21" s="46"/>
      <c r="KGX21" s="46"/>
      <c r="KGY21" s="46"/>
      <c r="KGZ21" s="46"/>
      <c r="KHA21" s="46"/>
      <c r="KHB21" s="46"/>
      <c r="KHC21" s="46"/>
      <c r="KHD21" s="46"/>
      <c r="KHE21" s="46"/>
      <c r="KHF21" s="46"/>
      <c r="KHG21" s="46"/>
      <c r="KHH21" s="46"/>
      <c r="KHI21" s="46"/>
      <c r="KHJ21" s="46"/>
      <c r="KHK21" s="46"/>
      <c r="KHL21" s="46"/>
      <c r="KHM21" s="46"/>
      <c r="KHN21" s="46"/>
      <c r="KHO21" s="46"/>
      <c r="KHP21" s="46"/>
      <c r="KHQ21" s="46"/>
      <c r="KHR21" s="46"/>
      <c r="KHS21" s="46"/>
      <c r="KHT21" s="46"/>
      <c r="KHU21" s="46"/>
      <c r="KHV21" s="46"/>
      <c r="KHW21" s="46"/>
      <c r="KHX21" s="46"/>
      <c r="KHY21" s="46"/>
      <c r="KHZ21" s="46"/>
      <c r="KIA21" s="46"/>
      <c r="KIB21" s="46"/>
      <c r="KIC21" s="46"/>
      <c r="KID21" s="46"/>
      <c r="KIE21" s="46"/>
      <c r="KIF21" s="46"/>
      <c r="KIG21" s="46"/>
      <c r="KIH21" s="46"/>
      <c r="KII21" s="46"/>
      <c r="KIJ21" s="46"/>
      <c r="KIK21" s="46"/>
      <c r="KIL21" s="46"/>
      <c r="KIM21" s="46"/>
      <c r="KIN21" s="46"/>
      <c r="KIO21" s="46"/>
      <c r="KIP21" s="46"/>
      <c r="KIQ21" s="46"/>
      <c r="KIR21" s="46"/>
      <c r="KIS21" s="46"/>
      <c r="KIT21" s="46"/>
      <c r="KIU21" s="46"/>
      <c r="KIV21" s="46"/>
      <c r="KIW21" s="46"/>
      <c r="KIX21" s="46"/>
      <c r="KIY21" s="46"/>
      <c r="KIZ21" s="46"/>
      <c r="KJA21" s="46"/>
      <c r="KJB21" s="46"/>
      <c r="KJC21" s="46"/>
      <c r="KJD21" s="46"/>
      <c r="KJE21" s="46"/>
      <c r="KJF21" s="46"/>
      <c r="KJG21" s="46"/>
      <c r="KJH21" s="46"/>
      <c r="KJI21" s="46"/>
      <c r="KJJ21" s="46"/>
      <c r="KJK21" s="46"/>
      <c r="KJL21" s="46"/>
      <c r="KJM21" s="46"/>
      <c r="KJN21" s="46"/>
      <c r="KJO21" s="46"/>
      <c r="KJP21" s="46"/>
      <c r="KJQ21" s="46"/>
      <c r="KJR21" s="46"/>
      <c r="KJS21" s="46"/>
      <c r="KJT21" s="46"/>
      <c r="KJU21" s="46"/>
      <c r="KJV21" s="46"/>
      <c r="KJW21" s="46"/>
      <c r="KJX21" s="46"/>
      <c r="KJY21" s="46"/>
      <c r="KJZ21" s="46"/>
      <c r="KKA21" s="46"/>
      <c r="KKB21" s="46"/>
      <c r="KKC21" s="46"/>
      <c r="KKD21" s="46"/>
      <c r="KKE21" s="46"/>
      <c r="KKF21" s="46"/>
      <c r="KKG21" s="46"/>
      <c r="KKH21" s="46"/>
      <c r="KKI21" s="46"/>
      <c r="KKJ21" s="46"/>
      <c r="KKK21" s="46"/>
      <c r="KKL21" s="46"/>
      <c r="KKM21" s="46"/>
      <c r="KKN21" s="46"/>
      <c r="KKO21" s="46"/>
      <c r="KKP21" s="46"/>
      <c r="KKQ21" s="46"/>
      <c r="KKR21" s="46"/>
      <c r="KKS21" s="46"/>
      <c r="KKT21" s="46"/>
      <c r="KKU21" s="46"/>
      <c r="KKV21" s="46"/>
      <c r="KKW21" s="46"/>
      <c r="KKX21" s="46"/>
      <c r="KKY21" s="46"/>
      <c r="KKZ21" s="46"/>
      <c r="KLA21" s="46"/>
      <c r="KLB21" s="46"/>
      <c r="KLC21" s="46"/>
      <c r="KLD21" s="46"/>
      <c r="KLE21" s="46"/>
      <c r="KLF21" s="46"/>
      <c r="KLG21" s="46"/>
      <c r="KLH21" s="46"/>
      <c r="KLI21" s="46"/>
      <c r="KLJ21" s="46"/>
      <c r="KLK21" s="46"/>
      <c r="KLL21" s="46"/>
      <c r="KLM21" s="46"/>
      <c r="KLN21" s="46"/>
      <c r="KLO21" s="46"/>
      <c r="KLP21" s="46"/>
      <c r="KLQ21" s="46"/>
      <c r="KLR21" s="46"/>
      <c r="KLS21" s="46"/>
      <c r="KLT21" s="46"/>
      <c r="KLU21" s="46"/>
      <c r="KLV21" s="46"/>
      <c r="KLW21" s="46"/>
      <c r="KLX21" s="46"/>
      <c r="KLY21" s="46"/>
      <c r="KLZ21" s="46"/>
      <c r="KMA21" s="46"/>
      <c r="KMB21" s="46"/>
      <c r="KMC21" s="46"/>
      <c r="KMD21" s="46"/>
      <c r="KME21" s="46"/>
      <c r="KMF21" s="46"/>
      <c r="KMG21" s="46"/>
      <c r="KMH21" s="46"/>
      <c r="KMI21" s="46"/>
      <c r="KMJ21" s="46"/>
      <c r="KMK21" s="46"/>
      <c r="KML21" s="46"/>
      <c r="KMM21" s="46"/>
      <c r="KMN21" s="46"/>
      <c r="KMO21" s="46"/>
      <c r="KMP21" s="46"/>
      <c r="KMQ21" s="46"/>
      <c r="KMR21" s="46"/>
      <c r="KMS21" s="46"/>
      <c r="KMT21" s="46"/>
      <c r="KMU21" s="46"/>
      <c r="KMV21" s="46"/>
      <c r="KMW21" s="46"/>
      <c r="KMX21" s="46"/>
      <c r="KMY21" s="46"/>
      <c r="KMZ21" s="46"/>
      <c r="KNA21" s="46"/>
      <c r="KNB21" s="46"/>
      <c r="KNC21" s="46"/>
      <c r="KND21" s="46"/>
      <c r="KNE21" s="46"/>
      <c r="KNF21" s="46"/>
      <c r="KNG21" s="46"/>
      <c r="KNH21" s="46"/>
      <c r="KNI21" s="46"/>
      <c r="KNJ21" s="46"/>
      <c r="KNK21" s="46"/>
      <c r="KNL21" s="46"/>
      <c r="KNM21" s="46"/>
      <c r="KNN21" s="46"/>
      <c r="KNO21" s="46"/>
      <c r="KNP21" s="46"/>
      <c r="KNQ21" s="46"/>
      <c r="KNR21" s="46"/>
      <c r="KNS21" s="46"/>
      <c r="KNT21" s="46"/>
      <c r="KNU21" s="46"/>
      <c r="KNV21" s="46"/>
      <c r="KNW21" s="46"/>
      <c r="KNX21" s="46"/>
      <c r="KNY21" s="46"/>
      <c r="KNZ21" s="46"/>
      <c r="KOA21" s="46"/>
      <c r="KOB21" s="46"/>
      <c r="KOC21" s="46"/>
      <c r="KOD21" s="46"/>
      <c r="KOE21" s="46"/>
      <c r="KOF21" s="46"/>
      <c r="KOG21" s="46"/>
      <c r="KOH21" s="46"/>
      <c r="KOI21" s="46"/>
      <c r="KOJ21" s="46"/>
      <c r="KOK21" s="46"/>
      <c r="KOL21" s="46"/>
      <c r="KOM21" s="46"/>
      <c r="KON21" s="46"/>
      <c r="KOO21" s="46"/>
      <c r="KOP21" s="46"/>
      <c r="KOQ21" s="46"/>
      <c r="KOR21" s="46"/>
      <c r="KOS21" s="46"/>
      <c r="KOT21" s="46"/>
      <c r="KOU21" s="46"/>
      <c r="KOV21" s="46"/>
      <c r="KOW21" s="46"/>
      <c r="KOX21" s="46"/>
      <c r="KOY21" s="46"/>
      <c r="KOZ21" s="46"/>
      <c r="KPA21" s="46"/>
      <c r="KPB21" s="46"/>
      <c r="KPC21" s="46"/>
      <c r="KPD21" s="46"/>
      <c r="KPE21" s="46"/>
      <c r="KPF21" s="46"/>
      <c r="KPG21" s="46"/>
      <c r="KPH21" s="46"/>
      <c r="KPI21" s="46"/>
      <c r="KPJ21" s="46"/>
      <c r="KPK21" s="46"/>
      <c r="KPL21" s="46"/>
      <c r="KPM21" s="46"/>
      <c r="KPN21" s="46"/>
      <c r="KPO21" s="46"/>
      <c r="KPP21" s="46"/>
      <c r="KPQ21" s="46"/>
      <c r="KPR21" s="46"/>
      <c r="KPS21" s="46"/>
      <c r="KPT21" s="46"/>
      <c r="KPU21" s="46"/>
      <c r="KPV21" s="46"/>
      <c r="KPW21" s="46"/>
      <c r="KPX21" s="46"/>
      <c r="KPY21" s="46"/>
      <c r="KPZ21" s="46"/>
      <c r="KQA21" s="46"/>
      <c r="KQB21" s="46"/>
      <c r="KQC21" s="46"/>
      <c r="KQD21" s="46"/>
      <c r="KQE21" s="46"/>
      <c r="KQF21" s="46"/>
      <c r="KQG21" s="46"/>
      <c r="KQH21" s="46"/>
      <c r="KQI21" s="46"/>
      <c r="KQJ21" s="46"/>
      <c r="KQK21" s="46"/>
      <c r="KQL21" s="46"/>
      <c r="KQM21" s="46"/>
      <c r="KQN21" s="46"/>
      <c r="KQO21" s="46"/>
      <c r="KQP21" s="46"/>
      <c r="KQQ21" s="46"/>
      <c r="KQR21" s="46"/>
      <c r="KQS21" s="46"/>
      <c r="KQT21" s="46"/>
      <c r="KQU21" s="46"/>
      <c r="KQV21" s="46"/>
      <c r="KQW21" s="46"/>
      <c r="KQX21" s="46"/>
      <c r="KQY21" s="46"/>
      <c r="KQZ21" s="46"/>
      <c r="KRA21" s="46"/>
      <c r="KRB21" s="46"/>
      <c r="KRC21" s="46"/>
      <c r="KRD21" s="46"/>
      <c r="KRE21" s="46"/>
      <c r="KRF21" s="46"/>
      <c r="KRG21" s="46"/>
      <c r="KRH21" s="46"/>
      <c r="KRI21" s="46"/>
      <c r="KRJ21" s="46"/>
      <c r="KRK21" s="46"/>
      <c r="KRL21" s="46"/>
      <c r="KRM21" s="46"/>
      <c r="KRN21" s="46"/>
      <c r="KRO21" s="46"/>
      <c r="KRP21" s="46"/>
      <c r="KRQ21" s="46"/>
      <c r="KRR21" s="46"/>
      <c r="KRS21" s="46"/>
      <c r="KRT21" s="46"/>
      <c r="KRU21" s="46"/>
      <c r="KRV21" s="46"/>
      <c r="KRW21" s="46"/>
      <c r="KRX21" s="46"/>
      <c r="KRY21" s="46"/>
      <c r="KRZ21" s="46"/>
      <c r="KSA21" s="46"/>
      <c r="KSB21" s="46"/>
      <c r="KSC21" s="46"/>
      <c r="KSD21" s="46"/>
      <c r="KSE21" s="46"/>
      <c r="KSF21" s="46"/>
      <c r="KSG21" s="46"/>
      <c r="KSH21" s="46"/>
      <c r="KSI21" s="46"/>
      <c r="KSJ21" s="46"/>
      <c r="KSK21" s="46"/>
      <c r="KSL21" s="46"/>
      <c r="KSM21" s="46"/>
      <c r="KSN21" s="46"/>
      <c r="KSO21" s="46"/>
      <c r="KSP21" s="46"/>
      <c r="KSQ21" s="46"/>
      <c r="KSR21" s="46"/>
      <c r="KSS21" s="46"/>
      <c r="KST21" s="46"/>
      <c r="KSU21" s="46"/>
      <c r="KSV21" s="46"/>
      <c r="KSW21" s="46"/>
      <c r="KSX21" s="46"/>
      <c r="KSY21" s="46"/>
      <c r="KSZ21" s="46"/>
      <c r="KTA21" s="46"/>
      <c r="KTB21" s="46"/>
      <c r="KTC21" s="46"/>
      <c r="KTD21" s="46"/>
      <c r="KTE21" s="46"/>
      <c r="KTF21" s="46"/>
      <c r="KTG21" s="46"/>
      <c r="KTH21" s="46"/>
      <c r="KTI21" s="46"/>
      <c r="KTJ21" s="46"/>
      <c r="KTK21" s="46"/>
      <c r="KTL21" s="46"/>
      <c r="KTM21" s="46"/>
      <c r="KTN21" s="46"/>
      <c r="KTO21" s="46"/>
      <c r="KTP21" s="46"/>
      <c r="KTQ21" s="46"/>
      <c r="KTR21" s="46"/>
      <c r="KTS21" s="46"/>
      <c r="KTT21" s="46"/>
      <c r="KTU21" s="46"/>
      <c r="KTV21" s="46"/>
      <c r="KTW21" s="46"/>
      <c r="KTX21" s="46"/>
      <c r="KTY21" s="46"/>
      <c r="KTZ21" s="46"/>
      <c r="KUA21" s="46"/>
      <c r="KUB21" s="46"/>
      <c r="KUC21" s="46"/>
      <c r="KUD21" s="46"/>
      <c r="KUE21" s="46"/>
      <c r="KUF21" s="46"/>
      <c r="KUG21" s="46"/>
      <c r="KUH21" s="46"/>
      <c r="KUI21" s="46"/>
      <c r="KUJ21" s="46"/>
      <c r="KUK21" s="46"/>
      <c r="KUL21" s="46"/>
      <c r="KUM21" s="46"/>
      <c r="KUN21" s="46"/>
      <c r="KUO21" s="46"/>
      <c r="KUP21" s="46"/>
      <c r="KUQ21" s="46"/>
      <c r="KUR21" s="46"/>
      <c r="KUS21" s="46"/>
      <c r="KUT21" s="46"/>
      <c r="KUU21" s="46"/>
      <c r="KUV21" s="46"/>
      <c r="KUW21" s="46"/>
      <c r="KUX21" s="46"/>
      <c r="KUY21" s="46"/>
      <c r="KUZ21" s="46"/>
      <c r="KVA21" s="46"/>
      <c r="KVB21" s="46"/>
      <c r="KVC21" s="46"/>
      <c r="KVD21" s="46"/>
      <c r="KVE21" s="46"/>
      <c r="KVF21" s="46"/>
      <c r="KVG21" s="46"/>
      <c r="KVH21" s="46"/>
      <c r="KVI21" s="46"/>
      <c r="KVJ21" s="46"/>
      <c r="KVK21" s="46"/>
      <c r="KVL21" s="46"/>
      <c r="KVM21" s="46"/>
      <c r="KVN21" s="46"/>
      <c r="KVO21" s="46"/>
      <c r="KVP21" s="46"/>
      <c r="KVQ21" s="46"/>
      <c r="KVR21" s="46"/>
      <c r="KVS21" s="46"/>
      <c r="KVT21" s="46"/>
      <c r="KVU21" s="46"/>
      <c r="KVV21" s="46"/>
      <c r="KVW21" s="46"/>
      <c r="KVX21" s="46"/>
      <c r="KVY21" s="46"/>
      <c r="KVZ21" s="46"/>
      <c r="KWA21" s="46"/>
      <c r="KWB21" s="46"/>
      <c r="KWC21" s="46"/>
      <c r="KWD21" s="46"/>
      <c r="KWE21" s="46"/>
      <c r="KWF21" s="46"/>
      <c r="KWG21" s="46"/>
      <c r="KWH21" s="46"/>
      <c r="KWI21" s="46"/>
      <c r="KWJ21" s="46"/>
      <c r="KWK21" s="46"/>
      <c r="KWL21" s="46"/>
      <c r="KWM21" s="46"/>
      <c r="KWN21" s="46"/>
      <c r="KWO21" s="46"/>
      <c r="KWP21" s="46"/>
      <c r="KWQ21" s="46"/>
      <c r="KWR21" s="46"/>
      <c r="KWS21" s="46"/>
      <c r="KWT21" s="46"/>
      <c r="KWU21" s="46"/>
      <c r="KWV21" s="46"/>
      <c r="KWW21" s="46"/>
      <c r="KWX21" s="46"/>
      <c r="KWY21" s="46"/>
      <c r="KWZ21" s="46"/>
      <c r="KXA21" s="46"/>
      <c r="KXB21" s="46"/>
      <c r="KXC21" s="46"/>
      <c r="KXD21" s="46"/>
      <c r="KXE21" s="46"/>
      <c r="KXF21" s="46"/>
      <c r="KXG21" s="46"/>
      <c r="KXH21" s="46"/>
      <c r="KXI21" s="46"/>
      <c r="KXJ21" s="46"/>
      <c r="KXK21" s="46"/>
      <c r="KXL21" s="46"/>
      <c r="KXM21" s="46"/>
      <c r="KXN21" s="46"/>
      <c r="KXO21" s="46"/>
      <c r="KXP21" s="46"/>
      <c r="KXQ21" s="46"/>
      <c r="KXR21" s="46"/>
      <c r="KXS21" s="46"/>
      <c r="KXT21" s="46"/>
      <c r="KXU21" s="46"/>
      <c r="KXV21" s="46"/>
      <c r="KXW21" s="46"/>
      <c r="KXX21" s="46"/>
      <c r="KXY21" s="46"/>
      <c r="KXZ21" s="46"/>
      <c r="KYA21" s="46"/>
      <c r="KYB21" s="46"/>
      <c r="KYC21" s="46"/>
      <c r="KYD21" s="46"/>
      <c r="KYE21" s="46"/>
      <c r="KYF21" s="46"/>
      <c r="KYG21" s="46"/>
      <c r="KYH21" s="46"/>
      <c r="KYI21" s="46"/>
      <c r="KYJ21" s="46"/>
      <c r="KYK21" s="46"/>
      <c r="KYL21" s="46"/>
      <c r="KYM21" s="46"/>
      <c r="KYN21" s="46"/>
      <c r="KYO21" s="46"/>
      <c r="KYP21" s="46"/>
      <c r="KYQ21" s="46"/>
      <c r="KYR21" s="46"/>
      <c r="KYS21" s="46"/>
      <c r="KYT21" s="46"/>
      <c r="KYU21" s="46"/>
      <c r="KYV21" s="46"/>
      <c r="KYW21" s="46"/>
      <c r="KYX21" s="46"/>
      <c r="KYY21" s="46"/>
      <c r="KYZ21" s="46"/>
      <c r="KZA21" s="46"/>
      <c r="KZB21" s="46"/>
      <c r="KZC21" s="46"/>
      <c r="KZD21" s="46"/>
      <c r="KZE21" s="46"/>
      <c r="KZF21" s="46"/>
      <c r="KZG21" s="46"/>
      <c r="KZH21" s="46"/>
      <c r="KZI21" s="46"/>
      <c r="KZJ21" s="46"/>
      <c r="KZK21" s="46"/>
      <c r="KZL21" s="46"/>
      <c r="KZM21" s="46"/>
      <c r="KZN21" s="46"/>
      <c r="KZO21" s="46"/>
      <c r="KZP21" s="46"/>
      <c r="KZQ21" s="46"/>
      <c r="KZR21" s="46"/>
      <c r="KZS21" s="46"/>
      <c r="KZT21" s="46"/>
      <c r="KZU21" s="46"/>
      <c r="KZV21" s="46"/>
      <c r="KZW21" s="46"/>
      <c r="KZX21" s="46"/>
      <c r="KZY21" s="46"/>
      <c r="KZZ21" s="46"/>
      <c r="LAA21" s="46"/>
      <c r="LAB21" s="46"/>
      <c r="LAC21" s="46"/>
      <c r="LAD21" s="46"/>
      <c r="LAE21" s="46"/>
      <c r="LAF21" s="46"/>
      <c r="LAG21" s="46"/>
      <c r="LAH21" s="46"/>
      <c r="LAI21" s="46"/>
      <c r="LAJ21" s="46"/>
      <c r="LAK21" s="46"/>
      <c r="LAL21" s="46"/>
      <c r="LAM21" s="46"/>
      <c r="LAN21" s="46"/>
      <c r="LAO21" s="46"/>
      <c r="LAP21" s="46"/>
      <c r="LAQ21" s="46"/>
      <c r="LAR21" s="46"/>
      <c r="LAS21" s="46"/>
      <c r="LAT21" s="46"/>
      <c r="LAU21" s="46"/>
      <c r="LAV21" s="46"/>
      <c r="LAW21" s="46"/>
      <c r="LAX21" s="46"/>
      <c r="LAY21" s="46"/>
      <c r="LAZ21" s="46"/>
      <c r="LBA21" s="46"/>
      <c r="LBB21" s="46"/>
      <c r="LBC21" s="46"/>
      <c r="LBD21" s="46"/>
      <c r="LBE21" s="46"/>
      <c r="LBF21" s="46"/>
      <c r="LBG21" s="46"/>
      <c r="LBH21" s="46"/>
      <c r="LBI21" s="46"/>
      <c r="LBJ21" s="46"/>
      <c r="LBK21" s="46"/>
      <c r="LBL21" s="46"/>
      <c r="LBM21" s="46"/>
      <c r="LBN21" s="46"/>
      <c r="LBO21" s="46"/>
      <c r="LBP21" s="46"/>
      <c r="LBQ21" s="46"/>
      <c r="LBR21" s="46"/>
      <c r="LBS21" s="46"/>
      <c r="LBT21" s="46"/>
      <c r="LBU21" s="46"/>
      <c r="LBV21" s="46"/>
      <c r="LBW21" s="46"/>
      <c r="LBX21" s="46"/>
      <c r="LBY21" s="46"/>
      <c r="LBZ21" s="46"/>
      <c r="LCA21" s="46"/>
      <c r="LCB21" s="46"/>
      <c r="LCC21" s="46"/>
      <c r="LCD21" s="46"/>
      <c r="LCE21" s="46"/>
      <c r="LCF21" s="46"/>
      <c r="LCG21" s="46"/>
      <c r="LCH21" s="46"/>
      <c r="LCI21" s="46"/>
      <c r="LCJ21" s="46"/>
      <c r="LCK21" s="46"/>
      <c r="LCL21" s="46"/>
      <c r="LCM21" s="46"/>
      <c r="LCN21" s="46"/>
      <c r="LCO21" s="46"/>
      <c r="LCP21" s="46"/>
      <c r="LCQ21" s="46"/>
      <c r="LCR21" s="46"/>
      <c r="LCS21" s="46"/>
      <c r="LCT21" s="46"/>
      <c r="LCU21" s="46"/>
      <c r="LCV21" s="46"/>
      <c r="LCW21" s="46"/>
      <c r="LCX21" s="46"/>
      <c r="LCY21" s="46"/>
      <c r="LCZ21" s="46"/>
      <c r="LDA21" s="46"/>
      <c r="LDB21" s="46"/>
      <c r="LDC21" s="46"/>
      <c r="LDD21" s="46"/>
      <c r="LDE21" s="46"/>
      <c r="LDF21" s="46"/>
      <c r="LDG21" s="46"/>
      <c r="LDH21" s="46"/>
      <c r="LDI21" s="46"/>
      <c r="LDJ21" s="46"/>
      <c r="LDK21" s="46"/>
      <c r="LDL21" s="46"/>
      <c r="LDM21" s="46"/>
      <c r="LDN21" s="46"/>
      <c r="LDO21" s="46"/>
      <c r="LDP21" s="46"/>
      <c r="LDQ21" s="46"/>
      <c r="LDR21" s="46"/>
      <c r="LDS21" s="46"/>
      <c r="LDT21" s="46"/>
      <c r="LDU21" s="46"/>
      <c r="LDV21" s="46"/>
      <c r="LDW21" s="46"/>
      <c r="LDX21" s="46"/>
      <c r="LDY21" s="46"/>
      <c r="LDZ21" s="46"/>
      <c r="LEA21" s="46"/>
      <c r="LEB21" s="46"/>
      <c r="LEC21" s="46"/>
      <c r="LED21" s="46"/>
      <c r="LEE21" s="46"/>
      <c r="LEF21" s="46"/>
      <c r="LEG21" s="46"/>
      <c r="LEH21" s="46"/>
      <c r="LEI21" s="46"/>
      <c r="LEJ21" s="46"/>
      <c r="LEK21" s="46"/>
      <c r="LEL21" s="46"/>
      <c r="LEM21" s="46"/>
      <c r="LEN21" s="46"/>
      <c r="LEO21" s="46"/>
      <c r="LEP21" s="46"/>
      <c r="LEQ21" s="46"/>
      <c r="LER21" s="46"/>
      <c r="LES21" s="46"/>
      <c r="LET21" s="46"/>
      <c r="LEU21" s="46"/>
      <c r="LEV21" s="46"/>
      <c r="LEW21" s="46"/>
      <c r="LEX21" s="46"/>
      <c r="LEY21" s="46"/>
      <c r="LEZ21" s="46"/>
      <c r="LFA21" s="46"/>
      <c r="LFB21" s="46"/>
      <c r="LFC21" s="46"/>
      <c r="LFD21" s="46"/>
      <c r="LFE21" s="46"/>
      <c r="LFF21" s="46"/>
      <c r="LFG21" s="46"/>
      <c r="LFH21" s="46"/>
      <c r="LFI21" s="46"/>
      <c r="LFJ21" s="46"/>
      <c r="LFK21" s="46"/>
      <c r="LFL21" s="46"/>
      <c r="LFM21" s="46"/>
      <c r="LFN21" s="46"/>
      <c r="LFO21" s="46"/>
      <c r="LFP21" s="46"/>
      <c r="LFQ21" s="46"/>
      <c r="LFR21" s="46"/>
      <c r="LFS21" s="46"/>
      <c r="LFT21" s="46"/>
      <c r="LFU21" s="46"/>
      <c r="LFV21" s="46"/>
      <c r="LFW21" s="46"/>
      <c r="LFX21" s="46"/>
      <c r="LFY21" s="46"/>
      <c r="LFZ21" s="46"/>
      <c r="LGA21" s="46"/>
      <c r="LGB21" s="46"/>
      <c r="LGC21" s="46"/>
      <c r="LGD21" s="46"/>
      <c r="LGE21" s="46"/>
      <c r="LGF21" s="46"/>
      <c r="LGG21" s="46"/>
      <c r="LGH21" s="46"/>
      <c r="LGI21" s="46"/>
      <c r="LGJ21" s="46"/>
      <c r="LGK21" s="46"/>
      <c r="LGL21" s="46"/>
      <c r="LGM21" s="46"/>
      <c r="LGN21" s="46"/>
      <c r="LGO21" s="46"/>
      <c r="LGP21" s="46"/>
      <c r="LGQ21" s="46"/>
      <c r="LGR21" s="46"/>
      <c r="LGS21" s="46"/>
      <c r="LGT21" s="46"/>
      <c r="LGU21" s="46"/>
      <c r="LGV21" s="46"/>
      <c r="LGW21" s="46"/>
      <c r="LGX21" s="46"/>
      <c r="LGY21" s="46"/>
      <c r="LGZ21" s="46"/>
      <c r="LHA21" s="46"/>
      <c r="LHB21" s="46"/>
      <c r="LHC21" s="46"/>
      <c r="LHD21" s="46"/>
      <c r="LHE21" s="46"/>
      <c r="LHF21" s="46"/>
      <c r="LHG21" s="46"/>
      <c r="LHH21" s="46"/>
      <c r="LHI21" s="46"/>
      <c r="LHJ21" s="46"/>
      <c r="LHK21" s="46"/>
      <c r="LHL21" s="46"/>
      <c r="LHM21" s="46"/>
      <c r="LHN21" s="46"/>
      <c r="LHO21" s="46"/>
      <c r="LHP21" s="46"/>
      <c r="LHQ21" s="46"/>
      <c r="LHR21" s="46"/>
      <c r="LHS21" s="46"/>
      <c r="LHT21" s="46"/>
      <c r="LHU21" s="46"/>
      <c r="LHV21" s="46"/>
      <c r="LHW21" s="46"/>
      <c r="LHX21" s="46"/>
      <c r="LHY21" s="46"/>
      <c r="LHZ21" s="46"/>
      <c r="LIA21" s="46"/>
      <c r="LIB21" s="46"/>
      <c r="LIC21" s="46"/>
      <c r="LID21" s="46"/>
      <c r="LIE21" s="46"/>
      <c r="LIF21" s="46"/>
      <c r="LIG21" s="46"/>
      <c r="LIH21" s="46"/>
      <c r="LII21" s="46"/>
      <c r="LIJ21" s="46"/>
      <c r="LIK21" s="46"/>
      <c r="LIL21" s="46"/>
      <c r="LIM21" s="46"/>
      <c r="LIN21" s="46"/>
      <c r="LIO21" s="46"/>
      <c r="LIP21" s="46"/>
      <c r="LIQ21" s="46"/>
      <c r="LIR21" s="46"/>
      <c r="LIS21" s="46"/>
      <c r="LIT21" s="46"/>
      <c r="LIU21" s="46"/>
      <c r="LIV21" s="46"/>
      <c r="LIW21" s="46"/>
      <c r="LIX21" s="46"/>
      <c r="LIY21" s="46"/>
      <c r="LIZ21" s="46"/>
      <c r="LJA21" s="46"/>
      <c r="LJB21" s="46"/>
      <c r="LJC21" s="46"/>
      <c r="LJD21" s="46"/>
      <c r="LJE21" s="46"/>
      <c r="LJF21" s="46"/>
      <c r="LJG21" s="46"/>
      <c r="LJH21" s="46"/>
      <c r="LJI21" s="46"/>
      <c r="LJJ21" s="46"/>
      <c r="LJK21" s="46"/>
      <c r="LJL21" s="46"/>
      <c r="LJM21" s="46"/>
      <c r="LJN21" s="46"/>
      <c r="LJO21" s="46"/>
      <c r="LJP21" s="46"/>
      <c r="LJQ21" s="46"/>
      <c r="LJR21" s="46"/>
      <c r="LJS21" s="46"/>
      <c r="LJT21" s="46"/>
      <c r="LJU21" s="46"/>
      <c r="LJV21" s="46"/>
      <c r="LJW21" s="46"/>
      <c r="LJX21" s="46"/>
      <c r="LJY21" s="46"/>
      <c r="LJZ21" s="46"/>
      <c r="LKA21" s="46"/>
      <c r="LKB21" s="46"/>
      <c r="LKC21" s="46"/>
      <c r="LKD21" s="46"/>
      <c r="LKE21" s="46"/>
      <c r="LKF21" s="46"/>
      <c r="LKG21" s="46"/>
      <c r="LKH21" s="46"/>
      <c r="LKI21" s="46"/>
      <c r="LKJ21" s="46"/>
      <c r="LKK21" s="46"/>
      <c r="LKL21" s="46"/>
      <c r="LKM21" s="46"/>
      <c r="LKN21" s="46"/>
      <c r="LKO21" s="46"/>
      <c r="LKP21" s="46"/>
      <c r="LKQ21" s="46"/>
      <c r="LKR21" s="46"/>
      <c r="LKS21" s="46"/>
      <c r="LKT21" s="46"/>
      <c r="LKU21" s="46"/>
      <c r="LKV21" s="46"/>
      <c r="LKW21" s="46"/>
      <c r="LKX21" s="46"/>
      <c r="LKY21" s="46"/>
      <c r="LKZ21" s="46"/>
      <c r="LLA21" s="46"/>
      <c r="LLB21" s="46"/>
      <c r="LLC21" s="46"/>
      <c r="LLD21" s="46"/>
      <c r="LLE21" s="46"/>
      <c r="LLF21" s="46"/>
      <c r="LLG21" s="46"/>
      <c r="LLH21" s="46"/>
      <c r="LLI21" s="46"/>
      <c r="LLJ21" s="46"/>
      <c r="LLK21" s="46"/>
      <c r="LLL21" s="46"/>
      <c r="LLM21" s="46"/>
      <c r="LLN21" s="46"/>
      <c r="LLO21" s="46"/>
      <c r="LLP21" s="46"/>
      <c r="LLQ21" s="46"/>
      <c r="LLR21" s="46"/>
      <c r="LLS21" s="46"/>
      <c r="LLT21" s="46"/>
      <c r="LLU21" s="46"/>
      <c r="LLV21" s="46"/>
      <c r="LLW21" s="46"/>
      <c r="LLX21" s="46"/>
      <c r="LLY21" s="46"/>
      <c r="LLZ21" s="46"/>
      <c r="LMA21" s="46"/>
      <c r="LMB21" s="46"/>
      <c r="LMC21" s="46"/>
      <c r="LMD21" s="46"/>
      <c r="LME21" s="46"/>
      <c r="LMF21" s="46"/>
      <c r="LMG21" s="46"/>
      <c r="LMH21" s="46"/>
      <c r="LMI21" s="46"/>
      <c r="LMJ21" s="46"/>
      <c r="LMK21" s="46"/>
      <c r="LML21" s="46"/>
      <c r="LMM21" s="46"/>
      <c r="LMN21" s="46"/>
      <c r="LMO21" s="46"/>
      <c r="LMP21" s="46"/>
      <c r="LMQ21" s="46"/>
      <c r="LMR21" s="46"/>
      <c r="LMS21" s="46"/>
      <c r="LMT21" s="46"/>
      <c r="LMU21" s="46"/>
      <c r="LMV21" s="46"/>
      <c r="LMW21" s="46"/>
      <c r="LMX21" s="46"/>
      <c r="LMY21" s="46"/>
      <c r="LMZ21" s="46"/>
      <c r="LNA21" s="46"/>
      <c r="LNB21" s="46"/>
      <c r="LNC21" s="46"/>
      <c r="LND21" s="46"/>
      <c r="LNE21" s="46"/>
      <c r="LNF21" s="46"/>
      <c r="LNG21" s="46"/>
      <c r="LNH21" s="46"/>
      <c r="LNI21" s="46"/>
      <c r="LNJ21" s="46"/>
      <c r="LNK21" s="46"/>
      <c r="LNL21" s="46"/>
      <c r="LNM21" s="46"/>
      <c r="LNN21" s="46"/>
      <c r="LNO21" s="46"/>
      <c r="LNP21" s="46"/>
      <c r="LNQ21" s="46"/>
      <c r="LNR21" s="46"/>
      <c r="LNS21" s="46"/>
      <c r="LNT21" s="46"/>
      <c r="LNU21" s="46"/>
      <c r="LNV21" s="46"/>
      <c r="LNW21" s="46"/>
      <c r="LNX21" s="46"/>
      <c r="LNY21" s="46"/>
      <c r="LNZ21" s="46"/>
      <c r="LOA21" s="46"/>
      <c r="LOB21" s="46"/>
      <c r="LOC21" s="46"/>
      <c r="LOD21" s="46"/>
      <c r="LOE21" s="46"/>
      <c r="LOF21" s="46"/>
      <c r="LOG21" s="46"/>
      <c r="LOH21" s="46"/>
      <c r="LOI21" s="46"/>
      <c r="LOJ21" s="46"/>
      <c r="LOK21" s="46"/>
      <c r="LOL21" s="46"/>
      <c r="LOM21" s="46"/>
      <c r="LON21" s="46"/>
      <c r="LOO21" s="46"/>
      <c r="LOP21" s="46"/>
      <c r="LOQ21" s="46"/>
      <c r="LOR21" s="46"/>
      <c r="LOS21" s="46"/>
      <c r="LOT21" s="46"/>
      <c r="LOU21" s="46"/>
      <c r="LOV21" s="46"/>
      <c r="LOW21" s="46"/>
      <c r="LOX21" s="46"/>
      <c r="LOY21" s="46"/>
      <c r="LOZ21" s="46"/>
      <c r="LPA21" s="46"/>
      <c r="LPB21" s="46"/>
      <c r="LPC21" s="46"/>
      <c r="LPD21" s="46"/>
      <c r="LPE21" s="46"/>
      <c r="LPF21" s="46"/>
      <c r="LPG21" s="46"/>
      <c r="LPH21" s="46"/>
      <c r="LPI21" s="46"/>
      <c r="LPJ21" s="46"/>
      <c r="LPK21" s="46"/>
      <c r="LPL21" s="46"/>
      <c r="LPM21" s="46"/>
      <c r="LPN21" s="46"/>
      <c r="LPO21" s="46"/>
      <c r="LPP21" s="46"/>
      <c r="LPQ21" s="46"/>
      <c r="LPR21" s="46"/>
      <c r="LPS21" s="46"/>
      <c r="LPT21" s="46"/>
      <c r="LPU21" s="46"/>
      <c r="LPV21" s="46"/>
      <c r="LPW21" s="46"/>
      <c r="LPX21" s="46"/>
      <c r="LPY21" s="46"/>
      <c r="LPZ21" s="46"/>
      <c r="LQA21" s="46"/>
      <c r="LQB21" s="46"/>
      <c r="LQC21" s="46"/>
      <c r="LQD21" s="46"/>
      <c r="LQE21" s="46"/>
      <c r="LQF21" s="46"/>
      <c r="LQG21" s="46"/>
      <c r="LQH21" s="46"/>
      <c r="LQI21" s="46"/>
      <c r="LQJ21" s="46"/>
      <c r="LQK21" s="46"/>
      <c r="LQL21" s="46"/>
      <c r="LQM21" s="46"/>
      <c r="LQN21" s="46"/>
      <c r="LQO21" s="46"/>
      <c r="LQP21" s="46"/>
      <c r="LQQ21" s="46"/>
      <c r="LQR21" s="46"/>
      <c r="LQS21" s="46"/>
      <c r="LQT21" s="46"/>
      <c r="LQU21" s="46"/>
      <c r="LQV21" s="46"/>
      <c r="LQW21" s="46"/>
      <c r="LQX21" s="46"/>
      <c r="LQY21" s="46"/>
      <c r="LQZ21" s="46"/>
      <c r="LRA21" s="46"/>
      <c r="LRB21" s="46"/>
      <c r="LRC21" s="46"/>
      <c r="LRD21" s="46"/>
      <c r="LRE21" s="46"/>
      <c r="LRF21" s="46"/>
      <c r="LRG21" s="46"/>
      <c r="LRH21" s="46"/>
      <c r="LRI21" s="46"/>
      <c r="LRJ21" s="46"/>
      <c r="LRK21" s="46"/>
      <c r="LRL21" s="46"/>
      <c r="LRM21" s="46"/>
      <c r="LRN21" s="46"/>
      <c r="LRO21" s="46"/>
      <c r="LRP21" s="46"/>
      <c r="LRQ21" s="46"/>
      <c r="LRR21" s="46"/>
      <c r="LRS21" s="46"/>
      <c r="LRT21" s="46"/>
      <c r="LRU21" s="46"/>
      <c r="LRV21" s="46"/>
      <c r="LRW21" s="46"/>
      <c r="LRX21" s="46"/>
      <c r="LRY21" s="46"/>
      <c r="LRZ21" s="46"/>
      <c r="LSA21" s="46"/>
      <c r="LSB21" s="46"/>
      <c r="LSC21" s="46"/>
      <c r="LSD21" s="46"/>
      <c r="LSE21" s="46"/>
      <c r="LSF21" s="46"/>
      <c r="LSG21" s="46"/>
      <c r="LSH21" s="46"/>
      <c r="LSI21" s="46"/>
      <c r="LSJ21" s="46"/>
      <c r="LSK21" s="46"/>
      <c r="LSL21" s="46"/>
      <c r="LSM21" s="46"/>
      <c r="LSN21" s="46"/>
      <c r="LSO21" s="46"/>
      <c r="LSP21" s="46"/>
      <c r="LSQ21" s="46"/>
      <c r="LSR21" s="46"/>
      <c r="LSS21" s="46"/>
      <c r="LST21" s="46"/>
      <c r="LSU21" s="46"/>
      <c r="LSV21" s="46"/>
      <c r="LSW21" s="46"/>
      <c r="LSX21" s="46"/>
      <c r="LSY21" s="46"/>
      <c r="LSZ21" s="46"/>
      <c r="LTA21" s="46"/>
      <c r="LTB21" s="46"/>
      <c r="LTC21" s="46"/>
      <c r="LTD21" s="46"/>
      <c r="LTE21" s="46"/>
      <c r="LTF21" s="46"/>
      <c r="LTG21" s="46"/>
      <c r="LTH21" s="46"/>
      <c r="LTI21" s="46"/>
      <c r="LTJ21" s="46"/>
      <c r="LTK21" s="46"/>
      <c r="LTL21" s="46"/>
      <c r="LTM21" s="46"/>
      <c r="LTN21" s="46"/>
      <c r="LTO21" s="46"/>
      <c r="LTP21" s="46"/>
      <c r="LTQ21" s="46"/>
      <c r="LTR21" s="46"/>
      <c r="LTS21" s="46"/>
      <c r="LTT21" s="46"/>
      <c r="LTU21" s="46"/>
      <c r="LTV21" s="46"/>
      <c r="LTW21" s="46"/>
      <c r="LTX21" s="46"/>
      <c r="LTY21" s="46"/>
      <c r="LTZ21" s="46"/>
      <c r="LUA21" s="46"/>
      <c r="LUB21" s="46"/>
      <c r="LUC21" s="46"/>
      <c r="LUD21" s="46"/>
      <c r="LUE21" s="46"/>
      <c r="LUF21" s="46"/>
      <c r="LUG21" s="46"/>
      <c r="LUH21" s="46"/>
      <c r="LUI21" s="46"/>
      <c r="LUJ21" s="46"/>
      <c r="LUK21" s="46"/>
      <c r="LUL21" s="46"/>
      <c r="LUM21" s="46"/>
      <c r="LUN21" s="46"/>
      <c r="LUO21" s="46"/>
      <c r="LUP21" s="46"/>
      <c r="LUQ21" s="46"/>
      <c r="LUR21" s="46"/>
      <c r="LUS21" s="46"/>
      <c r="LUT21" s="46"/>
      <c r="LUU21" s="46"/>
      <c r="LUV21" s="46"/>
      <c r="LUW21" s="46"/>
      <c r="LUX21" s="46"/>
      <c r="LUY21" s="46"/>
      <c r="LUZ21" s="46"/>
      <c r="LVA21" s="46"/>
      <c r="LVB21" s="46"/>
      <c r="LVC21" s="46"/>
      <c r="LVD21" s="46"/>
      <c r="LVE21" s="46"/>
      <c r="LVF21" s="46"/>
      <c r="LVG21" s="46"/>
      <c r="LVH21" s="46"/>
      <c r="LVI21" s="46"/>
      <c r="LVJ21" s="46"/>
      <c r="LVK21" s="46"/>
      <c r="LVL21" s="46"/>
      <c r="LVM21" s="46"/>
      <c r="LVN21" s="46"/>
      <c r="LVO21" s="46"/>
      <c r="LVP21" s="46"/>
      <c r="LVQ21" s="46"/>
      <c r="LVR21" s="46"/>
      <c r="LVS21" s="46"/>
      <c r="LVT21" s="46"/>
      <c r="LVU21" s="46"/>
      <c r="LVV21" s="46"/>
      <c r="LVW21" s="46"/>
      <c r="LVX21" s="46"/>
      <c r="LVY21" s="46"/>
      <c r="LVZ21" s="46"/>
      <c r="LWA21" s="46"/>
      <c r="LWB21" s="46"/>
      <c r="LWC21" s="46"/>
      <c r="LWD21" s="46"/>
      <c r="LWE21" s="46"/>
      <c r="LWF21" s="46"/>
      <c r="LWG21" s="46"/>
      <c r="LWH21" s="46"/>
      <c r="LWI21" s="46"/>
      <c r="LWJ21" s="46"/>
      <c r="LWK21" s="46"/>
      <c r="LWL21" s="46"/>
      <c r="LWM21" s="46"/>
      <c r="LWN21" s="46"/>
      <c r="LWO21" s="46"/>
      <c r="LWP21" s="46"/>
      <c r="LWQ21" s="46"/>
      <c r="LWR21" s="46"/>
      <c r="LWS21" s="46"/>
      <c r="LWT21" s="46"/>
      <c r="LWU21" s="46"/>
      <c r="LWV21" s="46"/>
      <c r="LWW21" s="46"/>
      <c r="LWX21" s="46"/>
      <c r="LWY21" s="46"/>
      <c r="LWZ21" s="46"/>
      <c r="LXA21" s="46"/>
      <c r="LXB21" s="46"/>
      <c r="LXC21" s="46"/>
      <c r="LXD21" s="46"/>
      <c r="LXE21" s="46"/>
      <c r="LXF21" s="46"/>
      <c r="LXG21" s="46"/>
      <c r="LXH21" s="46"/>
      <c r="LXI21" s="46"/>
      <c r="LXJ21" s="46"/>
      <c r="LXK21" s="46"/>
      <c r="LXL21" s="46"/>
      <c r="LXM21" s="46"/>
      <c r="LXN21" s="46"/>
      <c r="LXO21" s="46"/>
      <c r="LXP21" s="46"/>
      <c r="LXQ21" s="46"/>
      <c r="LXR21" s="46"/>
      <c r="LXS21" s="46"/>
      <c r="LXT21" s="46"/>
      <c r="LXU21" s="46"/>
      <c r="LXV21" s="46"/>
      <c r="LXW21" s="46"/>
      <c r="LXX21" s="46"/>
      <c r="LXY21" s="46"/>
      <c r="LXZ21" s="46"/>
      <c r="LYA21" s="46"/>
      <c r="LYB21" s="46"/>
      <c r="LYC21" s="46"/>
      <c r="LYD21" s="46"/>
      <c r="LYE21" s="46"/>
      <c r="LYF21" s="46"/>
      <c r="LYG21" s="46"/>
      <c r="LYH21" s="46"/>
      <c r="LYI21" s="46"/>
      <c r="LYJ21" s="46"/>
      <c r="LYK21" s="46"/>
      <c r="LYL21" s="46"/>
      <c r="LYM21" s="46"/>
      <c r="LYN21" s="46"/>
      <c r="LYO21" s="46"/>
      <c r="LYP21" s="46"/>
      <c r="LYQ21" s="46"/>
      <c r="LYR21" s="46"/>
      <c r="LYS21" s="46"/>
      <c r="LYT21" s="46"/>
      <c r="LYU21" s="46"/>
      <c r="LYV21" s="46"/>
      <c r="LYW21" s="46"/>
      <c r="LYX21" s="46"/>
      <c r="LYY21" s="46"/>
      <c r="LYZ21" s="46"/>
      <c r="LZA21" s="46"/>
      <c r="LZB21" s="46"/>
      <c r="LZC21" s="46"/>
      <c r="LZD21" s="46"/>
      <c r="LZE21" s="46"/>
      <c r="LZF21" s="46"/>
      <c r="LZG21" s="46"/>
      <c r="LZH21" s="46"/>
      <c r="LZI21" s="46"/>
      <c r="LZJ21" s="46"/>
      <c r="LZK21" s="46"/>
      <c r="LZL21" s="46"/>
      <c r="LZM21" s="46"/>
      <c r="LZN21" s="46"/>
      <c r="LZO21" s="46"/>
      <c r="LZP21" s="46"/>
      <c r="LZQ21" s="46"/>
      <c r="LZR21" s="46"/>
      <c r="LZS21" s="46"/>
      <c r="LZT21" s="46"/>
      <c r="LZU21" s="46"/>
      <c r="LZV21" s="46"/>
      <c r="LZW21" s="46"/>
      <c r="LZX21" s="46"/>
      <c r="LZY21" s="46"/>
      <c r="LZZ21" s="46"/>
      <c r="MAA21" s="46"/>
      <c r="MAB21" s="46"/>
      <c r="MAC21" s="46"/>
      <c r="MAD21" s="46"/>
      <c r="MAE21" s="46"/>
      <c r="MAF21" s="46"/>
      <c r="MAG21" s="46"/>
      <c r="MAH21" s="46"/>
      <c r="MAI21" s="46"/>
      <c r="MAJ21" s="46"/>
      <c r="MAK21" s="46"/>
      <c r="MAL21" s="46"/>
      <c r="MAM21" s="46"/>
      <c r="MAN21" s="46"/>
      <c r="MAO21" s="46"/>
      <c r="MAP21" s="46"/>
      <c r="MAQ21" s="46"/>
      <c r="MAR21" s="46"/>
      <c r="MAS21" s="46"/>
      <c r="MAT21" s="46"/>
      <c r="MAU21" s="46"/>
      <c r="MAV21" s="46"/>
      <c r="MAW21" s="46"/>
      <c r="MAX21" s="46"/>
      <c r="MAY21" s="46"/>
      <c r="MAZ21" s="46"/>
      <c r="MBA21" s="46"/>
      <c r="MBB21" s="46"/>
      <c r="MBC21" s="46"/>
      <c r="MBD21" s="46"/>
      <c r="MBE21" s="46"/>
      <c r="MBF21" s="46"/>
      <c r="MBG21" s="46"/>
      <c r="MBH21" s="46"/>
      <c r="MBI21" s="46"/>
      <c r="MBJ21" s="46"/>
      <c r="MBK21" s="46"/>
      <c r="MBL21" s="46"/>
      <c r="MBM21" s="46"/>
      <c r="MBN21" s="46"/>
      <c r="MBO21" s="46"/>
      <c r="MBP21" s="46"/>
      <c r="MBQ21" s="46"/>
      <c r="MBR21" s="46"/>
      <c r="MBS21" s="46"/>
      <c r="MBT21" s="46"/>
      <c r="MBU21" s="46"/>
      <c r="MBV21" s="46"/>
      <c r="MBW21" s="46"/>
      <c r="MBX21" s="46"/>
      <c r="MBY21" s="46"/>
      <c r="MBZ21" s="46"/>
      <c r="MCA21" s="46"/>
      <c r="MCB21" s="46"/>
      <c r="MCC21" s="46"/>
      <c r="MCD21" s="46"/>
      <c r="MCE21" s="46"/>
      <c r="MCF21" s="46"/>
      <c r="MCG21" s="46"/>
      <c r="MCH21" s="46"/>
      <c r="MCI21" s="46"/>
      <c r="MCJ21" s="46"/>
      <c r="MCK21" s="46"/>
      <c r="MCL21" s="46"/>
      <c r="MCM21" s="46"/>
      <c r="MCN21" s="46"/>
      <c r="MCO21" s="46"/>
      <c r="MCP21" s="46"/>
      <c r="MCQ21" s="46"/>
      <c r="MCR21" s="46"/>
      <c r="MCS21" s="46"/>
      <c r="MCT21" s="46"/>
      <c r="MCU21" s="46"/>
      <c r="MCV21" s="46"/>
      <c r="MCW21" s="46"/>
      <c r="MCX21" s="46"/>
      <c r="MCY21" s="46"/>
      <c r="MCZ21" s="46"/>
      <c r="MDA21" s="46"/>
      <c r="MDB21" s="46"/>
      <c r="MDC21" s="46"/>
      <c r="MDD21" s="46"/>
      <c r="MDE21" s="46"/>
      <c r="MDF21" s="46"/>
      <c r="MDG21" s="46"/>
      <c r="MDH21" s="46"/>
      <c r="MDI21" s="46"/>
      <c r="MDJ21" s="46"/>
      <c r="MDK21" s="46"/>
      <c r="MDL21" s="46"/>
      <c r="MDM21" s="46"/>
      <c r="MDN21" s="46"/>
      <c r="MDO21" s="46"/>
      <c r="MDP21" s="46"/>
      <c r="MDQ21" s="46"/>
      <c r="MDR21" s="46"/>
      <c r="MDS21" s="46"/>
      <c r="MDT21" s="46"/>
      <c r="MDU21" s="46"/>
      <c r="MDV21" s="46"/>
      <c r="MDW21" s="46"/>
      <c r="MDX21" s="46"/>
      <c r="MDY21" s="46"/>
      <c r="MDZ21" s="46"/>
      <c r="MEA21" s="46"/>
      <c r="MEB21" s="46"/>
      <c r="MEC21" s="46"/>
      <c r="MED21" s="46"/>
      <c r="MEE21" s="46"/>
      <c r="MEF21" s="46"/>
      <c r="MEG21" s="46"/>
      <c r="MEH21" s="46"/>
      <c r="MEI21" s="46"/>
      <c r="MEJ21" s="46"/>
      <c r="MEK21" s="46"/>
      <c r="MEL21" s="46"/>
      <c r="MEM21" s="46"/>
      <c r="MEN21" s="46"/>
      <c r="MEO21" s="46"/>
      <c r="MEP21" s="46"/>
      <c r="MEQ21" s="46"/>
      <c r="MER21" s="46"/>
      <c r="MES21" s="46"/>
      <c r="MET21" s="46"/>
      <c r="MEU21" s="46"/>
      <c r="MEV21" s="46"/>
      <c r="MEW21" s="46"/>
      <c r="MEX21" s="46"/>
      <c r="MEY21" s="46"/>
      <c r="MEZ21" s="46"/>
      <c r="MFA21" s="46"/>
      <c r="MFB21" s="46"/>
      <c r="MFC21" s="46"/>
      <c r="MFD21" s="46"/>
      <c r="MFE21" s="46"/>
      <c r="MFF21" s="46"/>
      <c r="MFG21" s="46"/>
      <c r="MFH21" s="46"/>
      <c r="MFI21" s="46"/>
      <c r="MFJ21" s="46"/>
      <c r="MFK21" s="46"/>
      <c r="MFL21" s="46"/>
      <c r="MFM21" s="46"/>
      <c r="MFN21" s="46"/>
      <c r="MFO21" s="46"/>
      <c r="MFP21" s="46"/>
      <c r="MFQ21" s="46"/>
      <c r="MFR21" s="46"/>
      <c r="MFS21" s="46"/>
      <c r="MFT21" s="46"/>
      <c r="MFU21" s="46"/>
      <c r="MFV21" s="46"/>
      <c r="MFW21" s="46"/>
      <c r="MFX21" s="46"/>
      <c r="MFY21" s="46"/>
      <c r="MFZ21" s="46"/>
      <c r="MGA21" s="46"/>
      <c r="MGB21" s="46"/>
      <c r="MGC21" s="46"/>
      <c r="MGD21" s="46"/>
      <c r="MGE21" s="46"/>
      <c r="MGF21" s="46"/>
      <c r="MGG21" s="46"/>
      <c r="MGH21" s="46"/>
      <c r="MGI21" s="46"/>
      <c r="MGJ21" s="46"/>
      <c r="MGK21" s="46"/>
      <c r="MGL21" s="46"/>
      <c r="MGM21" s="46"/>
      <c r="MGN21" s="46"/>
      <c r="MGO21" s="46"/>
      <c r="MGP21" s="46"/>
      <c r="MGQ21" s="46"/>
      <c r="MGR21" s="46"/>
      <c r="MGS21" s="46"/>
      <c r="MGT21" s="46"/>
      <c r="MGU21" s="46"/>
      <c r="MGV21" s="46"/>
      <c r="MGW21" s="46"/>
      <c r="MGX21" s="46"/>
      <c r="MGY21" s="46"/>
      <c r="MGZ21" s="46"/>
      <c r="MHA21" s="46"/>
      <c r="MHB21" s="46"/>
      <c r="MHC21" s="46"/>
      <c r="MHD21" s="46"/>
      <c r="MHE21" s="46"/>
      <c r="MHF21" s="46"/>
      <c r="MHG21" s="46"/>
      <c r="MHH21" s="46"/>
      <c r="MHI21" s="46"/>
      <c r="MHJ21" s="46"/>
      <c r="MHK21" s="46"/>
      <c r="MHL21" s="46"/>
      <c r="MHM21" s="46"/>
      <c r="MHN21" s="46"/>
      <c r="MHO21" s="46"/>
      <c r="MHP21" s="46"/>
      <c r="MHQ21" s="46"/>
      <c r="MHR21" s="46"/>
      <c r="MHS21" s="46"/>
      <c r="MHT21" s="46"/>
      <c r="MHU21" s="46"/>
      <c r="MHV21" s="46"/>
      <c r="MHW21" s="46"/>
      <c r="MHX21" s="46"/>
      <c r="MHY21" s="46"/>
      <c r="MHZ21" s="46"/>
      <c r="MIA21" s="46"/>
      <c r="MIB21" s="46"/>
      <c r="MIC21" s="46"/>
      <c r="MID21" s="46"/>
      <c r="MIE21" s="46"/>
      <c r="MIF21" s="46"/>
      <c r="MIG21" s="46"/>
      <c r="MIH21" s="46"/>
      <c r="MII21" s="46"/>
      <c r="MIJ21" s="46"/>
      <c r="MIK21" s="46"/>
      <c r="MIL21" s="46"/>
      <c r="MIM21" s="46"/>
      <c r="MIN21" s="46"/>
      <c r="MIO21" s="46"/>
      <c r="MIP21" s="46"/>
      <c r="MIQ21" s="46"/>
      <c r="MIR21" s="46"/>
      <c r="MIS21" s="46"/>
      <c r="MIT21" s="46"/>
      <c r="MIU21" s="46"/>
      <c r="MIV21" s="46"/>
      <c r="MIW21" s="46"/>
      <c r="MIX21" s="46"/>
      <c r="MIY21" s="46"/>
      <c r="MIZ21" s="46"/>
      <c r="MJA21" s="46"/>
      <c r="MJB21" s="46"/>
      <c r="MJC21" s="46"/>
      <c r="MJD21" s="46"/>
      <c r="MJE21" s="46"/>
      <c r="MJF21" s="46"/>
      <c r="MJG21" s="46"/>
      <c r="MJH21" s="46"/>
      <c r="MJI21" s="46"/>
      <c r="MJJ21" s="46"/>
      <c r="MJK21" s="46"/>
      <c r="MJL21" s="46"/>
      <c r="MJM21" s="46"/>
      <c r="MJN21" s="46"/>
      <c r="MJO21" s="46"/>
      <c r="MJP21" s="46"/>
      <c r="MJQ21" s="46"/>
      <c r="MJR21" s="46"/>
      <c r="MJS21" s="46"/>
      <c r="MJT21" s="46"/>
      <c r="MJU21" s="46"/>
      <c r="MJV21" s="46"/>
      <c r="MJW21" s="46"/>
      <c r="MJX21" s="46"/>
      <c r="MJY21" s="46"/>
      <c r="MJZ21" s="46"/>
      <c r="MKA21" s="46"/>
      <c r="MKB21" s="46"/>
      <c r="MKC21" s="46"/>
      <c r="MKD21" s="46"/>
      <c r="MKE21" s="46"/>
      <c r="MKF21" s="46"/>
      <c r="MKG21" s="46"/>
      <c r="MKH21" s="46"/>
      <c r="MKI21" s="46"/>
      <c r="MKJ21" s="46"/>
      <c r="MKK21" s="46"/>
      <c r="MKL21" s="46"/>
      <c r="MKM21" s="46"/>
      <c r="MKN21" s="46"/>
      <c r="MKO21" s="46"/>
      <c r="MKP21" s="46"/>
      <c r="MKQ21" s="46"/>
      <c r="MKR21" s="46"/>
      <c r="MKS21" s="46"/>
      <c r="MKT21" s="46"/>
      <c r="MKU21" s="46"/>
      <c r="MKV21" s="46"/>
      <c r="MKW21" s="46"/>
      <c r="MKX21" s="46"/>
      <c r="MKY21" s="46"/>
      <c r="MKZ21" s="46"/>
      <c r="MLA21" s="46"/>
      <c r="MLB21" s="46"/>
      <c r="MLC21" s="46"/>
      <c r="MLD21" s="46"/>
      <c r="MLE21" s="46"/>
      <c r="MLF21" s="46"/>
      <c r="MLG21" s="46"/>
      <c r="MLH21" s="46"/>
      <c r="MLI21" s="46"/>
      <c r="MLJ21" s="46"/>
      <c r="MLK21" s="46"/>
      <c r="MLL21" s="46"/>
      <c r="MLM21" s="46"/>
      <c r="MLN21" s="46"/>
      <c r="MLO21" s="46"/>
      <c r="MLP21" s="46"/>
      <c r="MLQ21" s="46"/>
      <c r="MLR21" s="46"/>
      <c r="MLS21" s="46"/>
      <c r="MLT21" s="46"/>
      <c r="MLU21" s="46"/>
      <c r="MLV21" s="46"/>
      <c r="MLW21" s="46"/>
      <c r="MLX21" s="46"/>
      <c r="MLY21" s="46"/>
      <c r="MLZ21" s="46"/>
      <c r="MMA21" s="46"/>
      <c r="MMB21" s="46"/>
      <c r="MMC21" s="46"/>
      <c r="MMD21" s="46"/>
      <c r="MME21" s="46"/>
      <c r="MMF21" s="46"/>
      <c r="MMG21" s="46"/>
      <c r="MMH21" s="46"/>
      <c r="MMI21" s="46"/>
      <c r="MMJ21" s="46"/>
      <c r="MMK21" s="46"/>
      <c r="MML21" s="46"/>
      <c r="MMM21" s="46"/>
      <c r="MMN21" s="46"/>
      <c r="MMO21" s="46"/>
      <c r="MMP21" s="46"/>
      <c r="MMQ21" s="46"/>
      <c r="MMR21" s="46"/>
      <c r="MMS21" s="46"/>
      <c r="MMT21" s="46"/>
      <c r="MMU21" s="46"/>
      <c r="MMV21" s="46"/>
      <c r="MMW21" s="46"/>
      <c r="MMX21" s="46"/>
      <c r="MMY21" s="46"/>
      <c r="MMZ21" s="46"/>
      <c r="MNA21" s="46"/>
      <c r="MNB21" s="46"/>
      <c r="MNC21" s="46"/>
      <c r="MND21" s="46"/>
      <c r="MNE21" s="46"/>
      <c r="MNF21" s="46"/>
      <c r="MNG21" s="46"/>
      <c r="MNH21" s="46"/>
      <c r="MNI21" s="46"/>
      <c r="MNJ21" s="46"/>
      <c r="MNK21" s="46"/>
      <c r="MNL21" s="46"/>
      <c r="MNM21" s="46"/>
      <c r="MNN21" s="46"/>
      <c r="MNO21" s="46"/>
      <c r="MNP21" s="46"/>
      <c r="MNQ21" s="46"/>
      <c r="MNR21" s="46"/>
      <c r="MNS21" s="46"/>
      <c r="MNT21" s="46"/>
      <c r="MNU21" s="46"/>
      <c r="MNV21" s="46"/>
      <c r="MNW21" s="46"/>
      <c r="MNX21" s="46"/>
      <c r="MNY21" s="46"/>
      <c r="MNZ21" s="46"/>
      <c r="MOA21" s="46"/>
      <c r="MOB21" s="46"/>
      <c r="MOC21" s="46"/>
      <c r="MOD21" s="46"/>
      <c r="MOE21" s="46"/>
      <c r="MOF21" s="46"/>
      <c r="MOG21" s="46"/>
      <c r="MOH21" s="46"/>
      <c r="MOI21" s="46"/>
      <c r="MOJ21" s="46"/>
      <c r="MOK21" s="46"/>
      <c r="MOL21" s="46"/>
      <c r="MOM21" s="46"/>
      <c r="MON21" s="46"/>
      <c r="MOO21" s="46"/>
      <c r="MOP21" s="46"/>
      <c r="MOQ21" s="46"/>
      <c r="MOR21" s="46"/>
      <c r="MOS21" s="46"/>
      <c r="MOT21" s="46"/>
      <c r="MOU21" s="46"/>
      <c r="MOV21" s="46"/>
      <c r="MOW21" s="46"/>
      <c r="MOX21" s="46"/>
      <c r="MOY21" s="46"/>
      <c r="MOZ21" s="46"/>
      <c r="MPA21" s="46"/>
      <c r="MPB21" s="46"/>
      <c r="MPC21" s="46"/>
      <c r="MPD21" s="46"/>
      <c r="MPE21" s="46"/>
      <c r="MPF21" s="46"/>
      <c r="MPG21" s="46"/>
      <c r="MPH21" s="46"/>
      <c r="MPI21" s="46"/>
      <c r="MPJ21" s="46"/>
      <c r="MPK21" s="46"/>
      <c r="MPL21" s="46"/>
      <c r="MPM21" s="46"/>
      <c r="MPN21" s="46"/>
      <c r="MPO21" s="46"/>
      <c r="MPP21" s="46"/>
      <c r="MPQ21" s="46"/>
      <c r="MPR21" s="46"/>
      <c r="MPS21" s="46"/>
      <c r="MPT21" s="46"/>
      <c r="MPU21" s="46"/>
      <c r="MPV21" s="46"/>
      <c r="MPW21" s="46"/>
      <c r="MPX21" s="46"/>
      <c r="MPY21" s="46"/>
      <c r="MPZ21" s="46"/>
      <c r="MQA21" s="46"/>
      <c r="MQB21" s="46"/>
      <c r="MQC21" s="46"/>
      <c r="MQD21" s="46"/>
      <c r="MQE21" s="46"/>
      <c r="MQF21" s="46"/>
      <c r="MQG21" s="46"/>
      <c r="MQH21" s="46"/>
      <c r="MQI21" s="46"/>
      <c r="MQJ21" s="46"/>
      <c r="MQK21" s="46"/>
      <c r="MQL21" s="46"/>
      <c r="MQM21" s="46"/>
      <c r="MQN21" s="46"/>
      <c r="MQO21" s="46"/>
      <c r="MQP21" s="46"/>
      <c r="MQQ21" s="46"/>
      <c r="MQR21" s="46"/>
      <c r="MQS21" s="46"/>
      <c r="MQT21" s="46"/>
      <c r="MQU21" s="46"/>
      <c r="MQV21" s="46"/>
      <c r="MQW21" s="46"/>
      <c r="MQX21" s="46"/>
      <c r="MQY21" s="46"/>
      <c r="MQZ21" s="46"/>
      <c r="MRA21" s="46"/>
      <c r="MRB21" s="46"/>
      <c r="MRC21" s="46"/>
      <c r="MRD21" s="46"/>
      <c r="MRE21" s="46"/>
      <c r="MRF21" s="46"/>
      <c r="MRG21" s="46"/>
      <c r="MRH21" s="46"/>
      <c r="MRI21" s="46"/>
      <c r="MRJ21" s="46"/>
      <c r="MRK21" s="46"/>
      <c r="MRL21" s="46"/>
      <c r="MRM21" s="46"/>
      <c r="MRN21" s="46"/>
      <c r="MRO21" s="46"/>
      <c r="MRP21" s="46"/>
      <c r="MRQ21" s="46"/>
      <c r="MRR21" s="46"/>
      <c r="MRS21" s="46"/>
      <c r="MRT21" s="46"/>
      <c r="MRU21" s="46"/>
      <c r="MRV21" s="46"/>
      <c r="MRW21" s="46"/>
      <c r="MRX21" s="46"/>
      <c r="MRY21" s="46"/>
      <c r="MRZ21" s="46"/>
      <c r="MSA21" s="46"/>
      <c r="MSB21" s="46"/>
      <c r="MSC21" s="46"/>
      <c r="MSD21" s="46"/>
      <c r="MSE21" s="46"/>
      <c r="MSF21" s="46"/>
      <c r="MSG21" s="46"/>
      <c r="MSH21" s="46"/>
      <c r="MSI21" s="46"/>
      <c r="MSJ21" s="46"/>
      <c r="MSK21" s="46"/>
      <c r="MSL21" s="46"/>
      <c r="MSM21" s="46"/>
      <c r="MSN21" s="46"/>
      <c r="MSO21" s="46"/>
      <c r="MSP21" s="46"/>
      <c r="MSQ21" s="46"/>
      <c r="MSR21" s="46"/>
      <c r="MSS21" s="46"/>
      <c r="MST21" s="46"/>
      <c r="MSU21" s="46"/>
      <c r="MSV21" s="46"/>
      <c r="MSW21" s="46"/>
      <c r="MSX21" s="46"/>
      <c r="MSY21" s="46"/>
      <c r="MSZ21" s="46"/>
      <c r="MTA21" s="46"/>
      <c r="MTB21" s="46"/>
      <c r="MTC21" s="46"/>
      <c r="MTD21" s="46"/>
      <c r="MTE21" s="46"/>
      <c r="MTF21" s="46"/>
      <c r="MTG21" s="46"/>
      <c r="MTH21" s="46"/>
      <c r="MTI21" s="46"/>
      <c r="MTJ21" s="46"/>
      <c r="MTK21" s="46"/>
      <c r="MTL21" s="46"/>
      <c r="MTM21" s="46"/>
      <c r="MTN21" s="46"/>
      <c r="MTO21" s="46"/>
      <c r="MTP21" s="46"/>
      <c r="MTQ21" s="46"/>
      <c r="MTR21" s="46"/>
      <c r="MTS21" s="46"/>
      <c r="MTT21" s="46"/>
      <c r="MTU21" s="46"/>
      <c r="MTV21" s="46"/>
      <c r="MTW21" s="46"/>
      <c r="MTX21" s="46"/>
      <c r="MTY21" s="46"/>
      <c r="MTZ21" s="46"/>
      <c r="MUA21" s="46"/>
      <c r="MUB21" s="46"/>
      <c r="MUC21" s="46"/>
      <c r="MUD21" s="46"/>
      <c r="MUE21" s="46"/>
      <c r="MUF21" s="46"/>
      <c r="MUG21" s="46"/>
      <c r="MUH21" s="46"/>
      <c r="MUI21" s="46"/>
      <c r="MUJ21" s="46"/>
      <c r="MUK21" s="46"/>
      <c r="MUL21" s="46"/>
      <c r="MUM21" s="46"/>
      <c r="MUN21" s="46"/>
      <c r="MUO21" s="46"/>
      <c r="MUP21" s="46"/>
      <c r="MUQ21" s="46"/>
      <c r="MUR21" s="46"/>
      <c r="MUS21" s="46"/>
      <c r="MUT21" s="46"/>
      <c r="MUU21" s="46"/>
      <c r="MUV21" s="46"/>
      <c r="MUW21" s="46"/>
      <c r="MUX21" s="46"/>
      <c r="MUY21" s="46"/>
      <c r="MUZ21" s="46"/>
      <c r="MVA21" s="46"/>
      <c r="MVB21" s="46"/>
      <c r="MVC21" s="46"/>
      <c r="MVD21" s="46"/>
      <c r="MVE21" s="46"/>
      <c r="MVF21" s="46"/>
      <c r="MVG21" s="46"/>
      <c r="MVH21" s="46"/>
      <c r="MVI21" s="46"/>
      <c r="MVJ21" s="46"/>
      <c r="MVK21" s="46"/>
      <c r="MVL21" s="46"/>
      <c r="MVM21" s="46"/>
      <c r="MVN21" s="46"/>
      <c r="MVO21" s="46"/>
      <c r="MVP21" s="46"/>
      <c r="MVQ21" s="46"/>
      <c r="MVR21" s="46"/>
      <c r="MVS21" s="46"/>
      <c r="MVT21" s="46"/>
      <c r="MVU21" s="46"/>
      <c r="MVV21" s="46"/>
      <c r="MVW21" s="46"/>
      <c r="MVX21" s="46"/>
      <c r="MVY21" s="46"/>
      <c r="MVZ21" s="46"/>
      <c r="MWA21" s="46"/>
      <c r="MWB21" s="46"/>
      <c r="MWC21" s="46"/>
      <c r="MWD21" s="46"/>
      <c r="MWE21" s="46"/>
      <c r="MWF21" s="46"/>
      <c r="MWG21" s="46"/>
      <c r="MWH21" s="46"/>
      <c r="MWI21" s="46"/>
      <c r="MWJ21" s="46"/>
      <c r="MWK21" s="46"/>
      <c r="MWL21" s="46"/>
      <c r="MWM21" s="46"/>
      <c r="MWN21" s="46"/>
      <c r="MWO21" s="46"/>
      <c r="MWP21" s="46"/>
      <c r="MWQ21" s="46"/>
      <c r="MWR21" s="46"/>
      <c r="MWS21" s="46"/>
      <c r="MWT21" s="46"/>
      <c r="MWU21" s="46"/>
      <c r="MWV21" s="46"/>
      <c r="MWW21" s="46"/>
      <c r="MWX21" s="46"/>
      <c r="MWY21" s="46"/>
      <c r="MWZ21" s="46"/>
      <c r="MXA21" s="46"/>
      <c r="MXB21" s="46"/>
      <c r="MXC21" s="46"/>
      <c r="MXD21" s="46"/>
      <c r="MXE21" s="46"/>
      <c r="MXF21" s="46"/>
      <c r="MXG21" s="46"/>
      <c r="MXH21" s="46"/>
      <c r="MXI21" s="46"/>
      <c r="MXJ21" s="46"/>
      <c r="MXK21" s="46"/>
      <c r="MXL21" s="46"/>
      <c r="MXM21" s="46"/>
      <c r="MXN21" s="46"/>
      <c r="MXO21" s="46"/>
      <c r="MXP21" s="46"/>
      <c r="MXQ21" s="46"/>
      <c r="MXR21" s="46"/>
      <c r="MXS21" s="46"/>
      <c r="MXT21" s="46"/>
      <c r="MXU21" s="46"/>
      <c r="MXV21" s="46"/>
      <c r="MXW21" s="46"/>
      <c r="MXX21" s="46"/>
      <c r="MXY21" s="46"/>
      <c r="MXZ21" s="46"/>
      <c r="MYA21" s="46"/>
      <c r="MYB21" s="46"/>
      <c r="MYC21" s="46"/>
      <c r="MYD21" s="46"/>
      <c r="MYE21" s="46"/>
      <c r="MYF21" s="46"/>
      <c r="MYG21" s="46"/>
      <c r="MYH21" s="46"/>
      <c r="MYI21" s="46"/>
      <c r="MYJ21" s="46"/>
      <c r="MYK21" s="46"/>
      <c r="MYL21" s="46"/>
      <c r="MYM21" s="46"/>
      <c r="MYN21" s="46"/>
      <c r="MYO21" s="46"/>
      <c r="MYP21" s="46"/>
      <c r="MYQ21" s="46"/>
      <c r="MYR21" s="46"/>
      <c r="MYS21" s="46"/>
      <c r="MYT21" s="46"/>
      <c r="MYU21" s="46"/>
      <c r="MYV21" s="46"/>
      <c r="MYW21" s="46"/>
      <c r="MYX21" s="46"/>
      <c r="MYY21" s="46"/>
      <c r="MYZ21" s="46"/>
      <c r="MZA21" s="46"/>
      <c r="MZB21" s="46"/>
      <c r="MZC21" s="46"/>
      <c r="MZD21" s="46"/>
      <c r="MZE21" s="46"/>
      <c r="MZF21" s="46"/>
      <c r="MZG21" s="46"/>
      <c r="MZH21" s="46"/>
      <c r="MZI21" s="46"/>
      <c r="MZJ21" s="46"/>
      <c r="MZK21" s="46"/>
      <c r="MZL21" s="46"/>
      <c r="MZM21" s="46"/>
      <c r="MZN21" s="46"/>
      <c r="MZO21" s="46"/>
      <c r="MZP21" s="46"/>
      <c r="MZQ21" s="46"/>
      <c r="MZR21" s="46"/>
      <c r="MZS21" s="46"/>
      <c r="MZT21" s="46"/>
      <c r="MZU21" s="46"/>
      <c r="MZV21" s="46"/>
      <c r="MZW21" s="46"/>
      <c r="MZX21" s="46"/>
      <c r="MZY21" s="46"/>
      <c r="MZZ21" s="46"/>
      <c r="NAA21" s="46"/>
      <c r="NAB21" s="46"/>
      <c r="NAC21" s="46"/>
      <c r="NAD21" s="46"/>
      <c r="NAE21" s="46"/>
      <c r="NAF21" s="46"/>
      <c r="NAG21" s="46"/>
      <c r="NAH21" s="46"/>
      <c r="NAI21" s="46"/>
      <c r="NAJ21" s="46"/>
      <c r="NAK21" s="46"/>
      <c r="NAL21" s="46"/>
      <c r="NAM21" s="46"/>
      <c r="NAN21" s="46"/>
      <c r="NAO21" s="46"/>
      <c r="NAP21" s="46"/>
      <c r="NAQ21" s="46"/>
      <c r="NAR21" s="46"/>
      <c r="NAS21" s="46"/>
      <c r="NAT21" s="46"/>
      <c r="NAU21" s="46"/>
      <c r="NAV21" s="46"/>
      <c r="NAW21" s="46"/>
      <c r="NAX21" s="46"/>
      <c r="NAY21" s="46"/>
      <c r="NAZ21" s="46"/>
      <c r="NBA21" s="46"/>
      <c r="NBB21" s="46"/>
      <c r="NBC21" s="46"/>
      <c r="NBD21" s="46"/>
      <c r="NBE21" s="46"/>
      <c r="NBF21" s="46"/>
      <c r="NBG21" s="46"/>
      <c r="NBH21" s="46"/>
      <c r="NBI21" s="46"/>
      <c r="NBJ21" s="46"/>
      <c r="NBK21" s="46"/>
      <c r="NBL21" s="46"/>
      <c r="NBM21" s="46"/>
      <c r="NBN21" s="46"/>
      <c r="NBO21" s="46"/>
      <c r="NBP21" s="46"/>
      <c r="NBQ21" s="46"/>
      <c r="NBR21" s="46"/>
      <c r="NBS21" s="46"/>
      <c r="NBT21" s="46"/>
      <c r="NBU21" s="46"/>
      <c r="NBV21" s="46"/>
      <c r="NBW21" s="46"/>
      <c r="NBX21" s="46"/>
      <c r="NBY21" s="46"/>
      <c r="NBZ21" s="46"/>
      <c r="NCA21" s="46"/>
      <c r="NCB21" s="46"/>
      <c r="NCC21" s="46"/>
      <c r="NCD21" s="46"/>
      <c r="NCE21" s="46"/>
      <c r="NCF21" s="46"/>
      <c r="NCG21" s="46"/>
      <c r="NCH21" s="46"/>
      <c r="NCI21" s="46"/>
      <c r="NCJ21" s="46"/>
      <c r="NCK21" s="46"/>
      <c r="NCL21" s="46"/>
      <c r="NCM21" s="46"/>
      <c r="NCN21" s="46"/>
      <c r="NCO21" s="46"/>
      <c r="NCP21" s="46"/>
      <c r="NCQ21" s="46"/>
      <c r="NCR21" s="46"/>
      <c r="NCS21" s="46"/>
      <c r="NCT21" s="46"/>
      <c r="NCU21" s="46"/>
      <c r="NCV21" s="46"/>
      <c r="NCW21" s="46"/>
      <c r="NCX21" s="46"/>
      <c r="NCY21" s="46"/>
      <c r="NCZ21" s="46"/>
      <c r="NDA21" s="46"/>
      <c r="NDB21" s="46"/>
      <c r="NDC21" s="46"/>
      <c r="NDD21" s="46"/>
      <c r="NDE21" s="46"/>
      <c r="NDF21" s="46"/>
      <c r="NDG21" s="46"/>
      <c r="NDH21" s="46"/>
      <c r="NDI21" s="46"/>
      <c r="NDJ21" s="46"/>
      <c r="NDK21" s="46"/>
      <c r="NDL21" s="46"/>
      <c r="NDM21" s="46"/>
      <c r="NDN21" s="46"/>
      <c r="NDO21" s="46"/>
      <c r="NDP21" s="46"/>
      <c r="NDQ21" s="46"/>
      <c r="NDR21" s="46"/>
      <c r="NDS21" s="46"/>
      <c r="NDT21" s="46"/>
      <c r="NDU21" s="46"/>
      <c r="NDV21" s="46"/>
      <c r="NDW21" s="46"/>
      <c r="NDX21" s="46"/>
      <c r="NDY21" s="46"/>
      <c r="NDZ21" s="46"/>
      <c r="NEA21" s="46"/>
      <c r="NEB21" s="46"/>
      <c r="NEC21" s="46"/>
      <c r="NED21" s="46"/>
      <c r="NEE21" s="46"/>
      <c r="NEF21" s="46"/>
      <c r="NEG21" s="46"/>
      <c r="NEH21" s="46"/>
      <c r="NEI21" s="46"/>
      <c r="NEJ21" s="46"/>
      <c r="NEK21" s="46"/>
      <c r="NEL21" s="46"/>
      <c r="NEM21" s="46"/>
      <c r="NEN21" s="46"/>
      <c r="NEO21" s="46"/>
      <c r="NEP21" s="46"/>
      <c r="NEQ21" s="46"/>
      <c r="NER21" s="46"/>
      <c r="NES21" s="46"/>
      <c r="NET21" s="46"/>
      <c r="NEU21" s="46"/>
      <c r="NEV21" s="46"/>
      <c r="NEW21" s="46"/>
      <c r="NEX21" s="46"/>
      <c r="NEY21" s="46"/>
      <c r="NEZ21" s="46"/>
      <c r="NFA21" s="46"/>
      <c r="NFB21" s="46"/>
      <c r="NFC21" s="46"/>
      <c r="NFD21" s="46"/>
      <c r="NFE21" s="46"/>
      <c r="NFF21" s="46"/>
      <c r="NFG21" s="46"/>
      <c r="NFH21" s="46"/>
      <c r="NFI21" s="46"/>
      <c r="NFJ21" s="46"/>
      <c r="NFK21" s="46"/>
      <c r="NFL21" s="46"/>
      <c r="NFM21" s="46"/>
      <c r="NFN21" s="46"/>
      <c r="NFO21" s="46"/>
      <c r="NFP21" s="46"/>
      <c r="NFQ21" s="46"/>
      <c r="NFR21" s="46"/>
      <c r="NFS21" s="46"/>
      <c r="NFT21" s="46"/>
      <c r="NFU21" s="46"/>
      <c r="NFV21" s="46"/>
      <c r="NFW21" s="46"/>
      <c r="NFX21" s="46"/>
      <c r="NFY21" s="46"/>
      <c r="NFZ21" s="46"/>
      <c r="NGA21" s="46"/>
      <c r="NGB21" s="46"/>
      <c r="NGC21" s="46"/>
      <c r="NGD21" s="46"/>
      <c r="NGE21" s="46"/>
      <c r="NGF21" s="46"/>
      <c r="NGG21" s="46"/>
      <c r="NGH21" s="46"/>
      <c r="NGI21" s="46"/>
      <c r="NGJ21" s="46"/>
      <c r="NGK21" s="46"/>
      <c r="NGL21" s="46"/>
      <c r="NGM21" s="46"/>
      <c r="NGN21" s="46"/>
      <c r="NGO21" s="46"/>
      <c r="NGP21" s="46"/>
      <c r="NGQ21" s="46"/>
      <c r="NGR21" s="46"/>
      <c r="NGS21" s="46"/>
      <c r="NGT21" s="46"/>
      <c r="NGU21" s="46"/>
      <c r="NGV21" s="46"/>
      <c r="NGW21" s="46"/>
      <c r="NGX21" s="46"/>
      <c r="NGY21" s="46"/>
      <c r="NGZ21" s="46"/>
      <c r="NHA21" s="46"/>
      <c r="NHB21" s="46"/>
      <c r="NHC21" s="46"/>
      <c r="NHD21" s="46"/>
      <c r="NHE21" s="46"/>
      <c r="NHF21" s="46"/>
      <c r="NHG21" s="46"/>
      <c r="NHH21" s="46"/>
      <c r="NHI21" s="46"/>
      <c r="NHJ21" s="46"/>
      <c r="NHK21" s="46"/>
      <c r="NHL21" s="46"/>
      <c r="NHM21" s="46"/>
      <c r="NHN21" s="46"/>
      <c r="NHO21" s="46"/>
      <c r="NHP21" s="46"/>
      <c r="NHQ21" s="46"/>
      <c r="NHR21" s="46"/>
      <c r="NHS21" s="46"/>
      <c r="NHT21" s="46"/>
      <c r="NHU21" s="46"/>
      <c r="NHV21" s="46"/>
      <c r="NHW21" s="46"/>
      <c r="NHX21" s="46"/>
      <c r="NHY21" s="46"/>
      <c r="NHZ21" s="46"/>
      <c r="NIA21" s="46"/>
      <c r="NIB21" s="46"/>
      <c r="NIC21" s="46"/>
      <c r="NID21" s="46"/>
      <c r="NIE21" s="46"/>
      <c r="NIF21" s="46"/>
      <c r="NIG21" s="46"/>
      <c r="NIH21" s="46"/>
      <c r="NII21" s="46"/>
      <c r="NIJ21" s="46"/>
      <c r="NIK21" s="46"/>
      <c r="NIL21" s="46"/>
      <c r="NIM21" s="46"/>
      <c r="NIN21" s="46"/>
      <c r="NIO21" s="46"/>
      <c r="NIP21" s="46"/>
      <c r="NIQ21" s="46"/>
      <c r="NIR21" s="46"/>
      <c r="NIS21" s="46"/>
      <c r="NIT21" s="46"/>
      <c r="NIU21" s="46"/>
      <c r="NIV21" s="46"/>
      <c r="NIW21" s="46"/>
      <c r="NIX21" s="46"/>
      <c r="NIY21" s="46"/>
      <c r="NIZ21" s="46"/>
      <c r="NJA21" s="46"/>
      <c r="NJB21" s="46"/>
      <c r="NJC21" s="46"/>
      <c r="NJD21" s="46"/>
      <c r="NJE21" s="46"/>
      <c r="NJF21" s="46"/>
      <c r="NJG21" s="46"/>
      <c r="NJH21" s="46"/>
      <c r="NJI21" s="46"/>
      <c r="NJJ21" s="46"/>
      <c r="NJK21" s="46"/>
      <c r="NJL21" s="46"/>
      <c r="NJM21" s="46"/>
      <c r="NJN21" s="46"/>
      <c r="NJO21" s="46"/>
      <c r="NJP21" s="46"/>
      <c r="NJQ21" s="46"/>
      <c r="NJR21" s="46"/>
      <c r="NJS21" s="46"/>
      <c r="NJT21" s="46"/>
      <c r="NJU21" s="46"/>
      <c r="NJV21" s="46"/>
      <c r="NJW21" s="46"/>
      <c r="NJX21" s="46"/>
      <c r="NJY21" s="46"/>
      <c r="NJZ21" s="46"/>
      <c r="NKA21" s="46"/>
      <c r="NKB21" s="46"/>
      <c r="NKC21" s="46"/>
      <c r="NKD21" s="46"/>
      <c r="NKE21" s="46"/>
      <c r="NKF21" s="46"/>
      <c r="NKG21" s="46"/>
      <c r="NKH21" s="46"/>
      <c r="NKI21" s="46"/>
      <c r="NKJ21" s="46"/>
      <c r="NKK21" s="46"/>
      <c r="NKL21" s="46"/>
      <c r="NKM21" s="46"/>
      <c r="NKN21" s="46"/>
      <c r="NKO21" s="46"/>
      <c r="NKP21" s="46"/>
      <c r="NKQ21" s="46"/>
      <c r="NKR21" s="46"/>
      <c r="NKS21" s="46"/>
      <c r="NKT21" s="46"/>
      <c r="NKU21" s="46"/>
      <c r="NKV21" s="46"/>
      <c r="NKW21" s="46"/>
      <c r="NKX21" s="46"/>
      <c r="NKY21" s="46"/>
      <c r="NKZ21" s="46"/>
      <c r="NLA21" s="46"/>
      <c r="NLB21" s="46"/>
      <c r="NLC21" s="46"/>
      <c r="NLD21" s="46"/>
      <c r="NLE21" s="46"/>
      <c r="NLF21" s="46"/>
      <c r="NLG21" s="46"/>
      <c r="NLH21" s="46"/>
      <c r="NLI21" s="46"/>
      <c r="NLJ21" s="46"/>
      <c r="NLK21" s="46"/>
      <c r="NLL21" s="46"/>
      <c r="NLM21" s="46"/>
      <c r="NLN21" s="46"/>
      <c r="NLO21" s="46"/>
      <c r="NLP21" s="46"/>
      <c r="NLQ21" s="46"/>
      <c r="NLR21" s="46"/>
      <c r="NLS21" s="46"/>
      <c r="NLT21" s="46"/>
      <c r="NLU21" s="46"/>
      <c r="NLV21" s="46"/>
      <c r="NLW21" s="46"/>
      <c r="NLX21" s="46"/>
      <c r="NLY21" s="46"/>
      <c r="NLZ21" s="46"/>
      <c r="NMA21" s="46"/>
      <c r="NMB21" s="46"/>
      <c r="NMC21" s="46"/>
      <c r="NMD21" s="46"/>
      <c r="NME21" s="46"/>
      <c r="NMF21" s="46"/>
      <c r="NMG21" s="46"/>
      <c r="NMH21" s="46"/>
      <c r="NMI21" s="46"/>
      <c r="NMJ21" s="46"/>
      <c r="NMK21" s="46"/>
      <c r="NML21" s="46"/>
      <c r="NMM21" s="46"/>
      <c r="NMN21" s="46"/>
      <c r="NMO21" s="46"/>
      <c r="NMP21" s="46"/>
      <c r="NMQ21" s="46"/>
      <c r="NMR21" s="46"/>
      <c r="NMS21" s="46"/>
      <c r="NMT21" s="46"/>
      <c r="NMU21" s="46"/>
      <c r="NMV21" s="46"/>
      <c r="NMW21" s="46"/>
      <c r="NMX21" s="46"/>
      <c r="NMY21" s="46"/>
      <c r="NMZ21" s="46"/>
      <c r="NNA21" s="46"/>
      <c r="NNB21" s="46"/>
      <c r="NNC21" s="46"/>
      <c r="NND21" s="46"/>
      <c r="NNE21" s="46"/>
      <c r="NNF21" s="46"/>
      <c r="NNG21" s="46"/>
      <c r="NNH21" s="46"/>
      <c r="NNI21" s="46"/>
      <c r="NNJ21" s="46"/>
      <c r="NNK21" s="46"/>
      <c r="NNL21" s="46"/>
      <c r="NNM21" s="46"/>
      <c r="NNN21" s="46"/>
      <c r="NNO21" s="46"/>
      <c r="NNP21" s="46"/>
      <c r="NNQ21" s="46"/>
      <c r="NNR21" s="46"/>
      <c r="NNS21" s="46"/>
      <c r="NNT21" s="46"/>
      <c r="NNU21" s="46"/>
      <c r="NNV21" s="46"/>
      <c r="NNW21" s="46"/>
      <c r="NNX21" s="46"/>
      <c r="NNY21" s="46"/>
      <c r="NNZ21" s="46"/>
      <c r="NOA21" s="46"/>
      <c r="NOB21" s="46"/>
      <c r="NOC21" s="46"/>
      <c r="NOD21" s="46"/>
      <c r="NOE21" s="46"/>
      <c r="NOF21" s="46"/>
      <c r="NOG21" s="46"/>
      <c r="NOH21" s="46"/>
      <c r="NOI21" s="46"/>
      <c r="NOJ21" s="46"/>
      <c r="NOK21" s="46"/>
      <c r="NOL21" s="46"/>
      <c r="NOM21" s="46"/>
      <c r="NON21" s="46"/>
      <c r="NOO21" s="46"/>
      <c r="NOP21" s="46"/>
      <c r="NOQ21" s="46"/>
      <c r="NOR21" s="46"/>
      <c r="NOS21" s="46"/>
      <c r="NOT21" s="46"/>
      <c r="NOU21" s="46"/>
      <c r="NOV21" s="46"/>
      <c r="NOW21" s="46"/>
      <c r="NOX21" s="46"/>
      <c r="NOY21" s="46"/>
      <c r="NOZ21" s="46"/>
      <c r="NPA21" s="46"/>
      <c r="NPB21" s="46"/>
      <c r="NPC21" s="46"/>
      <c r="NPD21" s="46"/>
      <c r="NPE21" s="46"/>
      <c r="NPF21" s="46"/>
      <c r="NPG21" s="46"/>
      <c r="NPH21" s="46"/>
      <c r="NPI21" s="46"/>
      <c r="NPJ21" s="46"/>
      <c r="NPK21" s="46"/>
      <c r="NPL21" s="46"/>
      <c r="NPM21" s="46"/>
      <c r="NPN21" s="46"/>
      <c r="NPO21" s="46"/>
      <c r="NPP21" s="46"/>
      <c r="NPQ21" s="46"/>
      <c r="NPR21" s="46"/>
      <c r="NPS21" s="46"/>
      <c r="NPT21" s="46"/>
      <c r="NPU21" s="46"/>
      <c r="NPV21" s="46"/>
      <c r="NPW21" s="46"/>
      <c r="NPX21" s="46"/>
      <c r="NPY21" s="46"/>
      <c r="NPZ21" s="46"/>
      <c r="NQA21" s="46"/>
      <c r="NQB21" s="46"/>
      <c r="NQC21" s="46"/>
      <c r="NQD21" s="46"/>
      <c r="NQE21" s="46"/>
      <c r="NQF21" s="46"/>
      <c r="NQG21" s="46"/>
      <c r="NQH21" s="46"/>
      <c r="NQI21" s="46"/>
      <c r="NQJ21" s="46"/>
      <c r="NQK21" s="46"/>
      <c r="NQL21" s="46"/>
      <c r="NQM21" s="46"/>
      <c r="NQN21" s="46"/>
      <c r="NQO21" s="46"/>
      <c r="NQP21" s="46"/>
      <c r="NQQ21" s="46"/>
      <c r="NQR21" s="46"/>
      <c r="NQS21" s="46"/>
      <c r="NQT21" s="46"/>
      <c r="NQU21" s="46"/>
      <c r="NQV21" s="46"/>
      <c r="NQW21" s="46"/>
      <c r="NQX21" s="46"/>
      <c r="NQY21" s="46"/>
      <c r="NQZ21" s="46"/>
      <c r="NRA21" s="46"/>
      <c r="NRB21" s="46"/>
      <c r="NRC21" s="46"/>
      <c r="NRD21" s="46"/>
      <c r="NRE21" s="46"/>
      <c r="NRF21" s="46"/>
      <c r="NRG21" s="46"/>
      <c r="NRH21" s="46"/>
      <c r="NRI21" s="46"/>
      <c r="NRJ21" s="46"/>
      <c r="NRK21" s="46"/>
      <c r="NRL21" s="46"/>
      <c r="NRM21" s="46"/>
      <c r="NRN21" s="46"/>
      <c r="NRO21" s="46"/>
      <c r="NRP21" s="46"/>
      <c r="NRQ21" s="46"/>
      <c r="NRR21" s="46"/>
      <c r="NRS21" s="46"/>
      <c r="NRT21" s="46"/>
      <c r="NRU21" s="46"/>
      <c r="NRV21" s="46"/>
      <c r="NRW21" s="46"/>
      <c r="NRX21" s="46"/>
      <c r="NRY21" s="46"/>
      <c r="NRZ21" s="46"/>
      <c r="NSA21" s="46"/>
      <c r="NSB21" s="46"/>
      <c r="NSC21" s="46"/>
      <c r="NSD21" s="46"/>
      <c r="NSE21" s="46"/>
      <c r="NSF21" s="46"/>
      <c r="NSG21" s="46"/>
      <c r="NSH21" s="46"/>
      <c r="NSI21" s="46"/>
      <c r="NSJ21" s="46"/>
      <c r="NSK21" s="46"/>
      <c r="NSL21" s="46"/>
      <c r="NSM21" s="46"/>
      <c r="NSN21" s="46"/>
      <c r="NSO21" s="46"/>
      <c r="NSP21" s="46"/>
      <c r="NSQ21" s="46"/>
      <c r="NSR21" s="46"/>
      <c r="NSS21" s="46"/>
      <c r="NST21" s="46"/>
      <c r="NSU21" s="46"/>
      <c r="NSV21" s="46"/>
      <c r="NSW21" s="46"/>
      <c r="NSX21" s="46"/>
      <c r="NSY21" s="46"/>
      <c r="NSZ21" s="46"/>
      <c r="NTA21" s="46"/>
      <c r="NTB21" s="46"/>
      <c r="NTC21" s="46"/>
      <c r="NTD21" s="46"/>
      <c r="NTE21" s="46"/>
      <c r="NTF21" s="46"/>
      <c r="NTG21" s="46"/>
      <c r="NTH21" s="46"/>
      <c r="NTI21" s="46"/>
      <c r="NTJ21" s="46"/>
      <c r="NTK21" s="46"/>
      <c r="NTL21" s="46"/>
      <c r="NTM21" s="46"/>
      <c r="NTN21" s="46"/>
      <c r="NTO21" s="46"/>
      <c r="NTP21" s="46"/>
      <c r="NTQ21" s="46"/>
      <c r="NTR21" s="46"/>
      <c r="NTS21" s="46"/>
      <c r="NTT21" s="46"/>
      <c r="NTU21" s="46"/>
      <c r="NTV21" s="46"/>
      <c r="NTW21" s="46"/>
      <c r="NTX21" s="46"/>
      <c r="NTY21" s="46"/>
      <c r="NTZ21" s="46"/>
      <c r="NUA21" s="46"/>
      <c r="NUB21" s="46"/>
      <c r="NUC21" s="46"/>
      <c r="NUD21" s="46"/>
      <c r="NUE21" s="46"/>
      <c r="NUF21" s="46"/>
      <c r="NUG21" s="46"/>
      <c r="NUH21" s="46"/>
      <c r="NUI21" s="46"/>
      <c r="NUJ21" s="46"/>
      <c r="NUK21" s="46"/>
      <c r="NUL21" s="46"/>
      <c r="NUM21" s="46"/>
      <c r="NUN21" s="46"/>
      <c r="NUO21" s="46"/>
      <c r="NUP21" s="46"/>
      <c r="NUQ21" s="46"/>
      <c r="NUR21" s="46"/>
      <c r="NUS21" s="46"/>
      <c r="NUT21" s="46"/>
      <c r="NUU21" s="46"/>
      <c r="NUV21" s="46"/>
      <c r="NUW21" s="46"/>
      <c r="NUX21" s="46"/>
      <c r="NUY21" s="46"/>
      <c r="NUZ21" s="46"/>
      <c r="NVA21" s="46"/>
      <c r="NVB21" s="46"/>
      <c r="NVC21" s="46"/>
      <c r="NVD21" s="46"/>
      <c r="NVE21" s="46"/>
      <c r="NVF21" s="46"/>
      <c r="NVG21" s="46"/>
      <c r="NVH21" s="46"/>
      <c r="NVI21" s="46"/>
      <c r="NVJ21" s="46"/>
      <c r="NVK21" s="46"/>
      <c r="NVL21" s="46"/>
      <c r="NVM21" s="46"/>
      <c r="NVN21" s="46"/>
      <c r="NVO21" s="46"/>
      <c r="NVP21" s="46"/>
      <c r="NVQ21" s="46"/>
      <c r="NVR21" s="46"/>
      <c r="NVS21" s="46"/>
      <c r="NVT21" s="46"/>
      <c r="NVU21" s="46"/>
      <c r="NVV21" s="46"/>
      <c r="NVW21" s="46"/>
      <c r="NVX21" s="46"/>
      <c r="NVY21" s="46"/>
      <c r="NVZ21" s="46"/>
      <c r="NWA21" s="46"/>
      <c r="NWB21" s="46"/>
      <c r="NWC21" s="46"/>
      <c r="NWD21" s="46"/>
      <c r="NWE21" s="46"/>
      <c r="NWF21" s="46"/>
      <c r="NWG21" s="46"/>
      <c r="NWH21" s="46"/>
      <c r="NWI21" s="46"/>
      <c r="NWJ21" s="46"/>
      <c r="NWK21" s="46"/>
      <c r="NWL21" s="46"/>
      <c r="NWM21" s="46"/>
      <c r="NWN21" s="46"/>
      <c r="NWO21" s="46"/>
      <c r="NWP21" s="46"/>
      <c r="NWQ21" s="46"/>
      <c r="NWR21" s="46"/>
      <c r="NWS21" s="46"/>
      <c r="NWT21" s="46"/>
      <c r="NWU21" s="46"/>
      <c r="NWV21" s="46"/>
      <c r="NWW21" s="46"/>
      <c r="NWX21" s="46"/>
      <c r="NWY21" s="46"/>
      <c r="NWZ21" s="46"/>
      <c r="NXA21" s="46"/>
      <c r="NXB21" s="46"/>
      <c r="NXC21" s="46"/>
      <c r="NXD21" s="46"/>
      <c r="NXE21" s="46"/>
      <c r="NXF21" s="46"/>
      <c r="NXG21" s="46"/>
      <c r="NXH21" s="46"/>
      <c r="NXI21" s="46"/>
      <c r="NXJ21" s="46"/>
      <c r="NXK21" s="46"/>
      <c r="NXL21" s="46"/>
      <c r="NXM21" s="46"/>
      <c r="NXN21" s="46"/>
      <c r="NXO21" s="46"/>
      <c r="NXP21" s="46"/>
      <c r="NXQ21" s="46"/>
      <c r="NXR21" s="46"/>
      <c r="NXS21" s="46"/>
      <c r="NXT21" s="46"/>
      <c r="NXU21" s="46"/>
      <c r="NXV21" s="46"/>
      <c r="NXW21" s="46"/>
      <c r="NXX21" s="46"/>
      <c r="NXY21" s="46"/>
      <c r="NXZ21" s="46"/>
      <c r="NYA21" s="46"/>
      <c r="NYB21" s="46"/>
      <c r="NYC21" s="46"/>
      <c r="NYD21" s="46"/>
      <c r="NYE21" s="46"/>
      <c r="NYF21" s="46"/>
      <c r="NYG21" s="46"/>
      <c r="NYH21" s="46"/>
      <c r="NYI21" s="46"/>
      <c r="NYJ21" s="46"/>
      <c r="NYK21" s="46"/>
      <c r="NYL21" s="46"/>
      <c r="NYM21" s="46"/>
      <c r="NYN21" s="46"/>
      <c r="NYO21" s="46"/>
      <c r="NYP21" s="46"/>
      <c r="NYQ21" s="46"/>
      <c r="NYR21" s="46"/>
      <c r="NYS21" s="46"/>
      <c r="NYT21" s="46"/>
      <c r="NYU21" s="46"/>
      <c r="NYV21" s="46"/>
      <c r="NYW21" s="46"/>
      <c r="NYX21" s="46"/>
      <c r="NYY21" s="46"/>
      <c r="NYZ21" s="46"/>
      <c r="NZA21" s="46"/>
      <c r="NZB21" s="46"/>
      <c r="NZC21" s="46"/>
      <c r="NZD21" s="46"/>
      <c r="NZE21" s="46"/>
      <c r="NZF21" s="46"/>
      <c r="NZG21" s="46"/>
      <c r="NZH21" s="46"/>
      <c r="NZI21" s="46"/>
      <c r="NZJ21" s="46"/>
      <c r="NZK21" s="46"/>
      <c r="NZL21" s="46"/>
      <c r="NZM21" s="46"/>
      <c r="NZN21" s="46"/>
      <c r="NZO21" s="46"/>
      <c r="NZP21" s="46"/>
      <c r="NZQ21" s="46"/>
      <c r="NZR21" s="46"/>
      <c r="NZS21" s="46"/>
      <c r="NZT21" s="46"/>
      <c r="NZU21" s="46"/>
      <c r="NZV21" s="46"/>
      <c r="NZW21" s="46"/>
      <c r="NZX21" s="46"/>
      <c r="NZY21" s="46"/>
      <c r="NZZ21" s="46"/>
      <c r="OAA21" s="46"/>
      <c r="OAB21" s="46"/>
      <c r="OAC21" s="46"/>
      <c r="OAD21" s="46"/>
      <c r="OAE21" s="46"/>
      <c r="OAF21" s="46"/>
      <c r="OAG21" s="46"/>
      <c r="OAH21" s="46"/>
      <c r="OAI21" s="46"/>
      <c r="OAJ21" s="46"/>
      <c r="OAK21" s="46"/>
      <c r="OAL21" s="46"/>
      <c r="OAM21" s="46"/>
      <c r="OAN21" s="46"/>
      <c r="OAO21" s="46"/>
      <c r="OAP21" s="46"/>
      <c r="OAQ21" s="46"/>
      <c r="OAR21" s="46"/>
      <c r="OAS21" s="46"/>
      <c r="OAT21" s="46"/>
      <c r="OAU21" s="46"/>
      <c r="OAV21" s="46"/>
      <c r="OAW21" s="46"/>
      <c r="OAX21" s="46"/>
      <c r="OAY21" s="46"/>
      <c r="OAZ21" s="46"/>
      <c r="OBA21" s="46"/>
      <c r="OBB21" s="46"/>
      <c r="OBC21" s="46"/>
      <c r="OBD21" s="46"/>
      <c r="OBE21" s="46"/>
      <c r="OBF21" s="46"/>
      <c r="OBG21" s="46"/>
      <c r="OBH21" s="46"/>
      <c r="OBI21" s="46"/>
      <c r="OBJ21" s="46"/>
      <c r="OBK21" s="46"/>
      <c r="OBL21" s="46"/>
      <c r="OBM21" s="46"/>
      <c r="OBN21" s="46"/>
      <c r="OBO21" s="46"/>
      <c r="OBP21" s="46"/>
      <c r="OBQ21" s="46"/>
      <c r="OBR21" s="46"/>
      <c r="OBS21" s="46"/>
      <c r="OBT21" s="46"/>
      <c r="OBU21" s="46"/>
      <c r="OBV21" s="46"/>
      <c r="OBW21" s="46"/>
      <c r="OBX21" s="46"/>
      <c r="OBY21" s="46"/>
      <c r="OBZ21" s="46"/>
      <c r="OCA21" s="46"/>
      <c r="OCB21" s="46"/>
      <c r="OCC21" s="46"/>
      <c r="OCD21" s="46"/>
      <c r="OCE21" s="46"/>
      <c r="OCF21" s="46"/>
      <c r="OCG21" s="46"/>
      <c r="OCH21" s="46"/>
      <c r="OCI21" s="46"/>
      <c r="OCJ21" s="46"/>
      <c r="OCK21" s="46"/>
      <c r="OCL21" s="46"/>
      <c r="OCM21" s="46"/>
      <c r="OCN21" s="46"/>
      <c r="OCO21" s="46"/>
      <c r="OCP21" s="46"/>
      <c r="OCQ21" s="46"/>
      <c r="OCR21" s="46"/>
      <c r="OCS21" s="46"/>
      <c r="OCT21" s="46"/>
      <c r="OCU21" s="46"/>
      <c r="OCV21" s="46"/>
      <c r="OCW21" s="46"/>
      <c r="OCX21" s="46"/>
      <c r="OCY21" s="46"/>
      <c r="OCZ21" s="46"/>
      <c r="ODA21" s="46"/>
      <c r="ODB21" s="46"/>
      <c r="ODC21" s="46"/>
      <c r="ODD21" s="46"/>
      <c r="ODE21" s="46"/>
      <c r="ODF21" s="46"/>
      <c r="ODG21" s="46"/>
      <c r="ODH21" s="46"/>
      <c r="ODI21" s="46"/>
      <c r="ODJ21" s="46"/>
      <c r="ODK21" s="46"/>
      <c r="ODL21" s="46"/>
      <c r="ODM21" s="46"/>
      <c r="ODN21" s="46"/>
      <c r="ODO21" s="46"/>
      <c r="ODP21" s="46"/>
      <c r="ODQ21" s="46"/>
      <c r="ODR21" s="46"/>
      <c r="ODS21" s="46"/>
      <c r="ODT21" s="46"/>
      <c r="ODU21" s="46"/>
      <c r="ODV21" s="46"/>
      <c r="ODW21" s="46"/>
      <c r="ODX21" s="46"/>
      <c r="ODY21" s="46"/>
      <c r="ODZ21" s="46"/>
      <c r="OEA21" s="46"/>
      <c r="OEB21" s="46"/>
      <c r="OEC21" s="46"/>
      <c r="OED21" s="46"/>
      <c r="OEE21" s="46"/>
      <c r="OEF21" s="46"/>
      <c r="OEG21" s="46"/>
      <c r="OEH21" s="46"/>
      <c r="OEI21" s="46"/>
      <c r="OEJ21" s="46"/>
      <c r="OEK21" s="46"/>
      <c r="OEL21" s="46"/>
      <c r="OEM21" s="46"/>
      <c r="OEN21" s="46"/>
      <c r="OEO21" s="46"/>
      <c r="OEP21" s="46"/>
      <c r="OEQ21" s="46"/>
      <c r="OER21" s="46"/>
      <c r="OES21" s="46"/>
      <c r="OET21" s="46"/>
      <c r="OEU21" s="46"/>
      <c r="OEV21" s="46"/>
      <c r="OEW21" s="46"/>
      <c r="OEX21" s="46"/>
      <c r="OEY21" s="46"/>
      <c r="OEZ21" s="46"/>
      <c r="OFA21" s="46"/>
      <c r="OFB21" s="46"/>
      <c r="OFC21" s="46"/>
      <c r="OFD21" s="46"/>
      <c r="OFE21" s="46"/>
      <c r="OFF21" s="46"/>
      <c r="OFG21" s="46"/>
      <c r="OFH21" s="46"/>
      <c r="OFI21" s="46"/>
      <c r="OFJ21" s="46"/>
      <c r="OFK21" s="46"/>
      <c r="OFL21" s="46"/>
      <c r="OFM21" s="46"/>
      <c r="OFN21" s="46"/>
      <c r="OFO21" s="46"/>
      <c r="OFP21" s="46"/>
      <c r="OFQ21" s="46"/>
      <c r="OFR21" s="46"/>
      <c r="OFS21" s="46"/>
      <c r="OFT21" s="46"/>
      <c r="OFU21" s="46"/>
      <c r="OFV21" s="46"/>
      <c r="OFW21" s="46"/>
      <c r="OFX21" s="46"/>
      <c r="OFY21" s="46"/>
      <c r="OFZ21" s="46"/>
      <c r="OGA21" s="46"/>
      <c r="OGB21" s="46"/>
      <c r="OGC21" s="46"/>
      <c r="OGD21" s="46"/>
      <c r="OGE21" s="46"/>
      <c r="OGF21" s="46"/>
      <c r="OGG21" s="46"/>
      <c r="OGH21" s="46"/>
      <c r="OGI21" s="46"/>
      <c r="OGJ21" s="46"/>
      <c r="OGK21" s="46"/>
      <c r="OGL21" s="46"/>
      <c r="OGM21" s="46"/>
      <c r="OGN21" s="46"/>
      <c r="OGO21" s="46"/>
      <c r="OGP21" s="46"/>
      <c r="OGQ21" s="46"/>
      <c r="OGR21" s="46"/>
      <c r="OGS21" s="46"/>
      <c r="OGT21" s="46"/>
      <c r="OGU21" s="46"/>
      <c r="OGV21" s="46"/>
      <c r="OGW21" s="46"/>
      <c r="OGX21" s="46"/>
      <c r="OGY21" s="46"/>
      <c r="OGZ21" s="46"/>
      <c r="OHA21" s="46"/>
      <c r="OHB21" s="46"/>
      <c r="OHC21" s="46"/>
      <c r="OHD21" s="46"/>
      <c r="OHE21" s="46"/>
      <c r="OHF21" s="46"/>
      <c r="OHG21" s="46"/>
      <c r="OHH21" s="46"/>
      <c r="OHI21" s="46"/>
      <c r="OHJ21" s="46"/>
      <c r="OHK21" s="46"/>
      <c r="OHL21" s="46"/>
      <c r="OHM21" s="46"/>
      <c r="OHN21" s="46"/>
      <c r="OHO21" s="46"/>
      <c r="OHP21" s="46"/>
      <c r="OHQ21" s="46"/>
      <c r="OHR21" s="46"/>
      <c r="OHS21" s="46"/>
      <c r="OHT21" s="46"/>
      <c r="OHU21" s="46"/>
      <c r="OHV21" s="46"/>
      <c r="OHW21" s="46"/>
      <c r="OHX21" s="46"/>
      <c r="OHY21" s="46"/>
      <c r="OHZ21" s="46"/>
      <c r="OIA21" s="46"/>
      <c r="OIB21" s="46"/>
      <c r="OIC21" s="46"/>
      <c r="OID21" s="46"/>
      <c r="OIE21" s="46"/>
      <c r="OIF21" s="46"/>
      <c r="OIG21" s="46"/>
      <c r="OIH21" s="46"/>
      <c r="OII21" s="46"/>
      <c r="OIJ21" s="46"/>
      <c r="OIK21" s="46"/>
      <c r="OIL21" s="46"/>
      <c r="OIM21" s="46"/>
      <c r="OIN21" s="46"/>
      <c r="OIO21" s="46"/>
      <c r="OIP21" s="46"/>
      <c r="OIQ21" s="46"/>
      <c r="OIR21" s="46"/>
      <c r="OIS21" s="46"/>
      <c r="OIT21" s="46"/>
      <c r="OIU21" s="46"/>
      <c r="OIV21" s="46"/>
      <c r="OIW21" s="46"/>
      <c r="OIX21" s="46"/>
      <c r="OIY21" s="46"/>
      <c r="OIZ21" s="46"/>
      <c r="OJA21" s="46"/>
      <c r="OJB21" s="46"/>
      <c r="OJC21" s="46"/>
      <c r="OJD21" s="46"/>
      <c r="OJE21" s="46"/>
      <c r="OJF21" s="46"/>
      <c r="OJG21" s="46"/>
      <c r="OJH21" s="46"/>
      <c r="OJI21" s="46"/>
      <c r="OJJ21" s="46"/>
      <c r="OJK21" s="46"/>
      <c r="OJL21" s="46"/>
      <c r="OJM21" s="46"/>
      <c r="OJN21" s="46"/>
      <c r="OJO21" s="46"/>
      <c r="OJP21" s="46"/>
      <c r="OJQ21" s="46"/>
      <c r="OJR21" s="46"/>
      <c r="OJS21" s="46"/>
      <c r="OJT21" s="46"/>
      <c r="OJU21" s="46"/>
      <c r="OJV21" s="46"/>
      <c r="OJW21" s="46"/>
      <c r="OJX21" s="46"/>
      <c r="OJY21" s="46"/>
      <c r="OJZ21" s="46"/>
      <c r="OKA21" s="46"/>
      <c r="OKB21" s="46"/>
      <c r="OKC21" s="46"/>
      <c r="OKD21" s="46"/>
      <c r="OKE21" s="46"/>
      <c r="OKF21" s="46"/>
      <c r="OKG21" s="46"/>
      <c r="OKH21" s="46"/>
      <c r="OKI21" s="46"/>
      <c r="OKJ21" s="46"/>
      <c r="OKK21" s="46"/>
      <c r="OKL21" s="46"/>
      <c r="OKM21" s="46"/>
      <c r="OKN21" s="46"/>
      <c r="OKO21" s="46"/>
      <c r="OKP21" s="46"/>
      <c r="OKQ21" s="46"/>
      <c r="OKR21" s="46"/>
      <c r="OKS21" s="46"/>
      <c r="OKT21" s="46"/>
      <c r="OKU21" s="46"/>
      <c r="OKV21" s="46"/>
      <c r="OKW21" s="46"/>
      <c r="OKX21" s="46"/>
      <c r="OKY21" s="46"/>
      <c r="OKZ21" s="46"/>
      <c r="OLA21" s="46"/>
      <c r="OLB21" s="46"/>
      <c r="OLC21" s="46"/>
      <c r="OLD21" s="46"/>
      <c r="OLE21" s="46"/>
      <c r="OLF21" s="46"/>
      <c r="OLG21" s="46"/>
      <c r="OLH21" s="46"/>
      <c r="OLI21" s="46"/>
      <c r="OLJ21" s="46"/>
      <c r="OLK21" s="46"/>
      <c r="OLL21" s="46"/>
      <c r="OLM21" s="46"/>
      <c r="OLN21" s="46"/>
      <c r="OLO21" s="46"/>
      <c r="OLP21" s="46"/>
      <c r="OLQ21" s="46"/>
      <c r="OLR21" s="46"/>
      <c r="OLS21" s="46"/>
      <c r="OLT21" s="46"/>
      <c r="OLU21" s="46"/>
      <c r="OLV21" s="46"/>
      <c r="OLW21" s="46"/>
      <c r="OLX21" s="46"/>
      <c r="OLY21" s="46"/>
      <c r="OLZ21" s="46"/>
      <c r="OMA21" s="46"/>
      <c r="OMB21" s="46"/>
      <c r="OMC21" s="46"/>
      <c r="OMD21" s="46"/>
      <c r="OME21" s="46"/>
      <c r="OMF21" s="46"/>
      <c r="OMG21" s="46"/>
      <c r="OMH21" s="46"/>
      <c r="OMI21" s="46"/>
      <c r="OMJ21" s="46"/>
      <c r="OMK21" s="46"/>
      <c r="OML21" s="46"/>
      <c r="OMM21" s="46"/>
      <c r="OMN21" s="46"/>
      <c r="OMO21" s="46"/>
      <c r="OMP21" s="46"/>
      <c r="OMQ21" s="46"/>
      <c r="OMR21" s="46"/>
      <c r="OMS21" s="46"/>
      <c r="OMT21" s="46"/>
      <c r="OMU21" s="46"/>
      <c r="OMV21" s="46"/>
      <c r="OMW21" s="46"/>
      <c r="OMX21" s="46"/>
      <c r="OMY21" s="46"/>
      <c r="OMZ21" s="46"/>
      <c r="ONA21" s="46"/>
      <c r="ONB21" s="46"/>
      <c r="ONC21" s="46"/>
      <c r="OND21" s="46"/>
      <c r="ONE21" s="46"/>
      <c r="ONF21" s="46"/>
      <c r="ONG21" s="46"/>
      <c r="ONH21" s="46"/>
      <c r="ONI21" s="46"/>
      <c r="ONJ21" s="46"/>
      <c r="ONK21" s="46"/>
      <c r="ONL21" s="46"/>
      <c r="ONM21" s="46"/>
      <c r="ONN21" s="46"/>
      <c r="ONO21" s="46"/>
      <c r="ONP21" s="46"/>
      <c r="ONQ21" s="46"/>
      <c r="ONR21" s="46"/>
      <c r="ONS21" s="46"/>
      <c r="ONT21" s="46"/>
      <c r="ONU21" s="46"/>
      <c r="ONV21" s="46"/>
      <c r="ONW21" s="46"/>
      <c r="ONX21" s="46"/>
      <c r="ONY21" s="46"/>
      <c r="ONZ21" s="46"/>
      <c r="OOA21" s="46"/>
      <c r="OOB21" s="46"/>
      <c r="OOC21" s="46"/>
      <c r="OOD21" s="46"/>
      <c r="OOE21" s="46"/>
      <c r="OOF21" s="46"/>
      <c r="OOG21" s="46"/>
      <c r="OOH21" s="46"/>
      <c r="OOI21" s="46"/>
      <c r="OOJ21" s="46"/>
      <c r="OOK21" s="46"/>
      <c r="OOL21" s="46"/>
      <c r="OOM21" s="46"/>
      <c r="OON21" s="46"/>
      <c r="OOO21" s="46"/>
      <c r="OOP21" s="46"/>
      <c r="OOQ21" s="46"/>
      <c r="OOR21" s="46"/>
      <c r="OOS21" s="46"/>
      <c r="OOT21" s="46"/>
      <c r="OOU21" s="46"/>
      <c r="OOV21" s="46"/>
      <c r="OOW21" s="46"/>
      <c r="OOX21" s="46"/>
      <c r="OOY21" s="46"/>
      <c r="OOZ21" s="46"/>
      <c r="OPA21" s="46"/>
      <c r="OPB21" s="46"/>
      <c r="OPC21" s="46"/>
      <c r="OPD21" s="46"/>
      <c r="OPE21" s="46"/>
      <c r="OPF21" s="46"/>
      <c r="OPG21" s="46"/>
      <c r="OPH21" s="46"/>
      <c r="OPI21" s="46"/>
      <c r="OPJ21" s="46"/>
      <c r="OPK21" s="46"/>
      <c r="OPL21" s="46"/>
      <c r="OPM21" s="46"/>
      <c r="OPN21" s="46"/>
      <c r="OPO21" s="46"/>
      <c r="OPP21" s="46"/>
      <c r="OPQ21" s="46"/>
      <c r="OPR21" s="46"/>
      <c r="OPS21" s="46"/>
      <c r="OPT21" s="46"/>
      <c r="OPU21" s="46"/>
      <c r="OPV21" s="46"/>
      <c r="OPW21" s="46"/>
      <c r="OPX21" s="46"/>
      <c r="OPY21" s="46"/>
      <c r="OPZ21" s="46"/>
      <c r="OQA21" s="46"/>
      <c r="OQB21" s="46"/>
      <c r="OQC21" s="46"/>
      <c r="OQD21" s="46"/>
      <c r="OQE21" s="46"/>
      <c r="OQF21" s="46"/>
      <c r="OQG21" s="46"/>
      <c r="OQH21" s="46"/>
      <c r="OQI21" s="46"/>
      <c r="OQJ21" s="46"/>
      <c r="OQK21" s="46"/>
      <c r="OQL21" s="46"/>
      <c r="OQM21" s="46"/>
      <c r="OQN21" s="46"/>
      <c r="OQO21" s="46"/>
      <c r="OQP21" s="46"/>
      <c r="OQQ21" s="46"/>
      <c r="OQR21" s="46"/>
      <c r="OQS21" s="46"/>
      <c r="OQT21" s="46"/>
      <c r="OQU21" s="46"/>
      <c r="OQV21" s="46"/>
      <c r="OQW21" s="46"/>
      <c r="OQX21" s="46"/>
      <c r="OQY21" s="46"/>
      <c r="OQZ21" s="46"/>
      <c r="ORA21" s="46"/>
      <c r="ORB21" s="46"/>
      <c r="ORC21" s="46"/>
      <c r="ORD21" s="46"/>
      <c r="ORE21" s="46"/>
      <c r="ORF21" s="46"/>
      <c r="ORG21" s="46"/>
      <c r="ORH21" s="46"/>
      <c r="ORI21" s="46"/>
      <c r="ORJ21" s="46"/>
      <c r="ORK21" s="46"/>
      <c r="ORL21" s="46"/>
      <c r="ORM21" s="46"/>
      <c r="ORN21" s="46"/>
      <c r="ORO21" s="46"/>
      <c r="ORP21" s="46"/>
      <c r="ORQ21" s="46"/>
      <c r="ORR21" s="46"/>
      <c r="ORS21" s="46"/>
      <c r="ORT21" s="46"/>
      <c r="ORU21" s="46"/>
      <c r="ORV21" s="46"/>
      <c r="ORW21" s="46"/>
      <c r="ORX21" s="46"/>
      <c r="ORY21" s="46"/>
      <c r="ORZ21" s="46"/>
      <c r="OSA21" s="46"/>
      <c r="OSB21" s="46"/>
      <c r="OSC21" s="46"/>
      <c r="OSD21" s="46"/>
      <c r="OSE21" s="46"/>
      <c r="OSF21" s="46"/>
      <c r="OSG21" s="46"/>
      <c r="OSH21" s="46"/>
      <c r="OSI21" s="46"/>
      <c r="OSJ21" s="46"/>
      <c r="OSK21" s="46"/>
      <c r="OSL21" s="46"/>
      <c r="OSM21" s="46"/>
      <c r="OSN21" s="46"/>
      <c r="OSO21" s="46"/>
      <c r="OSP21" s="46"/>
      <c r="OSQ21" s="46"/>
      <c r="OSR21" s="46"/>
      <c r="OSS21" s="46"/>
      <c r="OST21" s="46"/>
      <c r="OSU21" s="46"/>
      <c r="OSV21" s="46"/>
      <c r="OSW21" s="46"/>
      <c r="OSX21" s="46"/>
      <c r="OSY21" s="46"/>
      <c r="OSZ21" s="46"/>
      <c r="OTA21" s="46"/>
      <c r="OTB21" s="46"/>
      <c r="OTC21" s="46"/>
      <c r="OTD21" s="46"/>
      <c r="OTE21" s="46"/>
      <c r="OTF21" s="46"/>
      <c r="OTG21" s="46"/>
      <c r="OTH21" s="46"/>
      <c r="OTI21" s="46"/>
      <c r="OTJ21" s="46"/>
      <c r="OTK21" s="46"/>
      <c r="OTL21" s="46"/>
      <c r="OTM21" s="46"/>
      <c r="OTN21" s="46"/>
      <c r="OTO21" s="46"/>
      <c r="OTP21" s="46"/>
      <c r="OTQ21" s="46"/>
      <c r="OTR21" s="46"/>
      <c r="OTS21" s="46"/>
      <c r="OTT21" s="46"/>
      <c r="OTU21" s="46"/>
      <c r="OTV21" s="46"/>
      <c r="OTW21" s="46"/>
      <c r="OTX21" s="46"/>
      <c r="OTY21" s="46"/>
      <c r="OTZ21" s="46"/>
      <c r="OUA21" s="46"/>
      <c r="OUB21" s="46"/>
      <c r="OUC21" s="46"/>
      <c r="OUD21" s="46"/>
      <c r="OUE21" s="46"/>
      <c r="OUF21" s="46"/>
      <c r="OUG21" s="46"/>
      <c r="OUH21" s="46"/>
      <c r="OUI21" s="46"/>
      <c r="OUJ21" s="46"/>
      <c r="OUK21" s="46"/>
      <c r="OUL21" s="46"/>
      <c r="OUM21" s="46"/>
      <c r="OUN21" s="46"/>
      <c r="OUO21" s="46"/>
      <c r="OUP21" s="46"/>
      <c r="OUQ21" s="46"/>
      <c r="OUR21" s="46"/>
      <c r="OUS21" s="46"/>
      <c r="OUT21" s="46"/>
      <c r="OUU21" s="46"/>
      <c r="OUV21" s="46"/>
      <c r="OUW21" s="46"/>
      <c r="OUX21" s="46"/>
      <c r="OUY21" s="46"/>
      <c r="OUZ21" s="46"/>
      <c r="OVA21" s="46"/>
      <c r="OVB21" s="46"/>
      <c r="OVC21" s="46"/>
      <c r="OVD21" s="46"/>
      <c r="OVE21" s="46"/>
      <c r="OVF21" s="46"/>
      <c r="OVG21" s="46"/>
      <c r="OVH21" s="46"/>
      <c r="OVI21" s="46"/>
      <c r="OVJ21" s="46"/>
      <c r="OVK21" s="46"/>
      <c r="OVL21" s="46"/>
      <c r="OVM21" s="46"/>
      <c r="OVN21" s="46"/>
      <c r="OVO21" s="46"/>
      <c r="OVP21" s="46"/>
      <c r="OVQ21" s="46"/>
      <c r="OVR21" s="46"/>
      <c r="OVS21" s="46"/>
      <c r="OVT21" s="46"/>
      <c r="OVU21" s="46"/>
      <c r="OVV21" s="46"/>
      <c r="OVW21" s="46"/>
      <c r="OVX21" s="46"/>
      <c r="OVY21" s="46"/>
      <c r="OVZ21" s="46"/>
      <c r="OWA21" s="46"/>
      <c r="OWB21" s="46"/>
      <c r="OWC21" s="46"/>
      <c r="OWD21" s="46"/>
      <c r="OWE21" s="46"/>
      <c r="OWF21" s="46"/>
      <c r="OWG21" s="46"/>
      <c r="OWH21" s="46"/>
      <c r="OWI21" s="46"/>
      <c r="OWJ21" s="46"/>
      <c r="OWK21" s="46"/>
      <c r="OWL21" s="46"/>
      <c r="OWM21" s="46"/>
      <c r="OWN21" s="46"/>
      <c r="OWO21" s="46"/>
      <c r="OWP21" s="46"/>
      <c r="OWQ21" s="46"/>
      <c r="OWR21" s="46"/>
      <c r="OWS21" s="46"/>
      <c r="OWT21" s="46"/>
      <c r="OWU21" s="46"/>
      <c r="OWV21" s="46"/>
      <c r="OWW21" s="46"/>
      <c r="OWX21" s="46"/>
      <c r="OWY21" s="46"/>
      <c r="OWZ21" s="46"/>
      <c r="OXA21" s="46"/>
      <c r="OXB21" s="46"/>
      <c r="OXC21" s="46"/>
      <c r="OXD21" s="46"/>
      <c r="OXE21" s="46"/>
      <c r="OXF21" s="46"/>
      <c r="OXG21" s="46"/>
      <c r="OXH21" s="46"/>
      <c r="OXI21" s="46"/>
      <c r="OXJ21" s="46"/>
      <c r="OXK21" s="46"/>
      <c r="OXL21" s="46"/>
      <c r="OXM21" s="46"/>
      <c r="OXN21" s="46"/>
      <c r="OXO21" s="46"/>
      <c r="OXP21" s="46"/>
      <c r="OXQ21" s="46"/>
      <c r="OXR21" s="46"/>
      <c r="OXS21" s="46"/>
      <c r="OXT21" s="46"/>
      <c r="OXU21" s="46"/>
      <c r="OXV21" s="46"/>
      <c r="OXW21" s="46"/>
      <c r="OXX21" s="46"/>
      <c r="OXY21" s="46"/>
      <c r="OXZ21" s="46"/>
      <c r="OYA21" s="46"/>
      <c r="OYB21" s="46"/>
      <c r="OYC21" s="46"/>
      <c r="OYD21" s="46"/>
      <c r="OYE21" s="46"/>
      <c r="OYF21" s="46"/>
      <c r="OYG21" s="46"/>
      <c r="OYH21" s="46"/>
      <c r="OYI21" s="46"/>
      <c r="OYJ21" s="46"/>
      <c r="OYK21" s="46"/>
      <c r="OYL21" s="46"/>
      <c r="OYM21" s="46"/>
      <c r="OYN21" s="46"/>
      <c r="OYO21" s="46"/>
      <c r="OYP21" s="46"/>
      <c r="OYQ21" s="46"/>
      <c r="OYR21" s="46"/>
      <c r="OYS21" s="46"/>
      <c r="OYT21" s="46"/>
      <c r="OYU21" s="46"/>
      <c r="OYV21" s="46"/>
      <c r="OYW21" s="46"/>
      <c r="OYX21" s="46"/>
      <c r="OYY21" s="46"/>
      <c r="OYZ21" s="46"/>
      <c r="OZA21" s="46"/>
      <c r="OZB21" s="46"/>
      <c r="OZC21" s="46"/>
      <c r="OZD21" s="46"/>
      <c r="OZE21" s="46"/>
      <c r="OZF21" s="46"/>
      <c r="OZG21" s="46"/>
      <c r="OZH21" s="46"/>
      <c r="OZI21" s="46"/>
      <c r="OZJ21" s="46"/>
      <c r="OZK21" s="46"/>
      <c r="OZL21" s="46"/>
      <c r="OZM21" s="46"/>
      <c r="OZN21" s="46"/>
      <c r="OZO21" s="46"/>
      <c r="OZP21" s="46"/>
      <c r="OZQ21" s="46"/>
      <c r="OZR21" s="46"/>
      <c r="OZS21" s="46"/>
      <c r="OZT21" s="46"/>
      <c r="OZU21" s="46"/>
      <c r="OZV21" s="46"/>
      <c r="OZW21" s="46"/>
      <c r="OZX21" s="46"/>
      <c r="OZY21" s="46"/>
      <c r="OZZ21" s="46"/>
      <c r="PAA21" s="46"/>
      <c r="PAB21" s="46"/>
      <c r="PAC21" s="46"/>
      <c r="PAD21" s="46"/>
      <c r="PAE21" s="46"/>
      <c r="PAF21" s="46"/>
      <c r="PAG21" s="46"/>
      <c r="PAH21" s="46"/>
      <c r="PAI21" s="46"/>
      <c r="PAJ21" s="46"/>
      <c r="PAK21" s="46"/>
      <c r="PAL21" s="46"/>
      <c r="PAM21" s="46"/>
      <c r="PAN21" s="46"/>
      <c r="PAO21" s="46"/>
      <c r="PAP21" s="46"/>
      <c r="PAQ21" s="46"/>
      <c r="PAR21" s="46"/>
      <c r="PAS21" s="46"/>
      <c r="PAT21" s="46"/>
      <c r="PAU21" s="46"/>
      <c r="PAV21" s="46"/>
      <c r="PAW21" s="46"/>
      <c r="PAX21" s="46"/>
      <c r="PAY21" s="46"/>
      <c r="PAZ21" s="46"/>
      <c r="PBA21" s="46"/>
      <c r="PBB21" s="46"/>
      <c r="PBC21" s="46"/>
      <c r="PBD21" s="46"/>
      <c r="PBE21" s="46"/>
      <c r="PBF21" s="46"/>
      <c r="PBG21" s="46"/>
      <c r="PBH21" s="46"/>
      <c r="PBI21" s="46"/>
      <c r="PBJ21" s="46"/>
      <c r="PBK21" s="46"/>
      <c r="PBL21" s="46"/>
      <c r="PBM21" s="46"/>
      <c r="PBN21" s="46"/>
      <c r="PBO21" s="46"/>
      <c r="PBP21" s="46"/>
      <c r="PBQ21" s="46"/>
      <c r="PBR21" s="46"/>
      <c r="PBS21" s="46"/>
      <c r="PBT21" s="46"/>
      <c r="PBU21" s="46"/>
      <c r="PBV21" s="46"/>
      <c r="PBW21" s="46"/>
      <c r="PBX21" s="46"/>
      <c r="PBY21" s="46"/>
      <c r="PBZ21" s="46"/>
      <c r="PCA21" s="46"/>
      <c r="PCB21" s="46"/>
      <c r="PCC21" s="46"/>
      <c r="PCD21" s="46"/>
      <c r="PCE21" s="46"/>
      <c r="PCF21" s="46"/>
      <c r="PCG21" s="46"/>
      <c r="PCH21" s="46"/>
      <c r="PCI21" s="46"/>
      <c r="PCJ21" s="46"/>
      <c r="PCK21" s="46"/>
      <c r="PCL21" s="46"/>
      <c r="PCM21" s="46"/>
      <c r="PCN21" s="46"/>
      <c r="PCO21" s="46"/>
      <c r="PCP21" s="46"/>
      <c r="PCQ21" s="46"/>
      <c r="PCR21" s="46"/>
      <c r="PCS21" s="46"/>
      <c r="PCT21" s="46"/>
      <c r="PCU21" s="46"/>
      <c r="PCV21" s="46"/>
      <c r="PCW21" s="46"/>
      <c r="PCX21" s="46"/>
      <c r="PCY21" s="46"/>
      <c r="PCZ21" s="46"/>
      <c r="PDA21" s="46"/>
      <c r="PDB21" s="46"/>
      <c r="PDC21" s="46"/>
      <c r="PDD21" s="46"/>
      <c r="PDE21" s="46"/>
      <c r="PDF21" s="46"/>
      <c r="PDG21" s="46"/>
      <c r="PDH21" s="46"/>
      <c r="PDI21" s="46"/>
      <c r="PDJ21" s="46"/>
      <c r="PDK21" s="46"/>
      <c r="PDL21" s="46"/>
      <c r="PDM21" s="46"/>
      <c r="PDN21" s="46"/>
      <c r="PDO21" s="46"/>
      <c r="PDP21" s="46"/>
      <c r="PDQ21" s="46"/>
      <c r="PDR21" s="46"/>
      <c r="PDS21" s="46"/>
      <c r="PDT21" s="46"/>
      <c r="PDU21" s="46"/>
      <c r="PDV21" s="46"/>
      <c r="PDW21" s="46"/>
      <c r="PDX21" s="46"/>
      <c r="PDY21" s="46"/>
      <c r="PDZ21" s="46"/>
      <c r="PEA21" s="46"/>
      <c r="PEB21" s="46"/>
      <c r="PEC21" s="46"/>
      <c r="PED21" s="46"/>
      <c r="PEE21" s="46"/>
      <c r="PEF21" s="46"/>
      <c r="PEG21" s="46"/>
      <c r="PEH21" s="46"/>
      <c r="PEI21" s="46"/>
      <c r="PEJ21" s="46"/>
      <c r="PEK21" s="46"/>
      <c r="PEL21" s="46"/>
      <c r="PEM21" s="46"/>
      <c r="PEN21" s="46"/>
      <c r="PEO21" s="46"/>
      <c r="PEP21" s="46"/>
      <c r="PEQ21" s="46"/>
      <c r="PER21" s="46"/>
      <c r="PES21" s="46"/>
      <c r="PET21" s="46"/>
      <c r="PEU21" s="46"/>
      <c r="PEV21" s="46"/>
      <c r="PEW21" s="46"/>
      <c r="PEX21" s="46"/>
      <c r="PEY21" s="46"/>
      <c r="PEZ21" s="46"/>
      <c r="PFA21" s="46"/>
      <c r="PFB21" s="46"/>
      <c r="PFC21" s="46"/>
      <c r="PFD21" s="46"/>
      <c r="PFE21" s="46"/>
      <c r="PFF21" s="46"/>
      <c r="PFG21" s="46"/>
      <c r="PFH21" s="46"/>
      <c r="PFI21" s="46"/>
      <c r="PFJ21" s="46"/>
      <c r="PFK21" s="46"/>
      <c r="PFL21" s="46"/>
      <c r="PFM21" s="46"/>
      <c r="PFN21" s="46"/>
      <c r="PFO21" s="46"/>
      <c r="PFP21" s="46"/>
      <c r="PFQ21" s="46"/>
      <c r="PFR21" s="46"/>
      <c r="PFS21" s="46"/>
      <c r="PFT21" s="46"/>
      <c r="PFU21" s="46"/>
      <c r="PFV21" s="46"/>
      <c r="PFW21" s="46"/>
      <c r="PFX21" s="46"/>
      <c r="PFY21" s="46"/>
      <c r="PFZ21" s="46"/>
      <c r="PGA21" s="46"/>
      <c r="PGB21" s="46"/>
      <c r="PGC21" s="46"/>
      <c r="PGD21" s="46"/>
      <c r="PGE21" s="46"/>
      <c r="PGF21" s="46"/>
      <c r="PGG21" s="46"/>
      <c r="PGH21" s="46"/>
      <c r="PGI21" s="46"/>
      <c r="PGJ21" s="46"/>
      <c r="PGK21" s="46"/>
      <c r="PGL21" s="46"/>
      <c r="PGM21" s="46"/>
      <c r="PGN21" s="46"/>
      <c r="PGO21" s="46"/>
      <c r="PGP21" s="46"/>
      <c r="PGQ21" s="46"/>
      <c r="PGR21" s="46"/>
      <c r="PGS21" s="46"/>
      <c r="PGT21" s="46"/>
      <c r="PGU21" s="46"/>
      <c r="PGV21" s="46"/>
      <c r="PGW21" s="46"/>
      <c r="PGX21" s="46"/>
      <c r="PGY21" s="46"/>
      <c r="PGZ21" s="46"/>
      <c r="PHA21" s="46"/>
      <c r="PHB21" s="46"/>
      <c r="PHC21" s="46"/>
      <c r="PHD21" s="46"/>
      <c r="PHE21" s="46"/>
      <c r="PHF21" s="46"/>
      <c r="PHG21" s="46"/>
      <c r="PHH21" s="46"/>
      <c r="PHI21" s="46"/>
      <c r="PHJ21" s="46"/>
      <c r="PHK21" s="46"/>
      <c r="PHL21" s="46"/>
      <c r="PHM21" s="46"/>
      <c r="PHN21" s="46"/>
      <c r="PHO21" s="46"/>
      <c r="PHP21" s="46"/>
      <c r="PHQ21" s="46"/>
      <c r="PHR21" s="46"/>
      <c r="PHS21" s="46"/>
      <c r="PHT21" s="46"/>
      <c r="PHU21" s="46"/>
      <c r="PHV21" s="46"/>
      <c r="PHW21" s="46"/>
      <c r="PHX21" s="46"/>
      <c r="PHY21" s="46"/>
      <c r="PHZ21" s="46"/>
      <c r="PIA21" s="46"/>
      <c r="PIB21" s="46"/>
      <c r="PIC21" s="46"/>
      <c r="PID21" s="46"/>
      <c r="PIE21" s="46"/>
      <c r="PIF21" s="46"/>
      <c r="PIG21" s="46"/>
      <c r="PIH21" s="46"/>
      <c r="PII21" s="46"/>
      <c r="PIJ21" s="46"/>
      <c r="PIK21" s="46"/>
      <c r="PIL21" s="46"/>
      <c r="PIM21" s="46"/>
      <c r="PIN21" s="46"/>
      <c r="PIO21" s="46"/>
      <c r="PIP21" s="46"/>
      <c r="PIQ21" s="46"/>
      <c r="PIR21" s="46"/>
      <c r="PIS21" s="46"/>
      <c r="PIT21" s="46"/>
      <c r="PIU21" s="46"/>
      <c r="PIV21" s="46"/>
      <c r="PIW21" s="46"/>
      <c r="PIX21" s="46"/>
      <c r="PIY21" s="46"/>
      <c r="PIZ21" s="46"/>
      <c r="PJA21" s="46"/>
      <c r="PJB21" s="46"/>
      <c r="PJC21" s="46"/>
      <c r="PJD21" s="46"/>
      <c r="PJE21" s="46"/>
      <c r="PJF21" s="46"/>
      <c r="PJG21" s="46"/>
      <c r="PJH21" s="46"/>
      <c r="PJI21" s="46"/>
      <c r="PJJ21" s="46"/>
      <c r="PJK21" s="46"/>
      <c r="PJL21" s="46"/>
      <c r="PJM21" s="46"/>
      <c r="PJN21" s="46"/>
      <c r="PJO21" s="46"/>
      <c r="PJP21" s="46"/>
      <c r="PJQ21" s="46"/>
      <c r="PJR21" s="46"/>
      <c r="PJS21" s="46"/>
      <c r="PJT21" s="46"/>
      <c r="PJU21" s="46"/>
      <c r="PJV21" s="46"/>
      <c r="PJW21" s="46"/>
      <c r="PJX21" s="46"/>
      <c r="PJY21" s="46"/>
      <c r="PJZ21" s="46"/>
      <c r="PKA21" s="46"/>
      <c r="PKB21" s="46"/>
      <c r="PKC21" s="46"/>
      <c r="PKD21" s="46"/>
      <c r="PKE21" s="46"/>
      <c r="PKF21" s="46"/>
      <c r="PKG21" s="46"/>
      <c r="PKH21" s="46"/>
      <c r="PKI21" s="46"/>
      <c r="PKJ21" s="46"/>
      <c r="PKK21" s="46"/>
      <c r="PKL21" s="46"/>
      <c r="PKM21" s="46"/>
      <c r="PKN21" s="46"/>
      <c r="PKO21" s="46"/>
      <c r="PKP21" s="46"/>
      <c r="PKQ21" s="46"/>
      <c r="PKR21" s="46"/>
      <c r="PKS21" s="46"/>
      <c r="PKT21" s="46"/>
      <c r="PKU21" s="46"/>
      <c r="PKV21" s="46"/>
      <c r="PKW21" s="46"/>
      <c r="PKX21" s="46"/>
      <c r="PKY21" s="46"/>
      <c r="PKZ21" s="46"/>
      <c r="PLA21" s="46"/>
      <c r="PLB21" s="46"/>
      <c r="PLC21" s="46"/>
      <c r="PLD21" s="46"/>
      <c r="PLE21" s="46"/>
      <c r="PLF21" s="46"/>
      <c r="PLG21" s="46"/>
      <c r="PLH21" s="46"/>
      <c r="PLI21" s="46"/>
      <c r="PLJ21" s="46"/>
      <c r="PLK21" s="46"/>
      <c r="PLL21" s="46"/>
      <c r="PLM21" s="46"/>
      <c r="PLN21" s="46"/>
      <c r="PLO21" s="46"/>
      <c r="PLP21" s="46"/>
      <c r="PLQ21" s="46"/>
      <c r="PLR21" s="46"/>
      <c r="PLS21" s="46"/>
      <c r="PLT21" s="46"/>
      <c r="PLU21" s="46"/>
      <c r="PLV21" s="46"/>
      <c r="PLW21" s="46"/>
      <c r="PLX21" s="46"/>
      <c r="PLY21" s="46"/>
      <c r="PLZ21" s="46"/>
      <c r="PMA21" s="46"/>
      <c r="PMB21" s="46"/>
      <c r="PMC21" s="46"/>
      <c r="PMD21" s="46"/>
      <c r="PME21" s="46"/>
      <c r="PMF21" s="46"/>
      <c r="PMG21" s="46"/>
      <c r="PMH21" s="46"/>
      <c r="PMI21" s="46"/>
      <c r="PMJ21" s="46"/>
      <c r="PMK21" s="46"/>
      <c r="PML21" s="46"/>
      <c r="PMM21" s="46"/>
      <c r="PMN21" s="46"/>
      <c r="PMO21" s="46"/>
      <c r="PMP21" s="46"/>
      <c r="PMQ21" s="46"/>
      <c r="PMR21" s="46"/>
      <c r="PMS21" s="46"/>
      <c r="PMT21" s="46"/>
      <c r="PMU21" s="46"/>
      <c r="PMV21" s="46"/>
      <c r="PMW21" s="46"/>
      <c r="PMX21" s="46"/>
      <c r="PMY21" s="46"/>
      <c r="PMZ21" s="46"/>
      <c r="PNA21" s="46"/>
      <c r="PNB21" s="46"/>
      <c r="PNC21" s="46"/>
      <c r="PND21" s="46"/>
      <c r="PNE21" s="46"/>
      <c r="PNF21" s="46"/>
      <c r="PNG21" s="46"/>
      <c r="PNH21" s="46"/>
      <c r="PNI21" s="46"/>
      <c r="PNJ21" s="46"/>
      <c r="PNK21" s="46"/>
      <c r="PNL21" s="46"/>
      <c r="PNM21" s="46"/>
      <c r="PNN21" s="46"/>
      <c r="PNO21" s="46"/>
      <c r="PNP21" s="46"/>
      <c r="PNQ21" s="46"/>
      <c r="PNR21" s="46"/>
      <c r="PNS21" s="46"/>
      <c r="PNT21" s="46"/>
      <c r="PNU21" s="46"/>
      <c r="PNV21" s="46"/>
      <c r="PNW21" s="46"/>
      <c r="PNX21" s="46"/>
      <c r="PNY21" s="46"/>
      <c r="PNZ21" s="46"/>
      <c r="POA21" s="46"/>
      <c r="POB21" s="46"/>
      <c r="POC21" s="46"/>
      <c r="POD21" s="46"/>
      <c r="POE21" s="46"/>
      <c r="POF21" s="46"/>
      <c r="POG21" s="46"/>
      <c r="POH21" s="46"/>
      <c r="POI21" s="46"/>
      <c r="POJ21" s="46"/>
      <c r="POK21" s="46"/>
      <c r="POL21" s="46"/>
      <c r="POM21" s="46"/>
      <c r="PON21" s="46"/>
      <c r="POO21" s="46"/>
      <c r="POP21" s="46"/>
      <c r="POQ21" s="46"/>
      <c r="POR21" s="46"/>
      <c r="POS21" s="46"/>
      <c r="POT21" s="46"/>
      <c r="POU21" s="46"/>
      <c r="POV21" s="46"/>
      <c r="POW21" s="46"/>
      <c r="POX21" s="46"/>
      <c r="POY21" s="46"/>
      <c r="POZ21" s="46"/>
      <c r="PPA21" s="46"/>
      <c r="PPB21" s="46"/>
      <c r="PPC21" s="46"/>
      <c r="PPD21" s="46"/>
      <c r="PPE21" s="46"/>
      <c r="PPF21" s="46"/>
      <c r="PPG21" s="46"/>
      <c r="PPH21" s="46"/>
      <c r="PPI21" s="46"/>
      <c r="PPJ21" s="46"/>
      <c r="PPK21" s="46"/>
      <c r="PPL21" s="46"/>
      <c r="PPM21" s="46"/>
      <c r="PPN21" s="46"/>
      <c r="PPO21" s="46"/>
      <c r="PPP21" s="46"/>
      <c r="PPQ21" s="46"/>
      <c r="PPR21" s="46"/>
      <c r="PPS21" s="46"/>
      <c r="PPT21" s="46"/>
      <c r="PPU21" s="46"/>
      <c r="PPV21" s="46"/>
      <c r="PPW21" s="46"/>
      <c r="PPX21" s="46"/>
      <c r="PPY21" s="46"/>
      <c r="PPZ21" s="46"/>
      <c r="PQA21" s="46"/>
      <c r="PQB21" s="46"/>
      <c r="PQC21" s="46"/>
      <c r="PQD21" s="46"/>
      <c r="PQE21" s="46"/>
      <c r="PQF21" s="46"/>
      <c r="PQG21" s="46"/>
      <c r="PQH21" s="46"/>
      <c r="PQI21" s="46"/>
      <c r="PQJ21" s="46"/>
      <c r="PQK21" s="46"/>
      <c r="PQL21" s="46"/>
      <c r="PQM21" s="46"/>
      <c r="PQN21" s="46"/>
      <c r="PQO21" s="46"/>
      <c r="PQP21" s="46"/>
      <c r="PQQ21" s="46"/>
      <c r="PQR21" s="46"/>
      <c r="PQS21" s="46"/>
      <c r="PQT21" s="46"/>
      <c r="PQU21" s="46"/>
      <c r="PQV21" s="46"/>
      <c r="PQW21" s="46"/>
      <c r="PQX21" s="46"/>
      <c r="PQY21" s="46"/>
      <c r="PQZ21" s="46"/>
      <c r="PRA21" s="46"/>
      <c r="PRB21" s="46"/>
      <c r="PRC21" s="46"/>
      <c r="PRD21" s="46"/>
      <c r="PRE21" s="46"/>
      <c r="PRF21" s="46"/>
      <c r="PRG21" s="46"/>
      <c r="PRH21" s="46"/>
      <c r="PRI21" s="46"/>
      <c r="PRJ21" s="46"/>
      <c r="PRK21" s="46"/>
      <c r="PRL21" s="46"/>
      <c r="PRM21" s="46"/>
      <c r="PRN21" s="46"/>
      <c r="PRO21" s="46"/>
      <c r="PRP21" s="46"/>
      <c r="PRQ21" s="46"/>
      <c r="PRR21" s="46"/>
      <c r="PRS21" s="46"/>
      <c r="PRT21" s="46"/>
      <c r="PRU21" s="46"/>
      <c r="PRV21" s="46"/>
      <c r="PRW21" s="46"/>
      <c r="PRX21" s="46"/>
      <c r="PRY21" s="46"/>
      <c r="PRZ21" s="46"/>
      <c r="PSA21" s="46"/>
      <c r="PSB21" s="46"/>
      <c r="PSC21" s="46"/>
      <c r="PSD21" s="46"/>
      <c r="PSE21" s="46"/>
      <c r="PSF21" s="46"/>
      <c r="PSG21" s="46"/>
      <c r="PSH21" s="46"/>
      <c r="PSI21" s="46"/>
      <c r="PSJ21" s="46"/>
      <c r="PSK21" s="46"/>
      <c r="PSL21" s="46"/>
      <c r="PSM21" s="46"/>
      <c r="PSN21" s="46"/>
      <c r="PSO21" s="46"/>
      <c r="PSP21" s="46"/>
      <c r="PSQ21" s="46"/>
      <c r="PSR21" s="46"/>
      <c r="PSS21" s="46"/>
      <c r="PST21" s="46"/>
      <c r="PSU21" s="46"/>
      <c r="PSV21" s="46"/>
      <c r="PSW21" s="46"/>
      <c r="PSX21" s="46"/>
      <c r="PSY21" s="46"/>
      <c r="PSZ21" s="46"/>
      <c r="PTA21" s="46"/>
      <c r="PTB21" s="46"/>
      <c r="PTC21" s="46"/>
      <c r="PTD21" s="46"/>
      <c r="PTE21" s="46"/>
      <c r="PTF21" s="46"/>
      <c r="PTG21" s="46"/>
      <c r="PTH21" s="46"/>
      <c r="PTI21" s="46"/>
      <c r="PTJ21" s="46"/>
      <c r="PTK21" s="46"/>
      <c r="PTL21" s="46"/>
      <c r="PTM21" s="46"/>
      <c r="PTN21" s="46"/>
      <c r="PTO21" s="46"/>
      <c r="PTP21" s="46"/>
      <c r="PTQ21" s="46"/>
      <c r="PTR21" s="46"/>
      <c r="PTS21" s="46"/>
      <c r="PTT21" s="46"/>
      <c r="PTU21" s="46"/>
      <c r="PTV21" s="46"/>
      <c r="PTW21" s="46"/>
      <c r="PTX21" s="46"/>
      <c r="PTY21" s="46"/>
      <c r="PTZ21" s="46"/>
      <c r="PUA21" s="46"/>
      <c r="PUB21" s="46"/>
      <c r="PUC21" s="46"/>
      <c r="PUD21" s="46"/>
      <c r="PUE21" s="46"/>
      <c r="PUF21" s="46"/>
      <c r="PUG21" s="46"/>
      <c r="PUH21" s="46"/>
      <c r="PUI21" s="46"/>
      <c r="PUJ21" s="46"/>
      <c r="PUK21" s="46"/>
      <c r="PUL21" s="46"/>
      <c r="PUM21" s="46"/>
      <c r="PUN21" s="46"/>
      <c r="PUO21" s="46"/>
      <c r="PUP21" s="46"/>
      <c r="PUQ21" s="46"/>
      <c r="PUR21" s="46"/>
      <c r="PUS21" s="46"/>
      <c r="PUT21" s="46"/>
      <c r="PUU21" s="46"/>
      <c r="PUV21" s="46"/>
      <c r="PUW21" s="46"/>
      <c r="PUX21" s="46"/>
      <c r="PUY21" s="46"/>
      <c r="PUZ21" s="46"/>
      <c r="PVA21" s="46"/>
      <c r="PVB21" s="46"/>
      <c r="PVC21" s="46"/>
      <c r="PVD21" s="46"/>
      <c r="PVE21" s="46"/>
      <c r="PVF21" s="46"/>
      <c r="PVG21" s="46"/>
      <c r="PVH21" s="46"/>
      <c r="PVI21" s="46"/>
      <c r="PVJ21" s="46"/>
      <c r="PVK21" s="46"/>
      <c r="PVL21" s="46"/>
      <c r="PVM21" s="46"/>
      <c r="PVN21" s="46"/>
      <c r="PVO21" s="46"/>
      <c r="PVP21" s="46"/>
      <c r="PVQ21" s="46"/>
      <c r="PVR21" s="46"/>
      <c r="PVS21" s="46"/>
      <c r="PVT21" s="46"/>
      <c r="PVU21" s="46"/>
      <c r="PVV21" s="46"/>
      <c r="PVW21" s="46"/>
      <c r="PVX21" s="46"/>
      <c r="PVY21" s="46"/>
      <c r="PVZ21" s="46"/>
      <c r="PWA21" s="46"/>
      <c r="PWB21" s="46"/>
      <c r="PWC21" s="46"/>
      <c r="PWD21" s="46"/>
      <c r="PWE21" s="46"/>
      <c r="PWF21" s="46"/>
      <c r="PWG21" s="46"/>
      <c r="PWH21" s="46"/>
      <c r="PWI21" s="46"/>
      <c r="PWJ21" s="46"/>
      <c r="PWK21" s="46"/>
      <c r="PWL21" s="46"/>
      <c r="PWM21" s="46"/>
      <c r="PWN21" s="46"/>
      <c r="PWO21" s="46"/>
      <c r="PWP21" s="46"/>
      <c r="PWQ21" s="46"/>
      <c r="PWR21" s="46"/>
      <c r="PWS21" s="46"/>
      <c r="PWT21" s="46"/>
      <c r="PWU21" s="46"/>
      <c r="PWV21" s="46"/>
      <c r="PWW21" s="46"/>
      <c r="PWX21" s="46"/>
      <c r="PWY21" s="46"/>
      <c r="PWZ21" s="46"/>
      <c r="PXA21" s="46"/>
      <c r="PXB21" s="46"/>
      <c r="PXC21" s="46"/>
      <c r="PXD21" s="46"/>
      <c r="PXE21" s="46"/>
      <c r="PXF21" s="46"/>
      <c r="PXG21" s="46"/>
      <c r="PXH21" s="46"/>
      <c r="PXI21" s="46"/>
      <c r="PXJ21" s="46"/>
      <c r="PXK21" s="46"/>
      <c r="PXL21" s="46"/>
      <c r="PXM21" s="46"/>
      <c r="PXN21" s="46"/>
      <c r="PXO21" s="46"/>
      <c r="PXP21" s="46"/>
      <c r="PXQ21" s="46"/>
      <c r="PXR21" s="46"/>
      <c r="PXS21" s="46"/>
      <c r="PXT21" s="46"/>
      <c r="PXU21" s="46"/>
      <c r="PXV21" s="46"/>
      <c r="PXW21" s="46"/>
      <c r="PXX21" s="46"/>
      <c r="PXY21" s="46"/>
      <c r="PXZ21" s="46"/>
      <c r="PYA21" s="46"/>
      <c r="PYB21" s="46"/>
      <c r="PYC21" s="46"/>
      <c r="PYD21" s="46"/>
      <c r="PYE21" s="46"/>
      <c r="PYF21" s="46"/>
      <c r="PYG21" s="46"/>
      <c r="PYH21" s="46"/>
      <c r="PYI21" s="46"/>
      <c r="PYJ21" s="46"/>
      <c r="PYK21" s="46"/>
      <c r="PYL21" s="46"/>
      <c r="PYM21" s="46"/>
      <c r="PYN21" s="46"/>
      <c r="PYO21" s="46"/>
      <c r="PYP21" s="46"/>
      <c r="PYQ21" s="46"/>
      <c r="PYR21" s="46"/>
      <c r="PYS21" s="46"/>
      <c r="PYT21" s="46"/>
      <c r="PYU21" s="46"/>
      <c r="PYV21" s="46"/>
      <c r="PYW21" s="46"/>
      <c r="PYX21" s="46"/>
      <c r="PYY21" s="46"/>
      <c r="PYZ21" s="46"/>
      <c r="PZA21" s="46"/>
      <c r="PZB21" s="46"/>
      <c r="PZC21" s="46"/>
      <c r="PZD21" s="46"/>
      <c r="PZE21" s="46"/>
      <c r="PZF21" s="46"/>
      <c r="PZG21" s="46"/>
      <c r="PZH21" s="46"/>
      <c r="PZI21" s="46"/>
      <c r="PZJ21" s="46"/>
      <c r="PZK21" s="46"/>
      <c r="PZL21" s="46"/>
      <c r="PZM21" s="46"/>
      <c r="PZN21" s="46"/>
      <c r="PZO21" s="46"/>
      <c r="PZP21" s="46"/>
      <c r="PZQ21" s="46"/>
      <c r="PZR21" s="46"/>
      <c r="PZS21" s="46"/>
      <c r="PZT21" s="46"/>
      <c r="PZU21" s="46"/>
      <c r="PZV21" s="46"/>
      <c r="PZW21" s="46"/>
      <c r="PZX21" s="46"/>
      <c r="PZY21" s="46"/>
      <c r="PZZ21" s="46"/>
      <c r="QAA21" s="46"/>
      <c r="QAB21" s="46"/>
      <c r="QAC21" s="46"/>
      <c r="QAD21" s="46"/>
      <c r="QAE21" s="46"/>
      <c r="QAF21" s="46"/>
      <c r="QAG21" s="46"/>
      <c r="QAH21" s="46"/>
      <c r="QAI21" s="46"/>
      <c r="QAJ21" s="46"/>
      <c r="QAK21" s="46"/>
      <c r="QAL21" s="46"/>
      <c r="QAM21" s="46"/>
      <c r="QAN21" s="46"/>
      <c r="QAO21" s="46"/>
      <c r="QAP21" s="46"/>
      <c r="QAQ21" s="46"/>
      <c r="QAR21" s="46"/>
      <c r="QAS21" s="46"/>
      <c r="QAT21" s="46"/>
      <c r="QAU21" s="46"/>
      <c r="QAV21" s="46"/>
      <c r="QAW21" s="46"/>
      <c r="QAX21" s="46"/>
      <c r="QAY21" s="46"/>
      <c r="QAZ21" s="46"/>
      <c r="QBA21" s="46"/>
      <c r="QBB21" s="46"/>
      <c r="QBC21" s="46"/>
      <c r="QBD21" s="46"/>
      <c r="QBE21" s="46"/>
      <c r="QBF21" s="46"/>
      <c r="QBG21" s="46"/>
      <c r="QBH21" s="46"/>
      <c r="QBI21" s="46"/>
      <c r="QBJ21" s="46"/>
      <c r="QBK21" s="46"/>
      <c r="QBL21" s="46"/>
      <c r="QBM21" s="46"/>
      <c r="QBN21" s="46"/>
      <c r="QBO21" s="46"/>
      <c r="QBP21" s="46"/>
      <c r="QBQ21" s="46"/>
      <c r="QBR21" s="46"/>
      <c r="QBS21" s="46"/>
      <c r="QBT21" s="46"/>
      <c r="QBU21" s="46"/>
      <c r="QBV21" s="46"/>
      <c r="QBW21" s="46"/>
      <c r="QBX21" s="46"/>
      <c r="QBY21" s="46"/>
      <c r="QBZ21" s="46"/>
      <c r="QCA21" s="46"/>
      <c r="QCB21" s="46"/>
      <c r="QCC21" s="46"/>
      <c r="QCD21" s="46"/>
      <c r="QCE21" s="46"/>
      <c r="QCF21" s="46"/>
      <c r="QCG21" s="46"/>
      <c r="QCH21" s="46"/>
      <c r="QCI21" s="46"/>
      <c r="QCJ21" s="46"/>
      <c r="QCK21" s="46"/>
      <c r="QCL21" s="46"/>
      <c r="QCM21" s="46"/>
      <c r="QCN21" s="46"/>
      <c r="QCO21" s="46"/>
      <c r="QCP21" s="46"/>
      <c r="QCQ21" s="46"/>
      <c r="QCR21" s="46"/>
      <c r="QCS21" s="46"/>
      <c r="QCT21" s="46"/>
      <c r="QCU21" s="46"/>
      <c r="QCV21" s="46"/>
      <c r="QCW21" s="46"/>
      <c r="QCX21" s="46"/>
      <c r="QCY21" s="46"/>
      <c r="QCZ21" s="46"/>
      <c r="QDA21" s="46"/>
      <c r="QDB21" s="46"/>
      <c r="QDC21" s="46"/>
      <c r="QDD21" s="46"/>
      <c r="QDE21" s="46"/>
      <c r="QDF21" s="46"/>
      <c r="QDG21" s="46"/>
      <c r="QDH21" s="46"/>
      <c r="QDI21" s="46"/>
      <c r="QDJ21" s="46"/>
      <c r="QDK21" s="46"/>
      <c r="QDL21" s="46"/>
      <c r="QDM21" s="46"/>
      <c r="QDN21" s="46"/>
      <c r="QDO21" s="46"/>
      <c r="QDP21" s="46"/>
      <c r="QDQ21" s="46"/>
      <c r="QDR21" s="46"/>
      <c r="QDS21" s="46"/>
      <c r="QDT21" s="46"/>
      <c r="QDU21" s="46"/>
      <c r="QDV21" s="46"/>
      <c r="QDW21" s="46"/>
      <c r="QDX21" s="46"/>
      <c r="QDY21" s="46"/>
      <c r="QDZ21" s="46"/>
      <c r="QEA21" s="46"/>
      <c r="QEB21" s="46"/>
      <c r="QEC21" s="46"/>
      <c r="QED21" s="46"/>
      <c r="QEE21" s="46"/>
      <c r="QEF21" s="46"/>
      <c r="QEG21" s="46"/>
      <c r="QEH21" s="46"/>
      <c r="QEI21" s="46"/>
      <c r="QEJ21" s="46"/>
      <c r="QEK21" s="46"/>
      <c r="QEL21" s="46"/>
      <c r="QEM21" s="46"/>
      <c r="QEN21" s="46"/>
      <c r="QEO21" s="46"/>
      <c r="QEP21" s="46"/>
      <c r="QEQ21" s="46"/>
      <c r="QER21" s="46"/>
      <c r="QES21" s="46"/>
      <c r="QET21" s="46"/>
      <c r="QEU21" s="46"/>
      <c r="QEV21" s="46"/>
      <c r="QEW21" s="46"/>
      <c r="QEX21" s="46"/>
      <c r="QEY21" s="46"/>
      <c r="QEZ21" s="46"/>
      <c r="QFA21" s="46"/>
      <c r="QFB21" s="46"/>
      <c r="QFC21" s="46"/>
      <c r="QFD21" s="46"/>
      <c r="QFE21" s="46"/>
      <c r="QFF21" s="46"/>
      <c r="QFG21" s="46"/>
      <c r="QFH21" s="46"/>
      <c r="QFI21" s="46"/>
      <c r="QFJ21" s="46"/>
      <c r="QFK21" s="46"/>
      <c r="QFL21" s="46"/>
      <c r="QFM21" s="46"/>
      <c r="QFN21" s="46"/>
      <c r="QFO21" s="46"/>
      <c r="QFP21" s="46"/>
      <c r="QFQ21" s="46"/>
      <c r="QFR21" s="46"/>
      <c r="QFS21" s="46"/>
      <c r="QFT21" s="46"/>
      <c r="QFU21" s="46"/>
      <c r="QFV21" s="46"/>
      <c r="QFW21" s="46"/>
      <c r="QFX21" s="46"/>
      <c r="QFY21" s="46"/>
      <c r="QFZ21" s="46"/>
      <c r="QGA21" s="46"/>
      <c r="QGB21" s="46"/>
      <c r="QGC21" s="46"/>
      <c r="QGD21" s="46"/>
      <c r="QGE21" s="46"/>
      <c r="QGF21" s="46"/>
      <c r="QGG21" s="46"/>
      <c r="QGH21" s="46"/>
      <c r="QGI21" s="46"/>
      <c r="QGJ21" s="46"/>
      <c r="QGK21" s="46"/>
      <c r="QGL21" s="46"/>
      <c r="QGM21" s="46"/>
      <c r="QGN21" s="46"/>
      <c r="QGO21" s="46"/>
      <c r="QGP21" s="46"/>
      <c r="QGQ21" s="46"/>
      <c r="QGR21" s="46"/>
      <c r="QGS21" s="46"/>
      <c r="QGT21" s="46"/>
      <c r="QGU21" s="46"/>
      <c r="QGV21" s="46"/>
      <c r="QGW21" s="46"/>
      <c r="QGX21" s="46"/>
      <c r="QGY21" s="46"/>
      <c r="QGZ21" s="46"/>
      <c r="QHA21" s="46"/>
      <c r="QHB21" s="46"/>
      <c r="QHC21" s="46"/>
      <c r="QHD21" s="46"/>
      <c r="QHE21" s="46"/>
      <c r="QHF21" s="46"/>
      <c r="QHG21" s="46"/>
      <c r="QHH21" s="46"/>
      <c r="QHI21" s="46"/>
      <c r="QHJ21" s="46"/>
      <c r="QHK21" s="46"/>
      <c r="QHL21" s="46"/>
      <c r="QHM21" s="46"/>
      <c r="QHN21" s="46"/>
      <c r="QHO21" s="46"/>
      <c r="QHP21" s="46"/>
      <c r="QHQ21" s="46"/>
      <c r="QHR21" s="46"/>
      <c r="QHS21" s="46"/>
      <c r="QHT21" s="46"/>
      <c r="QHU21" s="46"/>
      <c r="QHV21" s="46"/>
      <c r="QHW21" s="46"/>
      <c r="QHX21" s="46"/>
      <c r="QHY21" s="46"/>
      <c r="QHZ21" s="46"/>
      <c r="QIA21" s="46"/>
      <c r="QIB21" s="46"/>
      <c r="QIC21" s="46"/>
      <c r="QID21" s="46"/>
      <c r="QIE21" s="46"/>
      <c r="QIF21" s="46"/>
      <c r="QIG21" s="46"/>
      <c r="QIH21" s="46"/>
      <c r="QII21" s="46"/>
      <c r="QIJ21" s="46"/>
      <c r="QIK21" s="46"/>
      <c r="QIL21" s="46"/>
      <c r="QIM21" s="46"/>
      <c r="QIN21" s="46"/>
      <c r="QIO21" s="46"/>
      <c r="QIP21" s="46"/>
      <c r="QIQ21" s="46"/>
      <c r="QIR21" s="46"/>
      <c r="QIS21" s="46"/>
      <c r="QIT21" s="46"/>
      <c r="QIU21" s="46"/>
      <c r="QIV21" s="46"/>
      <c r="QIW21" s="46"/>
      <c r="QIX21" s="46"/>
      <c r="QIY21" s="46"/>
      <c r="QIZ21" s="46"/>
      <c r="QJA21" s="46"/>
      <c r="QJB21" s="46"/>
      <c r="QJC21" s="46"/>
      <c r="QJD21" s="46"/>
      <c r="QJE21" s="46"/>
      <c r="QJF21" s="46"/>
      <c r="QJG21" s="46"/>
      <c r="QJH21" s="46"/>
      <c r="QJI21" s="46"/>
      <c r="QJJ21" s="46"/>
      <c r="QJK21" s="46"/>
      <c r="QJL21" s="46"/>
      <c r="QJM21" s="46"/>
      <c r="QJN21" s="46"/>
      <c r="QJO21" s="46"/>
      <c r="QJP21" s="46"/>
      <c r="QJQ21" s="46"/>
      <c r="QJR21" s="46"/>
      <c r="QJS21" s="46"/>
      <c r="QJT21" s="46"/>
      <c r="QJU21" s="46"/>
      <c r="QJV21" s="46"/>
      <c r="QJW21" s="46"/>
      <c r="QJX21" s="46"/>
      <c r="QJY21" s="46"/>
      <c r="QJZ21" s="46"/>
      <c r="QKA21" s="46"/>
      <c r="QKB21" s="46"/>
      <c r="QKC21" s="46"/>
      <c r="QKD21" s="46"/>
      <c r="QKE21" s="46"/>
      <c r="QKF21" s="46"/>
      <c r="QKG21" s="46"/>
      <c r="QKH21" s="46"/>
      <c r="QKI21" s="46"/>
      <c r="QKJ21" s="46"/>
      <c r="QKK21" s="46"/>
      <c r="QKL21" s="46"/>
      <c r="QKM21" s="46"/>
      <c r="QKN21" s="46"/>
      <c r="QKO21" s="46"/>
      <c r="QKP21" s="46"/>
      <c r="QKQ21" s="46"/>
      <c r="QKR21" s="46"/>
      <c r="QKS21" s="46"/>
      <c r="QKT21" s="46"/>
      <c r="QKU21" s="46"/>
      <c r="QKV21" s="46"/>
      <c r="QKW21" s="46"/>
      <c r="QKX21" s="46"/>
      <c r="QKY21" s="46"/>
      <c r="QKZ21" s="46"/>
      <c r="QLA21" s="46"/>
      <c r="QLB21" s="46"/>
      <c r="QLC21" s="46"/>
      <c r="QLD21" s="46"/>
      <c r="QLE21" s="46"/>
      <c r="QLF21" s="46"/>
      <c r="QLG21" s="46"/>
      <c r="QLH21" s="46"/>
      <c r="QLI21" s="46"/>
      <c r="QLJ21" s="46"/>
      <c r="QLK21" s="46"/>
      <c r="QLL21" s="46"/>
      <c r="QLM21" s="46"/>
      <c r="QLN21" s="46"/>
      <c r="QLO21" s="46"/>
      <c r="QLP21" s="46"/>
      <c r="QLQ21" s="46"/>
      <c r="QLR21" s="46"/>
      <c r="QLS21" s="46"/>
      <c r="QLT21" s="46"/>
      <c r="QLU21" s="46"/>
      <c r="QLV21" s="46"/>
      <c r="QLW21" s="46"/>
      <c r="QLX21" s="46"/>
      <c r="QLY21" s="46"/>
      <c r="QLZ21" s="46"/>
      <c r="QMA21" s="46"/>
      <c r="QMB21" s="46"/>
      <c r="QMC21" s="46"/>
      <c r="QMD21" s="46"/>
      <c r="QME21" s="46"/>
      <c r="QMF21" s="46"/>
      <c r="QMG21" s="46"/>
      <c r="QMH21" s="46"/>
      <c r="QMI21" s="46"/>
      <c r="QMJ21" s="46"/>
      <c r="QMK21" s="46"/>
      <c r="QML21" s="46"/>
      <c r="QMM21" s="46"/>
      <c r="QMN21" s="46"/>
      <c r="QMO21" s="46"/>
      <c r="QMP21" s="46"/>
      <c r="QMQ21" s="46"/>
      <c r="QMR21" s="46"/>
      <c r="QMS21" s="46"/>
      <c r="QMT21" s="46"/>
      <c r="QMU21" s="46"/>
      <c r="QMV21" s="46"/>
      <c r="QMW21" s="46"/>
      <c r="QMX21" s="46"/>
      <c r="QMY21" s="46"/>
      <c r="QMZ21" s="46"/>
      <c r="QNA21" s="46"/>
      <c r="QNB21" s="46"/>
      <c r="QNC21" s="46"/>
      <c r="QND21" s="46"/>
      <c r="QNE21" s="46"/>
      <c r="QNF21" s="46"/>
      <c r="QNG21" s="46"/>
      <c r="QNH21" s="46"/>
      <c r="QNI21" s="46"/>
      <c r="QNJ21" s="46"/>
      <c r="QNK21" s="46"/>
      <c r="QNL21" s="46"/>
      <c r="QNM21" s="46"/>
      <c r="QNN21" s="46"/>
      <c r="QNO21" s="46"/>
      <c r="QNP21" s="46"/>
      <c r="QNQ21" s="46"/>
      <c r="QNR21" s="46"/>
      <c r="QNS21" s="46"/>
      <c r="QNT21" s="46"/>
      <c r="QNU21" s="46"/>
      <c r="QNV21" s="46"/>
      <c r="QNW21" s="46"/>
      <c r="QNX21" s="46"/>
      <c r="QNY21" s="46"/>
      <c r="QNZ21" s="46"/>
      <c r="QOA21" s="46"/>
      <c r="QOB21" s="46"/>
      <c r="QOC21" s="46"/>
      <c r="QOD21" s="46"/>
      <c r="QOE21" s="46"/>
      <c r="QOF21" s="46"/>
      <c r="QOG21" s="46"/>
      <c r="QOH21" s="46"/>
      <c r="QOI21" s="46"/>
      <c r="QOJ21" s="46"/>
      <c r="QOK21" s="46"/>
      <c r="QOL21" s="46"/>
      <c r="QOM21" s="46"/>
      <c r="QON21" s="46"/>
      <c r="QOO21" s="46"/>
      <c r="QOP21" s="46"/>
      <c r="QOQ21" s="46"/>
      <c r="QOR21" s="46"/>
      <c r="QOS21" s="46"/>
      <c r="QOT21" s="46"/>
      <c r="QOU21" s="46"/>
      <c r="QOV21" s="46"/>
      <c r="QOW21" s="46"/>
      <c r="QOX21" s="46"/>
      <c r="QOY21" s="46"/>
      <c r="QOZ21" s="46"/>
      <c r="QPA21" s="46"/>
      <c r="QPB21" s="46"/>
      <c r="QPC21" s="46"/>
      <c r="QPD21" s="46"/>
      <c r="QPE21" s="46"/>
      <c r="QPF21" s="46"/>
      <c r="QPG21" s="46"/>
      <c r="QPH21" s="46"/>
      <c r="QPI21" s="46"/>
      <c r="QPJ21" s="46"/>
      <c r="QPK21" s="46"/>
      <c r="QPL21" s="46"/>
      <c r="QPM21" s="46"/>
      <c r="QPN21" s="46"/>
      <c r="QPO21" s="46"/>
      <c r="QPP21" s="46"/>
      <c r="QPQ21" s="46"/>
      <c r="QPR21" s="46"/>
      <c r="QPS21" s="46"/>
      <c r="QPT21" s="46"/>
      <c r="QPU21" s="46"/>
      <c r="QPV21" s="46"/>
      <c r="QPW21" s="46"/>
      <c r="QPX21" s="46"/>
      <c r="QPY21" s="46"/>
      <c r="QPZ21" s="46"/>
      <c r="QQA21" s="46"/>
      <c r="QQB21" s="46"/>
      <c r="QQC21" s="46"/>
      <c r="QQD21" s="46"/>
      <c r="QQE21" s="46"/>
      <c r="QQF21" s="46"/>
      <c r="QQG21" s="46"/>
      <c r="QQH21" s="46"/>
      <c r="QQI21" s="46"/>
      <c r="QQJ21" s="46"/>
      <c r="QQK21" s="46"/>
      <c r="QQL21" s="46"/>
      <c r="QQM21" s="46"/>
      <c r="QQN21" s="46"/>
      <c r="QQO21" s="46"/>
      <c r="QQP21" s="46"/>
      <c r="QQQ21" s="46"/>
      <c r="QQR21" s="46"/>
      <c r="QQS21" s="46"/>
      <c r="QQT21" s="46"/>
      <c r="QQU21" s="46"/>
      <c r="QQV21" s="46"/>
      <c r="QQW21" s="46"/>
      <c r="QQX21" s="46"/>
      <c r="QQY21" s="46"/>
      <c r="QQZ21" s="46"/>
      <c r="QRA21" s="46"/>
      <c r="QRB21" s="46"/>
      <c r="QRC21" s="46"/>
      <c r="QRD21" s="46"/>
      <c r="QRE21" s="46"/>
      <c r="QRF21" s="46"/>
      <c r="QRG21" s="46"/>
      <c r="QRH21" s="46"/>
      <c r="QRI21" s="46"/>
      <c r="QRJ21" s="46"/>
      <c r="QRK21" s="46"/>
      <c r="QRL21" s="46"/>
      <c r="QRM21" s="46"/>
      <c r="QRN21" s="46"/>
      <c r="QRO21" s="46"/>
      <c r="QRP21" s="46"/>
      <c r="QRQ21" s="46"/>
      <c r="QRR21" s="46"/>
      <c r="QRS21" s="46"/>
      <c r="QRT21" s="46"/>
      <c r="QRU21" s="46"/>
      <c r="QRV21" s="46"/>
      <c r="QRW21" s="46"/>
      <c r="QRX21" s="46"/>
      <c r="QRY21" s="46"/>
      <c r="QRZ21" s="46"/>
      <c r="QSA21" s="46"/>
      <c r="QSB21" s="46"/>
      <c r="QSC21" s="46"/>
      <c r="QSD21" s="46"/>
      <c r="QSE21" s="46"/>
      <c r="QSF21" s="46"/>
      <c r="QSG21" s="46"/>
      <c r="QSH21" s="46"/>
      <c r="QSI21" s="46"/>
      <c r="QSJ21" s="46"/>
      <c r="QSK21" s="46"/>
      <c r="QSL21" s="46"/>
      <c r="QSM21" s="46"/>
      <c r="QSN21" s="46"/>
      <c r="QSO21" s="46"/>
      <c r="QSP21" s="46"/>
      <c r="QSQ21" s="46"/>
      <c r="QSR21" s="46"/>
      <c r="QSS21" s="46"/>
      <c r="QST21" s="46"/>
      <c r="QSU21" s="46"/>
      <c r="QSV21" s="46"/>
      <c r="QSW21" s="46"/>
      <c r="QSX21" s="46"/>
      <c r="QSY21" s="46"/>
      <c r="QSZ21" s="46"/>
      <c r="QTA21" s="46"/>
      <c r="QTB21" s="46"/>
      <c r="QTC21" s="46"/>
      <c r="QTD21" s="46"/>
      <c r="QTE21" s="46"/>
      <c r="QTF21" s="46"/>
      <c r="QTG21" s="46"/>
      <c r="QTH21" s="46"/>
      <c r="QTI21" s="46"/>
      <c r="QTJ21" s="46"/>
      <c r="QTK21" s="46"/>
      <c r="QTL21" s="46"/>
      <c r="QTM21" s="46"/>
      <c r="QTN21" s="46"/>
      <c r="QTO21" s="46"/>
      <c r="QTP21" s="46"/>
      <c r="QTQ21" s="46"/>
      <c r="QTR21" s="46"/>
      <c r="QTS21" s="46"/>
      <c r="QTT21" s="46"/>
      <c r="QTU21" s="46"/>
      <c r="QTV21" s="46"/>
      <c r="QTW21" s="46"/>
      <c r="QTX21" s="46"/>
      <c r="QTY21" s="46"/>
      <c r="QTZ21" s="46"/>
      <c r="QUA21" s="46"/>
      <c r="QUB21" s="46"/>
      <c r="QUC21" s="46"/>
      <c r="QUD21" s="46"/>
      <c r="QUE21" s="46"/>
      <c r="QUF21" s="46"/>
      <c r="QUG21" s="46"/>
      <c r="QUH21" s="46"/>
      <c r="QUI21" s="46"/>
      <c r="QUJ21" s="46"/>
      <c r="QUK21" s="46"/>
      <c r="QUL21" s="46"/>
      <c r="QUM21" s="46"/>
      <c r="QUN21" s="46"/>
      <c r="QUO21" s="46"/>
      <c r="QUP21" s="46"/>
      <c r="QUQ21" s="46"/>
      <c r="QUR21" s="46"/>
      <c r="QUS21" s="46"/>
      <c r="QUT21" s="46"/>
      <c r="QUU21" s="46"/>
      <c r="QUV21" s="46"/>
      <c r="QUW21" s="46"/>
      <c r="QUX21" s="46"/>
      <c r="QUY21" s="46"/>
      <c r="QUZ21" s="46"/>
      <c r="QVA21" s="46"/>
      <c r="QVB21" s="46"/>
      <c r="QVC21" s="46"/>
      <c r="QVD21" s="46"/>
      <c r="QVE21" s="46"/>
      <c r="QVF21" s="46"/>
      <c r="QVG21" s="46"/>
      <c r="QVH21" s="46"/>
      <c r="QVI21" s="46"/>
      <c r="QVJ21" s="46"/>
      <c r="QVK21" s="46"/>
      <c r="QVL21" s="46"/>
      <c r="QVM21" s="46"/>
      <c r="QVN21" s="46"/>
      <c r="QVO21" s="46"/>
      <c r="QVP21" s="46"/>
      <c r="QVQ21" s="46"/>
      <c r="QVR21" s="46"/>
      <c r="QVS21" s="46"/>
      <c r="QVT21" s="46"/>
      <c r="QVU21" s="46"/>
      <c r="QVV21" s="46"/>
      <c r="QVW21" s="46"/>
      <c r="QVX21" s="46"/>
      <c r="QVY21" s="46"/>
      <c r="QVZ21" s="46"/>
      <c r="QWA21" s="46"/>
      <c r="QWB21" s="46"/>
      <c r="QWC21" s="46"/>
      <c r="QWD21" s="46"/>
      <c r="QWE21" s="46"/>
      <c r="QWF21" s="46"/>
      <c r="QWG21" s="46"/>
      <c r="QWH21" s="46"/>
      <c r="QWI21" s="46"/>
      <c r="QWJ21" s="46"/>
      <c r="QWK21" s="46"/>
      <c r="QWL21" s="46"/>
      <c r="QWM21" s="46"/>
      <c r="QWN21" s="46"/>
      <c r="QWO21" s="46"/>
      <c r="QWP21" s="46"/>
      <c r="QWQ21" s="46"/>
      <c r="QWR21" s="46"/>
      <c r="QWS21" s="46"/>
      <c r="QWT21" s="46"/>
      <c r="QWU21" s="46"/>
      <c r="QWV21" s="46"/>
      <c r="QWW21" s="46"/>
      <c r="QWX21" s="46"/>
      <c r="QWY21" s="46"/>
      <c r="QWZ21" s="46"/>
      <c r="QXA21" s="46"/>
      <c r="QXB21" s="46"/>
      <c r="QXC21" s="46"/>
      <c r="QXD21" s="46"/>
      <c r="QXE21" s="46"/>
      <c r="QXF21" s="46"/>
      <c r="QXG21" s="46"/>
      <c r="QXH21" s="46"/>
      <c r="QXI21" s="46"/>
      <c r="QXJ21" s="46"/>
      <c r="QXK21" s="46"/>
      <c r="QXL21" s="46"/>
      <c r="QXM21" s="46"/>
      <c r="QXN21" s="46"/>
      <c r="QXO21" s="46"/>
      <c r="QXP21" s="46"/>
      <c r="QXQ21" s="46"/>
      <c r="QXR21" s="46"/>
      <c r="QXS21" s="46"/>
      <c r="QXT21" s="46"/>
      <c r="QXU21" s="46"/>
      <c r="QXV21" s="46"/>
      <c r="QXW21" s="46"/>
      <c r="QXX21" s="46"/>
      <c r="QXY21" s="46"/>
      <c r="QXZ21" s="46"/>
      <c r="QYA21" s="46"/>
      <c r="QYB21" s="46"/>
      <c r="QYC21" s="46"/>
      <c r="QYD21" s="46"/>
      <c r="QYE21" s="46"/>
      <c r="QYF21" s="46"/>
      <c r="QYG21" s="46"/>
      <c r="QYH21" s="46"/>
      <c r="QYI21" s="46"/>
      <c r="QYJ21" s="46"/>
      <c r="QYK21" s="46"/>
      <c r="QYL21" s="46"/>
      <c r="QYM21" s="46"/>
      <c r="QYN21" s="46"/>
      <c r="QYO21" s="46"/>
      <c r="QYP21" s="46"/>
      <c r="QYQ21" s="46"/>
      <c r="QYR21" s="46"/>
      <c r="QYS21" s="46"/>
      <c r="QYT21" s="46"/>
      <c r="QYU21" s="46"/>
      <c r="QYV21" s="46"/>
      <c r="QYW21" s="46"/>
      <c r="QYX21" s="46"/>
      <c r="QYY21" s="46"/>
      <c r="QYZ21" s="46"/>
      <c r="QZA21" s="46"/>
      <c r="QZB21" s="46"/>
      <c r="QZC21" s="46"/>
      <c r="QZD21" s="46"/>
      <c r="QZE21" s="46"/>
      <c r="QZF21" s="46"/>
      <c r="QZG21" s="46"/>
      <c r="QZH21" s="46"/>
      <c r="QZI21" s="46"/>
      <c r="QZJ21" s="46"/>
      <c r="QZK21" s="46"/>
      <c r="QZL21" s="46"/>
      <c r="QZM21" s="46"/>
      <c r="QZN21" s="46"/>
      <c r="QZO21" s="46"/>
      <c r="QZP21" s="46"/>
      <c r="QZQ21" s="46"/>
      <c r="QZR21" s="46"/>
      <c r="QZS21" s="46"/>
      <c r="QZT21" s="46"/>
      <c r="QZU21" s="46"/>
      <c r="QZV21" s="46"/>
      <c r="QZW21" s="46"/>
      <c r="QZX21" s="46"/>
      <c r="QZY21" s="46"/>
      <c r="QZZ21" s="46"/>
      <c r="RAA21" s="46"/>
      <c r="RAB21" s="46"/>
      <c r="RAC21" s="46"/>
      <c r="RAD21" s="46"/>
      <c r="RAE21" s="46"/>
      <c r="RAF21" s="46"/>
      <c r="RAG21" s="46"/>
      <c r="RAH21" s="46"/>
      <c r="RAI21" s="46"/>
      <c r="RAJ21" s="46"/>
      <c r="RAK21" s="46"/>
      <c r="RAL21" s="46"/>
      <c r="RAM21" s="46"/>
      <c r="RAN21" s="46"/>
      <c r="RAO21" s="46"/>
      <c r="RAP21" s="46"/>
      <c r="RAQ21" s="46"/>
      <c r="RAR21" s="46"/>
      <c r="RAS21" s="46"/>
      <c r="RAT21" s="46"/>
      <c r="RAU21" s="46"/>
      <c r="RAV21" s="46"/>
      <c r="RAW21" s="46"/>
      <c r="RAX21" s="46"/>
      <c r="RAY21" s="46"/>
      <c r="RAZ21" s="46"/>
      <c r="RBA21" s="46"/>
      <c r="RBB21" s="46"/>
      <c r="RBC21" s="46"/>
      <c r="RBD21" s="46"/>
      <c r="RBE21" s="46"/>
      <c r="RBF21" s="46"/>
      <c r="RBG21" s="46"/>
      <c r="RBH21" s="46"/>
      <c r="RBI21" s="46"/>
      <c r="RBJ21" s="46"/>
      <c r="RBK21" s="46"/>
      <c r="RBL21" s="46"/>
      <c r="RBM21" s="46"/>
      <c r="RBN21" s="46"/>
      <c r="RBO21" s="46"/>
      <c r="RBP21" s="46"/>
      <c r="RBQ21" s="46"/>
      <c r="RBR21" s="46"/>
      <c r="RBS21" s="46"/>
      <c r="RBT21" s="46"/>
      <c r="RBU21" s="46"/>
      <c r="RBV21" s="46"/>
      <c r="RBW21" s="46"/>
      <c r="RBX21" s="46"/>
      <c r="RBY21" s="46"/>
      <c r="RBZ21" s="46"/>
      <c r="RCA21" s="46"/>
      <c r="RCB21" s="46"/>
      <c r="RCC21" s="46"/>
      <c r="RCD21" s="46"/>
      <c r="RCE21" s="46"/>
      <c r="RCF21" s="46"/>
      <c r="RCG21" s="46"/>
      <c r="RCH21" s="46"/>
      <c r="RCI21" s="46"/>
      <c r="RCJ21" s="46"/>
      <c r="RCK21" s="46"/>
      <c r="RCL21" s="46"/>
      <c r="RCM21" s="46"/>
      <c r="RCN21" s="46"/>
      <c r="RCO21" s="46"/>
      <c r="RCP21" s="46"/>
      <c r="RCQ21" s="46"/>
      <c r="RCR21" s="46"/>
      <c r="RCS21" s="46"/>
      <c r="RCT21" s="46"/>
      <c r="RCU21" s="46"/>
      <c r="RCV21" s="46"/>
      <c r="RCW21" s="46"/>
      <c r="RCX21" s="46"/>
      <c r="RCY21" s="46"/>
      <c r="RCZ21" s="46"/>
      <c r="RDA21" s="46"/>
      <c r="RDB21" s="46"/>
      <c r="RDC21" s="46"/>
      <c r="RDD21" s="46"/>
      <c r="RDE21" s="46"/>
      <c r="RDF21" s="46"/>
      <c r="RDG21" s="46"/>
      <c r="RDH21" s="46"/>
      <c r="RDI21" s="46"/>
      <c r="RDJ21" s="46"/>
      <c r="RDK21" s="46"/>
      <c r="RDL21" s="46"/>
      <c r="RDM21" s="46"/>
      <c r="RDN21" s="46"/>
      <c r="RDO21" s="46"/>
      <c r="RDP21" s="46"/>
      <c r="RDQ21" s="46"/>
      <c r="RDR21" s="46"/>
      <c r="RDS21" s="46"/>
      <c r="RDT21" s="46"/>
      <c r="RDU21" s="46"/>
      <c r="RDV21" s="46"/>
      <c r="RDW21" s="46"/>
      <c r="RDX21" s="46"/>
      <c r="RDY21" s="46"/>
      <c r="RDZ21" s="46"/>
      <c r="REA21" s="46"/>
      <c r="REB21" s="46"/>
      <c r="REC21" s="46"/>
      <c r="RED21" s="46"/>
      <c r="REE21" s="46"/>
      <c r="REF21" s="46"/>
      <c r="REG21" s="46"/>
      <c r="REH21" s="46"/>
      <c r="REI21" s="46"/>
      <c r="REJ21" s="46"/>
      <c r="REK21" s="46"/>
      <c r="REL21" s="46"/>
      <c r="REM21" s="46"/>
      <c r="REN21" s="46"/>
      <c r="REO21" s="46"/>
      <c r="REP21" s="46"/>
      <c r="REQ21" s="46"/>
      <c r="RER21" s="46"/>
      <c r="RES21" s="46"/>
      <c r="RET21" s="46"/>
      <c r="REU21" s="46"/>
      <c r="REV21" s="46"/>
      <c r="REW21" s="46"/>
      <c r="REX21" s="46"/>
      <c r="REY21" s="46"/>
      <c r="REZ21" s="46"/>
      <c r="RFA21" s="46"/>
      <c r="RFB21" s="46"/>
      <c r="RFC21" s="46"/>
      <c r="RFD21" s="46"/>
      <c r="RFE21" s="46"/>
      <c r="RFF21" s="46"/>
      <c r="RFG21" s="46"/>
      <c r="RFH21" s="46"/>
      <c r="RFI21" s="46"/>
      <c r="RFJ21" s="46"/>
      <c r="RFK21" s="46"/>
      <c r="RFL21" s="46"/>
      <c r="RFM21" s="46"/>
      <c r="RFN21" s="46"/>
      <c r="RFO21" s="46"/>
      <c r="RFP21" s="46"/>
      <c r="RFQ21" s="46"/>
      <c r="RFR21" s="46"/>
      <c r="RFS21" s="46"/>
      <c r="RFT21" s="46"/>
      <c r="RFU21" s="46"/>
      <c r="RFV21" s="46"/>
      <c r="RFW21" s="46"/>
      <c r="RFX21" s="46"/>
      <c r="RFY21" s="46"/>
      <c r="RFZ21" s="46"/>
      <c r="RGA21" s="46"/>
      <c r="RGB21" s="46"/>
      <c r="RGC21" s="46"/>
      <c r="RGD21" s="46"/>
      <c r="RGE21" s="46"/>
      <c r="RGF21" s="46"/>
      <c r="RGG21" s="46"/>
      <c r="RGH21" s="46"/>
      <c r="RGI21" s="46"/>
      <c r="RGJ21" s="46"/>
      <c r="RGK21" s="46"/>
      <c r="RGL21" s="46"/>
      <c r="RGM21" s="46"/>
      <c r="RGN21" s="46"/>
      <c r="RGO21" s="46"/>
      <c r="RGP21" s="46"/>
      <c r="RGQ21" s="46"/>
      <c r="RGR21" s="46"/>
      <c r="RGS21" s="46"/>
      <c r="RGT21" s="46"/>
      <c r="RGU21" s="46"/>
      <c r="RGV21" s="46"/>
      <c r="RGW21" s="46"/>
      <c r="RGX21" s="46"/>
      <c r="RGY21" s="46"/>
      <c r="RGZ21" s="46"/>
      <c r="RHA21" s="46"/>
      <c r="RHB21" s="46"/>
      <c r="RHC21" s="46"/>
      <c r="RHD21" s="46"/>
      <c r="RHE21" s="46"/>
      <c r="RHF21" s="46"/>
      <c r="RHG21" s="46"/>
      <c r="RHH21" s="46"/>
      <c r="RHI21" s="46"/>
      <c r="RHJ21" s="46"/>
      <c r="RHK21" s="46"/>
      <c r="RHL21" s="46"/>
      <c r="RHM21" s="46"/>
      <c r="RHN21" s="46"/>
      <c r="RHO21" s="46"/>
      <c r="RHP21" s="46"/>
      <c r="RHQ21" s="46"/>
      <c r="RHR21" s="46"/>
      <c r="RHS21" s="46"/>
      <c r="RHT21" s="46"/>
      <c r="RHU21" s="46"/>
      <c r="RHV21" s="46"/>
      <c r="RHW21" s="46"/>
      <c r="RHX21" s="46"/>
      <c r="RHY21" s="46"/>
      <c r="RHZ21" s="46"/>
      <c r="RIA21" s="46"/>
      <c r="RIB21" s="46"/>
      <c r="RIC21" s="46"/>
      <c r="RID21" s="46"/>
      <c r="RIE21" s="46"/>
      <c r="RIF21" s="46"/>
      <c r="RIG21" s="46"/>
      <c r="RIH21" s="46"/>
      <c r="RII21" s="46"/>
      <c r="RIJ21" s="46"/>
      <c r="RIK21" s="46"/>
      <c r="RIL21" s="46"/>
      <c r="RIM21" s="46"/>
      <c r="RIN21" s="46"/>
      <c r="RIO21" s="46"/>
      <c r="RIP21" s="46"/>
      <c r="RIQ21" s="46"/>
      <c r="RIR21" s="46"/>
      <c r="RIS21" s="46"/>
      <c r="RIT21" s="46"/>
      <c r="RIU21" s="46"/>
      <c r="RIV21" s="46"/>
      <c r="RIW21" s="46"/>
      <c r="RIX21" s="46"/>
      <c r="RIY21" s="46"/>
      <c r="RIZ21" s="46"/>
      <c r="RJA21" s="46"/>
      <c r="RJB21" s="46"/>
      <c r="RJC21" s="46"/>
      <c r="RJD21" s="46"/>
      <c r="RJE21" s="46"/>
      <c r="RJF21" s="46"/>
      <c r="RJG21" s="46"/>
      <c r="RJH21" s="46"/>
      <c r="RJI21" s="46"/>
      <c r="RJJ21" s="46"/>
      <c r="RJK21" s="46"/>
      <c r="RJL21" s="46"/>
      <c r="RJM21" s="46"/>
      <c r="RJN21" s="46"/>
      <c r="RJO21" s="46"/>
      <c r="RJP21" s="46"/>
      <c r="RJQ21" s="46"/>
      <c r="RJR21" s="46"/>
      <c r="RJS21" s="46"/>
      <c r="RJT21" s="46"/>
      <c r="RJU21" s="46"/>
      <c r="RJV21" s="46"/>
      <c r="RJW21" s="46"/>
      <c r="RJX21" s="46"/>
      <c r="RJY21" s="46"/>
      <c r="RJZ21" s="46"/>
      <c r="RKA21" s="46"/>
      <c r="RKB21" s="46"/>
      <c r="RKC21" s="46"/>
      <c r="RKD21" s="46"/>
      <c r="RKE21" s="46"/>
      <c r="RKF21" s="46"/>
      <c r="RKG21" s="46"/>
      <c r="RKH21" s="46"/>
      <c r="RKI21" s="46"/>
      <c r="RKJ21" s="46"/>
      <c r="RKK21" s="46"/>
      <c r="RKL21" s="46"/>
      <c r="RKM21" s="46"/>
      <c r="RKN21" s="46"/>
      <c r="RKO21" s="46"/>
      <c r="RKP21" s="46"/>
      <c r="RKQ21" s="46"/>
      <c r="RKR21" s="46"/>
      <c r="RKS21" s="46"/>
      <c r="RKT21" s="46"/>
      <c r="RKU21" s="46"/>
      <c r="RKV21" s="46"/>
      <c r="RKW21" s="46"/>
      <c r="RKX21" s="46"/>
      <c r="RKY21" s="46"/>
      <c r="RKZ21" s="46"/>
      <c r="RLA21" s="46"/>
      <c r="RLB21" s="46"/>
      <c r="RLC21" s="46"/>
      <c r="RLD21" s="46"/>
      <c r="RLE21" s="46"/>
      <c r="RLF21" s="46"/>
      <c r="RLG21" s="46"/>
      <c r="RLH21" s="46"/>
      <c r="RLI21" s="46"/>
      <c r="RLJ21" s="46"/>
      <c r="RLK21" s="46"/>
      <c r="RLL21" s="46"/>
      <c r="RLM21" s="46"/>
      <c r="RLN21" s="46"/>
      <c r="RLO21" s="46"/>
      <c r="RLP21" s="46"/>
      <c r="RLQ21" s="46"/>
      <c r="RLR21" s="46"/>
      <c r="RLS21" s="46"/>
      <c r="RLT21" s="46"/>
      <c r="RLU21" s="46"/>
      <c r="RLV21" s="46"/>
      <c r="RLW21" s="46"/>
      <c r="RLX21" s="46"/>
      <c r="RLY21" s="46"/>
      <c r="RLZ21" s="46"/>
      <c r="RMA21" s="46"/>
      <c r="RMB21" s="46"/>
      <c r="RMC21" s="46"/>
      <c r="RMD21" s="46"/>
      <c r="RME21" s="46"/>
      <c r="RMF21" s="46"/>
      <c r="RMG21" s="46"/>
      <c r="RMH21" s="46"/>
      <c r="RMI21" s="46"/>
      <c r="RMJ21" s="46"/>
      <c r="RMK21" s="46"/>
      <c r="RML21" s="46"/>
      <c r="RMM21" s="46"/>
      <c r="RMN21" s="46"/>
      <c r="RMO21" s="46"/>
      <c r="RMP21" s="46"/>
      <c r="RMQ21" s="46"/>
      <c r="RMR21" s="46"/>
      <c r="RMS21" s="46"/>
      <c r="RMT21" s="46"/>
      <c r="RMU21" s="46"/>
      <c r="RMV21" s="46"/>
      <c r="RMW21" s="46"/>
      <c r="RMX21" s="46"/>
      <c r="RMY21" s="46"/>
      <c r="RMZ21" s="46"/>
      <c r="RNA21" s="46"/>
      <c r="RNB21" s="46"/>
      <c r="RNC21" s="46"/>
      <c r="RND21" s="46"/>
      <c r="RNE21" s="46"/>
      <c r="RNF21" s="46"/>
      <c r="RNG21" s="46"/>
      <c r="RNH21" s="46"/>
      <c r="RNI21" s="46"/>
      <c r="RNJ21" s="46"/>
      <c r="RNK21" s="46"/>
      <c r="RNL21" s="46"/>
      <c r="RNM21" s="46"/>
      <c r="RNN21" s="46"/>
      <c r="RNO21" s="46"/>
      <c r="RNP21" s="46"/>
      <c r="RNQ21" s="46"/>
      <c r="RNR21" s="46"/>
      <c r="RNS21" s="46"/>
      <c r="RNT21" s="46"/>
      <c r="RNU21" s="46"/>
      <c r="RNV21" s="46"/>
      <c r="RNW21" s="46"/>
      <c r="RNX21" s="46"/>
      <c r="RNY21" s="46"/>
      <c r="RNZ21" s="46"/>
      <c r="ROA21" s="46"/>
      <c r="ROB21" s="46"/>
      <c r="ROC21" s="46"/>
      <c r="ROD21" s="46"/>
      <c r="ROE21" s="46"/>
      <c r="ROF21" s="46"/>
      <c r="ROG21" s="46"/>
      <c r="ROH21" s="46"/>
      <c r="ROI21" s="46"/>
      <c r="ROJ21" s="46"/>
      <c r="ROK21" s="46"/>
      <c r="ROL21" s="46"/>
      <c r="ROM21" s="46"/>
      <c r="RON21" s="46"/>
      <c r="ROO21" s="46"/>
      <c r="ROP21" s="46"/>
      <c r="ROQ21" s="46"/>
      <c r="ROR21" s="46"/>
      <c r="ROS21" s="46"/>
      <c r="ROT21" s="46"/>
      <c r="ROU21" s="46"/>
      <c r="ROV21" s="46"/>
      <c r="ROW21" s="46"/>
      <c r="ROX21" s="46"/>
      <c r="ROY21" s="46"/>
      <c r="ROZ21" s="46"/>
      <c r="RPA21" s="46"/>
      <c r="RPB21" s="46"/>
      <c r="RPC21" s="46"/>
      <c r="RPD21" s="46"/>
      <c r="RPE21" s="46"/>
      <c r="RPF21" s="46"/>
      <c r="RPG21" s="46"/>
      <c r="RPH21" s="46"/>
      <c r="RPI21" s="46"/>
      <c r="RPJ21" s="46"/>
      <c r="RPK21" s="46"/>
      <c r="RPL21" s="46"/>
      <c r="RPM21" s="46"/>
      <c r="RPN21" s="46"/>
      <c r="RPO21" s="46"/>
      <c r="RPP21" s="46"/>
      <c r="RPQ21" s="46"/>
      <c r="RPR21" s="46"/>
      <c r="RPS21" s="46"/>
      <c r="RPT21" s="46"/>
      <c r="RPU21" s="46"/>
      <c r="RPV21" s="46"/>
      <c r="RPW21" s="46"/>
      <c r="RPX21" s="46"/>
      <c r="RPY21" s="46"/>
      <c r="RPZ21" s="46"/>
      <c r="RQA21" s="46"/>
      <c r="RQB21" s="46"/>
      <c r="RQC21" s="46"/>
      <c r="RQD21" s="46"/>
      <c r="RQE21" s="46"/>
      <c r="RQF21" s="46"/>
      <c r="RQG21" s="46"/>
      <c r="RQH21" s="46"/>
      <c r="RQI21" s="46"/>
      <c r="RQJ21" s="46"/>
      <c r="RQK21" s="46"/>
      <c r="RQL21" s="46"/>
      <c r="RQM21" s="46"/>
      <c r="RQN21" s="46"/>
      <c r="RQO21" s="46"/>
      <c r="RQP21" s="46"/>
      <c r="RQQ21" s="46"/>
      <c r="RQR21" s="46"/>
      <c r="RQS21" s="46"/>
      <c r="RQT21" s="46"/>
      <c r="RQU21" s="46"/>
      <c r="RQV21" s="46"/>
      <c r="RQW21" s="46"/>
      <c r="RQX21" s="46"/>
      <c r="RQY21" s="46"/>
      <c r="RQZ21" s="46"/>
      <c r="RRA21" s="46"/>
      <c r="RRB21" s="46"/>
      <c r="RRC21" s="46"/>
      <c r="RRD21" s="46"/>
      <c r="RRE21" s="46"/>
      <c r="RRF21" s="46"/>
      <c r="RRG21" s="46"/>
      <c r="RRH21" s="46"/>
      <c r="RRI21" s="46"/>
      <c r="RRJ21" s="46"/>
      <c r="RRK21" s="46"/>
      <c r="RRL21" s="46"/>
      <c r="RRM21" s="46"/>
      <c r="RRN21" s="46"/>
      <c r="RRO21" s="46"/>
      <c r="RRP21" s="46"/>
      <c r="RRQ21" s="46"/>
      <c r="RRR21" s="46"/>
      <c r="RRS21" s="46"/>
      <c r="RRT21" s="46"/>
      <c r="RRU21" s="46"/>
      <c r="RRV21" s="46"/>
      <c r="RRW21" s="46"/>
      <c r="RRX21" s="46"/>
      <c r="RRY21" s="46"/>
      <c r="RRZ21" s="46"/>
      <c r="RSA21" s="46"/>
      <c r="RSB21" s="46"/>
      <c r="RSC21" s="46"/>
      <c r="RSD21" s="46"/>
      <c r="RSE21" s="46"/>
      <c r="RSF21" s="46"/>
      <c r="RSG21" s="46"/>
      <c r="RSH21" s="46"/>
      <c r="RSI21" s="46"/>
      <c r="RSJ21" s="46"/>
      <c r="RSK21" s="46"/>
      <c r="RSL21" s="46"/>
      <c r="RSM21" s="46"/>
      <c r="RSN21" s="46"/>
      <c r="RSO21" s="46"/>
      <c r="RSP21" s="46"/>
      <c r="RSQ21" s="46"/>
      <c r="RSR21" s="46"/>
      <c r="RSS21" s="46"/>
      <c r="RST21" s="46"/>
      <c r="RSU21" s="46"/>
      <c r="RSV21" s="46"/>
      <c r="RSW21" s="46"/>
      <c r="RSX21" s="46"/>
      <c r="RSY21" s="46"/>
      <c r="RSZ21" s="46"/>
      <c r="RTA21" s="46"/>
      <c r="RTB21" s="46"/>
      <c r="RTC21" s="46"/>
      <c r="RTD21" s="46"/>
      <c r="RTE21" s="46"/>
      <c r="RTF21" s="46"/>
      <c r="RTG21" s="46"/>
      <c r="RTH21" s="46"/>
      <c r="RTI21" s="46"/>
      <c r="RTJ21" s="46"/>
      <c r="RTK21" s="46"/>
      <c r="RTL21" s="46"/>
      <c r="RTM21" s="46"/>
      <c r="RTN21" s="46"/>
      <c r="RTO21" s="46"/>
      <c r="RTP21" s="46"/>
      <c r="RTQ21" s="46"/>
      <c r="RTR21" s="46"/>
      <c r="RTS21" s="46"/>
      <c r="RTT21" s="46"/>
      <c r="RTU21" s="46"/>
      <c r="RTV21" s="46"/>
      <c r="RTW21" s="46"/>
      <c r="RTX21" s="46"/>
      <c r="RTY21" s="46"/>
      <c r="RTZ21" s="46"/>
      <c r="RUA21" s="46"/>
      <c r="RUB21" s="46"/>
      <c r="RUC21" s="46"/>
      <c r="RUD21" s="46"/>
      <c r="RUE21" s="46"/>
      <c r="RUF21" s="46"/>
      <c r="RUG21" s="46"/>
      <c r="RUH21" s="46"/>
      <c r="RUI21" s="46"/>
      <c r="RUJ21" s="46"/>
      <c r="RUK21" s="46"/>
      <c r="RUL21" s="46"/>
      <c r="RUM21" s="46"/>
      <c r="RUN21" s="46"/>
      <c r="RUO21" s="46"/>
      <c r="RUP21" s="46"/>
      <c r="RUQ21" s="46"/>
      <c r="RUR21" s="46"/>
      <c r="RUS21" s="46"/>
      <c r="RUT21" s="46"/>
      <c r="RUU21" s="46"/>
      <c r="RUV21" s="46"/>
      <c r="RUW21" s="46"/>
      <c r="RUX21" s="46"/>
      <c r="RUY21" s="46"/>
      <c r="RUZ21" s="46"/>
      <c r="RVA21" s="46"/>
      <c r="RVB21" s="46"/>
      <c r="RVC21" s="46"/>
      <c r="RVD21" s="46"/>
      <c r="RVE21" s="46"/>
      <c r="RVF21" s="46"/>
      <c r="RVG21" s="46"/>
      <c r="RVH21" s="46"/>
      <c r="RVI21" s="46"/>
      <c r="RVJ21" s="46"/>
      <c r="RVK21" s="46"/>
      <c r="RVL21" s="46"/>
      <c r="RVM21" s="46"/>
      <c r="RVN21" s="46"/>
      <c r="RVO21" s="46"/>
      <c r="RVP21" s="46"/>
      <c r="RVQ21" s="46"/>
      <c r="RVR21" s="46"/>
      <c r="RVS21" s="46"/>
      <c r="RVT21" s="46"/>
      <c r="RVU21" s="46"/>
      <c r="RVV21" s="46"/>
      <c r="RVW21" s="46"/>
      <c r="RVX21" s="46"/>
      <c r="RVY21" s="46"/>
      <c r="RVZ21" s="46"/>
      <c r="RWA21" s="46"/>
      <c r="RWB21" s="46"/>
      <c r="RWC21" s="46"/>
      <c r="RWD21" s="46"/>
      <c r="RWE21" s="46"/>
      <c r="RWF21" s="46"/>
      <c r="RWG21" s="46"/>
      <c r="RWH21" s="46"/>
      <c r="RWI21" s="46"/>
      <c r="RWJ21" s="46"/>
      <c r="RWK21" s="46"/>
      <c r="RWL21" s="46"/>
      <c r="RWM21" s="46"/>
      <c r="RWN21" s="46"/>
      <c r="RWO21" s="46"/>
      <c r="RWP21" s="46"/>
      <c r="RWQ21" s="46"/>
      <c r="RWR21" s="46"/>
      <c r="RWS21" s="46"/>
      <c r="RWT21" s="46"/>
      <c r="RWU21" s="46"/>
      <c r="RWV21" s="46"/>
      <c r="RWW21" s="46"/>
      <c r="RWX21" s="46"/>
      <c r="RWY21" s="46"/>
      <c r="RWZ21" s="46"/>
      <c r="RXA21" s="46"/>
      <c r="RXB21" s="46"/>
      <c r="RXC21" s="46"/>
      <c r="RXD21" s="46"/>
      <c r="RXE21" s="46"/>
      <c r="RXF21" s="46"/>
      <c r="RXG21" s="46"/>
      <c r="RXH21" s="46"/>
      <c r="RXI21" s="46"/>
      <c r="RXJ21" s="46"/>
      <c r="RXK21" s="46"/>
      <c r="RXL21" s="46"/>
      <c r="RXM21" s="46"/>
      <c r="RXN21" s="46"/>
      <c r="RXO21" s="46"/>
      <c r="RXP21" s="46"/>
      <c r="RXQ21" s="46"/>
      <c r="RXR21" s="46"/>
      <c r="RXS21" s="46"/>
      <c r="RXT21" s="46"/>
      <c r="RXU21" s="46"/>
      <c r="RXV21" s="46"/>
      <c r="RXW21" s="46"/>
      <c r="RXX21" s="46"/>
      <c r="RXY21" s="46"/>
      <c r="RXZ21" s="46"/>
      <c r="RYA21" s="46"/>
      <c r="RYB21" s="46"/>
      <c r="RYC21" s="46"/>
      <c r="RYD21" s="46"/>
      <c r="RYE21" s="46"/>
      <c r="RYF21" s="46"/>
      <c r="RYG21" s="46"/>
      <c r="RYH21" s="46"/>
      <c r="RYI21" s="46"/>
      <c r="RYJ21" s="46"/>
      <c r="RYK21" s="46"/>
      <c r="RYL21" s="46"/>
      <c r="RYM21" s="46"/>
      <c r="RYN21" s="46"/>
      <c r="RYO21" s="46"/>
      <c r="RYP21" s="46"/>
      <c r="RYQ21" s="46"/>
      <c r="RYR21" s="46"/>
      <c r="RYS21" s="46"/>
      <c r="RYT21" s="46"/>
      <c r="RYU21" s="46"/>
      <c r="RYV21" s="46"/>
      <c r="RYW21" s="46"/>
      <c r="RYX21" s="46"/>
      <c r="RYY21" s="46"/>
      <c r="RYZ21" s="46"/>
      <c r="RZA21" s="46"/>
      <c r="RZB21" s="46"/>
      <c r="RZC21" s="46"/>
      <c r="RZD21" s="46"/>
      <c r="RZE21" s="46"/>
      <c r="RZF21" s="46"/>
      <c r="RZG21" s="46"/>
      <c r="RZH21" s="46"/>
      <c r="RZI21" s="46"/>
      <c r="RZJ21" s="46"/>
      <c r="RZK21" s="46"/>
      <c r="RZL21" s="46"/>
      <c r="RZM21" s="46"/>
      <c r="RZN21" s="46"/>
      <c r="RZO21" s="46"/>
      <c r="RZP21" s="46"/>
      <c r="RZQ21" s="46"/>
      <c r="RZR21" s="46"/>
      <c r="RZS21" s="46"/>
      <c r="RZT21" s="46"/>
      <c r="RZU21" s="46"/>
      <c r="RZV21" s="46"/>
      <c r="RZW21" s="46"/>
      <c r="RZX21" s="46"/>
      <c r="RZY21" s="46"/>
      <c r="RZZ21" s="46"/>
      <c r="SAA21" s="46"/>
      <c r="SAB21" s="46"/>
      <c r="SAC21" s="46"/>
      <c r="SAD21" s="46"/>
      <c r="SAE21" s="46"/>
      <c r="SAF21" s="46"/>
      <c r="SAG21" s="46"/>
      <c r="SAH21" s="46"/>
      <c r="SAI21" s="46"/>
      <c r="SAJ21" s="46"/>
      <c r="SAK21" s="46"/>
      <c r="SAL21" s="46"/>
      <c r="SAM21" s="46"/>
      <c r="SAN21" s="46"/>
      <c r="SAO21" s="46"/>
      <c r="SAP21" s="46"/>
      <c r="SAQ21" s="46"/>
      <c r="SAR21" s="46"/>
      <c r="SAS21" s="46"/>
      <c r="SAT21" s="46"/>
      <c r="SAU21" s="46"/>
      <c r="SAV21" s="46"/>
      <c r="SAW21" s="46"/>
      <c r="SAX21" s="46"/>
      <c r="SAY21" s="46"/>
      <c r="SAZ21" s="46"/>
      <c r="SBA21" s="46"/>
      <c r="SBB21" s="46"/>
      <c r="SBC21" s="46"/>
      <c r="SBD21" s="46"/>
      <c r="SBE21" s="46"/>
      <c r="SBF21" s="46"/>
      <c r="SBG21" s="46"/>
      <c r="SBH21" s="46"/>
      <c r="SBI21" s="46"/>
      <c r="SBJ21" s="46"/>
      <c r="SBK21" s="46"/>
      <c r="SBL21" s="46"/>
      <c r="SBM21" s="46"/>
      <c r="SBN21" s="46"/>
      <c r="SBO21" s="46"/>
      <c r="SBP21" s="46"/>
      <c r="SBQ21" s="46"/>
      <c r="SBR21" s="46"/>
      <c r="SBS21" s="46"/>
      <c r="SBT21" s="46"/>
      <c r="SBU21" s="46"/>
      <c r="SBV21" s="46"/>
      <c r="SBW21" s="46"/>
      <c r="SBX21" s="46"/>
      <c r="SBY21" s="46"/>
      <c r="SBZ21" s="46"/>
      <c r="SCA21" s="46"/>
      <c r="SCB21" s="46"/>
      <c r="SCC21" s="46"/>
      <c r="SCD21" s="46"/>
      <c r="SCE21" s="46"/>
      <c r="SCF21" s="46"/>
      <c r="SCG21" s="46"/>
      <c r="SCH21" s="46"/>
      <c r="SCI21" s="46"/>
      <c r="SCJ21" s="46"/>
      <c r="SCK21" s="46"/>
      <c r="SCL21" s="46"/>
      <c r="SCM21" s="46"/>
      <c r="SCN21" s="46"/>
      <c r="SCO21" s="46"/>
      <c r="SCP21" s="46"/>
      <c r="SCQ21" s="46"/>
      <c r="SCR21" s="46"/>
      <c r="SCS21" s="46"/>
      <c r="SCT21" s="46"/>
      <c r="SCU21" s="46"/>
      <c r="SCV21" s="46"/>
      <c r="SCW21" s="46"/>
      <c r="SCX21" s="46"/>
      <c r="SCY21" s="46"/>
      <c r="SCZ21" s="46"/>
      <c r="SDA21" s="46"/>
      <c r="SDB21" s="46"/>
      <c r="SDC21" s="46"/>
      <c r="SDD21" s="46"/>
      <c r="SDE21" s="46"/>
      <c r="SDF21" s="46"/>
      <c r="SDG21" s="46"/>
      <c r="SDH21" s="46"/>
      <c r="SDI21" s="46"/>
      <c r="SDJ21" s="46"/>
      <c r="SDK21" s="46"/>
      <c r="SDL21" s="46"/>
      <c r="SDM21" s="46"/>
      <c r="SDN21" s="46"/>
      <c r="SDO21" s="46"/>
      <c r="SDP21" s="46"/>
      <c r="SDQ21" s="46"/>
      <c r="SDR21" s="46"/>
      <c r="SDS21" s="46"/>
      <c r="SDT21" s="46"/>
      <c r="SDU21" s="46"/>
      <c r="SDV21" s="46"/>
      <c r="SDW21" s="46"/>
      <c r="SDX21" s="46"/>
      <c r="SDY21" s="46"/>
      <c r="SDZ21" s="46"/>
      <c r="SEA21" s="46"/>
      <c r="SEB21" s="46"/>
      <c r="SEC21" s="46"/>
      <c r="SED21" s="46"/>
      <c r="SEE21" s="46"/>
      <c r="SEF21" s="46"/>
      <c r="SEG21" s="46"/>
      <c r="SEH21" s="46"/>
      <c r="SEI21" s="46"/>
      <c r="SEJ21" s="46"/>
      <c r="SEK21" s="46"/>
      <c r="SEL21" s="46"/>
      <c r="SEM21" s="46"/>
      <c r="SEN21" s="46"/>
      <c r="SEO21" s="46"/>
      <c r="SEP21" s="46"/>
      <c r="SEQ21" s="46"/>
      <c r="SER21" s="46"/>
      <c r="SES21" s="46"/>
      <c r="SET21" s="46"/>
      <c r="SEU21" s="46"/>
      <c r="SEV21" s="46"/>
      <c r="SEW21" s="46"/>
      <c r="SEX21" s="46"/>
      <c r="SEY21" s="46"/>
      <c r="SEZ21" s="46"/>
      <c r="SFA21" s="46"/>
      <c r="SFB21" s="46"/>
      <c r="SFC21" s="46"/>
      <c r="SFD21" s="46"/>
      <c r="SFE21" s="46"/>
      <c r="SFF21" s="46"/>
      <c r="SFG21" s="46"/>
      <c r="SFH21" s="46"/>
      <c r="SFI21" s="46"/>
      <c r="SFJ21" s="46"/>
      <c r="SFK21" s="46"/>
      <c r="SFL21" s="46"/>
      <c r="SFM21" s="46"/>
      <c r="SFN21" s="46"/>
      <c r="SFO21" s="46"/>
      <c r="SFP21" s="46"/>
      <c r="SFQ21" s="46"/>
      <c r="SFR21" s="46"/>
      <c r="SFS21" s="46"/>
      <c r="SFT21" s="46"/>
      <c r="SFU21" s="46"/>
      <c r="SFV21" s="46"/>
      <c r="SFW21" s="46"/>
      <c r="SFX21" s="46"/>
      <c r="SFY21" s="46"/>
      <c r="SFZ21" s="46"/>
      <c r="SGA21" s="46"/>
      <c r="SGB21" s="46"/>
      <c r="SGC21" s="46"/>
      <c r="SGD21" s="46"/>
      <c r="SGE21" s="46"/>
      <c r="SGF21" s="46"/>
      <c r="SGG21" s="46"/>
      <c r="SGH21" s="46"/>
      <c r="SGI21" s="46"/>
      <c r="SGJ21" s="46"/>
      <c r="SGK21" s="46"/>
      <c r="SGL21" s="46"/>
      <c r="SGM21" s="46"/>
      <c r="SGN21" s="46"/>
      <c r="SGO21" s="46"/>
      <c r="SGP21" s="46"/>
      <c r="SGQ21" s="46"/>
      <c r="SGR21" s="46"/>
      <c r="SGS21" s="46"/>
      <c r="SGT21" s="46"/>
      <c r="SGU21" s="46"/>
      <c r="SGV21" s="46"/>
      <c r="SGW21" s="46"/>
      <c r="SGX21" s="46"/>
      <c r="SGY21" s="46"/>
      <c r="SGZ21" s="46"/>
      <c r="SHA21" s="46"/>
      <c r="SHB21" s="46"/>
      <c r="SHC21" s="46"/>
      <c r="SHD21" s="46"/>
      <c r="SHE21" s="46"/>
      <c r="SHF21" s="46"/>
      <c r="SHG21" s="46"/>
      <c r="SHH21" s="46"/>
      <c r="SHI21" s="46"/>
      <c r="SHJ21" s="46"/>
      <c r="SHK21" s="46"/>
      <c r="SHL21" s="46"/>
      <c r="SHM21" s="46"/>
      <c r="SHN21" s="46"/>
      <c r="SHO21" s="46"/>
      <c r="SHP21" s="46"/>
      <c r="SHQ21" s="46"/>
      <c r="SHR21" s="46"/>
      <c r="SHS21" s="46"/>
      <c r="SHT21" s="46"/>
      <c r="SHU21" s="46"/>
      <c r="SHV21" s="46"/>
      <c r="SHW21" s="46"/>
      <c r="SHX21" s="46"/>
      <c r="SHY21" s="46"/>
      <c r="SHZ21" s="46"/>
      <c r="SIA21" s="46"/>
      <c r="SIB21" s="46"/>
      <c r="SIC21" s="46"/>
      <c r="SID21" s="46"/>
      <c r="SIE21" s="46"/>
      <c r="SIF21" s="46"/>
      <c r="SIG21" s="46"/>
      <c r="SIH21" s="46"/>
      <c r="SII21" s="46"/>
      <c r="SIJ21" s="46"/>
      <c r="SIK21" s="46"/>
      <c r="SIL21" s="46"/>
      <c r="SIM21" s="46"/>
      <c r="SIN21" s="46"/>
      <c r="SIO21" s="46"/>
      <c r="SIP21" s="46"/>
      <c r="SIQ21" s="46"/>
      <c r="SIR21" s="46"/>
      <c r="SIS21" s="46"/>
      <c r="SIT21" s="46"/>
      <c r="SIU21" s="46"/>
      <c r="SIV21" s="46"/>
      <c r="SIW21" s="46"/>
      <c r="SIX21" s="46"/>
      <c r="SIY21" s="46"/>
      <c r="SIZ21" s="46"/>
      <c r="SJA21" s="46"/>
      <c r="SJB21" s="46"/>
      <c r="SJC21" s="46"/>
      <c r="SJD21" s="46"/>
      <c r="SJE21" s="46"/>
      <c r="SJF21" s="46"/>
      <c r="SJG21" s="46"/>
      <c r="SJH21" s="46"/>
      <c r="SJI21" s="46"/>
      <c r="SJJ21" s="46"/>
      <c r="SJK21" s="46"/>
      <c r="SJL21" s="46"/>
      <c r="SJM21" s="46"/>
      <c r="SJN21" s="46"/>
      <c r="SJO21" s="46"/>
      <c r="SJP21" s="46"/>
      <c r="SJQ21" s="46"/>
      <c r="SJR21" s="46"/>
      <c r="SJS21" s="46"/>
      <c r="SJT21" s="46"/>
      <c r="SJU21" s="46"/>
      <c r="SJV21" s="46"/>
      <c r="SJW21" s="46"/>
      <c r="SJX21" s="46"/>
      <c r="SJY21" s="46"/>
      <c r="SJZ21" s="46"/>
      <c r="SKA21" s="46"/>
      <c r="SKB21" s="46"/>
      <c r="SKC21" s="46"/>
      <c r="SKD21" s="46"/>
      <c r="SKE21" s="46"/>
      <c r="SKF21" s="46"/>
      <c r="SKG21" s="46"/>
      <c r="SKH21" s="46"/>
      <c r="SKI21" s="46"/>
      <c r="SKJ21" s="46"/>
      <c r="SKK21" s="46"/>
      <c r="SKL21" s="46"/>
      <c r="SKM21" s="46"/>
      <c r="SKN21" s="46"/>
      <c r="SKO21" s="46"/>
      <c r="SKP21" s="46"/>
      <c r="SKQ21" s="46"/>
      <c r="SKR21" s="46"/>
      <c r="SKS21" s="46"/>
      <c r="SKT21" s="46"/>
      <c r="SKU21" s="46"/>
      <c r="SKV21" s="46"/>
      <c r="SKW21" s="46"/>
      <c r="SKX21" s="46"/>
      <c r="SKY21" s="46"/>
      <c r="SKZ21" s="46"/>
      <c r="SLA21" s="46"/>
      <c r="SLB21" s="46"/>
      <c r="SLC21" s="46"/>
      <c r="SLD21" s="46"/>
      <c r="SLE21" s="46"/>
      <c r="SLF21" s="46"/>
      <c r="SLG21" s="46"/>
      <c r="SLH21" s="46"/>
      <c r="SLI21" s="46"/>
      <c r="SLJ21" s="46"/>
      <c r="SLK21" s="46"/>
      <c r="SLL21" s="46"/>
      <c r="SLM21" s="46"/>
      <c r="SLN21" s="46"/>
      <c r="SLO21" s="46"/>
      <c r="SLP21" s="46"/>
      <c r="SLQ21" s="46"/>
      <c r="SLR21" s="46"/>
      <c r="SLS21" s="46"/>
      <c r="SLT21" s="46"/>
      <c r="SLU21" s="46"/>
      <c r="SLV21" s="46"/>
      <c r="SLW21" s="46"/>
      <c r="SLX21" s="46"/>
      <c r="SLY21" s="46"/>
      <c r="SLZ21" s="46"/>
      <c r="SMA21" s="46"/>
      <c r="SMB21" s="46"/>
      <c r="SMC21" s="46"/>
      <c r="SMD21" s="46"/>
      <c r="SME21" s="46"/>
      <c r="SMF21" s="46"/>
      <c r="SMG21" s="46"/>
      <c r="SMH21" s="46"/>
      <c r="SMI21" s="46"/>
      <c r="SMJ21" s="46"/>
      <c r="SMK21" s="46"/>
      <c r="SML21" s="46"/>
      <c r="SMM21" s="46"/>
      <c r="SMN21" s="46"/>
      <c r="SMO21" s="46"/>
      <c r="SMP21" s="46"/>
      <c r="SMQ21" s="46"/>
      <c r="SMR21" s="46"/>
      <c r="SMS21" s="46"/>
      <c r="SMT21" s="46"/>
      <c r="SMU21" s="46"/>
      <c r="SMV21" s="46"/>
      <c r="SMW21" s="46"/>
      <c r="SMX21" s="46"/>
      <c r="SMY21" s="46"/>
      <c r="SMZ21" s="46"/>
      <c r="SNA21" s="46"/>
      <c r="SNB21" s="46"/>
      <c r="SNC21" s="46"/>
      <c r="SND21" s="46"/>
      <c r="SNE21" s="46"/>
      <c r="SNF21" s="46"/>
      <c r="SNG21" s="46"/>
      <c r="SNH21" s="46"/>
      <c r="SNI21" s="46"/>
      <c r="SNJ21" s="46"/>
      <c r="SNK21" s="46"/>
      <c r="SNL21" s="46"/>
      <c r="SNM21" s="46"/>
      <c r="SNN21" s="46"/>
      <c r="SNO21" s="46"/>
      <c r="SNP21" s="46"/>
      <c r="SNQ21" s="46"/>
      <c r="SNR21" s="46"/>
      <c r="SNS21" s="46"/>
      <c r="SNT21" s="46"/>
      <c r="SNU21" s="46"/>
      <c r="SNV21" s="46"/>
      <c r="SNW21" s="46"/>
      <c r="SNX21" s="46"/>
      <c r="SNY21" s="46"/>
      <c r="SNZ21" s="46"/>
      <c r="SOA21" s="46"/>
      <c r="SOB21" s="46"/>
      <c r="SOC21" s="46"/>
      <c r="SOD21" s="46"/>
      <c r="SOE21" s="46"/>
      <c r="SOF21" s="46"/>
      <c r="SOG21" s="46"/>
      <c r="SOH21" s="46"/>
      <c r="SOI21" s="46"/>
      <c r="SOJ21" s="46"/>
      <c r="SOK21" s="46"/>
      <c r="SOL21" s="46"/>
      <c r="SOM21" s="46"/>
      <c r="SON21" s="46"/>
      <c r="SOO21" s="46"/>
      <c r="SOP21" s="46"/>
      <c r="SOQ21" s="46"/>
      <c r="SOR21" s="46"/>
      <c r="SOS21" s="46"/>
      <c r="SOT21" s="46"/>
      <c r="SOU21" s="46"/>
      <c r="SOV21" s="46"/>
      <c r="SOW21" s="46"/>
      <c r="SOX21" s="46"/>
      <c r="SOY21" s="46"/>
      <c r="SOZ21" s="46"/>
      <c r="SPA21" s="46"/>
      <c r="SPB21" s="46"/>
      <c r="SPC21" s="46"/>
      <c r="SPD21" s="46"/>
      <c r="SPE21" s="46"/>
      <c r="SPF21" s="46"/>
      <c r="SPG21" s="46"/>
      <c r="SPH21" s="46"/>
      <c r="SPI21" s="46"/>
      <c r="SPJ21" s="46"/>
      <c r="SPK21" s="46"/>
      <c r="SPL21" s="46"/>
      <c r="SPM21" s="46"/>
      <c r="SPN21" s="46"/>
      <c r="SPO21" s="46"/>
      <c r="SPP21" s="46"/>
      <c r="SPQ21" s="46"/>
      <c r="SPR21" s="46"/>
      <c r="SPS21" s="46"/>
      <c r="SPT21" s="46"/>
      <c r="SPU21" s="46"/>
      <c r="SPV21" s="46"/>
      <c r="SPW21" s="46"/>
      <c r="SPX21" s="46"/>
      <c r="SPY21" s="46"/>
      <c r="SPZ21" s="46"/>
      <c r="SQA21" s="46"/>
      <c r="SQB21" s="46"/>
      <c r="SQC21" s="46"/>
      <c r="SQD21" s="46"/>
      <c r="SQE21" s="46"/>
      <c r="SQF21" s="46"/>
      <c r="SQG21" s="46"/>
      <c r="SQH21" s="46"/>
      <c r="SQI21" s="46"/>
      <c r="SQJ21" s="46"/>
      <c r="SQK21" s="46"/>
      <c r="SQL21" s="46"/>
      <c r="SQM21" s="46"/>
      <c r="SQN21" s="46"/>
      <c r="SQO21" s="46"/>
      <c r="SQP21" s="46"/>
      <c r="SQQ21" s="46"/>
      <c r="SQR21" s="46"/>
      <c r="SQS21" s="46"/>
      <c r="SQT21" s="46"/>
      <c r="SQU21" s="46"/>
      <c r="SQV21" s="46"/>
      <c r="SQW21" s="46"/>
      <c r="SQX21" s="46"/>
      <c r="SQY21" s="46"/>
      <c r="SQZ21" s="46"/>
      <c r="SRA21" s="46"/>
      <c r="SRB21" s="46"/>
      <c r="SRC21" s="46"/>
      <c r="SRD21" s="46"/>
      <c r="SRE21" s="46"/>
      <c r="SRF21" s="46"/>
      <c r="SRG21" s="46"/>
      <c r="SRH21" s="46"/>
      <c r="SRI21" s="46"/>
      <c r="SRJ21" s="46"/>
      <c r="SRK21" s="46"/>
      <c r="SRL21" s="46"/>
      <c r="SRM21" s="46"/>
      <c r="SRN21" s="46"/>
      <c r="SRO21" s="46"/>
      <c r="SRP21" s="46"/>
      <c r="SRQ21" s="46"/>
      <c r="SRR21" s="46"/>
      <c r="SRS21" s="46"/>
      <c r="SRT21" s="46"/>
      <c r="SRU21" s="46"/>
      <c r="SRV21" s="46"/>
      <c r="SRW21" s="46"/>
      <c r="SRX21" s="46"/>
      <c r="SRY21" s="46"/>
      <c r="SRZ21" s="46"/>
      <c r="SSA21" s="46"/>
      <c r="SSB21" s="46"/>
      <c r="SSC21" s="46"/>
      <c r="SSD21" s="46"/>
      <c r="SSE21" s="46"/>
      <c r="SSF21" s="46"/>
      <c r="SSG21" s="46"/>
      <c r="SSH21" s="46"/>
      <c r="SSI21" s="46"/>
      <c r="SSJ21" s="46"/>
      <c r="SSK21" s="46"/>
      <c r="SSL21" s="46"/>
      <c r="SSM21" s="46"/>
      <c r="SSN21" s="46"/>
      <c r="SSO21" s="46"/>
      <c r="SSP21" s="46"/>
      <c r="SSQ21" s="46"/>
      <c r="SSR21" s="46"/>
      <c r="SSS21" s="46"/>
      <c r="SST21" s="46"/>
      <c r="SSU21" s="46"/>
      <c r="SSV21" s="46"/>
      <c r="SSW21" s="46"/>
      <c r="SSX21" s="46"/>
      <c r="SSY21" s="46"/>
      <c r="SSZ21" s="46"/>
      <c r="STA21" s="46"/>
      <c r="STB21" s="46"/>
      <c r="STC21" s="46"/>
      <c r="STD21" s="46"/>
      <c r="STE21" s="46"/>
      <c r="STF21" s="46"/>
      <c r="STG21" s="46"/>
      <c r="STH21" s="46"/>
      <c r="STI21" s="46"/>
      <c r="STJ21" s="46"/>
      <c r="STK21" s="46"/>
      <c r="STL21" s="46"/>
      <c r="STM21" s="46"/>
      <c r="STN21" s="46"/>
      <c r="STO21" s="46"/>
      <c r="STP21" s="46"/>
      <c r="STQ21" s="46"/>
      <c r="STR21" s="46"/>
      <c r="STS21" s="46"/>
      <c r="STT21" s="46"/>
      <c r="STU21" s="46"/>
      <c r="STV21" s="46"/>
      <c r="STW21" s="46"/>
      <c r="STX21" s="46"/>
      <c r="STY21" s="46"/>
      <c r="STZ21" s="46"/>
      <c r="SUA21" s="46"/>
      <c r="SUB21" s="46"/>
      <c r="SUC21" s="46"/>
      <c r="SUD21" s="46"/>
      <c r="SUE21" s="46"/>
      <c r="SUF21" s="46"/>
      <c r="SUG21" s="46"/>
      <c r="SUH21" s="46"/>
      <c r="SUI21" s="46"/>
      <c r="SUJ21" s="46"/>
      <c r="SUK21" s="46"/>
      <c r="SUL21" s="46"/>
      <c r="SUM21" s="46"/>
      <c r="SUN21" s="46"/>
      <c r="SUO21" s="46"/>
      <c r="SUP21" s="46"/>
      <c r="SUQ21" s="46"/>
      <c r="SUR21" s="46"/>
      <c r="SUS21" s="46"/>
      <c r="SUT21" s="46"/>
      <c r="SUU21" s="46"/>
      <c r="SUV21" s="46"/>
      <c r="SUW21" s="46"/>
      <c r="SUX21" s="46"/>
      <c r="SUY21" s="46"/>
      <c r="SUZ21" s="46"/>
      <c r="SVA21" s="46"/>
      <c r="SVB21" s="46"/>
      <c r="SVC21" s="46"/>
      <c r="SVD21" s="46"/>
      <c r="SVE21" s="46"/>
      <c r="SVF21" s="46"/>
      <c r="SVG21" s="46"/>
      <c r="SVH21" s="46"/>
      <c r="SVI21" s="46"/>
      <c r="SVJ21" s="46"/>
      <c r="SVK21" s="46"/>
      <c r="SVL21" s="46"/>
      <c r="SVM21" s="46"/>
      <c r="SVN21" s="46"/>
      <c r="SVO21" s="46"/>
      <c r="SVP21" s="46"/>
      <c r="SVQ21" s="46"/>
      <c r="SVR21" s="46"/>
      <c r="SVS21" s="46"/>
      <c r="SVT21" s="46"/>
      <c r="SVU21" s="46"/>
      <c r="SVV21" s="46"/>
      <c r="SVW21" s="46"/>
      <c r="SVX21" s="46"/>
      <c r="SVY21" s="46"/>
      <c r="SVZ21" s="46"/>
      <c r="SWA21" s="46"/>
      <c r="SWB21" s="46"/>
      <c r="SWC21" s="46"/>
      <c r="SWD21" s="46"/>
      <c r="SWE21" s="46"/>
      <c r="SWF21" s="46"/>
      <c r="SWG21" s="46"/>
      <c r="SWH21" s="46"/>
      <c r="SWI21" s="46"/>
      <c r="SWJ21" s="46"/>
      <c r="SWK21" s="46"/>
      <c r="SWL21" s="46"/>
      <c r="SWM21" s="46"/>
      <c r="SWN21" s="46"/>
      <c r="SWO21" s="46"/>
      <c r="SWP21" s="46"/>
      <c r="SWQ21" s="46"/>
      <c r="SWR21" s="46"/>
      <c r="SWS21" s="46"/>
      <c r="SWT21" s="46"/>
      <c r="SWU21" s="46"/>
      <c r="SWV21" s="46"/>
      <c r="SWW21" s="46"/>
      <c r="SWX21" s="46"/>
      <c r="SWY21" s="46"/>
      <c r="SWZ21" s="46"/>
      <c r="SXA21" s="46"/>
      <c r="SXB21" s="46"/>
      <c r="SXC21" s="46"/>
      <c r="SXD21" s="46"/>
      <c r="SXE21" s="46"/>
      <c r="SXF21" s="46"/>
      <c r="SXG21" s="46"/>
      <c r="SXH21" s="46"/>
      <c r="SXI21" s="46"/>
      <c r="SXJ21" s="46"/>
      <c r="SXK21" s="46"/>
      <c r="SXL21" s="46"/>
      <c r="SXM21" s="46"/>
      <c r="SXN21" s="46"/>
      <c r="SXO21" s="46"/>
      <c r="SXP21" s="46"/>
      <c r="SXQ21" s="46"/>
      <c r="SXR21" s="46"/>
      <c r="SXS21" s="46"/>
      <c r="SXT21" s="46"/>
      <c r="SXU21" s="46"/>
      <c r="SXV21" s="46"/>
      <c r="SXW21" s="46"/>
      <c r="SXX21" s="46"/>
      <c r="SXY21" s="46"/>
      <c r="SXZ21" s="46"/>
      <c r="SYA21" s="46"/>
      <c r="SYB21" s="46"/>
      <c r="SYC21" s="46"/>
      <c r="SYD21" s="46"/>
      <c r="SYE21" s="46"/>
      <c r="SYF21" s="46"/>
      <c r="SYG21" s="46"/>
      <c r="SYH21" s="46"/>
      <c r="SYI21" s="46"/>
      <c r="SYJ21" s="46"/>
      <c r="SYK21" s="46"/>
      <c r="SYL21" s="46"/>
      <c r="SYM21" s="46"/>
      <c r="SYN21" s="46"/>
      <c r="SYO21" s="46"/>
      <c r="SYP21" s="46"/>
      <c r="SYQ21" s="46"/>
      <c r="SYR21" s="46"/>
      <c r="SYS21" s="46"/>
      <c r="SYT21" s="46"/>
      <c r="SYU21" s="46"/>
      <c r="SYV21" s="46"/>
      <c r="SYW21" s="46"/>
      <c r="SYX21" s="46"/>
      <c r="SYY21" s="46"/>
      <c r="SYZ21" s="46"/>
      <c r="SZA21" s="46"/>
      <c r="SZB21" s="46"/>
      <c r="SZC21" s="46"/>
      <c r="SZD21" s="46"/>
      <c r="SZE21" s="46"/>
      <c r="SZF21" s="46"/>
      <c r="SZG21" s="46"/>
      <c r="SZH21" s="46"/>
      <c r="SZI21" s="46"/>
      <c r="SZJ21" s="46"/>
      <c r="SZK21" s="46"/>
      <c r="SZL21" s="46"/>
      <c r="SZM21" s="46"/>
      <c r="SZN21" s="46"/>
      <c r="SZO21" s="46"/>
      <c r="SZP21" s="46"/>
      <c r="SZQ21" s="46"/>
      <c r="SZR21" s="46"/>
      <c r="SZS21" s="46"/>
      <c r="SZT21" s="46"/>
      <c r="SZU21" s="46"/>
      <c r="SZV21" s="46"/>
      <c r="SZW21" s="46"/>
      <c r="SZX21" s="46"/>
      <c r="SZY21" s="46"/>
      <c r="SZZ21" s="46"/>
      <c r="TAA21" s="46"/>
      <c r="TAB21" s="46"/>
      <c r="TAC21" s="46"/>
      <c r="TAD21" s="46"/>
      <c r="TAE21" s="46"/>
      <c r="TAF21" s="46"/>
      <c r="TAG21" s="46"/>
      <c r="TAH21" s="46"/>
      <c r="TAI21" s="46"/>
      <c r="TAJ21" s="46"/>
      <c r="TAK21" s="46"/>
      <c r="TAL21" s="46"/>
      <c r="TAM21" s="46"/>
      <c r="TAN21" s="46"/>
      <c r="TAO21" s="46"/>
      <c r="TAP21" s="46"/>
      <c r="TAQ21" s="46"/>
      <c r="TAR21" s="46"/>
      <c r="TAS21" s="46"/>
      <c r="TAT21" s="46"/>
      <c r="TAU21" s="46"/>
      <c r="TAV21" s="46"/>
      <c r="TAW21" s="46"/>
      <c r="TAX21" s="46"/>
      <c r="TAY21" s="46"/>
      <c r="TAZ21" s="46"/>
      <c r="TBA21" s="46"/>
      <c r="TBB21" s="46"/>
      <c r="TBC21" s="46"/>
      <c r="TBD21" s="46"/>
      <c r="TBE21" s="46"/>
      <c r="TBF21" s="46"/>
      <c r="TBG21" s="46"/>
      <c r="TBH21" s="46"/>
      <c r="TBI21" s="46"/>
      <c r="TBJ21" s="46"/>
      <c r="TBK21" s="46"/>
      <c r="TBL21" s="46"/>
      <c r="TBM21" s="46"/>
      <c r="TBN21" s="46"/>
      <c r="TBO21" s="46"/>
      <c r="TBP21" s="46"/>
      <c r="TBQ21" s="46"/>
      <c r="TBR21" s="46"/>
      <c r="TBS21" s="46"/>
      <c r="TBT21" s="46"/>
      <c r="TBU21" s="46"/>
      <c r="TBV21" s="46"/>
      <c r="TBW21" s="46"/>
      <c r="TBX21" s="46"/>
      <c r="TBY21" s="46"/>
      <c r="TBZ21" s="46"/>
      <c r="TCA21" s="46"/>
      <c r="TCB21" s="46"/>
      <c r="TCC21" s="46"/>
      <c r="TCD21" s="46"/>
      <c r="TCE21" s="46"/>
      <c r="TCF21" s="46"/>
      <c r="TCG21" s="46"/>
      <c r="TCH21" s="46"/>
      <c r="TCI21" s="46"/>
      <c r="TCJ21" s="46"/>
      <c r="TCK21" s="46"/>
      <c r="TCL21" s="46"/>
      <c r="TCM21" s="46"/>
      <c r="TCN21" s="46"/>
      <c r="TCO21" s="46"/>
      <c r="TCP21" s="46"/>
      <c r="TCQ21" s="46"/>
      <c r="TCR21" s="46"/>
      <c r="TCS21" s="46"/>
      <c r="TCT21" s="46"/>
      <c r="TCU21" s="46"/>
      <c r="TCV21" s="46"/>
      <c r="TCW21" s="46"/>
      <c r="TCX21" s="46"/>
      <c r="TCY21" s="46"/>
      <c r="TCZ21" s="46"/>
      <c r="TDA21" s="46"/>
      <c r="TDB21" s="46"/>
      <c r="TDC21" s="46"/>
      <c r="TDD21" s="46"/>
      <c r="TDE21" s="46"/>
      <c r="TDF21" s="46"/>
      <c r="TDG21" s="46"/>
      <c r="TDH21" s="46"/>
      <c r="TDI21" s="46"/>
      <c r="TDJ21" s="46"/>
      <c r="TDK21" s="46"/>
      <c r="TDL21" s="46"/>
      <c r="TDM21" s="46"/>
      <c r="TDN21" s="46"/>
      <c r="TDO21" s="46"/>
      <c r="TDP21" s="46"/>
      <c r="TDQ21" s="46"/>
      <c r="TDR21" s="46"/>
      <c r="TDS21" s="46"/>
      <c r="TDT21" s="46"/>
      <c r="TDU21" s="46"/>
      <c r="TDV21" s="46"/>
      <c r="TDW21" s="46"/>
      <c r="TDX21" s="46"/>
      <c r="TDY21" s="46"/>
      <c r="TDZ21" s="46"/>
      <c r="TEA21" s="46"/>
      <c r="TEB21" s="46"/>
      <c r="TEC21" s="46"/>
      <c r="TED21" s="46"/>
      <c r="TEE21" s="46"/>
      <c r="TEF21" s="46"/>
      <c r="TEG21" s="46"/>
      <c r="TEH21" s="46"/>
      <c r="TEI21" s="46"/>
      <c r="TEJ21" s="46"/>
      <c r="TEK21" s="46"/>
      <c r="TEL21" s="46"/>
      <c r="TEM21" s="46"/>
      <c r="TEN21" s="46"/>
      <c r="TEO21" s="46"/>
      <c r="TEP21" s="46"/>
      <c r="TEQ21" s="46"/>
      <c r="TER21" s="46"/>
      <c r="TES21" s="46"/>
      <c r="TET21" s="46"/>
      <c r="TEU21" s="46"/>
      <c r="TEV21" s="46"/>
      <c r="TEW21" s="46"/>
      <c r="TEX21" s="46"/>
      <c r="TEY21" s="46"/>
      <c r="TEZ21" s="46"/>
      <c r="TFA21" s="46"/>
      <c r="TFB21" s="46"/>
      <c r="TFC21" s="46"/>
      <c r="TFD21" s="46"/>
      <c r="TFE21" s="46"/>
      <c r="TFF21" s="46"/>
      <c r="TFG21" s="46"/>
      <c r="TFH21" s="46"/>
      <c r="TFI21" s="46"/>
      <c r="TFJ21" s="46"/>
      <c r="TFK21" s="46"/>
      <c r="TFL21" s="46"/>
      <c r="TFM21" s="46"/>
      <c r="TFN21" s="46"/>
      <c r="TFO21" s="46"/>
      <c r="TFP21" s="46"/>
      <c r="TFQ21" s="46"/>
      <c r="TFR21" s="46"/>
      <c r="TFS21" s="46"/>
      <c r="TFT21" s="46"/>
      <c r="TFU21" s="46"/>
      <c r="TFV21" s="46"/>
      <c r="TFW21" s="46"/>
      <c r="TFX21" s="46"/>
      <c r="TFY21" s="46"/>
      <c r="TFZ21" s="46"/>
      <c r="TGA21" s="46"/>
      <c r="TGB21" s="46"/>
      <c r="TGC21" s="46"/>
      <c r="TGD21" s="46"/>
      <c r="TGE21" s="46"/>
      <c r="TGF21" s="46"/>
      <c r="TGG21" s="46"/>
      <c r="TGH21" s="46"/>
      <c r="TGI21" s="46"/>
      <c r="TGJ21" s="46"/>
      <c r="TGK21" s="46"/>
      <c r="TGL21" s="46"/>
      <c r="TGM21" s="46"/>
      <c r="TGN21" s="46"/>
      <c r="TGO21" s="46"/>
      <c r="TGP21" s="46"/>
      <c r="TGQ21" s="46"/>
      <c r="TGR21" s="46"/>
      <c r="TGS21" s="46"/>
      <c r="TGT21" s="46"/>
      <c r="TGU21" s="46"/>
      <c r="TGV21" s="46"/>
      <c r="TGW21" s="46"/>
      <c r="TGX21" s="46"/>
      <c r="TGY21" s="46"/>
      <c r="TGZ21" s="46"/>
      <c r="THA21" s="46"/>
      <c r="THB21" s="46"/>
      <c r="THC21" s="46"/>
      <c r="THD21" s="46"/>
      <c r="THE21" s="46"/>
      <c r="THF21" s="46"/>
      <c r="THG21" s="46"/>
      <c r="THH21" s="46"/>
      <c r="THI21" s="46"/>
      <c r="THJ21" s="46"/>
      <c r="THK21" s="46"/>
      <c r="THL21" s="46"/>
      <c r="THM21" s="46"/>
      <c r="THN21" s="46"/>
      <c r="THO21" s="46"/>
      <c r="THP21" s="46"/>
      <c r="THQ21" s="46"/>
      <c r="THR21" s="46"/>
      <c r="THS21" s="46"/>
      <c r="THT21" s="46"/>
      <c r="THU21" s="46"/>
      <c r="THV21" s="46"/>
      <c r="THW21" s="46"/>
      <c r="THX21" s="46"/>
      <c r="THY21" s="46"/>
      <c r="THZ21" s="46"/>
      <c r="TIA21" s="46"/>
      <c r="TIB21" s="46"/>
      <c r="TIC21" s="46"/>
      <c r="TID21" s="46"/>
      <c r="TIE21" s="46"/>
      <c r="TIF21" s="46"/>
      <c r="TIG21" s="46"/>
      <c r="TIH21" s="46"/>
      <c r="TII21" s="46"/>
      <c r="TIJ21" s="46"/>
      <c r="TIK21" s="46"/>
      <c r="TIL21" s="46"/>
      <c r="TIM21" s="46"/>
      <c r="TIN21" s="46"/>
      <c r="TIO21" s="46"/>
      <c r="TIP21" s="46"/>
      <c r="TIQ21" s="46"/>
      <c r="TIR21" s="46"/>
      <c r="TIS21" s="46"/>
      <c r="TIT21" s="46"/>
      <c r="TIU21" s="46"/>
      <c r="TIV21" s="46"/>
      <c r="TIW21" s="46"/>
      <c r="TIX21" s="46"/>
      <c r="TIY21" s="46"/>
      <c r="TIZ21" s="46"/>
      <c r="TJA21" s="46"/>
      <c r="TJB21" s="46"/>
      <c r="TJC21" s="46"/>
      <c r="TJD21" s="46"/>
      <c r="TJE21" s="46"/>
      <c r="TJF21" s="46"/>
      <c r="TJG21" s="46"/>
      <c r="TJH21" s="46"/>
      <c r="TJI21" s="46"/>
      <c r="TJJ21" s="46"/>
      <c r="TJK21" s="46"/>
      <c r="TJL21" s="46"/>
      <c r="TJM21" s="46"/>
      <c r="TJN21" s="46"/>
      <c r="TJO21" s="46"/>
      <c r="TJP21" s="46"/>
      <c r="TJQ21" s="46"/>
      <c r="TJR21" s="46"/>
      <c r="TJS21" s="46"/>
      <c r="TJT21" s="46"/>
      <c r="TJU21" s="46"/>
      <c r="TJV21" s="46"/>
      <c r="TJW21" s="46"/>
      <c r="TJX21" s="46"/>
      <c r="TJY21" s="46"/>
      <c r="TJZ21" s="46"/>
      <c r="TKA21" s="46"/>
      <c r="TKB21" s="46"/>
      <c r="TKC21" s="46"/>
      <c r="TKD21" s="46"/>
      <c r="TKE21" s="46"/>
      <c r="TKF21" s="46"/>
      <c r="TKG21" s="46"/>
      <c r="TKH21" s="46"/>
      <c r="TKI21" s="46"/>
      <c r="TKJ21" s="46"/>
      <c r="TKK21" s="46"/>
      <c r="TKL21" s="46"/>
      <c r="TKM21" s="46"/>
      <c r="TKN21" s="46"/>
      <c r="TKO21" s="46"/>
      <c r="TKP21" s="46"/>
      <c r="TKQ21" s="46"/>
      <c r="TKR21" s="46"/>
      <c r="TKS21" s="46"/>
      <c r="TKT21" s="46"/>
      <c r="TKU21" s="46"/>
      <c r="TKV21" s="46"/>
      <c r="TKW21" s="46"/>
      <c r="TKX21" s="46"/>
      <c r="TKY21" s="46"/>
      <c r="TKZ21" s="46"/>
      <c r="TLA21" s="46"/>
      <c r="TLB21" s="46"/>
      <c r="TLC21" s="46"/>
      <c r="TLD21" s="46"/>
      <c r="TLE21" s="46"/>
      <c r="TLF21" s="46"/>
      <c r="TLG21" s="46"/>
      <c r="TLH21" s="46"/>
      <c r="TLI21" s="46"/>
      <c r="TLJ21" s="46"/>
      <c r="TLK21" s="46"/>
      <c r="TLL21" s="46"/>
      <c r="TLM21" s="46"/>
      <c r="TLN21" s="46"/>
      <c r="TLO21" s="46"/>
      <c r="TLP21" s="46"/>
      <c r="TLQ21" s="46"/>
      <c r="TLR21" s="46"/>
      <c r="TLS21" s="46"/>
      <c r="TLT21" s="46"/>
      <c r="TLU21" s="46"/>
      <c r="TLV21" s="46"/>
      <c r="TLW21" s="46"/>
      <c r="TLX21" s="46"/>
      <c r="TLY21" s="46"/>
      <c r="TLZ21" s="46"/>
      <c r="TMA21" s="46"/>
      <c r="TMB21" s="46"/>
      <c r="TMC21" s="46"/>
      <c r="TMD21" s="46"/>
      <c r="TME21" s="46"/>
      <c r="TMF21" s="46"/>
      <c r="TMG21" s="46"/>
      <c r="TMH21" s="46"/>
      <c r="TMI21" s="46"/>
      <c r="TMJ21" s="46"/>
      <c r="TMK21" s="46"/>
      <c r="TML21" s="46"/>
      <c r="TMM21" s="46"/>
      <c r="TMN21" s="46"/>
      <c r="TMO21" s="46"/>
      <c r="TMP21" s="46"/>
      <c r="TMQ21" s="46"/>
      <c r="TMR21" s="46"/>
      <c r="TMS21" s="46"/>
      <c r="TMT21" s="46"/>
      <c r="TMU21" s="46"/>
      <c r="TMV21" s="46"/>
      <c r="TMW21" s="46"/>
      <c r="TMX21" s="46"/>
      <c r="TMY21" s="46"/>
      <c r="TMZ21" s="46"/>
      <c r="TNA21" s="46"/>
      <c r="TNB21" s="46"/>
      <c r="TNC21" s="46"/>
      <c r="TND21" s="46"/>
      <c r="TNE21" s="46"/>
      <c r="TNF21" s="46"/>
      <c r="TNG21" s="46"/>
      <c r="TNH21" s="46"/>
      <c r="TNI21" s="46"/>
      <c r="TNJ21" s="46"/>
      <c r="TNK21" s="46"/>
      <c r="TNL21" s="46"/>
      <c r="TNM21" s="46"/>
      <c r="TNN21" s="46"/>
      <c r="TNO21" s="46"/>
      <c r="TNP21" s="46"/>
      <c r="TNQ21" s="46"/>
      <c r="TNR21" s="46"/>
      <c r="TNS21" s="46"/>
      <c r="TNT21" s="46"/>
      <c r="TNU21" s="46"/>
      <c r="TNV21" s="46"/>
      <c r="TNW21" s="46"/>
      <c r="TNX21" s="46"/>
      <c r="TNY21" s="46"/>
      <c r="TNZ21" s="46"/>
      <c r="TOA21" s="46"/>
      <c r="TOB21" s="46"/>
      <c r="TOC21" s="46"/>
      <c r="TOD21" s="46"/>
      <c r="TOE21" s="46"/>
      <c r="TOF21" s="46"/>
      <c r="TOG21" s="46"/>
      <c r="TOH21" s="46"/>
      <c r="TOI21" s="46"/>
      <c r="TOJ21" s="46"/>
      <c r="TOK21" s="46"/>
      <c r="TOL21" s="46"/>
      <c r="TOM21" s="46"/>
      <c r="TON21" s="46"/>
      <c r="TOO21" s="46"/>
      <c r="TOP21" s="46"/>
      <c r="TOQ21" s="46"/>
      <c r="TOR21" s="46"/>
      <c r="TOS21" s="46"/>
      <c r="TOT21" s="46"/>
      <c r="TOU21" s="46"/>
      <c r="TOV21" s="46"/>
      <c r="TOW21" s="46"/>
      <c r="TOX21" s="46"/>
      <c r="TOY21" s="46"/>
      <c r="TOZ21" s="46"/>
      <c r="TPA21" s="46"/>
      <c r="TPB21" s="46"/>
      <c r="TPC21" s="46"/>
      <c r="TPD21" s="46"/>
      <c r="TPE21" s="46"/>
      <c r="TPF21" s="46"/>
      <c r="TPG21" s="46"/>
      <c r="TPH21" s="46"/>
      <c r="TPI21" s="46"/>
      <c r="TPJ21" s="46"/>
      <c r="TPK21" s="46"/>
      <c r="TPL21" s="46"/>
      <c r="TPM21" s="46"/>
      <c r="TPN21" s="46"/>
      <c r="TPO21" s="46"/>
      <c r="TPP21" s="46"/>
      <c r="TPQ21" s="46"/>
      <c r="TPR21" s="46"/>
      <c r="TPS21" s="46"/>
      <c r="TPT21" s="46"/>
      <c r="TPU21" s="46"/>
      <c r="TPV21" s="46"/>
      <c r="TPW21" s="46"/>
      <c r="TPX21" s="46"/>
      <c r="TPY21" s="46"/>
      <c r="TPZ21" s="46"/>
      <c r="TQA21" s="46"/>
      <c r="TQB21" s="46"/>
      <c r="TQC21" s="46"/>
      <c r="TQD21" s="46"/>
      <c r="TQE21" s="46"/>
      <c r="TQF21" s="46"/>
      <c r="TQG21" s="46"/>
      <c r="TQH21" s="46"/>
      <c r="TQI21" s="46"/>
      <c r="TQJ21" s="46"/>
      <c r="TQK21" s="46"/>
      <c r="TQL21" s="46"/>
      <c r="TQM21" s="46"/>
      <c r="TQN21" s="46"/>
      <c r="TQO21" s="46"/>
      <c r="TQP21" s="46"/>
      <c r="TQQ21" s="46"/>
      <c r="TQR21" s="46"/>
      <c r="TQS21" s="46"/>
      <c r="TQT21" s="46"/>
      <c r="TQU21" s="46"/>
      <c r="TQV21" s="46"/>
      <c r="TQW21" s="46"/>
      <c r="TQX21" s="46"/>
      <c r="TQY21" s="46"/>
      <c r="TQZ21" s="46"/>
      <c r="TRA21" s="46"/>
      <c r="TRB21" s="46"/>
      <c r="TRC21" s="46"/>
      <c r="TRD21" s="46"/>
      <c r="TRE21" s="46"/>
      <c r="TRF21" s="46"/>
      <c r="TRG21" s="46"/>
      <c r="TRH21" s="46"/>
      <c r="TRI21" s="46"/>
      <c r="TRJ21" s="46"/>
      <c r="TRK21" s="46"/>
      <c r="TRL21" s="46"/>
      <c r="TRM21" s="46"/>
      <c r="TRN21" s="46"/>
      <c r="TRO21" s="46"/>
      <c r="TRP21" s="46"/>
      <c r="TRQ21" s="46"/>
      <c r="TRR21" s="46"/>
      <c r="TRS21" s="46"/>
      <c r="TRT21" s="46"/>
      <c r="TRU21" s="46"/>
      <c r="TRV21" s="46"/>
      <c r="TRW21" s="46"/>
      <c r="TRX21" s="46"/>
      <c r="TRY21" s="46"/>
      <c r="TRZ21" s="46"/>
      <c r="TSA21" s="46"/>
      <c r="TSB21" s="46"/>
      <c r="TSC21" s="46"/>
      <c r="TSD21" s="46"/>
      <c r="TSE21" s="46"/>
      <c r="TSF21" s="46"/>
      <c r="TSG21" s="46"/>
      <c r="TSH21" s="46"/>
      <c r="TSI21" s="46"/>
      <c r="TSJ21" s="46"/>
      <c r="TSK21" s="46"/>
      <c r="TSL21" s="46"/>
      <c r="TSM21" s="46"/>
      <c r="TSN21" s="46"/>
      <c r="TSO21" s="46"/>
      <c r="TSP21" s="46"/>
      <c r="TSQ21" s="46"/>
      <c r="TSR21" s="46"/>
      <c r="TSS21" s="46"/>
      <c r="TST21" s="46"/>
      <c r="TSU21" s="46"/>
      <c r="TSV21" s="46"/>
      <c r="TSW21" s="46"/>
      <c r="TSX21" s="46"/>
      <c r="TSY21" s="46"/>
      <c r="TSZ21" s="46"/>
      <c r="TTA21" s="46"/>
      <c r="TTB21" s="46"/>
      <c r="TTC21" s="46"/>
      <c r="TTD21" s="46"/>
      <c r="TTE21" s="46"/>
      <c r="TTF21" s="46"/>
      <c r="TTG21" s="46"/>
      <c r="TTH21" s="46"/>
      <c r="TTI21" s="46"/>
      <c r="TTJ21" s="46"/>
      <c r="TTK21" s="46"/>
      <c r="TTL21" s="46"/>
      <c r="TTM21" s="46"/>
      <c r="TTN21" s="46"/>
      <c r="TTO21" s="46"/>
      <c r="TTP21" s="46"/>
      <c r="TTQ21" s="46"/>
      <c r="TTR21" s="46"/>
      <c r="TTS21" s="46"/>
      <c r="TTT21" s="46"/>
      <c r="TTU21" s="46"/>
      <c r="TTV21" s="46"/>
      <c r="TTW21" s="46"/>
      <c r="TTX21" s="46"/>
      <c r="TTY21" s="46"/>
      <c r="TTZ21" s="46"/>
      <c r="TUA21" s="46"/>
      <c r="TUB21" s="46"/>
      <c r="TUC21" s="46"/>
      <c r="TUD21" s="46"/>
      <c r="TUE21" s="46"/>
      <c r="TUF21" s="46"/>
      <c r="TUG21" s="46"/>
      <c r="TUH21" s="46"/>
      <c r="TUI21" s="46"/>
      <c r="TUJ21" s="46"/>
      <c r="TUK21" s="46"/>
      <c r="TUL21" s="46"/>
      <c r="TUM21" s="46"/>
      <c r="TUN21" s="46"/>
      <c r="TUO21" s="46"/>
      <c r="TUP21" s="46"/>
      <c r="TUQ21" s="46"/>
      <c r="TUR21" s="46"/>
      <c r="TUS21" s="46"/>
      <c r="TUT21" s="46"/>
      <c r="TUU21" s="46"/>
      <c r="TUV21" s="46"/>
      <c r="TUW21" s="46"/>
      <c r="TUX21" s="46"/>
      <c r="TUY21" s="46"/>
      <c r="TUZ21" s="46"/>
      <c r="TVA21" s="46"/>
      <c r="TVB21" s="46"/>
      <c r="TVC21" s="46"/>
      <c r="TVD21" s="46"/>
      <c r="TVE21" s="46"/>
      <c r="TVF21" s="46"/>
      <c r="TVG21" s="46"/>
      <c r="TVH21" s="46"/>
      <c r="TVI21" s="46"/>
      <c r="TVJ21" s="46"/>
      <c r="TVK21" s="46"/>
      <c r="TVL21" s="46"/>
      <c r="TVM21" s="46"/>
      <c r="TVN21" s="46"/>
      <c r="TVO21" s="46"/>
      <c r="TVP21" s="46"/>
      <c r="TVQ21" s="46"/>
      <c r="TVR21" s="46"/>
      <c r="TVS21" s="46"/>
      <c r="TVT21" s="46"/>
      <c r="TVU21" s="46"/>
      <c r="TVV21" s="46"/>
      <c r="TVW21" s="46"/>
      <c r="TVX21" s="46"/>
      <c r="TVY21" s="46"/>
      <c r="TVZ21" s="46"/>
      <c r="TWA21" s="46"/>
      <c r="TWB21" s="46"/>
      <c r="TWC21" s="46"/>
      <c r="TWD21" s="46"/>
      <c r="TWE21" s="46"/>
      <c r="TWF21" s="46"/>
      <c r="TWG21" s="46"/>
      <c r="TWH21" s="46"/>
      <c r="TWI21" s="46"/>
      <c r="TWJ21" s="46"/>
      <c r="TWK21" s="46"/>
      <c r="TWL21" s="46"/>
      <c r="TWM21" s="46"/>
      <c r="TWN21" s="46"/>
      <c r="TWO21" s="46"/>
      <c r="TWP21" s="46"/>
      <c r="TWQ21" s="46"/>
      <c r="TWR21" s="46"/>
      <c r="TWS21" s="46"/>
      <c r="TWT21" s="46"/>
      <c r="TWU21" s="46"/>
      <c r="TWV21" s="46"/>
      <c r="TWW21" s="46"/>
      <c r="TWX21" s="46"/>
      <c r="TWY21" s="46"/>
      <c r="TWZ21" s="46"/>
      <c r="TXA21" s="46"/>
      <c r="TXB21" s="46"/>
      <c r="TXC21" s="46"/>
      <c r="TXD21" s="46"/>
      <c r="TXE21" s="46"/>
      <c r="TXF21" s="46"/>
      <c r="TXG21" s="46"/>
      <c r="TXH21" s="46"/>
      <c r="TXI21" s="46"/>
      <c r="TXJ21" s="46"/>
      <c r="TXK21" s="46"/>
      <c r="TXL21" s="46"/>
      <c r="TXM21" s="46"/>
      <c r="TXN21" s="46"/>
      <c r="TXO21" s="46"/>
      <c r="TXP21" s="46"/>
      <c r="TXQ21" s="46"/>
      <c r="TXR21" s="46"/>
      <c r="TXS21" s="46"/>
      <c r="TXT21" s="46"/>
      <c r="TXU21" s="46"/>
      <c r="TXV21" s="46"/>
      <c r="TXW21" s="46"/>
      <c r="TXX21" s="46"/>
      <c r="TXY21" s="46"/>
      <c r="TXZ21" s="46"/>
      <c r="TYA21" s="46"/>
      <c r="TYB21" s="46"/>
      <c r="TYC21" s="46"/>
      <c r="TYD21" s="46"/>
      <c r="TYE21" s="46"/>
      <c r="TYF21" s="46"/>
      <c r="TYG21" s="46"/>
      <c r="TYH21" s="46"/>
      <c r="TYI21" s="46"/>
      <c r="TYJ21" s="46"/>
      <c r="TYK21" s="46"/>
      <c r="TYL21" s="46"/>
      <c r="TYM21" s="46"/>
      <c r="TYN21" s="46"/>
      <c r="TYO21" s="46"/>
      <c r="TYP21" s="46"/>
      <c r="TYQ21" s="46"/>
      <c r="TYR21" s="46"/>
      <c r="TYS21" s="46"/>
      <c r="TYT21" s="46"/>
      <c r="TYU21" s="46"/>
      <c r="TYV21" s="46"/>
      <c r="TYW21" s="46"/>
      <c r="TYX21" s="46"/>
      <c r="TYY21" s="46"/>
      <c r="TYZ21" s="46"/>
      <c r="TZA21" s="46"/>
      <c r="TZB21" s="46"/>
      <c r="TZC21" s="46"/>
      <c r="TZD21" s="46"/>
      <c r="TZE21" s="46"/>
      <c r="TZF21" s="46"/>
      <c r="TZG21" s="46"/>
      <c r="TZH21" s="46"/>
      <c r="TZI21" s="46"/>
      <c r="TZJ21" s="46"/>
      <c r="TZK21" s="46"/>
      <c r="TZL21" s="46"/>
      <c r="TZM21" s="46"/>
      <c r="TZN21" s="46"/>
      <c r="TZO21" s="46"/>
      <c r="TZP21" s="46"/>
      <c r="TZQ21" s="46"/>
      <c r="TZR21" s="46"/>
      <c r="TZS21" s="46"/>
      <c r="TZT21" s="46"/>
      <c r="TZU21" s="46"/>
      <c r="TZV21" s="46"/>
      <c r="TZW21" s="46"/>
      <c r="TZX21" s="46"/>
      <c r="TZY21" s="46"/>
      <c r="TZZ21" s="46"/>
      <c r="UAA21" s="46"/>
      <c r="UAB21" s="46"/>
      <c r="UAC21" s="46"/>
      <c r="UAD21" s="46"/>
      <c r="UAE21" s="46"/>
      <c r="UAF21" s="46"/>
      <c r="UAG21" s="46"/>
      <c r="UAH21" s="46"/>
      <c r="UAI21" s="46"/>
      <c r="UAJ21" s="46"/>
      <c r="UAK21" s="46"/>
      <c r="UAL21" s="46"/>
      <c r="UAM21" s="46"/>
      <c r="UAN21" s="46"/>
      <c r="UAO21" s="46"/>
      <c r="UAP21" s="46"/>
      <c r="UAQ21" s="46"/>
      <c r="UAR21" s="46"/>
      <c r="UAS21" s="46"/>
      <c r="UAT21" s="46"/>
      <c r="UAU21" s="46"/>
      <c r="UAV21" s="46"/>
      <c r="UAW21" s="46"/>
      <c r="UAX21" s="46"/>
      <c r="UAY21" s="46"/>
      <c r="UAZ21" s="46"/>
      <c r="UBA21" s="46"/>
      <c r="UBB21" s="46"/>
      <c r="UBC21" s="46"/>
      <c r="UBD21" s="46"/>
      <c r="UBE21" s="46"/>
      <c r="UBF21" s="46"/>
      <c r="UBG21" s="46"/>
      <c r="UBH21" s="46"/>
      <c r="UBI21" s="46"/>
      <c r="UBJ21" s="46"/>
      <c r="UBK21" s="46"/>
      <c r="UBL21" s="46"/>
      <c r="UBM21" s="46"/>
      <c r="UBN21" s="46"/>
      <c r="UBO21" s="46"/>
      <c r="UBP21" s="46"/>
      <c r="UBQ21" s="46"/>
      <c r="UBR21" s="46"/>
      <c r="UBS21" s="46"/>
      <c r="UBT21" s="46"/>
      <c r="UBU21" s="46"/>
      <c r="UBV21" s="46"/>
      <c r="UBW21" s="46"/>
      <c r="UBX21" s="46"/>
      <c r="UBY21" s="46"/>
      <c r="UBZ21" s="46"/>
      <c r="UCA21" s="46"/>
      <c r="UCB21" s="46"/>
      <c r="UCC21" s="46"/>
      <c r="UCD21" s="46"/>
      <c r="UCE21" s="46"/>
      <c r="UCF21" s="46"/>
      <c r="UCG21" s="46"/>
      <c r="UCH21" s="46"/>
      <c r="UCI21" s="46"/>
      <c r="UCJ21" s="46"/>
      <c r="UCK21" s="46"/>
      <c r="UCL21" s="46"/>
      <c r="UCM21" s="46"/>
      <c r="UCN21" s="46"/>
      <c r="UCO21" s="46"/>
      <c r="UCP21" s="46"/>
      <c r="UCQ21" s="46"/>
      <c r="UCR21" s="46"/>
      <c r="UCS21" s="46"/>
      <c r="UCT21" s="46"/>
      <c r="UCU21" s="46"/>
      <c r="UCV21" s="46"/>
      <c r="UCW21" s="46"/>
      <c r="UCX21" s="46"/>
      <c r="UCY21" s="46"/>
      <c r="UCZ21" s="46"/>
      <c r="UDA21" s="46"/>
      <c r="UDB21" s="46"/>
      <c r="UDC21" s="46"/>
      <c r="UDD21" s="46"/>
      <c r="UDE21" s="46"/>
      <c r="UDF21" s="46"/>
      <c r="UDG21" s="46"/>
      <c r="UDH21" s="46"/>
      <c r="UDI21" s="46"/>
      <c r="UDJ21" s="46"/>
      <c r="UDK21" s="46"/>
      <c r="UDL21" s="46"/>
      <c r="UDM21" s="46"/>
      <c r="UDN21" s="46"/>
      <c r="UDO21" s="46"/>
      <c r="UDP21" s="46"/>
      <c r="UDQ21" s="46"/>
      <c r="UDR21" s="46"/>
      <c r="UDS21" s="46"/>
      <c r="UDT21" s="46"/>
      <c r="UDU21" s="46"/>
      <c r="UDV21" s="46"/>
      <c r="UDW21" s="46"/>
      <c r="UDX21" s="46"/>
      <c r="UDY21" s="46"/>
      <c r="UDZ21" s="46"/>
      <c r="UEA21" s="46"/>
      <c r="UEB21" s="46"/>
      <c r="UEC21" s="46"/>
      <c r="UED21" s="46"/>
      <c r="UEE21" s="46"/>
      <c r="UEF21" s="46"/>
      <c r="UEG21" s="46"/>
      <c r="UEH21" s="46"/>
      <c r="UEI21" s="46"/>
      <c r="UEJ21" s="46"/>
      <c r="UEK21" s="46"/>
      <c r="UEL21" s="46"/>
      <c r="UEM21" s="46"/>
      <c r="UEN21" s="46"/>
      <c r="UEO21" s="46"/>
      <c r="UEP21" s="46"/>
      <c r="UEQ21" s="46"/>
      <c r="UER21" s="46"/>
      <c r="UES21" s="46"/>
      <c r="UET21" s="46"/>
      <c r="UEU21" s="46"/>
      <c r="UEV21" s="46"/>
      <c r="UEW21" s="46"/>
      <c r="UEX21" s="46"/>
      <c r="UEY21" s="46"/>
      <c r="UEZ21" s="46"/>
      <c r="UFA21" s="46"/>
      <c r="UFB21" s="46"/>
      <c r="UFC21" s="46"/>
      <c r="UFD21" s="46"/>
      <c r="UFE21" s="46"/>
      <c r="UFF21" s="46"/>
      <c r="UFG21" s="46"/>
      <c r="UFH21" s="46"/>
      <c r="UFI21" s="46"/>
      <c r="UFJ21" s="46"/>
      <c r="UFK21" s="46"/>
      <c r="UFL21" s="46"/>
      <c r="UFM21" s="46"/>
      <c r="UFN21" s="46"/>
      <c r="UFO21" s="46"/>
      <c r="UFP21" s="46"/>
      <c r="UFQ21" s="46"/>
      <c r="UFR21" s="46"/>
      <c r="UFS21" s="46"/>
      <c r="UFT21" s="46"/>
      <c r="UFU21" s="46"/>
      <c r="UFV21" s="46"/>
      <c r="UFW21" s="46"/>
      <c r="UFX21" s="46"/>
      <c r="UFY21" s="46"/>
      <c r="UFZ21" s="46"/>
      <c r="UGA21" s="46"/>
      <c r="UGB21" s="46"/>
      <c r="UGC21" s="46"/>
      <c r="UGD21" s="46"/>
      <c r="UGE21" s="46"/>
      <c r="UGF21" s="46"/>
      <c r="UGG21" s="46"/>
      <c r="UGH21" s="46"/>
      <c r="UGI21" s="46"/>
      <c r="UGJ21" s="46"/>
      <c r="UGK21" s="46"/>
      <c r="UGL21" s="46"/>
      <c r="UGM21" s="46"/>
      <c r="UGN21" s="46"/>
      <c r="UGO21" s="46"/>
      <c r="UGP21" s="46"/>
      <c r="UGQ21" s="46"/>
      <c r="UGR21" s="46"/>
      <c r="UGS21" s="46"/>
      <c r="UGT21" s="46"/>
      <c r="UGU21" s="46"/>
      <c r="UGV21" s="46"/>
      <c r="UGW21" s="46"/>
      <c r="UGX21" s="46"/>
      <c r="UGY21" s="46"/>
      <c r="UGZ21" s="46"/>
      <c r="UHA21" s="46"/>
      <c r="UHB21" s="46"/>
      <c r="UHC21" s="46"/>
      <c r="UHD21" s="46"/>
      <c r="UHE21" s="46"/>
      <c r="UHF21" s="46"/>
      <c r="UHG21" s="46"/>
      <c r="UHH21" s="46"/>
      <c r="UHI21" s="46"/>
      <c r="UHJ21" s="46"/>
      <c r="UHK21" s="46"/>
      <c r="UHL21" s="46"/>
      <c r="UHM21" s="46"/>
      <c r="UHN21" s="46"/>
      <c r="UHO21" s="46"/>
      <c r="UHP21" s="46"/>
      <c r="UHQ21" s="46"/>
      <c r="UHR21" s="46"/>
      <c r="UHS21" s="46"/>
      <c r="UHT21" s="46"/>
      <c r="UHU21" s="46"/>
      <c r="UHV21" s="46"/>
      <c r="UHW21" s="46"/>
      <c r="UHX21" s="46"/>
      <c r="UHY21" s="46"/>
      <c r="UHZ21" s="46"/>
      <c r="UIA21" s="46"/>
      <c r="UIB21" s="46"/>
      <c r="UIC21" s="46"/>
      <c r="UID21" s="46"/>
      <c r="UIE21" s="46"/>
      <c r="UIF21" s="46"/>
      <c r="UIG21" s="46"/>
      <c r="UIH21" s="46"/>
      <c r="UII21" s="46"/>
      <c r="UIJ21" s="46"/>
      <c r="UIK21" s="46"/>
      <c r="UIL21" s="46"/>
      <c r="UIM21" s="46"/>
      <c r="UIN21" s="46"/>
      <c r="UIO21" s="46"/>
      <c r="UIP21" s="46"/>
      <c r="UIQ21" s="46"/>
      <c r="UIR21" s="46"/>
      <c r="UIS21" s="46"/>
      <c r="UIT21" s="46"/>
      <c r="UIU21" s="46"/>
      <c r="UIV21" s="46"/>
      <c r="UIW21" s="46"/>
      <c r="UIX21" s="46"/>
      <c r="UIY21" s="46"/>
      <c r="UIZ21" s="46"/>
      <c r="UJA21" s="46"/>
      <c r="UJB21" s="46"/>
      <c r="UJC21" s="46"/>
      <c r="UJD21" s="46"/>
      <c r="UJE21" s="46"/>
      <c r="UJF21" s="46"/>
      <c r="UJG21" s="46"/>
      <c r="UJH21" s="46"/>
      <c r="UJI21" s="46"/>
      <c r="UJJ21" s="46"/>
      <c r="UJK21" s="46"/>
      <c r="UJL21" s="46"/>
      <c r="UJM21" s="46"/>
      <c r="UJN21" s="46"/>
      <c r="UJO21" s="46"/>
      <c r="UJP21" s="46"/>
      <c r="UJQ21" s="46"/>
      <c r="UJR21" s="46"/>
      <c r="UJS21" s="46"/>
      <c r="UJT21" s="46"/>
      <c r="UJU21" s="46"/>
      <c r="UJV21" s="46"/>
      <c r="UJW21" s="46"/>
      <c r="UJX21" s="46"/>
      <c r="UJY21" s="46"/>
      <c r="UJZ21" s="46"/>
      <c r="UKA21" s="46"/>
      <c r="UKB21" s="46"/>
      <c r="UKC21" s="46"/>
      <c r="UKD21" s="46"/>
      <c r="UKE21" s="46"/>
      <c r="UKF21" s="46"/>
      <c r="UKG21" s="46"/>
      <c r="UKH21" s="46"/>
      <c r="UKI21" s="46"/>
      <c r="UKJ21" s="46"/>
      <c r="UKK21" s="46"/>
      <c r="UKL21" s="46"/>
      <c r="UKM21" s="46"/>
      <c r="UKN21" s="46"/>
      <c r="UKO21" s="46"/>
      <c r="UKP21" s="46"/>
      <c r="UKQ21" s="46"/>
      <c r="UKR21" s="46"/>
      <c r="UKS21" s="46"/>
      <c r="UKT21" s="46"/>
      <c r="UKU21" s="46"/>
      <c r="UKV21" s="46"/>
      <c r="UKW21" s="46"/>
      <c r="UKX21" s="46"/>
      <c r="UKY21" s="46"/>
      <c r="UKZ21" s="46"/>
      <c r="ULA21" s="46"/>
      <c r="ULB21" s="46"/>
      <c r="ULC21" s="46"/>
      <c r="ULD21" s="46"/>
      <c r="ULE21" s="46"/>
      <c r="ULF21" s="46"/>
      <c r="ULG21" s="46"/>
      <c r="ULH21" s="46"/>
      <c r="ULI21" s="46"/>
      <c r="ULJ21" s="46"/>
      <c r="ULK21" s="46"/>
      <c r="ULL21" s="46"/>
      <c r="ULM21" s="46"/>
      <c r="ULN21" s="46"/>
      <c r="ULO21" s="46"/>
      <c r="ULP21" s="46"/>
      <c r="ULQ21" s="46"/>
      <c r="ULR21" s="46"/>
      <c r="ULS21" s="46"/>
      <c r="ULT21" s="46"/>
      <c r="ULU21" s="46"/>
      <c r="ULV21" s="46"/>
      <c r="ULW21" s="46"/>
      <c r="ULX21" s="46"/>
      <c r="ULY21" s="46"/>
      <c r="ULZ21" s="46"/>
      <c r="UMA21" s="46"/>
      <c r="UMB21" s="46"/>
      <c r="UMC21" s="46"/>
      <c r="UMD21" s="46"/>
      <c r="UME21" s="46"/>
      <c r="UMF21" s="46"/>
      <c r="UMG21" s="46"/>
      <c r="UMH21" s="46"/>
      <c r="UMI21" s="46"/>
      <c r="UMJ21" s="46"/>
      <c r="UMK21" s="46"/>
      <c r="UML21" s="46"/>
      <c r="UMM21" s="46"/>
      <c r="UMN21" s="46"/>
      <c r="UMO21" s="46"/>
      <c r="UMP21" s="46"/>
      <c r="UMQ21" s="46"/>
      <c r="UMR21" s="46"/>
      <c r="UMS21" s="46"/>
      <c r="UMT21" s="46"/>
      <c r="UMU21" s="46"/>
      <c r="UMV21" s="46"/>
      <c r="UMW21" s="46"/>
      <c r="UMX21" s="46"/>
      <c r="UMY21" s="46"/>
      <c r="UMZ21" s="46"/>
      <c r="UNA21" s="46"/>
      <c r="UNB21" s="46"/>
      <c r="UNC21" s="46"/>
      <c r="UND21" s="46"/>
      <c r="UNE21" s="46"/>
      <c r="UNF21" s="46"/>
      <c r="UNG21" s="46"/>
      <c r="UNH21" s="46"/>
      <c r="UNI21" s="46"/>
      <c r="UNJ21" s="46"/>
      <c r="UNK21" s="46"/>
      <c r="UNL21" s="46"/>
      <c r="UNM21" s="46"/>
      <c r="UNN21" s="46"/>
      <c r="UNO21" s="46"/>
      <c r="UNP21" s="46"/>
      <c r="UNQ21" s="46"/>
      <c r="UNR21" s="46"/>
      <c r="UNS21" s="46"/>
      <c r="UNT21" s="46"/>
      <c r="UNU21" s="46"/>
      <c r="UNV21" s="46"/>
      <c r="UNW21" s="46"/>
      <c r="UNX21" s="46"/>
      <c r="UNY21" s="46"/>
      <c r="UNZ21" s="46"/>
      <c r="UOA21" s="46"/>
      <c r="UOB21" s="46"/>
      <c r="UOC21" s="46"/>
      <c r="UOD21" s="46"/>
      <c r="UOE21" s="46"/>
      <c r="UOF21" s="46"/>
      <c r="UOG21" s="46"/>
      <c r="UOH21" s="46"/>
      <c r="UOI21" s="46"/>
      <c r="UOJ21" s="46"/>
      <c r="UOK21" s="46"/>
      <c r="UOL21" s="46"/>
      <c r="UOM21" s="46"/>
      <c r="UON21" s="46"/>
      <c r="UOO21" s="46"/>
      <c r="UOP21" s="46"/>
      <c r="UOQ21" s="46"/>
      <c r="UOR21" s="46"/>
      <c r="UOS21" s="46"/>
      <c r="UOT21" s="46"/>
      <c r="UOU21" s="46"/>
      <c r="UOV21" s="46"/>
      <c r="UOW21" s="46"/>
      <c r="UOX21" s="46"/>
      <c r="UOY21" s="46"/>
      <c r="UOZ21" s="46"/>
      <c r="UPA21" s="46"/>
      <c r="UPB21" s="46"/>
      <c r="UPC21" s="46"/>
      <c r="UPD21" s="46"/>
      <c r="UPE21" s="46"/>
      <c r="UPF21" s="46"/>
      <c r="UPG21" s="46"/>
      <c r="UPH21" s="46"/>
      <c r="UPI21" s="46"/>
      <c r="UPJ21" s="46"/>
      <c r="UPK21" s="46"/>
      <c r="UPL21" s="46"/>
      <c r="UPM21" s="46"/>
      <c r="UPN21" s="46"/>
      <c r="UPO21" s="46"/>
      <c r="UPP21" s="46"/>
      <c r="UPQ21" s="46"/>
      <c r="UPR21" s="46"/>
      <c r="UPS21" s="46"/>
      <c r="UPT21" s="46"/>
      <c r="UPU21" s="46"/>
      <c r="UPV21" s="46"/>
      <c r="UPW21" s="46"/>
      <c r="UPX21" s="46"/>
      <c r="UPY21" s="46"/>
      <c r="UPZ21" s="46"/>
      <c r="UQA21" s="46"/>
      <c r="UQB21" s="46"/>
      <c r="UQC21" s="46"/>
      <c r="UQD21" s="46"/>
      <c r="UQE21" s="46"/>
      <c r="UQF21" s="46"/>
      <c r="UQG21" s="46"/>
      <c r="UQH21" s="46"/>
      <c r="UQI21" s="46"/>
      <c r="UQJ21" s="46"/>
      <c r="UQK21" s="46"/>
      <c r="UQL21" s="46"/>
      <c r="UQM21" s="46"/>
      <c r="UQN21" s="46"/>
      <c r="UQO21" s="46"/>
      <c r="UQP21" s="46"/>
      <c r="UQQ21" s="46"/>
      <c r="UQR21" s="46"/>
      <c r="UQS21" s="46"/>
      <c r="UQT21" s="46"/>
      <c r="UQU21" s="46"/>
      <c r="UQV21" s="46"/>
      <c r="UQW21" s="46"/>
      <c r="UQX21" s="46"/>
      <c r="UQY21" s="46"/>
      <c r="UQZ21" s="46"/>
      <c r="URA21" s="46"/>
      <c r="URB21" s="46"/>
      <c r="URC21" s="46"/>
      <c r="URD21" s="46"/>
      <c r="URE21" s="46"/>
      <c r="URF21" s="46"/>
      <c r="URG21" s="46"/>
      <c r="URH21" s="46"/>
      <c r="URI21" s="46"/>
      <c r="URJ21" s="46"/>
      <c r="URK21" s="46"/>
      <c r="URL21" s="46"/>
      <c r="URM21" s="46"/>
      <c r="URN21" s="46"/>
      <c r="URO21" s="46"/>
      <c r="URP21" s="46"/>
      <c r="URQ21" s="46"/>
      <c r="URR21" s="46"/>
      <c r="URS21" s="46"/>
      <c r="URT21" s="46"/>
      <c r="URU21" s="46"/>
      <c r="URV21" s="46"/>
      <c r="URW21" s="46"/>
      <c r="URX21" s="46"/>
      <c r="URY21" s="46"/>
      <c r="URZ21" s="46"/>
      <c r="USA21" s="46"/>
      <c r="USB21" s="46"/>
      <c r="USC21" s="46"/>
      <c r="USD21" s="46"/>
      <c r="USE21" s="46"/>
      <c r="USF21" s="46"/>
      <c r="USG21" s="46"/>
      <c r="USH21" s="46"/>
      <c r="USI21" s="46"/>
      <c r="USJ21" s="46"/>
      <c r="USK21" s="46"/>
      <c r="USL21" s="46"/>
      <c r="USM21" s="46"/>
      <c r="USN21" s="46"/>
      <c r="USO21" s="46"/>
      <c r="USP21" s="46"/>
      <c r="USQ21" s="46"/>
      <c r="USR21" s="46"/>
      <c r="USS21" s="46"/>
      <c r="UST21" s="46"/>
      <c r="USU21" s="46"/>
      <c r="USV21" s="46"/>
      <c r="USW21" s="46"/>
      <c r="USX21" s="46"/>
      <c r="USY21" s="46"/>
      <c r="USZ21" s="46"/>
      <c r="UTA21" s="46"/>
      <c r="UTB21" s="46"/>
      <c r="UTC21" s="46"/>
      <c r="UTD21" s="46"/>
      <c r="UTE21" s="46"/>
      <c r="UTF21" s="46"/>
      <c r="UTG21" s="46"/>
      <c r="UTH21" s="46"/>
      <c r="UTI21" s="46"/>
      <c r="UTJ21" s="46"/>
      <c r="UTK21" s="46"/>
      <c r="UTL21" s="46"/>
      <c r="UTM21" s="46"/>
      <c r="UTN21" s="46"/>
      <c r="UTO21" s="46"/>
      <c r="UTP21" s="46"/>
      <c r="UTQ21" s="46"/>
      <c r="UTR21" s="46"/>
      <c r="UTS21" s="46"/>
      <c r="UTT21" s="46"/>
      <c r="UTU21" s="46"/>
      <c r="UTV21" s="46"/>
      <c r="UTW21" s="46"/>
      <c r="UTX21" s="46"/>
      <c r="UTY21" s="46"/>
      <c r="UTZ21" s="46"/>
      <c r="UUA21" s="46"/>
      <c r="UUB21" s="46"/>
      <c r="UUC21" s="46"/>
      <c r="UUD21" s="46"/>
      <c r="UUE21" s="46"/>
      <c r="UUF21" s="46"/>
      <c r="UUG21" s="46"/>
      <c r="UUH21" s="46"/>
      <c r="UUI21" s="46"/>
      <c r="UUJ21" s="46"/>
      <c r="UUK21" s="46"/>
      <c r="UUL21" s="46"/>
      <c r="UUM21" s="46"/>
      <c r="UUN21" s="46"/>
      <c r="UUO21" s="46"/>
      <c r="UUP21" s="46"/>
      <c r="UUQ21" s="46"/>
      <c r="UUR21" s="46"/>
      <c r="UUS21" s="46"/>
      <c r="UUT21" s="46"/>
      <c r="UUU21" s="46"/>
      <c r="UUV21" s="46"/>
      <c r="UUW21" s="46"/>
      <c r="UUX21" s="46"/>
      <c r="UUY21" s="46"/>
      <c r="UUZ21" s="46"/>
      <c r="UVA21" s="46"/>
      <c r="UVB21" s="46"/>
      <c r="UVC21" s="46"/>
      <c r="UVD21" s="46"/>
      <c r="UVE21" s="46"/>
      <c r="UVF21" s="46"/>
      <c r="UVG21" s="46"/>
      <c r="UVH21" s="46"/>
      <c r="UVI21" s="46"/>
      <c r="UVJ21" s="46"/>
      <c r="UVK21" s="46"/>
      <c r="UVL21" s="46"/>
      <c r="UVM21" s="46"/>
      <c r="UVN21" s="46"/>
      <c r="UVO21" s="46"/>
      <c r="UVP21" s="46"/>
      <c r="UVQ21" s="46"/>
      <c r="UVR21" s="46"/>
      <c r="UVS21" s="46"/>
      <c r="UVT21" s="46"/>
      <c r="UVU21" s="46"/>
      <c r="UVV21" s="46"/>
      <c r="UVW21" s="46"/>
      <c r="UVX21" s="46"/>
      <c r="UVY21" s="46"/>
      <c r="UVZ21" s="46"/>
      <c r="UWA21" s="46"/>
      <c r="UWB21" s="46"/>
      <c r="UWC21" s="46"/>
      <c r="UWD21" s="46"/>
      <c r="UWE21" s="46"/>
      <c r="UWF21" s="46"/>
      <c r="UWG21" s="46"/>
      <c r="UWH21" s="46"/>
      <c r="UWI21" s="46"/>
      <c r="UWJ21" s="46"/>
      <c r="UWK21" s="46"/>
      <c r="UWL21" s="46"/>
      <c r="UWM21" s="46"/>
      <c r="UWN21" s="46"/>
      <c r="UWO21" s="46"/>
      <c r="UWP21" s="46"/>
      <c r="UWQ21" s="46"/>
      <c r="UWR21" s="46"/>
      <c r="UWS21" s="46"/>
      <c r="UWT21" s="46"/>
      <c r="UWU21" s="46"/>
      <c r="UWV21" s="46"/>
      <c r="UWW21" s="46"/>
      <c r="UWX21" s="46"/>
      <c r="UWY21" s="46"/>
      <c r="UWZ21" s="46"/>
      <c r="UXA21" s="46"/>
      <c r="UXB21" s="46"/>
      <c r="UXC21" s="46"/>
      <c r="UXD21" s="46"/>
      <c r="UXE21" s="46"/>
      <c r="UXF21" s="46"/>
      <c r="UXG21" s="46"/>
      <c r="UXH21" s="46"/>
      <c r="UXI21" s="46"/>
      <c r="UXJ21" s="46"/>
      <c r="UXK21" s="46"/>
      <c r="UXL21" s="46"/>
      <c r="UXM21" s="46"/>
      <c r="UXN21" s="46"/>
      <c r="UXO21" s="46"/>
      <c r="UXP21" s="46"/>
      <c r="UXQ21" s="46"/>
      <c r="UXR21" s="46"/>
      <c r="UXS21" s="46"/>
      <c r="UXT21" s="46"/>
      <c r="UXU21" s="46"/>
      <c r="UXV21" s="46"/>
      <c r="UXW21" s="46"/>
      <c r="UXX21" s="46"/>
      <c r="UXY21" s="46"/>
      <c r="UXZ21" s="46"/>
      <c r="UYA21" s="46"/>
      <c r="UYB21" s="46"/>
      <c r="UYC21" s="46"/>
      <c r="UYD21" s="46"/>
      <c r="UYE21" s="46"/>
      <c r="UYF21" s="46"/>
      <c r="UYG21" s="46"/>
      <c r="UYH21" s="46"/>
      <c r="UYI21" s="46"/>
      <c r="UYJ21" s="46"/>
      <c r="UYK21" s="46"/>
      <c r="UYL21" s="46"/>
      <c r="UYM21" s="46"/>
      <c r="UYN21" s="46"/>
      <c r="UYO21" s="46"/>
      <c r="UYP21" s="46"/>
      <c r="UYQ21" s="46"/>
      <c r="UYR21" s="46"/>
      <c r="UYS21" s="46"/>
      <c r="UYT21" s="46"/>
      <c r="UYU21" s="46"/>
      <c r="UYV21" s="46"/>
      <c r="UYW21" s="46"/>
      <c r="UYX21" s="46"/>
      <c r="UYY21" s="46"/>
      <c r="UYZ21" s="46"/>
      <c r="UZA21" s="46"/>
      <c r="UZB21" s="46"/>
      <c r="UZC21" s="46"/>
      <c r="UZD21" s="46"/>
      <c r="UZE21" s="46"/>
      <c r="UZF21" s="46"/>
      <c r="UZG21" s="46"/>
      <c r="UZH21" s="46"/>
      <c r="UZI21" s="46"/>
      <c r="UZJ21" s="46"/>
      <c r="UZK21" s="46"/>
      <c r="UZL21" s="46"/>
      <c r="UZM21" s="46"/>
      <c r="UZN21" s="46"/>
      <c r="UZO21" s="46"/>
      <c r="UZP21" s="46"/>
      <c r="UZQ21" s="46"/>
      <c r="UZR21" s="46"/>
      <c r="UZS21" s="46"/>
      <c r="UZT21" s="46"/>
      <c r="UZU21" s="46"/>
      <c r="UZV21" s="46"/>
      <c r="UZW21" s="46"/>
      <c r="UZX21" s="46"/>
      <c r="UZY21" s="46"/>
      <c r="UZZ21" s="46"/>
      <c r="VAA21" s="46"/>
      <c r="VAB21" s="46"/>
      <c r="VAC21" s="46"/>
      <c r="VAD21" s="46"/>
      <c r="VAE21" s="46"/>
      <c r="VAF21" s="46"/>
      <c r="VAG21" s="46"/>
      <c r="VAH21" s="46"/>
      <c r="VAI21" s="46"/>
      <c r="VAJ21" s="46"/>
      <c r="VAK21" s="46"/>
      <c r="VAL21" s="46"/>
      <c r="VAM21" s="46"/>
      <c r="VAN21" s="46"/>
      <c r="VAO21" s="46"/>
      <c r="VAP21" s="46"/>
      <c r="VAQ21" s="46"/>
      <c r="VAR21" s="46"/>
      <c r="VAS21" s="46"/>
      <c r="VAT21" s="46"/>
      <c r="VAU21" s="46"/>
      <c r="VAV21" s="46"/>
      <c r="VAW21" s="46"/>
      <c r="VAX21" s="46"/>
      <c r="VAY21" s="46"/>
      <c r="VAZ21" s="46"/>
      <c r="VBA21" s="46"/>
      <c r="VBB21" s="46"/>
      <c r="VBC21" s="46"/>
      <c r="VBD21" s="46"/>
      <c r="VBE21" s="46"/>
      <c r="VBF21" s="46"/>
      <c r="VBG21" s="46"/>
      <c r="VBH21" s="46"/>
      <c r="VBI21" s="46"/>
      <c r="VBJ21" s="46"/>
      <c r="VBK21" s="46"/>
      <c r="VBL21" s="46"/>
      <c r="VBM21" s="46"/>
      <c r="VBN21" s="46"/>
      <c r="VBO21" s="46"/>
      <c r="VBP21" s="46"/>
      <c r="VBQ21" s="46"/>
      <c r="VBR21" s="46"/>
      <c r="VBS21" s="46"/>
      <c r="VBT21" s="46"/>
      <c r="VBU21" s="46"/>
      <c r="VBV21" s="46"/>
      <c r="VBW21" s="46"/>
      <c r="VBX21" s="46"/>
      <c r="VBY21" s="46"/>
      <c r="VBZ21" s="46"/>
      <c r="VCA21" s="46"/>
      <c r="VCB21" s="46"/>
      <c r="VCC21" s="46"/>
      <c r="VCD21" s="46"/>
      <c r="VCE21" s="46"/>
      <c r="VCF21" s="46"/>
      <c r="VCG21" s="46"/>
      <c r="VCH21" s="46"/>
      <c r="VCI21" s="46"/>
      <c r="VCJ21" s="46"/>
      <c r="VCK21" s="46"/>
      <c r="VCL21" s="46"/>
      <c r="VCM21" s="46"/>
      <c r="VCN21" s="46"/>
      <c r="VCO21" s="46"/>
      <c r="VCP21" s="46"/>
      <c r="VCQ21" s="46"/>
      <c r="VCR21" s="46"/>
      <c r="VCS21" s="46"/>
      <c r="VCT21" s="46"/>
      <c r="VCU21" s="46"/>
      <c r="VCV21" s="46"/>
      <c r="VCW21" s="46"/>
      <c r="VCX21" s="46"/>
      <c r="VCY21" s="46"/>
      <c r="VCZ21" s="46"/>
      <c r="VDA21" s="46"/>
      <c r="VDB21" s="46"/>
      <c r="VDC21" s="46"/>
      <c r="VDD21" s="46"/>
      <c r="VDE21" s="46"/>
      <c r="VDF21" s="46"/>
      <c r="VDG21" s="46"/>
      <c r="VDH21" s="46"/>
      <c r="VDI21" s="46"/>
      <c r="VDJ21" s="46"/>
      <c r="VDK21" s="46"/>
      <c r="VDL21" s="46"/>
      <c r="VDM21" s="46"/>
      <c r="VDN21" s="46"/>
      <c r="VDO21" s="46"/>
      <c r="VDP21" s="46"/>
      <c r="VDQ21" s="46"/>
      <c r="VDR21" s="46"/>
      <c r="VDS21" s="46"/>
      <c r="VDT21" s="46"/>
      <c r="VDU21" s="46"/>
      <c r="VDV21" s="46"/>
      <c r="VDW21" s="46"/>
      <c r="VDX21" s="46"/>
      <c r="VDY21" s="46"/>
      <c r="VDZ21" s="46"/>
      <c r="VEA21" s="46"/>
      <c r="VEB21" s="46"/>
      <c r="VEC21" s="46"/>
      <c r="VED21" s="46"/>
      <c r="VEE21" s="46"/>
      <c r="VEF21" s="46"/>
      <c r="VEG21" s="46"/>
      <c r="VEH21" s="46"/>
      <c r="VEI21" s="46"/>
      <c r="VEJ21" s="46"/>
      <c r="VEK21" s="46"/>
      <c r="VEL21" s="46"/>
      <c r="VEM21" s="46"/>
      <c r="VEN21" s="46"/>
      <c r="VEO21" s="46"/>
      <c r="VEP21" s="46"/>
      <c r="VEQ21" s="46"/>
      <c r="VER21" s="46"/>
      <c r="VES21" s="46"/>
      <c r="VET21" s="46"/>
      <c r="VEU21" s="46"/>
      <c r="VEV21" s="46"/>
      <c r="VEW21" s="46"/>
      <c r="VEX21" s="46"/>
      <c r="VEY21" s="46"/>
      <c r="VEZ21" s="46"/>
      <c r="VFA21" s="46"/>
      <c r="VFB21" s="46"/>
      <c r="VFC21" s="46"/>
      <c r="VFD21" s="46"/>
      <c r="VFE21" s="46"/>
      <c r="VFF21" s="46"/>
      <c r="VFG21" s="46"/>
      <c r="VFH21" s="46"/>
      <c r="VFI21" s="46"/>
      <c r="VFJ21" s="46"/>
      <c r="VFK21" s="46"/>
      <c r="VFL21" s="46"/>
      <c r="VFM21" s="46"/>
      <c r="VFN21" s="46"/>
      <c r="VFO21" s="46"/>
      <c r="VFP21" s="46"/>
      <c r="VFQ21" s="46"/>
      <c r="VFR21" s="46"/>
      <c r="VFS21" s="46"/>
      <c r="VFT21" s="46"/>
      <c r="VFU21" s="46"/>
      <c r="VFV21" s="46"/>
      <c r="VFW21" s="46"/>
      <c r="VFX21" s="46"/>
      <c r="VFY21" s="46"/>
      <c r="VFZ21" s="46"/>
      <c r="VGA21" s="46"/>
      <c r="VGB21" s="46"/>
      <c r="VGC21" s="46"/>
      <c r="VGD21" s="46"/>
      <c r="VGE21" s="46"/>
      <c r="VGF21" s="46"/>
      <c r="VGG21" s="46"/>
      <c r="VGH21" s="46"/>
      <c r="VGI21" s="46"/>
      <c r="VGJ21" s="46"/>
      <c r="VGK21" s="46"/>
      <c r="VGL21" s="46"/>
      <c r="VGM21" s="46"/>
      <c r="VGN21" s="46"/>
      <c r="VGO21" s="46"/>
      <c r="VGP21" s="46"/>
      <c r="VGQ21" s="46"/>
      <c r="VGR21" s="46"/>
      <c r="VGS21" s="46"/>
      <c r="VGT21" s="46"/>
      <c r="VGU21" s="46"/>
      <c r="VGV21" s="46"/>
      <c r="VGW21" s="46"/>
      <c r="VGX21" s="46"/>
      <c r="VGY21" s="46"/>
      <c r="VGZ21" s="46"/>
      <c r="VHA21" s="46"/>
      <c r="VHB21" s="46"/>
      <c r="VHC21" s="46"/>
      <c r="VHD21" s="46"/>
      <c r="VHE21" s="46"/>
      <c r="VHF21" s="46"/>
      <c r="VHG21" s="46"/>
      <c r="VHH21" s="46"/>
      <c r="VHI21" s="46"/>
      <c r="VHJ21" s="46"/>
      <c r="VHK21" s="46"/>
      <c r="VHL21" s="46"/>
      <c r="VHM21" s="46"/>
      <c r="VHN21" s="46"/>
      <c r="VHO21" s="46"/>
      <c r="VHP21" s="46"/>
      <c r="VHQ21" s="46"/>
      <c r="VHR21" s="46"/>
      <c r="VHS21" s="46"/>
      <c r="VHT21" s="46"/>
      <c r="VHU21" s="46"/>
      <c r="VHV21" s="46"/>
      <c r="VHW21" s="46"/>
      <c r="VHX21" s="46"/>
      <c r="VHY21" s="46"/>
      <c r="VHZ21" s="46"/>
      <c r="VIA21" s="46"/>
      <c r="VIB21" s="46"/>
      <c r="VIC21" s="46"/>
      <c r="VID21" s="46"/>
      <c r="VIE21" s="46"/>
      <c r="VIF21" s="46"/>
      <c r="VIG21" s="46"/>
      <c r="VIH21" s="46"/>
      <c r="VII21" s="46"/>
      <c r="VIJ21" s="46"/>
      <c r="VIK21" s="46"/>
      <c r="VIL21" s="46"/>
      <c r="VIM21" s="46"/>
      <c r="VIN21" s="46"/>
      <c r="VIO21" s="46"/>
      <c r="VIP21" s="46"/>
      <c r="VIQ21" s="46"/>
      <c r="VIR21" s="46"/>
      <c r="VIS21" s="46"/>
      <c r="VIT21" s="46"/>
      <c r="VIU21" s="46"/>
      <c r="VIV21" s="46"/>
      <c r="VIW21" s="46"/>
      <c r="VIX21" s="46"/>
      <c r="VIY21" s="46"/>
      <c r="VIZ21" s="46"/>
      <c r="VJA21" s="46"/>
      <c r="VJB21" s="46"/>
      <c r="VJC21" s="46"/>
      <c r="VJD21" s="46"/>
      <c r="VJE21" s="46"/>
      <c r="VJF21" s="46"/>
      <c r="VJG21" s="46"/>
      <c r="VJH21" s="46"/>
      <c r="VJI21" s="46"/>
      <c r="VJJ21" s="46"/>
      <c r="VJK21" s="46"/>
      <c r="VJL21" s="46"/>
      <c r="VJM21" s="46"/>
      <c r="VJN21" s="46"/>
      <c r="VJO21" s="46"/>
      <c r="VJP21" s="46"/>
      <c r="VJQ21" s="46"/>
      <c r="VJR21" s="46"/>
      <c r="VJS21" s="46"/>
      <c r="VJT21" s="46"/>
      <c r="VJU21" s="46"/>
      <c r="VJV21" s="46"/>
      <c r="VJW21" s="46"/>
      <c r="VJX21" s="46"/>
      <c r="VJY21" s="46"/>
      <c r="VJZ21" s="46"/>
      <c r="VKA21" s="46"/>
      <c r="VKB21" s="46"/>
      <c r="VKC21" s="46"/>
      <c r="VKD21" s="46"/>
      <c r="VKE21" s="46"/>
      <c r="VKF21" s="46"/>
      <c r="VKG21" s="46"/>
      <c r="VKH21" s="46"/>
      <c r="VKI21" s="46"/>
      <c r="VKJ21" s="46"/>
      <c r="VKK21" s="46"/>
      <c r="VKL21" s="46"/>
      <c r="VKM21" s="46"/>
      <c r="VKN21" s="46"/>
      <c r="VKO21" s="46"/>
      <c r="VKP21" s="46"/>
      <c r="VKQ21" s="46"/>
      <c r="VKR21" s="46"/>
      <c r="VKS21" s="46"/>
      <c r="VKT21" s="46"/>
      <c r="VKU21" s="46"/>
      <c r="VKV21" s="46"/>
      <c r="VKW21" s="46"/>
      <c r="VKX21" s="46"/>
      <c r="VKY21" s="46"/>
      <c r="VKZ21" s="46"/>
      <c r="VLA21" s="46"/>
      <c r="VLB21" s="46"/>
      <c r="VLC21" s="46"/>
      <c r="VLD21" s="46"/>
      <c r="VLE21" s="46"/>
      <c r="VLF21" s="46"/>
      <c r="VLG21" s="46"/>
      <c r="VLH21" s="46"/>
      <c r="VLI21" s="46"/>
      <c r="VLJ21" s="46"/>
      <c r="VLK21" s="46"/>
      <c r="VLL21" s="46"/>
      <c r="VLM21" s="46"/>
      <c r="VLN21" s="46"/>
      <c r="VLO21" s="46"/>
      <c r="VLP21" s="46"/>
      <c r="VLQ21" s="46"/>
      <c r="VLR21" s="46"/>
      <c r="VLS21" s="46"/>
      <c r="VLT21" s="46"/>
      <c r="VLU21" s="46"/>
      <c r="VLV21" s="46"/>
      <c r="VLW21" s="46"/>
      <c r="VLX21" s="46"/>
      <c r="VLY21" s="46"/>
      <c r="VLZ21" s="46"/>
      <c r="VMA21" s="46"/>
      <c r="VMB21" s="46"/>
      <c r="VMC21" s="46"/>
      <c r="VMD21" s="46"/>
      <c r="VME21" s="46"/>
      <c r="VMF21" s="46"/>
      <c r="VMG21" s="46"/>
      <c r="VMH21" s="46"/>
      <c r="VMI21" s="46"/>
      <c r="VMJ21" s="46"/>
      <c r="VMK21" s="46"/>
      <c r="VML21" s="46"/>
      <c r="VMM21" s="46"/>
      <c r="VMN21" s="46"/>
      <c r="VMO21" s="46"/>
      <c r="VMP21" s="46"/>
      <c r="VMQ21" s="46"/>
      <c r="VMR21" s="46"/>
      <c r="VMS21" s="46"/>
      <c r="VMT21" s="46"/>
      <c r="VMU21" s="46"/>
      <c r="VMV21" s="46"/>
      <c r="VMW21" s="46"/>
      <c r="VMX21" s="46"/>
      <c r="VMY21" s="46"/>
      <c r="VMZ21" s="46"/>
      <c r="VNA21" s="46"/>
      <c r="VNB21" s="46"/>
      <c r="VNC21" s="46"/>
      <c r="VND21" s="46"/>
      <c r="VNE21" s="46"/>
      <c r="VNF21" s="46"/>
      <c r="VNG21" s="46"/>
      <c r="VNH21" s="46"/>
      <c r="VNI21" s="46"/>
      <c r="VNJ21" s="46"/>
      <c r="VNK21" s="46"/>
      <c r="VNL21" s="46"/>
      <c r="VNM21" s="46"/>
      <c r="VNN21" s="46"/>
      <c r="VNO21" s="46"/>
      <c r="VNP21" s="46"/>
      <c r="VNQ21" s="46"/>
      <c r="VNR21" s="46"/>
      <c r="VNS21" s="46"/>
      <c r="VNT21" s="46"/>
      <c r="VNU21" s="46"/>
      <c r="VNV21" s="46"/>
      <c r="VNW21" s="46"/>
      <c r="VNX21" s="46"/>
      <c r="VNY21" s="46"/>
      <c r="VNZ21" s="46"/>
      <c r="VOA21" s="46"/>
      <c r="VOB21" s="46"/>
      <c r="VOC21" s="46"/>
      <c r="VOD21" s="46"/>
      <c r="VOE21" s="46"/>
      <c r="VOF21" s="46"/>
      <c r="VOG21" s="46"/>
      <c r="VOH21" s="46"/>
      <c r="VOI21" s="46"/>
      <c r="VOJ21" s="46"/>
      <c r="VOK21" s="46"/>
      <c r="VOL21" s="46"/>
      <c r="VOM21" s="46"/>
      <c r="VON21" s="46"/>
      <c r="VOO21" s="46"/>
      <c r="VOP21" s="46"/>
      <c r="VOQ21" s="46"/>
      <c r="VOR21" s="46"/>
      <c r="VOS21" s="46"/>
      <c r="VOT21" s="46"/>
      <c r="VOU21" s="46"/>
      <c r="VOV21" s="46"/>
      <c r="VOW21" s="46"/>
      <c r="VOX21" s="46"/>
      <c r="VOY21" s="46"/>
      <c r="VOZ21" s="46"/>
      <c r="VPA21" s="46"/>
      <c r="VPB21" s="46"/>
      <c r="VPC21" s="46"/>
      <c r="VPD21" s="46"/>
      <c r="VPE21" s="46"/>
      <c r="VPF21" s="46"/>
      <c r="VPG21" s="46"/>
      <c r="VPH21" s="46"/>
      <c r="VPI21" s="46"/>
      <c r="VPJ21" s="46"/>
      <c r="VPK21" s="46"/>
      <c r="VPL21" s="46"/>
      <c r="VPM21" s="46"/>
      <c r="VPN21" s="46"/>
      <c r="VPO21" s="46"/>
      <c r="VPP21" s="46"/>
      <c r="VPQ21" s="46"/>
      <c r="VPR21" s="46"/>
      <c r="VPS21" s="46"/>
      <c r="VPT21" s="46"/>
      <c r="VPU21" s="46"/>
      <c r="VPV21" s="46"/>
      <c r="VPW21" s="46"/>
      <c r="VPX21" s="46"/>
      <c r="VPY21" s="46"/>
      <c r="VPZ21" s="46"/>
      <c r="VQA21" s="46"/>
      <c r="VQB21" s="46"/>
      <c r="VQC21" s="46"/>
      <c r="VQD21" s="46"/>
      <c r="VQE21" s="46"/>
      <c r="VQF21" s="46"/>
      <c r="VQG21" s="46"/>
      <c r="VQH21" s="46"/>
      <c r="VQI21" s="46"/>
      <c r="VQJ21" s="46"/>
      <c r="VQK21" s="46"/>
      <c r="VQL21" s="46"/>
      <c r="VQM21" s="46"/>
      <c r="VQN21" s="46"/>
      <c r="VQO21" s="46"/>
      <c r="VQP21" s="46"/>
      <c r="VQQ21" s="46"/>
      <c r="VQR21" s="46"/>
      <c r="VQS21" s="46"/>
      <c r="VQT21" s="46"/>
      <c r="VQU21" s="46"/>
      <c r="VQV21" s="46"/>
      <c r="VQW21" s="46"/>
      <c r="VQX21" s="46"/>
      <c r="VQY21" s="46"/>
      <c r="VQZ21" s="46"/>
      <c r="VRA21" s="46"/>
      <c r="VRB21" s="46"/>
      <c r="VRC21" s="46"/>
      <c r="VRD21" s="46"/>
      <c r="VRE21" s="46"/>
      <c r="VRF21" s="46"/>
      <c r="VRG21" s="46"/>
      <c r="VRH21" s="46"/>
      <c r="VRI21" s="46"/>
      <c r="VRJ21" s="46"/>
      <c r="VRK21" s="46"/>
      <c r="VRL21" s="46"/>
      <c r="VRM21" s="46"/>
      <c r="VRN21" s="46"/>
      <c r="VRO21" s="46"/>
      <c r="VRP21" s="46"/>
      <c r="VRQ21" s="46"/>
      <c r="VRR21" s="46"/>
      <c r="VRS21" s="46"/>
      <c r="VRT21" s="46"/>
      <c r="VRU21" s="46"/>
      <c r="VRV21" s="46"/>
      <c r="VRW21" s="46"/>
      <c r="VRX21" s="46"/>
      <c r="VRY21" s="46"/>
      <c r="VRZ21" s="46"/>
      <c r="VSA21" s="46"/>
      <c r="VSB21" s="46"/>
      <c r="VSC21" s="46"/>
      <c r="VSD21" s="46"/>
      <c r="VSE21" s="46"/>
      <c r="VSF21" s="46"/>
      <c r="VSG21" s="46"/>
      <c r="VSH21" s="46"/>
      <c r="VSI21" s="46"/>
      <c r="VSJ21" s="46"/>
      <c r="VSK21" s="46"/>
      <c r="VSL21" s="46"/>
      <c r="VSM21" s="46"/>
      <c r="VSN21" s="46"/>
      <c r="VSO21" s="46"/>
      <c r="VSP21" s="46"/>
      <c r="VSQ21" s="46"/>
      <c r="VSR21" s="46"/>
      <c r="VSS21" s="46"/>
      <c r="VST21" s="46"/>
      <c r="VSU21" s="46"/>
      <c r="VSV21" s="46"/>
      <c r="VSW21" s="46"/>
      <c r="VSX21" s="46"/>
      <c r="VSY21" s="46"/>
      <c r="VSZ21" s="46"/>
      <c r="VTA21" s="46"/>
      <c r="VTB21" s="46"/>
      <c r="VTC21" s="46"/>
      <c r="VTD21" s="46"/>
      <c r="VTE21" s="46"/>
      <c r="VTF21" s="46"/>
      <c r="VTG21" s="46"/>
      <c r="VTH21" s="46"/>
      <c r="VTI21" s="46"/>
      <c r="VTJ21" s="46"/>
      <c r="VTK21" s="46"/>
      <c r="VTL21" s="46"/>
      <c r="VTM21" s="46"/>
      <c r="VTN21" s="46"/>
      <c r="VTO21" s="46"/>
      <c r="VTP21" s="46"/>
      <c r="VTQ21" s="46"/>
      <c r="VTR21" s="46"/>
      <c r="VTS21" s="46"/>
      <c r="VTT21" s="46"/>
      <c r="VTU21" s="46"/>
      <c r="VTV21" s="46"/>
      <c r="VTW21" s="46"/>
      <c r="VTX21" s="46"/>
      <c r="VTY21" s="46"/>
      <c r="VTZ21" s="46"/>
      <c r="VUA21" s="46"/>
      <c r="VUB21" s="46"/>
      <c r="VUC21" s="46"/>
      <c r="VUD21" s="46"/>
      <c r="VUE21" s="46"/>
      <c r="VUF21" s="46"/>
      <c r="VUG21" s="46"/>
      <c r="VUH21" s="46"/>
      <c r="VUI21" s="46"/>
      <c r="VUJ21" s="46"/>
      <c r="VUK21" s="46"/>
      <c r="VUL21" s="46"/>
      <c r="VUM21" s="46"/>
      <c r="VUN21" s="46"/>
      <c r="VUO21" s="46"/>
      <c r="VUP21" s="46"/>
      <c r="VUQ21" s="46"/>
      <c r="VUR21" s="46"/>
      <c r="VUS21" s="46"/>
      <c r="VUT21" s="46"/>
      <c r="VUU21" s="46"/>
      <c r="VUV21" s="46"/>
      <c r="VUW21" s="46"/>
      <c r="VUX21" s="46"/>
      <c r="VUY21" s="46"/>
      <c r="VUZ21" s="46"/>
      <c r="VVA21" s="46"/>
      <c r="VVB21" s="46"/>
      <c r="VVC21" s="46"/>
      <c r="VVD21" s="46"/>
      <c r="VVE21" s="46"/>
      <c r="VVF21" s="46"/>
      <c r="VVG21" s="46"/>
      <c r="VVH21" s="46"/>
      <c r="VVI21" s="46"/>
      <c r="VVJ21" s="46"/>
      <c r="VVK21" s="46"/>
      <c r="VVL21" s="46"/>
      <c r="VVM21" s="46"/>
      <c r="VVN21" s="46"/>
      <c r="VVO21" s="46"/>
      <c r="VVP21" s="46"/>
      <c r="VVQ21" s="46"/>
      <c r="VVR21" s="46"/>
      <c r="VVS21" s="46"/>
      <c r="VVT21" s="46"/>
      <c r="VVU21" s="46"/>
      <c r="VVV21" s="46"/>
      <c r="VVW21" s="46"/>
      <c r="VVX21" s="46"/>
      <c r="VVY21" s="46"/>
      <c r="VVZ21" s="46"/>
      <c r="VWA21" s="46"/>
      <c r="VWB21" s="46"/>
      <c r="VWC21" s="46"/>
      <c r="VWD21" s="46"/>
      <c r="VWE21" s="46"/>
      <c r="VWF21" s="46"/>
      <c r="VWG21" s="46"/>
      <c r="VWH21" s="46"/>
      <c r="VWI21" s="46"/>
      <c r="VWJ21" s="46"/>
      <c r="VWK21" s="46"/>
      <c r="VWL21" s="46"/>
      <c r="VWM21" s="46"/>
      <c r="VWN21" s="46"/>
      <c r="VWO21" s="46"/>
      <c r="VWP21" s="46"/>
      <c r="VWQ21" s="46"/>
      <c r="VWR21" s="46"/>
      <c r="VWS21" s="46"/>
      <c r="VWT21" s="46"/>
      <c r="VWU21" s="46"/>
      <c r="VWV21" s="46"/>
      <c r="VWW21" s="46"/>
      <c r="VWX21" s="46"/>
      <c r="VWY21" s="46"/>
      <c r="VWZ21" s="46"/>
      <c r="VXA21" s="46"/>
      <c r="VXB21" s="46"/>
      <c r="VXC21" s="46"/>
      <c r="VXD21" s="46"/>
      <c r="VXE21" s="46"/>
      <c r="VXF21" s="46"/>
      <c r="VXG21" s="46"/>
      <c r="VXH21" s="46"/>
      <c r="VXI21" s="46"/>
      <c r="VXJ21" s="46"/>
      <c r="VXK21" s="46"/>
      <c r="VXL21" s="46"/>
      <c r="VXM21" s="46"/>
      <c r="VXN21" s="46"/>
      <c r="VXO21" s="46"/>
      <c r="VXP21" s="46"/>
      <c r="VXQ21" s="46"/>
      <c r="VXR21" s="46"/>
      <c r="VXS21" s="46"/>
      <c r="VXT21" s="46"/>
      <c r="VXU21" s="46"/>
      <c r="VXV21" s="46"/>
      <c r="VXW21" s="46"/>
      <c r="VXX21" s="46"/>
      <c r="VXY21" s="46"/>
      <c r="VXZ21" s="46"/>
      <c r="VYA21" s="46"/>
      <c r="VYB21" s="46"/>
      <c r="VYC21" s="46"/>
      <c r="VYD21" s="46"/>
      <c r="VYE21" s="46"/>
      <c r="VYF21" s="46"/>
      <c r="VYG21" s="46"/>
      <c r="VYH21" s="46"/>
      <c r="VYI21" s="46"/>
      <c r="VYJ21" s="46"/>
      <c r="VYK21" s="46"/>
      <c r="VYL21" s="46"/>
      <c r="VYM21" s="46"/>
      <c r="VYN21" s="46"/>
      <c r="VYO21" s="46"/>
      <c r="VYP21" s="46"/>
      <c r="VYQ21" s="46"/>
      <c r="VYR21" s="46"/>
      <c r="VYS21" s="46"/>
      <c r="VYT21" s="46"/>
      <c r="VYU21" s="46"/>
      <c r="VYV21" s="46"/>
      <c r="VYW21" s="46"/>
      <c r="VYX21" s="46"/>
      <c r="VYY21" s="46"/>
      <c r="VYZ21" s="46"/>
      <c r="VZA21" s="46"/>
      <c r="VZB21" s="46"/>
      <c r="VZC21" s="46"/>
      <c r="VZD21" s="46"/>
      <c r="VZE21" s="46"/>
      <c r="VZF21" s="46"/>
      <c r="VZG21" s="46"/>
      <c r="VZH21" s="46"/>
      <c r="VZI21" s="46"/>
      <c r="VZJ21" s="46"/>
      <c r="VZK21" s="46"/>
      <c r="VZL21" s="46"/>
      <c r="VZM21" s="46"/>
      <c r="VZN21" s="46"/>
      <c r="VZO21" s="46"/>
      <c r="VZP21" s="46"/>
      <c r="VZQ21" s="46"/>
      <c r="VZR21" s="46"/>
      <c r="VZS21" s="46"/>
      <c r="VZT21" s="46"/>
      <c r="VZU21" s="46"/>
      <c r="VZV21" s="46"/>
      <c r="VZW21" s="46"/>
      <c r="VZX21" s="46"/>
      <c r="VZY21" s="46"/>
      <c r="VZZ21" s="46"/>
      <c r="WAA21" s="46"/>
      <c r="WAB21" s="46"/>
      <c r="WAC21" s="46"/>
      <c r="WAD21" s="46"/>
      <c r="WAE21" s="46"/>
      <c r="WAF21" s="46"/>
      <c r="WAG21" s="46"/>
      <c r="WAH21" s="46"/>
      <c r="WAI21" s="46"/>
      <c r="WAJ21" s="46"/>
      <c r="WAK21" s="46"/>
      <c r="WAL21" s="46"/>
      <c r="WAM21" s="46"/>
      <c r="WAN21" s="46"/>
      <c r="WAO21" s="46"/>
      <c r="WAP21" s="46"/>
      <c r="WAQ21" s="46"/>
      <c r="WAR21" s="46"/>
      <c r="WAS21" s="46"/>
      <c r="WAT21" s="46"/>
      <c r="WAU21" s="46"/>
      <c r="WAV21" s="46"/>
      <c r="WAW21" s="46"/>
      <c r="WAX21" s="46"/>
      <c r="WAY21" s="46"/>
      <c r="WAZ21" s="46"/>
      <c r="WBA21" s="46"/>
      <c r="WBB21" s="46"/>
      <c r="WBC21" s="46"/>
      <c r="WBD21" s="46"/>
      <c r="WBE21" s="46"/>
      <c r="WBF21" s="46"/>
      <c r="WBG21" s="46"/>
      <c r="WBH21" s="46"/>
      <c r="WBI21" s="46"/>
      <c r="WBJ21" s="46"/>
      <c r="WBK21" s="46"/>
      <c r="WBL21" s="46"/>
      <c r="WBM21" s="46"/>
      <c r="WBN21" s="46"/>
      <c r="WBO21" s="46"/>
      <c r="WBP21" s="46"/>
      <c r="WBQ21" s="46"/>
      <c r="WBR21" s="46"/>
      <c r="WBS21" s="46"/>
      <c r="WBT21" s="46"/>
      <c r="WBU21" s="46"/>
      <c r="WBV21" s="46"/>
      <c r="WBW21" s="46"/>
      <c r="WBX21" s="46"/>
      <c r="WBY21" s="46"/>
      <c r="WBZ21" s="46"/>
      <c r="WCA21" s="46"/>
      <c r="WCB21" s="46"/>
      <c r="WCC21" s="46"/>
      <c r="WCD21" s="46"/>
      <c r="WCE21" s="46"/>
      <c r="WCF21" s="46"/>
      <c r="WCG21" s="46"/>
      <c r="WCH21" s="46"/>
      <c r="WCI21" s="46"/>
      <c r="WCJ21" s="46"/>
      <c r="WCK21" s="46"/>
      <c r="WCL21" s="46"/>
      <c r="WCM21" s="46"/>
      <c r="WCN21" s="46"/>
      <c r="WCO21" s="46"/>
      <c r="WCP21" s="46"/>
      <c r="WCQ21" s="46"/>
      <c r="WCR21" s="46"/>
      <c r="WCS21" s="46"/>
      <c r="WCT21" s="46"/>
      <c r="WCU21" s="46"/>
      <c r="WCV21" s="46"/>
      <c r="WCW21" s="46"/>
      <c r="WCX21" s="46"/>
      <c r="WCY21" s="46"/>
      <c r="WCZ21" s="46"/>
      <c r="WDA21" s="46"/>
      <c r="WDB21" s="46"/>
      <c r="WDC21" s="46"/>
      <c r="WDD21" s="46"/>
      <c r="WDE21" s="46"/>
      <c r="WDF21" s="46"/>
      <c r="WDG21" s="46"/>
      <c r="WDH21" s="46"/>
      <c r="WDI21" s="46"/>
      <c r="WDJ21" s="46"/>
      <c r="WDK21" s="46"/>
      <c r="WDL21" s="46"/>
      <c r="WDM21" s="46"/>
      <c r="WDN21" s="46"/>
      <c r="WDO21" s="46"/>
      <c r="WDP21" s="46"/>
      <c r="WDQ21" s="46"/>
      <c r="WDR21" s="46"/>
      <c r="WDS21" s="46"/>
      <c r="WDT21" s="46"/>
      <c r="WDU21" s="46"/>
      <c r="WDV21" s="46"/>
      <c r="WDW21" s="46"/>
      <c r="WDX21" s="46"/>
      <c r="WDY21" s="46"/>
      <c r="WDZ21" s="46"/>
      <c r="WEA21" s="46"/>
      <c r="WEB21" s="46"/>
      <c r="WEC21" s="46"/>
      <c r="WED21" s="46"/>
      <c r="WEE21" s="46"/>
      <c r="WEF21" s="46"/>
      <c r="WEG21" s="46"/>
      <c r="WEH21" s="46"/>
      <c r="WEI21" s="46"/>
      <c r="WEJ21" s="46"/>
      <c r="WEK21" s="46"/>
      <c r="WEL21" s="46"/>
      <c r="WEM21" s="46"/>
      <c r="WEN21" s="46"/>
      <c r="WEO21" s="46"/>
      <c r="WEP21" s="46"/>
      <c r="WEQ21" s="46"/>
      <c r="WER21" s="46"/>
      <c r="WES21" s="46"/>
      <c r="WET21" s="46"/>
      <c r="WEU21" s="46"/>
      <c r="WEV21" s="46"/>
      <c r="WEW21" s="46"/>
      <c r="WEX21" s="46"/>
      <c r="WEY21" s="46"/>
      <c r="WEZ21" s="46"/>
      <c r="WFA21" s="46"/>
      <c r="WFB21" s="46"/>
      <c r="WFC21" s="46"/>
      <c r="WFD21" s="46"/>
      <c r="WFE21" s="46"/>
      <c r="WFF21" s="46"/>
      <c r="WFG21" s="46"/>
      <c r="WFH21" s="46"/>
      <c r="WFI21" s="46"/>
      <c r="WFJ21" s="46"/>
      <c r="WFK21" s="46"/>
      <c r="WFL21" s="46"/>
      <c r="WFM21" s="46"/>
      <c r="WFN21" s="46"/>
      <c r="WFO21" s="46"/>
      <c r="WFP21" s="46"/>
      <c r="WFQ21" s="46"/>
      <c r="WFR21" s="46"/>
      <c r="WFS21" s="46"/>
      <c r="WFT21" s="46"/>
      <c r="WFU21" s="46"/>
      <c r="WFV21" s="46"/>
      <c r="WFW21" s="46"/>
      <c r="WFX21" s="46"/>
      <c r="WFY21" s="46"/>
      <c r="WFZ21" s="46"/>
      <c r="WGA21" s="46"/>
      <c r="WGB21" s="46"/>
      <c r="WGC21" s="46"/>
      <c r="WGD21" s="46"/>
      <c r="WGE21" s="46"/>
      <c r="WGF21" s="46"/>
      <c r="WGG21" s="46"/>
      <c r="WGH21" s="46"/>
      <c r="WGI21" s="46"/>
      <c r="WGJ21" s="46"/>
      <c r="WGK21" s="46"/>
      <c r="WGL21" s="46"/>
      <c r="WGM21" s="46"/>
      <c r="WGN21" s="46"/>
      <c r="WGO21" s="46"/>
      <c r="WGP21" s="46"/>
      <c r="WGQ21" s="46"/>
      <c r="WGR21" s="46"/>
      <c r="WGS21" s="46"/>
      <c r="WGT21" s="46"/>
      <c r="WGU21" s="46"/>
      <c r="WGV21" s="46"/>
      <c r="WGW21" s="46"/>
      <c r="WGX21" s="46"/>
      <c r="WGY21" s="46"/>
      <c r="WGZ21" s="46"/>
      <c r="WHA21" s="46"/>
      <c r="WHB21" s="46"/>
      <c r="WHC21" s="46"/>
      <c r="WHD21" s="46"/>
      <c r="WHE21" s="46"/>
      <c r="WHF21" s="46"/>
      <c r="WHG21" s="46"/>
      <c r="WHH21" s="46"/>
      <c r="WHI21" s="46"/>
      <c r="WHJ21" s="46"/>
      <c r="WHK21" s="46"/>
      <c r="WHL21" s="46"/>
      <c r="WHM21" s="46"/>
      <c r="WHN21" s="46"/>
      <c r="WHO21" s="46"/>
      <c r="WHP21" s="46"/>
      <c r="WHQ21" s="46"/>
      <c r="WHR21" s="46"/>
      <c r="WHS21" s="46"/>
      <c r="WHT21" s="46"/>
      <c r="WHU21" s="46"/>
      <c r="WHV21" s="46"/>
      <c r="WHW21" s="46"/>
      <c r="WHX21" s="46"/>
      <c r="WHY21" s="46"/>
      <c r="WHZ21" s="46"/>
      <c r="WIA21" s="46"/>
      <c r="WIB21" s="46"/>
      <c r="WIC21" s="46"/>
      <c r="WID21" s="46"/>
      <c r="WIE21" s="46"/>
      <c r="WIF21" s="46"/>
      <c r="WIG21" s="46"/>
      <c r="WIH21" s="46"/>
      <c r="WII21" s="46"/>
      <c r="WIJ21" s="46"/>
      <c r="WIK21" s="46"/>
      <c r="WIL21" s="46"/>
      <c r="WIM21" s="46"/>
      <c r="WIN21" s="46"/>
      <c r="WIO21" s="46"/>
      <c r="WIP21" s="46"/>
      <c r="WIQ21" s="46"/>
      <c r="WIR21" s="46"/>
      <c r="WIS21" s="46"/>
      <c r="WIT21" s="46"/>
      <c r="WIU21" s="46"/>
      <c r="WIV21" s="46"/>
      <c r="WIW21" s="46"/>
      <c r="WIX21" s="46"/>
      <c r="WIY21" s="46"/>
      <c r="WIZ21" s="46"/>
      <c r="WJA21" s="46"/>
      <c r="WJB21" s="46"/>
      <c r="WJC21" s="46"/>
      <c r="WJD21" s="46"/>
      <c r="WJE21" s="46"/>
      <c r="WJF21" s="46"/>
      <c r="WJG21" s="46"/>
      <c r="WJH21" s="46"/>
      <c r="WJI21" s="46"/>
      <c r="WJJ21" s="46"/>
      <c r="WJK21" s="46"/>
      <c r="WJL21" s="46"/>
      <c r="WJM21" s="46"/>
      <c r="WJN21" s="46"/>
      <c r="WJO21" s="46"/>
      <c r="WJP21" s="46"/>
      <c r="WJQ21" s="46"/>
      <c r="WJR21" s="46"/>
      <c r="WJS21" s="46"/>
      <c r="WJT21" s="46"/>
      <c r="WJU21" s="46"/>
      <c r="WJV21" s="46"/>
      <c r="WJW21" s="46"/>
      <c r="WJX21" s="46"/>
      <c r="WJY21" s="46"/>
      <c r="WJZ21" s="46"/>
      <c r="WKA21" s="46"/>
      <c r="WKB21" s="46"/>
      <c r="WKC21" s="46"/>
      <c r="WKD21" s="46"/>
      <c r="WKE21" s="46"/>
      <c r="WKF21" s="46"/>
      <c r="WKG21" s="46"/>
      <c r="WKH21" s="46"/>
      <c r="WKI21" s="46"/>
      <c r="WKJ21" s="46"/>
      <c r="WKK21" s="46"/>
      <c r="WKL21" s="46"/>
      <c r="WKM21" s="46"/>
      <c r="WKN21" s="46"/>
      <c r="WKO21" s="46"/>
      <c r="WKP21" s="46"/>
      <c r="WKQ21" s="46"/>
      <c r="WKR21" s="46"/>
      <c r="WKS21" s="46"/>
      <c r="WKT21" s="46"/>
      <c r="WKU21" s="46"/>
      <c r="WKV21" s="46"/>
      <c r="WKW21" s="46"/>
      <c r="WKX21" s="46"/>
      <c r="WKY21" s="46"/>
      <c r="WKZ21" s="46"/>
      <c r="WLA21" s="46"/>
      <c r="WLB21" s="46"/>
      <c r="WLC21" s="46"/>
      <c r="WLD21" s="46"/>
      <c r="WLE21" s="46"/>
      <c r="WLF21" s="46"/>
      <c r="WLG21" s="46"/>
      <c r="WLH21" s="46"/>
      <c r="WLI21" s="46"/>
      <c r="WLJ21" s="46"/>
      <c r="WLK21" s="46"/>
      <c r="WLL21" s="46"/>
      <c r="WLM21" s="46"/>
      <c r="WLN21" s="46"/>
      <c r="WLO21" s="46"/>
      <c r="WLP21" s="46"/>
      <c r="WLQ21" s="46"/>
      <c r="WLR21" s="46"/>
      <c r="WLS21" s="46"/>
      <c r="WLT21" s="46"/>
      <c r="WLU21" s="46"/>
      <c r="WLV21" s="46"/>
      <c r="WLW21" s="46"/>
      <c r="WLX21" s="46"/>
      <c r="WLY21" s="46"/>
      <c r="WLZ21" s="46"/>
      <c r="WMA21" s="46"/>
      <c r="WMB21" s="46"/>
      <c r="WMC21" s="46"/>
      <c r="WMD21" s="46"/>
      <c r="WME21" s="46"/>
      <c r="WMF21" s="46"/>
      <c r="WMG21" s="46"/>
      <c r="WMH21" s="46"/>
      <c r="WMI21" s="46"/>
      <c r="WMJ21" s="46"/>
      <c r="WMK21" s="46"/>
      <c r="WML21" s="46"/>
      <c r="WMM21" s="46"/>
      <c r="WMN21" s="46"/>
      <c r="WMO21" s="46"/>
      <c r="WMP21" s="46"/>
      <c r="WMQ21" s="46"/>
      <c r="WMR21" s="46"/>
      <c r="WMS21" s="46"/>
      <c r="WMT21" s="46"/>
      <c r="WMU21" s="46"/>
      <c r="WMV21" s="46"/>
      <c r="WMW21" s="46"/>
      <c r="WMX21" s="46"/>
      <c r="WMY21" s="46"/>
      <c r="WMZ21" s="46"/>
      <c r="WNA21" s="46"/>
      <c r="WNB21" s="46"/>
      <c r="WNC21" s="46"/>
      <c r="WND21" s="46"/>
      <c r="WNE21" s="46"/>
      <c r="WNF21" s="46"/>
      <c r="WNG21" s="46"/>
      <c r="WNH21" s="46"/>
      <c r="WNI21" s="46"/>
      <c r="WNJ21" s="46"/>
      <c r="WNK21" s="46"/>
      <c r="WNL21" s="46"/>
      <c r="WNM21" s="46"/>
      <c r="WNN21" s="46"/>
      <c r="WNO21" s="46"/>
      <c r="WNP21" s="46"/>
      <c r="WNQ21" s="46"/>
      <c r="WNR21" s="46"/>
      <c r="WNS21" s="46"/>
      <c r="WNT21" s="46"/>
      <c r="WNU21" s="46"/>
      <c r="WNV21" s="46"/>
      <c r="WNW21" s="46"/>
      <c r="WNX21" s="46"/>
      <c r="WNY21" s="46"/>
      <c r="WNZ21" s="46"/>
      <c r="WOA21" s="46"/>
      <c r="WOB21" s="46"/>
      <c r="WOC21" s="46"/>
      <c r="WOD21" s="46"/>
      <c r="WOE21" s="46"/>
      <c r="WOF21" s="46"/>
      <c r="WOG21" s="46"/>
      <c r="WOH21" s="46"/>
      <c r="WOI21" s="46"/>
      <c r="WOJ21" s="46"/>
      <c r="WOK21" s="46"/>
      <c r="WOL21" s="46"/>
      <c r="WOM21" s="46"/>
      <c r="WON21" s="46"/>
      <c r="WOO21" s="46"/>
      <c r="WOP21" s="46"/>
      <c r="WOQ21" s="46"/>
      <c r="WOR21" s="46"/>
      <c r="WOS21" s="46"/>
      <c r="WOT21" s="46"/>
      <c r="WOU21" s="46"/>
      <c r="WOV21" s="46"/>
      <c r="WOW21" s="46"/>
      <c r="WOX21" s="46"/>
      <c r="WOY21" s="46"/>
      <c r="WOZ21" s="46"/>
      <c r="WPA21" s="46"/>
      <c r="WPB21" s="46"/>
      <c r="WPC21" s="46"/>
      <c r="WPD21" s="46"/>
      <c r="WPE21" s="46"/>
      <c r="WPF21" s="46"/>
      <c r="WPG21" s="46"/>
      <c r="WPH21" s="46"/>
      <c r="WPI21" s="46"/>
      <c r="WPJ21" s="46"/>
      <c r="WPK21" s="46"/>
      <c r="WPL21" s="46"/>
      <c r="WPM21" s="46"/>
      <c r="WPN21" s="46"/>
      <c r="WPO21" s="46"/>
      <c r="WPP21" s="46"/>
      <c r="WPQ21" s="46"/>
      <c r="WPR21" s="46"/>
      <c r="WPS21" s="46"/>
      <c r="WPT21" s="46"/>
      <c r="WPU21" s="46"/>
      <c r="WPV21" s="46"/>
      <c r="WPW21" s="46"/>
      <c r="WPX21" s="46"/>
      <c r="WPY21" s="46"/>
      <c r="WPZ21" s="46"/>
      <c r="WQA21" s="46"/>
      <c r="WQB21" s="46"/>
      <c r="WQC21" s="46"/>
      <c r="WQD21" s="46"/>
      <c r="WQE21" s="46"/>
      <c r="WQF21" s="46"/>
      <c r="WQG21" s="46"/>
      <c r="WQH21" s="46"/>
      <c r="WQI21" s="46"/>
      <c r="WQJ21" s="46"/>
      <c r="WQK21" s="46"/>
      <c r="WQL21" s="46"/>
      <c r="WQM21" s="46"/>
      <c r="WQN21" s="46"/>
      <c r="WQO21" s="46"/>
      <c r="WQP21" s="46"/>
      <c r="WQQ21" s="46"/>
      <c r="WQR21" s="46"/>
      <c r="WQS21" s="46"/>
      <c r="WQT21" s="46"/>
      <c r="WQU21" s="46"/>
      <c r="WQV21" s="46"/>
      <c r="WQW21" s="46"/>
      <c r="WQX21" s="46"/>
      <c r="WQY21" s="46"/>
      <c r="WQZ21" s="46"/>
      <c r="WRA21" s="46"/>
      <c r="WRB21" s="46"/>
      <c r="WRC21" s="46"/>
      <c r="WRD21" s="46"/>
      <c r="WRE21" s="46"/>
      <c r="WRF21" s="46"/>
      <c r="WRG21" s="46"/>
      <c r="WRH21" s="46"/>
      <c r="WRI21" s="46"/>
      <c r="WRJ21" s="46"/>
      <c r="WRK21" s="46"/>
      <c r="WRL21" s="46"/>
      <c r="WRM21" s="46"/>
      <c r="WRN21" s="46"/>
      <c r="WRO21" s="46"/>
      <c r="WRP21" s="46"/>
      <c r="WRQ21" s="46"/>
      <c r="WRR21" s="46"/>
      <c r="WRS21" s="46"/>
      <c r="WRT21" s="46"/>
      <c r="WRU21" s="46"/>
      <c r="WRV21" s="46"/>
      <c r="WRW21" s="46"/>
      <c r="WRX21" s="46"/>
      <c r="WRY21" s="46"/>
      <c r="WRZ21" s="46"/>
      <c r="WSA21" s="46"/>
      <c r="WSB21" s="46"/>
      <c r="WSC21" s="46"/>
      <c r="WSD21" s="46"/>
      <c r="WSE21" s="46"/>
      <c r="WSF21" s="46"/>
      <c r="WSG21" s="46"/>
      <c r="WSH21" s="46"/>
      <c r="WSI21" s="46"/>
      <c r="WSJ21" s="46"/>
      <c r="WSK21" s="46"/>
      <c r="WSL21" s="46"/>
      <c r="WSM21" s="46"/>
      <c r="WSN21" s="46"/>
      <c r="WSO21" s="46"/>
      <c r="WSP21" s="46"/>
      <c r="WSQ21" s="46"/>
      <c r="WSR21" s="46"/>
      <c r="WSS21" s="46"/>
      <c r="WST21" s="46"/>
      <c r="WSU21" s="46"/>
      <c r="WSV21" s="46"/>
      <c r="WSW21" s="46"/>
      <c r="WSX21" s="46"/>
      <c r="WSY21" s="46"/>
      <c r="WSZ21" s="46"/>
      <c r="WTA21" s="46"/>
      <c r="WTB21" s="46"/>
      <c r="WTC21" s="46"/>
      <c r="WTD21" s="46"/>
      <c r="WTE21" s="46"/>
      <c r="WTF21" s="46"/>
      <c r="WTG21" s="46"/>
      <c r="WTH21" s="46"/>
      <c r="WTI21" s="46"/>
      <c r="WTJ21" s="46"/>
      <c r="WTK21" s="46"/>
      <c r="WTL21" s="46"/>
      <c r="WTM21" s="46"/>
      <c r="WTN21" s="46"/>
      <c r="WTO21" s="46"/>
      <c r="WTP21" s="46"/>
      <c r="WTQ21" s="46"/>
      <c r="WTR21" s="46"/>
      <c r="WTS21" s="46"/>
      <c r="WTT21" s="46"/>
      <c r="WTU21" s="46"/>
      <c r="WTV21" s="46"/>
      <c r="WTW21" s="46"/>
      <c r="WTX21" s="46"/>
      <c r="WTY21" s="46"/>
      <c r="WTZ21" s="46"/>
      <c r="WUA21" s="46"/>
      <c r="WUB21" s="46"/>
      <c r="WUC21" s="46"/>
      <c r="WUD21" s="46"/>
      <c r="WUE21" s="46"/>
      <c r="WUF21" s="46"/>
      <c r="WUG21" s="46"/>
      <c r="WUH21" s="46"/>
      <c r="WUI21" s="46"/>
      <c r="WUJ21" s="46"/>
      <c r="WUK21" s="46"/>
      <c r="WUL21" s="46"/>
      <c r="WUM21" s="46"/>
      <c r="WUN21" s="46"/>
      <c r="WUO21" s="46"/>
      <c r="WUP21" s="46"/>
      <c r="WUQ21" s="46"/>
      <c r="WUR21" s="46"/>
      <c r="WUS21" s="46"/>
      <c r="WUT21" s="46"/>
      <c r="WUU21" s="46"/>
      <c r="WUV21" s="46"/>
      <c r="WUW21" s="46"/>
      <c r="WUX21" s="46"/>
      <c r="WUY21" s="46"/>
      <c r="WUZ21" s="46"/>
      <c r="WVA21" s="46"/>
      <c r="WVB21" s="46"/>
      <c r="WVC21" s="46"/>
      <c r="WVD21" s="46"/>
      <c r="WVE21" s="46"/>
      <c r="WVF21" s="46"/>
      <c r="WVG21" s="46"/>
      <c r="WVH21" s="46"/>
      <c r="WVI21" s="46"/>
      <c r="WVJ21" s="46"/>
      <c r="WVK21" s="46"/>
      <c r="WVL21" s="46"/>
      <c r="WVM21" s="46"/>
      <c r="WVN21" s="46"/>
      <c r="WVO21" s="46"/>
      <c r="WVP21" s="46"/>
      <c r="WVQ21" s="46"/>
      <c r="WVR21" s="46"/>
      <c r="WVS21" s="46"/>
      <c r="WVT21" s="46"/>
      <c r="WVU21" s="46"/>
      <c r="WVV21" s="46"/>
      <c r="WVW21" s="46"/>
      <c r="WVX21" s="46"/>
      <c r="WVY21" s="46"/>
      <c r="WVZ21" s="46"/>
      <c r="WWA21" s="46"/>
      <c r="WWB21" s="46"/>
      <c r="WWC21" s="46"/>
      <c r="WWD21" s="46"/>
      <c r="WWE21" s="46"/>
      <c r="WWF21" s="46"/>
      <c r="WWG21" s="46"/>
      <c r="WWH21" s="46"/>
      <c r="WWI21" s="46"/>
      <c r="WWJ21" s="46"/>
      <c r="WWK21" s="46"/>
      <c r="WWL21" s="46"/>
      <c r="WWM21" s="46"/>
      <c r="WWN21" s="46"/>
      <c r="WWO21" s="46"/>
      <c r="WWP21" s="46"/>
      <c r="WWQ21" s="46"/>
      <c r="WWR21" s="46"/>
      <c r="WWS21" s="46"/>
      <c r="WWT21" s="46"/>
      <c r="WWU21" s="46"/>
      <c r="WWV21" s="46"/>
      <c r="WWW21" s="46"/>
      <c r="WWX21" s="46"/>
      <c r="WWY21" s="46"/>
      <c r="WWZ21" s="46"/>
      <c r="WXA21" s="46"/>
      <c r="WXB21" s="46"/>
      <c r="WXC21" s="46"/>
      <c r="WXD21" s="46"/>
      <c r="WXE21" s="46"/>
      <c r="WXF21" s="46"/>
      <c r="WXG21" s="46"/>
      <c r="WXH21" s="46"/>
      <c r="WXI21" s="46"/>
      <c r="WXJ21" s="46"/>
      <c r="WXK21" s="46"/>
      <c r="WXL21" s="46"/>
      <c r="WXM21" s="46"/>
      <c r="WXN21" s="46"/>
      <c r="WXO21" s="46"/>
      <c r="WXP21" s="46"/>
      <c r="WXQ21" s="46"/>
      <c r="WXR21" s="46"/>
      <c r="WXS21" s="46"/>
      <c r="WXT21" s="46"/>
      <c r="WXU21" s="46"/>
      <c r="WXV21" s="46"/>
      <c r="WXW21" s="46"/>
      <c r="WXX21" s="46"/>
      <c r="WXY21" s="46"/>
      <c r="WXZ21" s="46"/>
      <c r="WYA21" s="46"/>
      <c r="WYB21" s="46"/>
      <c r="WYC21" s="46"/>
      <c r="WYD21" s="46"/>
      <c r="WYE21" s="46"/>
      <c r="WYF21" s="46"/>
      <c r="WYG21" s="46"/>
      <c r="WYH21" s="46"/>
      <c r="WYI21" s="46"/>
      <c r="WYJ21" s="46"/>
      <c r="WYK21" s="46"/>
      <c r="WYL21" s="46"/>
      <c r="WYM21" s="46"/>
      <c r="WYN21" s="46"/>
      <c r="WYO21" s="46"/>
      <c r="WYP21" s="46"/>
      <c r="WYQ21" s="46"/>
      <c r="WYR21" s="46"/>
      <c r="WYS21" s="46"/>
      <c r="WYT21" s="46"/>
      <c r="WYU21" s="46"/>
      <c r="WYV21" s="46"/>
      <c r="WYW21" s="46"/>
      <c r="WYX21" s="46"/>
      <c r="WYY21" s="46"/>
      <c r="WYZ21" s="46"/>
      <c r="WZA21" s="46"/>
      <c r="WZB21" s="46"/>
      <c r="WZC21" s="46"/>
      <c r="WZD21" s="46"/>
      <c r="WZE21" s="46"/>
      <c r="WZF21" s="46"/>
      <c r="WZG21" s="46"/>
      <c r="WZH21" s="46"/>
      <c r="WZI21" s="46"/>
      <c r="WZJ21" s="46"/>
      <c r="WZK21" s="46"/>
      <c r="WZL21" s="46"/>
      <c r="WZM21" s="46"/>
      <c r="WZN21" s="46"/>
      <c r="WZO21" s="46"/>
      <c r="WZP21" s="46"/>
      <c r="WZQ21" s="46"/>
      <c r="WZR21" s="46"/>
      <c r="WZS21" s="46"/>
      <c r="WZT21" s="46"/>
      <c r="WZU21" s="46"/>
      <c r="WZV21" s="46"/>
      <c r="WZW21" s="46"/>
      <c r="WZX21" s="46"/>
      <c r="WZY21" s="46"/>
      <c r="WZZ21" s="46"/>
      <c r="XAA21" s="46"/>
      <c r="XAB21" s="46"/>
      <c r="XAC21" s="46"/>
      <c r="XAD21" s="46"/>
      <c r="XAE21" s="46"/>
      <c r="XAF21" s="46"/>
      <c r="XAG21" s="46"/>
      <c r="XAH21" s="46"/>
      <c r="XAI21" s="46"/>
      <c r="XAJ21" s="46"/>
      <c r="XAK21" s="46"/>
      <c r="XAL21" s="46"/>
      <c r="XAM21" s="46"/>
      <c r="XAN21" s="46"/>
      <c r="XAO21" s="46"/>
      <c r="XAP21" s="46"/>
      <c r="XAQ21" s="46"/>
      <c r="XAR21" s="46"/>
      <c r="XAS21" s="46"/>
      <c r="XAT21" s="46"/>
      <c r="XAU21" s="46"/>
      <c r="XAV21" s="46"/>
      <c r="XAW21" s="46"/>
      <c r="XAX21" s="46"/>
      <c r="XAY21" s="46"/>
      <c r="XAZ21" s="46"/>
      <c r="XBA21" s="46"/>
      <c r="XBB21" s="46"/>
      <c r="XBC21" s="46"/>
      <c r="XBD21" s="46"/>
      <c r="XBE21" s="46"/>
      <c r="XBF21" s="46"/>
      <c r="XBG21" s="46"/>
      <c r="XBH21" s="46"/>
      <c r="XBI21" s="46"/>
      <c r="XBJ21" s="46"/>
      <c r="XBK21" s="46"/>
      <c r="XBL21" s="46"/>
      <c r="XBM21" s="46"/>
      <c r="XBN21" s="46"/>
      <c r="XBO21" s="46"/>
      <c r="XBP21" s="46"/>
      <c r="XBQ21" s="46"/>
      <c r="XBR21" s="46"/>
      <c r="XBS21" s="46"/>
      <c r="XBT21" s="46"/>
      <c r="XBU21" s="46"/>
      <c r="XBV21" s="46"/>
      <c r="XBW21" s="46"/>
      <c r="XBX21" s="46"/>
      <c r="XBY21" s="46"/>
      <c r="XBZ21" s="46"/>
      <c r="XCA21" s="46"/>
      <c r="XCB21" s="46"/>
      <c r="XCC21" s="46"/>
      <c r="XCD21" s="46"/>
      <c r="XCE21" s="46"/>
      <c r="XCF21" s="46"/>
      <c r="XCG21" s="46"/>
      <c r="XCH21" s="46"/>
      <c r="XCI21" s="46"/>
      <c r="XCJ21" s="46"/>
      <c r="XCK21" s="46"/>
      <c r="XCL21" s="46"/>
      <c r="XCM21" s="46"/>
      <c r="XCN21" s="46"/>
      <c r="XCO21" s="46"/>
      <c r="XCP21" s="46"/>
      <c r="XCQ21" s="46"/>
      <c r="XCR21" s="46"/>
      <c r="XCS21" s="46"/>
      <c r="XCT21" s="46"/>
      <c r="XCU21" s="46"/>
      <c r="XCV21" s="46"/>
      <c r="XCW21" s="46"/>
      <c r="XCX21" s="46"/>
      <c r="XCY21" s="46"/>
      <c r="XCZ21" s="46"/>
      <c r="XDA21" s="46"/>
      <c r="XDB21" s="46"/>
      <c r="XDC21" s="46"/>
      <c r="XDD21" s="46"/>
      <c r="XDE21" s="46"/>
      <c r="XDF21" s="46"/>
      <c r="XDG21" s="46"/>
      <c r="XDH21" s="46"/>
      <c r="XDI21" s="46"/>
      <c r="XDJ21" s="46"/>
      <c r="XDK21" s="46"/>
      <c r="XDL21" s="46"/>
      <c r="XDM21" s="46"/>
      <c r="XDN21" s="46"/>
      <c r="XDO21" s="46"/>
      <c r="XDP21" s="46"/>
      <c r="XDQ21" s="46"/>
      <c r="XDR21" s="46"/>
      <c r="XDS21" s="46"/>
      <c r="XDT21" s="46"/>
      <c r="XDU21" s="46"/>
      <c r="XDV21" s="46"/>
      <c r="XDW21" s="46"/>
      <c r="XDX21" s="46"/>
      <c r="XDY21" s="46"/>
      <c r="XDZ21" s="46"/>
      <c r="XEA21" s="46"/>
      <c r="XEB21" s="46"/>
      <c r="XEC21" s="46"/>
      <c r="XED21" s="46"/>
      <c r="XEE21" s="46"/>
      <c r="XEF21" s="46"/>
      <c r="XEG21" s="46"/>
      <c r="XEH21" s="46"/>
      <c r="XEI21" s="46"/>
      <c r="XEJ21" s="46"/>
      <c r="XEK21" s="46"/>
      <c r="XEL21" s="46"/>
      <c r="XEM21" s="46"/>
      <c r="XEN21" s="46"/>
      <c r="XEO21" s="46"/>
      <c r="XEP21" s="46"/>
      <c r="XEQ21" s="46"/>
      <c r="XER21" s="46"/>
      <c r="XES21" s="46"/>
    </row>
    <row r="22" spans="1:16373" s="7" customFormat="1" ht="10.5" customHeight="1" x14ac:dyDescent="0.25">
      <c r="A22" s="46"/>
      <c r="B22" s="5"/>
      <c r="C22" s="5"/>
      <c r="D22" s="5"/>
      <c r="E22" s="5"/>
      <c r="F22" s="5"/>
      <c r="G22" s="5"/>
      <c r="H22" s="5"/>
      <c r="I22" s="5"/>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c r="FL22" s="46"/>
      <c r="FM22" s="46"/>
      <c r="FN22" s="46"/>
      <c r="FO22" s="46"/>
      <c r="FP22" s="46"/>
      <c r="FQ22" s="46"/>
      <c r="FR22" s="46"/>
      <c r="FS22" s="46"/>
      <c r="FT22" s="46"/>
      <c r="FU22" s="46"/>
      <c r="FV22" s="46"/>
      <c r="FW22" s="46"/>
      <c r="FX22" s="46"/>
      <c r="FY22" s="46"/>
      <c r="FZ22" s="46"/>
      <c r="GA22" s="46"/>
      <c r="GB22" s="46"/>
      <c r="GC22" s="46"/>
      <c r="GD22" s="46"/>
      <c r="GE22" s="46"/>
      <c r="GF22" s="46"/>
      <c r="GG22" s="46"/>
      <c r="GH22" s="46"/>
      <c r="GI22" s="46"/>
      <c r="GJ22" s="46"/>
      <c r="GK22" s="46"/>
      <c r="GL22" s="46"/>
      <c r="GM22" s="46"/>
      <c r="GN22" s="46"/>
      <c r="GO22" s="46"/>
      <c r="GP22" s="46"/>
      <c r="GQ22" s="46"/>
      <c r="GR22" s="46"/>
      <c r="GS22" s="46"/>
      <c r="GT22" s="46"/>
      <c r="GU22" s="46"/>
      <c r="GV22" s="46"/>
      <c r="GW22" s="46"/>
      <c r="GX22" s="46"/>
      <c r="GY22" s="46"/>
      <c r="GZ22" s="46"/>
      <c r="HA22" s="46"/>
      <c r="HB22" s="46"/>
      <c r="HC22" s="46"/>
      <c r="HD22" s="46"/>
      <c r="HE22" s="46"/>
      <c r="HF22" s="46"/>
      <c r="HG22" s="46"/>
      <c r="HH22" s="46"/>
      <c r="HI22" s="46"/>
      <c r="HJ22" s="46"/>
      <c r="HK22" s="46"/>
      <c r="HL22" s="46"/>
      <c r="HM22" s="46"/>
      <c r="HN22" s="46"/>
      <c r="HO22" s="46"/>
      <c r="HP22" s="46"/>
      <c r="HQ22" s="46"/>
      <c r="HR22" s="46"/>
      <c r="HS22" s="46"/>
      <c r="HT22" s="46"/>
      <c r="HU22" s="46"/>
      <c r="HV22" s="46"/>
      <c r="HW22" s="46"/>
      <c r="HX22" s="46"/>
      <c r="HY22" s="46"/>
      <c r="HZ22" s="46"/>
      <c r="IA22" s="46"/>
      <c r="IB22" s="46"/>
      <c r="IC22" s="46"/>
      <c r="ID22" s="46"/>
      <c r="IE22" s="46"/>
      <c r="IF22" s="46"/>
      <c r="IG22" s="46"/>
      <c r="IH22" s="46"/>
      <c r="II22" s="46"/>
      <c r="IJ22" s="46"/>
      <c r="IK22" s="46"/>
      <c r="IL22" s="46"/>
      <c r="IM22" s="46"/>
      <c r="IN22" s="46"/>
      <c r="IO22" s="46"/>
      <c r="IP22" s="46"/>
      <c r="IQ22" s="46"/>
      <c r="IR22" s="46"/>
      <c r="IS22" s="46"/>
      <c r="IT22" s="46"/>
      <c r="IU22" s="46"/>
      <c r="IV22" s="46"/>
      <c r="IW22" s="46"/>
      <c r="IX22" s="46"/>
      <c r="IY22" s="46"/>
      <c r="IZ22" s="46"/>
      <c r="JA22" s="46"/>
      <c r="JB22" s="46"/>
      <c r="JC22" s="46"/>
      <c r="JD22" s="46"/>
      <c r="JE22" s="46"/>
      <c r="JF22" s="46"/>
      <c r="JG22" s="46"/>
      <c r="JH22" s="46"/>
      <c r="JI22" s="46"/>
      <c r="JJ22" s="46"/>
      <c r="JK22" s="46"/>
      <c r="JL22" s="46"/>
      <c r="JM22" s="46"/>
      <c r="JN22" s="46"/>
      <c r="JO22" s="46"/>
      <c r="JP22" s="46"/>
      <c r="JQ22" s="46"/>
      <c r="JR22" s="46"/>
      <c r="JS22" s="46"/>
      <c r="JT22" s="46"/>
      <c r="JU22" s="46"/>
      <c r="JV22" s="46"/>
      <c r="JW22" s="46"/>
      <c r="JX22" s="46"/>
      <c r="JY22" s="46"/>
      <c r="JZ22" s="46"/>
      <c r="KA22" s="46"/>
      <c r="KB22" s="46"/>
      <c r="KC22" s="46"/>
      <c r="KD22" s="46"/>
      <c r="KE22" s="46"/>
      <c r="KF22" s="46"/>
      <c r="KG22" s="46"/>
      <c r="KH22" s="46"/>
      <c r="KI22" s="46"/>
      <c r="KJ22" s="46"/>
      <c r="KK22" s="46"/>
      <c r="KL22" s="46"/>
      <c r="KM22" s="46"/>
      <c r="KN22" s="46"/>
      <c r="KO22" s="46"/>
      <c r="KP22" s="46"/>
      <c r="KQ22" s="46"/>
      <c r="KR22" s="46"/>
      <c r="KS22" s="46"/>
      <c r="KT22" s="46"/>
      <c r="KU22" s="46"/>
      <c r="KV22" s="46"/>
      <c r="KW22" s="46"/>
      <c r="KX22" s="46"/>
      <c r="KY22" s="46"/>
      <c r="KZ22" s="46"/>
      <c r="LA22" s="46"/>
      <c r="LB22" s="46"/>
      <c r="LC22" s="46"/>
      <c r="LD22" s="46"/>
      <c r="LE22" s="46"/>
      <c r="LF22" s="46"/>
      <c r="LG22" s="46"/>
      <c r="LH22" s="46"/>
      <c r="LI22" s="46"/>
      <c r="LJ22" s="46"/>
      <c r="LK22" s="46"/>
      <c r="LL22" s="46"/>
      <c r="LM22" s="46"/>
      <c r="LN22" s="46"/>
      <c r="LO22" s="46"/>
      <c r="LP22" s="46"/>
      <c r="LQ22" s="46"/>
      <c r="LR22" s="46"/>
      <c r="LS22" s="46"/>
      <c r="LT22" s="46"/>
      <c r="LU22" s="46"/>
      <c r="LV22" s="46"/>
      <c r="LW22" s="46"/>
      <c r="LX22" s="46"/>
      <c r="LY22" s="46"/>
      <c r="LZ22" s="46"/>
      <c r="MA22" s="46"/>
      <c r="MB22" s="46"/>
      <c r="MC22" s="46"/>
      <c r="MD22" s="46"/>
      <c r="ME22" s="46"/>
      <c r="MF22" s="46"/>
      <c r="MG22" s="46"/>
      <c r="MH22" s="46"/>
      <c r="MI22" s="46"/>
      <c r="MJ22" s="46"/>
      <c r="MK22" s="46"/>
      <c r="ML22" s="46"/>
      <c r="MM22" s="46"/>
      <c r="MN22" s="46"/>
      <c r="MO22" s="46"/>
      <c r="MP22" s="46"/>
      <c r="MQ22" s="46"/>
      <c r="MR22" s="46"/>
      <c r="MS22" s="46"/>
      <c r="MT22" s="46"/>
      <c r="MU22" s="46"/>
      <c r="MV22" s="46"/>
      <c r="MW22" s="46"/>
      <c r="MX22" s="46"/>
      <c r="MY22" s="46"/>
      <c r="MZ22" s="46"/>
      <c r="NA22" s="46"/>
      <c r="NB22" s="46"/>
      <c r="NC22" s="46"/>
      <c r="ND22" s="46"/>
      <c r="NE22" s="46"/>
      <c r="NF22" s="46"/>
      <c r="NG22" s="46"/>
      <c r="NH22" s="46"/>
      <c r="NI22" s="46"/>
      <c r="NJ22" s="46"/>
      <c r="NK22" s="46"/>
      <c r="NL22" s="46"/>
      <c r="NM22" s="46"/>
      <c r="NN22" s="46"/>
      <c r="NO22" s="46"/>
      <c r="NP22" s="46"/>
      <c r="NQ22" s="46"/>
      <c r="NR22" s="46"/>
      <c r="NS22" s="46"/>
      <c r="NT22" s="46"/>
      <c r="NU22" s="46"/>
      <c r="NV22" s="46"/>
      <c r="NW22" s="46"/>
      <c r="NX22" s="46"/>
      <c r="NY22" s="46"/>
      <c r="NZ22" s="46"/>
      <c r="OA22" s="46"/>
      <c r="OB22" s="46"/>
      <c r="OC22" s="46"/>
      <c r="OD22" s="46"/>
      <c r="OE22" s="46"/>
      <c r="OF22" s="46"/>
      <c r="OG22" s="46"/>
      <c r="OH22" s="46"/>
      <c r="OI22" s="46"/>
      <c r="OJ22" s="46"/>
      <c r="OK22" s="46"/>
      <c r="OL22" s="46"/>
      <c r="OM22" s="46"/>
      <c r="ON22" s="46"/>
      <c r="OO22" s="46"/>
      <c r="OP22" s="46"/>
      <c r="OQ22" s="46"/>
      <c r="OR22" s="46"/>
      <c r="OS22" s="46"/>
      <c r="OT22" s="46"/>
      <c r="OU22" s="46"/>
      <c r="OV22" s="46"/>
      <c r="OW22" s="46"/>
      <c r="OX22" s="46"/>
      <c r="OY22" s="46"/>
      <c r="OZ22" s="46"/>
      <c r="PA22" s="46"/>
      <c r="PB22" s="46"/>
      <c r="PC22" s="46"/>
      <c r="PD22" s="46"/>
      <c r="PE22" s="46"/>
      <c r="PF22" s="46"/>
      <c r="PG22" s="46"/>
      <c r="PH22" s="46"/>
      <c r="PI22" s="46"/>
      <c r="PJ22" s="46"/>
      <c r="PK22" s="46"/>
      <c r="PL22" s="46"/>
      <c r="PM22" s="46"/>
      <c r="PN22" s="46"/>
      <c r="PO22" s="46"/>
      <c r="PP22" s="46"/>
      <c r="PQ22" s="46"/>
      <c r="PR22" s="46"/>
      <c r="PS22" s="46"/>
      <c r="PT22" s="46"/>
      <c r="PU22" s="46"/>
      <c r="PV22" s="46"/>
      <c r="PW22" s="46"/>
      <c r="PX22" s="46"/>
      <c r="PY22" s="46"/>
      <c r="PZ22" s="46"/>
      <c r="QA22" s="46"/>
      <c r="QB22" s="46"/>
      <c r="QC22" s="46"/>
      <c r="QD22" s="46"/>
      <c r="QE22" s="46"/>
      <c r="QF22" s="46"/>
      <c r="QG22" s="46"/>
      <c r="QH22" s="46"/>
      <c r="QI22" s="46"/>
      <c r="QJ22" s="46"/>
      <c r="QK22" s="46"/>
      <c r="QL22" s="46"/>
      <c r="QM22" s="46"/>
      <c r="QN22" s="46"/>
      <c r="QO22" s="46"/>
      <c r="QP22" s="46"/>
      <c r="QQ22" s="46"/>
      <c r="QR22" s="46"/>
      <c r="QS22" s="46"/>
      <c r="QT22" s="46"/>
      <c r="QU22" s="46"/>
      <c r="QV22" s="46"/>
      <c r="QW22" s="46"/>
      <c r="QX22" s="46"/>
      <c r="QY22" s="46"/>
      <c r="QZ22" s="46"/>
      <c r="RA22" s="46"/>
      <c r="RB22" s="46"/>
      <c r="RC22" s="46"/>
      <c r="RD22" s="46"/>
      <c r="RE22" s="46"/>
      <c r="RF22" s="46"/>
      <c r="RG22" s="46"/>
      <c r="RH22" s="46"/>
      <c r="RI22" s="46"/>
      <c r="RJ22" s="46"/>
      <c r="RK22" s="46"/>
      <c r="RL22" s="46"/>
      <c r="RM22" s="46"/>
      <c r="RN22" s="46"/>
      <c r="RO22" s="46"/>
      <c r="RP22" s="46"/>
      <c r="RQ22" s="46"/>
      <c r="RR22" s="46"/>
      <c r="RS22" s="46"/>
      <c r="RT22" s="46"/>
      <c r="RU22" s="46"/>
      <c r="RV22" s="46"/>
      <c r="RW22" s="46"/>
      <c r="RX22" s="46"/>
      <c r="RY22" s="46"/>
      <c r="RZ22" s="46"/>
      <c r="SA22" s="46"/>
      <c r="SB22" s="46"/>
      <c r="SC22" s="46"/>
      <c r="SD22" s="46"/>
      <c r="SE22" s="46"/>
      <c r="SF22" s="46"/>
      <c r="SG22" s="46"/>
      <c r="SH22" s="46"/>
      <c r="SI22" s="46"/>
      <c r="SJ22" s="46"/>
      <c r="SK22" s="46"/>
      <c r="SL22" s="46"/>
      <c r="SM22" s="46"/>
      <c r="SN22" s="46"/>
      <c r="SO22" s="46"/>
      <c r="SP22" s="46"/>
      <c r="SQ22" s="46"/>
      <c r="SR22" s="46"/>
      <c r="SS22" s="46"/>
      <c r="ST22" s="46"/>
      <c r="SU22" s="46"/>
      <c r="SV22" s="46"/>
      <c r="SW22" s="46"/>
      <c r="SX22" s="46"/>
      <c r="SY22" s="46"/>
      <c r="SZ22" s="46"/>
      <c r="TA22" s="46"/>
      <c r="TB22" s="46"/>
      <c r="TC22" s="46"/>
      <c r="TD22" s="46"/>
      <c r="TE22" s="46"/>
      <c r="TF22" s="46"/>
      <c r="TG22" s="46"/>
      <c r="TH22" s="46"/>
      <c r="TI22" s="46"/>
      <c r="TJ22" s="46"/>
      <c r="TK22" s="46"/>
      <c r="TL22" s="46"/>
      <c r="TM22" s="46"/>
      <c r="TN22" s="46"/>
      <c r="TO22" s="46"/>
      <c r="TP22" s="46"/>
      <c r="TQ22" s="46"/>
      <c r="TR22" s="46"/>
      <c r="TS22" s="46"/>
      <c r="TT22" s="46"/>
      <c r="TU22" s="46"/>
      <c r="TV22" s="46"/>
      <c r="TW22" s="46"/>
      <c r="TX22" s="46"/>
      <c r="TY22" s="46"/>
      <c r="TZ22" s="46"/>
      <c r="UA22" s="46"/>
      <c r="UB22" s="46"/>
      <c r="UC22" s="46"/>
      <c r="UD22" s="46"/>
      <c r="UE22" s="46"/>
      <c r="UF22" s="46"/>
      <c r="UG22" s="46"/>
      <c r="UH22" s="46"/>
      <c r="UI22" s="46"/>
      <c r="UJ22" s="46"/>
      <c r="UK22" s="46"/>
      <c r="UL22" s="46"/>
      <c r="UM22" s="46"/>
      <c r="UN22" s="46"/>
      <c r="UO22" s="46"/>
      <c r="UP22" s="46"/>
      <c r="UQ22" s="46"/>
      <c r="UR22" s="46"/>
      <c r="US22" s="46"/>
      <c r="UT22" s="46"/>
      <c r="UU22" s="46"/>
      <c r="UV22" s="46"/>
      <c r="UW22" s="46"/>
      <c r="UX22" s="46"/>
      <c r="UY22" s="46"/>
      <c r="UZ22" s="46"/>
      <c r="VA22" s="46"/>
      <c r="VB22" s="46"/>
      <c r="VC22" s="46"/>
      <c r="VD22" s="46"/>
      <c r="VE22" s="46"/>
      <c r="VF22" s="46"/>
      <c r="VG22" s="46"/>
      <c r="VH22" s="46"/>
      <c r="VI22" s="46"/>
      <c r="VJ22" s="46"/>
      <c r="VK22" s="46"/>
      <c r="VL22" s="46"/>
      <c r="VM22" s="46"/>
      <c r="VN22" s="46"/>
      <c r="VO22" s="46"/>
      <c r="VP22" s="46"/>
      <c r="VQ22" s="46"/>
      <c r="VR22" s="46"/>
      <c r="VS22" s="46"/>
      <c r="VT22" s="46"/>
      <c r="VU22" s="46"/>
      <c r="VV22" s="46"/>
      <c r="VW22" s="46"/>
      <c r="VX22" s="46"/>
      <c r="VY22" s="46"/>
      <c r="VZ22" s="46"/>
      <c r="WA22" s="46"/>
      <c r="WB22" s="46"/>
      <c r="WC22" s="46"/>
      <c r="WD22" s="46"/>
      <c r="WE22" s="46"/>
      <c r="WF22" s="46"/>
      <c r="WG22" s="46"/>
      <c r="WH22" s="46"/>
      <c r="WI22" s="46"/>
      <c r="WJ22" s="46"/>
      <c r="WK22" s="46"/>
      <c r="WL22" s="46"/>
      <c r="WM22" s="46"/>
      <c r="WN22" s="46"/>
      <c r="WO22" s="46"/>
      <c r="WP22" s="46"/>
      <c r="WQ22" s="46"/>
      <c r="WR22" s="46"/>
      <c r="WS22" s="46"/>
      <c r="WT22" s="46"/>
      <c r="WU22" s="46"/>
      <c r="WV22" s="46"/>
      <c r="WW22" s="46"/>
      <c r="WX22" s="46"/>
      <c r="WY22" s="46"/>
      <c r="WZ22" s="46"/>
      <c r="XA22" s="46"/>
      <c r="XB22" s="46"/>
      <c r="XC22" s="46"/>
      <c r="XD22" s="46"/>
      <c r="XE22" s="46"/>
      <c r="XF22" s="46"/>
      <c r="XG22" s="46"/>
      <c r="XH22" s="46"/>
      <c r="XI22" s="46"/>
      <c r="XJ22" s="46"/>
      <c r="XK22" s="46"/>
      <c r="XL22" s="46"/>
      <c r="XM22" s="46"/>
      <c r="XN22" s="46"/>
      <c r="XO22" s="46"/>
      <c r="XP22" s="46"/>
      <c r="XQ22" s="46"/>
      <c r="XR22" s="46"/>
      <c r="XS22" s="46"/>
      <c r="XT22" s="46"/>
      <c r="XU22" s="46"/>
      <c r="XV22" s="46"/>
      <c r="XW22" s="46"/>
      <c r="XX22" s="46"/>
      <c r="XY22" s="46"/>
      <c r="XZ22" s="46"/>
      <c r="YA22" s="46"/>
      <c r="YB22" s="46"/>
      <c r="YC22" s="46"/>
      <c r="YD22" s="46"/>
      <c r="YE22" s="46"/>
      <c r="YF22" s="46"/>
      <c r="YG22" s="46"/>
      <c r="YH22" s="46"/>
      <c r="YI22" s="46"/>
      <c r="YJ22" s="46"/>
      <c r="YK22" s="46"/>
      <c r="YL22" s="46"/>
      <c r="YM22" s="46"/>
      <c r="YN22" s="46"/>
      <c r="YO22" s="46"/>
      <c r="YP22" s="46"/>
      <c r="YQ22" s="46"/>
      <c r="YR22" s="46"/>
      <c r="YS22" s="46"/>
      <c r="YT22" s="46"/>
      <c r="YU22" s="46"/>
      <c r="YV22" s="46"/>
      <c r="YW22" s="46"/>
      <c r="YX22" s="46"/>
      <c r="YY22" s="46"/>
      <c r="YZ22" s="46"/>
      <c r="ZA22" s="46"/>
      <c r="ZB22" s="46"/>
      <c r="ZC22" s="46"/>
      <c r="ZD22" s="46"/>
      <c r="ZE22" s="46"/>
      <c r="ZF22" s="46"/>
      <c r="ZG22" s="46"/>
      <c r="ZH22" s="46"/>
      <c r="ZI22" s="46"/>
      <c r="ZJ22" s="46"/>
      <c r="ZK22" s="46"/>
      <c r="ZL22" s="46"/>
      <c r="ZM22" s="46"/>
      <c r="ZN22" s="46"/>
      <c r="ZO22" s="46"/>
      <c r="ZP22" s="46"/>
      <c r="ZQ22" s="46"/>
      <c r="ZR22" s="46"/>
      <c r="ZS22" s="46"/>
      <c r="ZT22" s="46"/>
      <c r="ZU22" s="46"/>
      <c r="ZV22" s="46"/>
      <c r="ZW22" s="46"/>
      <c r="ZX22" s="46"/>
      <c r="ZY22" s="46"/>
      <c r="ZZ22" s="46"/>
      <c r="AAA22" s="46"/>
      <c r="AAB22" s="46"/>
      <c r="AAC22" s="46"/>
      <c r="AAD22" s="46"/>
      <c r="AAE22" s="46"/>
      <c r="AAF22" s="46"/>
      <c r="AAG22" s="46"/>
      <c r="AAH22" s="46"/>
      <c r="AAI22" s="46"/>
      <c r="AAJ22" s="46"/>
      <c r="AAK22" s="46"/>
      <c r="AAL22" s="46"/>
      <c r="AAM22" s="46"/>
      <c r="AAN22" s="46"/>
      <c r="AAO22" s="46"/>
      <c r="AAP22" s="46"/>
      <c r="AAQ22" s="46"/>
      <c r="AAR22" s="46"/>
      <c r="AAS22" s="46"/>
      <c r="AAT22" s="46"/>
      <c r="AAU22" s="46"/>
      <c r="AAV22" s="46"/>
      <c r="AAW22" s="46"/>
      <c r="AAX22" s="46"/>
      <c r="AAY22" s="46"/>
      <c r="AAZ22" s="46"/>
      <c r="ABA22" s="46"/>
      <c r="ABB22" s="46"/>
      <c r="ABC22" s="46"/>
      <c r="ABD22" s="46"/>
      <c r="ABE22" s="46"/>
      <c r="ABF22" s="46"/>
      <c r="ABG22" s="46"/>
      <c r="ABH22" s="46"/>
      <c r="ABI22" s="46"/>
      <c r="ABJ22" s="46"/>
      <c r="ABK22" s="46"/>
      <c r="ABL22" s="46"/>
      <c r="ABM22" s="46"/>
      <c r="ABN22" s="46"/>
      <c r="ABO22" s="46"/>
      <c r="ABP22" s="46"/>
      <c r="ABQ22" s="46"/>
      <c r="ABR22" s="46"/>
      <c r="ABS22" s="46"/>
      <c r="ABT22" s="46"/>
      <c r="ABU22" s="46"/>
      <c r="ABV22" s="46"/>
      <c r="ABW22" s="46"/>
      <c r="ABX22" s="46"/>
      <c r="ABY22" s="46"/>
      <c r="ABZ22" s="46"/>
      <c r="ACA22" s="46"/>
      <c r="ACB22" s="46"/>
      <c r="ACC22" s="46"/>
      <c r="ACD22" s="46"/>
      <c r="ACE22" s="46"/>
      <c r="ACF22" s="46"/>
      <c r="ACG22" s="46"/>
      <c r="ACH22" s="46"/>
      <c r="ACI22" s="46"/>
      <c r="ACJ22" s="46"/>
      <c r="ACK22" s="46"/>
      <c r="ACL22" s="46"/>
      <c r="ACM22" s="46"/>
      <c r="ACN22" s="46"/>
      <c r="ACO22" s="46"/>
      <c r="ACP22" s="46"/>
      <c r="ACQ22" s="46"/>
      <c r="ACR22" s="46"/>
      <c r="ACS22" s="46"/>
      <c r="ACT22" s="46"/>
      <c r="ACU22" s="46"/>
      <c r="ACV22" s="46"/>
      <c r="ACW22" s="46"/>
      <c r="ACX22" s="46"/>
      <c r="ACY22" s="46"/>
      <c r="ACZ22" s="46"/>
      <c r="ADA22" s="46"/>
      <c r="ADB22" s="46"/>
      <c r="ADC22" s="46"/>
      <c r="ADD22" s="46"/>
      <c r="ADE22" s="46"/>
      <c r="ADF22" s="46"/>
      <c r="ADG22" s="46"/>
      <c r="ADH22" s="46"/>
      <c r="ADI22" s="46"/>
      <c r="ADJ22" s="46"/>
      <c r="ADK22" s="46"/>
      <c r="ADL22" s="46"/>
      <c r="ADM22" s="46"/>
      <c r="ADN22" s="46"/>
      <c r="ADO22" s="46"/>
      <c r="ADP22" s="46"/>
      <c r="ADQ22" s="46"/>
      <c r="ADR22" s="46"/>
      <c r="ADS22" s="46"/>
      <c r="ADT22" s="46"/>
      <c r="ADU22" s="46"/>
      <c r="ADV22" s="46"/>
      <c r="ADW22" s="46"/>
      <c r="ADX22" s="46"/>
      <c r="ADY22" s="46"/>
      <c r="ADZ22" s="46"/>
      <c r="AEA22" s="46"/>
      <c r="AEB22" s="46"/>
      <c r="AEC22" s="46"/>
      <c r="AED22" s="46"/>
      <c r="AEE22" s="46"/>
      <c r="AEF22" s="46"/>
      <c r="AEG22" s="46"/>
      <c r="AEH22" s="46"/>
      <c r="AEI22" s="46"/>
      <c r="AEJ22" s="46"/>
      <c r="AEK22" s="46"/>
      <c r="AEL22" s="46"/>
      <c r="AEM22" s="46"/>
      <c r="AEN22" s="46"/>
      <c r="AEO22" s="46"/>
      <c r="AEP22" s="46"/>
      <c r="AEQ22" s="46"/>
      <c r="AER22" s="46"/>
      <c r="AES22" s="46"/>
      <c r="AET22" s="46"/>
      <c r="AEU22" s="46"/>
      <c r="AEV22" s="46"/>
      <c r="AEW22" s="46"/>
      <c r="AEX22" s="46"/>
      <c r="AEY22" s="46"/>
      <c r="AEZ22" s="46"/>
      <c r="AFA22" s="46"/>
      <c r="AFB22" s="46"/>
      <c r="AFC22" s="46"/>
      <c r="AFD22" s="46"/>
      <c r="AFE22" s="46"/>
      <c r="AFF22" s="46"/>
      <c r="AFG22" s="46"/>
      <c r="AFH22" s="46"/>
      <c r="AFI22" s="46"/>
      <c r="AFJ22" s="46"/>
      <c r="AFK22" s="46"/>
      <c r="AFL22" s="46"/>
      <c r="AFM22" s="46"/>
      <c r="AFN22" s="46"/>
      <c r="AFO22" s="46"/>
      <c r="AFP22" s="46"/>
      <c r="AFQ22" s="46"/>
      <c r="AFR22" s="46"/>
      <c r="AFS22" s="46"/>
      <c r="AFT22" s="46"/>
      <c r="AFU22" s="46"/>
      <c r="AFV22" s="46"/>
      <c r="AFW22" s="46"/>
      <c r="AFX22" s="46"/>
      <c r="AFY22" s="46"/>
      <c r="AFZ22" s="46"/>
      <c r="AGA22" s="46"/>
      <c r="AGB22" s="46"/>
      <c r="AGC22" s="46"/>
      <c r="AGD22" s="46"/>
      <c r="AGE22" s="46"/>
      <c r="AGF22" s="46"/>
      <c r="AGG22" s="46"/>
      <c r="AGH22" s="46"/>
      <c r="AGI22" s="46"/>
      <c r="AGJ22" s="46"/>
      <c r="AGK22" s="46"/>
      <c r="AGL22" s="46"/>
      <c r="AGM22" s="46"/>
      <c r="AGN22" s="46"/>
      <c r="AGO22" s="46"/>
      <c r="AGP22" s="46"/>
      <c r="AGQ22" s="46"/>
      <c r="AGR22" s="46"/>
      <c r="AGS22" s="46"/>
      <c r="AGT22" s="46"/>
      <c r="AGU22" s="46"/>
      <c r="AGV22" s="46"/>
      <c r="AGW22" s="46"/>
      <c r="AGX22" s="46"/>
      <c r="AGY22" s="46"/>
      <c r="AGZ22" s="46"/>
      <c r="AHA22" s="46"/>
      <c r="AHB22" s="46"/>
      <c r="AHC22" s="46"/>
      <c r="AHD22" s="46"/>
      <c r="AHE22" s="46"/>
      <c r="AHF22" s="46"/>
      <c r="AHG22" s="46"/>
      <c r="AHH22" s="46"/>
      <c r="AHI22" s="46"/>
      <c r="AHJ22" s="46"/>
      <c r="AHK22" s="46"/>
      <c r="AHL22" s="46"/>
      <c r="AHM22" s="46"/>
      <c r="AHN22" s="46"/>
      <c r="AHO22" s="46"/>
      <c r="AHP22" s="46"/>
      <c r="AHQ22" s="46"/>
      <c r="AHR22" s="46"/>
      <c r="AHS22" s="46"/>
      <c r="AHT22" s="46"/>
      <c r="AHU22" s="46"/>
      <c r="AHV22" s="46"/>
      <c r="AHW22" s="46"/>
      <c r="AHX22" s="46"/>
      <c r="AHY22" s="46"/>
      <c r="AHZ22" s="46"/>
      <c r="AIA22" s="46"/>
      <c r="AIB22" s="46"/>
      <c r="AIC22" s="46"/>
      <c r="AID22" s="46"/>
      <c r="AIE22" s="46"/>
      <c r="AIF22" s="46"/>
      <c r="AIG22" s="46"/>
      <c r="AIH22" s="46"/>
      <c r="AII22" s="46"/>
      <c r="AIJ22" s="46"/>
      <c r="AIK22" s="46"/>
      <c r="AIL22" s="46"/>
      <c r="AIM22" s="46"/>
      <c r="AIN22" s="46"/>
      <c r="AIO22" s="46"/>
      <c r="AIP22" s="46"/>
      <c r="AIQ22" s="46"/>
      <c r="AIR22" s="46"/>
      <c r="AIS22" s="46"/>
      <c r="AIT22" s="46"/>
      <c r="AIU22" s="46"/>
      <c r="AIV22" s="46"/>
      <c r="AIW22" s="46"/>
      <c r="AIX22" s="46"/>
      <c r="AIY22" s="46"/>
      <c r="AIZ22" s="46"/>
      <c r="AJA22" s="46"/>
      <c r="AJB22" s="46"/>
      <c r="AJC22" s="46"/>
      <c r="AJD22" s="46"/>
      <c r="AJE22" s="46"/>
      <c r="AJF22" s="46"/>
      <c r="AJG22" s="46"/>
      <c r="AJH22" s="46"/>
      <c r="AJI22" s="46"/>
      <c r="AJJ22" s="46"/>
      <c r="AJK22" s="46"/>
      <c r="AJL22" s="46"/>
      <c r="AJM22" s="46"/>
      <c r="AJN22" s="46"/>
      <c r="AJO22" s="46"/>
      <c r="AJP22" s="46"/>
      <c r="AJQ22" s="46"/>
      <c r="AJR22" s="46"/>
      <c r="AJS22" s="46"/>
      <c r="AJT22" s="46"/>
      <c r="AJU22" s="46"/>
      <c r="AJV22" s="46"/>
      <c r="AJW22" s="46"/>
      <c r="AJX22" s="46"/>
      <c r="AJY22" s="46"/>
      <c r="AJZ22" s="46"/>
      <c r="AKA22" s="46"/>
      <c r="AKB22" s="46"/>
      <c r="AKC22" s="46"/>
      <c r="AKD22" s="46"/>
      <c r="AKE22" s="46"/>
      <c r="AKF22" s="46"/>
      <c r="AKG22" s="46"/>
      <c r="AKH22" s="46"/>
      <c r="AKI22" s="46"/>
      <c r="AKJ22" s="46"/>
      <c r="AKK22" s="46"/>
      <c r="AKL22" s="46"/>
      <c r="AKM22" s="46"/>
      <c r="AKN22" s="46"/>
      <c r="AKO22" s="46"/>
      <c r="AKP22" s="46"/>
      <c r="AKQ22" s="46"/>
      <c r="AKR22" s="46"/>
      <c r="AKS22" s="46"/>
      <c r="AKT22" s="46"/>
      <c r="AKU22" s="46"/>
      <c r="AKV22" s="46"/>
      <c r="AKW22" s="46"/>
      <c r="AKX22" s="46"/>
      <c r="AKY22" s="46"/>
      <c r="AKZ22" s="46"/>
      <c r="ALA22" s="46"/>
      <c r="ALB22" s="46"/>
      <c r="ALC22" s="46"/>
      <c r="ALD22" s="46"/>
      <c r="ALE22" s="46"/>
      <c r="ALF22" s="46"/>
      <c r="ALG22" s="46"/>
      <c r="ALH22" s="46"/>
      <c r="ALI22" s="46"/>
      <c r="ALJ22" s="46"/>
      <c r="ALK22" s="46"/>
      <c r="ALL22" s="46"/>
      <c r="ALM22" s="46"/>
      <c r="ALN22" s="46"/>
      <c r="ALO22" s="46"/>
      <c r="ALP22" s="46"/>
      <c r="ALQ22" s="46"/>
      <c r="ALR22" s="46"/>
      <c r="ALS22" s="46"/>
      <c r="ALT22" s="46"/>
      <c r="ALU22" s="46"/>
      <c r="ALV22" s="46"/>
      <c r="ALW22" s="46"/>
      <c r="ALX22" s="46"/>
      <c r="ALY22" s="46"/>
      <c r="ALZ22" s="46"/>
      <c r="AMA22" s="46"/>
      <c r="AMB22" s="46"/>
      <c r="AMC22" s="46"/>
      <c r="AMD22" s="46"/>
      <c r="AME22" s="46"/>
      <c r="AMF22" s="46"/>
      <c r="AMG22" s="46"/>
      <c r="AMH22" s="46"/>
      <c r="AMI22" s="46"/>
      <c r="AMJ22" s="46"/>
      <c r="AMK22" s="46"/>
      <c r="AML22" s="46"/>
      <c r="AMM22" s="46"/>
      <c r="AMN22" s="46"/>
      <c r="AMO22" s="46"/>
      <c r="AMP22" s="46"/>
      <c r="AMQ22" s="46"/>
      <c r="AMR22" s="46"/>
      <c r="AMS22" s="46"/>
      <c r="AMT22" s="46"/>
      <c r="AMU22" s="46"/>
      <c r="AMV22" s="46"/>
      <c r="AMW22" s="46"/>
      <c r="AMX22" s="46"/>
      <c r="AMY22" s="46"/>
      <c r="AMZ22" s="46"/>
      <c r="ANA22" s="46"/>
      <c r="ANB22" s="46"/>
      <c r="ANC22" s="46"/>
      <c r="AND22" s="46"/>
      <c r="ANE22" s="46"/>
      <c r="ANF22" s="46"/>
      <c r="ANG22" s="46"/>
      <c r="ANH22" s="46"/>
      <c r="ANI22" s="46"/>
      <c r="ANJ22" s="46"/>
      <c r="ANK22" s="46"/>
      <c r="ANL22" s="46"/>
      <c r="ANM22" s="46"/>
      <c r="ANN22" s="46"/>
      <c r="ANO22" s="46"/>
      <c r="ANP22" s="46"/>
      <c r="ANQ22" s="46"/>
      <c r="ANR22" s="46"/>
      <c r="ANS22" s="46"/>
      <c r="ANT22" s="46"/>
      <c r="ANU22" s="46"/>
      <c r="ANV22" s="46"/>
      <c r="ANW22" s="46"/>
      <c r="ANX22" s="46"/>
      <c r="ANY22" s="46"/>
      <c r="ANZ22" s="46"/>
      <c r="AOA22" s="46"/>
      <c r="AOB22" s="46"/>
      <c r="AOC22" s="46"/>
      <c r="AOD22" s="46"/>
      <c r="AOE22" s="46"/>
      <c r="AOF22" s="46"/>
      <c r="AOG22" s="46"/>
      <c r="AOH22" s="46"/>
      <c r="AOI22" s="46"/>
      <c r="AOJ22" s="46"/>
      <c r="AOK22" s="46"/>
      <c r="AOL22" s="46"/>
      <c r="AOM22" s="46"/>
      <c r="AON22" s="46"/>
      <c r="AOO22" s="46"/>
      <c r="AOP22" s="46"/>
      <c r="AOQ22" s="46"/>
      <c r="AOR22" s="46"/>
      <c r="AOS22" s="46"/>
      <c r="AOT22" s="46"/>
      <c r="AOU22" s="46"/>
      <c r="AOV22" s="46"/>
      <c r="AOW22" s="46"/>
      <c r="AOX22" s="46"/>
      <c r="AOY22" s="46"/>
      <c r="AOZ22" s="46"/>
      <c r="APA22" s="46"/>
      <c r="APB22" s="46"/>
      <c r="APC22" s="46"/>
      <c r="APD22" s="46"/>
      <c r="APE22" s="46"/>
      <c r="APF22" s="46"/>
      <c r="APG22" s="46"/>
      <c r="APH22" s="46"/>
      <c r="API22" s="46"/>
      <c r="APJ22" s="46"/>
      <c r="APK22" s="46"/>
      <c r="APL22" s="46"/>
      <c r="APM22" s="46"/>
      <c r="APN22" s="46"/>
      <c r="APO22" s="46"/>
      <c r="APP22" s="46"/>
      <c r="APQ22" s="46"/>
      <c r="APR22" s="46"/>
      <c r="APS22" s="46"/>
      <c r="APT22" s="46"/>
      <c r="APU22" s="46"/>
      <c r="APV22" s="46"/>
      <c r="APW22" s="46"/>
      <c r="APX22" s="46"/>
      <c r="APY22" s="46"/>
      <c r="APZ22" s="46"/>
      <c r="AQA22" s="46"/>
      <c r="AQB22" s="46"/>
      <c r="AQC22" s="46"/>
      <c r="AQD22" s="46"/>
      <c r="AQE22" s="46"/>
      <c r="AQF22" s="46"/>
      <c r="AQG22" s="46"/>
      <c r="AQH22" s="46"/>
      <c r="AQI22" s="46"/>
      <c r="AQJ22" s="46"/>
      <c r="AQK22" s="46"/>
      <c r="AQL22" s="46"/>
      <c r="AQM22" s="46"/>
      <c r="AQN22" s="46"/>
      <c r="AQO22" s="46"/>
      <c r="AQP22" s="46"/>
      <c r="AQQ22" s="46"/>
      <c r="AQR22" s="46"/>
      <c r="AQS22" s="46"/>
      <c r="AQT22" s="46"/>
      <c r="AQU22" s="46"/>
      <c r="AQV22" s="46"/>
      <c r="AQW22" s="46"/>
      <c r="AQX22" s="46"/>
      <c r="AQY22" s="46"/>
      <c r="AQZ22" s="46"/>
      <c r="ARA22" s="46"/>
      <c r="ARB22" s="46"/>
      <c r="ARC22" s="46"/>
      <c r="ARD22" s="46"/>
      <c r="ARE22" s="46"/>
      <c r="ARF22" s="46"/>
      <c r="ARG22" s="46"/>
      <c r="ARH22" s="46"/>
      <c r="ARI22" s="46"/>
      <c r="ARJ22" s="46"/>
      <c r="ARK22" s="46"/>
      <c r="ARL22" s="46"/>
      <c r="ARM22" s="46"/>
      <c r="ARN22" s="46"/>
      <c r="ARO22" s="46"/>
      <c r="ARP22" s="46"/>
      <c r="ARQ22" s="46"/>
      <c r="ARR22" s="46"/>
      <c r="ARS22" s="46"/>
      <c r="ART22" s="46"/>
      <c r="ARU22" s="46"/>
      <c r="ARV22" s="46"/>
      <c r="ARW22" s="46"/>
      <c r="ARX22" s="46"/>
      <c r="ARY22" s="46"/>
      <c r="ARZ22" s="46"/>
      <c r="ASA22" s="46"/>
      <c r="ASB22" s="46"/>
      <c r="ASC22" s="46"/>
      <c r="ASD22" s="46"/>
      <c r="ASE22" s="46"/>
      <c r="ASF22" s="46"/>
      <c r="ASG22" s="46"/>
      <c r="ASH22" s="46"/>
      <c r="ASI22" s="46"/>
      <c r="ASJ22" s="46"/>
      <c r="ASK22" s="46"/>
      <c r="ASL22" s="46"/>
      <c r="ASM22" s="46"/>
      <c r="ASN22" s="46"/>
      <c r="ASO22" s="46"/>
      <c r="ASP22" s="46"/>
      <c r="ASQ22" s="46"/>
      <c r="ASR22" s="46"/>
      <c r="ASS22" s="46"/>
      <c r="AST22" s="46"/>
      <c r="ASU22" s="46"/>
      <c r="ASV22" s="46"/>
      <c r="ASW22" s="46"/>
      <c r="ASX22" s="46"/>
      <c r="ASY22" s="46"/>
      <c r="ASZ22" s="46"/>
      <c r="ATA22" s="46"/>
      <c r="ATB22" s="46"/>
      <c r="ATC22" s="46"/>
      <c r="ATD22" s="46"/>
      <c r="ATE22" s="46"/>
      <c r="ATF22" s="46"/>
      <c r="ATG22" s="46"/>
      <c r="ATH22" s="46"/>
      <c r="ATI22" s="46"/>
      <c r="ATJ22" s="46"/>
      <c r="ATK22" s="46"/>
      <c r="ATL22" s="46"/>
      <c r="ATM22" s="46"/>
      <c r="ATN22" s="46"/>
      <c r="ATO22" s="46"/>
      <c r="ATP22" s="46"/>
      <c r="ATQ22" s="46"/>
      <c r="ATR22" s="46"/>
      <c r="ATS22" s="46"/>
      <c r="ATT22" s="46"/>
      <c r="ATU22" s="46"/>
      <c r="ATV22" s="46"/>
      <c r="ATW22" s="46"/>
      <c r="ATX22" s="46"/>
      <c r="ATY22" s="46"/>
      <c r="ATZ22" s="46"/>
      <c r="AUA22" s="46"/>
      <c r="AUB22" s="46"/>
      <c r="AUC22" s="46"/>
      <c r="AUD22" s="46"/>
      <c r="AUE22" s="46"/>
      <c r="AUF22" s="46"/>
      <c r="AUG22" s="46"/>
      <c r="AUH22" s="46"/>
      <c r="AUI22" s="46"/>
      <c r="AUJ22" s="46"/>
      <c r="AUK22" s="46"/>
      <c r="AUL22" s="46"/>
      <c r="AUM22" s="46"/>
      <c r="AUN22" s="46"/>
      <c r="AUO22" s="46"/>
      <c r="AUP22" s="46"/>
      <c r="AUQ22" s="46"/>
      <c r="AUR22" s="46"/>
      <c r="AUS22" s="46"/>
      <c r="AUT22" s="46"/>
      <c r="AUU22" s="46"/>
      <c r="AUV22" s="46"/>
      <c r="AUW22" s="46"/>
      <c r="AUX22" s="46"/>
      <c r="AUY22" s="46"/>
      <c r="AUZ22" s="46"/>
      <c r="AVA22" s="46"/>
      <c r="AVB22" s="46"/>
      <c r="AVC22" s="46"/>
      <c r="AVD22" s="46"/>
      <c r="AVE22" s="46"/>
      <c r="AVF22" s="46"/>
      <c r="AVG22" s="46"/>
      <c r="AVH22" s="46"/>
      <c r="AVI22" s="46"/>
      <c r="AVJ22" s="46"/>
      <c r="AVK22" s="46"/>
      <c r="AVL22" s="46"/>
      <c r="AVM22" s="46"/>
      <c r="AVN22" s="46"/>
      <c r="AVO22" s="46"/>
      <c r="AVP22" s="46"/>
      <c r="AVQ22" s="46"/>
      <c r="AVR22" s="46"/>
      <c r="AVS22" s="46"/>
      <c r="AVT22" s="46"/>
      <c r="AVU22" s="46"/>
      <c r="AVV22" s="46"/>
      <c r="AVW22" s="46"/>
      <c r="AVX22" s="46"/>
      <c r="AVY22" s="46"/>
      <c r="AVZ22" s="46"/>
      <c r="AWA22" s="46"/>
      <c r="AWB22" s="46"/>
      <c r="AWC22" s="46"/>
      <c r="AWD22" s="46"/>
      <c r="AWE22" s="46"/>
      <c r="AWF22" s="46"/>
      <c r="AWG22" s="46"/>
      <c r="AWH22" s="46"/>
      <c r="AWI22" s="46"/>
      <c r="AWJ22" s="46"/>
      <c r="AWK22" s="46"/>
      <c r="AWL22" s="46"/>
      <c r="AWM22" s="46"/>
      <c r="AWN22" s="46"/>
      <c r="AWO22" s="46"/>
      <c r="AWP22" s="46"/>
      <c r="AWQ22" s="46"/>
      <c r="AWR22" s="46"/>
      <c r="AWS22" s="46"/>
      <c r="AWT22" s="46"/>
      <c r="AWU22" s="46"/>
      <c r="AWV22" s="46"/>
      <c r="AWW22" s="46"/>
      <c r="AWX22" s="46"/>
      <c r="AWY22" s="46"/>
      <c r="AWZ22" s="46"/>
      <c r="AXA22" s="46"/>
      <c r="AXB22" s="46"/>
      <c r="AXC22" s="46"/>
      <c r="AXD22" s="46"/>
      <c r="AXE22" s="46"/>
      <c r="AXF22" s="46"/>
      <c r="AXG22" s="46"/>
      <c r="AXH22" s="46"/>
      <c r="AXI22" s="46"/>
      <c r="AXJ22" s="46"/>
      <c r="AXK22" s="46"/>
      <c r="AXL22" s="46"/>
      <c r="AXM22" s="46"/>
      <c r="AXN22" s="46"/>
      <c r="AXO22" s="46"/>
      <c r="AXP22" s="46"/>
      <c r="AXQ22" s="46"/>
      <c r="AXR22" s="46"/>
      <c r="AXS22" s="46"/>
      <c r="AXT22" s="46"/>
      <c r="AXU22" s="46"/>
      <c r="AXV22" s="46"/>
      <c r="AXW22" s="46"/>
      <c r="AXX22" s="46"/>
      <c r="AXY22" s="46"/>
      <c r="AXZ22" s="46"/>
      <c r="AYA22" s="46"/>
      <c r="AYB22" s="46"/>
      <c r="AYC22" s="46"/>
      <c r="AYD22" s="46"/>
      <c r="AYE22" s="46"/>
      <c r="AYF22" s="46"/>
      <c r="AYG22" s="46"/>
      <c r="AYH22" s="46"/>
      <c r="AYI22" s="46"/>
      <c r="AYJ22" s="46"/>
      <c r="AYK22" s="46"/>
      <c r="AYL22" s="46"/>
      <c r="AYM22" s="46"/>
      <c r="AYN22" s="46"/>
      <c r="AYO22" s="46"/>
      <c r="AYP22" s="46"/>
      <c r="AYQ22" s="46"/>
      <c r="AYR22" s="46"/>
      <c r="AYS22" s="46"/>
      <c r="AYT22" s="46"/>
      <c r="AYU22" s="46"/>
      <c r="AYV22" s="46"/>
      <c r="AYW22" s="46"/>
      <c r="AYX22" s="46"/>
      <c r="AYY22" s="46"/>
      <c r="AYZ22" s="46"/>
      <c r="AZA22" s="46"/>
      <c r="AZB22" s="46"/>
      <c r="AZC22" s="46"/>
      <c r="AZD22" s="46"/>
      <c r="AZE22" s="46"/>
      <c r="AZF22" s="46"/>
      <c r="AZG22" s="46"/>
      <c r="AZH22" s="46"/>
      <c r="AZI22" s="46"/>
      <c r="AZJ22" s="46"/>
      <c r="AZK22" s="46"/>
      <c r="AZL22" s="46"/>
      <c r="AZM22" s="46"/>
      <c r="AZN22" s="46"/>
      <c r="AZO22" s="46"/>
      <c r="AZP22" s="46"/>
      <c r="AZQ22" s="46"/>
      <c r="AZR22" s="46"/>
      <c r="AZS22" s="46"/>
      <c r="AZT22" s="46"/>
      <c r="AZU22" s="46"/>
      <c r="AZV22" s="46"/>
      <c r="AZW22" s="46"/>
      <c r="AZX22" s="46"/>
      <c r="AZY22" s="46"/>
      <c r="AZZ22" s="46"/>
      <c r="BAA22" s="46"/>
      <c r="BAB22" s="46"/>
      <c r="BAC22" s="46"/>
      <c r="BAD22" s="46"/>
      <c r="BAE22" s="46"/>
      <c r="BAF22" s="46"/>
      <c r="BAG22" s="46"/>
      <c r="BAH22" s="46"/>
      <c r="BAI22" s="46"/>
      <c r="BAJ22" s="46"/>
      <c r="BAK22" s="46"/>
      <c r="BAL22" s="46"/>
      <c r="BAM22" s="46"/>
      <c r="BAN22" s="46"/>
      <c r="BAO22" s="46"/>
      <c r="BAP22" s="46"/>
      <c r="BAQ22" s="46"/>
      <c r="BAR22" s="46"/>
      <c r="BAS22" s="46"/>
      <c r="BAT22" s="46"/>
      <c r="BAU22" s="46"/>
      <c r="BAV22" s="46"/>
      <c r="BAW22" s="46"/>
      <c r="BAX22" s="46"/>
      <c r="BAY22" s="46"/>
      <c r="BAZ22" s="46"/>
      <c r="BBA22" s="46"/>
      <c r="BBB22" s="46"/>
      <c r="BBC22" s="46"/>
      <c r="BBD22" s="46"/>
      <c r="BBE22" s="46"/>
      <c r="BBF22" s="46"/>
      <c r="BBG22" s="46"/>
      <c r="BBH22" s="46"/>
      <c r="BBI22" s="46"/>
      <c r="BBJ22" s="46"/>
      <c r="BBK22" s="46"/>
      <c r="BBL22" s="46"/>
      <c r="BBM22" s="46"/>
      <c r="BBN22" s="46"/>
      <c r="BBO22" s="46"/>
      <c r="BBP22" s="46"/>
      <c r="BBQ22" s="46"/>
      <c r="BBR22" s="46"/>
      <c r="BBS22" s="46"/>
      <c r="BBT22" s="46"/>
      <c r="BBU22" s="46"/>
      <c r="BBV22" s="46"/>
      <c r="BBW22" s="46"/>
      <c r="BBX22" s="46"/>
      <c r="BBY22" s="46"/>
      <c r="BBZ22" s="46"/>
      <c r="BCA22" s="46"/>
      <c r="BCB22" s="46"/>
      <c r="BCC22" s="46"/>
      <c r="BCD22" s="46"/>
      <c r="BCE22" s="46"/>
      <c r="BCF22" s="46"/>
      <c r="BCG22" s="46"/>
      <c r="BCH22" s="46"/>
      <c r="BCI22" s="46"/>
      <c r="BCJ22" s="46"/>
      <c r="BCK22" s="46"/>
      <c r="BCL22" s="46"/>
      <c r="BCM22" s="46"/>
      <c r="BCN22" s="46"/>
      <c r="BCO22" s="46"/>
      <c r="BCP22" s="46"/>
      <c r="BCQ22" s="46"/>
      <c r="BCR22" s="46"/>
      <c r="BCS22" s="46"/>
      <c r="BCT22" s="46"/>
      <c r="BCU22" s="46"/>
      <c r="BCV22" s="46"/>
      <c r="BCW22" s="46"/>
      <c r="BCX22" s="46"/>
      <c r="BCY22" s="46"/>
      <c r="BCZ22" s="46"/>
      <c r="BDA22" s="46"/>
      <c r="BDB22" s="46"/>
      <c r="BDC22" s="46"/>
      <c r="BDD22" s="46"/>
      <c r="BDE22" s="46"/>
      <c r="BDF22" s="46"/>
      <c r="BDG22" s="46"/>
      <c r="BDH22" s="46"/>
      <c r="BDI22" s="46"/>
      <c r="BDJ22" s="46"/>
      <c r="BDK22" s="46"/>
      <c r="BDL22" s="46"/>
      <c r="BDM22" s="46"/>
      <c r="BDN22" s="46"/>
      <c r="BDO22" s="46"/>
      <c r="BDP22" s="46"/>
      <c r="BDQ22" s="46"/>
      <c r="BDR22" s="46"/>
      <c r="BDS22" s="46"/>
      <c r="BDT22" s="46"/>
      <c r="BDU22" s="46"/>
      <c r="BDV22" s="46"/>
      <c r="BDW22" s="46"/>
      <c r="BDX22" s="46"/>
      <c r="BDY22" s="46"/>
      <c r="BDZ22" s="46"/>
      <c r="BEA22" s="46"/>
      <c r="BEB22" s="46"/>
      <c r="BEC22" s="46"/>
      <c r="BED22" s="46"/>
      <c r="BEE22" s="46"/>
      <c r="BEF22" s="46"/>
      <c r="BEG22" s="46"/>
      <c r="BEH22" s="46"/>
      <c r="BEI22" s="46"/>
      <c r="BEJ22" s="46"/>
      <c r="BEK22" s="46"/>
      <c r="BEL22" s="46"/>
      <c r="BEM22" s="46"/>
      <c r="BEN22" s="46"/>
      <c r="BEO22" s="46"/>
      <c r="BEP22" s="46"/>
      <c r="BEQ22" s="46"/>
      <c r="BER22" s="46"/>
      <c r="BES22" s="46"/>
      <c r="BET22" s="46"/>
      <c r="BEU22" s="46"/>
      <c r="BEV22" s="46"/>
      <c r="BEW22" s="46"/>
      <c r="BEX22" s="46"/>
      <c r="BEY22" s="46"/>
      <c r="BEZ22" s="46"/>
      <c r="BFA22" s="46"/>
      <c r="BFB22" s="46"/>
      <c r="BFC22" s="46"/>
      <c r="BFD22" s="46"/>
      <c r="BFE22" s="46"/>
      <c r="BFF22" s="46"/>
      <c r="BFG22" s="46"/>
      <c r="BFH22" s="46"/>
      <c r="BFI22" s="46"/>
      <c r="BFJ22" s="46"/>
      <c r="BFK22" s="46"/>
      <c r="BFL22" s="46"/>
      <c r="BFM22" s="46"/>
      <c r="BFN22" s="46"/>
      <c r="BFO22" s="46"/>
      <c r="BFP22" s="46"/>
      <c r="BFQ22" s="46"/>
      <c r="BFR22" s="46"/>
      <c r="BFS22" s="46"/>
      <c r="BFT22" s="46"/>
      <c r="BFU22" s="46"/>
      <c r="BFV22" s="46"/>
      <c r="BFW22" s="46"/>
      <c r="BFX22" s="46"/>
      <c r="BFY22" s="46"/>
      <c r="BFZ22" s="46"/>
      <c r="BGA22" s="46"/>
      <c r="BGB22" s="46"/>
      <c r="BGC22" s="46"/>
      <c r="BGD22" s="46"/>
      <c r="BGE22" s="46"/>
      <c r="BGF22" s="46"/>
      <c r="BGG22" s="46"/>
      <c r="BGH22" s="46"/>
      <c r="BGI22" s="46"/>
      <c r="BGJ22" s="46"/>
      <c r="BGK22" s="46"/>
      <c r="BGL22" s="46"/>
      <c r="BGM22" s="46"/>
      <c r="BGN22" s="46"/>
      <c r="BGO22" s="46"/>
      <c r="BGP22" s="46"/>
      <c r="BGQ22" s="46"/>
      <c r="BGR22" s="46"/>
      <c r="BGS22" s="46"/>
      <c r="BGT22" s="46"/>
      <c r="BGU22" s="46"/>
      <c r="BGV22" s="46"/>
      <c r="BGW22" s="46"/>
      <c r="BGX22" s="46"/>
      <c r="BGY22" s="46"/>
      <c r="BGZ22" s="46"/>
      <c r="BHA22" s="46"/>
      <c r="BHB22" s="46"/>
      <c r="BHC22" s="46"/>
      <c r="BHD22" s="46"/>
      <c r="BHE22" s="46"/>
      <c r="BHF22" s="46"/>
      <c r="BHG22" s="46"/>
      <c r="BHH22" s="46"/>
      <c r="BHI22" s="46"/>
      <c r="BHJ22" s="46"/>
      <c r="BHK22" s="46"/>
      <c r="BHL22" s="46"/>
      <c r="BHM22" s="46"/>
      <c r="BHN22" s="46"/>
      <c r="BHO22" s="46"/>
      <c r="BHP22" s="46"/>
      <c r="BHQ22" s="46"/>
      <c r="BHR22" s="46"/>
      <c r="BHS22" s="46"/>
      <c r="BHT22" s="46"/>
      <c r="BHU22" s="46"/>
      <c r="BHV22" s="46"/>
      <c r="BHW22" s="46"/>
      <c r="BHX22" s="46"/>
      <c r="BHY22" s="46"/>
      <c r="BHZ22" s="46"/>
      <c r="BIA22" s="46"/>
      <c r="BIB22" s="46"/>
      <c r="BIC22" s="46"/>
      <c r="BID22" s="46"/>
      <c r="BIE22" s="46"/>
      <c r="BIF22" s="46"/>
      <c r="BIG22" s="46"/>
      <c r="BIH22" s="46"/>
      <c r="BII22" s="46"/>
      <c r="BIJ22" s="46"/>
      <c r="BIK22" s="46"/>
      <c r="BIL22" s="46"/>
      <c r="BIM22" s="46"/>
      <c r="BIN22" s="46"/>
      <c r="BIO22" s="46"/>
      <c r="BIP22" s="46"/>
      <c r="BIQ22" s="46"/>
      <c r="BIR22" s="46"/>
      <c r="BIS22" s="46"/>
      <c r="BIT22" s="46"/>
      <c r="BIU22" s="46"/>
      <c r="BIV22" s="46"/>
      <c r="BIW22" s="46"/>
      <c r="BIX22" s="46"/>
      <c r="BIY22" s="46"/>
      <c r="BIZ22" s="46"/>
      <c r="BJA22" s="46"/>
      <c r="BJB22" s="46"/>
      <c r="BJC22" s="46"/>
      <c r="BJD22" s="46"/>
      <c r="BJE22" s="46"/>
      <c r="BJF22" s="46"/>
      <c r="BJG22" s="46"/>
      <c r="BJH22" s="46"/>
      <c r="BJI22" s="46"/>
      <c r="BJJ22" s="46"/>
      <c r="BJK22" s="46"/>
      <c r="BJL22" s="46"/>
      <c r="BJM22" s="46"/>
      <c r="BJN22" s="46"/>
      <c r="BJO22" s="46"/>
      <c r="BJP22" s="46"/>
      <c r="BJQ22" s="46"/>
      <c r="BJR22" s="46"/>
      <c r="BJS22" s="46"/>
      <c r="BJT22" s="46"/>
      <c r="BJU22" s="46"/>
      <c r="BJV22" s="46"/>
      <c r="BJW22" s="46"/>
      <c r="BJX22" s="46"/>
      <c r="BJY22" s="46"/>
      <c r="BJZ22" s="46"/>
      <c r="BKA22" s="46"/>
      <c r="BKB22" s="46"/>
      <c r="BKC22" s="46"/>
      <c r="BKD22" s="46"/>
      <c r="BKE22" s="46"/>
      <c r="BKF22" s="46"/>
      <c r="BKG22" s="46"/>
      <c r="BKH22" s="46"/>
      <c r="BKI22" s="46"/>
      <c r="BKJ22" s="46"/>
      <c r="BKK22" s="46"/>
      <c r="BKL22" s="46"/>
      <c r="BKM22" s="46"/>
      <c r="BKN22" s="46"/>
      <c r="BKO22" s="46"/>
      <c r="BKP22" s="46"/>
      <c r="BKQ22" s="46"/>
      <c r="BKR22" s="46"/>
      <c r="BKS22" s="46"/>
      <c r="BKT22" s="46"/>
      <c r="BKU22" s="46"/>
      <c r="BKV22" s="46"/>
      <c r="BKW22" s="46"/>
      <c r="BKX22" s="46"/>
      <c r="BKY22" s="46"/>
      <c r="BKZ22" s="46"/>
      <c r="BLA22" s="46"/>
      <c r="BLB22" s="46"/>
      <c r="BLC22" s="46"/>
      <c r="BLD22" s="46"/>
      <c r="BLE22" s="46"/>
      <c r="BLF22" s="46"/>
      <c r="BLG22" s="46"/>
      <c r="BLH22" s="46"/>
      <c r="BLI22" s="46"/>
      <c r="BLJ22" s="46"/>
      <c r="BLK22" s="46"/>
      <c r="BLL22" s="46"/>
      <c r="BLM22" s="46"/>
      <c r="BLN22" s="46"/>
      <c r="BLO22" s="46"/>
      <c r="BLP22" s="46"/>
      <c r="BLQ22" s="46"/>
      <c r="BLR22" s="46"/>
      <c r="BLS22" s="46"/>
      <c r="BLT22" s="46"/>
      <c r="BLU22" s="46"/>
      <c r="BLV22" s="46"/>
      <c r="BLW22" s="46"/>
      <c r="BLX22" s="46"/>
      <c r="BLY22" s="46"/>
      <c r="BLZ22" s="46"/>
      <c r="BMA22" s="46"/>
      <c r="BMB22" s="46"/>
      <c r="BMC22" s="46"/>
      <c r="BMD22" s="46"/>
      <c r="BME22" s="46"/>
      <c r="BMF22" s="46"/>
      <c r="BMG22" s="46"/>
      <c r="BMH22" s="46"/>
      <c r="BMI22" s="46"/>
      <c r="BMJ22" s="46"/>
      <c r="BMK22" s="46"/>
      <c r="BML22" s="46"/>
      <c r="BMM22" s="46"/>
      <c r="BMN22" s="46"/>
      <c r="BMO22" s="46"/>
      <c r="BMP22" s="46"/>
      <c r="BMQ22" s="46"/>
      <c r="BMR22" s="46"/>
      <c r="BMS22" s="46"/>
      <c r="BMT22" s="46"/>
      <c r="BMU22" s="46"/>
      <c r="BMV22" s="46"/>
      <c r="BMW22" s="46"/>
      <c r="BMX22" s="46"/>
      <c r="BMY22" s="46"/>
      <c r="BMZ22" s="46"/>
      <c r="BNA22" s="46"/>
      <c r="BNB22" s="46"/>
      <c r="BNC22" s="46"/>
      <c r="BND22" s="46"/>
      <c r="BNE22" s="46"/>
      <c r="BNF22" s="46"/>
      <c r="BNG22" s="46"/>
      <c r="BNH22" s="46"/>
      <c r="BNI22" s="46"/>
      <c r="BNJ22" s="46"/>
      <c r="BNK22" s="46"/>
      <c r="BNL22" s="46"/>
      <c r="BNM22" s="46"/>
      <c r="BNN22" s="46"/>
      <c r="BNO22" s="46"/>
      <c r="BNP22" s="46"/>
      <c r="BNQ22" s="46"/>
      <c r="BNR22" s="46"/>
      <c r="BNS22" s="46"/>
      <c r="BNT22" s="46"/>
      <c r="BNU22" s="46"/>
      <c r="BNV22" s="46"/>
      <c r="BNW22" s="46"/>
      <c r="BNX22" s="46"/>
      <c r="BNY22" s="46"/>
      <c r="BNZ22" s="46"/>
      <c r="BOA22" s="46"/>
      <c r="BOB22" s="46"/>
      <c r="BOC22" s="46"/>
      <c r="BOD22" s="46"/>
      <c r="BOE22" s="46"/>
      <c r="BOF22" s="46"/>
      <c r="BOG22" s="46"/>
      <c r="BOH22" s="46"/>
      <c r="BOI22" s="46"/>
      <c r="BOJ22" s="46"/>
      <c r="BOK22" s="46"/>
      <c r="BOL22" s="46"/>
      <c r="BOM22" s="46"/>
      <c r="BON22" s="46"/>
      <c r="BOO22" s="46"/>
      <c r="BOP22" s="46"/>
      <c r="BOQ22" s="46"/>
      <c r="BOR22" s="46"/>
      <c r="BOS22" s="46"/>
      <c r="BOT22" s="46"/>
      <c r="BOU22" s="46"/>
      <c r="BOV22" s="46"/>
      <c r="BOW22" s="46"/>
      <c r="BOX22" s="46"/>
      <c r="BOY22" s="46"/>
      <c r="BOZ22" s="46"/>
      <c r="BPA22" s="46"/>
      <c r="BPB22" s="46"/>
      <c r="BPC22" s="46"/>
      <c r="BPD22" s="46"/>
      <c r="BPE22" s="46"/>
      <c r="BPF22" s="46"/>
      <c r="BPG22" s="46"/>
      <c r="BPH22" s="46"/>
      <c r="BPI22" s="46"/>
      <c r="BPJ22" s="46"/>
      <c r="BPK22" s="46"/>
      <c r="BPL22" s="46"/>
      <c r="BPM22" s="46"/>
      <c r="BPN22" s="46"/>
      <c r="BPO22" s="46"/>
      <c r="BPP22" s="46"/>
      <c r="BPQ22" s="46"/>
      <c r="BPR22" s="46"/>
      <c r="BPS22" s="46"/>
      <c r="BPT22" s="46"/>
      <c r="BPU22" s="46"/>
      <c r="BPV22" s="46"/>
      <c r="BPW22" s="46"/>
      <c r="BPX22" s="46"/>
      <c r="BPY22" s="46"/>
      <c r="BPZ22" s="46"/>
      <c r="BQA22" s="46"/>
      <c r="BQB22" s="46"/>
      <c r="BQC22" s="46"/>
      <c r="BQD22" s="46"/>
      <c r="BQE22" s="46"/>
      <c r="BQF22" s="46"/>
      <c r="BQG22" s="46"/>
      <c r="BQH22" s="46"/>
      <c r="BQI22" s="46"/>
      <c r="BQJ22" s="46"/>
      <c r="BQK22" s="46"/>
      <c r="BQL22" s="46"/>
      <c r="BQM22" s="46"/>
      <c r="BQN22" s="46"/>
      <c r="BQO22" s="46"/>
      <c r="BQP22" s="46"/>
      <c r="BQQ22" s="46"/>
      <c r="BQR22" s="46"/>
      <c r="BQS22" s="46"/>
      <c r="BQT22" s="46"/>
      <c r="BQU22" s="46"/>
      <c r="BQV22" s="46"/>
      <c r="BQW22" s="46"/>
      <c r="BQX22" s="46"/>
      <c r="BQY22" s="46"/>
      <c r="BQZ22" s="46"/>
      <c r="BRA22" s="46"/>
      <c r="BRB22" s="46"/>
      <c r="BRC22" s="46"/>
      <c r="BRD22" s="46"/>
      <c r="BRE22" s="46"/>
      <c r="BRF22" s="46"/>
      <c r="BRG22" s="46"/>
      <c r="BRH22" s="46"/>
      <c r="BRI22" s="46"/>
      <c r="BRJ22" s="46"/>
      <c r="BRK22" s="46"/>
      <c r="BRL22" s="46"/>
      <c r="BRM22" s="46"/>
      <c r="BRN22" s="46"/>
      <c r="BRO22" s="46"/>
      <c r="BRP22" s="46"/>
      <c r="BRQ22" s="46"/>
      <c r="BRR22" s="46"/>
      <c r="BRS22" s="46"/>
      <c r="BRT22" s="46"/>
      <c r="BRU22" s="46"/>
      <c r="BRV22" s="46"/>
      <c r="BRW22" s="46"/>
      <c r="BRX22" s="46"/>
      <c r="BRY22" s="46"/>
      <c r="BRZ22" s="46"/>
      <c r="BSA22" s="46"/>
      <c r="BSB22" s="46"/>
      <c r="BSC22" s="46"/>
      <c r="BSD22" s="46"/>
      <c r="BSE22" s="46"/>
      <c r="BSF22" s="46"/>
      <c r="BSG22" s="46"/>
      <c r="BSH22" s="46"/>
      <c r="BSI22" s="46"/>
      <c r="BSJ22" s="46"/>
      <c r="BSK22" s="46"/>
      <c r="BSL22" s="46"/>
      <c r="BSM22" s="46"/>
      <c r="BSN22" s="46"/>
      <c r="BSO22" s="46"/>
      <c r="BSP22" s="46"/>
      <c r="BSQ22" s="46"/>
      <c r="BSR22" s="46"/>
      <c r="BSS22" s="46"/>
      <c r="BST22" s="46"/>
      <c r="BSU22" s="46"/>
      <c r="BSV22" s="46"/>
      <c r="BSW22" s="46"/>
      <c r="BSX22" s="46"/>
      <c r="BSY22" s="46"/>
      <c r="BSZ22" s="46"/>
      <c r="BTA22" s="46"/>
      <c r="BTB22" s="46"/>
      <c r="BTC22" s="46"/>
      <c r="BTD22" s="46"/>
      <c r="BTE22" s="46"/>
      <c r="BTF22" s="46"/>
      <c r="BTG22" s="46"/>
      <c r="BTH22" s="46"/>
      <c r="BTI22" s="46"/>
      <c r="BTJ22" s="46"/>
      <c r="BTK22" s="46"/>
      <c r="BTL22" s="46"/>
      <c r="BTM22" s="46"/>
      <c r="BTN22" s="46"/>
      <c r="BTO22" s="46"/>
      <c r="BTP22" s="46"/>
      <c r="BTQ22" s="46"/>
      <c r="BTR22" s="46"/>
      <c r="BTS22" s="46"/>
      <c r="BTT22" s="46"/>
      <c r="BTU22" s="46"/>
      <c r="BTV22" s="46"/>
      <c r="BTW22" s="46"/>
      <c r="BTX22" s="46"/>
      <c r="BTY22" s="46"/>
      <c r="BTZ22" s="46"/>
      <c r="BUA22" s="46"/>
      <c r="BUB22" s="46"/>
      <c r="BUC22" s="46"/>
      <c r="BUD22" s="46"/>
      <c r="BUE22" s="46"/>
      <c r="BUF22" s="46"/>
      <c r="BUG22" s="46"/>
      <c r="BUH22" s="46"/>
      <c r="BUI22" s="46"/>
      <c r="BUJ22" s="46"/>
      <c r="BUK22" s="46"/>
      <c r="BUL22" s="46"/>
      <c r="BUM22" s="46"/>
      <c r="BUN22" s="46"/>
      <c r="BUO22" s="46"/>
      <c r="BUP22" s="46"/>
      <c r="BUQ22" s="46"/>
      <c r="BUR22" s="46"/>
      <c r="BUS22" s="46"/>
      <c r="BUT22" s="46"/>
      <c r="BUU22" s="46"/>
      <c r="BUV22" s="46"/>
      <c r="BUW22" s="46"/>
      <c r="BUX22" s="46"/>
      <c r="BUY22" s="46"/>
      <c r="BUZ22" s="46"/>
      <c r="BVA22" s="46"/>
      <c r="BVB22" s="46"/>
      <c r="BVC22" s="46"/>
      <c r="BVD22" s="46"/>
      <c r="BVE22" s="46"/>
      <c r="BVF22" s="46"/>
      <c r="BVG22" s="46"/>
      <c r="BVH22" s="46"/>
      <c r="BVI22" s="46"/>
      <c r="BVJ22" s="46"/>
      <c r="BVK22" s="46"/>
      <c r="BVL22" s="46"/>
      <c r="BVM22" s="46"/>
      <c r="BVN22" s="46"/>
      <c r="BVO22" s="46"/>
      <c r="BVP22" s="46"/>
      <c r="BVQ22" s="46"/>
      <c r="BVR22" s="46"/>
      <c r="BVS22" s="46"/>
      <c r="BVT22" s="46"/>
      <c r="BVU22" s="46"/>
      <c r="BVV22" s="46"/>
      <c r="BVW22" s="46"/>
      <c r="BVX22" s="46"/>
      <c r="BVY22" s="46"/>
      <c r="BVZ22" s="46"/>
      <c r="BWA22" s="46"/>
      <c r="BWB22" s="46"/>
      <c r="BWC22" s="46"/>
      <c r="BWD22" s="46"/>
      <c r="BWE22" s="46"/>
      <c r="BWF22" s="46"/>
      <c r="BWG22" s="46"/>
      <c r="BWH22" s="46"/>
      <c r="BWI22" s="46"/>
      <c r="BWJ22" s="46"/>
      <c r="BWK22" s="46"/>
      <c r="BWL22" s="46"/>
      <c r="BWM22" s="46"/>
      <c r="BWN22" s="46"/>
      <c r="BWO22" s="46"/>
      <c r="BWP22" s="46"/>
      <c r="BWQ22" s="46"/>
      <c r="BWR22" s="46"/>
      <c r="BWS22" s="46"/>
      <c r="BWT22" s="46"/>
      <c r="BWU22" s="46"/>
      <c r="BWV22" s="46"/>
      <c r="BWW22" s="46"/>
      <c r="BWX22" s="46"/>
      <c r="BWY22" s="46"/>
      <c r="BWZ22" s="46"/>
      <c r="BXA22" s="46"/>
      <c r="BXB22" s="46"/>
      <c r="BXC22" s="46"/>
      <c r="BXD22" s="46"/>
      <c r="BXE22" s="46"/>
      <c r="BXF22" s="46"/>
      <c r="BXG22" s="46"/>
      <c r="BXH22" s="46"/>
      <c r="BXI22" s="46"/>
      <c r="BXJ22" s="46"/>
      <c r="BXK22" s="46"/>
      <c r="BXL22" s="46"/>
      <c r="BXM22" s="46"/>
      <c r="BXN22" s="46"/>
      <c r="BXO22" s="46"/>
      <c r="BXP22" s="46"/>
      <c r="BXQ22" s="46"/>
      <c r="BXR22" s="46"/>
      <c r="BXS22" s="46"/>
      <c r="BXT22" s="46"/>
      <c r="BXU22" s="46"/>
      <c r="BXV22" s="46"/>
      <c r="BXW22" s="46"/>
      <c r="BXX22" s="46"/>
      <c r="BXY22" s="46"/>
      <c r="BXZ22" s="46"/>
      <c r="BYA22" s="46"/>
      <c r="BYB22" s="46"/>
      <c r="BYC22" s="46"/>
      <c r="BYD22" s="46"/>
      <c r="BYE22" s="46"/>
      <c r="BYF22" s="46"/>
      <c r="BYG22" s="46"/>
      <c r="BYH22" s="46"/>
      <c r="BYI22" s="46"/>
      <c r="BYJ22" s="46"/>
      <c r="BYK22" s="46"/>
      <c r="BYL22" s="46"/>
      <c r="BYM22" s="46"/>
      <c r="BYN22" s="46"/>
      <c r="BYO22" s="46"/>
      <c r="BYP22" s="46"/>
      <c r="BYQ22" s="46"/>
      <c r="BYR22" s="46"/>
      <c r="BYS22" s="46"/>
      <c r="BYT22" s="46"/>
      <c r="BYU22" s="46"/>
      <c r="BYV22" s="46"/>
      <c r="BYW22" s="46"/>
      <c r="BYX22" s="46"/>
      <c r="BYY22" s="46"/>
      <c r="BYZ22" s="46"/>
      <c r="BZA22" s="46"/>
      <c r="BZB22" s="46"/>
      <c r="BZC22" s="46"/>
      <c r="BZD22" s="46"/>
      <c r="BZE22" s="46"/>
      <c r="BZF22" s="46"/>
      <c r="BZG22" s="46"/>
      <c r="BZH22" s="46"/>
      <c r="BZI22" s="46"/>
      <c r="BZJ22" s="46"/>
      <c r="BZK22" s="46"/>
      <c r="BZL22" s="46"/>
      <c r="BZM22" s="46"/>
      <c r="BZN22" s="46"/>
      <c r="BZO22" s="46"/>
      <c r="BZP22" s="46"/>
      <c r="BZQ22" s="46"/>
      <c r="BZR22" s="46"/>
      <c r="BZS22" s="46"/>
      <c r="BZT22" s="46"/>
      <c r="BZU22" s="46"/>
      <c r="BZV22" s="46"/>
      <c r="BZW22" s="46"/>
      <c r="BZX22" s="46"/>
      <c r="BZY22" s="46"/>
      <c r="BZZ22" s="46"/>
      <c r="CAA22" s="46"/>
      <c r="CAB22" s="46"/>
      <c r="CAC22" s="46"/>
      <c r="CAD22" s="46"/>
      <c r="CAE22" s="46"/>
      <c r="CAF22" s="46"/>
      <c r="CAG22" s="46"/>
      <c r="CAH22" s="46"/>
      <c r="CAI22" s="46"/>
      <c r="CAJ22" s="46"/>
      <c r="CAK22" s="46"/>
      <c r="CAL22" s="46"/>
      <c r="CAM22" s="46"/>
      <c r="CAN22" s="46"/>
      <c r="CAO22" s="46"/>
      <c r="CAP22" s="46"/>
      <c r="CAQ22" s="46"/>
      <c r="CAR22" s="46"/>
      <c r="CAS22" s="46"/>
      <c r="CAT22" s="46"/>
      <c r="CAU22" s="46"/>
      <c r="CAV22" s="46"/>
      <c r="CAW22" s="46"/>
      <c r="CAX22" s="46"/>
      <c r="CAY22" s="46"/>
      <c r="CAZ22" s="46"/>
      <c r="CBA22" s="46"/>
      <c r="CBB22" s="46"/>
      <c r="CBC22" s="46"/>
      <c r="CBD22" s="46"/>
      <c r="CBE22" s="46"/>
      <c r="CBF22" s="46"/>
      <c r="CBG22" s="46"/>
      <c r="CBH22" s="46"/>
      <c r="CBI22" s="46"/>
      <c r="CBJ22" s="46"/>
      <c r="CBK22" s="46"/>
      <c r="CBL22" s="46"/>
      <c r="CBM22" s="46"/>
      <c r="CBN22" s="46"/>
      <c r="CBO22" s="46"/>
      <c r="CBP22" s="46"/>
      <c r="CBQ22" s="46"/>
      <c r="CBR22" s="46"/>
      <c r="CBS22" s="46"/>
      <c r="CBT22" s="46"/>
      <c r="CBU22" s="46"/>
      <c r="CBV22" s="46"/>
      <c r="CBW22" s="46"/>
      <c r="CBX22" s="46"/>
      <c r="CBY22" s="46"/>
      <c r="CBZ22" s="46"/>
      <c r="CCA22" s="46"/>
      <c r="CCB22" s="46"/>
      <c r="CCC22" s="46"/>
      <c r="CCD22" s="46"/>
      <c r="CCE22" s="46"/>
      <c r="CCF22" s="46"/>
      <c r="CCG22" s="46"/>
      <c r="CCH22" s="46"/>
      <c r="CCI22" s="46"/>
      <c r="CCJ22" s="46"/>
      <c r="CCK22" s="46"/>
      <c r="CCL22" s="46"/>
      <c r="CCM22" s="46"/>
      <c r="CCN22" s="46"/>
      <c r="CCO22" s="46"/>
      <c r="CCP22" s="46"/>
      <c r="CCQ22" s="46"/>
      <c r="CCR22" s="46"/>
      <c r="CCS22" s="46"/>
      <c r="CCT22" s="46"/>
      <c r="CCU22" s="46"/>
      <c r="CCV22" s="46"/>
      <c r="CCW22" s="46"/>
      <c r="CCX22" s="46"/>
      <c r="CCY22" s="46"/>
      <c r="CCZ22" s="46"/>
      <c r="CDA22" s="46"/>
      <c r="CDB22" s="46"/>
      <c r="CDC22" s="46"/>
      <c r="CDD22" s="46"/>
      <c r="CDE22" s="46"/>
      <c r="CDF22" s="46"/>
      <c r="CDG22" s="46"/>
      <c r="CDH22" s="46"/>
      <c r="CDI22" s="46"/>
      <c r="CDJ22" s="46"/>
      <c r="CDK22" s="46"/>
      <c r="CDL22" s="46"/>
      <c r="CDM22" s="46"/>
      <c r="CDN22" s="46"/>
      <c r="CDO22" s="46"/>
      <c r="CDP22" s="46"/>
      <c r="CDQ22" s="46"/>
      <c r="CDR22" s="46"/>
      <c r="CDS22" s="46"/>
      <c r="CDT22" s="46"/>
      <c r="CDU22" s="46"/>
      <c r="CDV22" s="46"/>
      <c r="CDW22" s="46"/>
      <c r="CDX22" s="46"/>
      <c r="CDY22" s="46"/>
      <c r="CDZ22" s="46"/>
      <c r="CEA22" s="46"/>
      <c r="CEB22" s="46"/>
      <c r="CEC22" s="46"/>
      <c r="CED22" s="46"/>
      <c r="CEE22" s="46"/>
      <c r="CEF22" s="46"/>
      <c r="CEG22" s="46"/>
      <c r="CEH22" s="46"/>
      <c r="CEI22" s="46"/>
      <c r="CEJ22" s="46"/>
      <c r="CEK22" s="46"/>
      <c r="CEL22" s="46"/>
      <c r="CEM22" s="46"/>
      <c r="CEN22" s="46"/>
      <c r="CEO22" s="46"/>
      <c r="CEP22" s="46"/>
      <c r="CEQ22" s="46"/>
      <c r="CER22" s="46"/>
      <c r="CES22" s="46"/>
      <c r="CET22" s="46"/>
      <c r="CEU22" s="46"/>
      <c r="CEV22" s="46"/>
      <c r="CEW22" s="46"/>
      <c r="CEX22" s="46"/>
      <c r="CEY22" s="46"/>
      <c r="CEZ22" s="46"/>
      <c r="CFA22" s="46"/>
      <c r="CFB22" s="46"/>
      <c r="CFC22" s="46"/>
      <c r="CFD22" s="46"/>
      <c r="CFE22" s="46"/>
      <c r="CFF22" s="46"/>
      <c r="CFG22" s="46"/>
      <c r="CFH22" s="46"/>
      <c r="CFI22" s="46"/>
      <c r="CFJ22" s="46"/>
      <c r="CFK22" s="46"/>
      <c r="CFL22" s="46"/>
      <c r="CFM22" s="46"/>
      <c r="CFN22" s="46"/>
      <c r="CFO22" s="46"/>
      <c r="CFP22" s="46"/>
      <c r="CFQ22" s="46"/>
      <c r="CFR22" s="46"/>
      <c r="CFS22" s="46"/>
      <c r="CFT22" s="46"/>
      <c r="CFU22" s="46"/>
      <c r="CFV22" s="46"/>
      <c r="CFW22" s="46"/>
      <c r="CFX22" s="46"/>
      <c r="CFY22" s="46"/>
      <c r="CFZ22" s="46"/>
      <c r="CGA22" s="46"/>
      <c r="CGB22" s="46"/>
      <c r="CGC22" s="46"/>
      <c r="CGD22" s="46"/>
      <c r="CGE22" s="46"/>
      <c r="CGF22" s="46"/>
      <c r="CGG22" s="46"/>
      <c r="CGH22" s="46"/>
      <c r="CGI22" s="46"/>
      <c r="CGJ22" s="46"/>
      <c r="CGK22" s="46"/>
      <c r="CGL22" s="46"/>
      <c r="CGM22" s="46"/>
      <c r="CGN22" s="46"/>
      <c r="CGO22" s="46"/>
      <c r="CGP22" s="46"/>
      <c r="CGQ22" s="46"/>
      <c r="CGR22" s="46"/>
      <c r="CGS22" s="46"/>
      <c r="CGT22" s="46"/>
      <c r="CGU22" s="46"/>
      <c r="CGV22" s="46"/>
      <c r="CGW22" s="46"/>
      <c r="CGX22" s="46"/>
      <c r="CGY22" s="46"/>
      <c r="CGZ22" s="46"/>
      <c r="CHA22" s="46"/>
      <c r="CHB22" s="46"/>
      <c r="CHC22" s="46"/>
      <c r="CHD22" s="46"/>
      <c r="CHE22" s="46"/>
      <c r="CHF22" s="46"/>
      <c r="CHG22" s="46"/>
      <c r="CHH22" s="46"/>
      <c r="CHI22" s="46"/>
      <c r="CHJ22" s="46"/>
      <c r="CHK22" s="46"/>
      <c r="CHL22" s="46"/>
      <c r="CHM22" s="46"/>
      <c r="CHN22" s="46"/>
      <c r="CHO22" s="46"/>
      <c r="CHP22" s="46"/>
      <c r="CHQ22" s="46"/>
      <c r="CHR22" s="46"/>
      <c r="CHS22" s="46"/>
      <c r="CHT22" s="46"/>
      <c r="CHU22" s="46"/>
      <c r="CHV22" s="46"/>
      <c r="CHW22" s="46"/>
      <c r="CHX22" s="46"/>
      <c r="CHY22" s="46"/>
      <c r="CHZ22" s="46"/>
      <c r="CIA22" s="46"/>
      <c r="CIB22" s="46"/>
      <c r="CIC22" s="46"/>
      <c r="CID22" s="46"/>
      <c r="CIE22" s="46"/>
      <c r="CIF22" s="46"/>
      <c r="CIG22" s="46"/>
      <c r="CIH22" s="46"/>
      <c r="CII22" s="46"/>
      <c r="CIJ22" s="46"/>
      <c r="CIK22" s="46"/>
      <c r="CIL22" s="46"/>
      <c r="CIM22" s="46"/>
      <c r="CIN22" s="46"/>
      <c r="CIO22" s="46"/>
      <c r="CIP22" s="46"/>
      <c r="CIQ22" s="46"/>
      <c r="CIR22" s="46"/>
      <c r="CIS22" s="46"/>
      <c r="CIT22" s="46"/>
      <c r="CIU22" s="46"/>
      <c r="CIV22" s="46"/>
      <c r="CIW22" s="46"/>
      <c r="CIX22" s="46"/>
      <c r="CIY22" s="46"/>
      <c r="CIZ22" s="46"/>
      <c r="CJA22" s="46"/>
      <c r="CJB22" s="46"/>
      <c r="CJC22" s="46"/>
      <c r="CJD22" s="46"/>
      <c r="CJE22" s="46"/>
      <c r="CJF22" s="46"/>
      <c r="CJG22" s="46"/>
      <c r="CJH22" s="46"/>
      <c r="CJI22" s="46"/>
      <c r="CJJ22" s="46"/>
      <c r="CJK22" s="46"/>
      <c r="CJL22" s="46"/>
      <c r="CJM22" s="46"/>
      <c r="CJN22" s="46"/>
      <c r="CJO22" s="46"/>
      <c r="CJP22" s="46"/>
      <c r="CJQ22" s="46"/>
      <c r="CJR22" s="46"/>
      <c r="CJS22" s="46"/>
      <c r="CJT22" s="46"/>
      <c r="CJU22" s="46"/>
      <c r="CJV22" s="46"/>
      <c r="CJW22" s="46"/>
      <c r="CJX22" s="46"/>
      <c r="CJY22" s="46"/>
      <c r="CJZ22" s="46"/>
      <c r="CKA22" s="46"/>
      <c r="CKB22" s="46"/>
      <c r="CKC22" s="46"/>
      <c r="CKD22" s="46"/>
      <c r="CKE22" s="46"/>
      <c r="CKF22" s="46"/>
      <c r="CKG22" s="46"/>
      <c r="CKH22" s="46"/>
      <c r="CKI22" s="46"/>
      <c r="CKJ22" s="46"/>
      <c r="CKK22" s="46"/>
      <c r="CKL22" s="46"/>
      <c r="CKM22" s="46"/>
      <c r="CKN22" s="46"/>
      <c r="CKO22" s="46"/>
      <c r="CKP22" s="46"/>
      <c r="CKQ22" s="46"/>
      <c r="CKR22" s="46"/>
      <c r="CKS22" s="46"/>
      <c r="CKT22" s="46"/>
      <c r="CKU22" s="46"/>
      <c r="CKV22" s="46"/>
      <c r="CKW22" s="46"/>
      <c r="CKX22" s="46"/>
      <c r="CKY22" s="46"/>
      <c r="CKZ22" s="46"/>
      <c r="CLA22" s="46"/>
      <c r="CLB22" s="46"/>
      <c r="CLC22" s="46"/>
      <c r="CLD22" s="46"/>
      <c r="CLE22" s="46"/>
      <c r="CLF22" s="46"/>
      <c r="CLG22" s="46"/>
      <c r="CLH22" s="46"/>
      <c r="CLI22" s="46"/>
      <c r="CLJ22" s="46"/>
      <c r="CLK22" s="46"/>
      <c r="CLL22" s="46"/>
      <c r="CLM22" s="46"/>
      <c r="CLN22" s="46"/>
      <c r="CLO22" s="46"/>
      <c r="CLP22" s="46"/>
      <c r="CLQ22" s="46"/>
      <c r="CLR22" s="46"/>
      <c r="CLS22" s="46"/>
      <c r="CLT22" s="46"/>
      <c r="CLU22" s="46"/>
      <c r="CLV22" s="46"/>
      <c r="CLW22" s="46"/>
      <c r="CLX22" s="46"/>
      <c r="CLY22" s="46"/>
      <c r="CLZ22" s="46"/>
      <c r="CMA22" s="46"/>
      <c r="CMB22" s="46"/>
      <c r="CMC22" s="46"/>
      <c r="CMD22" s="46"/>
      <c r="CME22" s="46"/>
      <c r="CMF22" s="46"/>
      <c r="CMG22" s="46"/>
      <c r="CMH22" s="46"/>
      <c r="CMI22" s="46"/>
      <c r="CMJ22" s="46"/>
      <c r="CMK22" s="46"/>
      <c r="CML22" s="46"/>
      <c r="CMM22" s="46"/>
      <c r="CMN22" s="46"/>
      <c r="CMO22" s="46"/>
      <c r="CMP22" s="46"/>
      <c r="CMQ22" s="46"/>
      <c r="CMR22" s="46"/>
      <c r="CMS22" s="46"/>
      <c r="CMT22" s="46"/>
      <c r="CMU22" s="46"/>
      <c r="CMV22" s="46"/>
      <c r="CMW22" s="46"/>
      <c r="CMX22" s="46"/>
      <c r="CMY22" s="46"/>
      <c r="CMZ22" s="46"/>
      <c r="CNA22" s="46"/>
      <c r="CNB22" s="46"/>
      <c r="CNC22" s="46"/>
      <c r="CND22" s="46"/>
      <c r="CNE22" s="46"/>
      <c r="CNF22" s="46"/>
      <c r="CNG22" s="46"/>
      <c r="CNH22" s="46"/>
      <c r="CNI22" s="46"/>
      <c r="CNJ22" s="46"/>
      <c r="CNK22" s="46"/>
      <c r="CNL22" s="46"/>
      <c r="CNM22" s="46"/>
      <c r="CNN22" s="46"/>
      <c r="CNO22" s="46"/>
      <c r="CNP22" s="46"/>
      <c r="CNQ22" s="46"/>
      <c r="CNR22" s="46"/>
      <c r="CNS22" s="46"/>
      <c r="CNT22" s="46"/>
      <c r="CNU22" s="46"/>
      <c r="CNV22" s="46"/>
      <c r="CNW22" s="46"/>
      <c r="CNX22" s="46"/>
      <c r="CNY22" s="46"/>
      <c r="CNZ22" s="46"/>
      <c r="COA22" s="46"/>
      <c r="COB22" s="46"/>
      <c r="COC22" s="46"/>
      <c r="COD22" s="46"/>
      <c r="COE22" s="46"/>
      <c r="COF22" s="46"/>
      <c r="COG22" s="46"/>
      <c r="COH22" s="46"/>
      <c r="COI22" s="46"/>
      <c r="COJ22" s="46"/>
      <c r="COK22" s="46"/>
      <c r="COL22" s="46"/>
      <c r="COM22" s="46"/>
      <c r="CON22" s="46"/>
      <c r="COO22" s="46"/>
      <c r="COP22" s="46"/>
      <c r="COQ22" s="46"/>
      <c r="COR22" s="46"/>
      <c r="COS22" s="46"/>
      <c r="COT22" s="46"/>
      <c r="COU22" s="46"/>
      <c r="COV22" s="46"/>
      <c r="COW22" s="46"/>
      <c r="COX22" s="46"/>
      <c r="COY22" s="46"/>
      <c r="COZ22" s="46"/>
      <c r="CPA22" s="46"/>
      <c r="CPB22" s="46"/>
      <c r="CPC22" s="46"/>
      <c r="CPD22" s="46"/>
      <c r="CPE22" s="46"/>
      <c r="CPF22" s="46"/>
      <c r="CPG22" s="46"/>
      <c r="CPH22" s="46"/>
      <c r="CPI22" s="46"/>
      <c r="CPJ22" s="46"/>
      <c r="CPK22" s="46"/>
      <c r="CPL22" s="46"/>
      <c r="CPM22" s="46"/>
      <c r="CPN22" s="46"/>
      <c r="CPO22" s="46"/>
      <c r="CPP22" s="46"/>
      <c r="CPQ22" s="46"/>
      <c r="CPR22" s="46"/>
      <c r="CPS22" s="46"/>
      <c r="CPT22" s="46"/>
      <c r="CPU22" s="46"/>
      <c r="CPV22" s="46"/>
      <c r="CPW22" s="46"/>
      <c r="CPX22" s="46"/>
      <c r="CPY22" s="46"/>
      <c r="CPZ22" s="46"/>
      <c r="CQA22" s="46"/>
      <c r="CQB22" s="46"/>
      <c r="CQC22" s="46"/>
      <c r="CQD22" s="46"/>
      <c r="CQE22" s="46"/>
      <c r="CQF22" s="46"/>
      <c r="CQG22" s="46"/>
      <c r="CQH22" s="46"/>
      <c r="CQI22" s="46"/>
      <c r="CQJ22" s="46"/>
      <c r="CQK22" s="46"/>
      <c r="CQL22" s="46"/>
      <c r="CQM22" s="46"/>
      <c r="CQN22" s="46"/>
      <c r="CQO22" s="46"/>
      <c r="CQP22" s="46"/>
      <c r="CQQ22" s="46"/>
      <c r="CQR22" s="46"/>
      <c r="CQS22" s="46"/>
      <c r="CQT22" s="46"/>
      <c r="CQU22" s="46"/>
      <c r="CQV22" s="46"/>
      <c r="CQW22" s="46"/>
      <c r="CQX22" s="46"/>
      <c r="CQY22" s="46"/>
      <c r="CQZ22" s="46"/>
      <c r="CRA22" s="46"/>
      <c r="CRB22" s="46"/>
      <c r="CRC22" s="46"/>
      <c r="CRD22" s="46"/>
      <c r="CRE22" s="46"/>
      <c r="CRF22" s="46"/>
      <c r="CRG22" s="46"/>
      <c r="CRH22" s="46"/>
      <c r="CRI22" s="46"/>
      <c r="CRJ22" s="46"/>
      <c r="CRK22" s="46"/>
      <c r="CRL22" s="46"/>
      <c r="CRM22" s="46"/>
      <c r="CRN22" s="46"/>
      <c r="CRO22" s="46"/>
      <c r="CRP22" s="46"/>
      <c r="CRQ22" s="46"/>
      <c r="CRR22" s="46"/>
      <c r="CRS22" s="46"/>
      <c r="CRT22" s="46"/>
      <c r="CRU22" s="46"/>
      <c r="CRV22" s="46"/>
      <c r="CRW22" s="46"/>
      <c r="CRX22" s="46"/>
      <c r="CRY22" s="46"/>
      <c r="CRZ22" s="46"/>
      <c r="CSA22" s="46"/>
      <c r="CSB22" s="46"/>
      <c r="CSC22" s="46"/>
      <c r="CSD22" s="46"/>
      <c r="CSE22" s="46"/>
      <c r="CSF22" s="46"/>
      <c r="CSG22" s="46"/>
      <c r="CSH22" s="46"/>
      <c r="CSI22" s="46"/>
      <c r="CSJ22" s="46"/>
      <c r="CSK22" s="46"/>
      <c r="CSL22" s="46"/>
      <c r="CSM22" s="46"/>
      <c r="CSN22" s="46"/>
      <c r="CSO22" s="46"/>
      <c r="CSP22" s="46"/>
      <c r="CSQ22" s="46"/>
      <c r="CSR22" s="46"/>
      <c r="CSS22" s="46"/>
      <c r="CST22" s="46"/>
      <c r="CSU22" s="46"/>
      <c r="CSV22" s="46"/>
      <c r="CSW22" s="46"/>
      <c r="CSX22" s="46"/>
      <c r="CSY22" s="46"/>
      <c r="CSZ22" s="46"/>
      <c r="CTA22" s="46"/>
      <c r="CTB22" s="46"/>
      <c r="CTC22" s="46"/>
      <c r="CTD22" s="46"/>
      <c r="CTE22" s="46"/>
      <c r="CTF22" s="46"/>
      <c r="CTG22" s="46"/>
      <c r="CTH22" s="46"/>
      <c r="CTI22" s="46"/>
      <c r="CTJ22" s="46"/>
      <c r="CTK22" s="46"/>
      <c r="CTL22" s="46"/>
      <c r="CTM22" s="46"/>
      <c r="CTN22" s="46"/>
      <c r="CTO22" s="46"/>
      <c r="CTP22" s="46"/>
      <c r="CTQ22" s="46"/>
      <c r="CTR22" s="46"/>
      <c r="CTS22" s="46"/>
      <c r="CTT22" s="46"/>
      <c r="CTU22" s="46"/>
      <c r="CTV22" s="46"/>
      <c r="CTW22" s="46"/>
      <c r="CTX22" s="46"/>
      <c r="CTY22" s="46"/>
      <c r="CTZ22" s="46"/>
      <c r="CUA22" s="46"/>
      <c r="CUB22" s="46"/>
      <c r="CUC22" s="46"/>
      <c r="CUD22" s="46"/>
      <c r="CUE22" s="46"/>
      <c r="CUF22" s="46"/>
      <c r="CUG22" s="46"/>
      <c r="CUH22" s="46"/>
      <c r="CUI22" s="46"/>
      <c r="CUJ22" s="46"/>
      <c r="CUK22" s="46"/>
      <c r="CUL22" s="46"/>
      <c r="CUM22" s="46"/>
      <c r="CUN22" s="46"/>
      <c r="CUO22" s="46"/>
      <c r="CUP22" s="46"/>
      <c r="CUQ22" s="46"/>
      <c r="CUR22" s="46"/>
      <c r="CUS22" s="46"/>
      <c r="CUT22" s="46"/>
      <c r="CUU22" s="46"/>
      <c r="CUV22" s="46"/>
      <c r="CUW22" s="46"/>
      <c r="CUX22" s="46"/>
      <c r="CUY22" s="46"/>
      <c r="CUZ22" s="46"/>
      <c r="CVA22" s="46"/>
      <c r="CVB22" s="46"/>
      <c r="CVC22" s="46"/>
      <c r="CVD22" s="46"/>
      <c r="CVE22" s="46"/>
      <c r="CVF22" s="46"/>
      <c r="CVG22" s="46"/>
      <c r="CVH22" s="46"/>
      <c r="CVI22" s="46"/>
      <c r="CVJ22" s="46"/>
      <c r="CVK22" s="46"/>
      <c r="CVL22" s="46"/>
      <c r="CVM22" s="46"/>
      <c r="CVN22" s="46"/>
      <c r="CVO22" s="46"/>
      <c r="CVP22" s="46"/>
      <c r="CVQ22" s="46"/>
      <c r="CVR22" s="46"/>
      <c r="CVS22" s="46"/>
      <c r="CVT22" s="46"/>
      <c r="CVU22" s="46"/>
      <c r="CVV22" s="46"/>
      <c r="CVW22" s="46"/>
      <c r="CVX22" s="46"/>
      <c r="CVY22" s="46"/>
      <c r="CVZ22" s="46"/>
      <c r="CWA22" s="46"/>
      <c r="CWB22" s="46"/>
      <c r="CWC22" s="46"/>
      <c r="CWD22" s="46"/>
      <c r="CWE22" s="46"/>
      <c r="CWF22" s="46"/>
      <c r="CWG22" s="46"/>
      <c r="CWH22" s="46"/>
      <c r="CWI22" s="46"/>
      <c r="CWJ22" s="46"/>
      <c r="CWK22" s="46"/>
      <c r="CWL22" s="46"/>
      <c r="CWM22" s="46"/>
      <c r="CWN22" s="46"/>
      <c r="CWO22" s="46"/>
      <c r="CWP22" s="46"/>
      <c r="CWQ22" s="46"/>
      <c r="CWR22" s="46"/>
      <c r="CWS22" s="46"/>
      <c r="CWT22" s="46"/>
      <c r="CWU22" s="46"/>
      <c r="CWV22" s="46"/>
      <c r="CWW22" s="46"/>
      <c r="CWX22" s="46"/>
      <c r="CWY22" s="46"/>
      <c r="CWZ22" s="46"/>
      <c r="CXA22" s="46"/>
      <c r="CXB22" s="46"/>
      <c r="CXC22" s="46"/>
      <c r="CXD22" s="46"/>
      <c r="CXE22" s="46"/>
      <c r="CXF22" s="46"/>
      <c r="CXG22" s="46"/>
      <c r="CXH22" s="46"/>
      <c r="CXI22" s="46"/>
      <c r="CXJ22" s="46"/>
      <c r="CXK22" s="46"/>
      <c r="CXL22" s="46"/>
      <c r="CXM22" s="46"/>
      <c r="CXN22" s="46"/>
      <c r="CXO22" s="46"/>
      <c r="CXP22" s="46"/>
      <c r="CXQ22" s="46"/>
      <c r="CXR22" s="46"/>
      <c r="CXS22" s="46"/>
      <c r="CXT22" s="46"/>
      <c r="CXU22" s="46"/>
      <c r="CXV22" s="46"/>
      <c r="CXW22" s="46"/>
      <c r="CXX22" s="46"/>
      <c r="CXY22" s="46"/>
      <c r="CXZ22" s="46"/>
      <c r="CYA22" s="46"/>
      <c r="CYB22" s="46"/>
      <c r="CYC22" s="46"/>
      <c r="CYD22" s="46"/>
      <c r="CYE22" s="46"/>
      <c r="CYF22" s="46"/>
      <c r="CYG22" s="46"/>
      <c r="CYH22" s="46"/>
      <c r="CYI22" s="46"/>
      <c r="CYJ22" s="46"/>
      <c r="CYK22" s="46"/>
      <c r="CYL22" s="46"/>
      <c r="CYM22" s="46"/>
      <c r="CYN22" s="46"/>
      <c r="CYO22" s="46"/>
      <c r="CYP22" s="46"/>
      <c r="CYQ22" s="46"/>
      <c r="CYR22" s="46"/>
      <c r="CYS22" s="46"/>
      <c r="CYT22" s="46"/>
      <c r="CYU22" s="46"/>
      <c r="CYV22" s="46"/>
      <c r="CYW22" s="46"/>
      <c r="CYX22" s="46"/>
      <c r="CYY22" s="46"/>
      <c r="CYZ22" s="46"/>
      <c r="CZA22" s="46"/>
      <c r="CZB22" s="46"/>
      <c r="CZC22" s="46"/>
      <c r="CZD22" s="46"/>
      <c r="CZE22" s="46"/>
      <c r="CZF22" s="46"/>
      <c r="CZG22" s="46"/>
      <c r="CZH22" s="46"/>
      <c r="CZI22" s="46"/>
      <c r="CZJ22" s="46"/>
      <c r="CZK22" s="46"/>
      <c r="CZL22" s="46"/>
      <c r="CZM22" s="46"/>
      <c r="CZN22" s="46"/>
      <c r="CZO22" s="46"/>
      <c r="CZP22" s="46"/>
      <c r="CZQ22" s="46"/>
      <c r="CZR22" s="46"/>
      <c r="CZS22" s="46"/>
      <c r="CZT22" s="46"/>
      <c r="CZU22" s="46"/>
      <c r="CZV22" s="46"/>
      <c r="CZW22" s="46"/>
      <c r="CZX22" s="46"/>
      <c r="CZY22" s="46"/>
      <c r="CZZ22" s="46"/>
      <c r="DAA22" s="46"/>
      <c r="DAB22" s="46"/>
      <c r="DAC22" s="46"/>
      <c r="DAD22" s="46"/>
      <c r="DAE22" s="46"/>
      <c r="DAF22" s="46"/>
      <c r="DAG22" s="46"/>
      <c r="DAH22" s="46"/>
      <c r="DAI22" s="46"/>
      <c r="DAJ22" s="46"/>
      <c r="DAK22" s="46"/>
      <c r="DAL22" s="46"/>
      <c r="DAM22" s="46"/>
      <c r="DAN22" s="46"/>
      <c r="DAO22" s="46"/>
      <c r="DAP22" s="46"/>
      <c r="DAQ22" s="46"/>
      <c r="DAR22" s="46"/>
      <c r="DAS22" s="46"/>
      <c r="DAT22" s="46"/>
      <c r="DAU22" s="46"/>
      <c r="DAV22" s="46"/>
      <c r="DAW22" s="46"/>
      <c r="DAX22" s="46"/>
      <c r="DAY22" s="46"/>
      <c r="DAZ22" s="46"/>
      <c r="DBA22" s="46"/>
      <c r="DBB22" s="46"/>
      <c r="DBC22" s="46"/>
      <c r="DBD22" s="46"/>
      <c r="DBE22" s="46"/>
      <c r="DBF22" s="46"/>
      <c r="DBG22" s="46"/>
      <c r="DBH22" s="46"/>
      <c r="DBI22" s="46"/>
      <c r="DBJ22" s="46"/>
      <c r="DBK22" s="46"/>
      <c r="DBL22" s="46"/>
      <c r="DBM22" s="46"/>
      <c r="DBN22" s="46"/>
      <c r="DBO22" s="46"/>
      <c r="DBP22" s="46"/>
      <c r="DBQ22" s="46"/>
      <c r="DBR22" s="46"/>
      <c r="DBS22" s="46"/>
      <c r="DBT22" s="46"/>
      <c r="DBU22" s="46"/>
      <c r="DBV22" s="46"/>
      <c r="DBW22" s="46"/>
      <c r="DBX22" s="46"/>
      <c r="DBY22" s="46"/>
      <c r="DBZ22" s="46"/>
      <c r="DCA22" s="46"/>
      <c r="DCB22" s="46"/>
      <c r="DCC22" s="46"/>
      <c r="DCD22" s="46"/>
      <c r="DCE22" s="46"/>
      <c r="DCF22" s="46"/>
      <c r="DCG22" s="46"/>
      <c r="DCH22" s="46"/>
      <c r="DCI22" s="46"/>
      <c r="DCJ22" s="46"/>
      <c r="DCK22" s="46"/>
      <c r="DCL22" s="46"/>
      <c r="DCM22" s="46"/>
      <c r="DCN22" s="46"/>
      <c r="DCO22" s="46"/>
      <c r="DCP22" s="46"/>
      <c r="DCQ22" s="46"/>
      <c r="DCR22" s="46"/>
      <c r="DCS22" s="46"/>
      <c r="DCT22" s="46"/>
      <c r="DCU22" s="46"/>
      <c r="DCV22" s="46"/>
      <c r="DCW22" s="46"/>
      <c r="DCX22" s="46"/>
      <c r="DCY22" s="46"/>
      <c r="DCZ22" s="46"/>
      <c r="DDA22" s="46"/>
      <c r="DDB22" s="46"/>
      <c r="DDC22" s="46"/>
      <c r="DDD22" s="46"/>
      <c r="DDE22" s="46"/>
      <c r="DDF22" s="46"/>
      <c r="DDG22" s="46"/>
      <c r="DDH22" s="46"/>
      <c r="DDI22" s="46"/>
      <c r="DDJ22" s="46"/>
      <c r="DDK22" s="46"/>
      <c r="DDL22" s="46"/>
      <c r="DDM22" s="46"/>
      <c r="DDN22" s="46"/>
      <c r="DDO22" s="46"/>
      <c r="DDP22" s="46"/>
      <c r="DDQ22" s="46"/>
      <c r="DDR22" s="46"/>
      <c r="DDS22" s="46"/>
      <c r="DDT22" s="46"/>
      <c r="DDU22" s="46"/>
      <c r="DDV22" s="46"/>
      <c r="DDW22" s="46"/>
      <c r="DDX22" s="46"/>
      <c r="DDY22" s="46"/>
      <c r="DDZ22" s="46"/>
      <c r="DEA22" s="46"/>
      <c r="DEB22" s="46"/>
      <c r="DEC22" s="46"/>
      <c r="DED22" s="46"/>
      <c r="DEE22" s="46"/>
      <c r="DEF22" s="46"/>
      <c r="DEG22" s="46"/>
      <c r="DEH22" s="46"/>
      <c r="DEI22" s="46"/>
      <c r="DEJ22" s="46"/>
      <c r="DEK22" s="46"/>
      <c r="DEL22" s="46"/>
      <c r="DEM22" s="46"/>
      <c r="DEN22" s="46"/>
      <c r="DEO22" s="46"/>
      <c r="DEP22" s="46"/>
      <c r="DEQ22" s="46"/>
      <c r="DER22" s="46"/>
      <c r="DES22" s="46"/>
      <c r="DET22" s="46"/>
      <c r="DEU22" s="46"/>
      <c r="DEV22" s="46"/>
      <c r="DEW22" s="46"/>
      <c r="DEX22" s="46"/>
      <c r="DEY22" s="46"/>
      <c r="DEZ22" s="46"/>
      <c r="DFA22" s="46"/>
      <c r="DFB22" s="46"/>
      <c r="DFC22" s="46"/>
      <c r="DFD22" s="46"/>
      <c r="DFE22" s="46"/>
      <c r="DFF22" s="46"/>
      <c r="DFG22" s="46"/>
      <c r="DFH22" s="46"/>
      <c r="DFI22" s="46"/>
      <c r="DFJ22" s="46"/>
      <c r="DFK22" s="46"/>
      <c r="DFL22" s="46"/>
      <c r="DFM22" s="46"/>
      <c r="DFN22" s="46"/>
      <c r="DFO22" s="46"/>
      <c r="DFP22" s="46"/>
      <c r="DFQ22" s="46"/>
      <c r="DFR22" s="46"/>
      <c r="DFS22" s="46"/>
      <c r="DFT22" s="46"/>
      <c r="DFU22" s="46"/>
      <c r="DFV22" s="46"/>
      <c r="DFW22" s="46"/>
      <c r="DFX22" s="46"/>
      <c r="DFY22" s="46"/>
      <c r="DFZ22" s="46"/>
      <c r="DGA22" s="46"/>
      <c r="DGB22" s="46"/>
      <c r="DGC22" s="46"/>
      <c r="DGD22" s="46"/>
      <c r="DGE22" s="46"/>
      <c r="DGF22" s="46"/>
      <c r="DGG22" s="46"/>
      <c r="DGH22" s="46"/>
      <c r="DGI22" s="46"/>
      <c r="DGJ22" s="46"/>
      <c r="DGK22" s="46"/>
      <c r="DGL22" s="46"/>
      <c r="DGM22" s="46"/>
      <c r="DGN22" s="46"/>
      <c r="DGO22" s="46"/>
      <c r="DGP22" s="46"/>
      <c r="DGQ22" s="46"/>
      <c r="DGR22" s="46"/>
      <c r="DGS22" s="46"/>
      <c r="DGT22" s="46"/>
      <c r="DGU22" s="46"/>
      <c r="DGV22" s="46"/>
      <c r="DGW22" s="46"/>
      <c r="DGX22" s="46"/>
      <c r="DGY22" s="46"/>
      <c r="DGZ22" s="46"/>
      <c r="DHA22" s="46"/>
      <c r="DHB22" s="46"/>
      <c r="DHC22" s="46"/>
      <c r="DHD22" s="46"/>
      <c r="DHE22" s="46"/>
      <c r="DHF22" s="46"/>
      <c r="DHG22" s="46"/>
      <c r="DHH22" s="46"/>
      <c r="DHI22" s="46"/>
      <c r="DHJ22" s="46"/>
      <c r="DHK22" s="46"/>
      <c r="DHL22" s="46"/>
      <c r="DHM22" s="46"/>
      <c r="DHN22" s="46"/>
      <c r="DHO22" s="46"/>
      <c r="DHP22" s="46"/>
      <c r="DHQ22" s="46"/>
      <c r="DHR22" s="46"/>
      <c r="DHS22" s="46"/>
      <c r="DHT22" s="46"/>
      <c r="DHU22" s="46"/>
      <c r="DHV22" s="46"/>
      <c r="DHW22" s="46"/>
      <c r="DHX22" s="46"/>
      <c r="DHY22" s="46"/>
      <c r="DHZ22" s="46"/>
      <c r="DIA22" s="46"/>
      <c r="DIB22" s="46"/>
      <c r="DIC22" s="46"/>
      <c r="DID22" s="46"/>
      <c r="DIE22" s="46"/>
      <c r="DIF22" s="46"/>
      <c r="DIG22" s="46"/>
      <c r="DIH22" s="46"/>
      <c r="DII22" s="46"/>
      <c r="DIJ22" s="46"/>
      <c r="DIK22" s="46"/>
      <c r="DIL22" s="46"/>
      <c r="DIM22" s="46"/>
      <c r="DIN22" s="46"/>
      <c r="DIO22" s="46"/>
      <c r="DIP22" s="46"/>
      <c r="DIQ22" s="46"/>
      <c r="DIR22" s="46"/>
      <c r="DIS22" s="46"/>
      <c r="DIT22" s="46"/>
      <c r="DIU22" s="46"/>
      <c r="DIV22" s="46"/>
      <c r="DIW22" s="46"/>
      <c r="DIX22" s="46"/>
      <c r="DIY22" s="46"/>
      <c r="DIZ22" s="46"/>
      <c r="DJA22" s="46"/>
      <c r="DJB22" s="46"/>
      <c r="DJC22" s="46"/>
      <c r="DJD22" s="46"/>
      <c r="DJE22" s="46"/>
      <c r="DJF22" s="46"/>
      <c r="DJG22" s="46"/>
      <c r="DJH22" s="46"/>
      <c r="DJI22" s="46"/>
      <c r="DJJ22" s="46"/>
      <c r="DJK22" s="46"/>
      <c r="DJL22" s="46"/>
      <c r="DJM22" s="46"/>
      <c r="DJN22" s="46"/>
      <c r="DJO22" s="46"/>
      <c r="DJP22" s="46"/>
      <c r="DJQ22" s="46"/>
      <c r="DJR22" s="46"/>
      <c r="DJS22" s="46"/>
      <c r="DJT22" s="46"/>
      <c r="DJU22" s="46"/>
      <c r="DJV22" s="46"/>
      <c r="DJW22" s="46"/>
      <c r="DJX22" s="46"/>
      <c r="DJY22" s="46"/>
      <c r="DJZ22" s="46"/>
      <c r="DKA22" s="46"/>
      <c r="DKB22" s="46"/>
      <c r="DKC22" s="46"/>
      <c r="DKD22" s="46"/>
      <c r="DKE22" s="46"/>
      <c r="DKF22" s="46"/>
      <c r="DKG22" s="46"/>
      <c r="DKH22" s="46"/>
      <c r="DKI22" s="46"/>
      <c r="DKJ22" s="46"/>
      <c r="DKK22" s="46"/>
      <c r="DKL22" s="46"/>
      <c r="DKM22" s="46"/>
      <c r="DKN22" s="46"/>
      <c r="DKO22" s="46"/>
      <c r="DKP22" s="46"/>
      <c r="DKQ22" s="46"/>
      <c r="DKR22" s="46"/>
      <c r="DKS22" s="46"/>
      <c r="DKT22" s="46"/>
      <c r="DKU22" s="46"/>
      <c r="DKV22" s="46"/>
      <c r="DKW22" s="46"/>
      <c r="DKX22" s="46"/>
      <c r="DKY22" s="46"/>
      <c r="DKZ22" s="46"/>
      <c r="DLA22" s="46"/>
      <c r="DLB22" s="46"/>
      <c r="DLC22" s="46"/>
      <c r="DLD22" s="46"/>
      <c r="DLE22" s="46"/>
      <c r="DLF22" s="46"/>
      <c r="DLG22" s="46"/>
      <c r="DLH22" s="46"/>
      <c r="DLI22" s="46"/>
      <c r="DLJ22" s="46"/>
      <c r="DLK22" s="46"/>
      <c r="DLL22" s="46"/>
      <c r="DLM22" s="46"/>
      <c r="DLN22" s="46"/>
      <c r="DLO22" s="46"/>
      <c r="DLP22" s="46"/>
      <c r="DLQ22" s="46"/>
      <c r="DLR22" s="46"/>
      <c r="DLS22" s="46"/>
      <c r="DLT22" s="46"/>
      <c r="DLU22" s="46"/>
      <c r="DLV22" s="46"/>
      <c r="DLW22" s="46"/>
      <c r="DLX22" s="46"/>
      <c r="DLY22" s="46"/>
      <c r="DLZ22" s="46"/>
      <c r="DMA22" s="46"/>
      <c r="DMB22" s="46"/>
      <c r="DMC22" s="46"/>
      <c r="DMD22" s="46"/>
      <c r="DME22" s="46"/>
      <c r="DMF22" s="46"/>
      <c r="DMG22" s="46"/>
      <c r="DMH22" s="46"/>
      <c r="DMI22" s="46"/>
      <c r="DMJ22" s="46"/>
      <c r="DMK22" s="46"/>
      <c r="DML22" s="46"/>
      <c r="DMM22" s="46"/>
      <c r="DMN22" s="46"/>
      <c r="DMO22" s="46"/>
      <c r="DMP22" s="46"/>
      <c r="DMQ22" s="46"/>
      <c r="DMR22" s="46"/>
      <c r="DMS22" s="46"/>
      <c r="DMT22" s="46"/>
      <c r="DMU22" s="46"/>
      <c r="DMV22" s="46"/>
      <c r="DMW22" s="46"/>
      <c r="DMX22" s="46"/>
      <c r="DMY22" s="46"/>
      <c r="DMZ22" s="46"/>
      <c r="DNA22" s="46"/>
      <c r="DNB22" s="46"/>
      <c r="DNC22" s="46"/>
      <c r="DND22" s="46"/>
      <c r="DNE22" s="46"/>
      <c r="DNF22" s="46"/>
      <c r="DNG22" s="46"/>
      <c r="DNH22" s="46"/>
      <c r="DNI22" s="46"/>
      <c r="DNJ22" s="46"/>
      <c r="DNK22" s="46"/>
      <c r="DNL22" s="46"/>
      <c r="DNM22" s="46"/>
      <c r="DNN22" s="46"/>
      <c r="DNO22" s="46"/>
      <c r="DNP22" s="46"/>
      <c r="DNQ22" s="46"/>
      <c r="DNR22" s="46"/>
      <c r="DNS22" s="46"/>
      <c r="DNT22" s="46"/>
      <c r="DNU22" s="46"/>
      <c r="DNV22" s="46"/>
      <c r="DNW22" s="46"/>
      <c r="DNX22" s="46"/>
      <c r="DNY22" s="46"/>
      <c r="DNZ22" s="46"/>
      <c r="DOA22" s="46"/>
      <c r="DOB22" s="46"/>
      <c r="DOC22" s="46"/>
      <c r="DOD22" s="46"/>
      <c r="DOE22" s="46"/>
      <c r="DOF22" s="46"/>
      <c r="DOG22" s="46"/>
      <c r="DOH22" s="46"/>
      <c r="DOI22" s="46"/>
      <c r="DOJ22" s="46"/>
      <c r="DOK22" s="46"/>
      <c r="DOL22" s="46"/>
      <c r="DOM22" s="46"/>
      <c r="DON22" s="46"/>
      <c r="DOO22" s="46"/>
      <c r="DOP22" s="46"/>
      <c r="DOQ22" s="46"/>
      <c r="DOR22" s="46"/>
      <c r="DOS22" s="46"/>
      <c r="DOT22" s="46"/>
      <c r="DOU22" s="46"/>
      <c r="DOV22" s="46"/>
      <c r="DOW22" s="46"/>
      <c r="DOX22" s="46"/>
      <c r="DOY22" s="46"/>
      <c r="DOZ22" s="46"/>
      <c r="DPA22" s="46"/>
      <c r="DPB22" s="46"/>
      <c r="DPC22" s="46"/>
      <c r="DPD22" s="46"/>
      <c r="DPE22" s="46"/>
      <c r="DPF22" s="46"/>
      <c r="DPG22" s="46"/>
      <c r="DPH22" s="46"/>
      <c r="DPI22" s="46"/>
      <c r="DPJ22" s="46"/>
      <c r="DPK22" s="46"/>
      <c r="DPL22" s="46"/>
      <c r="DPM22" s="46"/>
      <c r="DPN22" s="46"/>
      <c r="DPO22" s="46"/>
      <c r="DPP22" s="46"/>
      <c r="DPQ22" s="46"/>
      <c r="DPR22" s="46"/>
      <c r="DPS22" s="46"/>
      <c r="DPT22" s="46"/>
      <c r="DPU22" s="46"/>
      <c r="DPV22" s="46"/>
      <c r="DPW22" s="46"/>
      <c r="DPX22" s="46"/>
      <c r="DPY22" s="46"/>
      <c r="DPZ22" s="46"/>
      <c r="DQA22" s="46"/>
      <c r="DQB22" s="46"/>
      <c r="DQC22" s="46"/>
      <c r="DQD22" s="46"/>
      <c r="DQE22" s="46"/>
      <c r="DQF22" s="46"/>
      <c r="DQG22" s="46"/>
      <c r="DQH22" s="46"/>
      <c r="DQI22" s="46"/>
      <c r="DQJ22" s="46"/>
      <c r="DQK22" s="46"/>
      <c r="DQL22" s="46"/>
      <c r="DQM22" s="46"/>
      <c r="DQN22" s="46"/>
      <c r="DQO22" s="46"/>
      <c r="DQP22" s="46"/>
      <c r="DQQ22" s="46"/>
      <c r="DQR22" s="46"/>
      <c r="DQS22" s="46"/>
      <c r="DQT22" s="46"/>
      <c r="DQU22" s="46"/>
      <c r="DQV22" s="46"/>
      <c r="DQW22" s="46"/>
      <c r="DQX22" s="46"/>
      <c r="DQY22" s="46"/>
      <c r="DQZ22" s="46"/>
      <c r="DRA22" s="46"/>
      <c r="DRB22" s="46"/>
      <c r="DRC22" s="46"/>
      <c r="DRD22" s="46"/>
      <c r="DRE22" s="46"/>
      <c r="DRF22" s="46"/>
      <c r="DRG22" s="46"/>
      <c r="DRH22" s="46"/>
      <c r="DRI22" s="46"/>
      <c r="DRJ22" s="46"/>
      <c r="DRK22" s="46"/>
      <c r="DRL22" s="46"/>
      <c r="DRM22" s="46"/>
      <c r="DRN22" s="46"/>
      <c r="DRO22" s="46"/>
      <c r="DRP22" s="46"/>
      <c r="DRQ22" s="46"/>
      <c r="DRR22" s="46"/>
      <c r="DRS22" s="46"/>
      <c r="DRT22" s="46"/>
      <c r="DRU22" s="46"/>
      <c r="DRV22" s="46"/>
      <c r="DRW22" s="46"/>
      <c r="DRX22" s="46"/>
      <c r="DRY22" s="46"/>
      <c r="DRZ22" s="46"/>
      <c r="DSA22" s="46"/>
      <c r="DSB22" s="46"/>
      <c r="DSC22" s="46"/>
      <c r="DSD22" s="46"/>
      <c r="DSE22" s="46"/>
      <c r="DSF22" s="46"/>
      <c r="DSG22" s="46"/>
      <c r="DSH22" s="46"/>
      <c r="DSI22" s="46"/>
      <c r="DSJ22" s="46"/>
      <c r="DSK22" s="46"/>
      <c r="DSL22" s="46"/>
      <c r="DSM22" s="46"/>
      <c r="DSN22" s="46"/>
      <c r="DSO22" s="46"/>
      <c r="DSP22" s="46"/>
      <c r="DSQ22" s="46"/>
      <c r="DSR22" s="46"/>
      <c r="DSS22" s="46"/>
      <c r="DST22" s="46"/>
      <c r="DSU22" s="46"/>
      <c r="DSV22" s="46"/>
      <c r="DSW22" s="46"/>
      <c r="DSX22" s="46"/>
      <c r="DSY22" s="46"/>
      <c r="DSZ22" s="46"/>
      <c r="DTA22" s="46"/>
      <c r="DTB22" s="46"/>
      <c r="DTC22" s="46"/>
      <c r="DTD22" s="46"/>
      <c r="DTE22" s="46"/>
      <c r="DTF22" s="46"/>
      <c r="DTG22" s="46"/>
      <c r="DTH22" s="46"/>
      <c r="DTI22" s="46"/>
      <c r="DTJ22" s="46"/>
      <c r="DTK22" s="46"/>
      <c r="DTL22" s="46"/>
      <c r="DTM22" s="46"/>
      <c r="DTN22" s="46"/>
      <c r="DTO22" s="46"/>
      <c r="DTP22" s="46"/>
      <c r="DTQ22" s="46"/>
      <c r="DTR22" s="46"/>
      <c r="DTS22" s="46"/>
      <c r="DTT22" s="46"/>
      <c r="DTU22" s="46"/>
      <c r="DTV22" s="46"/>
      <c r="DTW22" s="46"/>
      <c r="DTX22" s="46"/>
      <c r="DTY22" s="46"/>
      <c r="DTZ22" s="46"/>
      <c r="DUA22" s="46"/>
      <c r="DUB22" s="46"/>
      <c r="DUC22" s="46"/>
      <c r="DUD22" s="46"/>
      <c r="DUE22" s="46"/>
      <c r="DUF22" s="46"/>
      <c r="DUG22" s="46"/>
      <c r="DUH22" s="46"/>
      <c r="DUI22" s="46"/>
      <c r="DUJ22" s="46"/>
      <c r="DUK22" s="46"/>
      <c r="DUL22" s="46"/>
      <c r="DUM22" s="46"/>
      <c r="DUN22" s="46"/>
      <c r="DUO22" s="46"/>
      <c r="DUP22" s="46"/>
      <c r="DUQ22" s="46"/>
      <c r="DUR22" s="46"/>
      <c r="DUS22" s="46"/>
      <c r="DUT22" s="46"/>
      <c r="DUU22" s="46"/>
      <c r="DUV22" s="46"/>
      <c r="DUW22" s="46"/>
      <c r="DUX22" s="46"/>
      <c r="DUY22" s="46"/>
      <c r="DUZ22" s="46"/>
      <c r="DVA22" s="46"/>
      <c r="DVB22" s="46"/>
      <c r="DVC22" s="46"/>
      <c r="DVD22" s="46"/>
      <c r="DVE22" s="46"/>
      <c r="DVF22" s="46"/>
      <c r="DVG22" s="46"/>
      <c r="DVH22" s="46"/>
      <c r="DVI22" s="46"/>
      <c r="DVJ22" s="46"/>
      <c r="DVK22" s="46"/>
      <c r="DVL22" s="46"/>
      <c r="DVM22" s="46"/>
      <c r="DVN22" s="46"/>
      <c r="DVO22" s="46"/>
      <c r="DVP22" s="46"/>
      <c r="DVQ22" s="46"/>
      <c r="DVR22" s="46"/>
      <c r="DVS22" s="46"/>
      <c r="DVT22" s="46"/>
      <c r="DVU22" s="46"/>
      <c r="DVV22" s="46"/>
      <c r="DVW22" s="46"/>
      <c r="DVX22" s="46"/>
      <c r="DVY22" s="46"/>
      <c r="DVZ22" s="46"/>
      <c r="DWA22" s="46"/>
      <c r="DWB22" s="46"/>
      <c r="DWC22" s="46"/>
      <c r="DWD22" s="46"/>
      <c r="DWE22" s="46"/>
      <c r="DWF22" s="46"/>
      <c r="DWG22" s="46"/>
      <c r="DWH22" s="46"/>
      <c r="DWI22" s="46"/>
      <c r="DWJ22" s="46"/>
      <c r="DWK22" s="46"/>
      <c r="DWL22" s="46"/>
      <c r="DWM22" s="46"/>
      <c r="DWN22" s="46"/>
      <c r="DWO22" s="46"/>
      <c r="DWP22" s="46"/>
      <c r="DWQ22" s="46"/>
      <c r="DWR22" s="46"/>
      <c r="DWS22" s="46"/>
      <c r="DWT22" s="46"/>
      <c r="DWU22" s="46"/>
      <c r="DWV22" s="46"/>
      <c r="DWW22" s="46"/>
      <c r="DWX22" s="46"/>
      <c r="DWY22" s="46"/>
      <c r="DWZ22" s="46"/>
      <c r="DXA22" s="46"/>
      <c r="DXB22" s="46"/>
      <c r="DXC22" s="46"/>
      <c r="DXD22" s="46"/>
      <c r="DXE22" s="46"/>
      <c r="DXF22" s="46"/>
      <c r="DXG22" s="46"/>
      <c r="DXH22" s="46"/>
      <c r="DXI22" s="46"/>
      <c r="DXJ22" s="46"/>
      <c r="DXK22" s="46"/>
      <c r="DXL22" s="46"/>
      <c r="DXM22" s="46"/>
      <c r="DXN22" s="46"/>
      <c r="DXO22" s="46"/>
      <c r="DXP22" s="46"/>
      <c r="DXQ22" s="46"/>
      <c r="DXR22" s="46"/>
      <c r="DXS22" s="46"/>
      <c r="DXT22" s="46"/>
      <c r="DXU22" s="46"/>
      <c r="DXV22" s="46"/>
      <c r="DXW22" s="46"/>
      <c r="DXX22" s="46"/>
      <c r="DXY22" s="46"/>
      <c r="DXZ22" s="46"/>
      <c r="DYA22" s="46"/>
      <c r="DYB22" s="46"/>
      <c r="DYC22" s="46"/>
      <c r="DYD22" s="46"/>
      <c r="DYE22" s="46"/>
      <c r="DYF22" s="46"/>
      <c r="DYG22" s="46"/>
      <c r="DYH22" s="46"/>
      <c r="DYI22" s="46"/>
      <c r="DYJ22" s="46"/>
      <c r="DYK22" s="46"/>
      <c r="DYL22" s="46"/>
      <c r="DYM22" s="46"/>
      <c r="DYN22" s="46"/>
      <c r="DYO22" s="46"/>
      <c r="DYP22" s="46"/>
      <c r="DYQ22" s="46"/>
      <c r="DYR22" s="46"/>
      <c r="DYS22" s="46"/>
      <c r="DYT22" s="46"/>
      <c r="DYU22" s="46"/>
      <c r="DYV22" s="46"/>
      <c r="DYW22" s="46"/>
      <c r="DYX22" s="46"/>
      <c r="DYY22" s="46"/>
      <c r="DYZ22" s="46"/>
      <c r="DZA22" s="46"/>
      <c r="DZB22" s="46"/>
      <c r="DZC22" s="46"/>
      <c r="DZD22" s="46"/>
      <c r="DZE22" s="46"/>
      <c r="DZF22" s="46"/>
      <c r="DZG22" s="46"/>
      <c r="DZH22" s="46"/>
      <c r="DZI22" s="46"/>
      <c r="DZJ22" s="46"/>
      <c r="DZK22" s="46"/>
      <c r="DZL22" s="46"/>
      <c r="DZM22" s="46"/>
      <c r="DZN22" s="46"/>
      <c r="DZO22" s="46"/>
      <c r="DZP22" s="46"/>
      <c r="DZQ22" s="46"/>
      <c r="DZR22" s="46"/>
      <c r="DZS22" s="46"/>
      <c r="DZT22" s="46"/>
      <c r="DZU22" s="46"/>
      <c r="DZV22" s="46"/>
      <c r="DZW22" s="46"/>
      <c r="DZX22" s="46"/>
      <c r="DZY22" s="46"/>
      <c r="DZZ22" s="46"/>
      <c r="EAA22" s="46"/>
      <c r="EAB22" s="46"/>
      <c r="EAC22" s="46"/>
      <c r="EAD22" s="46"/>
      <c r="EAE22" s="46"/>
      <c r="EAF22" s="46"/>
      <c r="EAG22" s="46"/>
      <c r="EAH22" s="46"/>
      <c r="EAI22" s="46"/>
      <c r="EAJ22" s="46"/>
      <c r="EAK22" s="46"/>
      <c r="EAL22" s="46"/>
      <c r="EAM22" s="46"/>
      <c r="EAN22" s="46"/>
      <c r="EAO22" s="46"/>
      <c r="EAP22" s="46"/>
      <c r="EAQ22" s="46"/>
      <c r="EAR22" s="46"/>
      <c r="EAS22" s="46"/>
      <c r="EAT22" s="46"/>
      <c r="EAU22" s="46"/>
      <c r="EAV22" s="46"/>
      <c r="EAW22" s="46"/>
      <c r="EAX22" s="46"/>
      <c r="EAY22" s="46"/>
      <c r="EAZ22" s="46"/>
      <c r="EBA22" s="46"/>
      <c r="EBB22" s="46"/>
      <c r="EBC22" s="46"/>
      <c r="EBD22" s="46"/>
      <c r="EBE22" s="46"/>
      <c r="EBF22" s="46"/>
      <c r="EBG22" s="46"/>
      <c r="EBH22" s="46"/>
      <c r="EBI22" s="46"/>
      <c r="EBJ22" s="46"/>
      <c r="EBK22" s="46"/>
      <c r="EBL22" s="46"/>
      <c r="EBM22" s="46"/>
      <c r="EBN22" s="46"/>
      <c r="EBO22" s="46"/>
      <c r="EBP22" s="46"/>
      <c r="EBQ22" s="46"/>
      <c r="EBR22" s="46"/>
      <c r="EBS22" s="46"/>
      <c r="EBT22" s="46"/>
      <c r="EBU22" s="46"/>
      <c r="EBV22" s="46"/>
      <c r="EBW22" s="46"/>
      <c r="EBX22" s="46"/>
      <c r="EBY22" s="46"/>
      <c r="EBZ22" s="46"/>
      <c r="ECA22" s="46"/>
      <c r="ECB22" s="46"/>
      <c r="ECC22" s="46"/>
      <c r="ECD22" s="46"/>
      <c r="ECE22" s="46"/>
      <c r="ECF22" s="46"/>
      <c r="ECG22" s="46"/>
      <c r="ECH22" s="46"/>
      <c r="ECI22" s="46"/>
      <c r="ECJ22" s="46"/>
      <c r="ECK22" s="46"/>
      <c r="ECL22" s="46"/>
      <c r="ECM22" s="46"/>
      <c r="ECN22" s="46"/>
      <c r="ECO22" s="46"/>
      <c r="ECP22" s="46"/>
      <c r="ECQ22" s="46"/>
      <c r="ECR22" s="46"/>
      <c r="ECS22" s="46"/>
      <c r="ECT22" s="46"/>
      <c r="ECU22" s="46"/>
      <c r="ECV22" s="46"/>
      <c r="ECW22" s="46"/>
      <c r="ECX22" s="46"/>
      <c r="ECY22" s="46"/>
      <c r="ECZ22" s="46"/>
      <c r="EDA22" s="46"/>
      <c r="EDB22" s="46"/>
      <c r="EDC22" s="46"/>
      <c r="EDD22" s="46"/>
      <c r="EDE22" s="46"/>
      <c r="EDF22" s="46"/>
      <c r="EDG22" s="46"/>
      <c r="EDH22" s="46"/>
      <c r="EDI22" s="46"/>
      <c r="EDJ22" s="46"/>
      <c r="EDK22" s="46"/>
      <c r="EDL22" s="46"/>
      <c r="EDM22" s="46"/>
      <c r="EDN22" s="46"/>
      <c r="EDO22" s="46"/>
      <c r="EDP22" s="46"/>
      <c r="EDQ22" s="46"/>
      <c r="EDR22" s="46"/>
      <c r="EDS22" s="46"/>
      <c r="EDT22" s="46"/>
      <c r="EDU22" s="46"/>
      <c r="EDV22" s="46"/>
      <c r="EDW22" s="46"/>
      <c r="EDX22" s="46"/>
      <c r="EDY22" s="46"/>
      <c r="EDZ22" s="46"/>
      <c r="EEA22" s="46"/>
      <c r="EEB22" s="46"/>
      <c r="EEC22" s="46"/>
      <c r="EED22" s="46"/>
      <c r="EEE22" s="46"/>
      <c r="EEF22" s="46"/>
      <c r="EEG22" s="46"/>
      <c r="EEH22" s="46"/>
      <c r="EEI22" s="46"/>
      <c r="EEJ22" s="46"/>
      <c r="EEK22" s="46"/>
      <c r="EEL22" s="46"/>
      <c r="EEM22" s="46"/>
      <c r="EEN22" s="46"/>
      <c r="EEO22" s="46"/>
      <c r="EEP22" s="46"/>
      <c r="EEQ22" s="46"/>
      <c r="EER22" s="46"/>
      <c r="EES22" s="46"/>
      <c r="EET22" s="46"/>
      <c r="EEU22" s="46"/>
      <c r="EEV22" s="46"/>
      <c r="EEW22" s="46"/>
      <c r="EEX22" s="46"/>
      <c r="EEY22" s="46"/>
      <c r="EEZ22" s="46"/>
      <c r="EFA22" s="46"/>
      <c r="EFB22" s="46"/>
      <c r="EFC22" s="46"/>
      <c r="EFD22" s="46"/>
      <c r="EFE22" s="46"/>
      <c r="EFF22" s="46"/>
      <c r="EFG22" s="46"/>
      <c r="EFH22" s="46"/>
      <c r="EFI22" s="46"/>
      <c r="EFJ22" s="46"/>
      <c r="EFK22" s="46"/>
      <c r="EFL22" s="46"/>
      <c r="EFM22" s="46"/>
      <c r="EFN22" s="46"/>
      <c r="EFO22" s="46"/>
      <c r="EFP22" s="46"/>
      <c r="EFQ22" s="46"/>
      <c r="EFR22" s="46"/>
      <c r="EFS22" s="46"/>
      <c r="EFT22" s="46"/>
      <c r="EFU22" s="46"/>
      <c r="EFV22" s="46"/>
      <c r="EFW22" s="46"/>
      <c r="EFX22" s="46"/>
      <c r="EFY22" s="46"/>
      <c r="EFZ22" s="46"/>
      <c r="EGA22" s="46"/>
      <c r="EGB22" s="46"/>
      <c r="EGC22" s="46"/>
      <c r="EGD22" s="46"/>
      <c r="EGE22" s="46"/>
      <c r="EGF22" s="46"/>
      <c r="EGG22" s="46"/>
      <c r="EGH22" s="46"/>
      <c r="EGI22" s="46"/>
      <c r="EGJ22" s="46"/>
      <c r="EGK22" s="46"/>
      <c r="EGL22" s="46"/>
      <c r="EGM22" s="46"/>
      <c r="EGN22" s="46"/>
      <c r="EGO22" s="46"/>
      <c r="EGP22" s="46"/>
      <c r="EGQ22" s="46"/>
      <c r="EGR22" s="46"/>
      <c r="EGS22" s="46"/>
      <c r="EGT22" s="46"/>
      <c r="EGU22" s="46"/>
      <c r="EGV22" s="46"/>
      <c r="EGW22" s="46"/>
      <c r="EGX22" s="46"/>
      <c r="EGY22" s="46"/>
      <c r="EGZ22" s="46"/>
      <c r="EHA22" s="46"/>
      <c r="EHB22" s="46"/>
      <c r="EHC22" s="46"/>
      <c r="EHD22" s="46"/>
      <c r="EHE22" s="46"/>
      <c r="EHF22" s="46"/>
      <c r="EHG22" s="46"/>
      <c r="EHH22" s="46"/>
      <c r="EHI22" s="46"/>
      <c r="EHJ22" s="46"/>
      <c r="EHK22" s="46"/>
      <c r="EHL22" s="46"/>
      <c r="EHM22" s="46"/>
      <c r="EHN22" s="46"/>
      <c r="EHO22" s="46"/>
      <c r="EHP22" s="46"/>
      <c r="EHQ22" s="46"/>
      <c r="EHR22" s="46"/>
      <c r="EHS22" s="46"/>
      <c r="EHT22" s="46"/>
      <c r="EHU22" s="46"/>
      <c r="EHV22" s="46"/>
      <c r="EHW22" s="46"/>
      <c r="EHX22" s="46"/>
      <c r="EHY22" s="46"/>
      <c r="EHZ22" s="46"/>
      <c r="EIA22" s="46"/>
      <c r="EIB22" s="46"/>
      <c r="EIC22" s="46"/>
      <c r="EID22" s="46"/>
      <c r="EIE22" s="46"/>
      <c r="EIF22" s="46"/>
      <c r="EIG22" s="46"/>
      <c r="EIH22" s="46"/>
      <c r="EII22" s="46"/>
      <c r="EIJ22" s="46"/>
      <c r="EIK22" s="46"/>
      <c r="EIL22" s="46"/>
      <c r="EIM22" s="46"/>
      <c r="EIN22" s="46"/>
      <c r="EIO22" s="46"/>
      <c r="EIP22" s="46"/>
      <c r="EIQ22" s="46"/>
      <c r="EIR22" s="46"/>
      <c r="EIS22" s="46"/>
      <c r="EIT22" s="46"/>
      <c r="EIU22" s="46"/>
      <c r="EIV22" s="46"/>
      <c r="EIW22" s="46"/>
      <c r="EIX22" s="46"/>
      <c r="EIY22" s="46"/>
      <c r="EIZ22" s="46"/>
      <c r="EJA22" s="46"/>
      <c r="EJB22" s="46"/>
      <c r="EJC22" s="46"/>
      <c r="EJD22" s="46"/>
      <c r="EJE22" s="46"/>
      <c r="EJF22" s="46"/>
      <c r="EJG22" s="46"/>
      <c r="EJH22" s="46"/>
      <c r="EJI22" s="46"/>
      <c r="EJJ22" s="46"/>
      <c r="EJK22" s="46"/>
      <c r="EJL22" s="46"/>
      <c r="EJM22" s="46"/>
      <c r="EJN22" s="46"/>
      <c r="EJO22" s="46"/>
      <c r="EJP22" s="46"/>
      <c r="EJQ22" s="46"/>
      <c r="EJR22" s="46"/>
      <c r="EJS22" s="46"/>
      <c r="EJT22" s="46"/>
      <c r="EJU22" s="46"/>
      <c r="EJV22" s="46"/>
      <c r="EJW22" s="46"/>
      <c r="EJX22" s="46"/>
      <c r="EJY22" s="46"/>
      <c r="EJZ22" s="46"/>
      <c r="EKA22" s="46"/>
      <c r="EKB22" s="46"/>
      <c r="EKC22" s="46"/>
      <c r="EKD22" s="46"/>
      <c r="EKE22" s="46"/>
      <c r="EKF22" s="46"/>
      <c r="EKG22" s="46"/>
      <c r="EKH22" s="46"/>
      <c r="EKI22" s="46"/>
      <c r="EKJ22" s="46"/>
      <c r="EKK22" s="46"/>
      <c r="EKL22" s="46"/>
      <c r="EKM22" s="46"/>
      <c r="EKN22" s="46"/>
      <c r="EKO22" s="46"/>
      <c r="EKP22" s="46"/>
      <c r="EKQ22" s="46"/>
      <c r="EKR22" s="46"/>
      <c r="EKS22" s="46"/>
      <c r="EKT22" s="46"/>
      <c r="EKU22" s="46"/>
      <c r="EKV22" s="46"/>
      <c r="EKW22" s="46"/>
      <c r="EKX22" s="46"/>
      <c r="EKY22" s="46"/>
      <c r="EKZ22" s="46"/>
      <c r="ELA22" s="46"/>
      <c r="ELB22" s="46"/>
      <c r="ELC22" s="46"/>
      <c r="ELD22" s="46"/>
      <c r="ELE22" s="46"/>
      <c r="ELF22" s="46"/>
      <c r="ELG22" s="46"/>
      <c r="ELH22" s="46"/>
      <c r="ELI22" s="46"/>
      <c r="ELJ22" s="46"/>
      <c r="ELK22" s="46"/>
      <c r="ELL22" s="46"/>
      <c r="ELM22" s="46"/>
      <c r="ELN22" s="46"/>
      <c r="ELO22" s="46"/>
      <c r="ELP22" s="46"/>
      <c r="ELQ22" s="46"/>
      <c r="ELR22" s="46"/>
      <c r="ELS22" s="46"/>
      <c r="ELT22" s="46"/>
      <c r="ELU22" s="46"/>
      <c r="ELV22" s="46"/>
      <c r="ELW22" s="46"/>
      <c r="ELX22" s="46"/>
      <c r="ELY22" s="46"/>
      <c r="ELZ22" s="46"/>
      <c r="EMA22" s="46"/>
      <c r="EMB22" s="46"/>
      <c r="EMC22" s="46"/>
      <c r="EMD22" s="46"/>
      <c r="EME22" s="46"/>
      <c r="EMF22" s="46"/>
      <c r="EMG22" s="46"/>
      <c r="EMH22" s="46"/>
      <c r="EMI22" s="46"/>
      <c r="EMJ22" s="46"/>
      <c r="EMK22" s="46"/>
      <c r="EML22" s="46"/>
      <c r="EMM22" s="46"/>
      <c r="EMN22" s="46"/>
      <c r="EMO22" s="46"/>
      <c r="EMP22" s="46"/>
      <c r="EMQ22" s="46"/>
      <c r="EMR22" s="46"/>
      <c r="EMS22" s="46"/>
      <c r="EMT22" s="46"/>
      <c r="EMU22" s="46"/>
      <c r="EMV22" s="46"/>
      <c r="EMW22" s="46"/>
      <c r="EMX22" s="46"/>
      <c r="EMY22" s="46"/>
      <c r="EMZ22" s="46"/>
      <c r="ENA22" s="46"/>
      <c r="ENB22" s="46"/>
      <c r="ENC22" s="46"/>
      <c r="END22" s="46"/>
      <c r="ENE22" s="46"/>
      <c r="ENF22" s="46"/>
      <c r="ENG22" s="46"/>
      <c r="ENH22" s="46"/>
      <c r="ENI22" s="46"/>
      <c r="ENJ22" s="46"/>
      <c r="ENK22" s="46"/>
      <c r="ENL22" s="46"/>
      <c r="ENM22" s="46"/>
      <c r="ENN22" s="46"/>
      <c r="ENO22" s="46"/>
      <c r="ENP22" s="46"/>
      <c r="ENQ22" s="46"/>
      <c r="ENR22" s="46"/>
      <c r="ENS22" s="46"/>
      <c r="ENT22" s="46"/>
      <c r="ENU22" s="46"/>
      <c r="ENV22" s="46"/>
      <c r="ENW22" s="46"/>
      <c r="ENX22" s="46"/>
      <c r="ENY22" s="46"/>
      <c r="ENZ22" s="46"/>
      <c r="EOA22" s="46"/>
      <c r="EOB22" s="46"/>
      <c r="EOC22" s="46"/>
      <c r="EOD22" s="46"/>
      <c r="EOE22" s="46"/>
      <c r="EOF22" s="46"/>
      <c r="EOG22" s="46"/>
      <c r="EOH22" s="46"/>
      <c r="EOI22" s="46"/>
      <c r="EOJ22" s="46"/>
      <c r="EOK22" s="46"/>
      <c r="EOL22" s="46"/>
      <c r="EOM22" s="46"/>
      <c r="EON22" s="46"/>
      <c r="EOO22" s="46"/>
      <c r="EOP22" s="46"/>
      <c r="EOQ22" s="46"/>
      <c r="EOR22" s="46"/>
      <c r="EOS22" s="46"/>
      <c r="EOT22" s="46"/>
      <c r="EOU22" s="46"/>
      <c r="EOV22" s="46"/>
      <c r="EOW22" s="46"/>
      <c r="EOX22" s="46"/>
      <c r="EOY22" s="46"/>
      <c r="EOZ22" s="46"/>
      <c r="EPA22" s="46"/>
      <c r="EPB22" s="46"/>
      <c r="EPC22" s="46"/>
      <c r="EPD22" s="46"/>
      <c r="EPE22" s="46"/>
      <c r="EPF22" s="46"/>
      <c r="EPG22" s="46"/>
      <c r="EPH22" s="46"/>
      <c r="EPI22" s="46"/>
      <c r="EPJ22" s="46"/>
      <c r="EPK22" s="46"/>
      <c r="EPL22" s="46"/>
      <c r="EPM22" s="46"/>
      <c r="EPN22" s="46"/>
      <c r="EPO22" s="46"/>
      <c r="EPP22" s="46"/>
      <c r="EPQ22" s="46"/>
      <c r="EPR22" s="46"/>
      <c r="EPS22" s="46"/>
      <c r="EPT22" s="46"/>
      <c r="EPU22" s="46"/>
      <c r="EPV22" s="46"/>
      <c r="EPW22" s="46"/>
      <c r="EPX22" s="46"/>
      <c r="EPY22" s="46"/>
      <c r="EPZ22" s="46"/>
      <c r="EQA22" s="46"/>
      <c r="EQB22" s="46"/>
      <c r="EQC22" s="46"/>
      <c r="EQD22" s="46"/>
      <c r="EQE22" s="46"/>
      <c r="EQF22" s="46"/>
      <c r="EQG22" s="46"/>
      <c r="EQH22" s="46"/>
      <c r="EQI22" s="46"/>
      <c r="EQJ22" s="46"/>
      <c r="EQK22" s="46"/>
      <c r="EQL22" s="46"/>
      <c r="EQM22" s="46"/>
      <c r="EQN22" s="46"/>
      <c r="EQO22" s="46"/>
      <c r="EQP22" s="46"/>
      <c r="EQQ22" s="46"/>
      <c r="EQR22" s="46"/>
      <c r="EQS22" s="46"/>
      <c r="EQT22" s="46"/>
      <c r="EQU22" s="46"/>
      <c r="EQV22" s="46"/>
      <c r="EQW22" s="46"/>
      <c r="EQX22" s="46"/>
      <c r="EQY22" s="46"/>
      <c r="EQZ22" s="46"/>
      <c r="ERA22" s="46"/>
      <c r="ERB22" s="46"/>
      <c r="ERC22" s="46"/>
      <c r="ERD22" s="46"/>
      <c r="ERE22" s="46"/>
      <c r="ERF22" s="46"/>
      <c r="ERG22" s="46"/>
      <c r="ERH22" s="46"/>
      <c r="ERI22" s="46"/>
      <c r="ERJ22" s="46"/>
      <c r="ERK22" s="46"/>
      <c r="ERL22" s="46"/>
      <c r="ERM22" s="46"/>
      <c r="ERN22" s="46"/>
      <c r="ERO22" s="46"/>
      <c r="ERP22" s="46"/>
      <c r="ERQ22" s="46"/>
      <c r="ERR22" s="46"/>
      <c r="ERS22" s="46"/>
      <c r="ERT22" s="46"/>
      <c r="ERU22" s="46"/>
      <c r="ERV22" s="46"/>
      <c r="ERW22" s="46"/>
      <c r="ERX22" s="46"/>
      <c r="ERY22" s="46"/>
      <c r="ERZ22" s="46"/>
      <c r="ESA22" s="46"/>
      <c r="ESB22" s="46"/>
      <c r="ESC22" s="46"/>
      <c r="ESD22" s="46"/>
      <c r="ESE22" s="46"/>
      <c r="ESF22" s="46"/>
      <c r="ESG22" s="46"/>
      <c r="ESH22" s="46"/>
      <c r="ESI22" s="46"/>
      <c r="ESJ22" s="46"/>
      <c r="ESK22" s="46"/>
      <c r="ESL22" s="46"/>
      <c r="ESM22" s="46"/>
      <c r="ESN22" s="46"/>
      <c r="ESO22" s="46"/>
      <c r="ESP22" s="46"/>
      <c r="ESQ22" s="46"/>
      <c r="ESR22" s="46"/>
      <c r="ESS22" s="46"/>
      <c r="EST22" s="46"/>
      <c r="ESU22" s="46"/>
      <c r="ESV22" s="46"/>
      <c r="ESW22" s="46"/>
      <c r="ESX22" s="46"/>
      <c r="ESY22" s="46"/>
      <c r="ESZ22" s="46"/>
      <c r="ETA22" s="46"/>
      <c r="ETB22" s="46"/>
      <c r="ETC22" s="46"/>
      <c r="ETD22" s="46"/>
      <c r="ETE22" s="46"/>
      <c r="ETF22" s="46"/>
      <c r="ETG22" s="46"/>
      <c r="ETH22" s="46"/>
      <c r="ETI22" s="46"/>
      <c r="ETJ22" s="46"/>
      <c r="ETK22" s="46"/>
      <c r="ETL22" s="46"/>
      <c r="ETM22" s="46"/>
      <c r="ETN22" s="46"/>
      <c r="ETO22" s="46"/>
      <c r="ETP22" s="46"/>
      <c r="ETQ22" s="46"/>
      <c r="ETR22" s="46"/>
      <c r="ETS22" s="46"/>
      <c r="ETT22" s="46"/>
      <c r="ETU22" s="46"/>
      <c r="ETV22" s="46"/>
      <c r="ETW22" s="46"/>
      <c r="ETX22" s="46"/>
      <c r="ETY22" s="46"/>
      <c r="ETZ22" s="46"/>
      <c r="EUA22" s="46"/>
      <c r="EUB22" s="46"/>
      <c r="EUC22" s="46"/>
      <c r="EUD22" s="46"/>
      <c r="EUE22" s="46"/>
      <c r="EUF22" s="46"/>
      <c r="EUG22" s="46"/>
      <c r="EUH22" s="46"/>
      <c r="EUI22" s="46"/>
      <c r="EUJ22" s="46"/>
      <c r="EUK22" s="46"/>
      <c r="EUL22" s="46"/>
      <c r="EUM22" s="46"/>
      <c r="EUN22" s="46"/>
      <c r="EUO22" s="46"/>
      <c r="EUP22" s="46"/>
      <c r="EUQ22" s="46"/>
      <c r="EUR22" s="46"/>
      <c r="EUS22" s="46"/>
      <c r="EUT22" s="46"/>
      <c r="EUU22" s="46"/>
      <c r="EUV22" s="46"/>
      <c r="EUW22" s="46"/>
      <c r="EUX22" s="46"/>
      <c r="EUY22" s="46"/>
      <c r="EUZ22" s="46"/>
      <c r="EVA22" s="46"/>
      <c r="EVB22" s="46"/>
      <c r="EVC22" s="46"/>
      <c r="EVD22" s="46"/>
      <c r="EVE22" s="46"/>
      <c r="EVF22" s="46"/>
      <c r="EVG22" s="46"/>
      <c r="EVH22" s="46"/>
      <c r="EVI22" s="46"/>
      <c r="EVJ22" s="46"/>
      <c r="EVK22" s="46"/>
      <c r="EVL22" s="46"/>
      <c r="EVM22" s="46"/>
      <c r="EVN22" s="46"/>
      <c r="EVO22" s="46"/>
      <c r="EVP22" s="46"/>
      <c r="EVQ22" s="46"/>
      <c r="EVR22" s="46"/>
      <c r="EVS22" s="46"/>
      <c r="EVT22" s="46"/>
      <c r="EVU22" s="46"/>
      <c r="EVV22" s="46"/>
      <c r="EVW22" s="46"/>
      <c r="EVX22" s="46"/>
      <c r="EVY22" s="46"/>
      <c r="EVZ22" s="46"/>
      <c r="EWA22" s="46"/>
      <c r="EWB22" s="46"/>
      <c r="EWC22" s="46"/>
      <c r="EWD22" s="46"/>
      <c r="EWE22" s="46"/>
      <c r="EWF22" s="46"/>
      <c r="EWG22" s="46"/>
      <c r="EWH22" s="46"/>
      <c r="EWI22" s="46"/>
      <c r="EWJ22" s="46"/>
      <c r="EWK22" s="46"/>
      <c r="EWL22" s="46"/>
      <c r="EWM22" s="46"/>
      <c r="EWN22" s="46"/>
      <c r="EWO22" s="46"/>
      <c r="EWP22" s="46"/>
      <c r="EWQ22" s="46"/>
      <c r="EWR22" s="46"/>
      <c r="EWS22" s="46"/>
      <c r="EWT22" s="46"/>
      <c r="EWU22" s="46"/>
      <c r="EWV22" s="46"/>
      <c r="EWW22" s="46"/>
      <c r="EWX22" s="46"/>
      <c r="EWY22" s="46"/>
      <c r="EWZ22" s="46"/>
      <c r="EXA22" s="46"/>
      <c r="EXB22" s="46"/>
      <c r="EXC22" s="46"/>
      <c r="EXD22" s="46"/>
      <c r="EXE22" s="46"/>
      <c r="EXF22" s="46"/>
      <c r="EXG22" s="46"/>
      <c r="EXH22" s="46"/>
      <c r="EXI22" s="46"/>
      <c r="EXJ22" s="46"/>
      <c r="EXK22" s="46"/>
      <c r="EXL22" s="46"/>
      <c r="EXM22" s="46"/>
      <c r="EXN22" s="46"/>
      <c r="EXO22" s="46"/>
      <c r="EXP22" s="46"/>
      <c r="EXQ22" s="46"/>
      <c r="EXR22" s="46"/>
      <c r="EXS22" s="46"/>
      <c r="EXT22" s="46"/>
      <c r="EXU22" s="46"/>
      <c r="EXV22" s="46"/>
      <c r="EXW22" s="46"/>
      <c r="EXX22" s="46"/>
      <c r="EXY22" s="46"/>
      <c r="EXZ22" s="46"/>
      <c r="EYA22" s="46"/>
      <c r="EYB22" s="46"/>
      <c r="EYC22" s="46"/>
      <c r="EYD22" s="46"/>
      <c r="EYE22" s="46"/>
      <c r="EYF22" s="46"/>
      <c r="EYG22" s="46"/>
      <c r="EYH22" s="46"/>
      <c r="EYI22" s="46"/>
      <c r="EYJ22" s="46"/>
      <c r="EYK22" s="46"/>
      <c r="EYL22" s="46"/>
      <c r="EYM22" s="46"/>
      <c r="EYN22" s="46"/>
      <c r="EYO22" s="46"/>
      <c r="EYP22" s="46"/>
      <c r="EYQ22" s="46"/>
      <c r="EYR22" s="46"/>
      <c r="EYS22" s="46"/>
      <c r="EYT22" s="46"/>
      <c r="EYU22" s="46"/>
      <c r="EYV22" s="46"/>
      <c r="EYW22" s="46"/>
      <c r="EYX22" s="46"/>
      <c r="EYY22" s="46"/>
      <c r="EYZ22" s="46"/>
      <c r="EZA22" s="46"/>
      <c r="EZB22" s="46"/>
      <c r="EZC22" s="46"/>
      <c r="EZD22" s="46"/>
      <c r="EZE22" s="46"/>
      <c r="EZF22" s="46"/>
      <c r="EZG22" s="46"/>
      <c r="EZH22" s="46"/>
      <c r="EZI22" s="46"/>
      <c r="EZJ22" s="46"/>
      <c r="EZK22" s="46"/>
      <c r="EZL22" s="46"/>
      <c r="EZM22" s="46"/>
      <c r="EZN22" s="46"/>
      <c r="EZO22" s="46"/>
      <c r="EZP22" s="46"/>
      <c r="EZQ22" s="46"/>
      <c r="EZR22" s="46"/>
      <c r="EZS22" s="46"/>
      <c r="EZT22" s="46"/>
      <c r="EZU22" s="46"/>
      <c r="EZV22" s="46"/>
      <c r="EZW22" s="46"/>
      <c r="EZX22" s="46"/>
      <c r="EZY22" s="46"/>
      <c r="EZZ22" s="46"/>
      <c r="FAA22" s="46"/>
      <c r="FAB22" s="46"/>
      <c r="FAC22" s="46"/>
      <c r="FAD22" s="46"/>
      <c r="FAE22" s="46"/>
      <c r="FAF22" s="46"/>
      <c r="FAG22" s="46"/>
      <c r="FAH22" s="46"/>
      <c r="FAI22" s="46"/>
      <c r="FAJ22" s="46"/>
      <c r="FAK22" s="46"/>
      <c r="FAL22" s="46"/>
      <c r="FAM22" s="46"/>
      <c r="FAN22" s="46"/>
      <c r="FAO22" s="46"/>
      <c r="FAP22" s="46"/>
      <c r="FAQ22" s="46"/>
      <c r="FAR22" s="46"/>
      <c r="FAS22" s="46"/>
      <c r="FAT22" s="46"/>
      <c r="FAU22" s="46"/>
      <c r="FAV22" s="46"/>
      <c r="FAW22" s="46"/>
      <c r="FAX22" s="46"/>
      <c r="FAY22" s="46"/>
      <c r="FAZ22" s="46"/>
      <c r="FBA22" s="46"/>
      <c r="FBB22" s="46"/>
      <c r="FBC22" s="46"/>
      <c r="FBD22" s="46"/>
      <c r="FBE22" s="46"/>
      <c r="FBF22" s="46"/>
      <c r="FBG22" s="46"/>
      <c r="FBH22" s="46"/>
      <c r="FBI22" s="46"/>
      <c r="FBJ22" s="46"/>
      <c r="FBK22" s="46"/>
      <c r="FBL22" s="46"/>
      <c r="FBM22" s="46"/>
      <c r="FBN22" s="46"/>
      <c r="FBO22" s="46"/>
      <c r="FBP22" s="46"/>
      <c r="FBQ22" s="46"/>
      <c r="FBR22" s="46"/>
      <c r="FBS22" s="46"/>
      <c r="FBT22" s="46"/>
      <c r="FBU22" s="46"/>
      <c r="FBV22" s="46"/>
      <c r="FBW22" s="46"/>
      <c r="FBX22" s="46"/>
      <c r="FBY22" s="46"/>
      <c r="FBZ22" s="46"/>
      <c r="FCA22" s="46"/>
      <c r="FCB22" s="46"/>
      <c r="FCC22" s="46"/>
      <c r="FCD22" s="46"/>
      <c r="FCE22" s="46"/>
      <c r="FCF22" s="46"/>
      <c r="FCG22" s="46"/>
      <c r="FCH22" s="46"/>
      <c r="FCI22" s="46"/>
      <c r="FCJ22" s="46"/>
      <c r="FCK22" s="46"/>
      <c r="FCL22" s="46"/>
      <c r="FCM22" s="46"/>
      <c r="FCN22" s="46"/>
      <c r="FCO22" s="46"/>
      <c r="FCP22" s="46"/>
      <c r="FCQ22" s="46"/>
      <c r="FCR22" s="46"/>
      <c r="FCS22" s="46"/>
      <c r="FCT22" s="46"/>
      <c r="FCU22" s="46"/>
      <c r="FCV22" s="46"/>
      <c r="FCW22" s="46"/>
      <c r="FCX22" s="46"/>
      <c r="FCY22" s="46"/>
      <c r="FCZ22" s="46"/>
      <c r="FDA22" s="46"/>
      <c r="FDB22" s="46"/>
      <c r="FDC22" s="46"/>
      <c r="FDD22" s="46"/>
      <c r="FDE22" s="46"/>
      <c r="FDF22" s="46"/>
      <c r="FDG22" s="46"/>
      <c r="FDH22" s="46"/>
      <c r="FDI22" s="46"/>
      <c r="FDJ22" s="46"/>
      <c r="FDK22" s="46"/>
      <c r="FDL22" s="46"/>
      <c r="FDM22" s="46"/>
      <c r="FDN22" s="46"/>
      <c r="FDO22" s="46"/>
      <c r="FDP22" s="46"/>
      <c r="FDQ22" s="46"/>
      <c r="FDR22" s="46"/>
      <c r="FDS22" s="46"/>
      <c r="FDT22" s="46"/>
      <c r="FDU22" s="46"/>
      <c r="FDV22" s="46"/>
      <c r="FDW22" s="46"/>
      <c r="FDX22" s="46"/>
      <c r="FDY22" s="46"/>
      <c r="FDZ22" s="46"/>
      <c r="FEA22" s="46"/>
      <c r="FEB22" s="46"/>
      <c r="FEC22" s="46"/>
      <c r="FED22" s="46"/>
      <c r="FEE22" s="46"/>
      <c r="FEF22" s="46"/>
      <c r="FEG22" s="46"/>
      <c r="FEH22" s="46"/>
      <c r="FEI22" s="46"/>
      <c r="FEJ22" s="46"/>
      <c r="FEK22" s="46"/>
      <c r="FEL22" s="46"/>
      <c r="FEM22" s="46"/>
      <c r="FEN22" s="46"/>
      <c r="FEO22" s="46"/>
      <c r="FEP22" s="46"/>
      <c r="FEQ22" s="46"/>
      <c r="FER22" s="46"/>
      <c r="FES22" s="46"/>
      <c r="FET22" s="46"/>
      <c r="FEU22" s="46"/>
      <c r="FEV22" s="46"/>
      <c r="FEW22" s="46"/>
      <c r="FEX22" s="46"/>
      <c r="FEY22" s="46"/>
      <c r="FEZ22" s="46"/>
      <c r="FFA22" s="46"/>
      <c r="FFB22" s="46"/>
      <c r="FFC22" s="46"/>
      <c r="FFD22" s="46"/>
      <c r="FFE22" s="46"/>
      <c r="FFF22" s="46"/>
      <c r="FFG22" s="46"/>
      <c r="FFH22" s="46"/>
      <c r="FFI22" s="46"/>
      <c r="FFJ22" s="46"/>
      <c r="FFK22" s="46"/>
      <c r="FFL22" s="46"/>
      <c r="FFM22" s="46"/>
      <c r="FFN22" s="46"/>
      <c r="FFO22" s="46"/>
      <c r="FFP22" s="46"/>
      <c r="FFQ22" s="46"/>
      <c r="FFR22" s="46"/>
      <c r="FFS22" s="46"/>
      <c r="FFT22" s="46"/>
      <c r="FFU22" s="46"/>
      <c r="FFV22" s="46"/>
      <c r="FFW22" s="46"/>
      <c r="FFX22" s="46"/>
      <c r="FFY22" s="46"/>
      <c r="FFZ22" s="46"/>
      <c r="FGA22" s="46"/>
      <c r="FGB22" s="46"/>
      <c r="FGC22" s="46"/>
      <c r="FGD22" s="46"/>
      <c r="FGE22" s="46"/>
      <c r="FGF22" s="46"/>
      <c r="FGG22" s="46"/>
      <c r="FGH22" s="46"/>
      <c r="FGI22" s="46"/>
      <c r="FGJ22" s="46"/>
      <c r="FGK22" s="46"/>
      <c r="FGL22" s="46"/>
      <c r="FGM22" s="46"/>
      <c r="FGN22" s="46"/>
      <c r="FGO22" s="46"/>
      <c r="FGP22" s="46"/>
      <c r="FGQ22" s="46"/>
      <c r="FGR22" s="46"/>
      <c r="FGS22" s="46"/>
      <c r="FGT22" s="46"/>
      <c r="FGU22" s="46"/>
      <c r="FGV22" s="46"/>
      <c r="FGW22" s="46"/>
      <c r="FGX22" s="46"/>
      <c r="FGY22" s="46"/>
      <c r="FGZ22" s="46"/>
      <c r="FHA22" s="46"/>
      <c r="FHB22" s="46"/>
      <c r="FHC22" s="46"/>
      <c r="FHD22" s="46"/>
      <c r="FHE22" s="46"/>
      <c r="FHF22" s="46"/>
      <c r="FHG22" s="46"/>
      <c r="FHH22" s="46"/>
      <c r="FHI22" s="46"/>
      <c r="FHJ22" s="46"/>
      <c r="FHK22" s="46"/>
      <c r="FHL22" s="46"/>
      <c r="FHM22" s="46"/>
      <c r="FHN22" s="46"/>
      <c r="FHO22" s="46"/>
      <c r="FHP22" s="46"/>
      <c r="FHQ22" s="46"/>
      <c r="FHR22" s="46"/>
      <c r="FHS22" s="46"/>
      <c r="FHT22" s="46"/>
      <c r="FHU22" s="46"/>
      <c r="FHV22" s="46"/>
      <c r="FHW22" s="46"/>
      <c r="FHX22" s="46"/>
      <c r="FHY22" s="46"/>
      <c r="FHZ22" s="46"/>
      <c r="FIA22" s="46"/>
      <c r="FIB22" s="46"/>
      <c r="FIC22" s="46"/>
      <c r="FID22" s="46"/>
      <c r="FIE22" s="46"/>
      <c r="FIF22" s="46"/>
      <c r="FIG22" s="46"/>
      <c r="FIH22" s="46"/>
      <c r="FII22" s="46"/>
      <c r="FIJ22" s="46"/>
      <c r="FIK22" s="46"/>
      <c r="FIL22" s="46"/>
      <c r="FIM22" s="46"/>
      <c r="FIN22" s="46"/>
      <c r="FIO22" s="46"/>
      <c r="FIP22" s="46"/>
      <c r="FIQ22" s="46"/>
      <c r="FIR22" s="46"/>
      <c r="FIS22" s="46"/>
      <c r="FIT22" s="46"/>
      <c r="FIU22" s="46"/>
      <c r="FIV22" s="46"/>
      <c r="FIW22" s="46"/>
      <c r="FIX22" s="46"/>
      <c r="FIY22" s="46"/>
      <c r="FIZ22" s="46"/>
      <c r="FJA22" s="46"/>
      <c r="FJB22" s="46"/>
      <c r="FJC22" s="46"/>
      <c r="FJD22" s="46"/>
      <c r="FJE22" s="46"/>
      <c r="FJF22" s="46"/>
      <c r="FJG22" s="46"/>
      <c r="FJH22" s="46"/>
      <c r="FJI22" s="46"/>
      <c r="FJJ22" s="46"/>
      <c r="FJK22" s="46"/>
      <c r="FJL22" s="46"/>
      <c r="FJM22" s="46"/>
      <c r="FJN22" s="46"/>
      <c r="FJO22" s="46"/>
      <c r="FJP22" s="46"/>
      <c r="FJQ22" s="46"/>
      <c r="FJR22" s="46"/>
      <c r="FJS22" s="46"/>
      <c r="FJT22" s="46"/>
      <c r="FJU22" s="46"/>
      <c r="FJV22" s="46"/>
      <c r="FJW22" s="46"/>
      <c r="FJX22" s="46"/>
      <c r="FJY22" s="46"/>
      <c r="FJZ22" s="46"/>
      <c r="FKA22" s="46"/>
      <c r="FKB22" s="46"/>
      <c r="FKC22" s="46"/>
      <c r="FKD22" s="46"/>
      <c r="FKE22" s="46"/>
      <c r="FKF22" s="46"/>
      <c r="FKG22" s="46"/>
      <c r="FKH22" s="46"/>
      <c r="FKI22" s="46"/>
      <c r="FKJ22" s="46"/>
      <c r="FKK22" s="46"/>
      <c r="FKL22" s="46"/>
      <c r="FKM22" s="46"/>
      <c r="FKN22" s="46"/>
      <c r="FKO22" s="46"/>
      <c r="FKP22" s="46"/>
      <c r="FKQ22" s="46"/>
      <c r="FKR22" s="46"/>
      <c r="FKS22" s="46"/>
      <c r="FKT22" s="46"/>
      <c r="FKU22" s="46"/>
      <c r="FKV22" s="46"/>
      <c r="FKW22" s="46"/>
      <c r="FKX22" s="46"/>
      <c r="FKY22" s="46"/>
      <c r="FKZ22" s="46"/>
      <c r="FLA22" s="46"/>
      <c r="FLB22" s="46"/>
      <c r="FLC22" s="46"/>
      <c r="FLD22" s="46"/>
      <c r="FLE22" s="46"/>
      <c r="FLF22" s="46"/>
      <c r="FLG22" s="46"/>
      <c r="FLH22" s="46"/>
      <c r="FLI22" s="46"/>
      <c r="FLJ22" s="46"/>
      <c r="FLK22" s="46"/>
      <c r="FLL22" s="46"/>
      <c r="FLM22" s="46"/>
      <c r="FLN22" s="46"/>
      <c r="FLO22" s="46"/>
      <c r="FLP22" s="46"/>
      <c r="FLQ22" s="46"/>
      <c r="FLR22" s="46"/>
      <c r="FLS22" s="46"/>
      <c r="FLT22" s="46"/>
      <c r="FLU22" s="46"/>
      <c r="FLV22" s="46"/>
      <c r="FLW22" s="46"/>
      <c r="FLX22" s="46"/>
      <c r="FLY22" s="46"/>
      <c r="FLZ22" s="46"/>
      <c r="FMA22" s="46"/>
      <c r="FMB22" s="46"/>
      <c r="FMC22" s="46"/>
      <c r="FMD22" s="46"/>
      <c r="FME22" s="46"/>
      <c r="FMF22" s="46"/>
      <c r="FMG22" s="46"/>
      <c r="FMH22" s="46"/>
      <c r="FMI22" s="46"/>
      <c r="FMJ22" s="46"/>
      <c r="FMK22" s="46"/>
      <c r="FML22" s="46"/>
      <c r="FMM22" s="46"/>
      <c r="FMN22" s="46"/>
      <c r="FMO22" s="46"/>
      <c r="FMP22" s="46"/>
      <c r="FMQ22" s="46"/>
      <c r="FMR22" s="46"/>
      <c r="FMS22" s="46"/>
      <c r="FMT22" s="46"/>
      <c r="FMU22" s="46"/>
      <c r="FMV22" s="46"/>
      <c r="FMW22" s="46"/>
      <c r="FMX22" s="46"/>
      <c r="FMY22" s="46"/>
      <c r="FMZ22" s="46"/>
      <c r="FNA22" s="46"/>
      <c r="FNB22" s="46"/>
      <c r="FNC22" s="46"/>
      <c r="FND22" s="46"/>
      <c r="FNE22" s="46"/>
      <c r="FNF22" s="46"/>
      <c r="FNG22" s="46"/>
      <c r="FNH22" s="46"/>
      <c r="FNI22" s="46"/>
      <c r="FNJ22" s="46"/>
      <c r="FNK22" s="46"/>
      <c r="FNL22" s="46"/>
      <c r="FNM22" s="46"/>
      <c r="FNN22" s="46"/>
      <c r="FNO22" s="46"/>
      <c r="FNP22" s="46"/>
      <c r="FNQ22" s="46"/>
      <c r="FNR22" s="46"/>
      <c r="FNS22" s="46"/>
      <c r="FNT22" s="46"/>
      <c r="FNU22" s="46"/>
      <c r="FNV22" s="46"/>
      <c r="FNW22" s="46"/>
      <c r="FNX22" s="46"/>
      <c r="FNY22" s="46"/>
      <c r="FNZ22" s="46"/>
      <c r="FOA22" s="46"/>
      <c r="FOB22" s="46"/>
      <c r="FOC22" s="46"/>
      <c r="FOD22" s="46"/>
      <c r="FOE22" s="46"/>
      <c r="FOF22" s="46"/>
      <c r="FOG22" s="46"/>
      <c r="FOH22" s="46"/>
      <c r="FOI22" s="46"/>
      <c r="FOJ22" s="46"/>
      <c r="FOK22" s="46"/>
      <c r="FOL22" s="46"/>
      <c r="FOM22" s="46"/>
      <c r="FON22" s="46"/>
      <c r="FOO22" s="46"/>
      <c r="FOP22" s="46"/>
      <c r="FOQ22" s="46"/>
      <c r="FOR22" s="46"/>
      <c r="FOS22" s="46"/>
      <c r="FOT22" s="46"/>
      <c r="FOU22" s="46"/>
      <c r="FOV22" s="46"/>
      <c r="FOW22" s="46"/>
      <c r="FOX22" s="46"/>
      <c r="FOY22" s="46"/>
      <c r="FOZ22" s="46"/>
      <c r="FPA22" s="46"/>
      <c r="FPB22" s="46"/>
      <c r="FPC22" s="46"/>
      <c r="FPD22" s="46"/>
      <c r="FPE22" s="46"/>
      <c r="FPF22" s="46"/>
      <c r="FPG22" s="46"/>
      <c r="FPH22" s="46"/>
      <c r="FPI22" s="46"/>
      <c r="FPJ22" s="46"/>
      <c r="FPK22" s="46"/>
      <c r="FPL22" s="46"/>
      <c r="FPM22" s="46"/>
      <c r="FPN22" s="46"/>
      <c r="FPO22" s="46"/>
      <c r="FPP22" s="46"/>
      <c r="FPQ22" s="46"/>
      <c r="FPR22" s="46"/>
      <c r="FPS22" s="46"/>
      <c r="FPT22" s="46"/>
      <c r="FPU22" s="46"/>
      <c r="FPV22" s="46"/>
      <c r="FPW22" s="46"/>
      <c r="FPX22" s="46"/>
      <c r="FPY22" s="46"/>
      <c r="FPZ22" s="46"/>
      <c r="FQA22" s="46"/>
      <c r="FQB22" s="46"/>
      <c r="FQC22" s="46"/>
      <c r="FQD22" s="46"/>
      <c r="FQE22" s="46"/>
      <c r="FQF22" s="46"/>
      <c r="FQG22" s="46"/>
      <c r="FQH22" s="46"/>
      <c r="FQI22" s="46"/>
      <c r="FQJ22" s="46"/>
      <c r="FQK22" s="46"/>
      <c r="FQL22" s="46"/>
      <c r="FQM22" s="46"/>
      <c r="FQN22" s="46"/>
      <c r="FQO22" s="46"/>
      <c r="FQP22" s="46"/>
      <c r="FQQ22" s="46"/>
      <c r="FQR22" s="46"/>
      <c r="FQS22" s="46"/>
      <c r="FQT22" s="46"/>
      <c r="FQU22" s="46"/>
      <c r="FQV22" s="46"/>
      <c r="FQW22" s="46"/>
      <c r="FQX22" s="46"/>
      <c r="FQY22" s="46"/>
      <c r="FQZ22" s="46"/>
      <c r="FRA22" s="46"/>
      <c r="FRB22" s="46"/>
      <c r="FRC22" s="46"/>
      <c r="FRD22" s="46"/>
      <c r="FRE22" s="46"/>
      <c r="FRF22" s="46"/>
      <c r="FRG22" s="46"/>
      <c r="FRH22" s="46"/>
      <c r="FRI22" s="46"/>
      <c r="FRJ22" s="46"/>
      <c r="FRK22" s="46"/>
      <c r="FRL22" s="46"/>
      <c r="FRM22" s="46"/>
      <c r="FRN22" s="46"/>
      <c r="FRO22" s="46"/>
      <c r="FRP22" s="46"/>
      <c r="FRQ22" s="46"/>
      <c r="FRR22" s="46"/>
      <c r="FRS22" s="46"/>
      <c r="FRT22" s="46"/>
      <c r="FRU22" s="46"/>
      <c r="FRV22" s="46"/>
      <c r="FRW22" s="46"/>
      <c r="FRX22" s="46"/>
      <c r="FRY22" s="46"/>
      <c r="FRZ22" s="46"/>
      <c r="FSA22" s="46"/>
      <c r="FSB22" s="46"/>
      <c r="FSC22" s="46"/>
      <c r="FSD22" s="46"/>
      <c r="FSE22" s="46"/>
      <c r="FSF22" s="46"/>
      <c r="FSG22" s="46"/>
      <c r="FSH22" s="46"/>
      <c r="FSI22" s="46"/>
      <c r="FSJ22" s="46"/>
      <c r="FSK22" s="46"/>
      <c r="FSL22" s="46"/>
      <c r="FSM22" s="46"/>
      <c r="FSN22" s="46"/>
      <c r="FSO22" s="46"/>
      <c r="FSP22" s="46"/>
      <c r="FSQ22" s="46"/>
      <c r="FSR22" s="46"/>
      <c r="FSS22" s="46"/>
      <c r="FST22" s="46"/>
      <c r="FSU22" s="46"/>
      <c r="FSV22" s="46"/>
      <c r="FSW22" s="46"/>
      <c r="FSX22" s="46"/>
      <c r="FSY22" s="46"/>
      <c r="FSZ22" s="46"/>
      <c r="FTA22" s="46"/>
      <c r="FTB22" s="46"/>
      <c r="FTC22" s="46"/>
      <c r="FTD22" s="46"/>
      <c r="FTE22" s="46"/>
      <c r="FTF22" s="46"/>
      <c r="FTG22" s="46"/>
      <c r="FTH22" s="46"/>
      <c r="FTI22" s="46"/>
      <c r="FTJ22" s="46"/>
      <c r="FTK22" s="46"/>
      <c r="FTL22" s="46"/>
      <c r="FTM22" s="46"/>
      <c r="FTN22" s="46"/>
      <c r="FTO22" s="46"/>
      <c r="FTP22" s="46"/>
      <c r="FTQ22" s="46"/>
      <c r="FTR22" s="46"/>
      <c r="FTS22" s="46"/>
      <c r="FTT22" s="46"/>
      <c r="FTU22" s="46"/>
      <c r="FTV22" s="46"/>
      <c r="FTW22" s="46"/>
      <c r="FTX22" s="46"/>
      <c r="FTY22" s="46"/>
      <c r="FTZ22" s="46"/>
      <c r="FUA22" s="46"/>
      <c r="FUB22" s="46"/>
      <c r="FUC22" s="46"/>
      <c r="FUD22" s="46"/>
      <c r="FUE22" s="46"/>
      <c r="FUF22" s="46"/>
      <c r="FUG22" s="46"/>
      <c r="FUH22" s="46"/>
      <c r="FUI22" s="46"/>
      <c r="FUJ22" s="46"/>
      <c r="FUK22" s="46"/>
      <c r="FUL22" s="46"/>
      <c r="FUM22" s="46"/>
      <c r="FUN22" s="46"/>
      <c r="FUO22" s="46"/>
      <c r="FUP22" s="46"/>
      <c r="FUQ22" s="46"/>
      <c r="FUR22" s="46"/>
      <c r="FUS22" s="46"/>
      <c r="FUT22" s="46"/>
      <c r="FUU22" s="46"/>
      <c r="FUV22" s="46"/>
      <c r="FUW22" s="46"/>
      <c r="FUX22" s="46"/>
      <c r="FUY22" s="46"/>
      <c r="FUZ22" s="46"/>
      <c r="FVA22" s="46"/>
      <c r="FVB22" s="46"/>
      <c r="FVC22" s="46"/>
      <c r="FVD22" s="46"/>
      <c r="FVE22" s="46"/>
      <c r="FVF22" s="46"/>
      <c r="FVG22" s="46"/>
      <c r="FVH22" s="46"/>
      <c r="FVI22" s="46"/>
      <c r="FVJ22" s="46"/>
      <c r="FVK22" s="46"/>
      <c r="FVL22" s="46"/>
      <c r="FVM22" s="46"/>
      <c r="FVN22" s="46"/>
      <c r="FVO22" s="46"/>
      <c r="FVP22" s="46"/>
      <c r="FVQ22" s="46"/>
      <c r="FVR22" s="46"/>
      <c r="FVS22" s="46"/>
      <c r="FVT22" s="46"/>
      <c r="FVU22" s="46"/>
      <c r="FVV22" s="46"/>
      <c r="FVW22" s="46"/>
      <c r="FVX22" s="46"/>
      <c r="FVY22" s="46"/>
      <c r="FVZ22" s="46"/>
      <c r="FWA22" s="46"/>
      <c r="FWB22" s="46"/>
      <c r="FWC22" s="46"/>
      <c r="FWD22" s="46"/>
      <c r="FWE22" s="46"/>
      <c r="FWF22" s="46"/>
      <c r="FWG22" s="46"/>
      <c r="FWH22" s="46"/>
      <c r="FWI22" s="46"/>
      <c r="FWJ22" s="46"/>
      <c r="FWK22" s="46"/>
      <c r="FWL22" s="46"/>
      <c r="FWM22" s="46"/>
      <c r="FWN22" s="46"/>
      <c r="FWO22" s="46"/>
      <c r="FWP22" s="46"/>
      <c r="FWQ22" s="46"/>
      <c r="FWR22" s="46"/>
      <c r="FWS22" s="46"/>
      <c r="FWT22" s="46"/>
      <c r="FWU22" s="46"/>
      <c r="FWV22" s="46"/>
      <c r="FWW22" s="46"/>
      <c r="FWX22" s="46"/>
      <c r="FWY22" s="46"/>
      <c r="FWZ22" s="46"/>
      <c r="FXA22" s="46"/>
      <c r="FXB22" s="46"/>
      <c r="FXC22" s="46"/>
      <c r="FXD22" s="46"/>
      <c r="FXE22" s="46"/>
      <c r="FXF22" s="46"/>
      <c r="FXG22" s="46"/>
      <c r="FXH22" s="46"/>
      <c r="FXI22" s="46"/>
      <c r="FXJ22" s="46"/>
      <c r="FXK22" s="46"/>
      <c r="FXL22" s="46"/>
      <c r="FXM22" s="46"/>
      <c r="FXN22" s="46"/>
      <c r="FXO22" s="46"/>
      <c r="FXP22" s="46"/>
      <c r="FXQ22" s="46"/>
      <c r="FXR22" s="46"/>
      <c r="FXS22" s="46"/>
      <c r="FXT22" s="46"/>
      <c r="FXU22" s="46"/>
      <c r="FXV22" s="46"/>
      <c r="FXW22" s="46"/>
      <c r="FXX22" s="46"/>
      <c r="FXY22" s="46"/>
      <c r="FXZ22" s="46"/>
      <c r="FYA22" s="46"/>
      <c r="FYB22" s="46"/>
      <c r="FYC22" s="46"/>
      <c r="FYD22" s="46"/>
      <c r="FYE22" s="46"/>
      <c r="FYF22" s="46"/>
      <c r="FYG22" s="46"/>
      <c r="FYH22" s="46"/>
      <c r="FYI22" s="46"/>
      <c r="FYJ22" s="46"/>
      <c r="FYK22" s="46"/>
      <c r="FYL22" s="46"/>
      <c r="FYM22" s="46"/>
      <c r="FYN22" s="46"/>
      <c r="FYO22" s="46"/>
      <c r="FYP22" s="46"/>
      <c r="FYQ22" s="46"/>
      <c r="FYR22" s="46"/>
      <c r="FYS22" s="46"/>
      <c r="FYT22" s="46"/>
      <c r="FYU22" s="46"/>
      <c r="FYV22" s="46"/>
      <c r="FYW22" s="46"/>
      <c r="FYX22" s="46"/>
      <c r="FYY22" s="46"/>
      <c r="FYZ22" s="46"/>
      <c r="FZA22" s="46"/>
      <c r="FZB22" s="46"/>
      <c r="FZC22" s="46"/>
      <c r="FZD22" s="46"/>
      <c r="FZE22" s="46"/>
      <c r="FZF22" s="46"/>
      <c r="FZG22" s="46"/>
      <c r="FZH22" s="46"/>
      <c r="FZI22" s="46"/>
      <c r="FZJ22" s="46"/>
      <c r="FZK22" s="46"/>
      <c r="FZL22" s="46"/>
      <c r="FZM22" s="46"/>
      <c r="FZN22" s="46"/>
      <c r="FZO22" s="46"/>
      <c r="FZP22" s="46"/>
      <c r="FZQ22" s="46"/>
      <c r="FZR22" s="46"/>
      <c r="FZS22" s="46"/>
      <c r="FZT22" s="46"/>
      <c r="FZU22" s="46"/>
      <c r="FZV22" s="46"/>
      <c r="FZW22" s="46"/>
      <c r="FZX22" s="46"/>
      <c r="FZY22" s="46"/>
      <c r="FZZ22" s="46"/>
      <c r="GAA22" s="46"/>
      <c r="GAB22" s="46"/>
      <c r="GAC22" s="46"/>
      <c r="GAD22" s="46"/>
      <c r="GAE22" s="46"/>
      <c r="GAF22" s="46"/>
      <c r="GAG22" s="46"/>
      <c r="GAH22" s="46"/>
      <c r="GAI22" s="46"/>
      <c r="GAJ22" s="46"/>
      <c r="GAK22" s="46"/>
      <c r="GAL22" s="46"/>
      <c r="GAM22" s="46"/>
      <c r="GAN22" s="46"/>
      <c r="GAO22" s="46"/>
      <c r="GAP22" s="46"/>
      <c r="GAQ22" s="46"/>
      <c r="GAR22" s="46"/>
      <c r="GAS22" s="46"/>
      <c r="GAT22" s="46"/>
      <c r="GAU22" s="46"/>
      <c r="GAV22" s="46"/>
      <c r="GAW22" s="46"/>
      <c r="GAX22" s="46"/>
      <c r="GAY22" s="46"/>
      <c r="GAZ22" s="46"/>
      <c r="GBA22" s="46"/>
      <c r="GBB22" s="46"/>
      <c r="GBC22" s="46"/>
      <c r="GBD22" s="46"/>
      <c r="GBE22" s="46"/>
      <c r="GBF22" s="46"/>
      <c r="GBG22" s="46"/>
      <c r="GBH22" s="46"/>
      <c r="GBI22" s="46"/>
      <c r="GBJ22" s="46"/>
      <c r="GBK22" s="46"/>
      <c r="GBL22" s="46"/>
      <c r="GBM22" s="46"/>
      <c r="GBN22" s="46"/>
      <c r="GBO22" s="46"/>
      <c r="GBP22" s="46"/>
      <c r="GBQ22" s="46"/>
      <c r="GBR22" s="46"/>
      <c r="GBS22" s="46"/>
      <c r="GBT22" s="46"/>
      <c r="GBU22" s="46"/>
      <c r="GBV22" s="46"/>
      <c r="GBW22" s="46"/>
      <c r="GBX22" s="46"/>
      <c r="GBY22" s="46"/>
      <c r="GBZ22" s="46"/>
      <c r="GCA22" s="46"/>
      <c r="GCB22" s="46"/>
      <c r="GCC22" s="46"/>
      <c r="GCD22" s="46"/>
      <c r="GCE22" s="46"/>
      <c r="GCF22" s="46"/>
      <c r="GCG22" s="46"/>
      <c r="GCH22" s="46"/>
      <c r="GCI22" s="46"/>
      <c r="GCJ22" s="46"/>
      <c r="GCK22" s="46"/>
      <c r="GCL22" s="46"/>
      <c r="GCM22" s="46"/>
      <c r="GCN22" s="46"/>
      <c r="GCO22" s="46"/>
      <c r="GCP22" s="46"/>
      <c r="GCQ22" s="46"/>
      <c r="GCR22" s="46"/>
      <c r="GCS22" s="46"/>
      <c r="GCT22" s="46"/>
      <c r="GCU22" s="46"/>
      <c r="GCV22" s="46"/>
      <c r="GCW22" s="46"/>
      <c r="GCX22" s="46"/>
      <c r="GCY22" s="46"/>
      <c r="GCZ22" s="46"/>
      <c r="GDA22" s="46"/>
      <c r="GDB22" s="46"/>
      <c r="GDC22" s="46"/>
      <c r="GDD22" s="46"/>
      <c r="GDE22" s="46"/>
      <c r="GDF22" s="46"/>
      <c r="GDG22" s="46"/>
      <c r="GDH22" s="46"/>
      <c r="GDI22" s="46"/>
      <c r="GDJ22" s="46"/>
      <c r="GDK22" s="46"/>
      <c r="GDL22" s="46"/>
      <c r="GDM22" s="46"/>
      <c r="GDN22" s="46"/>
      <c r="GDO22" s="46"/>
      <c r="GDP22" s="46"/>
      <c r="GDQ22" s="46"/>
      <c r="GDR22" s="46"/>
      <c r="GDS22" s="46"/>
      <c r="GDT22" s="46"/>
      <c r="GDU22" s="46"/>
      <c r="GDV22" s="46"/>
      <c r="GDW22" s="46"/>
      <c r="GDX22" s="46"/>
      <c r="GDY22" s="46"/>
      <c r="GDZ22" s="46"/>
      <c r="GEA22" s="46"/>
      <c r="GEB22" s="46"/>
      <c r="GEC22" s="46"/>
      <c r="GED22" s="46"/>
      <c r="GEE22" s="46"/>
      <c r="GEF22" s="46"/>
      <c r="GEG22" s="46"/>
      <c r="GEH22" s="46"/>
      <c r="GEI22" s="46"/>
      <c r="GEJ22" s="46"/>
      <c r="GEK22" s="46"/>
      <c r="GEL22" s="46"/>
      <c r="GEM22" s="46"/>
      <c r="GEN22" s="46"/>
      <c r="GEO22" s="46"/>
      <c r="GEP22" s="46"/>
      <c r="GEQ22" s="46"/>
      <c r="GER22" s="46"/>
      <c r="GES22" s="46"/>
      <c r="GET22" s="46"/>
      <c r="GEU22" s="46"/>
      <c r="GEV22" s="46"/>
      <c r="GEW22" s="46"/>
      <c r="GEX22" s="46"/>
      <c r="GEY22" s="46"/>
      <c r="GEZ22" s="46"/>
      <c r="GFA22" s="46"/>
      <c r="GFB22" s="46"/>
      <c r="GFC22" s="46"/>
      <c r="GFD22" s="46"/>
      <c r="GFE22" s="46"/>
      <c r="GFF22" s="46"/>
      <c r="GFG22" s="46"/>
      <c r="GFH22" s="46"/>
      <c r="GFI22" s="46"/>
      <c r="GFJ22" s="46"/>
      <c r="GFK22" s="46"/>
      <c r="GFL22" s="46"/>
      <c r="GFM22" s="46"/>
      <c r="GFN22" s="46"/>
      <c r="GFO22" s="46"/>
      <c r="GFP22" s="46"/>
      <c r="GFQ22" s="46"/>
      <c r="GFR22" s="46"/>
      <c r="GFS22" s="46"/>
      <c r="GFT22" s="46"/>
      <c r="GFU22" s="46"/>
      <c r="GFV22" s="46"/>
      <c r="GFW22" s="46"/>
      <c r="GFX22" s="46"/>
      <c r="GFY22" s="46"/>
      <c r="GFZ22" s="46"/>
      <c r="GGA22" s="46"/>
      <c r="GGB22" s="46"/>
      <c r="GGC22" s="46"/>
      <c r="GGD22" s="46"/>
      <c r="GGE22" s="46"/>
      <c r="GGF22" s="46"/>
      <c r="GGG22" s="46"/>
      <c r="GGH22" s="46"/>
      <c r="GGI22" s="46"/>
      <c r="GGJ22" s="46"/>
      <c r="GGK22" s="46"/>
      <c r="GGL22" s="46"/>
      <c r="GGM22" s="46"/>
      <c r="GGN22" s="46"/>
      <c r="GGO22" s="46"/>
      <c r="GGP22" s="46"/>
      <c r="GGQ22" s="46"/>
      <c r="GGR22" s="46"/>
      <c r="GGS22" s="46"/>
      <c r="GGT22" s="46"/>
      <c r="GGU22" s="46"/>
      <c r="GGV22" s="46"/>
      <c r="GGW22" s="46"/>
      <c r="GGX22" s="46"/>
      <c r="GGY22" s="46"/>
      <c r="GGZ22" s="46"/>
      <c r="GHA22" s="46"/>
      <c r="GHB22" s="46"/>
      <c r="GHC22" s="46"/>
      <c r="GHD22" s="46"/>
      <c r="GHE22" s="46"/>
      <c r="GHF22" s="46"/>
      <c r="GHG22" s="46"/>
      <c r="GHH22" s="46"/>
      <c r="GHI22" s="46"/>
      <c r="GHJ22" s="46"/>
      <c r="GHK22" s="46"/>
      <c r="GHL22" s="46"/>
      <c r="GHM22" s="46"/>
      <c r="GHN22" s="46"/>
      <c r="GHO22" s="46"/>
      <c r="GHP22" s="46"/>
      <c r="GHQ22" s="46"/>
      <c r="GHR22" s="46"/>
      <c r="GHS22" s="46"/>
      <c r="GHT22" s="46"/>
      <c r="GHU22" s="46"/>
      <c r="GHV22" s="46"/>
      <c r="GHW22" s="46"/>
      <c r="GHX22" s="46"/>
      <c r="GHY22" s="46"/>
      <c r="GHZ22" s="46"/>
      <c r="GIA22" s="46"/>
      <c r="GIB22" s="46"/>
      <c r="GIC22" s="46"/>
      <c r="GID22" s="46"/>
      <c r="GIE22" s="46"/>
      <c r="GIF22" s="46"/>
      <c r="GIG22" s="46"/>
      <c r="GIH22" s="46"/>
      <c r="GII22" s="46"/>
      <c r="GIJ22" s="46"/>
      <c r="GIK22" s="46"/>
      <c r="GIL22" s="46"/>
      <c r="GIM22" s="46"/>
      <c r="GIN22" s="46"/>
      <c r="GIO22" s="46"/>
      <c r="GIP22" s="46"/>
      <c r="GIQ22" s="46"/>
      <c r="GIR22" s="46"/>
      <c r="GIS22" s="46"/>
      <c r="GIT22" s="46"/>
      <c r="GIU22" s="46"/>
      <c r="GIV22" s="46"/>
      <c r="GIW22" s="46"/>
      <c r="GIX22" s="46"/>
      <c r="GIY22" s="46"/>
      <c r="GIZ22" s="46"/>
      <c r="GJA22" s="46"/>
      <c r="GJB22" s="46"/>
      <c r="GJC22" s="46"/>
      <c r="GJD22" s="46"/>
      <c r="GJE22" s="46"/>
      <c r="GJF22" s="46"/>
      <c r="GJG22" s="46"/>
      <c r="GJH22" s="46"/>
      <c r="GJI22" s="46"/>
      <c r="GJJ22" s="46"/>
      <c r="GJK22" s="46"/>
      <c r="GJL22" s="46"/>
      <c r="GJM22" s="46"/>
      <c r="GJN22" s="46"/>
      <c r="GJO22" s="46"/>
      <c r="GJP22" s="46"/>
      <c r="GJQ22" s="46"/>
      <c r="GJR22" s="46"/>
      <c r="GJS22" s="46"/>
      <c r="GJT22" s="46"/>
      <c r="GJU22" s="46"/>
      <c r="GJV22" s="46"/>
      <c r="GJW22" s="46"/>
      <c r="GJX22" s="46"/>
      <c r="GJY22" s="46"/>
      <c r="GJZ22" s="46"/>
      <c r="GKA22" s="46"/>
      <c r="GKB22" s="46"/>
      <c r="GKC22" s="46"/>
      <c r="GKD22" s="46"/>
      <c r="GKE22" s="46"/>
      <c r="GKF22" s="46"/>
      <c r="GKG22" s="46"/>
      <c r="GKH22" s="46"/>
      <c r="GKI22" s="46"/>
      <c r="GKJ22" s="46"/>
      <c r="GKK22" s="46"/>
      <c r="GKL22" s="46"/>
      <c r="GKM22" s="46"/>
      <c r="GKN22" s="46"/>
      <c r="GKO22" s="46"/>
      <c r="GKP22" s="46"/>
      <c r="GKQ22" s="46"/>
      <c r="GKR22" s="46"/>
      <c r="GKS22" s="46"/>
      <c r="GKT22" s="46"/>
      <c r="GKU22" s="46"/>
      <c r="GKV22" s="46"/>
      <c r="GKW22" s="46"/>
      <c r="GKX22" s="46"/>
      <c r="GKY22" s="46"/>
      <c r="GKZ22" s="46"/>
      <c r="GLA22" s="46"/>
      <c r="GLB22" s="46"/>
      <c r="GLC22" s="46"/>
      <c r="GLD22" s="46"/>
      <c r="GLE22" s="46"/>
      <c r="GLF22" s="46"/>
      <c r="GLG22" s="46"/>
      <c r="GLH22" s="46"/>
      <c r="GLI22" s="46"/>
      <c r="GLJ22" s="46"/>
      <c r="GLK22" s="46"/>
      <c r="GLL22" s="46"/>
      <c r="GLM22" s="46"/>
      <c r="GLN22" s="46"/>
      <c r="GLO22" s="46"/>
      <c r="GLP22" s="46"/>
      <c r="GLQ22" s="46"/>
      <c r="GLR22" s="46"/>
      <c r="GLS22" s="46"/>
      <c r="GLT22" s="46"/>
      <c r="GLU22" s="46"/>
      <c r="GLV22" s="46"/>
      <c r="GLW22" s="46"/>
      <c r="GLX22" s="46"/>
      <c r="GLY22" s="46"/>
      <c r="GLZ22" s="46"/>
      <c r="GMA22" s="46"/>
      <c r="GMB22" s="46"/>
      <c r="GMC22" s="46"/>
      <c r="GMD22" s="46"/>
      <c r="GME22" s="46"/>
      <c r="GMF22" s="46"/>
      <c r="GMG22" s="46"/>
      <c r="GMH22" s="46"/>
      <c r="GMI22" s="46"/>
      <c r="GMJ22" s="46"/>
      <c r="GMK22" s="46"/>
      <c r="GML22" s="46"/>
      <c r="GMM22" s="46"/>
      <c r="GMN22" s="46"/>
      <c r="GMO22" s="46"/>
      <c r="GMP22" s="46"/>
      <c r="GMQ22" s="46"/>
      <c r="GMR22" s="46"/>
      <c r="GMS22" s="46"/>
      <c r="GMT22" s="46"/>
      <c r="GMU22" s="46"/>
      <c r="GMV22" s="46"/>
      <c r="GMW22" s="46"/>
      <c r="GMX22" s="46"/>
      <c r="GMY22" s="46"/>
      <c r="GMZ22" s="46"/>
      <c r="GNA22" s="46"/>
      <c r="GNB22" s="46"/>
      <c r="GNC22" s="46"/>
      <c r="GND22" s="46"/>
      <c r="GNE22" s="46"/>
      <c r="GNF22" s="46"/>
      <c r="GNG22" s="46"/>
      <c r="GNH22" s="46"/>
      <c r="GNI22" s="46"/>
      <c r="GNJ22" s="46"/>
      <c r="GNK22" s="46"/>
      <c r="GNL22" s="46"/>
      <c r="GNM22" s="46"/>
      <c r="GNN22" s="46"/>
      <c r="GNO22" s="46"/>
      <c r="GNP22" s="46"/>
      <c r="GNQ22" s="46"/>
      <c r="GNR22" s="46"/>
      <c r="GNS22" s="46"/>
      <c r="GNT22" s="46"/>
      <c r="GNU22" s="46"/>
      <c r="GNV22" s="46"/>
      <c r="GNW22" s="46"/>
      <c r="GNX22" s="46"/>
      <c r="GNY22" s="46"/>
      <c r="GNZ22" s="46"/>
      <c r="GOA22" s="46"/>
      <c r="GOB22" s="46"/>
      <c r="GOC22" s="46"/>
      <c r="GOD22" s="46"/>
      <c r="GOE22" s="46"/>
      <c r="GOF22" s="46"/>
      <c r="GOG22" s="46"/>
      <c r="GOH22" s="46"/>
      <c r="GOI22" s="46"/>
      <c r="GOJ22" s="46"/>
      <c r="GOK22" s="46"/>
      <c r="GOL22" s="46"/>
      <c r="GOM22" s="46"/>
      <c r="GON22" s="46"/>
      <c r="GOO22" s="46"/>
      <c r="GOP22" s="46"/>
      <c r="GOQ22" s="46"/>
      <c r="GOR22" s="46"/>
      <c r="GOS22" s="46"/>
      <c r="GOT22" s="46"/>
      <c r="GOU22" s="46"/>
      <c r="GOV22" s="46"/>
      <c r="GOW22" s="46"/>
      <c r="GOX22" s="46"/>
      <c r="GOY22" s="46"/>
      <c r="GOZ22" s="46"/>
      <c r="GPA22" s="46"/>
      <c r="GPB22" s="46"/>
      <c r="GPC22" s="46"/>
      <c r="GPD22" s="46"/>
      <c r="GPE22" s="46"/>
      <c r="GPF22" s="46"/>
      <c r="GPG22" s="46"/>
      <c r="GPH22" s="46"/>
      <c r="GPI22" s="46"/>
      <c r="GPJ22" s="46"/>
      <c r="GPK22" s="46"/>
      <c r="GPL22" s="46"/>
      <c r="GPM22" s="46"/>
      <c r="GPN22" s="46"/>
      <c r="GPO22" s="46"/>
      <c r="GPP22" s="46"/>
      <c r="GPQ22" s="46"/>
      <c r="GPR22" s="46"/>
      <c r="GPS22" s="46"/>
      <c r="GPT22" s="46"/>
      <c r="GPU22" s="46"/>
      <c r="GPV22" s="46"/>
      <c r="GPW22" s="46"/>
      <c r="GPX22" s="46"/>
      <c r="GPY22" s="46"/>
      <c r="GPZ22" s="46"/>
      <c r="GQA22" s="46"/>
      <c r="GQB22" s="46"/>
      <c r="GQC22" s="46"/>
      <c r="GQD22" s="46"/>
      <c r="GQE22" s="46"/>
      <c r="GQF22" s="46"/>
      <c r="GQG22" s="46"/>
      <c r="GQH22" s="46"/>
      <c r="GQI22" s="46"/>
      <c r="GQJ22" s="46"/>
      <c r="GQK22" s="46"/>
      <c r="GQL22" s="46"/>
      <c r="GQM22" s="46"/>
      <c r="GQN22" s="46"/>
      <c r="GQO22" s="46"/>
      <c r="GQP22" s="46"/>
      <c r="GQQ22" s="46"/>
      <c r="GQR22" s="46"/>
      <c r="GQS22" s="46"/>
      <c r="GQT22" s="46"/>
      <c r="GQU22" s="46"/>
      <c r="GQV22" s="46"/>
      <c r="GQW22" s="46"/>
      <c r="GQX22" s="46"/>
      <c r="GQY22" s="46"/>
      <c r="GQZ22" s="46"/>
      <c r="GRA22" s="46"/>
      <c r="GRB22" s="46"/>
      <c r="GRC22" s="46"/>
      <c r="GRD22" s="46"/>
      <c r="GRE22" s="46"/>
      <c r="GRF22" s="46"/>
      <c r="GRG22" s="46"/>
      <c r="GRH22" s="46"/>
      <c r="GRI22" s="46"/>
      <c r="GRJ22" s="46"/>
      <c r="GRK22" s="46"/>
      <c r="GRL22" s="46"/>
      <c r="GRM22" s="46"/>
      <c r="GRN22" s="46"/>
      <c r="GRO22" s="46"/>
      <c r="GRP22" s="46"/>
      <c r="GRQ22" s="46"/>
      <c r="GRR22" s="46"/>
      <c r="GRS22" s="46"/>
      <c r="GRT22" s="46"/>
      <c r="GRU22" s="46"/>
      <c r="GRV22" s="46"/>
      <c r="GRW22" s="46"/>
      <c r="GRX22" s="46"/>
      <c r="GRY22" s="46"/>
      <c r="GRZ22" s="46"/>
      <c r="GSA22" s="46"/>
      <c r="GSB22" s="46"/>
      <c r="GSC22" s="46"/>
      <c r="GSD22" s="46"/>
      <c r="GSE22" s="46"/>
      <c r="GSF22" s="46"/>
      <c r="GSG22" s="46"/>
      <c r="GSH22" s="46"/>
      <c r="GSI22" s="46"/>
      <c r="GSJ22" s="46"/>
      <c r="GSK22" s="46"/>
      <c r="GSL22" s="46"/>
      <c r="GSM22" s="46"/>
      <c r="GSN22" s="46"/>
      <c r="GSO22" s="46"/>
      <c r="GSP22" s="46"/>
      <c r="GSQ22" s="46"/>
      <c r="GSR22" s="46"/>
      <c r="GSS22" s="46"/>
      <c r="GST22" s="46"/>
      <c r="GSU22" s="46"/>
      <c r="GSV22" s="46"/>
      <c r="GSW22" s="46"/>
      <c r="GSX22" s="46"/>
      <c r="GSY22" s="46"/>
      <c r="GSZ22" s="46"/>
      <c r="GTA22" s="46"/>
      <c r="GTB22" s="46"/>
      <c r="GTC22" s="46"/>
      <c r="GTD22" s="46"/>
      <c r="GTE22" s="46"/>
      <c r="GTF22" s="46"/>
      <c r="GTG22" s="46"/>
      <c r="GTH22" s="46"/>
      <c r="GTI22" s="46"/>
      <c r="GTJ22" s="46"/>
      <c r="GTK22" s="46"/>
      <c r="GTL22" s="46"/>
      <c r="GTM22" s="46"/>
      <c r="GTN22" s="46"/>
      <c r="GTO22" s="46"/>
      <c r="GTP22" s="46"/>
      <c r="GTQ22" s="46"/>
      <c r="GTR22" s="46"/>
      <c r="GTS22" s="46"/>
      <c r="GTT22" s="46"/>
      <c r="GTU22" s="46"/>
      <c r="GTV22" s="46"/>
      <c r="GTW22" s="46"/>
      <c r="GTX22" s="46"/>
      <c r="GTY22" s="46"/>
      <c r="GTZ22" s="46"/>
      <c r="GUA22" s="46"/>
      <c r="GUB22" s="46"/>
      <c r="GUC22" s="46"/>
      <c r="GUD22" s="46"/>
      <c r="GUE22" s="46"/>
      <c r="GUF22" s="46"/>
      <c r="GUG22" s="46"/>
      <c r="GUH22" s="46"/>
      <c r="GUI22" s="46"/>
      <c r="GUJ22" s="46"/>
      <c r="GUK22" s="46"/>
      <c r="GUL22" s="46"/>
      <c r="GUM22" s="46"/>
      <c r="GUN22" s="46"/>
      <c r="GUO22" s="46"/>
      <c r="GUP22" s="46"/>
      <c r="GUQ22" s="46"/>
      <c r="GUR22" s="46"/>
      <c r="GUS22" s="46"/>
      <c r="GUT22" s="46"/>
      <c r="GUU22" s="46"/>
      <c r="GUV22" s="46"/>
      <c r="GUW22" s="46"/>
      <c r="GUX22" s="46"/>
      <c r="GUY22" s="46"/>
      <c r="GUZ22" s="46"/>
      <c r="GVA22" s="46"/>
      <c r="GVB22" s="46"/>
      <c r="GVC22" s="46"/>
      <c r="GVD22" s="46"/>
      <c r="GVE22" s="46"/>
      <c r="GVF22" s="46"/>
      <c r="GVG22" s="46"/>
      <c r="GVH22" s="46"/>
      <c r="GVI22" s="46"/>
      <c r="GVJ22" s="46"/>
      <c r="GVK22" s="46"/>
      <c r="GVL22" s="46"/>
      <c r="GVM22" s="46"/>
      <c r="GVN22" s="46"/>
      <c r="GVO22" s="46"/>
      <c r="GVP22" s="46"/>
      <c r="GVQ22" s="46"/>
      <c r="GVR22" s="46"/>
      <c r="GVS22" s="46"/>
      <c r="GVT22" s="46"/>
      <c r="GVU22" s="46"/>
      <c r="GVV22" s="46"/>
      <c r="GVW22" s="46"/>
      <c r="GVX22" s="46"/>
      <c r="GVY22" s="46"/>
      <c r="GVZ22" s="46"/>
      <c r="GWA22" s="46"/>
      <c r="GWB22" s="46"/>
      <c r="GWC22" s="46"/>
      <c r="GWD22" s="46"/>
      <c r="GWE22" s="46"/>
      <c r="GWF22" s="46"/>
      <c r="GWG22" s="46"/>
      <c r="GWH22" s="46"/>
      <c r="GWI22" s="46"/>
      <c r="GWJ22" s="46"/>
      <c r="GWK22" s="46"/>
      <c r="GWL22" s="46"/>
      <c r="GWM22" s="46"/>
      <c r="GWN22" s="46"/>
      <c r="GWO22" s="46"/>
      <c r="GWP22" s="46"/>
      <c r="GWQ22" s="46"/>
      <c r="GWR22" s="46"/>
      <c r="GWS22" s="46"/>
      <c r="GWT22" s="46"/>
      <c r="GWU22" s="46"/>
      <c r="GWV22" s="46"/>
      <c r="GWW22" s="46"/>
      <c r="GWX22" s="46"/>
      <c r="GWY22" s="46"/>
      <c r="GWZ22" s="46"/>
      <c r="GXA22" s="46"/>
      <c r="GXB22" s="46"/>
      <c r="GXC22" s="46"/>
      <c r="GXD22" s="46"/>
      <c r="GXE22" s="46"/>
      <c r="GXF22" s="46"/>
      <c r="GXG22" s="46"/>
      <c r="GXH22" s="46"/>
      <c r="GXI22" s="46"/>
      <c r="GXJ22" s="46"/>
      <c r="GXK22" s="46"/>
      <c r="GXL22" s="46"/>
      <c r="GXM22" s="46"/>
      <c r="GXN22" s="46"/>
      <c r="GXO22" s="46"/>
      <c r="GXP22" s="46"/>
      <c r="GXQ22" s="46"/>
      <c r="GXR22" s="46"/>
      <c r="GXS22" s="46"/>
      <c r="GXT22" s="46"/>
      <c r="GXU22" s="46"/>
      <c r="GXV22" s="46"/>
      <c r="GXW22" s="46"/>
      <c r="GXX22" s="46"/>
      <c r="GXY22" s="46"/>
      <c r="GXZ22" s="46"/>
      <c r="GYA22" s="46"/>
      <c r="GYB22" s="46"/>
      <c r="GYC22" s="46"/>
      <c r="GYD22" s="46"/>
      <c r="GYE22" s="46"/>
      <c r="GYF22" s="46"/>
      <c r="GYG22" s="46"/>
      <c r="GYH22" s="46"/>
      <c r="GYI22" s="46"/>
      <c r="GYJ22" s="46"/>
      <c r="GYK22" s="46"/>
      <c r="GYL22" s="46"/>
      <c r="GYM22" s="46"/>
      <c r="GYN22" s="46"/>
      <c r="GYO22" s="46"/>
      <c r="GYP22" s="46"/>
      <c r="GYQ22" s="46"/>
      <c r="GYR22" s="46"/>
      <c r="GYS22" s="46"/>
      <c r="GYT22" s="46"/>
      <c r="GYU22" s="46"/>
      <c r="GYV22" s="46"/>
      <c r="GYW22" s="46"/>
      <c r="GYX22" s="46"/>
      <c r="GYY22" s="46"/>
      <c r="GYZ22" s="46"/>
      <c r="GZA22" s="46"/>
      <c r="GZB22" s="46"/>
      <c r="GZC22" s="46"/>
      <c r="GZD22" s="46"/>
      <c r="GZE22" s="46"/>
      <c r="GZF22" s="46"/>
      <c r="GZG22" s="46"/>
      <c r="GZH22" s="46"/>
      <c r="GZI22" s="46"/>
      <c r="GZJ22" s="46"/>
      <c r="GZK22" s="46"/>
      <c r="GZL22" s="46"/>
      <c r="GZM22" s="46"/>
      <c r="GZN22" s="46"/>
      <c r="GZO22" s="46"/>
      <c r="GZP22" s="46"/>
      <c r="GZQ22" s="46"/>
      <c r="GZR22" s="46"/>
      <c r="GZS22" s="46"/>
      <c r="GZT22" s="46"/>
      <c r="GZU22" s="46"/>
      <c r="GZV22" s="46"/>
      <c r="GZW22" s="46"/>
      <c r="GZX22" s="46"/>
      <c r="GZY22" s="46"/>
      <c r="GZZ22" s="46"/>
      <c r="HAA22" s="46"/>
      <c r="HAB22" s="46"/>
      <c r="HAC22" s="46"/>
      <c r="HAD22" s="46"/>
      <c r="HAE22" s="46"/>
      <c r="HAF22" s="46"/>
      <c r="HAG22" s="46"/>
      <c r="HAH22" s="46"/>
      <c r="HAI22" s="46"/>
      <c r="HAJ22" s="46"/>
      <c r="HAK22" s="46"/>
      <c r="HAL22" s="46"/>
      <c r="HAM22" s="46"/>
      <c r="HAN22" s="46"/>
      <c r="HAO22" s="46"/>
      <c r="HAP22" s="46"/>
      <c r="HAQ22" s="46"/>
      <c r="HAR22" s="46"/>
      <c r="HAS22" s="46"/>
      <c r="HAT22" s="46"/>
      <c r="HAU22" s="46"/>
      <c r="HAV22" s="46"/>
      <c r="HAW22" s="46"/>
      <c r="HAX22" s="46"/>
      <c r="HAY22" s="46"/>
      <c r="HAZ22" s="46"/>
      <c r="HBA22" s="46"/>
      <c r="HBB22" s="46"/>
      <c r="HBC22" s="46"/>
      <c r="HBD22" s="46"/>
      <c r="HBE22" s="46"/>
      <c r="HBF22" s="46"/>
      <c r="HBG22" s="46"/>
      <c r="HBH22" s="46"/>
      <c r="HBI22" s="46"/>
      <c r="HBJ22" s="46"/>
      <c r="HBK22" s="46"/>
      <c r="HBL22" s="46"/>
      <c r="HBM22" s="46"/>
      <c r="HBN22" s="46"/>
      <c r="HBO22" s="46"/>
      <c r="HBP22" s="46"/>
      <c r="HBQ22" s="46"/>
      <c r="HBR22" s="46"/>
      <c r="HBS22" s="46"/>
      <c r="HBT22" s="46"/>
      <c r="HBU22" s="46"/>
      <c r="HBV22" s="46"/>
      <c r="HBW22" s="46"/>
      <c r="HBX22" s="46"/>
      <c r="HBY22" s="46"/>
      <c r="HBZ22" s="46"/>
      <c r="HCA22" s="46"/>
      <c r="HCB22" s="46"/>
      <c r="HCC22" s="46"/>
      <c r="HCD22" s="46"/>
      <c r="HCE22" s="46"/>
      <c r="HCF22" s="46"/>
      <c r="HCG22" s="46"/>
      <c r="HCH22" s="46"/>
      <c r="HCI22" s="46"/>
      <c r="HCJ22" s="46"/>
      <c r="HCK22" s="46"/>
      <c r="HCL22" s="46"/>
      <c r="HCM22" s="46"/>
      <c r="HCN22" s="46"/>
      <c r="HCO22" s="46"/>
      <c r="HCP22" s="46"/>
      <c r="HCQ22" s="46"/>
      <c r="HCR22" s="46"/>
      <c r="HCS22" s="46"/>
      <c r="HCT22" s="46"/>
      <c r="HCU22" s="46"/>
      <c r="HCV22" s="46"/>
      <c r="HCW22" s="46"/>
      <c r="HCX22" s="46"/>
      <c r="HCY22" s="46"/>
      <c r="HCZ22" s="46"/>
      <c r="HDA22" s="46"/>
      <c r="HDB22" s="46"/>
      <c r="HDC22" s="46"/>
      <c r="HDD22" s="46"/>
      <c r="HDE22" s="46"/>
      <c r="HDF22" s="46"/>
      <c r="HDG22" s="46"/>
      <c r="HDH22" s="46"/>
      <c r="HDI22" s="46"/>
      <c r="HDJ22" s="46"/>
      <c r="HDK22" s="46"/>
      <c r="HDL22" s="46"/>
      <c r="HDM22" s="46"/>
      <c r="HDN22" s="46"/>
      <c r="HDO22" s="46"/>
      <c r="HDP22" s="46"/>
      <c r="HDQ22" s="46"/>
      <c r="HDR22" s="46"/>
      <c r="HDS22" s="46"/>
      <c r="HDT22" s="46"/>
      <c r="HDU22" s="46"/>
      <c r="HDV22" s="46"/>
      <c r="HDW22" s="46"/>
      <c r="HDX22" s="46"/>
      <c r="HDY22" s="46"/>
      <c r="HDZ22" s="46"/>
      <c r="HEA22" s="46"/>
      <c r="HEB22" s="46"/>
      <c r="HEC22" s="46"/>
      <c r="HED22" s="46"/>
      <c r="HEE22" s="46"/>
      <c r="HEF22" s="46"/>
      <c r="HEG22" s="46"/>
      <c r="HEH22" s="46"/>
      <c r="HEI22" s="46"/>
      <c r="HEJ22" s="46"/>
      <c r="HEK22" s="46"/>
      <c r="HEL22" s="46"/>
      <c r="HEM22" s="46"/>
      <c r="HEN22" s="46"/>
      <c r="HEO22" s="46"/>
      <c r="HEP22" s="46"/>
      <c r="HEQ22" s="46"/>
      <c r="HER22" s="46"/>
      <c r="HES22" s="46"/>
      <c r="HET22" s="46"/>
      <c r="HEU22" s="46"/>
      <c r="HEV22" s="46"/>
      <c r="HEW22" s="46"/>
      <c r="HEX22" s="46"/>
      <c r="HEY22" s="46"/>
      <c r="HEZ22" s="46"/>
      <c r="HFA22" s="46"/>
      <c r="HFB22" s="46"/>
      <c r="HFC22" s="46"/>
      <c r="HFD22" s="46"/>
      <c r="HFE22" s="46"/>
      <c r="HFF22" s="46"/>
      <c r="HFG22" s="46"/>
      <c r="HFH22" s="46"/>
      <c r="HFI22" s="46"/>
      <c r="HFJ22" s="46"/>
      <c r="HFK22" s="46"/>
      <c r="HFL22" s="46"/>
      <c r="HFM22" s="46"/>
      <c r="HFN22" s="46"/>
      <c r="HFO22" s="46"/>
      <c r="HFP22" s="46"/>
      <c r="HFQ22" s="46"/>
      <c r="HFR22" s="46"/>
      <c r="HFS22" s="46"/>
      <c r="HFT22" s="46"/>
      <c r="HFU22" s="46"/>
      <c r="HFV22" s="46"/>
      <c r="HFW22" s="46"/>
      <c r="HFX22" s="46"/>
      <c r="HFY22" s="46"/>
      <c r="HFZ22" s="46"/>
      <c r="HGA22" s="46"/>
      <c r="HGB22" s="46"/>
      <c r="HGC22" s="46"/>
      <c r="HGD22" s="46"/>
      <c r="HGE22" s="46"/>
      <c r="HGF22" s="46"/>
      <c r="HGG22" s="46"/>
      <c r="HGH22" s="46"/>
      <c r="HGI22" s="46"/>
      <c r="HGJ22" s="46"/>
      <c r="HGK22" s="46"/>
      <c r="HGL22" s="46"/>
      <c r="HGM22" s="46"/>
      <c r="HGN22" s="46"/>
      <c r="HGO22" s="46"/>
      <c r="HGP22" s="46"/>
      <c r="HGQ22" s="46"/>
      <c r="HGR22" s="46"/>
      <c r="HGS22" s="46"/>
      <c r="HGT22" s="46"/>
      <c r="HGU22" s="46"/>
      <c r="HGV22" s="46"/>
      <c r="HGW22" s="46"/>
      <c r="HGX22" s="46"/>
      <c r="HGY22" s="46"/>
      <c r="HGZ22" s="46"/>
      <c r="HHA22" s="46"/>
      <c r="HHB22" s="46"/>
      <c r="HHC22" s="46"/>
      <c r="HHD22" s="46"/>
      <c r="HHE22" s="46"/>
      <c r="HHF22" s="46"/>
      <c r="HHG22" s="46"/>
      <c r="HHH22" s="46"/>
      <c r="HHI22" s="46"/>
      <c r="HHJ22" s="46"/>
      <c r="HHK22" s="46"/>
      <c r="HHL22" s="46"/>
      <c r="HHM22" s="46"/>
      <c r="HHN22" s="46"/>
      <c r="HHO22" s="46"/>
      <c r="HHP22" s="46"/>
      <c r="HHQ22" s="46"/>
      <c r="HHR22" s="46"/>
      <c r="HHS22" s="46"/>
      <c r="HHT22" s="46"/>
      <c r="HHU22" s="46"/>
      <c r="HHV22" s="46"/>
      <c r="HHW22" s="46"/>
      <c r="HHX22" s="46"/>
      <c r="HHY22" s="46"/>
      <c r="HHZ22" s="46"/>
      <c r="HIA22" s="46"/>
      <c r="HIB22" s="46"/>
      <c r="HIC22" s="46"/>
      <c r="HID22" s="46"/>
      <c r="HIE22" s="46"/>
      <c r="HIF22" s="46"/>
      <c r="HIG22" s="46"/>
      <c r="HIH22" s="46"/>
      <c r="HII22" s="46"/>
      <c r="HIJ22" s="46"/>
      <c r="HIK22" s="46"/>
      <c r="HIL22" s="46"/>
      <c r="HIM22" s="46"/>
      <c r="HIN22" s="46"/>
      <c r="HIO22" s="46"/>
      <c r="HIP22" s="46"/>
      <c r="HIQ22" s="46"/>
      <c r="HIR22" s="46"/>
      <c r="HIS22" s="46"/>
      <c r="HIT22" s="46"/>
      <c r="HIU22" s="46"/>
      <c r="HIV22" s="46"/>
      <c r="HIW22" s="46"/>
      <c r="HIX22" s="46"/>
      <c r="HIY22" s="46"/>
      <c r="HIZ22" s="46"/>
      <c r="HJA22" s="46"/>
      <c r="HJB22" s="46"/>
      <c r="HJC22" s="46"/>
      <c r="HJD22" s="46"/>
      <c r="HJE22" s="46"/>
      <c r="HJF22" s="46"/>
      <c r="HJG22" s="46"/>
      <c r="HJH22" s="46"/>
      <c r="HJI22" s="46"/>
      <c r="HJJ22" s="46"/>
      <c r="HJK22" s="46"/>
      <c r="HJL22" s="46"/>
      <c r="HJM22" s="46"/>
      <c r="HJN22" s="46"/>
      <c r="HJO22" s="46"/>
      <c r="HJP22" s="46"/>
      <c r="HJQ22" s="46"/>
      <c r="HJR22" s="46"/>
      <c r="HJS22" s="46"/>
      <c r="HJT22" s="46"/>
      <c r="HJU22" s="46"/>
      <c r="HJV22" s="46"/>
      <c r="HJW22" s="46"/>
      <c r="HJX22" s="46"/>
      <c r="HJY22" s="46"/>
      <c r="HJZ22" s="46"/>
      <c r="HKA22" s="46"/>
      <c r="HKB22" s="46"/>
      <c r="HKC22" s="46"/>
      <c r="HKD22" s="46"/>
      <c r="HKE22" s="46"/>
      <c r="HKF22" s="46"/>
      <c r="HKG22" s="46"/>
      <c r="HKH22" s="46"/>
      <c r="HKI22" s="46"/>
      <c r="HKJ22" s="46"/>
      <c r="HKK22" s="46"/>
      <c r="HKL22" s="46"/>
      <c r="HKM22" s="46"/>
      <c r="HKN22" s="46"/>
      <c r="HKO22" s="46"/>
      <c r="HKP22" s="46"/>
      <c r="HKQ22" s="46"/>
      <c r="HKR22" s="46"/>
      <c r="HKS22" s="46"/>
      <c r="HKT22" s="46"/>
      <c r="HKU22" s="46"/>
      <c r="HKV22" s="46"/>
      <c r="HKW22" s="46"/>
      <c r="HKX22" s="46"/>
      <c r="HKY22" s="46"/>
      <c r="HKZ22" s="46"/>
      <c r="HLA22" s="46"/>
      <c r="HLB22" s="46"/>
      <c r="HLC22" s="46"/>
      <c r="HLD22" s="46"/>
      <c r="HLE22" s="46"/>
      <c r="HLF22" s="46"/>
      <c r="HLG22" s="46"/>
      <c r="HLH22" s="46"/>
      <c r="HLI22" s="46"/>
      <c r="HLJ22" s="46"/>
      <c r="HLK22" s="46"/>
      <c r="HLL22" s="46"/>
      <c r="HLM22" s="46"/>
      <c r="HLN22" s="46"/>
      <c r="HLO22" s="46"/>
      <c r="HLP22" s="46"/>
      <c r="HLQ22" s="46"/>
      <c r="HLR22" s="46"/>
      <c r="HLS22" s="46"/>
      <c r="HLT22" s="46"/>
      <c r="HLU22" s="46"/>
      <c r="HLV22" s="46"/>
      <c r="HLW22" s="46"/>
      <c r="HLX22" s="46"/>
      <c r="HLY22" s="46"/>
      <c r="HLZ22" s="46"/>
      <c r="HMA22" s="46"/>
      <c r="HMB22" s="46"/>
      <c r="HMC22" s="46"/>
      <c r="HMD22" s="46"/>
      <c r="HME22" s="46"/>
      <c r="HMF22" s="46"/>
      <c r="HMG22" s="46"/>
      <c r="HMH22" s="46"/>
      <c r="HMI22" s="46"/>
      <c r="HMJ22" s="46"/>
      <c r="HMK22" s="46"/>
      <c r="HML22" s="46"/>
      <c r="HMM22" s="46"/>
      <c r="HMN22" s="46"/>
      <c r="HMO22" s="46"/>
      <c r="HMP22" s="46"/>
      <c r="HMQ22" s="46"/>
      <c r="HMR22" s="46"/>
      <c r="HMS22" s="46"/>
      <c r="HMT22" s="46"/>
      <c r="HMU22" s="46"/>
      <c r="HMV22" s="46"/>
      <c r="HMW22" s="46"/>
      <c r="HMX22" s="46"/>
      <c r="HMY22" s="46"/>
      <c r="HMZ22" s="46"/>
      <c r="HNA22" s="46"/>
      <c r="HNB22" s="46"/>
      <c r="HNC22" s="46"/>
      <c r="HND22" s="46"/>
      <c r="HNE22" s="46"/>
      <c r="HNF22" s="46"/>
      <c r="HNG22" s="46"/>
      <c r="HNH22" s="46"/>
      <c r="HNI22" s="46"/>
      <c r="HNJ22" s="46"/>
      <c r="HNK22" s="46"/>
      <c r="HNL22" s="46"/>
      <c r="HNM22" s="46"/>
      <c r="HNN22" s="46"/>
      <c r="HNO22" s="46"/>
      <c r="HNP22" s="46"/>
      <c r="HNQ22" s="46"/>
      <c r="HNR22" s="46"/>
      <c r="HNS22" s="46"/>
      <c r="HNT22" s="46"/>
      <c r="HNU22" s="46"/>
      <c r="HNV22" s="46"/>
      <c r="HNW22" s="46"/>
      <c r="HNX22" s="46"/>
      <c r="HNY22" s="46"/>
      <c r="HNZ22" s="46"/>
      <c r="HOA22" s="46"/>
      <c r="HOB22" s="46"/>
      <c r="HOC22" s="46"/>
      <c r="HOD22" s="46"/>
      <c r="HOE22" s="46"/>
      <c r="HOF22" s="46"/>
      <c r="HOG22" s="46"/>
      <c r="HOH22" s="46"/>
      <c r="HOI22" s="46"/>
      <c r="HOJ22" s="46"/>
      <c r="HOK22" s="46"/>
      <c r="HOL22" s="46"/>
      <c r="HOM22" s="46"/>
      <c r="HON22" s="46"/>
      <c r="HOO22" s="46"/>
      <c r="HOP22" s="46"/>
      <c r="HOQ22" s="46"/>
      <c r="HOR22" s="46"/>
      <c r="HOS22" s="46"/>
      <c r="HOT22" s="46"/>
      <c r="HOU22" s="46"/>
      <c r="HOV22" s="46"/>
      <c r="HOW22" s="46"/>
      <c r="HOX22" s="46"/>
      <c r="HOY22" s="46"/>
      <c r="HOZ22" s="46"/>
      <c r="HPA22" s="46"/>
      <c r="HPB22" s="46"/>
      <c r="HPC22" s="46"/>
      <c r="HPD22" s="46"/>
      <c r="HPE22" s="46"/>
      <c r="HPF22" s="46"/>
      <c r="HPG22" s="46"/>
      <c r="HPH22" s="46"/>
      <c r="HPI22" s="46"/>
      <c r="HPJ22" s="46"/>
      <c r="HPK22" s="46"/>
      <c r="HPL22" s="46"/>
      <c r="HPM22" s="46"/>
      <c r="HPN22" s="46"/>
      <c r="HPO22" s="46"/>
      <c r="HPP22" s="46"/>
      <c r="HPQ22" s="46"/>
      <c r="HPR22" s="46"/>
      <c r="HPS22" s="46"/>
      <c r="HPT22" s="46"/>
      <c r="HPU22" s="46"/>
      <c r="HPV22" s="46"/>
      <c r="HPW22" s="46"/>
      <c r="HPX22" s="46"/>
      <c r="HPY22" s="46"/>
      <c r="HPZ22" s="46"/>
      <c r="HQA22" s="46"/>
      <c r="HQB22" s="46"/>
      <c r="HQC22" s="46"/>
      <c r="HQD22" s="46"/>
      <c r="HQE22" s="46"/>
      <c r="HQF22" s="46"/>
      <c r="HQG22" s="46"/>
      <c r="HQH22" s="46"/>
      <c r="HQI22" s="46"/>
      <c r="HQJ22" s="46"/>
      <c r="HQK22" s="46"/>
      <c r="HQL22" s="46"/>
      <c r="HQM22" s="46"/>
      <c r="HQN22" s="46"/>
      <c r="HQO22" s="46"/>
      <c r="HQP22" s="46"/>
      <c r="HQQ22" s="46"/>
      <c r="HQR22" s="46"/>
      <c r="HQS22" s="46"/>
      <c r="HQT22" s="46"/>
      <c r="HQU22" s="46"/>
      <c r="HQV22" s="46"/>
      <c r="HQW22" s="46"/>
      <c r="HQX22" s="46"/>
      <c r="HQY22" s="46"/>
      <c r="HQZ22" s="46"/>
      <c r="HRA22" s="46"/>
      <c r="HRB22" s="46"/>
      <c r="HRC22" s="46"/>
      <c r="HRD22" s="46"/>
      <c r="HRE22" s="46"/>
      <c r="HRF22" s="46"/>
      <c r="HRG22" s="46"/>
      <c r="HRH22" s="46"/>
      <c r="HRI22" s="46"/>
      <c r="HRJ22" s="46"/>
      <c r="HRK22" s="46"/>
      <c r="HRL22" s="46"/>
      <c r="HRM22" s="46"/>
      <c r="HRN22" s="46"/>
      <c r="HRO22" s="46"/>
      <c r="HRP22" s="46"/>
      <c r="HRQ22" s="46"/>
      <c r="HRR22" s="46"/>
      <c r="HRS22" s="46"/>
      <c r="HRT22" s="46"/>
      <c r="HRU22" s="46"/>
      <c r="HRV22" s="46"/>
      <c r="HRW22" s="46"/>
      <c r="HRX22" s="46"/>
      <c r="HRY22" s="46"/>
      <c r="HRZ22" s="46"/>
      <c r="HSA22" s="46"/>
      <c r="HSB22" s="46"/>
      <c r="HSC22" s="46"/>
      <c r="HSD22" s="46"/>
      <c r="HSE22" s="46"/>
      <c r="HSF22" s="46"/>
      <c r="HSG22" s="46"/>
      <c r="HSH22" s="46"/>
      <c r="HSI22" s="46"/>
      <c r="HSJ22" s="46"/>
      <c r="HSK22" s="46"/>
      <c r="HSL22" s="46"/>
      <c r="HSM22" s="46"/>
      <c r="HSN22" s="46"/>
      <c r="HSO22" s="46"/>
      <c r="HSP22" s="46"/>
      <c r="HSQ22" s="46"/>
      <c r="HSR22" s="46"/>
      <c r="HSS22" s="46"/>
      <c r="HST22" s="46"/>
      <c r="HSU22" s="46"/>
      <c r="HSV22" s="46"/>
      <c r="HSW22" s="46"/>
      <c r="HSX22" s="46"/>
      <c r="HSY22" s="46"/>
      <c r="HSZ22" s="46"/>
      <c r="HTA22" s="46"/>
      <c r="HTB22" s="46"/>
      <c r="HTC22" s="46"/>
      <c r="HTD22" s="46"/>
      <c r="HTE22" s="46"/>
      <c r="HTF22" s="46"/>
      <c r="HTG22" s="46"/>
      <c r="HTH22" s="46"/>
      <c r="HTI22" s="46"/>
      <c r="HTJ22" s="46"/>
      <c r="HTK22" s="46"/>
      <c r="HTL22" s="46"/>
      <c r="HTM22" s="46"/>
      <c r="HTN22" s="46"/>
      <c r="HTO22" s="46"/>
      <c r="HTP22" s="46"/>
      <c r="HTQ22" s="46"/>
      <c r="HTR22" s="46"/>
      <c r="HTS22" s="46"/>
      <c r="HTT22" s="46"/>
      <c r="HTU22" s="46"/>
      <c r="HTV22" s="46"/>
      <c r="HTW22" s="46"/>
      <c r="HTX22" s="46"/>
      <c r="HTY22" s="46"/>
      <c r="HTZ22" s="46"/>
      <c r="HUA22" s="46"/>
      <c r="HUB22" s="46"/>
      <c r="HUC22" s="46"/>
      <c r="HUD22" s="46"/>
      <c r="HUE22" s="46"/>
      <c r="HUF22" s="46"/>
      <c r="HUG22" s="46"/>
      <c r="HUH22" s="46"/>
      <c r="HUI22" s="46"/>
      <c r="HUJ22" s="46"/>
      <c r="HUK22" s="46"/>
      <c r="HUL22" s="46"/>
      <c r="HUM22" s="46"/>
      <c r="HUN22" s="46"/>
      <c r="HUO22" s="46"/>
      <c r="HUP22" s="46"/>
      <c r="HUQ22" s="46"/>
      <c r="HUR22" s="46"/>
      <c r="HUS22" s="46"/>
      <c r="HUT22" s="46"/>
      <c r="HUU22" s="46"/>
      <c r="HUV22" s="46"/>
      <c r="HUW22" s="46"/>
      <c r="HUX22" s="46"/>
      <c r="HUY22" s="46"/>
      <c r="HUZ22" s="46"/>
      <c r="HVA22" s="46"/>
      <c r="HVB22" s="46"/>
      <c r="HVC22" s="46"/>
      <c r="HVD22" s="46"/>
      <c r="HVE22" s="46"/>
      <c r="HVF22" s="46"/>
      <c r="HVG22" s="46"/>
      <c r="HVH22" s="46"/>
      <c r="HVI22" s="46"/>
      <c r="HVJ22" s="46"/>
      <c r="HVK22" s="46"/>
      <c r="HVL22" s="46"/>
      <c r="HVM22" s="46"/>
      <c r="HVN22" s="46"/>
      <c r="HVO22" s="46"/>
      <c r="HVP22" s="46"/>
      <c r="HVQ22" s="46"/>
      <c r="HVR22" s="46"/>
      <c r="HVS22" s="46"/>
      <c r="HVT22" s="46"/>
      <c r="HVU22" s="46"/>
      <c r="HVV22" s="46"/>
      <c r="HVW22" s="46"/>
      <c r="HVX22" s="46"/>
      <c r="HVY22" s="46"/>
      <c r="HVZ22" s="46"/>
      <c r="HWA22" s="46"/>
      <c r="HWB22" s="46"/>
      <c r="HWC22" s="46"/>
      <c r="HWD22" s="46"/>
      <c r="HWE22" s="46"/>
      <c r="HWF22" s="46"/>
      <c r="HWG22" s="46"/>
      <c r="HWH22" s="46"/>
      <c r="HWI22" s="46"/>
      <c r="HWJ22" s="46"/>
      <c r="HWK22" s="46"/>
      <c r="HWL22" s="46"/>
      <c r="HWM22" s="46"/>
      <c r="HWN22" s="46"/>
      <c r="HWO22" s="46"/>
      <c r="HWP22" s="46"/>
      <c r="HWQ22" s="46"/>
      <c r="HWR22" s="46"/>
      <c r="HWS22" s="46"/>
      <c r="HWT22" s="46"/>
      <c r="HWU22" s="46"/>
      <c r="HWV22" s="46"/>
      <c r="HWW22" s="46"/>
      <c r="HWX22" s="46"/>
      <c r="HWY22" s="46"/>
      <c r="HWZ22" s="46"/>
      <c r="HXA22" s="46"/>
      <c r="HXB22" s="46"/>
      <c r="HXC22" s="46"/>
      <c r="HXD22" s="46"/>
      <c r="HXE22" s="46"/>
      <c r="HXF22" s="46"/>
      <c r="HXG22" s="46"/>
      <c r="HXH22" s="46"/>
      <c r="HXI22" s="46"/>
      <c r="HXJ22" s="46"/>
      <c r="HXK22" s="46"/>
      <c r="HXL22" s="46"/>
      <c r="HXM22" s="46"/>
      <c r="HXN22" s="46"/>
      <c r="HXO22" s="46"/>
      <c r="HXP22" s="46"/>
      <c r="HXQ22" s="46"/>
      <c r="HXR22" s="46"/>
      <c r="HXS22" s="46"/>
      <c r="HXT22" s="46"/>
      <c r="HXU22" s="46"/>
      <c r="HXV22" s="46"/>
      <c r="HXW22" s="46"/>
      <c r="HXX22" s="46"/>
      <c r="HXY22" s="46"/>
      <c r="HXZ22" s="46"/>
      <c r="HYA22" s="46"/>
      <c r="HYB22" s="46"/>
      <c r="HYC22" s="46"/>
      <c r="HYD22" s="46"/>
      <c r="HYE22" s="46"/>
      <c r="HYF22" s="46"/>
      <c r="HYG22" s="46"/>
      <c r="HYH22" s="46"/>
      <c r="HYI22" s="46"/>
      <c r="HYJ22" s="46"/>
      <c r="HYK22" s="46"/>
      <c r="HYL22" s="46"/>
      <c r="HYM22" s="46"/>
      <c r="HYN22" s="46"/>
      <c r="HYO22" s="46"/>
      <c r="HYP22" s="46"/>
      <c r="HYQ22" s="46"/>
      <c r="HYR22" s="46"/>
      <c r="HYS22" s="46"/>
      <c r="HYT22" s="46"/>
      <c r="HYU22" s="46"/>
      <c r="HYV22" s="46"/>
      <c r="HYW22" s="46"/>
      <c r="HYX22" s="46"/>
      <c r="HYY22" s="46"/>
      <c r="HYZ22" s="46"/>
      <c r="HZA22" s="46"/>
      <c r="HZB22" s="46"/>
      <c r="HZC22" s="46"/>
      <c r="HZD22" s="46"/>
      <c r="HZE22" s="46"/>
      <c r="HZF22" s="46"/>
      <c r="HZG22" s="46"/>
      <c r="HZH22" s="46"/>
      <c r="HZI22" s="46"/>
      <c r="HZJ22" s="46"/>
      <c r="HZK22" s="46"/>
      <c r="HZL22" s="46"/>
      <c r="HZM22" s="46"/>
      <c r="HZN22" s="46"/>
      <c r="HZO22" s="46"/>
      <c r="HZP22" s="46"/>
      <c r="HZQ22" s="46"/>
      <c r="HZR22" s="46"/>
      <c r="HZS22" s="46"/>
      <c r="HZT22" s="46"/>
      <c r="HZU22" s="46"/>
      <c r="HZV22" s="46"/>
      <c r="HZW22" s="46"/>
      <c r="HZX22" s="46"/>
      <c r="HZY22" s="46"/>
      <c r="HZZ22" s="46"/>
      <c r="IAA22" s="46"/>
      <c r="IAB22" s="46"/>
      <c r="IAC22" s="46"/>
      <c r="IAD22" s="46"/>
      <c r="IAE22" s="46"/>
      <c r="IAF22" s="46"/>
      <c r="IAG22" s="46"/>
      <c r="IAH22" s="46"/>
      <c r="IAI22" s="46"/>
      <c r="IAJ22" s="46"/>
      <c r="IAK22" s="46"/>
      <c r="IAL22" s="46"/>
      <c r="IAM22" s="46"/>
      <c r="IAN22" s="46"/>
      <c r="IAO22" s="46"/>
      <c r="IAP22" s="46"/>
      <c r="IAQ22" s="46"/>
      <c r="IAR22" s="46"/>
      <c r="IAS22" s="46"/>
      <c r="IAT22" s="46"/>
      <c r="IAU22" s="46"/>
      <c r="IAV22" s="46"/>
      <c r="IAW22" s="46"/>
      <c r="IAX22" s="46"/>
      <c r="IAY22" s="46"/>
      <c r="IAZ22" s="46"/>
      <c r="IBA22" s="46"/>
      <c r="IBB22" s="46"/>
      <c r="IBC22" s="46"/>
      <c r="IBD22" s="46"/>
      <c r="IBE22" s="46"/>
      <c r="IBF22" s="46"/>
      <c r="IBG22" s="46"/>
      <c r="IBH22" s="46"/>
      <c r="IBI22" s="46"/>
      <c r="IBJ22" s="46"/>
      <c r="IBK22" s="46"/>
      <c r="IBL22" s="46"/>
      <c r="IBM22" s="46"/>
      <c r="IBN22" s="46"/>
      <c r="IBO22" s="46"/>
      <c r="IBP22" s="46"/>
      <c r="IBQ22" s="46"/>
      <c r="IBR22" s="46"/>
      <c r="IBS22" s="46"/>
      <c r="IBT22" s="46"/>
      <c r="IBU22" s="46"/>
      <c r="IBV22" s="46"/>
      <c r="IBW22" s="46"/>
      <c r="IBX22" s="46"/>
      <c r="IBY22" s="46"/>
      <c r="IBZ22" s="46"/>
      <c r="ICA22" s="46"/>
      <c r="ICB22" s="46"/>
      <c r="ICC22" s="46"/>
      <c r="ICD22" s="46"/>
      <c r="ICE22" s="46"/>
      <c r="ICF22" s="46"/>
      <c r="ICG22" s="46"/>
      <c r="ICH22" s="46"/>
      <c r="ICI22" s="46"/>
      <c r="ICJ22" s="46"/>
      <c r="ICK22" s="46"/>
      <c r="ICL22" s="46"/>
      <c r="ICM22" s="46"/>
      <c r="ICN22" s="46"/>
      <c r="ICO22" s="46"/>
      <c r="ICP22" s="46"/>
      <c r="ICQ22" s="46"/>
      <c r="ICR22" s="46"/>
      <c r="ICS22" s="46"/>
      <c r="ICT22" s="46"/>
      <c r="ICU22" s="46"/>
      <c r="ICV22" s="46"/>
      <c r="ICW22" s="46"/>
      <c r="ICX22" s="46"/>
      <c r="ICY22" s="46"/>
      <c r="ICZ22" s="46"/>
      <c r="IDA22" s="46"/>
      <c r="IDB22" s="46"/>
      <c r="IDC22" s="46"/>
      <c r="IDD22" s="46"/>
      <c r="IDE22" s="46"/>
      <c r="IDF22" s="46"/>
      <c r="IDG22" s="46"/>
      <c r="IDH22" s="46"/>
      <c r="IDI22" s="46"/>
      <c r="IDJ22" s="46"/>
      <c r="IDK22" s="46"/>
      <c r="IDL22" s="46"/>
      <c r="IDM22" s="46"/>
      <c r="IDN22" s="46"/>
      <c r="IDO22" s="46"/>
      <c r="IDP22" s="46"/>
      <c r="IDQ22" s="46"/>
      <c r="IDR22" s="46"/>
      <c r="IDS22" s="46"/>
      <c r="IDT22" s="46"/>
      <c r="IDU22" s="46"/>
      <c r="IDV22" s="46"/>
      <c r="IDW22" s="46"/>
      <c r="IDX22" s="46"/>
      <c r="IDY22" s="46"/>
      <c r="IDZ22" s="46"/>
      <c r="IEA22" s="46"/>
      <c r="IEB22" s="46"/>
      <c r="IEC22" s="46"/>
      <c r="IED22" s="46"/>
      <c r="IEE22" s="46"/>
      <c r="IEF22" s="46"/>
      <c r="IEG22" s="46"/>
      <c r="IEH22" s="46"/>
      <c r="IEI22" s="46"/>
      <c r="IEJ22" s="46"/>
      <c r="IEK22" s="46"/>
      <c r="IEL22" s="46"/>
      <c r="IEM22" s="46"/>
      <c r="IEN22" s="46"/>
      <c r="IEO22" s="46"/>
      <c r="IEP22" s="46"/>
      <c r="IEQ22" s="46"/>
      <c r="IER22" s="46"/>
      <c r="IES22" s="46"/>
      <c r="IET22" s="46"/>
      <c r="IEU22" s="46"/>
      <c r="IEV22" s="46"/>
      <c r="IEW22" s="46"/>
      <c r="IEX22" s="46"/>
      <c r="IEY22" s="46"/>
      <c r="IEZ22" s="46"/>
      <c r="IFA22" s="46"/>
      <c r="IFB22" s="46"/>
      <c r="IFC22" s="46"/>
      <c r="IFD22" s="46"/>
      <c r="IFE22" s="46"/>
      <c r="IFF22" s="46"/>
      <c r="IFG22" s="46"/>
      <c r="IFH22" s="46"/>
      <c r="IFI22" s="46"/>
      <c r="IFJ22" s="46"/>
      <c r="IFK22" s="46"/>
      <c r="IFL22" s="46"/>
      <c r="IFM22" s="46"/>
      <c r="IFN22" s="46"/>
      <c r="IFO22" s="46"/>
      <c r="IFP22" s="46"/>
      <c r="IFQ22" s="46"/>
      <c r="IFR22" s="46"/>
      <c r="IFS22" s="46"/>
      <c r="IFT22" s="46"/>
      <c r="IFU22" s="46"/>
      <c r="IFV22" s="46"/>
      <c r="IFW22" s="46"/>
      <c r="IFX22" s="46"/>
      <c r="IFY22" s="46"/>
      <c r="IFZ22" s="46"/>
      <c r="IGA22" s="46"/>
      <c r="IGB22" s="46"/>
      <c r="IGC22" s="46"/>
      <c r="IGD22" s="46"/>
      <c r="IGE22" s="46"/>
      <c r="IGF22" s="46"/>
      <c r="IGG22" s="46"/>
      <c r="IGH22" s="46"/>
      <c r="IGI22" s="46"/>
      <c r="IGJ22" s="46"/>
      <c r="IGK22" s="46"/>
      <c r="IGL22" s="46"/>
      <c r="IGM22" s="46"/>
      <c r="IGN22" s="46"/>
      <c r="IGO22" s="46"/>
      <c r="IGP22" s="46"/>
      <c r="IGQ22" s="46"/>
      <c r="IGR22" s="46"/>
      <c r="IGS22" s="46"/>
      <c r="IGT22" s="46"/>
      <c r="IGU22" s="46"/>
      <c r="IGV22" s="46"/>
      <c r="IGW22" s="46"/>
      <c r="IGX22" s="46"/>
      <c r="IGY22" s="46"/>
      <c r="IGZ22" s="46"/>
      <c r="IHA22" s="46"/>
      <c r="IHB22" s="46"/>
      <c r="IHC22" s="46"/>
      <c r="IHD22" s="46"/>
      <c r="IHE22" s="46"/>
      <c r="IHF22" s="46"/>
      <c r="IHG22" s="46"/>
      <c r="IHH22" s="46"/>
      <c r="IHI22" s="46"/>
      <c r="IHJ22" s="46"/>
      <c r="IHK22" s="46"/>
      <c r="IHL22" s="46"/>
      <c r="IHM22" s="46"/>
      <c r="IHN22" s="46"/>
      <c r="IHO22" s="46"/>
      <c r="IHP22" s="46"/>
      <c r="IHQ22" s="46"/>
      <c r="IHR22" s="46"/>
      <c r="IHS22" s="46"/>
      <c r="IHT22" s="46"/>
      <c r="IHU22" s="46"/>
      <c r="IHV22" s="46"/>
      <c r="IHW22" s="46"/>
      <c r="IHX22" s="46"/>
      <c r="IHY22" s="46"/>
      <c r="IHZ22" s="46"/>
      <c r="IIA22" s="46"/>
      <c r="IIB22" s="46"/>
      <c r="IIC22" s="46"/>
      <c r="IID22" s="46"/>
      <c r="IIE22" s="46"/>
      <c r="IIF22" s="46"/>
      <c r="IIG22" s="46"/>
      <c r="IIH22" s="46"/>
      <c r="III22" s="46"/>
      <c r="IIJ22" s="46"/>
      <c r="IIK22" s="46"/>
      <c r="IIL22" s="46"/>
      <c r="IIM22" s="46"/>
      <c r="IIN22" s="46"/>
      <c r="IIO22" s="46"/>
      <c r="IIP22" s="46"/>
      <c r="IIQ22" s="46"/>
      <c r="IIR22" s="46"/>
      <c r="IIS22" s="46"/>
      <c r="IIT22" s="46"/>
      <c r="IIU22" s="46"/>
      <c r="IIV22" s="46"/>
      <c r="IIW22" s="46"/>
      <c r="IIX22" s="46"/>
      <c r="IIY22" s="46"/>
      <c r="IIZ22" s="46"/>
      <c r="IJA22" s="46"/>
      <c r="IJB22" s="46"/>
      <c r="IJC22" s="46"/>
      <c r="IJD22" s="46"/>
      <c r="IJE22" s="46"/>
      <c r="IJF22" s="46"/>
      <c r="IJG22" s="46"/>
      <c r="IJH22" s="46"/>
      <c r="IJI22" s="46"/>
      <c r="IJJ22" s="46"/>
      <c r="IJK22" s="46"/>
      <c r="IJL22" s="46"/>
      <c r="IJM22" s="46"/>
      <c r="IJN22" s="46"/>
      <c r="IJO22" s="46"/>
      <c r="IJP22" s="46"/>
      <c r="IJQ22" s="46"/>
      <c r="IJR22" s="46"/>
      <c r="IJS22" s="46"/>
      <c r="IJT22" s="46"/>
      <c r="IJU22" s="46"/>
      <c r="IJV22" s="46"/>
      <c r="IJW22" s="46"/>
      <c r="IJX22" s="46"/>
      <c r="IJY22" s="46"/>
      <c r="IJZ22" s="46"/>
      <c r="IKA22" s="46"/>
      <c r="IKB22" s="46"/>
      <c r="IKC22" s="46"/>
      <c r="IKD22" s="46"/>
      <c r="IKE22" s="46"/>
      <c r="IKF22" s="46"/>
      <c r="IKG22" s="46"/>
      <c r="IKH22" s="46"/>
      <c r="IKI22" s="46"/>
      <c r="IKJ22" s="46"/>
      <c r="IKK22" s="46"/>
      <c r="IKL22" s="46"/>
      <c r="IKM22" s="46"/>
      <c r="IKN22" s="46"/>
      <c r="IKO22" s="46"/>
      <c r="IKP22" s="46"/>
      <c r="IKQ22" s="46"/>
      <c r="IKR22" s="46"/>
      <c r="IKS22" s="46"/>
      <c r="IKT22" s="46"/>
      <c r="IKU22" s="46"/>
      <c r="IKV22" s="46"/>
      <c r="IKW22" s="46"/>
      <c r="IKX22" s="46"/>
      <c r="IKY22" s="46"/>
      <c r="IKZ22" s="46"/>
      <c r="ILA22" s="46"/>
      <c r="ILB22" s="46"/>
      <c r="ILC22" s="46"/>
      <c r="ILD22" s="46"/>
      <c r="ILE22" s="46"/>
      <c r="ILF22" s="46"/>
      <c r="ILG22" s="46"/>
      <c r="ILH22" s="46"/>
      <c r="ILI22" s="46"/>
      <c r="ILJ22" s="46"/>
      <c r="ILK22" s="46"/>
      <c r="ILL22" s="46"/>
      <c r="ILM22" s="46"/>
      <c r="ILN22" s="46"/>
      <c r="ILO22" s="46"/>
      <c r="ILP22" s="46"/>
      <c r="ILQ22" s="46"/>
      <c r="ILR22" s="46"/>
      <c r="ILS22" s="46"/>
      <c r="ILT22" s="46"/>
      <c r="ILU22" s="46"/>
      <c r="ILV22" s="46"/>
      <c r="ILW22" s="46"/>
      <c r="ILX22" s="46"/>
      <c r="ILY22" s="46"/>
      <c r="ILZ22" s="46"/>
      <c r="IMA22" s="46"/>
      <c r="IMB22" s="46"/>
      <c r="IMC22" s="46"/>
      <c r="IMD22" s="46"/>
      <c r="IME22" s="46"/>
      <c r="IMF22" s="46"/>
      <c r="IMG22" s="46"/>
      <c r="IMH22" s="46"/>
      <c r="IMI22" s="46"/>
      <c r="IMJ22" s="46"/>
      <c r="IMK22" s="46"/>
      <c r="IML22" s="46"/>
      <c r="IMM22" s="46"/>
      <c r="IMN22" s="46"/>
      <c r="IMO22" s="46"/>
      <c r="IMP22" s="46"/>
      <c r="IMQ22" s="46"/>
      <c r="IMR22" s="46"/>
      <c r="IMS22" s="46"/>
      <c r="IMT22" s="46"/>
      <c r="IMU22" s="46"/>
      <c r="IMV22" s="46"/>
      <c r="IMW22" s="46"/>
      <c r="IMX22" s="46"/>
      <c r="IMY22" s="46"/>
      <c r="IMZ22" s="46"/>
      <c r="INA22" s="46"/>
      <c r="INB22" s="46"/>
      <c r="INC22" s="46"/>
      <c r="IND22" s="46"/>
      <c r="INE22" s="46"/>
      <c r="INF22" s="46"/>
      <c r="ING22" s="46"/>
      <c r="INH22" s="46"/>
      <c r="INI22" s="46"/>
      <c r="INJ22" s="46"/>
      <c r="INK22" s="46"/>
      <c r="INL22" s="46"/>
      <c r="INM22" s="46"/>
      <c r="INN22" s="46"/>
      <c r="INO22" s="46"/>
      <c r="INP22" s="46"/>
      <c r="INQ22" s="46"/>
      <c r="INR22" s="46"/>
      <c r="INS22" s="46"/>
      <c r="INT22" s="46"/>
      <c r="INU22" s="46"/>
      <c r="INV22" s="46"/>
      <c r="INW22" s="46"/>
      <c r="INX22" s="46"/>
      <c r="INY22" s="46"/>
      <c r="INZ22" s="46"/>
      <c r="IOA22" s="46"/>
      <c r="IOB22" s="46"/>
      <c r="IOC22" s="46"/>
      <c r="IOD22" s="46"/>
      <c r="IOE22" s="46"/>
      <c r="IOF22" s="46"/>
      <c r="IOG22" s="46"/>
      <c r="IOH22" s="46"/>
      <c r="IOI22" s="46"/>
      <c r="IOJ22" s="46"/>
      <c r="IOK22" s="46"/>
      <c r="IOL22" s="46"/>
      <c r="IOM22" s="46"/>
      <c r="ION22" s="46"/>
      <c r="IOO22" s="46"/>
      <c r="IOP22" s="46"/>
      <c r="IOQ22" s="46"/>
      <c r="IOR22" s="46"/>
      <c r="IOS22" s="46"/>
      <c r="IOT22" s="46"/>
      <c r="IOU22" s="46"/>
      <c r="IOV22" s="46"/>
      <c r="IOW22" s="46"/>
      <c r="IOX22" s="46"/>
      <c r="IOY22" s="46"/>
      <c r="IOZ22" s="46"/>
      <c r="IPA22" s="46"/>
      <c r="IPB22" s="46"/>
      <c r="IPC22" s="46"/>
      <c r="IPD22" s="46"/>
      <c r="IPE22" s="46"/>
      <c r="IPF22" s="46"/>
      <c r="IPG22" s="46"/>
      <c r="IPH22" s="46"/>
      <c r="IPI22" s="46"/>
      <c r="IPJ22" s="46"/>
      <c r="IPK22" s="46"/>
      <c r="IPL22" s="46"/>
      <c r="IPM22" s="46"/>
      <c r="IPN22" s="46"/>
      <c r="IPO22" s="46"/>
      <c r="IPP22" s="46"/>
      <c r="IPQ22" s="46"/>
      <c r="IPR22" s="46"/>
      <c r="IPS22" s="46"/>
      <c r="IPT22" s="46"/>
      <c r="IPU22" s="46"/>
      <c r="IPV22" s="46"/>
      <c r="IPW22" s="46"/>
      <c r="IPX22" s="46"/>
      <c r="IPY22" s="46"/>
      <c r="IPZ22" s="46"/>
      <c r="IQA22" s="46"/>
      <c r="IQB22" s="46"/>
      <c r="IQC22" s="46"/>
      <c r="IQD22" s="46"/>
      <c r="IQE22" s="46"/>
      <c r="IQF22" s="46"/>
      <c r="IQG22" s="46"/>
      <c r="IQH22" s="46"/>
      <c r="IQI22" s="46"/>
      <c r="IQJ22" s="46"/>
      <c r="IQK22" s="46"/>
      <c r="IQL22" s="46"/>
      <c r="IQM22" s="46"/>
      <c r="IQN22" s="46"/>
      <c r="IQO22" s="46"/>
      <c r="IQP22" s="46"/>
      <c r="IQQ22" s="46"/>
      <c r="IQR22" s="46"/>
      <c r="IQS22" s="46"/>
      <c r="IQT22" s="46"/>
      <c r="IQU22" s="46"/>
      <c r="IQV22" s="46"/>
      <c r="IQW22" s="46"/>
      <c r="IQX22" s="46"/>
      <c r="IQY22" s="46"/>
      <c r="IQZ22" s="46"/>
      <c r="IRA22" s="46"/>
      <c r="IRB22" s="46"/>
      <c r="IRC22" s="46"/>
      <c r="IRD22" s="46"/>
      <c r="IRE22" s="46"/>
      <c r="IRF22" s="46"/>
      <c r="IRG22" s="46"/>
      <c r="IRH22" s="46"/>
      <c r="IRI22" s="46"/>
      <c r="IRJ22" s="46"/>
      <c r="IRK22" s="46"/>
      <c r="IRL22" s="46"/>
      <c r="IRM22" s="46"/>
      <c r="IRN22" s="46"/>
      <c r="IRO22" s="46"/>
      <c r="IRP22" s="46"/>
      <c r="IRQ22" s="46"/>
      <c r="IRR22" s="46"/>
      <c r="IRS22" s="46"/>
      <c r="IRT22" s="46"/>
      <c r="IRU22" s="46"/>
      <c r="IRV22" s="46"/>
      <c r="IRW22" s="46"/>
      <c r="IRX22" s="46"/>
      <c r="IRY22" s="46"/>
      <c r="IRZ22" s="46"/>
      <c r="ISA22" s="46"/>
      <c r="ISB22" s="46"/>
      <c r="ISC22" s="46"/>
      <c r="ISD22" s="46"/>
      <c r="ISE22" s="46"/>
      <c r="ISF22" s="46"/>
      <c r="ISG22" s="46"/>
      <c r="ISH22" s="46"/>
      <c r="ISI22" s="46"/>
      <c r="ISJ22" s="46"/>
      <c r="ISK22" s="46"/>
      <c r="ISL22" s="46"/>
      <c r="ISM22" s="46"/>
      <c r="ISN22" s="46"/>
      <c r="ISO22" s="46"/>
      <c r="ISP22" s="46"/>
      <c r="ISQ22" s="46"/>
      <c r="ISR22" s="46"/>
      <c r="ISS22" s="46"/>
      <c r="IST22" s="46"/>
      <c r="ISU22" s="46"/>
      <c r="ISV22" s="46"/>
      <c r="ISW22" s="46"/>
      <c r="ISX22" s="46"/>
      <c r="ISY22" s="46"/>
      <c r="ISZ22" s="46"/>
      <c r="ITA22" s="46"/>
      <c r="ITB22" s="46"/>
      <c r="ITC22" s="46"/>
      <c r="ITD22" s="46"/>
      <c r="ITE22" s="46"/>
      <c r="ITF22" s="46"/>
      <c r="ITG22" s="46"/>
      <c r="ITH22" s="46"/>
      <c r="ITI22" s="46"/>
      <c r="ITJ22" s="46"/>
      <c r="ITK22" s="46"/>
      <c r="ITL22" s="46"/>
      <c r="ITM22" s="46"/>
      <c r="ITN22" s="46"/>
      <c r="ITO22" s="46"/>
      <c r="ITP22" s="46"/>
      <c r="ITQ22" s="46"/>
      <c r="ITR22" s="46"/>
      <c r="ITS22" s="46"/>
      <c r="ITT22" s="46"/>
      <c r="ITU22" s="46"/>
      <c r="ITV22" s="46"/>
      <c r="ITW22" s="46"/>
      <c r="ITX22" s="46"/>
      <c r="ITY22" s="46"/>
      <c r="ITZ22" s="46"/>
      <c r="IUA22" s="46"/>
      <c r="IUB22" s="46"/>
      <c r="IUC22" s="46"/>
      <c r="IUD22" s="46"/>
      <c r="IUE22" s="46"/>
      <c r="IUF22" s="46"/>
      <c r="IUG22" s="46"/>
      <c r="IUH22" s="46"/>
      <c r="IUI22" s="46"/>
      <c r="IUJ22" s="46"/>
      <c r="IUK22" s="46"/>
      <c r="IUL22" s="46"/>
      <c r="IUM22" s="46"/>
      <c r="IUN22" s="46"/>
      <c r="IUO22" s="46"/>
      <c r="IUP22" s="46"/>
      <c r="IUQ22" s="46"/>
      <c r="IUR22" s="46"/>
      <c r="IUS22" s="46"/>
      <c r="IUT22" s="46"/>
      <c r="IUU22" s="46"/>
      <c r="IUV22" s="46"/>
      <c r="IUW22" s="46"/>
      <c r="IUX22" s="46"/>
      <c r="IUY22" s="46"/>
      <c r="IUZ22" s="46"/>
      <c r="IVA22" s="46"/>
      <c r="IVB22" s="46"/>
      <c r="IVC22" s="46"/>
      <c r="IVD22" s="46"/>
      <c r="IVE22" s="46"/>
      <c r="IVF22" s="46"/>
      <c r="IVG22" s="46"/>
      <c r="IVH22" s="46"/>
      <c r="IVI22" s="46"/>
      <c r="IVJ22" s="46"/>
      <c r="IVK22" s="46"/>
      <c r="IVL22" s="46"/>
      <c r="IVM22" s="46"/>
      <c r="IVN22" s="46"/>
      <c r="IVO22" s="46"/>
      <c r="IVP22" s="46"/>
      <c r="IVQ22" s="46"/>
      <c r="IVR22" s="46"/>
      <c r="IVS22" s="46"/>
      <c r="IVT22" s="46"/>
      <c r="IVU22" s="46"/>
      <c r="IVV22" s="46"/>
      <c r="IVW22" s="46"/>
      <c r="IVX22" s="46"/>
      <c r="IVY22" s="46"/>
      <c r="IVZ22" s="46"/>
      <c r="IWA22" s="46"/>
      <c r="IWB22" s="46"/>
      <c r="IWC22" s="46"/>
      <c r="IWD22" s="46"/>
      <c r="IWE22" s="46"/>
      <c r="IWF22" s="46"/>
      <c r="IWG22" s="46"/>
      <c r="IWH22" s="46"/>
      <c r="IWI22" s="46"/>
      <c r="IWJ22" s="46"/>
      <c r="IWK22" s="46"/>
      <c r="IWL22" s="46"/>
      <c r="IWM22" s="46"/>
      <c r="IWN22" s="46"/>
      <c r="IWO22" s="46"/>
      <c r="IWP22" s="46"/>
      <c r="IWQ22" s="46"/>
      <c r="IWR22" s="46"/>
      <c r="IWS22" s="46"/>
      <c r="IWT22" s="46"/>
      <c r="IWU22" s="46"/>
      <c r="IWV22" s="46"/>
      <c r="IWW22" s="46"/>
      <c r="IWX22" s="46"/>
      <c r="IWY22" s="46"/>
      <c r="IWZ22" s="46"/>
      <c r="IXA22" s="46"/>
      <c r="IXB22" s="46"/>
      <c r="IXC22" s="46"/>
      <c r="IXD22" s="46"/>
      <c r="IXE22" s="46"/>
      <c r="IXF22" s="46"/>
      <c r="IXG22" s="46"/>
      <c r="IXH22" s="46"/>
      <c r="IXI22" s="46"/>
      <c r="IXJ22" s="46"/>
      <c r="IXK22" s="46"/>
      <c r="IXL22" s="46"/>
      <c r="IXM22" s="46"/>
      <c r="IXN22" s="46"/>
      <c r="IXO22" s="46"/>
      <c r="IXP22" s="46"/>
      <c r="IXQ22" s="46"/>
      <c r="IXR22" s="46"/>
      <c r="IXS22" s="46"/>
      <c r="IXT22" s="46"/>
      <c r="IXU22" s="46"/>
      <c r="IXV22" s="46"/>
      <c r="IXW22" s="46"/>
      <c r="IXX22" s="46"/>
      <c r="IXY22" s="46"/>
      <c r="IXZ22" s="46"/>
      <c r="IYA22" s="46"/>
      <c r="IYB22" s="46"/>
      <c r="IYC22" s="46"/>
      <c r="IYD22" s="46"/>
      <c r="IYE22" s="46"/>
      <c r="IYF22" s="46"/>
      <c r="IYG22" s="46"/>
      <c r="IYH22" s="46"/>
      <c r="IYI22" s="46"/>
      <c r="IYJ22" s="46"/>
      <c r="IYK22" s="46"/>
      <c r="IYL22" s="46"/>
      <c r="IYM22" s="46"/>
      <c r="IYN22" s="46"/>
      <c r="IYO22" s="46"/>
      <c r="IYP22" s="46"/>
      <c r="IYQ22" s="46"/>
      <c r="IYR22" s="46"/>
      <c r="IYS22" s="46"/>
      <c r="IYT22" s="46"/>
      <c r="IYU22" s="46"/>
      <c r="IYV22" s="46"/>
      <c r="IYW22" s="46"/>
      <c r="IYX22" s="46"/>
      <c r="IYY22" s="46"/>
      <c r="IYZ22" s="46"/>
      <c r="IZA22" s="46"/>
      <c r="IZB22" s="46"/>
      <c r="IZC22" s="46"/>
      <c r="IZD22" s="46"/>
      <c r="IZE22" s="46"/>
      <c r="IZF22" s="46"/>
      <c r="IZG22" s="46"/>
      <c r="IZH22" s="46"/>
      <c r="IZI22" s="46"/>
      <c r="IZJ22" s="46"/>
      <c r="IZK22" s="46"/>
      <c r="IZL22" s="46"/>
      <c r="IZM22" s="46"/>
      <c r="IZN22" s="46"/>
      <c r="IZO22" s="46"/>
      <c r="IZP22" s="46"/>
      <c r="IZQ22" s="46"/>
      <c r="IZR22" s="46"/>
      <c r="IZS22" s="46"/>
      <c r="IZT22" s="46"/>
      <c r="IZU22" s="46"/>
      <c r="IZV22" s="46"/>
      <c r="IZW22" s="46"/>
      <c r="IZX22" s="46"/>
      <c r="IZY22" s="46"/>
      <c r="IZZ22" s="46"/>
      <c r="JAA22" s="46"/>
      <c r="JAB22" s="46"/>
      <c r="JAC22" s="46"/>
      <c r="JAD22" s="46"/>
      <c r="JAE22" s="46"/>
      <c r="JAF22" s="46"/>
      <c r="JAG22" s="46"/>
      <c r="JAH22" s="46"/>
      <c r="JAI22" s="46"/>
      <c r="JAJ22" s="46"/>
      <c r="JAK22" s="46"/>
      <c r="JAL22" s="46"/>
      <c r="JAM22" s="46"/>
      <c r="JAN22" s="46"/>
      <c r="JAO22" s="46"/>
      <c r="JAP22" s="46"/>
      <c r="JAQ22" s="46"/>
      <c r="JAR22" s="46"/>
      <c r="JAS22" s="46"/>
      <c r="JAT22" s="46"/>
      <c r="JAU22" s="46"/>
      <c r="JAV22" s="46"/>
      <c r="JAW22" s="46"/>
      <c r="JAX22" s="46"/>
      <c r="JAY22" s="46"/>
      <c r="JAZ22" s="46"/>
      <c r="JBA22" s="46"/>
      <c r="JBB22" s="46"/>
      <c r="JBC22" s="46"/>
      <c r="JBD22" s="46"/>
      <c r="JBE22" s="46"/>
      <c r="JBF22" s="46"/>
      <c r="JBG22" s="46"/>
      <c r="JBH22" s="46"/>
      <c r="JBI22" s="46"/>
      <c r="JBJ22" s="46"/>
      <c r="JBK22" s="46"/>
      <c r="JBL22" s="46"/>
      <c r="JBM22" s="46"/>
      <c r="JBN22" s="46"/>
      <c r="JBO22" s="46"/>
      <c r="JBP22" s="46"/>
      <c r="JBQ22" s="46"/>
      <c r="JBR22" s="46"/>
      <c r="JBS22" s="46"/>
      <c r="JBT22" s="46"/>
      <c r="JBU22" s="46"/>
      <c r="JBV22" s="46"/>
      <c r="JBW22" s="46"/>
      <c r="JBX22" s="46"/>
      <c r="JBY22" s="46"/>
      <c r="JBZ22" s="46"/>
      <c r="JCA22" s="46"/>
      <c r="JCB22" s="46"/>
      <c r="JCC22" s="46"/>
      <c r="JCD22" s="46"/>
      <c r="JCE22" s="46"/>
      <c r="JCF22" s="46"/>
      <c r="JCG22" s="46"/>
      <c r="JCH22" s="46"/>
      <c r="JCI22" s="46"/>
      <c r="JCJ22" s="46"/>
      <c r="JCK22" s="46"/>
      <c r="JCL22" s="46"/>
      <c r="JCM22" s="46"/>
      <c r="JCN22" s="46"/>
      <c r="JCO22" s="46"/>
      <c r="JCP22" s="46"/>
      <c r="JCQ22" s="46"/>
      <c r="JCR22" s="46"/>
      <c r="JCS22" s="46"/>
      <c r="JCT22" s="46"/>
      <c r="JCU22" s="46"/>
      <c r="JCV22" s="46"/>
      <c r="JCW22" s="46"/>
      <c r="JCX22" s="46"/>
      <c r="JCY22" s="46"/>
      <c r="JCZ22" s="46"/>
      <c r="JDA22" s="46"/>
      <c r="JDB22" s="46"/>
      <c r="JDC22" s="46"/>
      <c r="JDD22" s="46"/>
      <c r="JDE22" s="46"/>
      <c r="JDF22" s="46"/>
      <c r="JDG22" s="46"/>
      <c r="JDH22" s="46"/>
      <c r="JDI22" s="46"/>
      <c r="JDJ22" s="46"/>
      <c r="JDK22" s="46"/>
      <c r="JDL22" s="46"/>
      <c r="JDM22" s="46"/>
      <c r="JDN22" s="46"/>
      <c r="JDO22" s="46"/>
      <c r="JDP22" s="46"/>
      <c r="JDQ22" s="46"/>
      <c r="JDR22" s="46"/>
      <c r="JDS22" s="46"/>
      <c r="JDT22" s="46"/>
      <c r="JDU22" s="46"/>
      <c r="JDV22" s="46"/>
      <c r="JDW22" s="46"/>
      <c r="JDX22" s="46"/>
      <c r="JDY22" s="46"/>
      <c r="JDZ22" s="46"/>
      <c r="JEA22" s="46"/>
      <c r="JEB22" s="46"/>
      <c r="JEC22" s="46"/>
      <c r="JED22" s="46"/>
      <c r="JEE22" s="46"/>
      <c r="JEF22" s="46"/>
      <c r="JEG22" s="46"/>
      <c r="JEH22" s="46"/>
      <c r="JEI22" s="46"/>
      <c r="JEJ22" s="46"/>
      <c r="JEK22" s="46"/>
      <c r="JEL22" s="46"/>
      <c r="JEM22" s="46"/>
      <c r="JEN22" s="46"/>
      <c r="JEO22" s="46"/>
      <c r="JEP22" s="46"/>
      <c r="JEQ22" s="46"/>
      <c r="JER22" s="46"/>
      <c r="JES22" s="46"/>
      <c r="JET22" s="46"/>
      <c r="JEU22" s="46"/>
      <c r="JEV22" s="46"/>
      <c r="JEW22" s="46"/>
      <c r="JEX22" s="46"/>
      <c r="JEY22" s="46"/>
      <c r="JEZ22" s="46"/>
      <c r="JFA22" s="46"/>
      <c r="JFB22" s="46"/>
      <c r="JFC22" s="46"/>
      <c r="JFD22" s="46"/>
      <c r="JFE22" s="46"/>
      <c r="JFF22" s="46"/>
      <c r="JFG22" s="46"/>
      <c r="JFH22" s="46"/>
      <c r="JFI22" s="46"/>
      <c r="JFJ22" s="46"/>
      <c r="JFK22" s="46"/>
      <c r="JFL22" s="46"/>
      <c r="JFM22" s="46"/>
      <c r="JFN22" s="46"/>
      <c r="JFO22" s="46"/>
      <c r="JFP22" s="46"/>
      <c r="JFQ22" s="46"/>
      <c r="JFR22" s="46"/>
      <c r="JFS22" s="46"/>
      <c r="JFT22" s="46"/>
      <c r="JFU22" s="46"/>
      <c r="JFV22" s="46"/>
      <c r="JFW22" s="46"/>
      <c r="JFX22" s="46"/>
      <c r="JFY22" s="46"/>
      <c r="JFZ22" s="46"/>
      <c r="JGA22" s="46"/>
      <c r="JGB22" s="46"/>
      <c r="JGC22" s="46"/>
      <c r="JGD22" s="46"/>
      <c r="JGE22" s="46"/>
      <c r="JGF22" s="46"/>
      <c r="JGG22" s="46"/>
      <c r="JGH22" s="46"/>
      <c r="JGI22" s="46"/>
      <c r="JGJ22" s="46"/>
      <c r="JGK22" s="46"/>
      <c r="JGL22" s="46"/>
      <c r="JGM22" s="46"/>
      <c r="JGN22" s="46"/>
      <c r="JGO22" s="46"/>
      <c r="JGP22" s="46"/>
      <c r="JGQ22" s="46"/>
      <c r="JGR22" s="46"/>
      <c r="JGS22" s="46"/>
      <c r="JGT22" s="46"/>
      <c r="JGU22" s="46"/>
      <c r="JGV22" s="46"/>
      <c r="JGW22" s="46"/>
      <c r="JGX22" s="46"/>
      <c r="JGY22" s="46"/>
      <c r="JGZ22" s="46"/>
      <c r="JHA22" s="46"/>
      <c r="JHB22" s="46"/>
      <c r="JHC22" s="46"/>
      <c r="JHD22" s="46"/>
      <c r="JHE22" s="46"/>
      <c r="JHF22" s="46"/>
      <c r="JHG22" s="46"/>
      <c r="JHH22" s="46"/>
      <c r="JHI22" s="46"/>
      <c r="JHJ22" s="46"/>
      <c r="JHK22" s="46"/>
      <c r="JHL22" s="46"/>
      <c r="JHM22" s="46"/>
      <c r="JHN22" s="46"/>
      <c r="JHO22" s="46"/>
      <c r="JHP22" s="46"/>
      <c r="JHQ22" s="46"/>
      <c r="JHR22" s="46"/>
      <c r="JHS22" s="46"/>
      <c r="JHT22" s="46"/>
      <c r="JHU22" s="46"/>
      <c r="JHV22" s="46"/>
      <c r="JHW22" s="46"/>
      <c r="JHX22" s="46"/>
      <c r="JHY22" s="46"/>
      <c r="JHZ22" s="46"/>
      <c r="JIA22" s="46"/>
      <c r="JIB22" s="46"/>
      <c r="JIC22" s="46"/>
      <c r="JID22" s="46"/>
      <c r="JIE22" s="46"/>
      <c r="JIF22" s="46"/>
      <c r="JIG22" s="46"/>
      <c r="JIH22" s="46"/>
      <c r="JII22" s="46"/>
      <c r="JIJ22" s="46"/>
      <c r="JIK22" s="46"/>
      <c r="JIL22" s="46"/>
      <c r="JIM22" s="46"/>
      <c r="JIN22" s="46"/>
      <c r="JIO22" s="46"/>
      <c r="JIP22" s="46"/>
      <c r="JIQ22" s="46"/>
      <c r="JIR22" s="46"/>
      <c r="JIS22" s="46"/>
      <c r="JIT22" s="46"/>
      <c r="JIU22" s="46"/>
      <c r="JIV22" s="46"/>
      <c r="JIW22" s="46"/>
      <c r="JIX22" s="46"/>
      <c r="JIY22" s="46"/>
      <c r="JIZ22" s="46"/>
      <c r="JJA22" s="46"/>
      <c r="JJB22" s="46"/>
      <c r="JJC22" s="46"/>
      <c r="JJD22" s="46"/>
      <c r="JJE22" s="46"/>
      <c r="JJF22" s="46"/>
      <c r="JJG22" s="46"/>
      <c r="JJH22" s="46"/>
      <c r="JJI22" s="46"/>
      <c r="JJJ22" s="46"/>
      <c r="JJK22" s="46"/>
      <c r="JJL22" s="46"/>
      <c r="JJM22" s="46"/>
      <c r="JJN22" s="46"/>
      <c r="JJO22" s="46"/>
      <c r="JJP22" s="46"/>
      <c r="JJQ22" s="46"/>
      <c r="JJR22" s="46"/>
      <c r="JJS22" s="46"/>
      <c r="JJT22" s="46"/>
      <c r="JJU22" s="46"/>
      <c r="JJV22" s="46"/>
      <c r="JJW22" s="46"/>
      <c r="JJX22" s="46"/>
      <c r="JJY22" s="46"/>
      <c r="JJZ22" s="46"/>
      <c r="JKA22" s="46"/>
      <c r="JKB22" s="46"/>
      <c r="JKC22" s="46"/>
      <c r="JKD22" s="46"/>
      <c r="JKE22" s="46"/>
      <c r="JKF22" s="46"/>
      <c r="JKG22" s="46"/>
      <c r="JKH22" s="46"/>
      <c r="JKI22" s="46"/>
      <c r="JKJ22" s="46"/>
      <c r="JKK22" s="46"/>
      <c r="JKL22" s="46"/>
      <c r="JKM22" s="46"/>
      <c r="JKN22" s="46"/>
      <c r="JKO22" s="46"/>
      <c r="JKP22" s="46"/>
      <c r="JKQ22" s="46"/>
      <c r="JKR22" s="46"/>
      <c r="JKS22" s="46"/>
      <c r="JKT22" s="46"/>
      <c r="JKU22" s="46"/>
      <c r="JKV22" s="46"/>
      <c r="JKW22" s="46"/>
      <c r="JKX22" s="46"/>
      <c r="JKY22" s="46"/>
      <c r="JKZ22" s="46"/>
      <c r="JLA22" s="46"/>
      <c r="JLB22" s="46"/>
      <c r="JLC22" s="46"/>
      <c r="JLD22" s="46"/>
      <c r="JLE22" s="46"/>
      <c r="JLF22" s="46"/>
      <c r="JLG22" s="46"/>
      <c r="JLH22" s="46"/>
      <c r="JLI22" s="46"/>
      <c r="JLJ22" s="46"/>
      <c r="JLK22" s="46"/>
      <c r="JLL22" s="46"/>
      <c r="JLM22" s="46"/>
      <c r="JLN22" s="46"/>
      <c r="JLO22" s="46"/>
      <c r="JLP22" s="46"/>
      <c r="JLQ22" s="46"/>
      <c r="JLR22" s="46"/>
      <c r="JLS22" s="46"/>
      <c r="JLT22" s="46"/>
      <c r="JLU22" s="46"/>
      <c r="JLV22" s="46"/>
      <c r="JLW22" s="46"/>
      <c r="JLX22" s="46"/>
      <c r="JLY22" s="46"/>
      <c r="JLZ22" s="46"/>
      <c r="JMA22" s="46"/>
      <c r="JMB22" s="46"/>
      <c r="JMC22" s="46"/>
      <c r="JMD22" s="46"/>
      <c r="JME22" s="46"/>
      <c r="JMF22" s="46"/>
      <c r="JMG22" s="46"/>
      <c r="JMH22" s="46"/>
      <c r="JMI22" s="46"/>
      <c r="JMJ22" s="46"/>
      <c r="JMK22" s="46"/>
      <c r="JML22" s="46"/>
      <c r="JMM22" s="46"/>
      <c r="JMN22" s="46"/>
      <c r="JMO22" s="46"/>
      <c r="JMP22" s="46"/>
      <c r="JMQ22" s="46"/>
      <c r="JMR22" s="46"/>
      <c r="JMS22" s="46"/>
      <c r="JMT22" s="46"/>
      <c r="JMU22" s="46"/>
      <c r="JMV22" s="46"/>
      <c r="JMW22" s="46"/>
      <c r="JMX22" s="46"/>
      <c r="JMY22" s="46"/>
      <c r="JMZ22" s="46"/>
      <c r="JNA22" s="46"/>
      <c r="JNB22" s="46"/>
      <c r="JNC22" s="46"/>
      <c r="JND22" s="46"/>
      <c r="JNE22" s="46"/>
      <c r="JNF22" s="46"/>
      <c r="JNG22" s="46"/>
      <c r="JNH22" s="46"/>
      <c r="JNI22" s="46"/>
      <c r="JNJ22" s="46"/>
      <c r="JNK22" s="46"/>
      <c r="JNL22" s="46"/>
      <c r="JNM22" s="46"/>
      <c r="JNN22" s="46"/>
      <c r="JNO22" s="46"/>
      <c r="JNP22" s="46"/>
      <c r="JNQ22" s="46"/>
      <c r="JNR22" s="46"/>
      <c r="JNS22" s="46"/>
      <c r="JNT22" s="46"/>
      <c r="JNU22" s="46"/>
      <c r="JNV22" s="46"/>
      <c r="JNW22" s="46"/>
      <c r="JNX22" s="46"/>
      <c r="JNY22" s="46"/>
      <c r="JNZ22" s="46"/>
      <c r="JOA22" s="46"/>
      <c r="JOB22" s="46"/>
      <c r="JOC22" s="46"/>
      <c r="JOD22" s="46"/>
      <c r="JOE22" s="46"/>
      <c r="JOF22" s="46"/>
      <c r="JOG22" s="46"/>
      <c r="JOH22" s="46"/>
      <c r="JOI22" s="46"/>
      <c r="JOJ22" s="46"/>
      <c r="JOK22" s="46"/>
      <c r="JOL22" s="46"/>
      <c r="JOM22" s="46"/>
      <c r="JON22" s="46"/>
      <c r="JOO22" s="46"/>
      <c r="JOP22" s="46"/>
      <c r="JOQ22" s="46"/>
      <c r="JOR22" s="46"/>
      <c r="JOS22" s="46"/>
      <c r="JOT22" s="46"/>
      <c r="JOU22" s="46"/>
      <c r="JOV22" s="46"/>
      <c r="JOW22" s="46"/>
      <c r="JOX22" s="46"/>
      <c r="JOY22" s="46"/>
      <c r="JOZ22" s="46"/>
      <c r="JPA22" s="46"/>
      <c r="JPB22" s="46"/>
      <c r="JPC22" s="46"/>
      <c r="JPD22" s="46"/>
      <c r="JPE22" s="46"/>
      <c r="JPF22" s="46"/>
      <c r="JPG22" s="46"/>
      <c r="JPH22" s="46"/>
      <c r="JPI22" s="46"/>
      <c r="JPJ22" s="46"/>
      <c r="JPK22" s="46"/>
      <c r="JPL22" s="46"/>
      <c r="JPM22" s="46"/>
      <c r="JPN22" s="46"/>
      <c r="JPO22" s="46"/>
      <c r="JPP22" s="46"/>
      <c r="JPQ22" s="46"/>
      <c r="JPR22" s="46"/>
      <c r="JPS22" s="46"/>
      <c r="JPT22" s="46"/>
      <c r="JPU22" s="46"/>
      <c r="JPV22" s="46"/>
      <c r="JPW22" s="46"/>
      <c r="JPX22" s="46"/>
      <c r="JPY22" s="46"/>
      <c r="JPZ22" s="46"/>
      <c r="JQA22" s="46"/>
      <c r="JQB22" s="46"/>
      <c r="JQC22" s="46"/>
      <c r="JQD22" s="46"/>
      <c r="JQE22" s="46"/>
      <c r="JQF22" s="46"/>
      <c r="JQG22" s="46"/>
      <c r="JQH22" s="46"/>
      <c r="JQI22" s="46"/>
      <c r="JQJ22" s="46"/>
      <c r="JQK22" s="46"/>
      <c r="JQL22" s="46"/>
      <c r="JQM22" s="46"/>
      <c r="JQN22" s="46"/>
      <c r="JQO22" s="46"/>
      <c r="JQP22" s="46"/>
      <c r="JQQ22" s="46"/>
      <c r="JQR22" s="46"/>
      <c r="JQS22" s="46"/>
      <c r="JQT22" s="46"/>
      <c r="JQU22" s="46"/>
      <c r="JQV22" s="46"/>
      <c r="JQW22" s="46"/>
      <c r="JQX22" s="46"/>
      <c r="JQY22" s="46"/>
      <c r="JQZ22" s="46"/>
      <c r="JRA22" s="46"/>
      <c r="JRB22" s="46"/>
      <c r="JRC22" s="46"/>
      <c r="JRD22" s="46"/>
      <c r="JRE22" s="46"/>
      <c r="JRF22" s="46"/>
      <c r="JRG22" s="46"/>
      <c r="JRH22" s="46"/>
      <c r="JRI22" s="46"/>
      <c r="JRJ22" s="46"/>
      <c r="JRK22" s="46"/>
      <c r="JRL22" s="46"/>
      <c r="JRM22" s="46"/>
      <c r="JRN22" s="46"/>
      <c r="JRO22" s="46"/>
      <c r="JRP22" s="46"/>
      <c r="JRQ22" s="46"/>
      <c r="JRR22" s="46"/>
      <c r="JRS22" s="46"/>
      <c r="JRT22" s="46"/>
      <c r="JRU22" s="46"/>
      <c r="JRV22" s="46"/>
      <c r="JRW22" s="46"/>
      <c r="JRX22" s="46"/>
      <c r="JRY22" s="46"/>
      <c r="JRZ22" s="46"/>
      <c r="JSA22" s="46"/>
      <c r="JSB22" s="46"/>
      <c r="JSC22" s="46"/>
      <c r="JSD22" s="46"/>
      <c r="JSE22" s="46"/>
      <c r="JSF22" s="46"/>
      <c r="JSG22" s="46"/>
      <c r="JSH22" s="46"/>
      <c r="JSI22" s="46"/>
      <c r="JSJ22" s="46"/>
      <c r="JSK22" s="46"/>
      <c r="JSL22" s="46"/>
      <c r="JSM22" s="46"/>
      <c r="JSN22" s="46"/>
      <c r="JSO22" s="46"/>
      <c r="JSP22" s="46"/>
      <c r="JSQ22" s="46"/>
      <c r="JSR22" s="46"/>
      <c r="JSS22" s="46"/>
      <c r="JST22" s="46"/>
      <c r="JSU22" s="46"/>
      <c r="JSV22" s="46"/>
      <c r="JSW22" s="46"/>
      <c r="JSX22" s="46"/>
      <c r="JSY22" s="46"/>
      <c r="JSZ22" s="46"/>
      <c r="JTA22" s="46"/>
      <c r="JTB22" s="46"/>
      <c r="JTC22" s="46"/>
      <c r="JTD22" s="46"/>
      <c r="JTE22" s="46"/>
      <c r="JTF22" s="46"/>
      <c r="JTG22" s="46"/>
      <c r="JTH22" s="46"/>
      <c r="JTI22" s="46"/>
      <c r="JTJ22" s="46"/>
      <c r="JTK22" s="46"/>
      <c r="JTL22" s="46"/>
      <c r="JTM22" s="46"/>
      <c r="JTN22" s="46"/>
      <c r="JTO22" s="46"/>
      <c r="JTP22" s="46"/>
      <c r="JTQ22" s="46"/>
      <c r="JTR22" s="46"/>
      <c r="JTS22" s="46"/>
      <c r="JTT22" s="46"/>
      <c r="JTU22" s="46"/>
      <c r="JTV22" s="46"/>
      <c r="JTW22" s="46"/>
      <c r="JTX22" s="46"/>
      <c r="JTY22" s="46"/>
      <c r="JTZ22" s="46"/>
      <c r="JUA22" s="46"/>
      <c r="JUB22" s="46"/>
      <c r="JUC22" s="46"/>
      <c r="JUD22" s="46"/>
      <c r="JUE22" s="46"/>
      <c r="JUF22" s="46"/>
      <c r="JUG22" s="46"/>
      <c r="JUH22" s="46"/>
      <c r="JUI22" s="46"/>
      <c r="JUJ22" s="46"/>
      <c r="JUK22" s="46"/>
      <c r="JUL22" s="46"/>
      <c r="JUM22" s="46"/>
      <c r="JUN22" s="46"/>
      <c r="JUO22" s="46"/>
      <c r="JUP22" s="46"/>
      <c r="JUQ22" s="46"/>
      <c r="JUR22" s="46"/>
      <c r="JUS22" s="46"/>
      <c r="JUT22" s="46"/>
      <c r="JUU22" s="46"/>
      <c r="JUV22" s="46"/>
      <c r="JUW22" s="46"/>
      <c r="JUX22" s="46"/>
      <c r="JUY22" s="46"/>
      <c r="JUZ22" s="46"/>
      <c r="JVA22" s="46"/>
      <c r="JVB22" s="46"/>
      <c r="JVC22" s="46"/>
      <c r="JVD22" s="46"/>
      <c r="JVE22" s="46"/>
      <c r="JVF22" s="46"/>
      <c r="JVG22" s="46"/>
      <c r="JVH22" s="46"/>
      <c r="JVI22" s="46"/>
      <c r="JVJ22" s="46"/>
      <c r="JVK22" s="46"/>
      <c r="JVL22" s="46"/>
      <c r="JVM22" s="46"/>
      <c r="JVN22" s="46"/>
      <c r="JVO22" s="46"/>
      <c r="JVP22" s="46"/>
      <c r="JVQ22" s="46"/>
      <c r="JVR22" s="46"/>
      <c r="JVS22" s="46"/>
      <c r="JVT22" s="46"/>
      <c r="JVU22" s="46"/>
      <c r="JVV22" s="46"/>
      <c r="JVW22" s="46"/>
      <c r="JVX22" s="46"/>
      <c r="JVY22" s="46"/>
      <c r="JVZ22" s="46"/>
      <c r="JWA22" s="46"/>
      <c r="JWB22" s="46"/>
      <c r="JWC22" s="46"/>
      <c r="JWD22" s="46"/>
      <c r="JWE22" s="46"/>
      <c r="JWF22" s="46"/>
      <c r="JWG22" s="46"/>
      <c r="JWH22" s="46"/>
      <c r="JWI22" s="46"/>
      <c r="JWJ22" s="46"/>
      <c r="JWK22" s="46"/>
      <c r="JWL22" s="46"/>
      <c r="JWM22" s="46"/>
      <c r="JWN22" s="46"/>
      <c r="JWO22" s="46"/>
      <c r="JWP22" s="46"/>
      <c r="JWQ22" s="46"/>
      <c r="JWR22" s="46"/>
      <c r="JWS22" s="46"/>
      <c r="JWT22" s="46"/>
      <c r="JWU22" s="46"/>
      <c r="JWV22" s="46"/>
      <c r="JWW22" s="46"/>
      <c r="JWX22" s="46"/>
      <c r="JWY22" s="46"/>
      <c r="JWZ22" s="46"/>
      <c r="JXA22" s="46"/>
      <c r="JXB22" s="46"/>
      <c r="JXC22" s="46"/>
      <c r="JXD22" s="46"/>
      <c r="JXE22" s="46"/>
      <c r="JXF22" s="46"/>
      <c r="JXG22" s="46"/>
      <c r="JXH22" s="46"/>
      <c r="JXI22" s="46"/>
      <c r="JXJ22" s="46"/>
      <c r="JXK22" s="46"/>
      <c r="JXL22" s="46"/>
      <c r="JXM22" s="46"/>
      <c r="JXN22" s="46"/>
      <c r="JXO22" s="46"/>
      <c r="JXP22" s="46"/>
      <c r="JXQ22" s="46"/>
      <c r="JXR22" s="46"/>
      <c r="JXS22" s="46"/>
      <c r="JXT22" s="46"/>
      <c r="JXU22" s="46"/>
      <c r="JXV22" s="46"/>
      <c r="JXW22" s="46"/>
      <c r="JXX22" s="46"/>
      <c r="JXY22" s="46"/>
      <c r="JXZ22" s="46"/>
      <c r="JYA22" s="46"/>
      <c r="JYB22" s="46"/>
      <c r="JYC22" s="46"/>
      <c r="JYD22" s="46"/>
      <c r="JYE22" s="46"/>
      <c r="JYF22" s="46"/>
      <c r="JYG22" s="46"/>
      <c r="JYH22" s="46"/>
      <c r="JYI22" s="46"/>
      <c r="JYJ22" s="46"/>
      <c r="JYK22" s="46"/>
      <c r="JYL22" s="46"/>
      <c r="JYM22" s="46"/>
      <c r="JYN22" s="46"/>
      <c r="JYO22" s="46"/>
      <c r="JYP22" s="46"/>
      <c r="JYQ22" s="46"/>
      <c r="JYR22" s="46"/>
      <c r="JYS22" s="46"/>
      <c r="JYT22" s="46"/>
      <c r="JYU22" s="46"/>
      <c r="JYV22" s="46"/>
      <c r="JYW22" s="46"/>
      <c r="JYX22" s="46"/>
      <c r="JYY22" s="46"/>
      <c r="JYZ22" s="46"/>
      <c r="JZA22" s="46"/>
      <c r="JZB22" s="46"/>
      <c r="JZC22" s="46"/>
      <c r="JZD22" s="46"/>
      <c r="JZE22" s="46"/>
      <c r="JZF22" s="46"/>
      <c r="JZG22" s="46"/>
      <c r="JZH22" s="46"/>
      <c r="JZI22" s="46"/>
      <c r="JZJ22" s="46"/>
      <c r="JZK22" s="46"/>
      <c r="JZL22" s="46"/>
      <c r="JZM22" s="46"/>
      <c r="JZN22" s="46"/>
      <c r="JZO22" s="46"/>
      <c r="JZP22" s="46"/>
      <c r="JZQ22" s="46"/>
      <c r="JZR22" s="46"/>
      <c r="JZS22" s="46"/>
      <c r="JZT22" s="46"/>
      <c r="JZU22" s="46"/>
      <c r="JZV22" s="46"/>
      <c r="JZW22" s="46"/>
      <c r="JZX22" s="46"/>
      <c r="JZY22" s="46"/>
      <c r="JZZ22" s="46"/>
      <c r="KAA22" s="46"/>
      <c r="KAB22" s="46"/>
      <c r="KAC22" s="46"/>
      <c r="KAD22" s="46"/>
      <c r="KAE22" s="46"/>
      <c r="KAF22" s="46"/>
      <c r="KAG22" s="46"/>
      <c r="KAH22" s="46"/>
      <c r="KAI22" s="46"/>
      <c r="KAJ22" s="46"/>
      <c r="KAK22" s="46"/>
      <c r="KAL22" s="46"/>
      <c r="KAM22" s="46"/>
      <c r="KAN22" s="46"/>
      <c r="KAO22" s="46"/>
      <c r="KAP22" s="46"/>
      <c r="KAQ22" s="46"/>
      <c r="KAR22" s="46"/>
      <c r="KAS22" s="46"/>
      <c r="KAT22" s="46"/>
      <c r="KAU22" s="46"/>
      <c r="KAV22" s="46"/>
      <c r="KAW22" s="46"/>
      <c r="KAX22" s="46"/>
      <c r="KAY22" s="46"/>
      <c r="KAZ22" s="46"/>
      <c r="KBA22" s="46"/>
      <c r="KBB22" s="46"/>
      <c r="KBC22" s="46"/>
      <c r="KBD22" s="46"/>
      <c r="KBE22" s="46"/>
      <c r="KBF22" s="46"/>
      <c r="KBG22" s="46"/>
      <c r="KBH22" s="46"/>
      <c r="KBI22" s="46"/>
      <c r="KBJ22" s="46"/>
      <c r="KBK22" s="46"/>
      <c r="KBL22" s="46"/>
      <c r="KBM22" s="46"/>
      <c r="KBN22" s="46"/>
      <c r="KBO22" s="46"/>
      <c r="KBP22" s="46"/>
      <c r="KBQ22" s="46"/>
      <c r="KBR22" s="46"/>
      <c r="KBS22" s="46"/>
      <c r="KBT22" s="46"/>
      <c r="KBU22" s="46"/>
      <c r="KBV22" s="46"/>
      <c r="KBW22" s="46"/>
      <c r="KBX22" s="46"/>
      <c r="KBY22" s="46"/>
      <c r="KBZ22" s="46"/>
      <c r="KCA22" s="46"/>
      <c r="KCB22" s="46"/>
      <c r="KCC22" s="46"/>
      <c r="KCD22" s="46"/>
      <c r="KCE22" s="46"/>
      <c r="KCF22" s="46"/>
      <c r="KCG22" s="46"/>
      <c r="KCH22" s="46"/>
      <c r="KCI22" s="46"/>
      <c r="KCJ22" s="46"/>
      <c r="KCK22" s="46"/>
      <c r="KCL22" s="46"/>
      <c r="KCM22" s="46"/>
      <c r="KCN22" s="46"/>
      <c r="KCO22" s="46"/>
      <c r="KCP22" s="46"/>
      <c r="KCQ22" s="46"/>
      <c r="KCR22" s="46"/>
      <c r="KCS22" s="46"/>
      <c r="KCT22" s="46"/>
      <c r="KCU22" s="46"/>
      <c r="KCV22" s="46"/>
      <c r="KCW22" s="46"/>
      <c r="KCX22" s="46"/>
      <c r="KCY22" s="46"/>
      <c r="KCZ22" s="46"/>
      <c r="KDA22" s="46"/>
      <c r="KDB22" s="46"/>
      <c r="KDC22" s="46"/>
      <c r="KDD22" s="46"/>
      <c r="KDE22" s="46"/>
      <c r="KDF22" s="46"/>
      <c r="KDG22" s="46"/>
      <c r="KDH22" s="46"/>
      <c r="KDI22" s="46"/>
      <c r="KDJ22" s="46"/>
      <c r="KDK22" s="46"/>
      <c r="KDL22" s="46"/>
      <c r="KDM22" s="46"/>
      <c r="KDN22" s="46"/>
      <c r="KDO22" s="46"/>
      <c r="KDP22" s="46"/>
      <c r="KDQ22" s="46"/>
      <c r="KDR22" s="46"/>
      <c r="KDS22" s="46"/>
      <c r="KDT22" s="46"/>
      <c r="KDU22" s="46"/>
      <c r="KDV22" s="46"/>
      <c r="KDW22" s="46"/>
      <c r="KDX22" s="46"/>
      <c r="KDY22" s="46"/>
      <c r="KDZ22" s="46"/>
      <c r="KEA22" s="46"/>
      <c r="KEB22" s="46"/>
      <c r="KEC22" s="46"/>
      <c r="KED22" s="46"/>
      <c r="KEE22" s="46"/>
      <c r="KEF22" s="46"/>
      <c r="KEG22" s="46"/>
      <c r="KEH22" s="46"/>
      <c r="KEI22" s="46"/>
      <c r="KEJ22" s="46"/>
      <c r="KEK22" s="46"/>
      <c r="KEL22" s="46"/>
      <c r="KEM22" s="46"/>
      <c r="KEN22" s="46"/>
      <c r="KEO22" s="46"/>
      <c r="KEP22" s="46"/>
      <c r="KEQ22" s="46"/>
      <c r="KER22" s="46"/>
      <c r="KES22" s="46"/>
      <c r="KET22" s="46"/>
      <c r="KEU22" s="46"/>
      <c r="KEV22" s="46"/>
      <c r="KEW22" s="46"/>
      <c r="KEX22" s="46"/>
      <c r="KEY22" s="46"/>
      <c r="KEZ22" s="46"/>
      <c r="KFA22" s="46"/>
      <c r="KFB22" s="46"/>
      <c r="KFC22" s="46"/>
      <c r="KFD22" s="46"/>
      <c r="KFE22" s="46"/>
      <c r="KFF22" s="46"/>
      <c r="KFG22" s="46"/>
      <c r="KFH22" s="46"/>
      <c r="KFI22" s="46"/>
      <c r="KFJ22" s="46"/>
      <c r="KFK22" s="46"/>
      <c r="KFL22" s="46"/>
      <c r="KFM22" s="46"/>
      <c r="KFN22" s="46"/>
      <c r="KFO22" s="46"/>
      <c r="KFP22" s="46"/>
      <c r="KFQ22" s="46"/>
      <c r="KFR22" s="46"/>
      <c r="KFS22" s="46"/>
      <c r="KFT22" s="46"/>
      <c r="KFU22" s="46"/>
      <c r="KFV22" s="46"/>
      <c r="KFW22" s="46"/>
      <c r="KFX22" s="46"/>
      <c r="KFY22" s="46"/>
      <c r="KFZ22" s="46"/>
      <c r="KGA22" s="46"/>
      <c r="KGB22" s="46"/>
      <c r="KGC22" s="46"/>
      <c r="KGD22" s="46"/>
      <c r="KGE22" s="46"/>
      <c r="KGF22" s="46"/>
      <c r="KGG22" s="46"/>
      <c r="KGH22" s="46"/>
      <c r="KGI22" s="46"/>
      <c r="KGJ22" s="46"/>
      <c r="KGK22" s="46"/>
      <c r="KGL22" s="46"/>
      <c r="KGM22" s="46"/>
      <c r="KGN22" s="46"/>
      <c r="KGO22" s="46"/>
      <c r="KGP22" s="46"/>
      <c r="KGQ22" s="46"/>
      <c r="KGR22" s="46"/>
      <c r="KGS22" s="46"/>
      <c r="KGT22" s="46"/>
      <c r="KGU22" s="46"/>
      <c r="KGV22" s="46"/>
      <c r="KGW22" s="46"/>
      <c r="KGX22" s="46"/>
      <c r="KGY22" s="46"/>
      <c r="KGZ22" s="46"/>
      <c r="KHA22" s="46"/>
      <c r="KHB22" s="46"/>
      <c r="KHC22" s="46"/>
      <c r="KHD22" s="46"/>
      <c r="KHE22" s="46"/>
      <c r="KHF22" s="46"/>
      <c r="KHG22" s="46"/>
      <c r="KHH22" s="46"/>
      <c r="KHI22" s="46"/>
      <c r="KHJ22" s="46"/>
      <c r="KHK22" s="46"/>
      <c r="KHL22" s="46"/>
      <c r="KHM22" s="46"/>
      <c r="KHN22" s="46"/>
      <c r="KHO22" s="46"/>
      <c r="KHP22" s="46"/>
      <c r="KHQ22" s="46"/>
      <c r="KHR22" s="46"/>
      <c r="KHS22" s="46"/>
      <c r="KHT22" s="46"/>
      <c r="KHU22" s="46"/>
      <c r="KHV22" s="46"/>
      <c r="KHW22" s="46"/>
      <c r="KHX22" s="46"/>
      <c r="KHY22" s="46"/>
      <c r="KHZ22" s="46"/>
      <c r="KIA22" s="46"/>
      <c r="KIB22" s="46"/>
      <c r="KIC22" s="46"/>
      <c r="KID22" s="46"/>
      <c r="KIE22" s="46"/>
      <c r="KIF22" s="46"/>
      <c r="KIG22" s="46"/>
      <c r="KIH22" s="46"/>
      <c r="KII22" s="46"/>
      <c r="KIJ22" s="46"/>
      <c r="KIK22" s="46"/>
      <c r="KIL22" s="46"/>
      <c r="KIM22" s="46"/>
      <c r="KIN22" s="46"/>
      <c r="KIO22" s="46"/>
      <c r="KIP22" s="46"/>
      <c r="KIQ22" s="46"/>
      <c r="KIR22" s="46"/>
      <c r="KIS22" s="46"/>
      <c r="KIT22" s="46"/>
      <c r="KIU22" s="46"/>
      <c r="KIV22" s="46"/>
      <c r="KIW22" s="46"/>
      <c r="KIX22" s="46"/>
      <c r="KIY22" s="46"/>
      <c r="KIZ22" s="46"/>
      <c r="KJA22" s="46"/>
      <c r="KJB22" s="46"/>
      <c r="KJC22" s="46"/>
      <c r="KJD22" s="46"/>
      <c r="KJE22" s="46"/>
      <c r="KJF22" s="46"/>
      <c r="KJG22" s="46"/>
      <c r="KJH22" s="46"/>
      <c r="KJI22" s="46"/>
      <c r="KJJ22" s="46"/>
      <c r="KJK22" s="46"/>
      <c r="KJL22" s="46"/>
      <c r="KJM22" s="46"/>
      <c r="KJN22" s="46"/>
      <c r="KJO22" s="46"/>
      <c r="KJP22" s="46"/>
      <c r="KJQ22" s="46"/>
      <c r="KJR22" s="46"/>
      <c r="KJS22" s="46"/>
      <c r="KJT22" s="46"/>
      <c r="KJU22" s="46"/>
      <c r="KJV22" s="46"/>
      <c r="KJW22" s="46"/>
      <c r="KJX22" s="46"/>
      <c r="KJY22" s="46"/>
      <c r="KJZ22" s="46"/>
      <c r="KKA22" s="46"/>
      <c r="KKB22" s="46"/>
      <c r="KKC22" s="46"/>
      <c r="KKD22" s="46"/>
      <c r="KKE22" s="46"/>
      <c r="KKF22" s="46"/>
      <c r="KKG22" s="46"/>
      <c r="KKH22" s="46"/>
      <c r="KKI22" s="46"/>
      <c r="KKJ22" s="46"/>
      <c r="KKK22" s="46"/>
      <c r="KKL22" s="46"/>
      <c r="KKM22" s="46"/>
      <c r="KKN22" s="46"/>
      <c r="KKO22" s="46"/>
      <c r="KKP22" s="46"/>
      <c r="KKQ22" s="46"/>
      <c r="KKR22" s="46"/>
      <c r="KKS22" s="46"/>
      <c r="KKT22" s="46"/>
      <c r="KKU22" s="46"/>
      <c r="KKV22" s="46"/>
      <c r="KKW22" s="46"/>
      <c r="KKX22" s="46"/>
      <c r="KKY22" s="46"/>
      <c r="KKZ22" s="46"/>
      <c r="KLA22" s="46"/>
      <c r="KLB22" s="46"/>
      <c r="KLC22" s="46"/>
      <c r="KLD22" s="46"/>
      <c r="KLE22" s="46"/>
      <c r="KLF22" s="46"/>
      <c r="KLG22" s="46"/>
      <c r="KLH22" s="46"/>
      <c r="KLI22" s="46"/>
      <c r="KLJ22" s="46"/>
      <c r="KLK22" s="46"/>
      <c r="KLL22" s="46"/>
      <c r="KLM22" s="46"/>
      <c r="KLN22" s="46"/>
      <c r="KLO22" s="46"/>
      <c r="KLP22" s="46"/>
      <c r="KLQ22" s="46"/>
      <c r="KLR22" s="46"/>
      <c r="KLS22" s="46"/>
      <c r="KLT22" s="46"/>
      <c r="KLU22" s="46"/>
      <c r="KLV22" s="46"/>
      <c r="KLW22" s="46"/>
      <c r="KLX22" s="46"/>
      <c r="KLY22" s="46"/>
      <c r="KLZ22" s="46"/>
      <c r="KMA22" s="46"/>
      <c r="KMB22" s="46"/>
      <c r="KMC22" s="46"/>
      <c r="KMD22" s="46"/>
      <c r="KME22" s="46"/>
      <c r="KMF22" s="46"/>
      <c r="KMG22" s="46"/>
      <c r="KMH22" s="46"/>
      <c r="KMI22" s="46"/>
      <c r="KMJ22" s="46"/>
      <c r="KMK22" s="46"/>
      <c r="KML22" s="46"/>
      <c r="KMM22" s="46"/>
      <c r="KMN22" s="46"/>
      <c r="KMO22" s="46"/>
      <c r="KMP22" s="46"/>
      <c r="KMQ22" s="46"/>
      <c r="KMR22" s="46"/>
      <c r="KMS22" s="46"/>
      <c r="KMT22" s="46"/>
      <c r="KMU22" s="46"/>
      <c r="KMV22" s="46"/>
      <c r="KMW22" s="46"/>
      <c r="KMX22" s="46"/>
      <c r="KMY22" s="46"/>
      <c r="KMZ22" s="46"/>
      <c r="KNA22" s="46"/>
      <c r="KNB22" s="46"/>
      <c r="KNC22" s="46"/>
      <c r="KND22" s="46"/>
      <c r="KNE22" s="46"/>
      <c r="KNF22" s="46"/>
      <c r="KNG22" s="46"/>
      <c r="KNH22" s="46"/>
      <c r="KNI22" s="46"/>
      <c r="KNJ22" s="46"/>
      <c r="KNK22" s="46"/>
      <c r="KNL22" s="46"/>
      <c r="KNM22" s="46"/>
      <c r="KNN22" s="46"/>
      <c r="KNO22" s="46"/>
      <c r="KNP22" s="46"/>
      <c r="KNQ22" s="46"/>
      <c r="KNR22" s="46"/>
      <c r="KNS22" s="46"/>
      <c r="KNT22" s="46"/>
      <c r="KNU22" s="46"/>
      <c r="KNV22" s="46"/>
      <c r="KNW22" s="46"/>
      <c r="KNX22" s="46"/>
      <c r="KNY22" s="46"/>
      <c r="KNZ22" s="46"/>
      <c r="KOA22" s="46"/>
      <c r="KOB22" s="46"/>
      <c r="KOC22" s="46"/>
      <c r="KOD22" s="46"/>
      <c r="KOE22" s="46"/>
      <c r="KOF22" s="46"/>
      <c r="KOG22" s="46"/>
      <c r="KOH22" s="46"/>
      <c r="KOI22" s="46"/>
      <c r="KOJ22" s="46"/>
      <c r="KOK22" s="46"/>
      <c r="KOL22" s="46"/>
      <c r="KOM22" s="46"/>
      <c r="KON22" s="46"/>
      <c r="KOO22" s="46"/>
      <c r="KOP22" s="46"/>
      <c r="KOQ22" s="46"/>
      <c r="KOR22" s="46"/>
      <c r="KOS22" s="46"/>
      <c r="KOT22" s="46"/>
      <c r="KOU22" s="46"/>
      <c r="KOV22" s="46"/>
      <c r="KOW22" s="46"/>
      <c r="KOX22" s="46"/>
      <c r="KOY22" s="46"/>
      <c r="KOZ22" s="46"/>
      <c r="KPA22" s="46"/>
      <c r="KPB22" s="46"/>
      <c r="KPC22" s="46"/>
      <c r="KPD22" s="46"/>
      <c r="KPE22" s="46"/>
      <c r="KPF22" s="46"/>
      <c r="KPG22" s="46"/>
      <c r="KPH22" s="46"/>
      <c r="KPI22" s="46"/>
      <c r="KPJ22" s="46"/>
      <c r="KPK22" s="46"/>
      <c r="KPL22" s="46"/>
      <c r="KPM22" s="46"/>
      <c r="KPN22" s="46"/>
      <c r="KPO22" s="46"/>
      <c r="KPP22" s="46"/>
      <c r="KPQ22" s="46"/>
      <c r="KPR22" s="46"/>
      <c r="KPS22" s="46"/>
      <c r="KPT22" s="46"/>
      <c r="KPU22" s="46"/>
      <c r="KPV22" s="46"/>
      <c r="KPW22" s="46"/>
      <c r="KPX22" s="46"/>
      <c r="KPY22" s="46"/>
      <c r="KPZ22" s="46"/>
      <c r="KQA22" s="46"/>
      <c r="KQB22" s="46"/>
      <c r="KQC22" s="46"/>
      <c r="KQD22" s="46"/>
      <c r="KQE22" s="46"/>
      <c r="KQF22" s="46"/>
      <c r="KQG22" s="46"/>
      <c r="KQH22" s="46"/>
      <c r="KQI22" s="46"/>
      <c r="KQJ22" s="46"/>
      <c r="KQK22" s="46"/>
      <c r="KQL22" s="46"/>
      <c r="KQM22" s="46"/>
      <c r="KQN22" s="46"/>
      <c r="KQO22" s="46"/>
      <c r="KQP22" s="46"/>
      <c r="KQQ22" s="46"/>
      <c r="KQR22" s="46"/>
      <c r="KQS22" s="46"/>
      <c r="KQT22" s="46"/>
      <c r="KQU22" s="46"/>
      <c r="KQV22" s="46"/>
      <c r="KQW22" s="46"/>
      <c r="KQX22" s="46"/>
      <c r="KQY22" s="46"/>
      <c r="KQZ22" s="46"/>
      <c r="KRA22" s="46"/>
      <c r="KRB22" s="46"/>
      <c r="KRC22" s="46"/>
      <c r="KRD22" s="46"/>
      <c r="KRE22" s="46"/>
      <c r="KRF22" s="46"/>
      <c r="KRG22" s="46"/>
      <c r="KRH22" s="46"/>
      <c r="KRI22" s="46"/>
      <c r="KRJ22" s="46"/>
      <c r="KRK22" s="46"/>
      <c r="KRL22" s="46"/>
      <c r="KRM22" s="46"/>
      <c r="KRN22" s="46"/>
      <c r="KRO22" s="46"/>
      <c r="KRP22" s="46"/>
      <c r="KRQ22" s="46"/>
      <c r="KRR22" s="46"/>
      <c r="KRS22" s="46"/>
      <c r="KRT22" s="46"/>
      <c r="KRU22" s="46"/>
      <c r="KRV22" s="46"/>
      <c r="KRW22" s="46"/>
      <c r="KRX22" s="46"/>
      <c r="KRY22" s="46"/>
      <c r="KRZ22" s="46"/>
      <c r="KSA22" s="46"/>
      <c r="KSB22" s="46"/>
      <c r="KSC22" s="46"/>
      <c r="KSD22" s="46"/>
      <c r="KSE22" s="46"/>
      <c r="KSF22" s="46"/>
      <c r="KSG22" s="46"/>
      <c r="KSH22" s="46"/>
      <c r="KSI22" s="46"/>
      <c r="KSJ22" s="46"/>
      <c r="KSK22" s="46"/>
      <c r="KSL22" s="46"/>
      <c r="KSM22" s="46"/>
      <c r="KSN22" s="46"/>
      <c r="KSO22" s="46"/>
      <c r="KSP22" s="46"/>
      <c r="KSQ22" s="46"/>
      <c r="KSR22" s="46"/>
      <c r="KSS22" s="46"/>
      <c r="KST22" s="46"/>
      <c r="KSU22" s="46"/>
      <c r="KSV22" s="46"/>
      <c r="KSW22" s="46"/>
      <c r="KSX22" s="46"/>
      <c r="KSY22" s="46"/>
      <c r="KSZ22" s="46"/>
      <c r="KTA22" s="46"/>
      <c r="KTB22" s="46"/>
      <c r="KTC22" s="46"/>
      <c r="KTD22" s="46"/>
      <c r="KTE22" s="46"/>
      <c r="KTF22" s="46"/>
      <c r="KTG22" s="46"/>
      <c r="KTH22" s="46"/>
      <c r="KTI22" s="46"/>
      <c r="KTJ22" s="46"/>
      <c r="KTK22" s="46"/>
      <c r="KTL22" s="46"/>
      <c r="KTM22" s="46"/>
      <c r="KTN22" s="46"/>
      <c r="KTO22" s="46"/>
      <c r="KTP22" s="46"/>
      <c r="KTQ22" s="46"/>
      <c r="KTR22" s="46"/>
      <c r="KTS22" s="46"/>
      <c r="KTT22" s="46"/>
      <c r="KTU22" s="46"/>
      <c r="KTV22" s="46"/>
      <c r="KTW22" s="46"/>
      <c r="KTX22" s="46"/>
      <c r="KTY22" s="46"/>
      <c r="KTZ22" s="46"/>
      <c r="KUA22" s="46"/>
      <c r="KUB22" s="46"/>
      <c r="KUC22" s="46"/>
      <c r="KUD22" s="46"/>
      <c r="KUE22" s="46"/>
      <c r="KUF22" s="46"/>
      <c r="KUG22" s="46"/>
      <c r="KUH22" s="46"/>
      <c r="KUI22" s="46"/>
      <c r="KUJ22" s="46"/>
      <c r="KUK22" s="46"/>
      <c r="KUL22" s="46"/>
      <c r="KUM22" s="46"/>
      <c r="KUN22" s="46"/>
      <c r="KUO22" s="46"/>
      <c r="KUP22" s="46"/>
      <c r="KUQ22" s="46"/>
      <c r="KUR22" s="46"/>
      <c r="KUS22" s="46"/>
      <c r="KUT22" s="46"/>
      <c r="KUU22" s="46"/>
      <c r="KUV22" s="46"/>
      <c r="KUW22" s="46"/>
      <c r="KUX22" s="46"/>
      <c r="KUY22" s="46"/>
      <c r="KUZ22" s="46"/>
      <c r="KVA22" s="46"/>
      <c r="KVB22" s="46"/>
      <c r="KVC22" s="46"/>
      <c r="KVD22" s="46"/>
      <c r="KVE22" s="46"/>
      <c r="KVF22" s="46"/>
      <c r="KVG22" s="46"/>
      <c r="KVH22" s="46"/>
      <c r="KVI22" s="46"/>
      <c r="KVJ22" s="46"/>
      <c r="KVK22" s="46"/>
      <c r="KVL22" s="46"/>
      <c r="KVM22" s="46"/>
      <c r="KVN22" s="46"/>
      <c r="KVO22" s="46"/>
      <c r="KVP22" s="46"/>
      <c r="KVQ22" s="46"/>
      <c r="KVR22" s="46"/>
      <c r="KVS22" s="46"/>
      <c r="KVT22" s="46"/>
      <c r="KVU22" s="46"/>
      <c r="KVV22" s="46"/>
      <c r="KVW22" s="46"/>
      <c r="KVX22" s="46"/>
      <c r="KVY22" s="46"/>
      <c r="KVZ22" s="46"/>
      <c r="KWA22" s="46"/>
      <c r="KWB22" s="46"/>
      <c r="KWC22" s="46"/>
      <c r="KWD22" s="46"/>
      <c r="KWE22" s="46"/>
      <c r="KWF22" s="46"/>
      <c r="KWG22" s="46"/>
      <c r="KWH22" s="46"/>
      <c r="KWI22" s="46"/>
      <c r="KWJ22" s="46"/>
      <c r="KWK22" s="46"/>
      <c r="KWL22" s="46"/>
      <c r="KWM22" s="46"/>
      <c r="KWN22" s="46"/>
      <c r="KWO22" s="46"/>
      <c r="KWP22" s="46"/>
      <c r="KWQ22" s="46"/>
      <c r="KWR22" s="46"/>
      <c r="KWS22" s="46"/>
      <c r="KWT22" s="46"/>
      <c r="KWU22" s="46"/>
      <c r="KWV22" s="46"/>
      <c r="KWW22" s="46"/>
      <c r="KWX22" s="46"/>
      <c r="KWY22" s="46"/>
      <c r="KWZ22" s="46"/>
      <c r="KXA22" s="46"/>
      <c r="KXB22" s="46"/>
      <c r="KXC22" s="46"/>
      <c r="KXD22" s="46"/>
      <c r="KXE22" s="46"/>
      <c r="KXF22" s="46"/>
      <c r="KXG22" s="46"/>
      <c r="KXH22" s="46"/>
      <c r="KXI22" s="46"/>
      <c r="KXJ22" s="46"/>
      <c r="KXK22" s="46"/>
      <c r="KXL22" s="46"/>
      <c r="KXM22" s="46"/>
      <c r="KXN22" s="46"/>
      <c r="KXO22" s="46"/>
      <c r="KXP22" s="46"/>
      <c r="KXQ22" s="46"/>
      <c r="KXR22" s="46"/>
      <c r="KXS22" s="46"/>
      <c r="KXT22" s="46"/>
      <c r="KXU22" s="46"/>
      <c r="KXV22" s="46"/>
      <c r="KXW22" s="46"/>
      <c r="KXX22" s="46"/>
      <c r="KXY22" s="46"/>
      <c r="KXZ22" s="46"/>
      <c r="KYA22" s="46"/>
      <c r="KYB22" s="46"/>
      <c r="KYC22" s="46"/>
      <c r="KYD22" s="46"/>
      <c r="KYE22" s="46"/>
      <c r="KYF22" s="46"/>
      <c r="KYG22" s="46"/>
      <c r="KYH22" s="46"/>
      <c r="KYI22" s="46"/>
      <c r="KYJ22" s="46"/>
      <c r="KYK22" s="46"/>
      <c r="KYL22" s="46"/>
      <c r="KYM22" s="46"/>
      <c r="KYN22" s="46"/>
      <c r="KYO22" s="46"/>
      <c r="KYP22" s="46"/>
      <c r="KYQ22" s="46"/>
      <c r="KYR22" s="46"/>
      <c r="KYS22" s="46"/>
      <c r="KYT22" s="46"/>
      <c r="KYU22" s="46"/>
      <c r="KYV22" s="46"/>
      <c r="KYW22" s="46"/>
      <c r="KYX22" s="46"/>
      <c r="KYY22" s="46"/>
      <c r="KYZ22" s="46"/>
      <c r="KZA22" s="46"/>
      <c r="KZB22" s="46"/>
      <c r="KZC22" s="46"/>
      <c r="KZD22" s="46"/>
      <c r="KZE22" s="46"/>
      <c r="KZF22" s="46"/>
      <c r="KZG22" s="46"/>
      <c r="KZH22" s="46"/>
      <c r="KZI22" s="46"/>
      <c r="KZJ22" s="46"/>
      <c r="KZK22" s="46"/>
      <c r="KZL22" s="46"/>
      <c r="KZM22" s="46"/>
      <c r="KZN22" s="46"/>
      <c r="KZO22" s="46"/>
      <c r="KZP22" s="46"/>
      <c r="KZQ22" s="46"/>
      <c r="KZR22" s="46"/>
      <c r="KZS22" s="46"/>
      <c r="KZT22" s="46"/>
      <c r="KZU22" s="46"/>
      <c r="KZV22" s="46"/>
      <c r="KZW22" s="46"/>
      <c r="KZX22" s="46"/>
      <c r="KZY22" s="46"/>
      <c r="KZZ22" s="46"/>
      <c r="LAA22" s="46"/>
      <c r="LAB22" s="46"/>
      <c r="LAC22" s="46"/>
      <c r="LAD22" s="46"/>
      <c r="LAE22" s="46"/>
      <c r="LAF22" s="46"/>
      <c r="LAG22" s="46"/>
      <c r="LAH22" s="46"/>
      <c r="LAI22" s="46"/>
      <c r="LAJ22" s="46"/>
      <c r="LAK22" s="46"/>
      <c r="LAL22" s="46"/>
      <c r="LAM22" s="46"/>
      <c r="LAN22" s="46"/>
      <c r="LAO22" s="46"/>
      <c r="LAP22" s="46"/>
      <c r="LAQ22" s="46"/>
      <c r="LAR22" s="46"/>
      <c r="LAS22" s="46"/>
      <c r="LAT22" s="46"/>
      <c r="LAU22" s="46"/>
      <c r="LAV22" s="46"/>
      <c r="LAW22" s="46"/>
      <c r="LAX22" s="46"/>
      <c r="LAY22" s="46"/>
      <c r="LAZ22" s="46"/>
      <c r="LBA22" s="46"/>
      <c r="LBB22" s="46"/>
      <c r="LBC22" s="46"/>
      <c r="LBD22" s="46"/>
      <c r="LBE22" s="46"/>
      <c r="LBF22" s="46"/>
      <c r="LBG22" s="46"/>
      <c r="LBH22" s="46"/>
      <c r="LBI22" s="46"/>
      <c r="LBJ22" s="46"/>
      <c r="LBK22" s="46"/>
      <c r="LBL22" s="46"/>
      <c r="LBM22" s="46"/>
      <c r="LBN22" s="46"/>
      <c r="LBO22" s="46"/>
      <c r="LBP22" s="46"/>
      <c r="LBQ22" s="46"/>
      <c r="LBR22" s="46"/>
      <c r="LBS22" s="46"/>
      <c r="LBT22" s="46"/>
      <c r="LBU22" s="46"/>
      <c r="LBV22" s="46"/>
      <c r="LBW22" s="46"/>
      <c r="LBX22" s="46"/>
      <c r="LBY22" s="46"/>
      <c r="LBZ22" s="46"/>
      <c r="LCA22" s="46"/>
      <c r="LCB22" s="46"/>
      <c r="LCC22" s="46"/>
      <c r="LCD22" s="46"/>
      <c r="LCE22" s="46"/>
      <c r="LCF22" s="46"/>
      <c r="LCG22" s="46"/>
      <c r="LCH22" s="46"/>
      <c r="LCI22" s="46"/>
      <c r="LCJ22" s="46"/>
      <c r="LCK22" s="46"/>
      <c r="LCL22" s="46"/>
      <c r="LCM22" s="46"/>
      <c r="LCN22" s="46"/>
      <c r="LCO22" s="46"/>
      <c r="LCP22" s="46"/>
      <c r="LCQ22" s="46"/>
      <c r="LCR22" s="46"/>
      <c r="LCS22" s="46"/>
      <c r="LCT22" s="46"/>
      <c r="LCU22" s="46"/>
      <c r="LCV22" s="46"/>
      <c r="LCW22" s="46"/>
      <c r="LCX22" s="46"/>
      <c r="LCY22" s="46"/>
      <c r="LCZ22" s="46"/>
      <c r="LDA22" s="46"/>
      <c r="LDB22" s="46"/>
      <c r="LDC22" s="46"/>
      <c r="LDD22" s="46"/>
      <c r="LDE22" s="46"/>
      <c r="LDF22" s="46"/>
      <c r="LDG22" s="46"/>
      <c r="LDH22" s="46"/>
      <c r="LDI22" s="46"/>
      <c r="LDJ22" s="46"/>
      <c r="LDK22" s="46"/>
      <c r="LDL22" s="46"/>
      <c r="LDM22" s="46"/>
      <c r="LDN22" s="46"/>
      <c r="LDO22" s="46"/>
      <c r="LDP22" s="46"/>
      <c r="LDQ22" s="46"/>
      <c r="LDR22" s="46"/>
      <c r="LDS22" s="46"/>
      <c r="LDT22" s="46"/>
      <c r="LDU22" s="46"/>
      <c r="LDV22" s="46"/>
      <c r="LDW22" s="46"/>
      <c r="LDX22" s="46"/>
      <c r="LDY22" s="46"/>
      <c r="LDZ22" s="46"/>
      <c r="LEA22" s="46"/>
      <c r="LEB22" s="46"/>
      <c r="LEC22" s="46"/>
      <c r="LED22" s="46"/>
      <c r="LEE22" s="46"/>
      <c r="LEF22" s="46"/>
      <c r="LEG22" s="46"/>
      <c r="LEH22" s="46"/>
      <c r="LEI22" s="46"/>
      <c r="LEJ22" s="46"/>
      <c r="LEK22" s="46"/>
      <c r="LEL22" s="46"/>
      <c r="LEM22" s="46"/>
      <c r="LEN22" s="46"/>
      <c r="LEO22" s="46"/>
      <c r="LEP22" s="46"/>
      <c r="LEQ22" s="46"/>
      <c r="LER22" s="46"/>
      <c r="LES22" s="46"/>
      <c r="LET22" s="46"/>
      <c r="LEU22" s="46"/>
      <c r="LEV22" s="46"/>
      <c r="LEW22" s="46"/>
      <c r="LEX22" s="46"/>
      <c r="LEY22" s="46"/>
      <c r="LEZ22" s="46"/>
      <c r="LFA22" s="46"/>
      <c r="LFB22" s="46"/>
      <c r="LFC22" s="46"/>
      <c r="LFD22" s="46"/>
      <c r="LFE22" s="46"/>
      <c r="LFF22" s="46"/>
      <c r="LFG22" s="46"/>
      <c r="LFH22" s="46"/>
      <c r="LFI22" s="46"/>
      <c r="LFJ22" s="46"/>
      <c r="LFK22" s="46"/>
      <c r="LFL22" s="46"/>
      <c r="LFM22" s="46"/>
      <c r="LFN22" s="46"/>
      <c r="LFO22" s="46"/>
      <c r="LFP22" s="46"/>
      <c r="LFQ22" s="46"/>
      <c r="LFR22" s="46"/>
      <c r="LFS22" s="46"/>
      <c r="LFT22" s="46"/>
      <c r="LFU22" s="46"/>
      <c r="LFV22" s="46"/>
      <c r="LFW22" s="46"/>
      <c r="LFX22" s="46"/>
      <c r="LFY22" s="46"/>
      <c r="LFZ22" s="46"/>
      <c r="LGA22" s="46"/>
      <c r="LGB22" s="46"/>
      <c r="LGC22" s="46"/>
      <c r="LGD22" s="46"/>
      <c r="LGE22" s="46"/>
      <c r="LGF22" s="46"/>
      <c r="LGG22" s="46"/>
      <c r="LGH22" s="46"/>
      <c r="LGI22" s="46"/>
      <c r="LGJ22" s="46"/>
      <c r="LGK22" s="46"/>
      <c r="LGL22" s="46"/>
      <c r="LGM22" s="46"/>
      <c r="LGN22" s="46"/>
      <c r="LGO22" s="46"/>
      <c r="LGP22" s="46"/>
      <c r="LGQ22" s="46"/>
      <c r="LGR22" s="46"/>
      <c r="LGS22" s="46"/>
      <c r="LGT22" s="46"/>
      <c r="LGU22" s="46"/>
      <c r="LGV22" s="46"/>
      <c r="LGW22" s="46"/>
      <c r="LGX22" s="46"/>
      <c r="LGY22" s="46"/>
      <c r="LGZ22" s="46"/>
      <c r="LHA22" s="46"/>
      <c r="LHB22" s="46"/>
      <c r="LHC22" s="46"/>
      <c r="LHD22" s="46"/>
      <c r="LHE22" s="46"/>
      <c r="LHF22" s="46"/>
      <c r="LHG22" s="46"/>
      <c r="LHH22" s="46"/>
      <c r="LHI22" s="46"/>
      <c r="LHJ22" s="46"/>
      <c r="LHK22" s="46"/>
      <c r="LHL22" s="46"/>
      <c r="LHM22" s="46"/>
      <c r="LHN22" s="46"/>
      <c r="LHO22" s="46"/>
      <c r="LHP22" s="46"/>
      <c r="LHQ22" s="46"/>
      <c r="LHR22" s="46"/>
      <c r="LHS22" s="46"/>
      <c r="LHT22" s="46"/>
      <c r="LHU22" s="46"/>
      <c r="LHV22" s="46"/>
      <c r="LHW22" s="46"/>
      <c r="LHX22" s="46"/>
      <c r="LHY22" s="46"/>
      <c r="LHZ22" s="46"/>
      <c r="LIA22" s="46"/>
      <c r="LIB22" s="46"/>
      <c r="LIC22" s="46"/>
      <c r="LID22" s="46"/>
      <c r="LIE22" s="46"/>
      <c r="LIF22" s="46"/>
      <c r="LIG22" s="46"/>
      <c r="LIH22" s="46"/>
      <c r="LII22" s="46"/>
      <c r="LIJ22" s="46"/>
      <c r="LIK22" s="46"/>
      <c r="LIL22" s="46"/>
      <c r="LIM22" s="46"/>
      <c r="LIN22" s="46"/>
      <c r="LIO22" s="46"/>
      <c r="LIP22" s="46"/>
      <c r="LIQ22" s="46"/>
      <c r="LIR22" s="46"/>
      <c r="LIS22" s="46"/>
      <c r="LIT22" s="46"/>
      <c r="LIU22" s="46"/>
      <c r="LIV22" s="46"/>
      <c r="LIW22" s="46"/>
      <c r="LIX22" s="46"/>
      <c r="LIY22" s="46"/>
      <c r="LIZ22" s="46"/>
      <c r="LJA22" s="46"/>
      <c r="LJB22" s="46"/>
      <c r="LJC22" s="46"/>
      <c r="LJD22" s="46"/>
      <c r="LJE22" s="46"/>
      <c r="LJF22" s="46"/>
      <c r="LJG22" s="46"/>
      <c r="LJH22" s="46"/>
      <c r="LJI22" s="46"/>
      <c r="LJJ22" s="46"/>
      <c r="LJK22" s="46"/>
      <c r="LJL22" s="46"/>
      <c r="LJM22" s="46"/>
      <c r="LJN22" s="46"/>
      <c r="LJO22" s="46"/>
      <c r="LJP22" s="46"/>
      <c r="LJQ22" s="46"/>
      <c r="LJR22" s="46"/>
      <c r="LJS22" s="46"/>
      <c r="LJT22" s="46"/>
      <c r="LJU22" s="46"/>
      <c r="LJV22" s="46"/>
      <c r="LJW22" s="46"/>
      <c r="LJX22" s="46"/>
      <c r="LJY22" s="46"/>
      <c r="LJZ22" s="46"/>
      <c r="LKA22" s="46"/>
      <c r="LKB22" s="46"/>
      <c r="LKC22" s="46"/>
      <c r="LKD22" s="46"/>
      <c r="LKE22" s="46"/>
      <c r="LKF22" s="46"/>
      <c r="LKG22" s="46"/>
      <c r="LKH22" s="46"/>
      <c r="LKI22" s="46"/>
      <c r="LKJ22" s="46"/>
      <c r="LKK22" s="46"/>
      <c r="LKL22" s="46"/>
      <c r="LKM22" s="46"/>
      <c r="LKN22" s="46"/>
      <c r="LKO22" s="46"/>
      <c r="LKP22" s="46"/>
      <c r="LKQ22" s="46"/>
      <c r="LKR22" s="46"/>
      <c r="LKS22" s="46"/>
      <c r="LKT22" s="46"/>
      <c r="LKU22" s="46"/>
      <c r="LKV22" s="46"/>
      <c r="LKW22" s="46"/>
      <c r="LKX22" s="46"/>
      <c r="LKY22" s="46"/>
      <c r="LKZ22" s="46"/>
      <c r="LLA22" s="46"/>
      <c r="LLB22" s="46"/>
      <c r="LLC22" s="46"/>
      <c r="LLD22" s="46"/>
      <c r="LLE22" s="46"/>
      <c r="LLF22" s="46"/>
      <c r="LLG22" s="46"/>
      <c r="LLH22" s="46"/>
      <c r="LLI22" s="46"/>
      <c r="LLJ22" s="46"/>
      <c r="LLK22" s="46"/>
      <c r="LLL22" s="46"/>
      <c r="LLM22" s="46"/>
      <c r="LLN22" s="46"/>
      <c r="LLO22" s="46"/>
      <c r="LLP22" s="46"/>
      <c r="LLQ22" s="46"/>
      <c r="LLR22" s="46"/>
      <c r="LLS22" s="46"/>
      <c r="LLT22" s="46"/>
      <c r="LLU22" s="46"/>
      <c r="LLV22" s="46"/>
      <c r="LLW22" s="46"/>
      <c r="LLX22" s="46"/>
      <c r="LLY22" s="46"/>
      <c r="LLZ22" s="46"/>
      <c r="LMA22" s="46"/>
      <c r="LMB22" s="46"/>
      <c r="LMC22" s="46"/>
      <c r="LMD22" s="46"/>
      <c r="LME22" s="46"/>
      <c r="LMF22" s="46"/>
      <c r="LMG22" s="46"/>
      <c r="LMH22" s="46"/>
      <c r="LMI22" s="46"/>
      <c r="LMJ22" s="46"/>
      <c r="LMK22" s="46"/>
      <c r="LML22" s="46"/>
      <c r="LMM22" s="46"/>
      <c r="LMN22" s="46"/>
      <c r="LMO22" s="46"/>
      <c r="LMP22" s="46"/>
      <c r="LMQ22" s="46"/>
      <c r="LMR22" s="46"/>
      <c r="LMS22" s="46"/>
      <c r="LMT22" s="46"/>
      <c r="LMU22" s="46"/>
      <c r="LMV22" s="46"/>
      <c r="LMW22" s="46"/>
      <c r="LMX22" s="46"/>
      <c r="LMY22" s="46"/>
      <c r="LMZ22" s="46"/>
      <c r="LNA22" s="46"/>
      <c r="LNB22" s="46"/>
      <c r="LNC22" s="46"/>
      <c r="LND22" s="46"/>
      <c r="LNE22" s="46"/>
      <c r="LNF22" s="46"/>
      <c r="LNG22" s="46"/>
      <c r="LNH22" s="46"/>
      <c r="LNI22" s="46"/>
      <c r="LNJ22" s="46"/>
      <c r="LNK22" s="46"/>
      <c r="LNL22" s="46"/>
      <c r="LNM22" s="46"/>
      <c r="LNN22" s="46"/>
      <c r="LNO22" s="46"/>
      <c r="LNP22" s="46"/>
      <c r="LNQ22" s="46"/>
      <c r="LNR22" s="46"/>
      <c r="LNS22" s="46"/>
      <c r="LNT22" s="46"/>
      <c r="LNU22" s="46"/>
      <c r="LNV22" s="46"/>
      <c r="LNW22" s="46"/>
      <c r="LNX22" s="46"/>
      <c r="LNY22" s="46"/>
      <c r="LNZ22" s="46"/>
      <c r="LOA22" s="46"/>
      <c r="LOB22" s="46"/>
      <c r="LOC22" s="46"/>
      <c r="LOD22" s="46"/>
      <c r="LOE22" s="46"/>
      <c r="LOF22" s="46"/>
      <c r="LOG22" s="46"/>
      <c r="LOH22" s="46"/>
      <c r="LOI22" s="46"/>
      <c r="LOJ22" s="46"/>
      <c r="LOK22" s="46"/>
      <c r="LOL22" s="46"/>
      <c r="LOM22" s="46"/>
      <c r="LON22" s="46"/>
      <c r="LOO22" s="46"/>
      <c r="LOP22" s="46"/>
      <c r="LOQ22" s="46"/>
      <c r="LOR22" s="46"/>
      <c r="LOS22" s="46"/>
      <c r="LOT22" s="46"/>
      <c r="LOU22" s="46"/>
      <c r="LOV22" s="46"/>
      <c r="LOW22" s="46"/>
      <c r="LOX22" s="46"/>
      <c r="LOY22" s="46"/>
      <c r="LOZ22" s="46"/>
      <c r="LPA22" s="46"/>
      <c r="LPB22" s="46"/>
      <c r="LPC22" s="46"/>
      <c r="LPD22" s="46"/>
      <c r="LPE22" s="46"/>
      <c r="LPF22" s="46"/>
      <c r="LPG22" s="46"/>
      <c r="LPH22" s="46"/>
      <c r="LPI22" s="46"/>
      <c r="LPJ22" s="46"/>
      <c r="LPK22" s="46"/>
      <c r="LPL22" s="46"/>
      <c r="LPM22" s="46"/>
      <c r="LPN22" s="46"/>
      <c r="LPO22" s="46"/>
      <c r="LPP22" s="46"/>
      <c r="LPQ22" s="46"/>
      <c r="LPR22" s="46"/>
      <c r="LPS22" s="46"/>
      <c r="LPT22" s="46"/>
      <c r="LPU22" s="46"/>
      <c r="LPV22" s="46"/>
      <c r="LPW22" s="46"/>
      <c r="LPX22" s="46"/>
      <c r="LPY22" s="46"/>
      <c r="LPZ22" s="46"/>
      <c r="LQA22" s="46"/>
      <c r="LQB22" s="46"/>
      <c r="LQC22" s="46"/>
      <c r="LQD22" s="46"/>
      <c r="LQE22" s="46"/>
      <c r="LQF22" s="46"/>
      <c r="LQG22" s="46"/>
      <c r="LQH22" s="46"/>
      <c r="LQI22" s="46"/>
      <c r="LQJ22" s="46"/>
      <c r="LQK22" s="46"/>
      <c r="LQL22" s="46"/>
      <c r="LQM22" s="46"/>
      <c r="LQN22" s="46"/>
      <c r="LQO22" s="46"/>
      <c r="LQP22" s="46"/>
      <c r="LQQ22" s="46"/>
      <c r="LQR22" s="46"/>
      <c r="LQS22" s="46"/>
      <c r="LQT22" s="46"/>
      <c r="LQU22" s="46"/>
      <c r="LQV22" s="46"/>
      <c r="LQW22" s="46"/>
      <c r="LQX22" s="46"/>
      <c r="LQY22" s="46"/>
      <c r="LQZ22" s="46"/>
      <c r="LRA22" s="46"/>
      <c r="LRB22" s="46"/>
      <c r="LRC22" s="46"/>
      <c r="LRD22" s="46"/>
      <c r="LRE22" s="46"/>
      <c r="LRF22" s="46"/>
      <c r="LRG22" s="46"/>
      <c r="LRH22" s="46"/>
      <c r="LRI22" s="46"/>
      <c r="LRJ22" s="46"/>
      <c r="LRK22" s="46"/>
      <c r="LRL22" s="46"/>
      <c r="LRM22" s="46"/>
      <c r="LRN22" s="46"/>
      <c r="LRO22" s="46"/>
      <c r="LRP22" s="46"/>
      <c r="LRQ22" s="46"/>
      <c r="LRR22" s="46"/>
      <c r="LRS22" s="46"/>
      <c r="LRT22" s="46"/>
      <c r="LRU22" s="46"/>
      <c r="LRV22" s="46"/>
      <c r="LRW22" s="46"/>
      <c r="LRX22" s="46"/>
      <c r="LRY22" s="46"/>
      <c r="LRZ22" s="46"/>
      <c r="LSA22" s="46"/>
      <c r="LSB22" s="46"/>
      <c r="LSC22" s="46"/>
      <c r="LSD22" s="46"/>
      <c r="LSE22" s="46"/>
      <c r="LSF22" s="46"/>
      <c r="LSG22" s="46"/>
      <c r="LSH22" s="46"/>
      <c r="LSI22" s="46"/>
      <c r="LSJ22" s="46"/>
      <c r="LSK22" s="46"/>
      <c r="LSL22" s="46"/>
      <c r="LSM22" s="46"/>
      <c r="LSN22" s="46"/>
      <c r="LSO22" s="46"/>
      <c r="LSP22" s="46"/>
      <c r="LSQ22" s="46"/>
      <c r="LSR22" s="46"/>
      <c r="LSS22" s="46"/>
      <c r="LST22" s="46"/>
      <c r="LSU22" s="46"/>
      <c r="LSV22" s="46"/>
      <c r="LSW22" s="46"/>
      <c r="LSX22" s="46"/>
      <c r="LSY22" s="46"/>
      <c r="LSZ22" s="46"/>
      <c r="LTA22" s="46"/>
      <c r="LTB22" s="46"/>
      <c r="LTC22" s="46"/>
      <c r="LTD22" s="46"/>
      <c r="LTE22" s="46"/>
      <c r="LTF22" s="46"/>
      <c r="LTG22" s="46"/>
      <c r="LTH22" s="46"/>
      <c r="LTI22" s="46"/>
      <c r="LTJ22" s="46"/>
      <c r="LTK22" s="46"/>
      <c r="LTL22" s="46"/>
      <c r="LTM22" s="46"/>
      <c r="LTN22" s="46"/>
      <c r="LTO22" s="46"/>
      <c r="LTP22" s="46"/>
      <c r="LTQ22" s="46"/>
      <c r="LTR22" s="46"/>
      <c r="LTS22" s="46"/>
      <c r="LTT22" s="46"/>
      <c r="LTU22" s="46"/>
      <c r="LTV22" s="46"/>
      <c r="LTW22" s="46"/>
      <c r="LTX22" s="46"/>
      <c r="LTY22" s="46"/>
      <c r="LTZ22" s="46"/>
      <c r="LUA22" s="46"/>
      <c r="LUB22" s="46"/>
      <c r="LUC22" s="46"/>
      <c r="LUD22" s="46"/>
      <c r="LUE22" s="46"/>
      <c r="LUF22" s="46"/>
      <c r="LUG22" s="46"/>
      <c r="LUH22" s="46"/>
      <c r="LUI22" s="46"/>
      <c r="LUJ22" s="46"/>
      <c r="LUK22" s="46"/>
      <c r="LUL22" s="46"/>
      <c r="LUM22" s="46"/>
      <c r="LUN22" s="46"/>
      <c r="LUO22" s="46"/>
      <c r="LUP22" s="46"/>
      <c r="LUQ22" s="46"/>
      <c r="LUR22" s="46"/>
      <c r="LUS22" s="46"/>
      <c r="LUT22" s="46"/>
      <c r="LUU22" s="46"/>
      <c r="LUV22" s="46"/>
      <c r="LUW22" s="46"/>
      <c r="LUX22" s="46"/>
      <c r="LUY22" s="46"/>
      <c r="LUZ22" s="46"/>
      <c r="LVA22" s="46"/>
      <c r="LVB22" s="46"/>
      <c r="LVC22" s="46"/>
      <c r="LVD22" s="46"/>
      <c r="LVE22" s="46"/>
      <c r="LVF22" s="46"/>
      <c r="LVG22" s="46"/>
      <c r="LVH22" s="46"/>
      <c r="LVI22" s="46"/>
      <c r="LVJ22" s="46"/>
      <c r="LVK22" s="46"/>
      <c r="LVL22" s="46"/>
      <c r="LVM22" s="46"/>
      <c r="LVN22" s="46"/>
      <c r="LVO22" s="46"/>
      <c r="LVP22" s="46"/>
      <c r="LVQ22" s="46"/>
      <c r="LVR22" s="46"/>
      <c r="LVS22" s="46"/>
      <c r="LVT22" s="46"/>
      <c r="LVU22" s="46"/>
      <c r="LVV22" s="46"/>
      <c r="LVW22" s="46"/>
      <c r="LVX22" s="46"/>
      <c r="LVY22" s="46"/>
      <c r="LVZ22" s="46"/>
      <c r="LWA22" s="46"/>
      <c r="LWB22" s="46"/>
      <c r="LWC22" s="46"/>
      <c r="LWD22" s="46"/>
      <c r="LWE22" s="46"/>
      <c r="LWF22" s="46"/>
      <c r="LWG22" s="46"/>
      <c r="LWH22" s="46"/>
      <c r="LWI22" s="46"/>
      <c r="LWJ22" s="46"/>
      <c r="LWK22" s="46"/>
      <c r="LWL22" s="46"/>
      <c r="LWM22" s="46"/>
      <c r="LWN22" s="46"/>
      <c r="LWO22" s="46"/>
      <c r="LWP22" s="46"/>
      <c r="LWQ22" s="46"/>
      <c r="LWR22" s="46"/>
      <c r="LWS22" s="46"/>
      <c r="LWT22" s="46"/>
      <c r="LWU22" s="46"/>
      <c r="LWV22" s="46"/>
      <c r="LWW22" s="46"/>
      <c r="LWX22" s="46"/>
      <c r="LWY22" s="46"/>
      <c r="LWZ22" s="46"/>
      <c r="LXA22" s="46"/>
      <c r="LXB22" s="46"/>
      <c r="LXC22" s="46"/>
      <c r="LXD22" s="46"/>
      <c r="LXE22" s="46"/>
      <c r="LXF22" s="46"/>
      <c r="LXG22" s="46"/>
      <c r="LXH22" s="46"/>
      <c r="LXI22" s="46"/>
      <c r="LXJ22" s="46"/>
      <c r="LXK22" s="46"/>
      <c r="LXL22" s="46"/>
      <c r="LXM22" s="46"/>
      <c r="LXN22" s="46"/>
      <c r="LXO22" s="46"/>
      <c r="LXP22" s="46"/>
      <c r="LXQ22" s="46"/>
      <c r="LXR22" s="46"/>
      <c r="LXS22" s="46"/>
      <c r="LXT22" s="46"/>
      <c r="LXU22" s="46"/>
      <c r="LXV22" s="46"/>
      <c r="LXW22" s="46"/>
      <c r="LXX22" s="46"/>
      <c r="LXY22" s="46"/>
      <c r="LXZ22" s="46"/>
      <c r="LYA22" s="46"/>
      <c r="LYB22" s="46"/>
      <c r="LYC22" s="46"/>
      <c r="LYD22" s="46"/>
      <c r="LYE22" s="46"/>
      <c r="LYF22" s="46"/>
      <c r="LYG22" s="46"/>
      <c r="LYH22" s="46"/>
      <c r="LYI22" s="46"/>
      <c r="LYJ22" s="46"/>
      <c r="LYK22" s="46"/>
      <c r="LYL22" s="46"/>
      <c r="LYM22" s="46"/>
      <c r="LYN22" s="46"/>
      <c r="LYO22" s="46"/>
      <c r="LYP22" s="46"/>
      <c r="LYQ22" s="46"/>
      <c r="LYR22" s="46"/>
      <c r="LYS22" s="46"/>
      <c r="LYT22" s="46"/>
      <c r="LYU22" s="46"/>
      <c r="LYV22" s="46"/>
      <c r="LYW22" s="46"/>
      <c r="LYX22" s="46"/>
      <c r="LYY22" s="46"/>
      <c r="LYZ22" s="46"/>
      <c r="LZA22" s="46"/>
      <c r="LZB22" s="46"/>
      <c r="LZC22" s="46"/>
      <c r="LZD22" s="46"/>
      <c r="LZE22" s="46"/>
      <c r="LZF22" s="46"/>
      <c r="LZG22" s="46"/>
      <c r="LZH22" s="46"/>
      <c r="LZI22" s="46"/>
      <c r="LZJ22" s="46"/>
      <c r="LZK22" s="46"/>
      <c r="LZL22" s="46"/>
      <c r="LZM22" s="46"/>
      <c r="LZN22" s="46"/>
      <c r="LZO22" s="46"/>
      <c r="LZP22" s="46"/>
      <c r="LZQ22" s="46"/>
      <c r="LZR22" s="46"/>
      <c r="LZS22" s="46"/>
      <c r="LZT22" s="46"/>
      <c r="LZU22" s="46"/>
      <c r="LZV22" s="46"/>
      <c r="LZW22" s="46"/>
      <c r="LZX22" s="46"/>
      <c r="LZY22" s="46"/>
      <c r="LZZ22" s="46"/>
      <c r="MAA22" s="46"/>
      <c r="MAB22" s="46"/>
      <c r="MAC22" s="46"/>
      <c r="MAD22" s="46"/>
      <c r="MAE22" s="46"/>
      <c r="MAF22" s="46"/>
      <c r="MAG22" s="46"/>
      <c r="MAH22" s="46"/>
      <c r="MAI22" s="46"/>
      <c r="MAJ22" s="46"/>
      <c r="MAK22" s="46"/>
      <c r="MAL22" s="46"/>
      <c r="MAM22" s="46"/>
      <c r="MAN22" s="46"/>
      <c r="MAO22" s="46"/>
      <c r="MAP22" s="46"/>
      <c r="MAQ22" s="46"/>
      <c r="MAR22" s="46"/>
      <c r="MAS22" s="46"/>
      <c r="MAT22" s="46"/>
      <c r="MAU22" s="46"/>
      <c r="MAV22" s="46"/>
      <c r="MAW22" s="46"/>
      <c r="MAX22" s="46"/>
      <c r="MAY22" s="46"/>
      <c r="MAZ22" s="46"/>
      <c r="MBA22" s="46"/>
      <c r="MBB22" s="46"/>
      <c r="MBC22" s="46"/>
      <c r="MBD22" s="46"/>
      <c r="MBE22" s="46"/>
      <c r="MBF22" s="46"/>
      <c r="MBG22" s="46"/>
      <c r="MBH22" s="46"/>
      <c r="MBI22" s="46"/>
      <c r="MBJ22" s="46"/>
      <c r="MBK22" s="46"/>
      <c r="MBL22" s="46"/>
      <c r="MBM22" s="46"/>
      <c r="MBN22" s="46"/>
      <c r="MBO22" s="46"/>
      <c r="MBP22" s="46"/>
      <c r="MBQ22" s="46"/>
      <c r="MBR22" s="46"/>
      <c r="MBS22" s="46"/>
      <c r="MBT22" s="46"/>
      <c r="MBU22" s="46"/>
      <c r="MBV22" s="46"/>
      <c r="MBW22" s="46"/>
      <c r="MBX22" s="46"/>
      <c r="MBY22" s="46"/>
      <c r="MBZ22" s="46"/>
      <c r="MCA22" s="46"/>
      <c r="MCB22" s="46"/>
      <c r="MCC22" s="46"/>
      <c r="MCD22" s="46"/>
      <c r="MCE22" s="46"/>
      <c r="MCF22" s="46"/>
      <c r="MCG22" s="46"/>
      <c r="MCH22" s="46"/>
      <c r="MCI22" s="46"/>
      <c r="MCJ22" s="46"/>
      <c r="MCK22" s="46"/>
      <c r="MCL22" s="46"/>
      <c r="MCM22" s="46"/>
      <c r="MCN22" s="46"/>
      <c r="MCO22" s="46"/>
      <c r="MCP22" s="46"/>
      <c r="MCQ22" s="46"/>
      <c r="MCR22" s="46"/>
      <c r="MCS22" s="46"/>
      <c r="MCT22" s="46"/>
      <c r="MCU22" s="46"/>
      <c r="MCV22" s="46"/>
      <c r="MCW22" s="46"/>
      <c r="MCX22" s="46"/>
      <c r="MCY22" s="46"/>
      <c r="MCZ22" s="46"/>
      <c r="MDA22" s="46"/>
      <c r="MDB22" s="46"/>
      <c r="MDC22" s="46"/>
      <c r="MDD22" s="46"/>
      <c r="MDE22" s="46"/>
      <c r="MDF22" s="46"/>
      <c r="MDG22" s="46"/>
      <c r="MDH22" s="46"/>
      <c r="MDI22" s="46"/>
      <c r="MDJ22" s="46"/>
      <c r="MDK22" s="46"/>
      <c r="MDL22" s="46"/>
      <c r="MDM22" s="46"/>
      <c r="MDN22" s="46"/>
      <c r="MDO22" s="46"/>
      <c r="MDP22" s="46"/>
      <c r="MDQ22" s="46"/>
      <c r="MDR22" s="46"/>
      <c r="MDS22" s="46"/>
      <c r="MDT22" s="46"/>
      <c r="MDU22" s="46"/>
      <c r="MDV22" s="46"/>
      <c r="MDW22" s="46"/>
      <c r="MDX22" s="46"/>
      <c r="MDY22" s="46"/>
      <c r="MDZ22" s="46"/>
      <c r="MEA22" s="46"/>
      <c r="MEB22" s="46"/>
      <c r="MEC22" s="46"/>
      <c r="MED22" s="46"/>
      <c r="MEE22" s="46"/>
      <c r="MEF22" s="46"/>
      <c r="MEG22" s="46"/>
      <c r="MEH22" s="46"/>
      <c r="MEI22" s="46"/>
      <c r="MEJ22" s="46"/>
      <c r="MEK22" s="46"/>
      <c r="MEL22" s="46"/>
      <c r="MEM22" s="46"/>
      <c r="MEN22" s="46"/>
      <c r="MEO22" s="46"/>
      <c r="MEP22" s="46"/>
      <c r="MEQ22" s="46"/>
      <c r="MER22" s="46"/>
      <c r="MES22" s="46"/>
      <c r="MET22" s="46"/>
      <c r="MEU22" s="46"/>
      <c r="MEV22" s="46"/>
      <c r="MEW22" s="46"/>
      <c r="MEX22" s="46"/>
      <c r="MEY22" s="46"/>
      <c r="MEZ22" s="46"/>
      <c r="MFA22" s="46"/>
      <c r="MFB22" s="46"/>
      <c r="MFC22" s="46"/>
      <c r="MFD22" s="46"/>
      <c r="MFE22" s="46"/>
      <c r="MFF22" s="46"/>
      <c r="MFG22" s="46"/>
      <c r="MFH22" s="46"/>
      <c r="MFI22" s="46"/>
      <c r="MFJ22" s="46"/>
      <c r="MFK22" s="46"/>
      <c r="MFL22" s="46"/>
      <c r="MFM22" s="46"/>
      <c r="MFN22" s="46"/>
      <c r="MFO22" s="46"/>
      <c r="MFP22" s="46"/>
      <c r="MFQ22" s="46"/>
      <c r="MFR22" s="46"/>
      <c r="MFS22" s="46"/>
      <c r="MFT22" s="46"/>
      <c r="MFU22" s="46"/>
      <c r="MFV22" s="46"/>
      <c r="MFW22" s="46"/>
      <c r="MFX22" s="46"/>
      <c r="MFY22" s="46"/>
      <c r="MFZ22" s="46"/>
      <c r="MGA22" s="46"/>
      <c r="MGB22" s="46"/>
      <c r="MGC22" s="46"/>
      <c r="MGD22" s="46"/>
      <c r="MGE22" s="46"/>
      <c r="MGF22" s="46"/>
      <c r="MGG22" s="46"/>
      <c r="MGH22" s="46"/>
      <c r="MGI22" s="46"/>
      <c r="MGJ22" s="46"/>
      <c r="MGK22" s="46"/>
      <c r="MGL22" s="46"/>
      <c r="MGM22" s="46"/>
      <c r="MGN22" s="46"/>
      <c r="MGO22" s="46"/>
      <c r="MGP22" s="46"/>
      <c r="MGQ22" s="46"/>
      <c r="MGR22" s="46"/>
      <c r="MGS22" s="46"/>
      <c r="MGT22" s="46"/>
      <c r="MGU22" s="46"/>
      <c r="MGV22" s="46"/>
      <c r="MGW22" s="46"/>
      <c r="MGX22" s="46"/>
      <c r="MGY22" s="46"/>
      <c r="MGZ22" s="46"/>
      <c r="MHA22" s="46"/>
      <c r="MHB22" s="46"/>
      <c r="MHC22" s="46"/>
      <c r="MHD22" s="46"/>
      <c r="MHE22" s="46"/>
      <c r="MHF22" s="46"/>
      <c r="MHG22" s="46"/>
      <c r="MHH22" s="46"/>
      <c r="MHI22" s="46"/>
      <c r="MHJ22" s="46"/>
      <c r="MHK22" s="46"/>
      <c r="MHL22" s="46"/>
      <c r="MHM22" s="46"/>
      <c r="MHN22" s="46"/>
      <c r="MHO22" s="46"/>
      <c r="MHP22" s="46"/>
      <c r="MHQ22" s="46"/>
      <c r="MHR22" s="46"/>
      <c r="MHS22" s="46"/>
      <c r="MHT22" s="46"/>
      <c r="MHU22" s="46"/>
      <c r="MHV22" s="46"/>
      <c r="MHW22" s="46"/>
      <c r="MHX22" s="46"/>
      <c r="MHY22" s="46"/>
      <c r="MHZ22" s="46"/>
      <c r="MIA22" s="46"/>
      <c r="MIB22" s="46"/>
      <c r="MIC22" s="46"/>
      <c r="MID22" s="46"/>
      <c r="MIE22" s="46"/>
      <c r="MIF22" s="46"/>
      <c r="MIG22" s="46"/>
      <c r="MIH22" s="46"/>
      <c r="MII22" s="46"/>
      <c r="MIJ22" s="46"/>
      <c r="MIK22" s="46"/>
      <c r="MIL22" s="46"/>
      <c r="MIM22" s="46"/>
      <c r="MIN22" s="46"/>
      <c r="MIO22" s="46"/>
      <c r="MIP22" s="46"/>
      <c r="MIQ22" s="46"/>
      <c r="MIR22" s="46"/>
      <c r="MIS22" s="46"/>
      <c r="MIT22" s="46"/>
      <c r="MIU22" s="46"/>
      <c r="MIV22" s="46"/>
      <c r="MIW22" s="46"/>
      <c r="MIX22" s="46"/>
      <c r="MIY22" s="46"/>
      <c r="MIZ22" s="46"/>
      <c r="MJA22" s="46"/>
      <c r="MJB22" s="46"/>
      <c r="MJC22" s="46"/>
      <c r="MJD22" s="46"/>
      <c r="MJE22" s="46"/>
      <c r="MJF22" s="46"/>
      <c r="MJG22" s="46"/>
      <c r="MJH22" s="46"/>
      <c r="MJI22" s="46"/>
      <c r="MJJ22" s="46"/>
      <c r="MJK22" s="46"/>
      <c r="MJL22" s="46"/>
      <c r="MJM22" s="46"/>
      <c r="MJN22" s="46"/>
      <c r="MJO22" s="46"/>
      <c r="MJP22" s="46"/>
      <c r="MJQ22" s="46"/>
      <c r="MJR22" s="46"/>
      <c r="MJS22" s="46"/>
      <c r="MJT22" s="46"/>
      <c r="MJU22" s="46"/>
      <c r="MJV22" s="46"/>
      <c r="MJW22" s="46"/>
      <c r="MJX22" s="46"/>
      <c r="MJY22" s="46"/>
      <c r="MJZ22" s="46"/>
      <c r="MKA22" s="46"/>
      <c r="MKB22" s="46"/>
      <c r="MKC22" s="46"/>
      <c r="MKD22" s="46"/>
      <c r="MKE22" s="46"/>
      <c r="MKF22" s="46"/>
      <c r="MKG22" s="46"/>
      <c r="MKH22" s="46"/>
      <c r="MKI22" s="46"/>
      <c r="MKJ22" s="46"/>
      <c r="MKK22" s="46"/>
      <c r="MKL22" s="46"/>
      <c r="MKM22" s="46"/>
      <c r="MKN22" s="46"/>
      <c r="MKO22" s="46"/>
      <c r="MKP22" s="46"/>
      <c r="MKQ22" s="46"/>
      <c r="MKR22" s="46"/>
      <c r="MKS22" s="46"/>
      <c r="MKT22" s="46"/>
      <c r="MKU22" s="46"/>
      <c r="MKV22" s="46"/>
      <c r="MKW22" s="46"/>
      <c r="MKX22" s="46"/>
      <c r="MKY22" s="46"/>
      <c r="MKZ22" s="46"/>
      <c r="MLA22" s="46"/>
      <c r="MLB22" s="46"/>
      <c r="MLC22" s="46"/>
      <c r="MLD22" s="46"/>
      <c r="MLE22" s="46"/>
      <c r="MLF22" s="46"/>
      <c r="MLG22" s="46"/>
      <c r="MLH22" s="46"/>
      <c r="MLI22" s="46"/>
      <c r="MLJ22" s="46"/>
      <c r="MLK22" s="46"/>
      <c r="MLL22" s="46"/>
      <c r="MLM22" s="46"/>
      <c r="MLN22" s="46"/>
      <c r="MLO22" s="46"/>
      <c r="MLP22" s="46"/>
      <c r="MLQ22" s="46"/>
      <c r="MLR22" s="46"/>
      <c r="MLS22" s="46"/>
      <c r="MLT22" s="46"/>
      <c r="MLU22" s="46"/>
      <c r="MLV22" s="46"/>
      <c r="MLW22" s="46"/>
      <c r="MLX22" s="46"/>
      <c r="MLY22" s="46"/>
      <c r="MLZ22" s="46"/>
      <c r="MMA22" s="46"/>
      <c r="MMB22" s="46"/>
      <c r="MMC22" s="46"/>
      <c r="MMD22" s="46"/>
      <c r="MME22" s="46"/>
      <c r="MMF22" s="46"/>
      <c r="MMG22" s="46"/>
      <c r="MMH22" s="46"/>
      <c r="MMI22" s="46"/>
      <c r="MMJ22" s="46"/>
      <c r="MMK22" s="46"/>
      <c r="MML22" s="46"/>
      <c r="MMM22" s="46"/>
      <c r="MMN22" s="46"/>
      <c r="MMO22" s="46"/>
      <c r="MMP22" s="46"/>
      <c r="MMQ22" s="46"/>
      <c r="MMR22" s="46"/>
      <c r="MMS22" s="46"/>
      <c r="MMT22" s="46"/>
      <c r="MMU22" s="46"/>
      <c r="MMV22" s="46"/>
      <c r="MMW22" s="46"/>
      <c r="MMX22" s="46"/>
      <c r="MMY22" s="46"/>
      <c r="MMZ22" s="46"/>
      <c r="MNA22" s="46"/>
      <c r="MNB22" s="46"/>
      <c r="MNC22" s="46"/>
      <c r="MND22" s="46"/>
      <c r="MNE22" s="46"/>
      <c r="MNF22" s="46"/>
      <c r="MNG22" s="46"/>
      <c r="MNH22" s="46"/>
      <c r="MNI22" s="46"/>
      <c r="MNJ22" s="46"/>
      <c r="MNK22" s="46"/>
      <c r="MNL22" s="46"/>
      <c r="MNM22" s="46"/>
      <c r="MNN22" s="46"/>
      <c r="MNO22" s="46"/>
      <c r="MNP22" s="46"/>
      <c r="MNQ22" s="46"/>
      <c r="MNR22" s="46"/>
      <c r="MNS22" s="46"/>
      <c r="MNT22" s="46"/>
      <c r="MNU22" s="46"/>
      <c r="MNV22" s="46"/>
      <c r="MNW22" s="46"/>
      <c r="MNX22" s="46"/>
      <c r="MNY22" s="46"/>
      <c r="MNZ22" s="46"/>
      <c r="MOA22" s="46"/>
      <c r="MOB22" s="46"/>
      <c r="MOC22" s="46"/>
      <c r="MOD22" s="46"/>
      <c r="MOE22" s="46"/>
      <c r="MOF22" s="46"/>
      <c r="MOG22" s="46"/>
      <c r="MOH22" s="46"/>
      <c r="MOI22" s="46"/>
      <c r="MOJ22" s="46"/>
      <c r="MOK22" s="46"/>
      <c r="MOL22" s="46"/>
      <c r="MOM22" s="46"/>
      <c r="MON22" s="46"/>
      <c r="MOO22" s="46"/>
      <c r="MOP22" s="46"/>
      <c r="MOQ22" s="46"/>
      <c r="MOR22" s="46"/>
      <c r="MOS22" s="46"/>
      <c r="MOT22" s="46"/>
      <c r="MOU22" s="46"/>
      <c r="MOV22" s="46"/>
      <c r="MOW22" s="46"/>
      <c r="MOX22" s="46"/>
      <c r="MOY22" s="46"/>
      <c r="MOZ22" s="46"/>
      <c r="MPA22" s="46"/>
      <c r="MPB22" s="46"/>
      <c r="MPC22" s="46"/>
      <c r="MPD22" s="46"/>
      <c r="MPE22" s="46"/>
      <c r="MPF22" s="46"/>
      <c r="MPG22" s="46"/>
      <c r="MPH22" s="46"/>
      <c r="MPI22" s="46"/>
      <c r="MPJ22" s="46"/>
      <c r="MPK22" s="46"/>
      <c r="MPL22" s="46"/>
      <c r="MPM22" s="46"/>
      <c r="MPN22" s="46"/>
      <c r="MPO22" s="46"/>
      <c r="MPP22" s="46"/>
      <c r="MPQ22" s="46"/>
      <c r="MPR22" s="46"/>
      <c r="MPS22" s="46"/>
      <c r="MPT22" s="46"/>
      <c r="MPU22" s="46"/>
      <c r="MPV22" s="46"/>
      <c r="MPW22" s="46"/>
      <c r="MPX22" s="46"/>
      <c r="MPY22" s="46"/>
      <c r="MPZ22" s="46"/>
      <c r="MQA22" s="46"/>
      <c r="MQB22" s="46"/>
      <c r="MQC22" s="46"/>
      <c r="MQD22" s="46"/>
      <c r="MQE22" s="46"/>
      <c r="MQF22" s="46"/>
      <c r="MQG22" s="46"/>
      <c r="MQH22" s="46"/>
      <c r="MQI22" s="46"/>
      <c r="MQJ22" s="46"/>
      <c r="MQK22" s="46"/>
      <c r="MQL22" s="46"/>
      <c r="MQM22" s="46"/>
      <c r="MQN22" s="46"/>
      <c r="MQO22" s="46"/>
      <c r="MQP22" s="46"/>
      <c r="MQQ22" s="46"/>
      <c r="MQR22" s="46"/>
      <c r="MQS22" s="46"/>
      <c r="MQT22" s="46"/>
      <c r="MQU22" s="46"/>
      <c r="MQV22" s="46"/>
      <c r="MQW22" s="46"/>
      <c r="MQX22" s="46"/>
      <c r="MQY22" s="46"/>
      <c r="MQZ22" s="46"/>
      <c r="MRA22" s="46"/>
      <c r="MRB22" s="46"/>
      <c r="MRC22" s="46"/>
      <c r="MRD22" s="46"/>
      <c r="MRE22" s="46"/>
      <c r="MRF22" s="46"/>
      <c r="MRG22" s="46"/>
      <c r="MRH22" s="46"/>
      <c r="MRI22" s="46"/>
      <c r="MRJ22" s="46"/>
      <c r="MRK22" s="46"/>
      <c r="MRL22" s="46"/>
      <c r="MRM22" s="46"/>
      <c r="MRN22" s="46"/>
      <c r="MRO22" s="46"/>
      <c r="MRP22" s="46"/>
      <c r="MRQ22" s="46"/>
      <c r="MRR22" s="46"/>
      <c r="MRS22" s="46"/>
      <c r="MRT22" s="46"/>
      <c r="MRU22" s="46"/>
      <c r="MRV22" s="46"/>
      <c r="MRW22" s="46"/>
      <c r="MRX22" s="46"/>
      <c r="MRY22" s="46"/>
      <c r="MRZ22" s="46"/>
      <c r="MSA22" s="46"/>
      <c r="MSB22" s="46"/>
      <c r="MSC22" s="46"/>
      <c r="MSD22" s="46"/>
      <c r="MSE22" s="46"/>
      <c r="MSF22" s="46"/>
      <c r="MSG22" s="46"/>
      <c r="MSH22" s="46"/>
      <c r="MSI22" s="46"/>
      <c r="MSJ22" s="46"/>
      <c r="MSK22" s="46"/>
      <c r="MSL22" s="46"/>
      <c r="MSM22" s="46"/>
      <c r="MSN22" s="46"/>
      <c r="MSO22" s="46"/>
      <c r="MSP22" s="46"/>
      <c r="MSQ22" s="46"/>
      <c r="MSR22" s="46"/>
      <c r="MSS22" s="46"/>
      <c r="MST22" s="46"/>
      <c r="MSU22" s="46"/>
      <c r="MSV22" s="46"/>
      <c r="MSW22" s="46"/>
      <c r="MSX22" s="46"/>
      <c r="MSY22" s="46"/>
      <c r="MSZ22" s="46"/>
      <c r="MTA22" s="46"/>
      <c r="MTB22" s="46"/>
      <c r="MTC22" s="46"/>
      <c r="MTD22" s="46"/>
      <c r="MTE22" s="46"/>
      <c r="MTF22" s="46"/>
      <c r="MTG22" s="46"/>
      <c r="MTH22" s="46"/>
      <c r="MTI22" s="46"/>
      <c r="MTJ22" s="46"/>
      <c r="MTK22" s="46"/>
      <c r="MTL22" s="46"/>
      <c r="MTM22" s="46"/>
      <c r="MTN22" s="46"/>
      <c r="MTO22" s="46"/>
      <c r="MTP22" s="46"/>
      <c r="MTQ22" s="46"/>
      <c r="MTR22" s="46"/>
      <c r="MTS22" s="46"/>
      <c r="MTT22" s="46"/>
      <c r="MTU22" s="46"/>
      <c r="MTV22" s="46"/>
      <c r="MTW22" s="46"/>
      <c r="MTX22" s="46"/>
      <c r="MTY22" s="46"/>
      <c r="MTZ22" s="46"/>
      <c r="MUA22" s="46"/>
      <c r="MUB22" s="46"/>
      <c r="MUC22" s="46"/>
      <c r="MUD22" s="46"/>
      <c r="MUE22" s="46"/>
      <c r="MUF22" s="46"/>
      <c r="MUG22" s="46"/>
      <c r="MUH22" s="46"/>
      <c r="MUI22" s="46"/>
      <c r="MUJ22" s="46"/>
      <c r="MUK22" s="46"/>
      <c r="MUL22" s="46"/>
      <c r="MUM22" s="46"/>
      <c r="MUN22" s="46"/>
      <c r="MUO22" s="46"/>
      <c r="MUP22" s="46"/>
      <c r="MUQ22" s="46"/>
      <c r="MUR22" s="46"/>
      <c r="MUS22" s="46"/>
      <c r="MUT22" s="46"/>
      <c r="MUU22" s="46"/>
      <c r="MUV22" s="46"/>
      <c r="MUW22" s="46"/>
      <c r="MUX22" s="46"/>
      <c r="MUY22" s="46"/>
      <c r="MUZ22" s="46"/>
      <c r="MVA22" s="46"/>
      <c r="MVB22" s="46"/>
      <c r="MVC22" s="46"/>
      <c r="MVD22" s="46"/>
      <c r="MVE22" s="46"/>
      <c r="MVF22" s="46"/>
      <c r="MVG22" s="46"/>
      <c r="MVH22" s="46"/>
      <c r="MVI22" s="46"/>
      <c r="MVJ22" s="46"/>
      <c r="MVK22" s="46"/>
      <c r="MVL22" s="46"/>
      <c r="MVM22" s="46"/>
      <c r="MVN22" s="46"/>
      <c r="MVO22" s="46"/>
      <c r="MVP22" s="46"/>
      <c r="MVQ22" s="46"/>
      <c r="MVR22" s="46"/>
      <c r="MVS22" s="46"/>
      <c r="MVT22" s="46"/>
      <c r="MVU22" s="46"/>
      <c r="MVV22" s="46"/>
      <c r="MVW22" s="46"/>
      <c r="MVX22" s="46"/>
      <c r="MVY22" s="46"/>
      <c r="MVZ22" s="46"/>
      <c r="MWA22" s="46"/>
      <c r="MWB22" s="46"/>
      <c r="MWC22" s="46"/>
      <c r="MWD22" s="46"/>
      <c r="MWE22" s="46"/>
      <c r="MWF22" s="46"/>
      <c r="MWG22" s="46"/>
      <c r="MWH22" s="46"/>
      <c r="MWI22" s="46"/>
      <c r="MWJ22" s="46"/>
      <c r="MWK22" s="46"/>
      <c r="MWL22" s="46"/>
      <c r="MWM22" s="46"/>
      <c r="MWN22" s="46"/>
      <c r="MWO22" s="46"/>
      <c r="MWP22" s="46"/>
      <c r="MWQ22" s="46"/>
      <c r="MWR22" s="46"/>
      <c r="MWS22" s="46"/>
      <c r="MWT22" s="46"/>
      <c r="MWU22" s="46"/>
      <c r="MWV22" s="46"/>
      <c r="MWW22" s="46"/>
      <c r="MWX22" s="46"/>
      <c r="MWY22" s="46"/>
      <c r="MWZ22" s="46"/>
      <c r="MXA22" s="46"/>
      <c r="MXB22" s="46"/>
      <c r="MXC22" s="46"/>
      <c r="MXD22" s="46"/>
      <c r="MXE22" s="46"/>
      <c r="MXF22" s="46"/>
      <c r="MXG22" s="46"/>
      <c r="MXH22" s="46"/>
      <c r="MXI22" s="46"/>
      <c r="MXJ22" s="46"/>
      <c r="MXK22" s="46"/>
      <c r="MXL22" s="46"/>
      <c r="MXM22" s="46"/>
      <c r="MXN22" s="46"/>
      <c r="MXO22" s="46"/>
      <c r="MXP22" s="46"/>
      <c r="MXQ22" s="46"/>
      <c r="MXR22" s="46"/>
      <c r="MXS22" s="46"/>
      <c r="MXT22" s="46"/>
      <c r="MXU22" s="46"/>
      <c r="MXV22" s="46"/>
      <c r="MXW22" s="46"/>
      <c r="MXX22" s="46"/>
      <c r="MXY22" s="46"/>
      <c r="MXZ22" s="46"/>
      <c r="MYA22" s="46"/>
      <c r="MYB22" s="46"/>
      <c r="MYC22" s="46"/>
      <c r="MYD22" s="46"/>
      <c r="MYE22" s="46"/>
      <c r="MYF22" s="46"/>
      <c r="MYG22" s="46"/>
      <c r="MYH22" s="46"/>
      <c r="MYI22" s="46"/>
      <c r="MYJ22" s="46"/>
      <c r="MYK22" s="46"/>
      <c r="MYL22" s="46"/>
      <c r="MYM22" s="46"/>
      <c r="MYN22" s="46"/>
      <c r="MYO22" s="46"/>
      <c r="MYP22" s="46"/>
      <c r="MYQ22" s="46"/>
      <c r="MYR22" s="46"/>
      <c r="MYS22" s="46"/>
      <c r="MYT22" s="46"/>
      <c r="MYU22" s="46"/>
      <c r="MYV22" s="46"/>
      <c r="MYW22" s="46"/>
      <c r="MYX22" s="46"/>
      <c r="MYY22" s="46"/>
      <c r="MYZ22" s="46"/>
      <c r="MZA22" s="46"/>
      <c r="MZB22" s="46"/>
      <c r="MZC22" s="46"/>
      <c r="MZD22" s="46"/>
      <c r="MZE22" s="46"/>
      <c r="MZF22" s="46"/>
      <c r="MZG22" s="46"/>
      <c r="MZH22" s="46"/>
      <c r="MZI22" s="46"/>
      <c r="MZJ22" s="46"/>
      <c r="MZK22" s="46"/>
      <c r="MZL22" s="46"/>
      <c r="MZM22" s="46"/>
      <c r="MZN22" s="46"/>
      <c r="MZO22" s="46"/>
      <c r="MZP22" s="46"/>
      <c r="MZQ22" s="46"/>
      <c r="MZR22" s="46"/>
      <c r="MZS22" s="46"/>
      <c r="MZT22" s="46"/>
      <c r="MZU22" s="46"/>
      <c r="MZV22" s="46"/>
      <c r="MZW22" s="46"/>
      <c r="MZX22" s="46"/>
      <c r="MZY22" s="46"/>
      <c r="MZZ22" s="46"/>
      <c r="NAA22" s="46"/>
      <c r="NAB22" s="46"/>
      <c r="NAC22" s="46"/>
      <c r="NAD22" s="46"/>
      <c r="NAE22" s="46"/>
      <c r="NAF22" s="46"/>
      <c r="NAG22" s="46"/>
      <c r="NAH22" s="46"/>
      <c r="NAI22" s="46"/>
      <c r="NAJ22" s="46"/>
      <c r="NAK22" s="46"/>
      <c r="NAL22" s="46"/>
      <c r="NAM22" s="46"/>
      <c r="NAN22" s="46"/>
      <c r="NAO22" s="46"/>
      <c r="NAP22" s="46"/>
      <c r="NAQ22" s="46"/>
      <c r="NAR22" s="46"/>
      <c r="NAS22" s="46"/>
      <c r="NAT22" s="46"/>
      <c r="NAU22" s="46"/>
      <c r="NAV22" s="46"/>
      <c r="NAW22" s="46"/>
      <c r="NAX22" s="46"/>
      <c r="NAY22" s="46"/>
      <c r="NAZ22" s="46"/>
      <c r="NBA22" s="46"/>
      <c r="NBB22" s="46"/>
      <c r="NBC22" s="46"/>
      <c r="NBD22" s="46"/>
      <c r="NBE22" s="46"/>
      <c r="NBF22" s="46"/>
      <c r="NBG22" s="46"/>
      <c r="NBH22" s="46"/>
      <c r="NBI22" s="46"/>
      <c r="NBJ22" s="46"/>
      <c r="NBK22" s="46"/>
      <c r="NBL22" s="46"/>
      <c r="NBM22" s="46"/>
      <c r="NBN22" s="46"/>
      <c r="NBO22" s="46"/>
      <c r="NBP22" s="46"/>
      <c r="NBQ22" s="46"/>
      <c r="NBR22" s="46"/>
      <c r="NBS22" s="46"/>
      <c r="NBT22" s="46"/>
      <c r="NBU22" s="46"/>
      <c r="NBV22" s="46"/>
      <c r="NBW22" s="46"/>
      <c r="NBX22" s="46"/>
      <c r="NBY22" s="46"/>
      <c r="NBZ22" s="46"/>
      <c r="NCA22" s="46"/>
      <c r="NCB22" s="46"/>
      <c r="NCC22" s="46"/>
      <c r="NCD22" s="46"/>
      <c r="NCE22" s="46"/>
      <c r="NCF22" s="46"/>
      <c r="NCG22" s="46"/>
      <c r="NCH22" s="46"/>
      <c r="NCI22" s="46"/>
      <c r="NCJ22" s="46"/>
      <c r="NCK22" s="46"/>
      <c r="NCL22" s="46"/>
      <c r="NCM22" s="46"/>
      <c r="NCN22" s="46"/>
      <c r="NCO22" s="46"/>
      <c r="NCP22" s="46"/>
      <c r="NCQ22" s="46"/>
      <c r="NCR22" s="46"/>
      <c r="NCS22" s="46"/>
      <c r="NCT22" s="46"/>
      <c r="NCU22" s="46"/>
      <c r="NCV22" s="46"/>
      <c r="NCW22" s="46"/>
      <c r="NCX22" s="46"/>
      <c r="NCY22" s="46"/>
      <c r="NCZ22" s="46"/>
      <c r="NDA22" s="46"/>
      <c r="NDB22" s="46"/>
      <c r="NDC22" s="46"/>
      <c r="NDD22" s="46"/>
      <c r="NDE22" s="46"/>
      <c r="NDF22" s="46"/>
      <c r="NDG22" s="46"/>
      <c r="NDH22" s="46"/>
      <c r="NDI22" s="46"/>
      <c r="NDJ22" s="46"/>
      <c r="NDK22" s="46"/>
      <c r="NDL22" s="46"/>
      <c r="NDM22" s="46"/>
      <c r="NDN22" s="46"/>
      <c r="NDO22" s="46"/>
      <c r="NDP22" s="46"/>
      <c r="NDQ22" s="46"/>
      <c r="NDR22" s="46"/>
      <c r="NDS22" s="46"/>
      <c r="NDT22" s="46"/>
      <c r="NDU22" s="46"/>
      <c r="NDV22" s="46"/>
      <c r="NDW22" s="46"/>
      <c r="NDX22" s="46"/>
      <c r="NDY22" s="46"/>
      <c r="NDZ22" s="46"/>
      <c r="NEA22" s="46"/>
      <c r="NEB22" s="46"/>
      <c r="NEC22" s="46"/>
      <c r="NED22" s="46"/>
      <c r="NEE22" s="46"/>
      <c r="NEF22" s="46"/>
      <c r="NEG22" s="46"/>
      <c r="NEH22" s="46"/>
      <c r="NEI22" s="46"/>
      <c r="NEJ22" s="46"/>
      <c r="NEK22" s="46"/>
      <c r="NEL22" s="46"/>
      <c r="NEM22" s="46"/>
      <c r="NEN22" s="46"/>
      <c r="NEO22" s="46"/>
      <c r="NEP22" s="46"/>
      <c r="NEQ22" s="46"/>
      <c r="NER22" s="46"/>
      <c r="NES22" s="46"/>
      <c r="NET22" s="46"/>
      <c r="NEU22" s="46"/>
      <c r="NEV22" s="46"/>
      <c r="NEW22" s="46"/>
      <c r="NEX22" s="46"/>
      <c r="NEY22" s="46"/>
      <c r="NEZ22" s="46"/>
      <c r="NFA22" s="46"/>
      <c r="NFB22" s="46"/>
      <c r="NFC22" s="46"/>
      <c r="NFD22" s="46"/>
      <c r="NFE22" s="46"/>
      <c r="NFF22" s="46"/>
      <c r="NFG22" s="46"/>
      <c r="NFH22" s="46"/>
      <c r="NFI22" s="46"/>
      <c r="NFJ22" s="46"/>
      <c r="NFK22" s="46"/>
      <c r="NFL22" s="46"/>
      <c r="NFM22" s="46"/>
      <c r="NFN22" s="46"/>
      <c r="NFO22" s="46"/>
      <c r="NFP22" s="46"/>
      <c r="NFQ22" s="46"/>
      <c r="NFR22" s="46"/>
      <c r="NFS22" s="46"/>
      <c r="NFT22" s="46"/>
      <c r="NFU22" s="46"/>
      <c r="NFV22" s="46"/>
      <c r="NFW22" s="46"/>
      <c r="NFX22" s="46"/>
      <c r="NFY22" s="46"/>
      <c r="NFZ22" s="46"/>
      <c r="NGA22" s="46"/>
      <c r="NGB22" s="46"/>
      <c r="NGC22" s="46"/>
      <c r="NGD22" s="46"/>
      <c r="NGE22" s="46"/>
      <c r="NGF22" s="46"/>
      <c r="NGG22" s="46"/>
      <c r="NGH22" s="46"/>
      <c r="NGI22" s="46"/>
      <c r="NGJ22" s="46"/>
      <c r="NGK22" s="46"/>
      <c r="NGL22" s="46"/>
      <c r="NGM22" s="46"/>
      <c r="NGN22" s="46"/>
      <c r="NGO22" s="46"/>
      <c r="NGP22" s="46"/>
      <c r="NGQ22" s="46"/>
      <c r="NGR22" s="46"/>
      <c r="NGS22" s="46"/>
      <c r="NGT22" s="46"/>
      <c r="NGU22" s="46"/>
      <c r="NGV22" s="46"/>
      <c r="NGW22" s="46"/>
      <c r="NGX22" s="46"/>
      <c r="NGY22" s="46"/>
      <c r="NGZ22" s="46"/>
      <c r="NHA22" s="46"/>
      <c r="NHB22" s="46"/>
      <c r="NHC22" s="46"/>
      <c r="NHD22" s="46"/>
      <c r="NHE22" s="46"/>
      <c r="NHF22" s="46"/>
      <c r="NHG22" s="46"/>
      <c r="NHH22" s="46"/>
      <c r="NHI22" s="46"/>
      <c r="NHJ22" s="46"/>
      <c r="NHK22" s="46"/>
      <c r="NHL22" s="46"/>
      <c r="NHM22" s="46"/>
      <c r="NHN22" s="46"/>
      <c r="NHO22" s="46"/>
      <c r="NHP22" s="46"/>
      <c r="NHQ22" s="46"/>
      <c r="NHR22" s="46"/>
      <c r="NHS22" s="46"/>
      <c r="NHT22" s="46"/>
      <c r="NHU22" s="46"/>
      <c r="NHV22" s="46"/>
      <c r="NHW22" s="46"/>
      <c r="NHX22" s="46"/>
      <c r="NHY22" s="46"/>
      <c r="NHZ22" s="46"/>
      <c r="NIA22" s="46"/>
      <c r="NIB22" s="46"/>
      <c r="NIC22" s="46"/>
      <c r="NID22" s="46"/>
      <c r="NIE22" s="46"/>
      <c r="NIF22" s="46"/>
      <c r="NIG22" s="46"/>
      <c r="NIH22" s="46"/>
      <c r="NII22" s="46"/>
      <c r="NIJ22" s="46"/>
      <c r="NIK22" s="46"/>
      <c r="NIL22" s="46"/>
      <c r="NIM22" s="46"/>
      <c r="NIN22" s="46"/>
      <c r="NIO22" s="46"/>
      <c r="NIP22" s="46"/>
      <c r="NIQ22" s="46"/>
      <c r="NIR22" s="46"/>
      <c r="NIS22" s="46"/>
      <c r="NIT22" s="46"/>
      <c r="NIU22" s="46"/>
      <c r="NIV22" s="46"/>
      <c r="NIW22" s="46"/>
      <c r="NIX22" s="46"/>
      <c r="NIY22" s="46"/>
      <c r="NIZ22" s="46"/>
      <c r="NJA22" s="46"/>
      <c r="NJB22" s="46"/>
      <c r="NJC22" s="46"/>
      <c r="NJD22" s="46"/>
      <c r="NJE22" s="46"/>
      <c r="NJF22" s="46"/>
      <c r="NJG22" s="46"/>
      <c r="NJH22" s="46"/>
      <c r="NJI22" s="46"/>
      <c r="NJJ22" s="46"/>
      <c r="NJK22" s="46"/>
      <c r="NJL22" s="46"/>
      <c r="NJM22" s="46"/>
      <c r="NJN22" s="46"/>
      <c r="NJO22" s="46"/>
      <c r="NJP22" s="46"/>
      <c r="NJQ22" s="46"/>
      <c r="NJR22" s="46"/>
      <c r="NJS22" s="46"/>
      <c r="NJT22" s="46"/>
      <c r="NJU22" s="46"/>
      <c r="NJV22" s="46"/>
      <c r="NJW22" s="46"/>
      <c r="NJX22" s="46"/>
      <c r="NJY22" s="46"/>
      <c r="NJZ22" s="46"/>
      <c r="NKA22" s="46"/>
      <c r="NKB22" s="46"/>
      <c r="NKC22" s="46"/>
      <c r="NKD22" s="46"/>
      <c r="NKE22" s="46"/>
      <c r="NKF22" s="46"/>
      <c r="NKG22" s="46"/>
      <c r="NKH22" s="46"/>
      <c r="NKI22" s="46"/>
      <c r="NKJ22" s="46"/>
      <c r="NKK22" s="46"/>
      <c r="NKL22" s="46"/>
      <c r="NKM22" s="46"/>
      <c r="NKN22" s="46"/>
      <c r="NKO22" s="46"/>
      <c r="NKP22" s="46"/>
      <c r="NKQ22" s="46"/>
      <c r="NKR22" s="46"/>
      <c r="NKS22" s="46"/>
      <c r="NKT22" s="46"/>
      <c r="NKU22" s="46"/>
      <c r="NKV22" s="46"/>
      <c r="NKW22" s="46"/>
      <c r="NKX22" s="46"/>
      <c r="NKY22" s="46"/>
      <c r="NKZ22" s="46"/>
      <c r="NLA22" s="46"/>
      <c r="NLB22" s="46"/>
      <c r="NLC22" s="46"/>
      <c r="NLD22" s="46"/>
      <c r="NLE22" s="46"/>
      <c r="NLF22" s="46"/>
      <c r="NLG22" s="46"/>
      <c r="NLH22" s="46"/>
      <c r="NLI22" s="46"/>
      <c r="NLJ22" s="46"/>
      <c r="NLK22" s="46"/>
      <c r="NLL22" s="46"/>
      <c r="NLM22" s="46"/>
      <c r="NLN22" s="46"/>
      <c r="NLO22" s="46"/>
      <c r="NLP22" s="46"/>
      <c r="NLQ22" s="46"/>
      <c r="NLR22" s="46"/>
      <c r="NLS22" s="46"/>
      <c r="NLT22" s="46"/>
      <c r="NLU22" s="46"/>
      <c r="NLV22" s="46"/>
      <c r="NLW22" s="46"/>
      <c r="NLX22" s="46"/>
      <c r="NLY22" s="46"/>
      <c r="NLZ22" s="46"/>
      <c r="NMA22" s="46"/>
      <c r="NMB22" s="46"/>
      <c r="NMC22" s="46"/>
      <c r="NMD22" s="46"/>
      <c r="NME22" s="46"/>
      <c r="NMF22" s="46"/>
      <c r="NMG22" s="46"/>
      <c r="NMH22" s="46"/>
      <c r="NMI22" s="46"/>
      <c r="NMJ22" s="46"/>
      <c r="NMK22" s="46"/>
      <c r="NML22" s="46"/>
      <c r="NMM22" s="46"/>
      <c r="NMN22" s="46"/>
      <c r="NMO22" s="46"/>
      <c r="NMP22" s="46"/>
      <c r="NMQ22" s="46"/>
      <c r="NMR22" s="46"/>
      <c r="NMS22" s="46"/>
      <c r="NMT22" s="46"/>
      <c r="NMU22" s="46"/>
      <c r="NMV22" s="46"/>
      <c r="NMW22" s="46"/>
      <c r="NMX22" s="46"/>
      <c r="NMY22" s="46"/>
      <c r="NMZ22" s="46"/>
      <c r="NNA22" s="46"/>
      <c r="NNB22" s="46"/>
      <c r="NNC22" s="46"/>
      <c r="NND22" s="46"/>
      <c r="NNE22" s="46"/>
      <c r="NNF22" s="46"/>
      <c r="NNG22" s="46"/>
      <c r="NNH22" s="46"/>
      <c r="NNI22" s="46"/>
      <c r="NNJ22" s="46"/>
      <c r="NNK22" s="46"/>
      <c r="NNL22" s="46"/>
      <c r="NNM22" s="46"/>
      <c r="NNN22" s="46"/>
      <c r="NNO22" s="46"/>
      <c r="NNP22" s="46"/>
      <c r="NNQ22" s="46"/>
      <c r="NNR22" s="46"/>
      <c r="NNS22" s="46"/>
      <c r="NNT22" s="46"/>
      <c r="NNU22" s="46"/>
      <c r="NNV22" s="46"/>
      <c r="NNW22" s="46"/>
      <c r="NNX22" s="46"/>
      <c r="NNY22" s="46"/>
      <c r="NNZ22" s="46"/>
      <c r="NOA22" s="46"/>
      <c r="NOB22" s="46"/>
      <c r="NOC22" s="46"/>
      <c r="NOD22" s="46"/>
      <c r="NOE22" s="46"/>
      <c r="NOF22" s="46"/>
      <c r="NOG22" s="46"/>
      <c r="NOH22" s="46"/>
      <c r="NOI22" s="46"/>
      <c r="NOJ22" s="46"/>
      <c r="NOK22" s="46"/>
      <c r="NOL22" s="46"/>
      <c r="NOM22" s="46"/>
      <c r="NON22" s="46"/>
      <c r="NOO22" s="46"/>
      <c r="NOP22" s="46"/>
      <c r="NOQ22" s="46"/>
      <c r="NOR22" s="46"/>
      <c r="NOS22" s="46"/>
      <c r="NOT22" s="46"/>
      <c r="NOU22" s="46"/>
      <c r="NOV22" s="46"/>
      <c r="NOW22" s="46"/>
      <c r="NOX22" s="46"/>
      <c r="NOY22" s="46"/>
      <c r="NOZ22" s="46"/>
      <c r="NPA22" s="46"/>
      <c r="NPB22" s="46"/>
      <c r="NPC22" s="46"/>
      <c r="NPD22" s="46"/>
      <c r="NPE22" s="46"/>
      <c r="NPF22" s="46"/>
      <c r="NPG22" s="46"/>
      <c r="NPH22" s="46"/>
      <c r="NPI22" s="46"/>
      <c r="NPJ22" s="46"/>
      <c r="NPK22" s="46"/>
      <c r="NPL22" s="46"/>
      <c r="NPM22" s="46"/>
      <c r="NPN22" s="46"/>
      <c r="NPO22" s="46"/>
      <c r="NPP22" s="46"/>
      <c r="NPQ22" s="46"/>
      <c r="NPR22" s="46"/>
      <c r="NPS22" s="46"/>
      <c r="NPT22" s="46"/>
      <c r="NPU22" s="46"/>
      <c r="NPV22" s="46"/>
      <c r="NPW22" s="46"/>
      <c r="NPX22" s="46"/>
      <c r="NPY22" s="46"/>
      <c r="NPZ22" s="46"/>
      <c r="NQA22" s="46"/>
      <c r="NQB22" s="46"/>
      <c r="NQC22" s="46"/>
      <c r="NQD22" s="46"/>
      <c r="NQE22" s="46"/>
      <c r="NQF22" s="46"/>
      <c r="NQG22" s="46"/>
      <c r="NQH22" s="46"/>
      <c r="NQI22" s="46"/>
      <c r="NQJ22" s="46"/>
      <c r="NQK22" s="46"/>
      <c r="NQL22" s="46"/>
      <c r="NQM22" s="46"/>
      <c r="NQN22" s="46"/>
      <c r="NQO22" s="46"/>
      <c r="NQP22" s="46"/>
      <c r="NQQ22" s="46"/>
      <c r="NQR22" s="46"/>
      <c r="NQS22" s="46"/>
      <c r="NQT22" s="46"/>
      <c r="NQU22" s="46"/>
      <c r="NQV22" s="46"/>
      <c r="NQW22" s="46"/>
      <c r="NQX22" s="46"/>
      <c r="NQY22" s="46"/>
      <c r="NQZ22" s="46"/>
      <c r="NRA22" s="46"/>
      <c r="NRB22" s="46"/>
      <c r="NRC22" s="46"/>
      <c r="NRD22" s="46"/>
      <c r="NRE22" s="46"/>
      <c r="NRF22" s="46"/>
      <c r="NRG22" s="46"/>
      <c r="NRH22" s="46"/>
      <c r="NRI22" s="46"/>
      <c r="NRJ22" s="46"/>
      <c r="NRK22" s="46"/>
      <c r="NRL22" s="46"/>
      <c r="NRM22" s="46"/>
      <c r="NRN22" s="46"/>
      <c r="NRO22" s="46"/>
      <c r="NRP22" s="46"/>
      <c r="NRQ22" s="46"/>
      <c r="NRR22" s="46"/>
      <c r="NRS22" s="46"/>
      <c r="NRT22" s="46"/>
      <c r="NRU22" s="46"/>
      <c r="NRV22" s="46"/>
      <c r="NRW22" s="46"/>
      <c r="NRX22" s="46"/>
      <c r="NRY22" s="46"/>
      <c r="NRZ22" s="46"/>
      <c r="NSA22" s="46"/>
      <c r="NSB22" s="46"/>
      <c r="NSC22" s="46"/>
      <c r="NSD22" s="46"/>
      <c r="NSE22" s="46"/>
      <c r="NSF22" s="46"/>
      <c r="NSG22" s="46"/>
      <c r="NSH22" s="46"/>
      <c r="NSI22" s="46"/>
      <c r="NSJ22" s="46"/>
      <c r="NSK22" s="46"/>
      <c r="NSL22" s="46"/>
      <c r="NSM22" s="46"/>
      <c r="NSN22" s="46"/>
      <c r="NSO22" s="46"/>
      <c r="NSP22" s="46"/>
      <c r="NSQ22" s="46"/>
      <c r="NSR22" s="46"/>
      <c r="NSS22" s="46"/>
      <c r="NST22" s="46"/>
      <c r="NSU22" s="46"/>
      <c r="NSV22" s="46"/>
      <c r="NSW22" s="46"/>
      <c r="NSX22" s="46"/>
      <c r="NSY22" s="46"/>
      <c r="NSZ22" s="46"/>
      <c r="NTA22" s="46"/>
      <c r="NTB22" s="46"/>
      <c r="NTC22" s="46"/>
      <c r="NTD22" s="46"/>
      <c r="NTE22" s="46"/>
      <c r="NTF22" s="46"/>
      <c r="NTG22" s="46"/>
      <c r="NTH22" s="46"/>
      <c r="NTI22" s="46"/>
      <c r="NTJ22" s="46"/>
      <c r="NTK22" s="46"/>
      <c r="NTL22" s="46"/>
      <c r="NTM22" s="46"/>
      <c r="NTN22" s="46"/>
      <c r="NTO22" s="46"/>
      <c r="NTP22" s="46"/>
      <c r="NTQ22" s="46"/>
      <c r="NTR22" s="46"/>
      <c r="NTS22" s="46"/>
      <c r="NTT22" s="46"/>
      <c r="NTU22" s="46"/>
      <c r="NTV22" s="46"/>
      <c r="NTW22" s="46"/>
      <c r="NTX22" s="46"/>
      <c r="NTY22" s="46"/>
      <c r="NTZ22" s="46"/>
      <c r="NUA22" s="46"/>
      <c r="NUB22" s="46"/>
      <c r="NUC22" s="46"/>
      <c r="NUD22" s="46"/>
      <c r="NUE22" s="46"/>
      <c r="NUF22" s="46"/>
      <c r="NUG22" s="46"/>
      <c r="NUH22" s="46"/>
      <c r="NUI22" s="46"/>
      <c r="NUJ22" s="46"/>
      <c r="NUK22" s="46"/>
      <c r="NUL22" s="46"/>
      <c r="NUM22" s="46"/>
      <c r="NUN22" s="46"/>
      <c r="NUO22" s="46"/>
      <c r="NUP22" s="46"/>
      <c r="NUQ22" s="46"/>
      <c r="NUR22" s="46"/>
      <c r="NUS22" s="46"/>
      <c r="NUT22" s="46"/>
      <c r="NUU22" s="46"/>
      <c r="NUV22" s="46"/>
      <c r="NUW22" s="46"/>
      <c r="NUX22" s="46"/>
      <c r="NUY22" s="46"/>
      <c r="NUZ22" s="46"/>
      <c r="NVA22" s="46"/>
      <c r="NVB22" s="46"/>
      <c r="NVC22" s="46"/>
      <c r="NVD22" s="46"/>
      <c r="NVE22" s="46"/>
      <c r="NVF22" s="46"/>
      <c r="NVG22" s="46"/>
      <c r="NVH22" s="46"/>
      <c r="NVI22" s="46"/>
      <c r="NVJ22" s="46"/>
      <c r="NVK22" s="46"/>
      <c r="NVL22" s="46"/>
      <c r="NVM22" s="46"/>
      <c r="NVN22" s="46"/>
      <c r="NVO22" s="46"/>
      <c r="NVP22" s="46"/>
      <c r="NVQ22" s="46"/>
      <c r="NVR22" s="46"/>
      <c r="NVS22" s="46"/>
      <c r="NVT22" s="46"/>
      <c r="NVU22" s="46"/>
      <c r="NVV22" s="46"/>
      <c r="NVW22" s="46"/>
      <c r="NVX22" s="46"/>
      <c r="NVY22" s="46"/>
      <c r="NVZ22" s="46"/>
      <c r="NWA22" s="46"/>
      <c r="NWB22" s="46"/>
      <c r="NWC22" s="46"/>
      <c r="NWD22" s="46"/>
      <c r="NWE22" s="46"/>
      <c r="NWF22" s="46"/>
      <c r="NWG22" s="46"/>
      <c r="NWH22" s="46"/>
      <c r="NWI22" s="46"/>
      <c r="NWJ22" s="46"/>
      <c r="NWK22" s="46"/>
      <c r="NWL22" s="46"/>
      <c r="NWM22" s="46"/>
      <c r="NWN22" s="46"/>
      <c r="NWO22" s="46"/>
      <c r="NWP22" s="46"/>
      <c r="NWQ22" s="46"/>
      <c r="NWR22" s="46"/>
      <c r="NWS22" s="46"/>
      <c r="NWT22" s="46"/>
      <c r="NWU22" s="46"/>
      <c r="NWV22" s="46"/>
      <c r="NWW22" s="46"/>
      <c r="NWX22" s="46"/>
      <c r="NWY22" s="46"/>
      <c r="NWZ22" s="46"/>
      <c r="NXA22" s="46"/>
      <c r="NXB22" s="46"/>
      <c r="NXC22" s="46"/>
      <c r="NXD22" s="46"/>
      <c r="NXE22" s="46"/>
      <c r="NXF22" s="46"/>
      <c r="NXG22" s="46"/>
      <c r="NXH22" s="46"/>
      <c r="NXI22" s="46"/>
      <c r="NXJ22" s="46"/>
      <c r="NXK22" s="46"/>
      <c r="NXL22" s="46"/>
      <c r="NXM22" s="46"/>
      <c r="NXN22" s="46"/>
      <c r="NXO22" s="46"/>
      <c r="NXP22" s="46"/>
      <c r="NXQ22" s="46"/>
      <c r="NXR22" s="46"/>
      <c r="NXS22" s="46"/>
      <c r="NXT22" s="46"/>
      <c r="NXU22" s="46"/>
      <c r="NXV22" s="46"/>
      <c r="NXW22" s="46"/>
      <c r="NXX22" s="46"/>
      <c r="NXY22" s="46"/>
      <c r="NXZ22" s="46"/>
      <c r="NYA22" s="46"/>
      <c r="NYB22" s="46"/>
      <c r="NYC22" s="46"/>
      <c r="NYD22" s="46"/>
      <c r="NYE22" s="46"/>
      <c r="NYF22" s="46"/>
      <c r="NYG22" s="46"/>
      <c r="NYH22" s="46"/>
      <c r="NYI22" s="46"/>
      <c r="NYJ22" s="46"/>
      <c r="NYK22" s="46"/>
      <c r="NYL22" s="46"/>
      <c r="NYM22" s="46"/>
      <c r="NYN22" s="46"/>
      <c r="NYO22" s="46"/>
      <c r="NYP22" s="46"/>
      <c r="NYQ22" s="46"/>
      <c r="NYR22" s="46"/>
      <c r="NYS22" s="46"/>
      <c r="NYT22" s="46"/>
      <c r="NYU22" s="46"/>
      <c r="NYV22" s="46"/>
      <c r="NYW22" s="46"/>
      <c r="NYX22" s="46"/>
      <c r="NYY22" s="46"/>
      <c r="NYZ22" s="46"/>
      <c r="NZA22" s="46"/>
      <c r="NZB22" s="46"/>
      <c r="NZC22" s="46"/>
      <c r="NZD22" s="46"/>
      <c r="NZE22" s="46"/>
      <c r="NZF22" s="46"/>
      <c r="NZG22" s="46"/>
      <c r="NZH22" s="46"/>
      <c r="NZI22" s="46"/>
      <c r="NZJ22" s="46"/>
      <c r="NZK22" s="46"/>
      <c r="NZL22" s="46"/>
      <c r="NZM22" s="46"/>
      <c r="NZN22" s="46"/>
      <c r="NZO22" s="46"/>
      <c r="NZP22" s="46"/>
      <c r="NZQ22" s="46"/>
      <c r="NZR22" s="46"/>
      <c r="NZS22" s="46"/>
      <c r="NZT22" s="46"/>
      <c r="NZU22" s="46"/>
      <c r="NZV22" s="46"/>
      <c r="NZW22" s="46"/>
      <c r="NZX22" s="46"/>
      <c r="NZY22" s="46"/>
      <c r="NZZ22" s="46"/>
      <c r="OAA22" s="46"/>
      <c r="OAB22" s="46"/>
      <c r="OAC22" s="46"/>
      <c r="OAD22" s="46"/>
      <c r="OAE22" s="46"/>
      <c r="OAF22" s="46"/>
      <c r="OAG22" s="46"/>
      <c r="OAH22" s="46"/>
      <c r="OAI22" s="46"/>
      <c r="OAJ22" s="46"/>
      <c r="OAK22" s="46"/>
      <c r="OAL22" s="46"/>
      <c r="OAM22" s="46"/>
      <c r="OAN22" s="46"/>
      <c r="OAO22" s="46"/>
      <c r="OAP22" s="46"/>
      <c r="OAQ22" s="46"/>
      <c r="OAR22" s="46"/>
      <c r="OAS22" s="46"/>
      <c r="OAT22" s="46"/>
      <c r="OAU22" s="46"/>
      <c r="OAV22" s="46"/>
      <c r="OAW22" s="46"/>
      <c r="OAX22" s="46"/>
      <c r="OAY22" s="46"/>
      <c r="OAZ22" s="46"/>
      <c r="OBA22" s="46"/>
      <c r="OBB22" s="46"/>
      <c r="OBC22" s="46"/>
      <c r="OBD22" s="46"/>
      <c r="OBE22" s="46"/>
      <c r="OBF22" s="46"/>
      <c r="OBG22" s="46"/>
      <c r="OBH22" s="46"/>
      <c r="OBI22" s="46"/>
      <c r="OBJ22" s="46"/>
      <c r="OBK22" s="46"/>
      <c r="OBL22" s="46"/>
      <c r="OBM22" s="46"/>
      <c r="OBN22" s="46"/>
      <c r="OBO22" s="46"/>
      <c r="OBP22" s="46"/>
      <c r="OBQ22" s="46"/>
      <c r="OBR22" s="46"/>
      <c r="OBS22" s="46"/>
      <c r="OBT22" s="46"/>
      <c r="OBU22" s="46"/>
      <c r="OBV22" s="46"/>
      <c r="OBW22" s="46"/>
      <c r="OBX22" s="46"/>
      <c r="OBY22" s="46"/>
      <c r="OBZ22" s="46"/>
      <c r="OCA22" s="46"/>
      <c r="OCB22" s="46"/>
      <c r="OCC22" s="46"/>
      <c r="OCD22" s="46"/>
      <c r="OCE22" s="46"/>
      <c r="OCF22" s="46"/>
      <c r="OCG22" s="46"/>
      <c r="OCH22" s="46"/>
      <c r="OCI22" s="46"/>
      <c r="OCJ22" s="46"/>
      <c r="OCK22" s="46"/>
      <c r="OCL22" s="46"/>
      <c r="OCM22" s="46"/>
      <c r="OCN22" s="46"/>
      <c r="OCO22" s="46"/>
      <c r="OCP22" s="46"/>
      <c r="OCQ22" s="46"/>
      <c r="OCR22" s="46"/>
      <c r="OCS22" s="46"/>
      <c r="OCT22" s="46"/>
      <c r="OCU22" s="46"/>
      <c r="OCV22" s="46"/>
      <c r="OCW22" s="46"/>
      <c r="OCX22" s="46"/>
      <c r="OCY22" s="46"/>
      <c r="OCZ22" s="46"/>
      <c r="ODA22" s="46"/>
      <c r="ODB22" s="46"/>
      <c r="ODC22" s="46"/>
      <c r="ODD22" s="46"/>
      <c r="ODE22" s="46"/>
      <c r="ODF22" s="46"/>
      <c r="ODG22" s="46"/>
      <c r="ODH22" s="46"/>
      <c r="ODI22" s="46"/>
      <c r="ODJ22" s="46"/>
      <c r="ODK22" s="46"/>
      <c r="ODL22" s="46"/>
      <c r="ODM22" s="46"/>
      <c r="ODN22" s="46"/>
      <c r="ODO22" s="46"/>
      <c r="ODP22" s="46"/>
      <c r="ODQ22" s="46"/>
      <c r="ODR22" s="46"/>
      <c r="ODS22" s="46"/>
      <c r="ODT22" s="46"/>
      <c r="ODU22" s="46"/>
      <c r="ODV22" s="46"/>
      <c r="ODW22" s="46"/>
      <c r="ODX22" s="46"/>
      <c r="ODY22" s="46"/>
      <c r="ODZ22" s="46"/>
      <c r="OEA22" s="46"/>
      <c r="OEB22" s="46"/>
      <c r="OEC22" s="46"/>
      <c r="OED22" s="46"/>
      <c r="OEE22" s="46"/>
      <c r="OEF22" s="46"/>
      <c r="OEG22" s="46"/>
      <c r="OEH22" s="46"/>
      <c r="OEI22" s="46"/>
      <c r="OEJ22" s="46"/>
      <c r="OEK22" s="46"/>
      <c r="OEL22" s="46"/>
      <c r="OEM22" s="46"/>
      <c r="OEN22" s="46"/>
      <c r="OEO22" s="46"/>
      <c r="OEP22" s="46"/>
      <c r="OEQ22" s="46"/>
      <c r="OER22" s="46"/>
      <c r="OES22" s="46"/>
      <c r="OET22" s="46"/>
      <c r="OEU22" s="46"/>
      <c r="OEV22" s="46"/>
      <c r="OEW22" s="46"/>
      <c r="OEX22" s="46"/>
      <c r="OEY22" s="46"/>
      <c r="OEZ22" s="46"/>
      <c r="OFA22" s="46"/>
      <c r="OFB22" s="46"/>
      <c r="OFC22" s="46"/>
      <c r="OFD22" s="46"/>
      <c r="OFE22" s="46"/>
      <c r="OFF22" s="46"/>
      <c r="OFG22" s="46"/>
      <c r="OFH22" s="46"/>
      <c r="OFI22" s="46"/>
      <c r="OFJ22" s="46"/>
      <c r="OFK22" s="46"/>
      <c r="OFL22" s="46"/>
      <c r="OFM22" s="46"/>
      <c r="OFN22" s="46"/>
      <c r="OFO22" s="46"/>
      <c r="OFP22" s="46"/>
      <c r="OFQ22" s="46"/>
      <c r="OFR22" s="46"/>
      <c r="OFS22" s="46"/>
      <c r="OFT22" s="46"/>
      <c r="OFU22" s="46"/>
      <c r="OFV22" s="46"/>
      <c r="OFW22" s="46"/>
      <c r="OFX22" s="46"/>
      <c r="OFY22" s="46"/>
      <c r="OFZ22" s="46"/>
      <c r="OGA22" s="46"/>
      <c r="OGB22" s="46"/>
      <c r="OGC22" s="46"/>
      <c r="OGD22" s="46"/>
      <c r="OGE22" s="46"/>
      <c r="OGF22" s="46"/>
      <c r="OGG22" s="46"/>
      <c r="OGH22" s="46"/>
      <c r="OGI22" s="46"/>
      <c r="OGJ22" s="46"/>
      <c r="OGK22" s="46"/>
      <c r="OGL22" s="46"/>
      <c r="OGM22" s="46"/>
      <c r="OGN22" s="46"/>
      <c r="OGO22" s="46"/>
      <c r="OGP22" s="46"/>
      <c r="OGQ22" s="46"/>
      <c r="OGR22" s="46"/>
      <c r="OGS22" s="46"/>
      <c r="OGT22" s="46"/>
      <c r="OGU22" s="46"/>
      <c r="OGV22" s="46"/>
      <c r="OGW22" s="46"/>
      <c r="OGX22" s="46"/>
      <c r="OGY22" s="46"/>
      <c r="OGZ22" s="46"/>
      <c r="OHA22" s="46"/>
      <c r="OHB22" s="46"/>
      <c r="OHC22" s="46"/>
      <c r="OHD22" s="46"/>
      <c r="OHE22" s="46"/>
      <c r="OHF22" s="46"/>
      <c r="OHG22" s="46"/>
      <c r="OHH22" s="46"/>
      <c r="OHI22" s="46"/>
      <c r="OHJ22" s="46"/>
      <c r="OHK22" s="46"/>
      <c r="OHL22" s="46"/>
      <c r="OHM22" s="46"/>
      <c r="OHN22" s="46"/>
      <c r="OHO22" s="46"/>
      <c r="OHP22" s="46"/>
      <c r="OHQ22" s="46"/>
      <c r="OHR22" s="46"/>
      <c r="OHS22" s="46"/>
      <c r="OHT22" s="46"/>
      <c r="OHU22" s="46"/>
      <c r="OHV22" s="46"/>
      <c r="OHW22" s="46"/>
      <c r="OHX22" s="46"/>
      <c r="OHY22" s="46"/>
      <c r="OHZ22" s="46"/>
      <c r="OIA22" s="46"/>
      <c r="OIB22" s="46"/>
      <c r="OIC22" s="46"/>
      <c r="OID22" s="46"/>
      <c r="OIE22" s="46"/>
      <c r="OIF22" s="46"/>
      <c r="OIG22" s="46"/>
      <c r="OIH22" s="46"/>
      <c r="OII22" s="46"/>
      <c r="OIJ22" s="46"/>
      <c r="OIK22" s="46"/>
      <c r="OIL22" s="46"/>
      <c r="OIM22" s="46"/>
      <c r="OIN22" s="46"/>
      <c r="OIO22" s="46"/>
      <c r="OIP22" s="46"/>
      <c r="OIQ22" s="46"/>
      <c r="OIR22" s="46"/>
      <c r="OIS22" s="46"/>
      <c r="OIT22" s="46"/>
      <c r="OIU22" s="46"/>
      <c r="OIV22" s="46"/>
      <c r="OIW22" s="46"/>
      <c r="OIX22" s="46"/>
      <c r="OIY22" s="46"/>
      <c r="OIZ22" s="46"/>
      <c r="OJA22" s="46"/>
      <c r="OJB22" s="46"/>
      <c r="OJC22" s="46"/>
      <c r="OJD22" s="46"/>
      <c r="OJE22" s="46"/>
      <c r="OJF22" s="46"/>
      <c r="OJG22" s="46"/>
      <c r="OJH22" s="46"/>
      <c r="OJI22" s="46"/>
      <c r="OJJ22" s="46"/>
      <c r="OJK22" s="46"/>
      <c r="OJL22" s="46"/>
      <c r="OJM22" s="46"/>
      <c r="OJN22" s="46"/>
      <c r="OJO22" s="46"/>
      <c r="OJP22" s="46"/>
      <c r="OJQ22" s="46"/>
      <c r="OJR22" s="46"/>
      <c r="OJS22" s="46"/>
      <c r="OJT22" s="46"/>
      <c r="OJU22" s="46"/>
      <c r="OJV22" s="46"/>
      <c r="OJW22" s="46"/>
      <c r="OJX22" s="46"/>
      <c r="OJY22" s="46"/>
      <c r="OJZ22" s="46"/>
      <c r="OKA22" s="46"/>
      <c r="OKB22" s="46"/>
      <c r="OKC22" s="46"/>
      <c r="OKD22" s="46"/>
      <c r="OKE22" s="46"/>
      <c r="OKF22" s="46"/>
      <c r="OKG22" s="46"/>
      <c r="OKH22" s="46"/>
      <c r="OKI22" s="46"/>
      <c r="OKJ22" s="46"/>
      <c r="OKK22" s="46"/>
      <c r="OKL22" s="46"/>
      <c r="OKM22" s="46"/>
      <c r="OKN22" s="46"/>
      <c r="OKO22" s="46"/>
      <c r="OKP22" s="46"/>
      <c r="OKQ22" s="46"/>
      <c r="OKR22" s="46"/>
      <c r="OKS22" s="46"/>
      <c r="OKT22" s="46"/>
      <c r="OKU22" s="46"/>
      <c r="OKV22" s="46"/>
      <c r="OKW22" s="46"/>
      <c r="OKX22" s="46"/>
      <c r="OKY22" s="46"/>
      <c r="OKZ22" s="46"/>
      <c r="OLA22" s="46"/>
      <c r="OLB22" s="46"/>
      <c r="OLC22" s="46"/>
      <c r="OLD22" s="46"/>
      <c r="OLE22" s="46"/>
      <c r="OLF22" s="46"/>
      <c r="OLG22" s="46"/>
      <c r="OLH22" s="46"/>
      <c r="OLI22" s="46"/>
      <c r="OLJ22" s="46"/>
      <c r="OLK22" s="46"/>
      <c r="OLL22" s="46"/>
      <c r="OLM22" s="46"/>
      <c r="OLN22" s="46"/>
      <c r="OLO22" s="46"/>
      <c r="OLP22" s="46"/>
      <c r="OLQ22" s="46"/>
      <c r="OLR22" s="46"/>
      <c r="OLS22" s="46"/>
      <c r="OLT22" s="46"/>
      <c r="OLU22" s="46"/>
      <c r="OLV22" s="46"/>
      <c r="OLW22" s="46"/>
      <c r="OLX22" s="46"/>
      <c r="OLY22" s="46"/>
      <c r="OLZ22" s="46"/>
      <c r="OMA22" s="46"/>
      <c r="OMB22" s="46"/>
      <c r="OMC22" s="46"/>
      <c r="OMD22" s="46"/>
      <c r="OME22" s="46"/>
      <c r="OMF22" s="46"/>
      <c r="OMG22" s="46"/>
      <c r="OMH22" s="46"/>
      <c r="OMI22" s="46"/>
      <c r="OMJ22" s="46"/>
      <c r="OMK22" s="46"/>
      <c r="OML22" s="46"/>
      <c r="OMM22" s="46"/>
      <c r="OMN22" s="46"/>
      <c r="OMO22" s="46"/>
      <c r="OMP22" s="46"/>
      <c r="OMQ22" s="46"/>
      <c r="OMR22" s="46"/>
      <c r="OMS22" s="46"/>
      <c r="OMT22" s="46"/>
      <c r="OMU22" s="46"/>
      <c r="OMV22" s="46"/>
      <c r="OMW22" s="46"/>
      <c r="OMX22" s="46"/>
      <c r="OMY22" s="46"/>
      <c r="OMZ22" s="46"/>
      <c r="ONA22" s="46"/>
      <c r="ONB22" s="46"/>
      <c r="ONC22" s="46"/>
      <c r="OND22" s="46"/>
      <c r="ONE22" s="46"/>
      <c r="ONF22" s="46"/>
      <c r="ONG22" s="46"/>
      <c r="ONH22" s="46"/>
      <c r="ONI22" s="46"/>
      <c r="ONJ22" s="46"/>
      <c r="ONK22" s="46"/>
      <c r="ONL22" s="46"/>
      <c r="ONM22" s="46"/>
      <c r="ONN22" s="46"/>
      <c r="ONO22" s="46"/>
      <c r="ONP22" s="46"/>
      <c r="ONQ22" s="46"/>
      <c r="ONR22" s="46"/>
      <c r="ONS22" s="46"/>
      <c r="ONT22" s="46"/>
      <c r="ONU22" s="46"/>
      <c r="ONV22" s="46"/>
      <c r="ONW22" s="46"/>
      <c r="ONX22" s="46"/>
      <c r="ONY22" s="46"/>
      <c r="ONZ22" s="46"/>
      <c r="OOA22" s="46"/>
      <c r="OOB22" s="46"/>
      <c r="OOC22" s="46"/>
      <c r="OOD22" s="46"/>
      <c r="OOE22" s="46"/>
      <c r="OOF22" s="46"/>
      <c r="OOG22" s="46"/>
      <c r="OOH22" s="46"/>
      <c r="OOI22" s="46"/>
      <c r="OOJ22" s="46"/>
      <c r="OOK22" s="46"/>
      <c r="OOL22" s="46"/>
      <c r="OOM22" s="46"/>
      <c r="OON22" s="46"/>
      <c r="OOO22" s="46"/>
      <c r="OOP22" s="46"/>
      <c r="OOQ22" s="46"/>
      <c r="OOR22" s="46"/>
      <c r="OOS22" s="46"/>
      <c r="OOT22" s="46"/>
      <c r="OOU22" s="46"/>
      <c r="OOV22" s="46"/>
      <c r="OOW22" s="46"/>
      <c r="OOX22" s="46"/>
      <c r="OOY22" s="46"/>
      <c r="OOZ22" s="46"/>
      <c r="OPA22" s="46"/>
      <c r="OPB22" s="46"/>
      <c r="OPC22" s="46"/>
      <c r="OPD22" s="46"/>
      <c r="OPE22" s="46"/>
      <c r="OPF22" s="46"/>
      <c r="OPG22" s="46"/>
      <c r="OPH22" s="46"/>
      <c r="OPI22" s="46"/>
      <c r="OPJ22" s="46"/>
      <c r="OPK22" s="46"/>
      <c r="OPL22" s="46"/>
      <c r="OPM22" s="46"/>
      <c r="OPN22" s="46"/>
      <c r="OPO22" s="46"/>
      <c r="OPP22" s="46"/>
      <c r="OPQ22" s="46"/>
      <c r="OPR22" s="46"/>
      <c r="OPS22" s="46"/>
      <c r="OPT22" s="46"/>
      <c r="OPU22" s="46"/>
      <c r="OPV22" s="46"/>
      <c r="OPW22" s="46"/>
      <c r="OPX22" s="46"/>
      <c r="OPY22" s="46"/>
      <c r="OPZ22" s="46"/>
      <c r="OQA22" s="46"/>
      <c r="OQB22" s="46"/>
      <c r="OQC22" s="46"/>
      <c r="OQD22" s="46"/>
      <c r="OQE22" s="46"/>
      <c r="OQF22" s="46"/>
      <c r="OQG22" s="46"/>
      <c r="OQH22" s="46"/>
      <c r="OQI22" s="46"/>
      <c r="OQJ22" s="46"/>
      <c r="OQK22" s="46"/>
      <c r="OQL22" s="46"/>
      <c r="OQM22" s="46"/>
      <c r="OQN22" s="46"/>
      <c r="OQO22" s="46"/>
      <c r="OQP22" s="46"/>
      <c r="OQQ22" s="46"/>
      <c r="OQR22" s="46"/>
      <c r="OQS22" s="46"/>
      <c r="OQT22" s="46"/>
      <c r="OQU22" s="46"/>
      <c r="OQV22" s="46"/>
      <c r="OQW22" s="46"/>
      <c r="OQX22" s="46"/>
      <c r="OQY22" s="46"/>
      <c r="OQZ22" s="46"/>
      <c r="ORA22" s="46"/>
      <c r="ORB22" s="46"/>
      <c r="ORC22" s="46"/>
      <c r="ORD22" s="46"/>
      <c r="ORE22" s="46"/>
      <c r="ORF22" s="46"/>
      <c r="ORG22" s="46"/>
      <c r="ORH22" s="46"/>
      <c r="ORI22" s="46"/>
      <c r="ORJ22" s="46"/>
      <c r="ORK22" s="46"/>
      <c r="ORL22" s="46"/>
      <c r="ORM22" s="46"/>
      <c r="ORN22" s="46"/>
      <c r="ORO22" s="46"/>
      <c r="ORP22" s="46"/>
      <c r="ORQ22" s="46"/>
      <c r="ORR22" s="46"/>
      <c r="ORS22" s="46"/>
      <c r="ORT22" s="46"/>
      <c r="ORU22" s="46"/>
      <c r="ORV22" s="46"/>
      <c r="ORW22" s="46"/>
      <c r="ORX22" s="46"/>
      <c r="ORY22" s="46"/>
      <c r="ORZ22" s="46"/>
      <c r="OSA22" s="46"/>
      <c r="OSB22" s="46"/>
      <c r="OSC22" s="46"/>
      <c r="OSD22" s="46"/>
      <c r="OSE22" s="46"/>
      <c r="OSF22" s="46"/>
      <c r="OSG22" s="46"/>
      <c r="OSH22" s="46"/>
      <c r="OSI22" s="46"/>
      <c r="OSJ22" s="46"/>
      <c r="OSK22" s="46"/>
      <c r="OSL22" s="46"/>
      <c r="OSM22" s="46"/>
      <c r="OSN22" s="46"/>
      <c r="OSO22" s="46"/>
      <c r="OSP22" s="46"/>
      <c r="OSQ22" s="46"/>
      <c r="OSR22" s="46"/>
      <c r="OSS22" s="46"/>
      <c r="OST22" s="46"/>
      <c r="OSU22" s="46"/>
      <c r="OSV22" s="46"/>
      <c r="OSW22" s="46"/>
      <c r="OSX22" s="46"/>
      <c r="OSY22" s="46"/>
      <c r="OSZ22" s="46"/>
      <c r="OTA22" s="46"/>
      <c r="OTB22" s="46"/>
      <c r="OTC22" s="46"/>
      <c r="OTD22" s="46"/>
      <c r="OTE22" s="46"/>
      <c r="OTF22" s="46"/>
      <c r="OTG22" s="46"/>
      <c r="OTH22" s="46"/>
      <c r="OTI22" s="46"/>
      <c r="OTJ22" s="46"/>
      <c r="OTK22" s="46"/>
      <c r="OTL22" s="46"/>
      <c r="OTM22" s="46"/>
      <c r="OTN22" s="46"/>
      <c r="OTO22" s="46"/>
      <c r="OTP22" s="46"/>
      <c r="OTQ22" s="46"/>
      <c r="OTR22" s="46"/>
      <c r="OTS22" s="46"/>
      <c r="OTT22" s="46"/>
      <c r="OTU22" s="46"/>
      <c r="OTV22" s="46"/>
      <c r="OTW22" s="46"/>
      <c r="OTX22" s="46"/>
      <c r="OTY22" s="46"/>
      <c r="OTZ22" s="46"/>
      <c r="OUA22" s="46"/>
      <c r="OUB22" s="46"/>
      <c r="OUC22" s="46"/>
      <c r="OUD22" s="46"/>
      <c r="OUE22" s="46"/>
      <c r="OUF22" s="46"/>
      <c r="OUG22" s="46"/>
      <c r="OUH22" s="46"/>
      <c r="OUI22" s="46"/>
      <c r="OUJ22" s="46"/>
      <c r="OUK22" s="46"/>
      <c r="OUL22" s="46"/>
      <c r="OUM22" s="46"/>
      <c r="OUN22" s="46"/>
      <c r="OUO22" s="46"/>
      <c r="OUP22" s="46"/>
      <c r="OUQ22" s="46"/>
      <c r="OUR22" s="46"/>
      <c r="OUS22" s="46"/>
      <c r="OUT22" s="46"/>
      <c r="OUU22" s="46"/>
      <c r="OUV22" s="46"/>
      <c r="OUW22" s="46"/>
      <c r="OUX22" s="46"/>
      <c r="OUY22" s="46"/>
      <c r="OUZ22" s="46"/>
      <c r="OVA22" s="46"/>
      <c r="OVB22" s="46"/>
      <c r="OVC22" s="46"/>
      <c r="OVD22" s="46"/>
      <c r="OVE22" s="46"/>
      <c r="OVF22" s="46"/>
      <c r="OVG22" s="46"/>
      <c r="OVH22" s="46"/>
      <c r="OVI22" s="46"/>
      <c r="OVJ22" s="46"/>
      <c r="OVK22" s="46"/>
      <c r="OVL22" s="46"/>
      <c r="OVM22" s="46"/>
      <c r="OVN22" s="46"/>
      <c r="OVO22" s="46"/>
      <c r="OVP22" s="46"/>
      <c r="OVQ22" s="46"/>
      <c r="OVR22" s="46"/>
      <c r="OVS22" s="46"/>
      <c r="OVT22" s="46"/>
      <c r="OVU22" s="46"/>
      <c r="OVV22" s="46"/>
      <c r="OVW22" s="46"/>
      <c r="OVX22" s="46"/>
      <c r="OVY22" s="46"/>
      <c r="OVZ22" s="46"/>
      <c r="OWA22" s="46"/>
      <c r="OWB22" s="46"/>
      <c r="OWC22" s="46"/>
      <c r="OWD22" s="46"/>
      <c r="OWE22" s="46"/>
      <c r="OWF22" s="46"/>
      <c r="OWG22" s="46"/>
      <c r="OWH22" s="46"/>
      <c r="OWI22" s="46"/>
      <c r="OWJ22" s="46"/>
      <c r="OWK22" s="46"/>
      <c r="OWL22" s="46"/>
      <c r="OWM22" s="46"/>
      <c r="OWN22" s="46"/>
      <c r="OWO22" s="46"/>
      <c r="OWP22" s="46"/>
      <c r="OWQ22" s="46"/>
      <c r="OWR22" s="46"/>
      <c r="OWS22" s="46"/>
      <c r="OWT22" s="46"/>
      <c r="OWU22" s="46"/>
      <c r="OWV22" s="46"/>
      <c r="OWW22" s="46"/>
      <c r="OWX22" s="46"/>
      <c r="OWY22" s="46"/>
      <c r="OWZ22" s="46"/>
      <c r="OXA22" s="46"/>
      <c r="OXB22" s="46"/>
      <c r="OXC22" s="46"/>
      <c r="OXD22" s="46"/>
      <c r="OXE22" s="46"/>
      <c r="OXF22" s="46"/>
      <c r="OXG22" s="46"/>
      <c r="OXH22" s="46"/>
      <c r="OXI22" s="46"/>
      <c r="OXJ22" s="46"/>
      <c r="OXK22" s="46"/>
      <c r="OXL22" s="46"/>
      <c r="OXM22" s="46"/>
      <c r="OXN22" s="46"/>
      <c r="OXO22" s="46"/>
      <c r="OXP22" s="46"/>
      <c r="OXQ22" s="46"/>
      <c r="OXR22" s="46"/>
      <c r="OXS22" s="46"/>
      <c r="OXT22" s="46"/>
      <c r="OXU22" s="46"/>
      <c r="OXV22" s="46"/>
      <c r="OXW22" s="46"/>
      <c r="OXX22" s="46"/>
      <c r="OXY22" s="46"/>
      <c r="OXZ22" s="46"/>
      <c r="OYA22" s="46"/>
      <c r="OYB22" s="46"/>
      <c r="OYC22" s="46"/>
      <c r="OYD22" s="46"/>
      <c r="OYE22" s="46"/>
      <c r="OYF22" s="46"/>
      <c r="OYG22" s="46"/>
      <c r="OYH22" s="46"/>
      <c r="OYI22" s="46"/>
      <c r="OYJ22" s="46"/>
      <c r="OYK22" s="46"/>
      <c r="OYL22" s="46"/>
      <c r="OYM22" s="46"/>
      <c r="OYN22" s="46"/>
      <c r="OYO22" s="46"/>
      <c r="OYP22" s="46"/>
      <c r="OYQ22" s="46"/>
      <c r="OYR22" s="46"/>
      <c r="OYS22" s="46"/>
      <c r="OYT22" s="46"/>
      <c r="OYU22" s="46"/>
      <c r="OYV22" s="46"/>
      <c r="OYW22" s="46"/>
      <c r="OYX22" s="46"/>
      <c r="OYY22" s="46"/>
      <c r="OYZ22" s="46"/>
      <c r="OZA22" s="46"/>
      <c r="OZB22" s="46"/>
      <c r="OZC22" s="46"/>
      <c r="OZD22" s="46"/>
      <c r="OZE22" s="46"/>
      <c r="OZF22" s="46"/>
      <c r="OZG22" s="46"/>
      <c r="OZH22" s="46"/>
      <c r="OZI22" s="46"/>
      <c r="OZJ22" s="46"/>
      <c r="OZK22" s="46"/>
      <c r="OZL22" s="46"/>
      <c r="OZM22" s="46"/>
      <c r="OZN22" s="46"/>
      <c r="OZO22" s="46"/>
      <c r="OZP22" s="46"/>
      <c r="OZQ22" s="46"/>
      <c r="OZR22" s="46"/>
      <c r="OZS22" s="46"/>
      <c r="OZT22" s="46"/>
      <c r="OZU22" s="46"/>
      <c r="OZV22" s="46"/>
      <c r="OZW22" s="46"/>
      <c r="OZX22" s="46"/>
      <c r="OZY22" s="46"/>
      <c r="OZZ22" s="46"/>
      <c r="PAA22" s="46"/>
      <c r="PAB22" s="46"/>
      <c r="PAC22" s="46"/>
      <c r="PAD22" s="46"/>
      <c r="PAE22" s="46"/>
      <c r="PAF22" s="46"/>
      <c r="PAG22" s="46"/>
      <c r="PAH22" s="46"/>
      <c r="PAI22" s="46"/>
      <c r="PAJ22" s="46"/>
      <c r="PAK22" s="46"/>
      <c r="PAL22" s="46"/>
      <c r="PAM22" s="46"/>
      <c r="PAN22" s="46"/>
      <c r="PAO22" s="46"/>
      <c r="PAP22" s="46"/>
      <c r="PAQ22" s="46"/>
      <c r="PAR22" s="46"/>
      <c r="PAS22" s="46"/>
      <c r="PAT22" s="46"/>
      <c r="PAU22" s="46"/>
      <c r="PAV22" s="46"/>
      <c r="PAW22" s="46"/>
      <c r="PAX22" s="46"/>
      <c r="PAY22" s="46"/>
      <c r="PAZ22" s="46"/>
      <c r="PBA22" s="46"/>
      <c r="PBB22" s="46"/>
      <c r="PBC22" s="46"/>
      <c r="PBD22" s="46"/>
      <c r="PBE22" s="46"/>
      <c r="PBF22" s="46"/>
      <c r="PBG22" s="46"/>
      <c r="PBH22" s="46"/>
      <c r="PBI22" s="46"/>
      <c r="PBJ22" s="46"/>
      <c r="PBK22" s="46"/>
      <c r="PBL22" s="46"/>
      <c r="PBM22" s="46"/>
      <c r="PBN22" s="46"/>
      <c r="PBO22" s="46"/>
      <c r="PBP22" s="46"/>
      <c r="PBQ22" s="46"/>
      <c r="PBR22" s="46"/>
      <c r="PBS22" s="46"/>
      <c r="PBT22" s="46"/>
      <c r="PBU22" s="46"/>
      <c r="PBV22" s="46"/>
      <c r="PBW22" s="46"/>
      <c r="PBX22" s="46"/>
      <c r="PBY22" s="46"/>
      <c r="PBZ22" s="46"/>
      <c r="PCA22" s="46"/>
      <c r="PCB22" s="46"/>
      <c r="PCC22" s="46"/>
      <c r="PCD22" s="46"/>
      <c r="PCE22" s="46"/>
      <c r="PCF22" s="46"/>
      <c r="PCG22" s="46"/>
      <c r="PCH22" s="46"/>
      <c r="PCI22" s="46"/>
      <c r="PCJ22" s="46"/>
      <c r="PCK22" s="46"/>
      <c r="PCL22" s="46"/>
      <c r="PCM22" s="46"/>
      <c r="PCN22" s="46"/>
      <c r="PCO22" s="46"/>
      <c r="PCP22" s="46"/>
      <c r="PCQ22" s="46"/>
      <c r="PCR22" s="46"/>
      <c r="PCS22" s="46"/>
      <c r="PCT22" s="46"/>
      <c r="PCU22" s="46"/>
      <c r="PCV22" s="46"/>
      <c r="PCW22" s="46"/>
      <c r="PCX22" s="46"/>
      <c r="PCY22" s="46"/>
      <c r="PCZ22" s="46"/>
      <c r="PDA22" s="46"/>
      <c r="PDB22" s="46"/>
      <c r="PDC22" s="46"/>
      <c r="PDD22" s="46"/>
      <c r="PDE22" s="46"/>
      <c r="PDF22" s="46"/>
      <c r="PDG22" s="46"/>
      <c r="PDH22" s="46"/>
      <c r="PDI22" s="46"/>
      <c r="PDJ22" s="46"/>
      <c r="PDK22" s="46"/>
      <c r="PDL22" s="46"/>
      <c r="PDM22" s="46"/>
      <c r="PDN22" s="46"/>
      <c r="PDO22" s="46"/>
      <c r="PDP22" s="46"/>
      <c r="PDQ22" s="46"/>
      <c r="PDR22" s="46"/>
      <c r="PDS22" s="46"/>
      <c r="PDT22" s="46"/>
      <c r="PDU22" s="46"/>
      <c r="PDV22" s="46"/>
      <c r="PDW22" s="46"/>
      <c r="PDX22" s="46"/>
      <c r="PDY22" s="46"/>
      <c r="PDZ22" s="46"/>
      <c r="PEA22" s="46"/>
      <c r="PEB22" s="46"/>
      <c r="PEC22" s="46"/>
      <c r="PED22" s="46"/>
      <c r="PEE22" s="46"/>
      <c r="PEF22" s="46"/>
      <c r="PEG22" s="46"/>
      <c r="PEH22" s="46"/>
      <c r="PEI22" s="46"/>
      <c r="PEJ22" s="46"/>
      <c r="PEK22" s="46"/>
      <c r="PEL22" s="46"/>
      <c r="PEM22" s="46"/>
      <c r="PEN22" s="46"/>
      <c r="PEO22" s="46"/>
      <c r="PEP22" s="46"/>
      <c r="PEQ22" s="46"/>
      <c r="PER22" s="46"/>
      <c r="PES22" s="46"/>
      <c r="PET22" s="46"/>
      <c r="PEU22" s="46"/>
      <c r="PEV22" s="46"/>
      <c r="PEW22" s="46"/>
      <c r="PEX22" s="46"/>
      <c r="PEY22" s="46"/>
      <c r="PEZ22" s="46"/>
      <c r="PFA22" s="46"/>
      <c r="PFB22" s="46"/>
      <c r="PFC22" s="46"/>
      <c r="PFD22" s="46"/>
      <c r="PFE22" s="46"/>
      <c r="PFF22" s="46"/>
      <c r="PFG22" s="46"/>
      <c r="PFH22" s="46"/>
      <c r="PFI22" s="46"/>
      <c r="PFJ22" s="46"/>
      <c r="PFK22" s="46"/>
      <c r="PFL22" s="46"/>
      <c r="PFM22" s="46"/>
      <c r="PFN22" s="46"/>
      <c r="PFO22" s="46"/>
      <c r="PFP22" s="46"/>
      <c r="PFQ22" s="46"/>
      <c r="PFR22" s="46"/>
      <c r="PFS22" s="46"/>
      <c r="PFT22" s="46"/>
      <c r="PFU22" s="46"/>
      <c r="PFV22" s="46"/>
      <c r="PFW22" s="46"/>
      <c r="PFX22" s="46"/>
      <c r="PFY22" s="46"/>
      <c r="PFZ22" s="46"/>
      <c r="PGA22" s="46"/>
      <c r="PGB22" s="46"/>
      <c r="PGC22" s="46"/>
      <c r="PGD22" s="46"/>
      <c r="PGE22" s="46"/>
      <c r="PGF22" s="46"/>
      <c r="PGG22" s="46"/>
      <c r="PGH22" s="46"/>
      <c r="PGI22" s="46"/>
      <c r="PGJ22" s="46"/>
      <c r="PGK22" s="46"/>
      <c r="PGL22" s="46"/>
      <c r="PGM22" s="46"/>
      <c r="PGN22" s="46"/>
      <c r="PGO22" s="46"/>
      <c r="PGP22" s="46"/>
      <c r="PGQ22" s="46"/>
      <c r="PGR22" s="46"/>
      <c r="PGS22" s="46"/>
      <c r="PGT22" s="46"/>
      <c r="PGU22" s="46"/>
      <c r="PGV22" s="46"/>
      <c r="PGW22" s="46"/>
      <c r="PGX22" s="46"/>
      <c r="PGY22" s="46"/>
      <c r="PGZ22" s="46"/>
      <c r="PHA22" s="46"/>
      <c r="PHB22" s="46"/>
      <c r="PHC22" s="46"/>
      <c r="PHD22" s="46"/>
      <c r="PHE22" s="46"/>
      <c r="PHF22" s="46"/>
      <c r="PHG22" s="46"/>
      <c r="PHH22" s="46"/>
      <c r="PHI22" s="46"/>
      <c r="PHJ22" s="46"/>
      <c r="PHK22" s="46"/>
      <c r="PHL22" s="46"/>
      <c r="PHM22" s="46"/>
      <c r="PHN22" s="46"/>
      <c r="PHO22" s="46"/>
      <c r="PHP22" s="46"/>
      <c r="PHQ22" s="46"/>
      <c r="PHR22" s="46"/>
      <c r="PHS22" s="46"/>
      <c r="PHT22" s="46"/>
      <c r="PHU22" s="46"/>
      <c r="PHV22" s="46"/>
      <c r="PHW22" s="46"/>
      <c r="PHX22" s="46"/>
      <c r="PHY22" s="46"/>
      <c r="PHZ22" s="46"/>
      <c r="PIA22" s="46"/>
      <c r="PIB22" s="46"/>
      <c r="PIC22" s="46"/>
      <c r="PID22" s="46"/>
      <c r="PIE22" s="46"/>
      <c r="PIF22" s="46"/>
      <c r="PIG22" s="46"/>
      <c r="PIH22" s="46"/>
      <c r="PII22" s="46"/>
      <c r="PIJ22" s="46"/>
      <c r="PIK22" s="46"/>
      <c r="PIL22" s="46"/>
      <c r="PIM22" s="46"/>
      <c r="PIN22" s="46"/>
      <c r="PIO22" s="46"/>
      <c r="PIP22" s="46"/>
      <c r="PIQ22" s="46"/>
      <c r="PIR22" s="46"/>
      <c r="PIS22" s="46"/>
      <c r="PIT22" s="46"/>
      <c r="PIU22" s="46"/>
      <c r="PIV22" s="46"/>
      <c r="PIW22" s="46"/>
      <c r="PIX22" s="46"/>
      <c r="PIY22" s="46"/>
      <c r="PIZ22" s="46"/>
      <c r="PJA22" s="46"/>
      <c r="PJB22" s="46"/>
      <c r="PJC22" s="46"/>
      <c r="PJD22" s="46"/>
      <c r="PJE22" s="46"/>
      <c r="PJF22" s="46"/>
      <c r="PJG22" s="46"/>
      <c r="PJH22" s="46"/>
      <c r="PJI22" s="46"/>
      <c r="PJJ22" s="46"/>
      <c r="PJK22" s="46"/>
      <c r="PJL22" s="46"/>
      <c r="PJM22" s="46"/>
      <c r="PJN22" s="46"/>
      <c r="PJO22" s="46"/>
      <c r="PJP22" s="46"/>
      <c r="PJQ22" s="46"/>
      <c r="PJR22" s="46"/>
      <c r="PJS22" s="46"/>
      <c r="PJT22" s="46"/>
      <c r="PJU22" s="46"/>
      <c r="PJV22" s="46"/>
      <c r="PJW22" s="46"/>
      <c r="PJX22" s="46"/>
      <c r="PJY22" s="46"/>
      <c r="PJZ22" s="46"/>
      <c r="PKA22" s="46"/>
      <c r="PKB22" s="46"/>
      <c r="PKC22" s="46"/>
      <c r="PKD22" s="46"/>
      <c r="PKE22" s="46"/>
      <c r="PKF22" s="46"/>
      <c r="PKG22" s="46"/>
      <c r="PKH22" s="46"/>
      <c r="PKI22" s="46"/>
      <c r="PKJ22" s="46"/>
      <c r="PKK22" s="46"/>
      <c r="PKL22" s="46"/>
      <c r="PKM22" s="46"/>
      <c r="PKN22" s="46"/>
      <c r="PKO22" s="46"/>
      <c r="PKP22" s="46"/>
      <c r="PKQ22" s="46"/>
      <c r="PKR22" s="46"/>
      <c r="PKS22" s="46"/>
      <c r="PKT22" s="46"/>
      <c r="PKU22" s="46"/>
      <c r="PKV22" s="46"/>
      <c r="PKW22" s="46"/>
      <c r="PKX22" s="46"/>
      <c r="PKY22" s="46"/>
      <c r="PKZ22" s="46"/>
      <c r="PLA22" s="46"/>
      <c r="PLB22" s="46"/>
      <c r="PLC22" s="46"/>
      <c r="PLD22" s="46"/>
      <c r="PLE22" s="46"/>
      <c r="PLF22" s="46"/>
      <c r="PLG22" s="46"/>
      <c r="PLH22" s="46"/>
      <c r="PLI22" s="46"/>
      <c r="PLJ22" s="46"/>
      <c r="PLK22" s="46"/>
      <c r="PLL22" s="46"/>
      <c r="PLM22" s="46"/>
      <c r="PLN22" s="46"/>
      <c r="PLO22" s="46"/>
      <c r="PLP22" s="46"/>
      <c r="PLQ22" s="46"/>
      <c r="PLR22" s="46"/>
      <c r="PLS22" s="46"/>
      <c r="PLT22" s="46"/>
      <c r="PLU22" s="46"/>
      <c r="PLV22" s="46"/>
      <c r="PLW22" s="46"/>
      <c r="PLX22" s="46"/>
      <c r="PLY22" s="46"/>
      <c r="PLZ22" s="46"/>
      <c r="PMA22" s="46"/>
      <c r="PMB22" s="46"/>
      <c r="PMC22" s="46"/>
      <c r="PMD22" s="46"/>
      <c r="PME22" s="46"/>
      <c r="PMF22" s="46"/>
      <c r="PMG22" s="46"/>
      <c r="PMH22" s="46"/>
      <c r="PMI22" s="46"/>
      <c r="PMJ22" s="46"/>
      <c r="PMK22" s="46"/>
      <c r="PML22" s="46"/>
      <c r="PMM22" s="46"/>
      <c r="PMN22" s="46"/>
      <c r="PMO22" s="46"/>
      <c r="PMP22" s="46"/>
      <c r="PMQ22" s="46"/>
      <c r="PMR22" s="46"/>
      <c r="PMS22" s="46"/>
      <c r="PMT22" s="46"/>
      <c r="PMU22" s="46"/>
      <c r="PMV22" s="46"/>
      <c r="PMW22" s="46"/>
      <c r="PMX22" s="46"/>
      <c r="PMY22" s="46"/>
      <c r="PMZ22" s="46"/>
      <c r="PNA22" s="46"/>
      <c r="PNB22" s="46"/>
      <c r="PNC22" s="46"/>
      <c r="PND22" s="46"/>
      <c r="PNE22" s="46"/>
      <c r="PNF22" s="46"/>
      <c r="PNG22" s="46"/>
      <c r="PNH22" s="46"/>
      <c r="PNI22" s="46"/>
      <c r="PNJ22" s="46"/>
      <c r="PNK22" s="46"/>
      <c r="PNL22" s="46"/>
      <c r="PNM22" s="46"/>
      <c r="PNN22" s="46"/>
      <c r="PNO22" s="46"/>
      <c r="PNP22" s="46"/>
      <c r="PNQ22" s="46"/>
      <c r="PNR22" s="46"/>
      <c r="PNS22" s="46"/>
      <c r="PNT22" s="46"/>
      <c r="PNU22" s="46"/>
      <c r="PNV22" s="46"/>
      <c r="PNW22" s="46"/>
      <c r="PNX22" s="46"/>
      <c r="PNY22" s="46"/>
      <c r="PNZ22" s="46"/>
      <c r="POA22" s="46"/>
      <c r="POB22" s="46"/>
      <c r="POC22" s="46"/>
      <c r="POD22" s="46"/>
      <c r="POE22" s="46"/>
      <c r="POF22" s="46"/>
      <c r="POG22" s="46"/>
      <c r="POH22" s="46"/>
      <c r="POI22" s="46"/>
      <c r="POJ22" s="46"/>
      <c r="POK22" s="46"/>
      <c r="POL22" s="46"/>
      <c r="POM22" s="46"/>
      <c r="PON22" s="46"/>
      <c r="POO22" s="46"/>
      <c r="POP22" s="46"/>
      <c r="POQ22" s="46"/>
      <c r="POR22" s="46"/>
      <c r="POS22" s="46"/>
      <c r="POT22" s="46"/>
      <c r="POU22" s="46"/>
      <c r="POV22" s="46"/>
      <c r="POW22" s="46"/>
      <c r="POX22" s="46"/>
      <c r="POY22" s="46"/>
      <c r="POZ22" s="46"/>
      <c r="PPA22" s="46"/>
      <c r="PPB22" s="46"/>
      <c r="PPC22" s="46"/>
      <c r="PPD22" s="46"/>
      <c r="PPE22" s="46"/>
      <c r="PPF22" s="46"/>
      <c r="PPG22" s="46"/>
      <c r="PPH22" s="46"/>
      <c r="PPI22" s="46"/>
      <c r="PPJ22" s="46"/>
      <c r="PPK22" s="46"/>
      <c r="PPL22" s="46"/>
      <c r="PPM22" s="46"/>
      <c r="PPN22" s="46"/>
      <c r="PPO22" s="46"/>
      <c r="PPP22" s="46"/>
      <c r="PPQ22" s="46"/>
      <c r="PPR22" s="46"/>
      <c r="PPS22" s="46"/>
      <c r="PPT22" s="46"/>
      <c r="PPU22" s="46"/>
      <c r="PPV22" s="46"/>
      <c r="PPW22" s="46"/>
      <c r="PPX22" s="46"/>
      <c r="PPY22" s="46"/>
      <c r="PPZ22" s="46"/>
      <c r="PQA22" s="46"/>
      <c r="PQB22" s="46"/>
      <c r="PQC22" s="46"/>
      <c r="PQD22" s="46"/>
      <c r="PQE22" s="46"/>
      <c r="PQF22" s="46"/>
      <c r="PQG22" s="46"/>
      <c r="PQH22" s="46"/>
      <c r="PQI22" s="46"/>
      <c r="PQJ22" s="46"/>
      <c r="PQK22" s="46"/>
      <c r="PQL22" s="46"/>
      <c r="PQM22" s="46"/>
      <c r="PQN22" s="46"/>
      <c r="PQO22" s="46"/>
      <c r="PQP22" s="46"/>
      <c r="PQQ22" s="46"/>
      <c r="PQR22" s="46"/>
      <c r="PQS22" s="46"/>
      <c r="PQT22" s="46"/>
      <c r="PQU22" s="46"/>
      <c r="PQV22" s="46"/>
      <c r="PQW22" s="46"/>
      <c r="PQX22" s="46"/>
      <c r="PQY22" s="46"/>
      <c r="PQZ22" s="46"/>
      <c r="PRA22" s="46"/>
      <c r="PRB22" s="46"/>
      <c r="PRC22" s="46"/>
      <c r="PRD22" s="46"/>
      <c r="PRE22" s="46"/>
      <c r="PRF22" s="46"/>
      <c r="PRG22" s="46"/>
      <c r="PRH22" s="46"/>
      <c r="PRI22" s="46"/>
      <c r="PRJ22" s="46"/>
      <c r="PRK22" s="46"/>
      <c r="PRL22" s="46"/>
      <c r="PRM22" s="46"/>
      <c r="PRN22" s="46"/>
      <c r="PRO22" s="46"/>
      <c r="PRP22" s="46"/>
      <c r="PRQ22" s="46"/>
      <c r="PRR22" s="46"/>
      <c r="PRS22" s="46"/>
      <c r="PRT22" s="46"/>
      <c r="PRU22" s="46"/>
      <c r="PRV22" s="46"/>
      <c r="PRW22" s="46"/>
      <c r="PRX22" s="46"/>
      <c r="PRY22" s="46"/>
      <c r="PRZ22" s="46"/>
      <c r="PSA22" s="46"/>
      <c r="PSB22" s="46"/>
      <c r="PSC22" s="46"/>
      <c r="PSD22" s="46"/>
      <c r="PSE22" s="46"/>
      <c r="PSF22" s="46"/>
      <c r="PSG22" s="46"/>
      <c r="PSH22" s="46"/>
      <c r="PSI22" s="46"/>
      <c r="PSJ22" s="46"/>
      <c r="PSK22" s="46"/>
      <c r="PSL22" s="46"/>
      <c r="PSM22" s="46"/>
      <c r="PSN22" s="46"/>
      <c r="PSO22" s="46"/>
      <c r="PSP22" s="46"/>
      <c r="PSQ22" s="46"/>
      <c r="PSR22" s="46"/>
      <c r="PSS22" s="46"/>
      <c r="PST22" s="46"/>
      <c r="PSU22" s="46"/>
      <c r="PSV22" s="46"/>
      <c r="PSW22" s="46"/>
      <c r="PSX22" s="46"/>
      <c r="PSY22" s="46"/>
      <c r="PSZ22" s="46"/>
      <c r="PTA22" s="46"/>
      <c r="PTB22" s="46"/>
      <c r="PTC22" s="46"/>
      <c r="PTD22" s="46"/>
      <c r="PTE22" s="46"/>
      <c r="PTF22" s="46"/>
      <c r="PTG22" s="46"/>
      <c r="PTH22" s="46"/>
      <c r="PTI22" s="46"/>
      <c r="PTJ22" s="46"/>
      <c r="PTK22" s="46"/>
      <c r="PTL22" s="46"/>
      <c r="PTM22" s="46"/>
      <c r="PTN22" s="46"/>
      <c r="PTO22" s="46"/>
      <c r="PTP22" s="46"/>
      <c r="PTQ22" s="46"/>
      <c r="PTR22" s="46"/>
      <c r="PTS22" s="46"/>
      <c r="PTT22" s="46"/>
      <c r="PTU22" s="46"/>
      <c r="PTV22" s="46"/>
      <c r="PTW22" s="46"/>
      <c r="PTX22" s="46"/>
      <c r="PTY22" s="46"/>
      <c r="PTZ22" s="46"/>
      <c r="PUA22" s="46"/>
      <c r="PUB22" s="46"/>
      <c r="PUC22" s="46"/>
      <c r="PUD22" s="46"/>
      <c r="PUE22" s="46"/>
      <c r="PUF22" s="46"/>
      <c r="PUG22" s="46"/>
      <c r="PUH22" s="46"/>
      <c r="PUI22" s="46"/>
      <c r="PUJ22" s="46"/>
      <c r="PUK22" s="46"/>
      <c r="PUL22" s="46"/>
      <c r="PUM22" s="46"/>
      <c r="PUN22" s="46"/>
      <c r="PUO22" s="46"/>
      <c r="PUP22" s="46"/>
      <c r="PUQ22" s="46"/>
      <c r="PUR22" s="46"/>
      <c r="PUS22" s="46"/>
      <c r="PUT22" s="46"/>
      <c r="PUU22" s="46"/>
      <c r="PUV22" s="46"/>
      <c r="PUW22" s="46"/>
      <c r="PUX22" s="46"/>
      <c r="PUY22" s="46"/>
      <c r="PUZ22" s="46"/>
      <c r="PVA22" s="46"/>
      <c r="PVB22" s="46"/>
      <c r="PVC22" s="46"/>
      <c r="PVD22" s="46"/>
      <c r="PVE22" s="46"/>
      <c r="PVF22" s="46"/>
      <c r="PVG22" s="46"/>
      <c r="PVH22" s="46"/>
      <c r="PVI22" s="46"/>
      <c r="PVJ22" s="46"/>
      <c r="PVK22" s="46"/>
      <c r="PVL22" s="46"/>
      <c r="PVM22" s="46"/>
      <c r="PVN22" s="46"/>
      <c r="PVO22" s="46"/>
      <c r="PVP22" s="46"/>
      <c r="PVQ22" s="46"/>
      <c r="PVR22" s="46"/>
      <c r="PVS22" s="46"/>
      <c r="PVT22" s="46"/>
      <c r="PVU22" s="46"/>
      <c r="PVV22" s="46"/>
      <c r="PVW22" s="46"/>
      <c r="PVX22" s="46"/>
      <c r="PVY22" s="46"/>
      <c r="PVZ22" s="46"/>
      <c r="PWA22" s="46"/>
      <c r="PWB22" s="46"/>
      <c r="PWC22" s="46"/>
      <c r="PWD22" s="46"/>
      <c r="PWE22" s="46"/>
      <c r="PWF22" s="46"/>
      <c r="PWG22" s="46"/>
      <c r="PWH22" s="46"/>
      <c r="PWI22" s="46"/>
      <c r="PWJ22" s="46"/>
      <c r="PWK22" s="46"/>
      <c r="PWL22" s="46"/>
      <c r="PWM22" s="46"/>
      <c r="PWN22" s="46"/>
      <c r="PWO22" s="46"/>
      <c r="PWP22" s="46"/>
      <c r="PWQ22" s="46"/>
      <c r="PWR22" s="46"/>
      <c r="PWS22" s="46"/>
      <c r="PWT22" s="46"/>
      <c r="PWU22" s="46"/>
      <c r="PWV22" s="46"/>
      <c r="PWW22" s="46"/>
      <c r="PWX22" s="46"/>
      <c r="PWY22" s="46"/>
      <c r="PWZ22" s="46"/>
      <c r="PXA22" s="46"/>
      <c r="PXB22" s="46"/>
      <c r="PXC22" s="46"/>
      <c r="PXD22" s="46"/>
      <c r="PXE22" s="46"/>
      <c r="PXF22" s="46"/>
      <c r="PXG22" s="46"/>
      <c r="PXH22" s="46"/>
      <c r="PXI22" s="46"/>
      <c r="PXJ22" s="46"/>
      <c r="PXK22" s="46"/>
      <c r="PXL22" s="46"/>
      <c r="PXM22" s="46"/>
      <c r="PXN22" s="46"/>
      <c r="PXO22" s="46"/>
      <c r="PXP22" s="46"/>
      <c r="PXQ22" s="46"/>
      <c r="PXR22" s="46"/>
      <c r="PXS22" s="46"/>
      <c r="PXT22" s="46"/>
      <c r="PXU22" s="46"/>
      <c r="PXV22" s="46"/>
      <c r="PXW22" s="46"/>
      <c r="PXX22" s="46"/>
      <c r="PXY22" s="46"/>
      <c r="PXZ22" s="46"/>
      <c r="PYA22" s="46"/>
      <c r="PYB22" s="46"/>
      <c r="PYC22" s="46"/>
      <c r="PYD22" s="46"/>
      <c r="PYE22" s="46"/>
      <c r="PYF22" s="46"/>
      <c r="PYG22" s="46"/>
      <c r="PYH22" s="46"/>
      <c r="PYI22" s="46"/>
      <c r="PYJ22" s="46"/>
      <c r="PYK22" s="46"/>
      <c r="PYL22" s="46"/>
      <c r="PYM22" s="46"/>
      <c r="PYN22" s="46"/>
      <c r="PYO22" s="46"/>
      <c r="PYP22" s="46"/>
      <c r="PYQ22" s="46"/>
      <c r="PYR22" s="46"/>
      <c r="PYS22" s="46"/>
      <c r="PYT22" s="46"/>
      <c r="PYU22" s="46"/>
      <c r="PYV22" s="46"/>
      <c r="PYW22" s="46"/>
      <c r="PYX22" s="46"/>
      <c r="PYY22" s="46"/>
      <c r="PYZ22" s="46"/>
      <c r="PZA22" s="46"/>
      <c r="PZB22" s="46"/>
      <c r="PZC22" s="46"/>
      <c r="PZD22" s="46"/>
      <c r="PZE22" s="46"/>
      <c r="PZF22" s="46"/>
      <c r="PZG22" s="46"/>
      <c r="PZH22" s="46"/>
      <c r="PZI22" s="46"/>
      <c r="PZJ22" s="46"/>
      <c r="PZK22" s="46"/>
      <c r="PZL22" s="46"/>
      <c r="PZM22" s="46"/>
      <c r="PZN22" s="46"/>
      <c r="PZO22" s="46"/>
      <c r="PZP22" s="46"/>
      <c r="PZQ22" s="46"/>
      <c r="PZR22" s="46"/>
      <c r="PZS22" s="46"/>
      <c r="PZT22" s="46"/>
      <c r="PZU22" s="46"/>
      <c r="PZV22" s="46"/>
      <c r="PZW22" s="46"/>
      <c r="PZX22" s="46"/>
      <c r="PZY22" s="46"/>
      <c r="PZZ22" s="46"/>
      <c r="QAA22" s="46"/>
      <c r="QAB22" s="46"/>
      <c r="QAC22" s="46"/>
      <c r="QAD22" s="46"/>
      <c r="QAE22" s="46"/>
      <c r="QAF22" s="46"/>
      <c r="QAG22" s="46"/>
      <c r="QAH22" s="46"/>
      <c r="QAI22" s="46"/>
      <c r="QAJ22" s="46"/>
      <c r="QAK22" s="46"/>
      <c r="QAL22" s="46"/>
      <c r="QAM22" s="46"/>
      <c r="QAN22" s="46"/>
      <c r="QAO22" s="46"/>
      <c r="QAP22" s="46"/>
      <c r="QAQ22" s="46"/>
      <c r="QAR22" s="46"/>
      <c r="QAS22" s="46"/>
      <c r="QAT22" s="46"/>
      <c r="QAU22" s="46"/>
      <c r="QAV22" s="46"/>
      <c r="QAW22" s="46"/>
      <c r="QAX22" s="46"/>
      <c r="QAY22" s="46"/>
      <c r="QAZ22" s="46"/>
      <c r="QBA22" s="46"/>
      <c r="QBB22" s="46"/>
      <c r="QBC22" s="46"/>
      <c r="QBD22" s="46"/>
      <c r="QBE22" s="46"/>
      <c r="QBF22" s="46"/>
      <c r="QBG22" s="46"/>
      <c r="QBH22" s="46"/>
      <c r="QBI22" s="46"/>
      <c r="QBJ22" s="46"/>
      <c r="QBK22" s="46"/>
      <c r="QBL22" s="46"/>
      <c r="QBM22" s="46"/>
      <c r="QBN22" s="46"/>
      <c r="QBO22" s="46"/>
      <c r="QBP22" s="46"/>
      <c r="QBQ22" s="46"/>
      <c r="QBR22" s="46"/>
      <c r="QBS22" s="46"/>
      <c r="QBT22" s="46"/>
      <c r="QBU22" s="46"/>
      <c r="QBV22" s="46"/>
      <c r="QBW22" s="46"/>
      <c r="QBX22" s="46"/>
      <c r="QBY22" s="46"/>
      <c r="QBZ22" s="46"/>
      <c r="QCA22" s="46"/>
      <c r="QCB22" s="46"/>
      <c r="QCC22" s="46"/>
      <c r="QCD22" s="46"/>
      <c r="QCE22" s="46"/>
      <c r="QCF22" s="46"/>
      <c r="QCG22" s="46"/>
      <c r="QCH22" s="46"/>
      <c r="QCI22" s="46"/>
      <c r="QCJ22" s="46"/>
      <c r="QCK22" s="46"/>
      <c r="QCL22" s="46"/>
      <c r="QCM22" s="46"/>
      <c r="QCN22" s="46"/>
      <c r="QCO22" s="46"/>
      <c r="QCP22" s="46"/>
      <c r="QCQ22" s="46"/>
      <c r="QCR22" s="46"/>
      <c r="QCS22" s="46"/>
      <c r="QCT22" s="46"/>
      <c r="QCU22" s="46"/>
      <c r="QCV22" s="46"/>
      <c r="QCW22" s="46"/>
      <c r="QCX22" s="46"/>
      <c r="QCY22" s="46"/>
      <c r="QCZ22" s="46"/>
      <c r="QDA22" s="46"/>
      <c r="QDB22" s="46"/>
      <c r="QDC22" s="46"/>
      <c r="QDD22" s="46"/>
      <c r="QDE22" s="46"/>
      <c r="QDF22" s="46"/>
      <c r="QDG22" s="46"/>
      <c r="QDH22" s="46"/>
      <c r="QDI22" s="46"/>
      <c r="QDJ22" s="46"/>
      <c r="QDK22" s="46"/>
      <c r="QDL22" s="46"/>
      <c r="QDM22" s="46"/>
      <c r="QDN22" s="46"/>
      <c r="QDO22" s="46"/>
      <c r="QDP22" s="46"/>
      <c r="QDQ22" s="46"/>
      <c r="QDR22" s="46"/>
      <c r="QDS22" s="46"/>
      <c r="QDT22" s="46"/>
      <c r="QDU22" s="46"/>
      <c r="QDV22" s="46"/>
      <c r="QDW22" s="46"/>
      <c r="QDX22" s="46"/>
      <c r="QDY22" s="46"/>
      <c r="QDZ22" s="46"/>
      <c r="QEA22" s="46"/>
      <c r="QEB22" s="46"/>
      <c r="QEC22" s="46"/>
      <c r="QED22" s="46"/>
      <c r="QEE22" s="46"/>
      <c r="QEF22" s="46"/>
      <c r="QEG22" s="46"/>
      <c r="QEH22" s="46"/>
      <c r="QEI22" s="46"/>
      <c r="QEJ22" s="46"/>
      <c r="QEK22" s="46"/>
      <c r="QEL22" s="46"/>
      <c r="QEM22" s="46"/>
      <c r="QEN22" s="46"/>
      <c r="QEO22" s="46"/>
      <c r="QEP22" s="46"/>
      <c r="QEQ22" s="46"/>
      <c r="QER22" s="46"/>
      <c r="QES22" s="46"/>
      <c r="QET22" s="46"/>
      <c r="QEU22" s="46"/>
      <c r="QEV22" s="46"/>
      <c r="QEW22" s="46"/>
      <c r="QEX22" s="46"/>
      <c r="QEY22" s="46"/>
      <c r="QEZ22" s="46"/>
      <c r="QFA22" s="46"/>
      <c r="QFB22" s="46"/>
      <c r="QFC22" s="46"/>
      <c r="QFD22" s="46"/>
      <c r="QFE22" s="46"/>
      <c r="QFF22" s="46"/>
      <c r="QFG22" s="46"/>
      <c r="QFH22" s="46"/>
      <c r="QFI22" s="46"/>
      <c r="QFJ22" s="46"/>
      <c r="QFK22" s="46"/>
      <c r="QFL22" s="46"/>
      <c r="QFM22" s="46"/>
      <c r="QFN22" s="46"/>
      <c r="QFO22" s="46"/>
      <c r="QFP22" s="46"/>
      <c r="QFQ22" s="46"/>
      <c r="QFR22" s="46"/>
      <c r="QFS22" s="46"/>
      <c r="QFT22" s="46"/>
      <c r="QFU22" s="46"/>
      <c r="QFV22" s="46"/>
      <c r="QFW22" s="46"/>
      <c r="QFX22" s="46"/>
      <c r="QFY22" s="46"/>
      <c r="QFZ22" s="46"/>
      <c r="QGA22" s="46"/>
      <c r="QGB22" s="46"/>
      <c r="QGC22" s="46"/>
      <c r="QGD22" s="46"/>
      <c r="QGE22" s="46"/>
      <c r="QGF22" s="46"/>
      <c r="QGG22" s="46"/>
      <c r="QGH22" s="46"/>
      <c r="QGI22" s="46"/>
      <c r="QGJ22" s="46"/>
      <c r="QGK22" s="46"/>
      <c r="QGL22" s="46"/>
      <c r="QGM22" s="46"/>
      <c r="QGN22" s="46"/>
      <c r="QGO22" s="46"/>
      <c r="QGP22" s="46"/>
      <c r="QGQ22" s="46"/>
      <c r="QGR22" s="46"/>
      <c r="QGS22" s="46"/>
      <c r="QGT22" s="46"/>
      <c r="QGU22" s="46"/>
      <c r="QGV22" s="46"/>
      <c r="QGW22" s="46"/>
      <c r="QGX22" s="46"/>
      <c r="QGY22" s="46"/>
      <c r="QGZ22" s="46"/>
      <c r="QHA22" s="46"/>
      <c r="QHB22" s="46"/>
      <c r="QHC22" s="46"/>
      <c r="QHD22" s="46"/>
      <c r="QHE22" s="46"/>
      <c r="QHF22" s="46"/>
      <c r="QHG22" s="46"/>
      <c r="QHH22" s="46"/>
      <c r="QHI22" s="46"/>
      <c r="QHJ22" s="46"/>
      <c r="QHK22" s="46"/>
      <c r="QHL22" s="46"/>
      <c r="QHM22" s="46"/>
      <c r="QHN22" s="46"/>
      <c r="QHO22" s="46"/>
      <c r="QHP22" s="46"/>
      <c r="QHQ22" s="46"/>
      <c r="QHR22" s="46"/>
      <c r="QHS22" s="46"/>
      <c r="QHT22" s="46"/>
      <c r="QHU22" s="46"/>
      <c r="QHV22" s="46"/>
      <c r="QHW22" s="46"/>
      <c r="QHX22" s="46"/>
      <c r="QHY22" s="46"/>
      <c r="QHZ22" s="46"/>
      <c r="QIA22" s="46"/>
      <c r="QIB22" s="46"/>
      <c r="QIC22" s="46"/>
      <c r="QID22" s="46"/>
      <c r="QIE22" s="46"/>
      <c r="QIF22" s="46"/>
      <c r="QIG22" s="46"/>
      <c r="QIH22" s="46"/>
      <c r="QII22" s="46"/>
      <c r="QIJ22" s="46"/>
      <c r="QIK22" s="46"/>
      <c r="QIL22" s="46"/>
      <c r="QIM22" s="46"/>
      <c r="QIN22" s="46"/>
      <c r="QIO22" s="46"/>
      <c r="QIP22" s="46"/>
      <c r="QIQ22" s="46"/>
      <c r="QIR22" s="46"/>
      <c r="QIS22" s="46"/>
      <c r="QIT22" s="46"/>
      <c r="QIU22" s="46"/>
      <c r="QIV22" s="46"/>
      <c r="QIW22" s="46"/>
      <c r="QIX22" s="46"/>
      <c r="QIY22" s="46"/>
      <c r="QIZ22" s="46"/>
      <c r="QJA22" s="46"/>
      <c r="QJB22" s="46"/>
      <c r="QJC22" s="46"/>
      <c r="QJD22" s="46"/>
      <c r="QJE22" s="46"/>
      <c r="QJF22" s="46"/>
      <c r="QJG22" s="46"/>
      <c r="QJH22" s="46"/>
      <c r="QJI22" s="46"/>
      <c r="QJJ22" s="46"/>
      <c r="QJK22" s="46"/>
      <c r="QJL22" s="46"/>
      <c r="QJM22" s="46"/>
      <c r="QJN22" s="46"/>
      <c r="QJO22" s="46"/>
      <c r="QJP22" s="46"/>
      <c r="QJQ22" s="46"/>
      <c r="QJR22" s="46"/>
      <c r="QJS22" s="46"/>
      <c r="QJT22" s="46"/>
      <c r="QJU22" s="46"/>
      <c r="QJV22" s="46"/>
      <c r="QJW22" s="46"/>
      <c r="QJX22" s="46"/>
      <c r="QJY22" s="46"/>
      <c r="QJZ22" s="46"/>
      <c r="QKA22" s="46"/>
      <c r="QKB22" s="46"/>
      <c r="QKC22" s="46"/>
      <c r="QKD22" s="46"/>
      <c r="QKE22" s="46"/>
      <c r="QKF22" s="46"/>
      <c r="QKG22" s="46"/>
      <c r="QKH22" s="46"/>
      <c r="QKI22" s="46"/>
      <c r="QKJ22" s="46"/>
      <c r="QKK22" s="46"/>
      <c r="QKL22" s="46"/>
      <c r="QKM22" s="46"/>
      <c r="QKN22" s="46"/>
      <c r="QKO22" s="46"/>
      <c r="QKP22" s="46"/>
      <c r="QKQ22" s="46"/>
      <c r="QKR22" s="46"/>
      <c r="QKS22" s="46"/>
      <c r="QKT22" s="46"/>
      <c r="QKU22" s="46"/>
      <c r="QKV22" s="46"/>
      <c r="QKW22" s="46"/>
      <c r="QKX22" s="46"/>
      <c r="QKY22" s="46"/>
      <c r="QKZ22" s="46"/>
      <c r="QLA22" s="46"/>
      <c r="QLB22" s="46"/>
      <c r="QLC22" s="46"/>
      <c r="QLD22" s="46"/>
      <c r="QLE22" s="46"/>
      <c r="QLF22" s="46"/>
      <c r="QLG22" s="46"/>
      <c r="QLH22" s="46"/>
      <c r="QLI22" s="46"/>
      <c r="QLJ22" s="46"/>
      <c r="QLK22" s="46"/>
      <c r="QLL22" s="46"/>
      <c r="QLM22" s="46"/>
      <c r="QLN22" s="46"/>
      <c r="QLO22" s="46"/>
      <c r="QLP22" s="46"/>
      <c r="QLQ22" s="46"/>
      <c r="QLR22" s="46"/>
      <c r="QLS22" s="46"/>
      <c r="QLT22" s="46"/>
      <c r="QLU22" s="46"/>
      <c r="QLV22" s="46"/>
      <c r="QLW22" s="46"/>
      <c r="QLX22" s="46"/>
      <c r="QLY22" s="46"/>
      <c r="QLZ22" s="46"/>
      <c r="QMA22" s="46"/>
      <c r="QMB22" s="46"/>
      <c r="QMC22" s="46"/>
      <c r="QMD22" s="46"/>
      <c r="QME22" s="46"/>
      <c r="QMF22" s="46"/>
      <c r="QMG22" s="46"/>
      <c r="QMH22" s="46"/>
      <c r="QMI22" s="46"/>
      <c r="QMJ22" s="46"/>
      <c r="QMK22" s="46"/>
      <c r="QML22" s="46"/>
      <c r="QMM22" s="46"/>
      <c r="QMN22" s="46"/>
      <c r="QMO22" s="46"/>
      <c r="QMP22" s="46"/>
      <c r="QMQ22" s="46"/>
      <c r="QMR22" s="46"/>
      <c r="QMS22" s="46"/>
      <c r="QMT22" s="46"/>
      <c r="QMU22" s="46"/>
      <c r="QMV22" s="46"/>
      <c r="QMW22" s="46"/>
      <c r="QMX22" s="46"/>
      <c r="QMY22" s="46"/>
      <c r="QMZ22" s="46"/>
      <c r="QNA22" s="46"/>
      <c r="QNB22" s="46"/>
      <c r="QNC22" s="46"/>
      <c r="QND22" s="46"/>
      <c r="QNE22" s="46"/>
      <c r="QNF22" s="46"/>
      <c r="QNG22" s="46"/>
      <c r="QNH22" s="46"/>
      <c r="QNI22" s="46"/>
      <c r="QNJ22" s="46"/>
      <c r="QNK22" s="46"/>
      <c r="QNL22" s="46"/>
      <c r="QNM22" s="46"/>
      <c r="QNN22" s="46"/>
      <c r="QNO22" s="46"/>
      <c r="QNP22" s="46"/>
      <c r="QNQ22" s="46"/>
      <c r="QNR22" s="46"/>
      <c r="QNS22" s="46"/>
      <c r="QNT22" s="46"/>
      <c r="QNU22" s="46"/>
      <c r="QNV22" s="46"/>
      <c r="QNW22" s="46"/>
      <c r="QNX22" s="46"/>
      <c r="QNY22" s="46"/>
      <c r="QNZ22" s="46"/>
      <c r="QOA22" s="46"/>
      <c r="QOB22" s="46"/>
      <c r="QOC22" s="46"/>
      <c r="QOD22" s="46"/>
      <c r="QOE22" s="46"/>
      <c r="QOF22" s="46"/>
      <c r="QOG22" s="46"/>
      <c r="QOH22" s="46"/>
      <c r="QOI22" s="46"/>
      <c r="QOJ22" s="46"/>
      <c r="QOK22" s="46"/>
      <c r="QOL22" s="46"/>
      <c r="QOM22" s="46"/>
      <c r="QON22" s="46"/>
      <c r="QOO22" s="46"/>
      <c r="QOP22" s="46"/>
      <c r="QOQ22" s="46"/>
      <c r="QOR22" s="46"/>
      <c r="QOS22" s="46"/>
      <c r="QOT22" s="46"/>
      <c r="QOU22" s="46"/>
      <c r="QOV22" s="46"/>
      <c r="QOW22" s="46"/>
      <c r="QOX22" s="46"/>
      <c r="QOY22" s="46"/>
      <c r="QOZ22" s="46"/>
      <c r="QPA22" s="46"/>
      <c r="QPB22" s="46"/>
      <c r="QPC22" s="46"/>
      <c r="QPD22" s="46"/>
      <c r="QPE22" s="46"/>
      <c r="QPF22" s="46"/>
      <c r="QPG22" s="46"/>
      <c r="QPH22" s="46"/>
      <c r="QPI22" s="46"/>
      <c r="QPJ22" s="46"/>
      <c r="QPK22" s="46"/>
      <c r="QPL22" s="46"/>
      <c r="QPM22" s="46"/>
      <c r="QPN22" s="46"/>
      <c r="QPO22" s="46"/>
      <c r="QPP22" s="46"/>
      <c r="QPQ22" s="46"/>
      <c r="QPR22" s="46"/>
      <c r="QPS22" s="46"/>
      <c r="QPT22" s="46"/>
      <c r="QPU22" s="46"/>
      <c r="QPV22" s="46"/>
      <c r="QPW22" s="46"/>
      <c r="QPX22" s="46"/>
      <c r="QPY22" s="46"/>
      <c r="QPZ22" s="46"/>
      <c r="QQA22" s="46"/>
      <c r="QQB22" s="46"/>
      <c r="QQC22" s="46"/>
      <c r="QQD22" s="46"/>
      <c r="QQE22" s="46"/>
      <c r="QQF22" s="46"/>
      <c r="QQG22" s="46"/>
      <c r="QQH22" s="46"/>
      <c r="QQI22" s="46"/>
      <c r="QQJ22" s="46"/>
      <c r="QQK22" s="46"/>
      <c r="QQL22" s="46"/>
      <c r="QQM22" s="46"/>
      <c r="QQN22" s="46"/>
      <c r="QQO22" s="46"/>
      <c r="QQP22" s="46"/>
      <c r="QQQ22" s="46"/>
      <c r="QQR22" s="46"/>
      <c r="QQS22" s="46"/>
      <c r="QQT22" s="46"/>
      <c r="QQU22" s="46"/>
      <c r="QQV22" s="46"/>
      <c r="QQW22" s="46"/>
      <c r="QQX22" s="46"/>
      <c r="QQY22" s="46"/>
      <c r="QQZ22" s="46"/>
      <c r="QRA22" s="46"/>
      <c r="QRB22" s="46"/>
      <c r="QRC22" s="46"/>
      <c r="QRD22" s="46"/>
      <c r="QRE22" s="46"/>
      <c r="QRF22" s="46"/>
      <c r="QRG22" s="46"/>
      <c r="QRH22" s="46"/>
      <c r="QRI22" s="46"/>
      <c r="QRJ22" s="46"/>
      <c r="QRK22" s="46"/>
      <c r="QRL22" s="46"/>
      <c r="QRM22" s="46"/>
      <c r="QRN22" s="46"/>
      <c r="QRO22" s="46"/>
      <c r="QRP22" s="46"/>
      <c r="QRQ22" s="46"/>
      <c r="QRR22" s="46"/>
      <c r="QRS22" s="46"/>
      <c r="QRT22" s="46"/>
      <c r="QRU22" s="46"/>
      <c r="QRV22" s="46"/>
      <c r="QRW22" s="46"/>
      <c r="QRX22" s="46"/>
      <c r="QRY22" s="46"/>
      <c r="QRZ22" s="46"/>
      <c r="QSA22" s="46"/>
      <c r="QSB22" s="46"/>
      <c r="QSC22" s="46"/>
      <c r="QSD22" s="46"/>
      <c r="QSE22" s="46"/>
      <c r="QSF22" s="46"/>
      <c r="QSG22" s="46"/>
      <c r="QSH22" s="46"/>
      <c r="QSI22" s="46"/>
      <c r="QSJ22" s="46"/>
      <c r="QSK22" s="46"/>
      <c r="QSL22" s="46"/>
      <c r="QSM22" s="46"/>
      <c r="QSN22" s="46"/>
      <c r="QSO22" s="46"/>
      <c r="QSP22" s="46"/>
      <c r="QSQ22" s="46"/>
      <c r="QSR22" s="46"/>
      <c r="QSS22" s="46"/>
      <c r="QST22" s="46"/>
      <c r="QSU22" s="46"/>
      <c r="QSV22" s="46"/>
      <c r="QSW22" s="46"/>
      <c r="QSX22" s="46"/>
      <c r="QSY22" s="46"/>
      <c r="QSZ22" s="46"/>
      <c r="QTA22" s="46"/>
      <c r="QTB22" s="46"/>
      <c r="QTC22" s="46"/>
      <c r="QTD22" s="46"/>
      <c r="QTE22" s="46"/>
      <c r="QTF22" s="46"/>
      <c r="QTG22" s="46"/>
      <c r="QTH22" s="46"/>
      <c r="QTI22" s="46"/>
      <c r="QTJ22" s="46"/>
      <c r="QTK22" s="46"/>
      <c r="QTL22" s="46"/>
      <c r="QTM22" s="46"/>
      <c r="QTN22" s="46"/>
      <c r="QTO22" s="46"/>
      <c r="QTP22" s="46"/>
      <c r="QTQ22" s="46"/>
      <c r="QTR22" s="46"/>
      <c r="QTS22" s="46"/>
      <c r="QTT22" s="46"/>
      <c r="QTU22" s="46"/>
      <c r="QTV22" s="46"/>
      <c r="QTW22" s="46"/>
      <c r="QTX22" s="46"/>
      <c r="QTY22" s="46"/>
      <c r="QTZ22" s="46"/>
      <c r="QUA22" s="46"/>
      <c r="QUB22" s="46"/>
      <c r="QUC22" s="46"/>
      <c r="QUD22" s="46"/>
      <c r="QUE22" s="46"/>
      <c r="QUF22" s="46"/>
      <c r="QUG22" s="46"/>
      <c r="QUH22" s="46"/>
      <c r="QUI22" s="46"/>
      <c r="QUJ22" s="46"/>
      <c r="QUK22" s="46"/>
      <c r="QUL22" s="46"/>
      <c r="QUM22" s="46"/>
      <c r="QUN22" s="46"/>
      <c r="QUO22" s="46"/>
      <c r="QUP22" s="46"/>
      <c r="QUQ22" s="46"/>
      <c r="QUR22" s="46"/>
      <c r="QUS22" s="46"/>
      <c r="QUT22" s="46"/>
      <c r="QUU22" s="46"/>
      <c r="QUV22" s="46"/>
      <c r="QUW22" s="46"/>
      <c r="QUX22" s="46"/>
      <c r="QUY22" s="46"/>
      <c r="QUZ22" s="46"/>
      <c r="QVA22" s="46"/>
      <c r="QVB22" s="46"/>
      <c r="QVC22" s="46"/>
      <c r="QVD22" s="46"/>
      <c r="QVE22" s="46"/>
      <c r="QVF22" s="46"/>
      <c r="QVG22" s="46"/>
      <c r="QVH22" s="46"/>
      <c r="QVI22" s="46"/>
      <c r="QVJ22" s="46"/>
      <c r="QVK22" s="46"/>
      <c r="QVL22" s="46"/>
      <c r="QVM22" s="46"/>
      <c r="QVN22" s="46"/>
      <c r="QVO22" s="46"/>
      <c r="QVP22" s="46"/>
      <c r="QVQ22" s="46"/>
      <c r="QVR22" s="46"/>
      <c r="QVS22" s="46"/>
      <c r="QVT22" s="46"/>
      <c r="QVU22" s="46"/>
      <c r="QVV22" s="46"/>
      <c r="QVW22" s="46"/>
      <c r="QVX22" s="46"/>
      <c r="QVY22" s="46"/>
      <c r="QVZ22" s="46"/>
      <c r="QWA22" s="46"/>
      <c r="QWB22" s="46"/>
      <c r="QWC22" s="46"/>
      <c r="QWD22" s="46"/>
      <c r="QWE22" s="46"/>
      <c r="QWF22" s="46"/>
      <c r="QWG22" s="46"/>
      <c r="QWH22" s="46"/>
      <c r="QWI22" s="46"/>
      <c r="QWJ22" s="46"/>
      <c r="QWK22" s="46"/>
      <c r="QWL22" s="46"/>
      <c r="QWM22" s="46"/>
      <c r="QWN22" s="46"/>
      <c r="QWO22" s="46"/>
      <c r="QWP22" s="46"/>
      <c r="QWQ22" s="46"/>
      <c r="QWR22" s="46"/>
      <c r="QWS22" s="46"/>
      <c r="QWT22" s="46"/>
      <c r="QWU22" s="46"/>
      <c r="QWV22" s="46"/>
      <c r="QWW22" s="46"/>
      <c r="QWX22" s="46"/>
      <c r="QWY22" s="46"/>
      <c r="QWZ22" s="46"/>
      <c r="QXA22" s="46"/>
      <c r="QXB22" s="46"/>
      <c r="QXC22" s="46"/>
      <c r="QXD22" s="46"/>
      <c r="QXE22" s="46"/>
      <c r="QXF22" s="46"/>
      <c r="QXG22" s="46"/>
      <c r="QXH22" s="46"/>
      <c r="QXI22" s="46"/>
      <c r="QXJ22" s="46"/>
      <c r="QXK22" s="46"/>
      <c r="QXL22" s="46"/>
      <c r="QXM22" s="46"/>
      <c r="QXN22" s="46"/>
      <c r="QXO22" s="46"/>
      <c r="QXP22" s="46"/>
      <c r="QXQ22" s="46"/>
      <c r="QXR22" s="46"/>
      <c r="QXS22" s="46"/>
      <c r="QXT22" s="46"/>
      <c r="QXU22" s="46"/>
      <c r="QXV22" s="46"/>
      <c r="QXW22" s="46"/>
      <c r="QXX22" s="46"/>
      <c r="QXY22" s="46"/>
      <c r="QXZ22" s="46"/>
      <c r="QYA22" s="46"/>
      <c r="QYB22" s="46"/>
      <c r="QYC22" s="46"/>
      <c r="QYD22" s="46"/>
      <c r="QYE22" s="46"/>
      <c r="QYF22" s="46"/>
      <c r="QYG22" s="46"/>
      <c r="QYH22" s="46"/>
      <c r="QYI22" s="46"/>
      <c r="QYJ22" s="46"/>
      <c r="QYK22" s="46"/>
      <c r="QYL22" s="46"/>
      <c r="QYM22" s="46"/>
      <c r="QYN22" s="46"/>
      <c r="QYO22" s="46"/>
      <c r="QYP22" s="46"/>
      <c r="QYQ22" s="46"/>
      <c r="QYR22" s="46"/>
      <c r="QYS22" s="46"/>
      <c r="QYT22" s="46"/>
      <c r="QYU22" s="46"/>
      <c r="QYV22" s="46"/>
      <c r="QYW22" s="46"/>
      <c r="QYX22" s="46"/>
      <c r="QYY22" s="46"/>
      <c r="QYZ22" s="46"/>
      <c r="QZA22" s="46"/>
      <c r="QZB22" s="46"/>
      <c r="QZC22" s="46"/>
      <c r="QZD22" s="46"/>
      <c r="QZE22" s="46"/>
      <c r="QZF22" s="46"/>
      <c r="QZG22" s="46"/>
      <c r="QZH22" s="46"/>
      <c r="QZI22" s="46"/>
      <c r="QZJ22" s="46"/>
      <c r="QZK22" s="46"/>
      <c r="QZL22" s="46"/>
      <c r="QZM22" s="46"/>
      <c r="QZN22" s="46"/>
      <c r="QZO22" s="46"/>
      <c r="QZP22" s="46"/>
      <c r="QZQ22" s="46"/>
      <c r="QZR22" s="46"/>
      <c r="QZS22" s="46"/>
      <c r="QZT22" s="46"/>
      <c r="QZU22" s="46"/>
      <c r="QZV22" s="46"/>
      <c r="QZW22" s="46"/>
      <c r="QZX22" s="46"/>
      <c r="QZY22" s="46"/>
      <c r="QZZ22" s="46"/>
      <c r="RAA22" s="46"/>
      <c r="RAB22" s="46"/>
      <c r="RAC22" s="46"/>
      <c r="RAD22" s="46"/>
      <c r="RAE22" s="46"/>
      <c r="RAF22" s="46"/>
      <c r="RAG22" s="46"/>
      <c r="RAH22" s="46"/>
      <c r="RAI22" s="46"/>
      <c r="RAJ22" s="46"/>
      <c r="RAK22" s="46"/>
      <c r="RAL22" s="46"/>
      <c r="RAM22" s="46"/>
      <c r="RAN22" s="46"/>
      <c r="RAO22" s="46"/>
      <c r="RAP22" s="46"/>
      <c r="RAQ22" s="46"/>
      <c r="RAR22" s="46"/>
      <c r="RAS22" s="46"/>
      <c r="RAT22" s="46"/>
      <c r="RAU22" s="46"/>
      <c r="RAV22" s="46"/>
      <c r="RAW22" s="46"/>
      <c r="RAX22" s="46"/>
      <c r="RAY22" s="46"/>
      <c r="RAZ22" s="46"/>
      <c r="RBA22" s="46"/>
      <c r="RBB22" s="46"/>
      <c r="RBC22" s="46"/>
      <c r="RBD22" s="46"/>
      <c r="RBE22" s="46"/>
      <c r="RBF22" s="46"/>
      <c r="RBG22" s="46"/>
      <c r="RBH22" s="46"/>
      <c r="RBI22" s="46"/>
      <c r="RBJ22" s="46"/>
      <c r="RBK22" s="46"/>
      <c r="RBL22" s="46"/>
      <c r="RBM22" s="46"/>
      <c r="RBN22" s="46"/>
      <c r="RBO22" s="46"/>
      <c r="RBP22" s="46"/>
      <c r="RBQ22" s="46"/>
      <c r="RBR22" s="46"/>
      <c r="RBS22" s="46"/>
      <c r="RBT22" s="46"/>
      <c r="RBU22" s="46"/>
      <c r="RBV22" s="46"/>
      <c r="RBW22" s="46"/>
      <c r="RBX22" s="46"/>
      <c r="RBY22" s="46"/>
      <c r="RBZ22" s="46"/>
      <c r="RCA22" s="46"/>
      <c r="RCB22" s="46"/>
      <c r="RCC22" s="46"/>
      <c r="RCD22" s="46"/>
      <c r="RCE22" s="46"/>
      <c r="RCF22" s="46"/>
      <c r="RCG22" s="46"/>
      <c r="RCH22" s="46"/>
      <c r="RCI22" s="46"/>
      <c r="RCJ22" s="46"/>
      <c r="RCK22" s="46"/>
      <c r="RCL22" s="46"/>
      <c r="RCM22" s="46"/>
      <c r="RCN22" s="46"/>
      <c r="RCO22" s="46"/>
      <c r="RCP22" s="46"/>
      <c r="RCQ22" s="46"/>
      <c r="RCR22" s="46"/>
      <c r="RCS22" s="46"/>
      <c r="RCT22" s="46"/>
      <c r="RCU22" s="46"/>
      <c r="RCV22" s="46"/>
      <c r="RCW22" s="46"/>
      <c r="RCX22" s="46"/>
      <c r="RCY22" s="46"/>
      <c r="RCZ22" s="46"/>
      <c r="RDA22" s="46"/>
      <c r="RDB22" s="46"/>
      <c r="RDC22" s="46"/>
      <c r="RDD22" s="46"/>
      <c r="RDE22" s="46"/>
      <c r="RDF22" s="46"/>
      <c r="RDG22" s="46"/>
      <c r="RDH22" s="46"/>
      <c r="RDI22" s="46"/>
      <c r="RDJ22" s="46"/>
      <c r="RDK22" s="46"/>
      <c r="RDL22" s="46"/>
      <c r="RDM22" s="46"/>
      <c r="RDN22" s="46"/>
      <c r="RDO22" s="46"/>
      <c r="RDP22" s="46"/>
      <c r="RDQ22" s="46"/>
      <c r="RDR22" s="46"/>
      <c r="RDS22" s="46"/>
      <c r="RDT22" s="46"/>
      <c r="RDU22" s="46"/>
      <c r="RDV22" s="46"/>
      <c r="RDW22" s="46"/>
      <c r="RDX22" s="46"/>
      <c r="RDY22" s="46"/>
      <c r="RDZ22" s="46"/>
      <c r="REA22" s="46"/>
      <c r="REB22" s="46"/>
      <c r="REC22" s="46"/>
      <c r="RED22" s="46"/>
      <c r="REE22" s="46"/>
      <c r="REF22" s="46"/>
      <c r="REG22" s="46"/>
      <c r="REH22" s="46"/>
      <c r="REI22" s="46"/>
      <c r="REJ22" s="46"/>
      <c r="REK22" s="46"/>
      <c r="REL22" s="46"/>
      <c r="REM22" s="46"/>
      <c r="REN22" s="46"/>
      <c r="REO22" s="46"/>
      <c r="REP22" s="46"/>
      <c r="REQ22" s="46"/>
      <c r="RER22" s="46"/>
      <c r="RES22" s="46"/>
      <c r="RET22" s="46"/>
      <c r="REU22" s="46"/>
      <c r="REV22" s="46"/>
      <c r="REW22" s="46"/>
      <c r="REX22" s="46"/>
      <c r="REY22" s="46"/>
      <c r="REZ22" s="46"/>
      <c r="RFA22" s="46"/>
      <c r="RFB22" s="46"/>
      <c r="RFC22" s="46"/>
      <c r="RFD22" s="46"/>
      <c r="RFE22" s="46"/>
      <c r="RFF22" s="46"/>
      <c r="RFG22" s="46"/>
      <c r="RFH22" s="46"/>
      <c r="RFI22" s="46"/>
      <c r="RFJ22" s="46"/>
      <c r="RFK22" s="46"/>
      <c r="RFL22" s="46"/>
      <c r="RFM22" s="46"/>
      <c r="RFN22" s="46"/>
      <c r="RFO22" s="46"/>
      <c r="RFP22" s="46"/>
      <c r="RFQ22" s="46"/>
      <c r="RFR22" s="46"/>
      <c r="RFS22" s="46"/>
      <c r="RFT22" s="46"/>
      <c r="RFU22" s="46"/>
      <c r="RFV22" s="46"/>
      <c r="RFW22" s="46"/>
      <c r="RFX22" s="46"/>
      <c r="RFY22" s="46"/>
      <c r="RFZ22" s="46"/>
      <c r="RGA22" s="46"/>
      <c r="RGB22" s="46"/>
      <c r="RGC22" s="46"/>
      <c r="RGD22" s="46"/>
      <c r="RGE22" s="46"/>
      <c r="RGF22" s="46"/>
      <c r="RGG22" s="46"/>
      <c r="RGH22" s="46"/>
      <c r="RGI22" s="46"/>
      <c r="RGJ22" s="46"/>
      <c r="RGK22" s="46"/>
      <c r="RGL22" s="46"/>
      <c r="RGM22" s="46"/>
      <c r="RGN22" s="46"/>
      <c r="RGO22" s="46"/>
      <c r="RGP22" s="46"/>
      <c r="RGQ22" s="46"/>
      <c r="RGR22" s="46"/>
      <c r="RGS22" s="46"/>
      <c r="RGT22" s="46"/>
      <c r="RGU22" s="46"/>
      <c r="RGV22" s="46"/>
      <c r="RGW22" s="46"/>
      <c r="RGX22" s="46"/>
      <c r="RGY22" s="46"/>
      <c r="RGZ22" s="46"/>
      <c r="RHA22" s="46"/>
      <c r="RHB22" s="46"/>
      <c r="RHC22" s="46"/>
      <c r="RHD22" s="46"/>
      <c r="RHE22" s="46"/>
      <c r="RHF22" s="46"/>
      <c r="RHG22" s="46"/>
      <c r="RHH22" s="46"/>
      <c r="RHI22" s="46"/>
      <c r="RHJ22" s="46"/>
      <c r="RHK22" s="46"/>
      <c r="RHL22" s="46"/>
      <c r="RHM22" s="46"/>
      <c r="RHN22" s="46"/>
      <c r="RHO22" s="46"/>
      <c r="RHP22" s="46"/>
      <c r="RHQ22" s="46"/>
      <c r="RHR22" s="46"/>
      <c r="RHS22" s="46"/>
      <c r="RHT22" s="46"/>
      <c r="RHU22" s="46"/>
      <c r="RHV22" s="46"/>
      <c r="RHW22" s="46"/>
      <c r="RHX22" s="46"/>
      <c r="RHY22" s="46"/>
      <c r="RHZ22" s="46"/>
      <c r="RIA22" s="46"/>
      <c r="RIB22" s="46"/>
      <c r="RIC22" s="46"/>
      <c r="RID22" s="46"/>
      <c r="RIE22" s="46"/>
      <c r="RIF22" s="46"/>
      <c r="RIG22" s="46"/>
      <c r="RIH22" s="46"/>
      <c r="RII22" s="46"/>
      <c r="RIJ22" s="46"/>
      <c r="RIK22" s="46"/>
      <c r="RIL22" s="46"/>
      <c r="RIM22" s="46"/>
      <c r="RIN22" s="46"/>
      <c r="RIO22" s="46"/>
      <c r="RIP22" s="46"/>
      <c r="RIQ22" s="46"/>
      <c r="RIR22" s="46"/>
      <c r="RIS22" s="46"/>
      <c r="RIT22" s="46"/>
      <c r="RIU22" s="46"/>
      <c r="RIV22" s="46"/>
      <c r="RIW22" s="46"/>
      <c r="RIX22" s="46"/>
      <c r="RIY22" s="46"/>
      <c r="RIZ22" s="46"/>
      <c r="RJA22" s="46"/>
      <c r="RJB22" s="46"/>
      <c r="RJC22" s="46"/>
      <c r="RJD22" s="46"/>
      <c r="RJE22" s="46"/>
      <c r="RJF22" s="46"/>
      <c r="RJG22" s="46"/>
      <c r="RJH22" s="46"/>
      <c r="RJI22" s="46"/>
      <c r="RJJ22" s="46"/>
      <c r="RJK22" s="46"/>
      <c r="RJL22" s="46"/>
      <c r="RJM22" s="46"/>
      <c r="RJN22" s="46"/>
      <c r="RJO22" s="46"/>
      <c r="RJP22" s="46"/>
      <c r="RJQ22" s="46"/>
      <c r="RJR22" s="46"/>
      <c r="RJS22" s="46"/>
      <c r="RJT22" s="46"/>
      <c r="RJU22" s="46"/>
      <c r="RJV22" s="46"/>
      <c r="RJW22" s="46"/>
      <c r="RJX22" s="46"/>
      <c r="RJY22" s="46"/>
      <c r="RJZ22" s="46"/>
      <c r="RKA22" s="46"/>
      <c r="RKB22" s="46"/>
      <c r="RKC22" s="46"/>
      <c r="RKD22" s="46"/>
      <c r="RKE22" s="46"/>
      <c r="RKF22" s="46"/>
      <c r="RKG22" s="46"/>
      <c r="RKH22" s="46"/>
      <c r="RKI22" s="46"/>
      <c r="RKJ22" s="46"/>
      <c r="RKK22" s="46"/>
      <c r="RKL22" s="46"/>
      <c r="RKM22" s="46"/>
      <c r="RKN22" s="46"/>
      <c r="RKO22" s="46"/>
      <c r="RKP22" s="46"/>
      <c r="RKQ22" s="46"/>
      <c r="RKR22" s="46"/>
      <c r="RKS22" s="46"/>
      <c r="RKT22" s="46"/>
      <c r="RKU22" s="46"/>
      <c r="RKV22" s="46"/>
      <c r="RKW22" s="46"/>
      <c r="RKX22" s="46"/>
      <c r="RKY22" s="46"/>
      <c r="RKZ22" s="46"/>
      <c r="RLA22" s="46"/>
      <c r="RLB22" s="46"/>
      <c r="RLC22" s="46"/>
      <c r="RLD22" s="46"/>
      <c r="RLE22" s="46"/>
      <c r="RLF22" s="46"/>
      <c r="RLG22" s="46"/>
      <c r="RLH22" s="46"/>
      <c r="RLI22" s="46"/>
      <c r="RLJ22" s="46"/>
      <c r="RLK22" s="46"/>
      <c r="RLL22" s="46"/>
      <c r="RLM22" s="46"/>
      <c r="RLN22" s="46"/>
      <c r="RLO22" s="46"/>
      <c r="RLP22" s="46"/>
      <c r="RLQ22" s="46"/>
      <c r="RLR22" s="46"/>
      <c r="RLS22" s="46"/>
      <c r="RLT22" s="46"/>
      <c r="RLU22" s="46"/>
      <c r="RLV22" s="46"/>
      <c r="RLW22" s="46"/>
      <c r="RLX22" s="46"/>
      <c r="RLY22" s="46"/>
      <c r="RLZ22" s="46"/>
      <c r="RMA22" s="46"/>
      <c r="RMB22" s="46"/>
      <c r="RMC22" s="46"/>
      <c r="RMD22" s="46"/>
      <c r="RME22" s="46"/>
      <c r="RMF22" s="46"/>
      <c r="RMG22" s="46"/>
      <c r="RMH22" s="46"/>
      <c r="RMI22" s="46"/>
      <c r="RMJ22" s="46"/>
      <c r="RMK22" s="46"/>
      <c r="RML22" s="46"/>
      <c r="RMM22" s="46"/>
      <c r="RMN22" s="46"/>
      <c r="RMO22" s="46"/>
      <c r="RMP22" s="46"/>
      <c r="RMQ22" s="46"/>
      <c r="RMR22" s="46"/>
      <c r="RMS22" s="46"/>
      <c r="RMT22" s="46"/>
      <c r="RMU22" s="46"/>
      <c r="RMV22" s="46"/>
      <c r="RMW22" s="46"/>
      <c r="RMX22" s="46"/>
      <c r="RMY22" s="46"/>
      <c r="RMZ22" s="46"/>
      <c r="RNA22" s="46"/>
      <c r="RNB22" s="46"/>
      <c r="RNC22" s="46"/>
      <c r="RND22" s="46"/>
      <c r="RNE22" s="46"/>
      <c r="RNF22" s="46"/>
      <c r="RNG22" s="46"/>
      <c r="RNH22" s="46"/>
      <c r="RNI22" s="46"/>
      <c r="RNJ22" s="46"/>
      <c r="RNK22" s="46"/>
      <c r="RNL22" s="46"/>
      <c r="RNM22" s="46"/>
      <c r="RNN22" s="46"/>
      <c r="RNO22" s="46"/>
      <c r="RNP22" s="46"/>
      <c r="RNQ22" s="46"/>
      <c r="RNR22" s="46"/>
      <c r="RNS22" s="46"/>
      <c r="RNT22" s="46"/>
      <c r="RNU22" s="46"/>
      <c r="RNV22" s="46"/>
      <c r="RNW22" s="46"/>
      <c r="RNX22" s="46"/>
      <c r="RNY22" s="46"/>
      <c r="RNZ22" s="46"/>
      <c r="ROA22" s="46"/>
      <c r="ROB22" s="46"/>
      <c r="ROC22" s="46"/>
      <c r="ROD22" s="46"/>
      <c r="ROE22" s="46"/>
      <c r="ROF22" s="46"/>
      <c r="ROG22" s="46"/>
      <c r="ROH22" s="46"/>
      <c r="ROI22" s="46"/>
      <c r="ROJ22" s="46"/>
      <c r="ROK22" s="46"/>
      <c r="ROL22" s="46"/>
      <c r="ROM22" s="46"/>
      <c r="RON22" s="46"/>
      <c r="ROO22" s="46"/>
      <c r="ROP22" s="46"/>
      <c r="ROQ22" s="46"/>
      <c r="ROR22" s="46"/>
      <c r="ROS22" s="46"/>
      <c r="ROT22" s="46"/>
      <c r="ROU22" s="46"/>
      <c r="ROV22" s="46"/>
      <c r="ROW22" s="46"/>
      <c r="ROX22" s="46"/>
      <c r="ROY22" s="46"/>
      <c r="ROZ22" s="46"/>
      <c r="RPA22" s="46"/>
      <c r="RPB22" s="46"/>
      <c r="RPC22" s="46"/>
      <c r="RPD22" s="46"/>
      <c r="RPE22" s="46"/>
      <c r="RPF22" s="46"/>
      <c r="RPG22" s="46"/>
      <c r="RPH22" s="46"/>
      <c r="RPI22" s="46"/>
      <c r="RPJ22" s="46"/>
      <c r="RPK22" s="46"/>
      <c r="RPL22" s="46"/>
      <c r="RPM22" s="46"/>
      <c r="RPN22" s="46"/>
      <c r="RPO22" s="46"/>
      <c r="RPP22" s="46"/>
      <c r="RPQ22" s="46"/>
      <c r="RPR22" s="46"/>
      <c r="RPS22" s="46"/>
      <c r="RPT22" s="46"/>
      <c r="RPU22" s="46"/>
      <c r="RPV22" s="46"/>
      <c r="RPW22" s="46"/>
      <c r="RPX22" s="46"/>
      <c r="RPY22" s="46"/>
      <c r="RPZ22" s="46"/>
      <c r="RQA22" s="46"/>
      <c r="RQB22" s="46"/>
      <c r="RQC22" s="46"/>
      <c r="RQD22" s="46"/>
      <c r="RQE22" s="46"/>
      <c r="RQF22" s="46"/>
      <c r="RQG22" s="46"/>
      <c r="RQH22" s="46"/>
      <c r="RQI22" s="46"/>
      <c r="RQJ22" s="46"/>
      <c r="RQK22" s="46"/>
      <c r="RQL22" s="46"/>
      <c r="RQM22" s="46"/>
      <c r="RQN22" s="46"/>
      <c r="RQO22" s="46"/>
      <c r="RQP22" s="46"/>
      <c r="RQQ22" s="46"/>
      <c r="RQR22" s="46"/>
      <c r="RQS22" s="46"/>
      <c r="RQT22" s="46"/>
      <c r="RQU22" s="46"/>
      <c r="RQV22" s="46"/>
      <c r="RQW22" s="46"/>
      <c r="RQX22" s="46"/>
      <c r="RQY22" s="46"/>
      <c r="RQZ22" s="46"/>
      <c r="RRA22" s="46"/>
      <c r="RRB22" s="46"/>
      <c r="RRC22" s="46"/>
      <c r="RRD22" s="46"/>
      <c r="RRE22" s="46"/>
      <c r="RRF22" s="46"/>
      <c r="RRG22" s="46"/>
      <c r="RRH22" s="46"/>
      <c r="RRI22" s="46"/>
      <c r="RRJ22" s="46"/>
      <c r="RRK22" s="46"/>
      <c r="RRL22" s="46"/>
      <c r="RRM22" s="46"/>
      <c r="RRN22" s="46"/>
      <c r="RRO22" s="46"/>
      <c r="RRP22" s="46"/>
      <c r="RRQ22" s="46"/>
      <c r="RRR22" s="46"/>
      <c r="RRS22" s="46"/>
      <c r="RRT22" s="46"/>
      <c r="RRU22" s="46"/>
      <c r="RRV22" s="46"/>
      <c r="RRW22" s="46"/>
      <c r="RRX22" s="46"/>
      <c r="RRY22" s="46"/>
      <c r="RRZ22" s="46"/>
      <c r="RSA22" s="46"/>
      <c r="RSB22" s="46"/>
      <c r="RSC22" s="46"/>
      <c r="RSD22" s="46"/>
      <c r="RSE22" s="46"/>
      <c r="RSF22" s="46"/>
      <c r="RSG22" s="46"/>
      <c r="RSH22" s="46"/>
      <c r="RSI22" s="46"/>
      <c r="RSJ22" s="46"/>
      <c r="RSK22" s="46"/>
      <c r="RSL22" s="46"/>
      <c r="RSM22" s="46"/>
      <c r="RSN22" s="46"/>
      <c r="RSO22" s="46"/>
      <c r="RSP22" s="46"/>
      <c r="RSQ22" s="46"/>
      <c r="RSR22" s="46"/>
      <c r="RSS22" s="46"/>
      <c r="RST22" s="46"/>
      <c r="RSU22" s="46"/>
      <c r="RSV22" s="46"/>
      <c r="RSW22" s="46"/>
      <c r="RSX22" s="46"/>
      <c r="RSY22" s="46"/>
      <c r="RSZ22" s="46"/>
      <c r="RTA22" s="46"/>
      <c r="RTB22" s="46"/>
      <c r="RTC22" s="46"/>
      <c r="RTD22" s="46"/>
      <c r="RTE22" s="46"/>
      <c r="RTF22" s="46"/>
      <c r="RTG22" s="46"/>
      <c r="RTH22" s="46"/>
      <c r="RTI22" s="46"/>
      <c r="RTJ22" s="46"/>
      <c r="RTK22" s="46"/>
      <c r="RTL22" s="46"/>
      <c r="RTM22" s="46"/>
      <c r="RTN22" s="46"/>
      <c r="RTO22" s="46"/>
      <c r="RTP22" s="46"/>
      <c r="RTQ22" s="46"/>
      <c r="RTR22" s="46"/>
      <c r="RTS22" s="46"/>
      <c r="RTT22" s="46"/>
      <c r="RTU22" s="46"/>
      <c r="RTV22" s="46"/>
      <c r="RTW22" s="46"/>
      <c r="RTX22" s="46"/>
      <c r="RTY22" s="46"/>
      <c r="RTZ22" s="46"/>
      <c r="RUA22" s="46"/>
      <c r="RUB22" s="46"/>
      <c r="RUC22" s="46"/>
      <c r="RUD22" s="46"/>
      <c r="RUE22" s="46"/>
      <c r="RUF22" s="46"/>
      <c r="RUG22" s="46"/>
      <c r="RUH22" s="46"/>
      <c r="RUI22" s="46"/>
      <c r="RUJ22" s="46"/>
      <c r="RUK22" s="46"/>
      <c r="RUL22" s="46"/>
      <c r="RUM22" s="46"/>
      <c r="RUN22" s="46"/>
      <c r="RUO22" s="46"/>
      <c r="RUP22" s="46"/>
      <c r="RUQ22" s="46"/>
      <c r="RUR22" s="46"/>
      <c r="RUS22" s="46"/>
      <c r="RUT22" s="46"/>
      <c r="RUU22" s="46"/>
      <c r="RUV22" s="46"/>
      <c r="RUW22" s="46"/>
      <c r="RUX22" s="46"/>
      <c r="RUY22" s="46"/>
      <c r="RUZ22" s="46"/>
      <c r="RVA22" s="46"/>
      <c r="RVB22" s="46"/>
      <c r="RVC22" s="46"/>
      <c r="RVD22" s="46"/>
      <c r="RVE22" s="46"/>
      <c r="RVF22" s="46"/>
      <c r="RVG22" s="46"/>
      <c r="RVH22" s="46"/>
      <c r="RVI22" s="46"/>
      <c r="RVJ22" s="46"/>
      <c r="RVK22" s="46"/>
      <c r="RVL22" s="46"/>
      <c r="RVM22" s="46"/>
      <c r="RVN22" s="46"/>
      <c r="RVO22" s="46"/>
      <c r="RVP22" s="46"/>
      <c r="RVQ22" s="46"/>
      <c r="RVR22" s="46"/>
      <c r="RVS22" s="46"/>
      <c r="RVT22" s="46"/>
      <c r="RVU22" s="46"/>
      <c r="RVV22" s="46"/>
      <c r="RVW22" s="46"/>
      <c r="RVX22" s="46"/>
      <c r="RVY22" s="46"/>
      <c r="RVZ22" s="46"/>
      <c r="RWA22" s="46"/>
      <c r="RWB22" s="46"/>
      <c r="RWC22" s="46"/>
      <c r="RWD22" s="46"/>
      <c r="RWE22" s="46"/>
      <c r="RWF22" s="46"/>
      <c r="RWG22" s="46"/>
      <c r="RWH22" s="46"/>
      <c r="RWI22" s="46"/>
      <c r="RWJ22" s="46"/>
      <c r="RWK22" s="46"/>
      <c r="RWL22" s="46"/>
      <c r="RWM22" s="46"/>
      <c r="RWN22" s="46"/>
      <c r="RWO22" s="46"/>
      <c r="RWP22" s="46"/>
      <c r="RWQ22" s="46"/>
      <c r="RWR22" s="46"/>
      <c r="RWS22" s="46"/>
      <c r="RWT22" s="46"/>
      <c r="RWU22" s="46"/>
      <c r="RWV22" s="46"/>
      <c r="RWW22" s="46"/>
      <c r="RWX22" s="46"/>
      <c r="RWY22" s="46"/>
      <c r="RWZ22" s="46"/>
      <c r="RXA22" s="46"/>
      <c r="RXB22" s="46"/>
      <c r="RXC22" s="46"/>
      <c r="RXD22" s="46"/>
      <c r="RXE22" s="46"/>
      <c r="RXF22" s="46"/>
      <c r="RXG22" s="46"/>
      <c r="RXH22" s="46"/>
      <c r="RXI22" s="46"/>
      <c r="RXJ22" s="46"/>
      <c r="RXK22" s="46"/>
      <c r="RXL22" s="46"/>
      <c r="RXM22" s="46"/>
      <c r="RXN22" s="46"/>
      <c r="RXO22" s="46"/>
      <c r="RXP22" s="46"/>
      <c r="RXQ22" s="46"/>
      <c r="RXR22" s="46"/>
      <c r="RXS22" s="46"/>
      <c r="RXT22" s="46"/>
      <c r="RXU22" s="46"/>
      <c r="RXV22" s="46"/>
      <c r="RXW22" s="46"/>
      <c r="RXX22" s="46"/>
      <c r="RXY22" s="46"/>
      <c r="RXZ22" s="46"/>
      <c r="RYA22" s="46"/>
      <c r="RYB22" s="46"/>
      <c r="RYC22" s="46"/>
      <c r="RYD22" s="46"/>
      <c r="RYE22" s="46"/>
      <c r="RYF22" s="46"/>
      <c r="RYG22" s="46"/>
      <c r="RYH22" s="46"/>
      <c r="RYI22" s="46"/>
      <c r="RYJ22" s="46"/>
      <c r="RYK22" s="46"/>
      <c r="RYL22" s="46"/>
      <c r="RYM22" s="46"/>
      <c r="RYN22" s="46"/>
      <c r="RYO22" s="46"/>
      <c r="RYP22" s="46"/>
      <c r="RYQ22" s="46"/>
      <c r="RYR22" s="46"/>
      <c r="RYS22" s="46"/>
      <c r="RYT22" s="46"/>
      <c r="RYU22" s="46"/>
      <c r="RYV22" s="46"/>
      <c r="RYW22" s="46"/>
      <c r="RYX22" s="46"/>
      <c r="RYY22" s="46"/>
      <c r="RYZ22" s="46"/>
      <c r="RZA22" s="46"/>
      <c r="RZB22" s="46"/>
      <c r="RZC22" s="46"/>
      <c r="RZD22" s="46"/>
      <c r="RZE22" s="46"/>
      <c r="RZF22" s="46"/>
      <c r="RZG22" s="46"/>
      <c r="RZH22" s="46"/>
      <c r="RZI22" s="46"/>
      <c r="RZJ22" s="46"/>
      <c r="RZK22" s="46"/>
      <c r="RZL22" s="46"/>
      <c r="RZM22" s="46"/>
      <c r="RZN22" s="46"/>
      <c r="RZO22" s="46"/>
      <c r="RZP22" s="46"/>
      <c r="RZQ22" s="46"/>
      <c r="RZR22" s="46"/>
      <c r="RZS22" s="46"/>
      <c r="RZT22" s="46"/>
      <c r="RZU22" s="46"/>
      <c r="RZV22" s="46"/>
      <c r="RZW22" s="46"/>
      <c r="RZX22" s="46"/>
      <c r="RZY22" s="46"/>
      <c r="RZZ22" s="46"/>
      <c r="SAA22" s="46"/>
      <c r="SAB22" s="46"/>
      <c r="SAC22" s="46"/>
      <c r="SAD22" s="46"/>
      <c r="SAE22" s="46"/>
      <c r="SAF22" s="46"/>
      <c r="SAG22" s="46"/>
      <c r="SAH22" s="46"/>
      <c r="SAI22" s="46"/>
      <c r="SAJ22" s="46"/>
      <c r="SAK22" s="46"/>
      <c r="SAL22" s="46"/>
      <c r="SAM22" s="46"/>
      <c r="SAN22" s="46"/>
      <c r="SAO22" s="46"/>
      <c r="SAP22" s="46"/>
      <c r="SAQ22" s="46"/>
      <c r="SAR22" s="46"/>
      <c r="SAS22" s="46"/>
      <c r="SAT22" s="46"/>
      <c r="SAU22" s="46"/>
      <c r="SAV22" s="46"/>
      <c r="SAW22" s="46"/>
      <c r="SAX22" s="46"/>
      <c r="SAY22" s="46"/>
      <c r="SAZ22" s="46"/>
      <c r="SBA22" s="46"/>
      <c r="SBB22" s="46"/>
      <c r="SBC22" s="46"/>
      <c r="SBD22" s="46"/>
      <c r="SBE22" s="46"/>
      <c r="SBF22" s="46"/>
      <c r="SBG22" s="46"/>
      <c r="SBH22" s="46"/>
      <c r="SBI22" s="46"/>
      <c r="SBJ22" s="46"/>
      <c r="SBK22" s="46"/>
      <c r="SBL22" s="46"/>
      <c r="SBM22" s="46"/>
      <c r="SBN22" s="46"/>
      <c r="SBO22" s="46"/>
      <c r="SBP22" s="46"/>
      <c r="SBQ22" s="46"/>
      <c r="SBR22" s="46"/>
      <c r="SBS22" s="46"/>
      <c r="SBT22" s="46"/>
      <c r="SBU22" s="46"/>
      <c r="SBV22" s="46"/>
      <c r="SBW22" s="46"/>
      <c r="SBX22" s="46"/>
      <c r="SBY22" s="46"/>
      <c r="SBZ22" s="46"/>
      <c r="SCA22" s="46"/>
      <c r="SCB22" s="46"/>
      <c r="SCC22" s="46"/>
      <c r="SCD22" s="46"/>
      <c r="SCE22" s="46"/>
      <c r="SCF22" s="46"/>
      <c r="SCG22" s="46"/>
      <c r="SCH22" s="46"/>
      <c r="SCI22" s="46"/>
      <c r="SCJ22" s="46"/>
      <c r="SCK22" s="46"/>
      <c r="SCL22" s="46"/>
      <c r="SCM22" s="46"/>
      <c r="SCN22" s="46"/>
      <c r="SCO22" s="46"/>
      <c r="SCP22" s="46"/>
      <c r="SCQ22" s="46"/>
      <c r="SCR22" s="46"/>
      <c r="SCS22" s="46"/>
      <c r="SCT22" s="46"/>
      <c r="SCU22" s="46"/>
      <c r="SCV22" s="46"/>
      <c r="SCW22" s="46"/>
      <c r="SCX22" s="46"/>
      <c r="SCY22" s="46"/>
      <c r="SCZ22" s="46"/>
      <c r="SDA22" s="46"/>
      <c r="SDB22" s="46"/>
      <c r="SDC22" s="46"/>
      <c r="SDD22" s="46"/>
      <c r="SDE22" s="46"/>
      <c r="SDF22" s="46"/>
      <c r="SDG22" s="46"/>
      <c r="SDH22" s="46"/>
      <c r="SDI22" s="46"/>
      <c r="SDJ22" s="46"/>
      <c r="SDK22" s="46"/>
      <c r="SDL22" s="46"/>
      <c r="SDM22" s="46"/>
      <c r="SDN22" s="46"/>
      <c r="SDO22" s="46"/>
      <c r="SDP22" s="46"/>
      <c r="SDQ22" s="46"/>
      <c r="SDR22" s="46"/>
      <c r="SDS22" s="46"/>
      <c r="SDT22" s="46"/>
      <c r="SDU22" s="46"/>
      <c r="SDV22" s="46"/>
      <c r="SDW22" s="46"/>
      <c r="SDX22" s="46"/>
      <c r="SDY22" s="46"/>
      <c r="SDZ22" s="46"/>
      <c r="SEA22" s="46"/>
      <c r="SEB22" s="46"/>
      <c r="SEC22" s="46"/>
      <c r="SED22" s="46"/>
      <c r="SEE22" s="46"/>
      <c r="SEF22" s="46"/>
      <c r="SEG22" s="46"/>
      <c r="SEH22" s="46"/>
      <c r="SEI22" s="46"/>
      <c r="SEJ22" s="46"/>
      <c r="SEK22" s="46"/>
      <c r="SEL22" s="46"/>
      <c r="SEM22" s="46"/>
      <c r="SEN22" s="46"/>
      <c r="SEO22" s="46"/>
      <c r="SEP22" s="46"/>
      <c r="SEQ22" s="46"/>
      <c r="SER22" s="46"/>
      <c r="SES22" s="46"/>
      <c r="SET22" s="46"/>
      <c r="SEU22" s="46"/>
      <c r="SEV22" s="46"/>
      <c r="SEW22" s="46"/>
      <c r="SEX22" s="46"/>
      <c r="SEY22" s="46"/>
      <c r="SEZ22" s="46"/>
      <c r="SFA22" s="46"/>
      <c r="SFB22" s="46"/>
      <c r="SFC22" s="46"/>
      <c r="SFD22" s="46"/>
      <c r="SFE22" s="46"/>
      <c r="SFF22" s="46"/>
      <c r="SFG22" s="46"/>
      <c r="SFH22" s="46"/>
      <c r="SFI22" s="46"/>
      <c r="SFJ22" s="46"/>
      <c r="SFK22" s="46"/>
      <c r="SFL22" s="46"/>
      <c r="SFM22" s="46"/>
      <c r="SFN22" s="46"/>
      <c r="SFO22" s="46"/>
      <c r="SFP22" s="46"/>
      <c r="SFQ22" s="46"/>
      <c r="SFR22" s="46"/>
      <c r="SFS22" s="46"/>
      <c r="SFT22" s="46"/>
      <c r="SFU22" s="46"/>
      <c r="SFV22" s="46"/>
      <c r="SFW22" s="46"/>
      <c r="SFX22" s="46"/>
      <c r="SFY22" s="46"/>
      <c r="SFZ22" s="46"/>
      <c r="SGA22" s="46"/>
      <c r="SGB22" s="46"/>
      <c r="SGC22" s="46"/>
      <c r="SGD22" s="46"/>
      <c r="SGE22" s="46"/>
      <c r="SGF22" s="46"/>
      <c r="SGG22" s="46"/>
      <c r="SGH22" s="46"/>
      <c r="SGI22" s="46"/>
      <c r="SGJ22" s="46"/>
      <c r="SGK22" s="46"/>
      <c r="SGL22" s="46"/>
      <c r="SGM22" s="46"/>
      <c r="SGN22" s="46"/>
      <c r="SGO22" s="46"/>
      <c r="SGP22" s="46"/>
      <c r="SGQ22" s="46"/>
      <c r="SGR22" s="46"/>
      <c r="SGS22" s="46"/>
      <c r="SGT22" s="46"/>
      <c r="SGU22" s="46"/>
      <c r="SGV22" s="46"/>
      <c r="SGW22" s="46"/>
      <c r="SGX22" s="46"/>
      <c r="SGY22" s="46"/>
      <c r="SGZ22" s="46"/>
      <c r="SHA22" s="46"/>
      <c r="SHB22" s="46"/>
      <c r="SHC22" s="46"/>
      <c r="SHD22" s="46"/>
      <c r="SHE22" s="46"/>
      <c r="SHF22" s="46"/>
      <c r="SHG22" s="46"/>
      <c r="SHH22" s="46"/>
      <c r="SHI22" s="46"/>
      <c r="SHJ22" s="46"/>
      <c r="SHK22" s="46"/>
      <c r="SHL22" s="46"/>
      <c r="SHM22" s="46"/>
      <c r="SHN22" s="46"/>
      <c r="SHO22" s="46"/>
      <c r="SHP22" s="46"/>
      <c r="SHQ22" s="46"/>
      <c r="SHR22" s="46"/>
      <c r="SHS22" s="46"/>
      <c r="SHT22" s="46"/>
      <c r="SHU22" s="46"/>
      <c r="SHV22" s="46"/>
      <c r="SHW22" s="46"/>
      <c r="SHX22" s="46"/>
      <c r="SHY22" s="46"/>
      <c r="SHZ22" s="46"/>
      <c r="SIA22" s="46"/>
      <c r="SIB22" s="46"/>
      <c r="SIC22" s="46"/>
      <c r="SID22" s="46"/>
      <c r="SIE22" s="46"/>
      <c r="SIF22" s="46"/>
      <c r="SIG22" s="46"/>
      <c r="SIH22" s="46"/>
      <c r="SII22" s="46"/>
      <c r="SIJ22" s="46"/>
      <c r="SIK22" s="46"/>
      <c r="SIL22" s="46"/>
      <c r="SIM22" s="46"/>
      <c r="SIN22" s="46"/>
      <c r="SIO22" s="46"/>
      <c r="SIP22" s="46"/>
      <c r="SIQ22" s="46"/>
      <c r="SIR22" s="46"/>
      <c r="SIS22" s="46"/>
      <c r="SIT22" s="46"/>
      <c r="SIU22" s="46"/>
      <c r="SIV22" s="46"/>
      <c r="SIW22" s="46"/>
      <c r="SIX22" s="46"/>
      <c r="SIY22" s="46"/>
      <c r="SIZ22" s="46"/>
      <c r="SJA22" s="46"/>
      <c r="SJB22" s="46"/>
      <c r="SJC22" s="46"/>
      <c r="SJD22" s="46"/>
      <c r="SJE22" s="46"/>
      <c r="SJF22" s="46"/>
      <c r="SJG22" s="46"/>
      <c r="SJH22" s="46"/>
      <c r="SJI22" s="46"/>
      <c r="SJJ22" s="46"/>
      <c r="SJK22" s="46"/>
      <c r="SJL22" s="46"/>
      <c r="SJM22" s="46"/>
      <c r="SJN22" s="46"/>
      <c r="SJO22" s="46"/>
      <c r="SJP22" s="46"/>
      <c r="SJQ22" s="46"/>
      <c r="SJR22" s="46"/>
      <c r="SJS22" s="46"/>
      <c r="SJT22" s="46"/>
      <c r="SJU22" s="46"/>
      <c r="SJV22" s="46"/>
      <c r="SJW22" s="46"/>
      <c r="SJX22" s="46"/>
      <c r="SJY22" s="46"/>
      <c r="SJZ22" s="46"/>
      <c r="SKA22" s="46"/>
      <c r="SKB22" s="46"/>
      <c r="SKC22" s="46"/>
      <c r="SKD22" s="46"/>
      <c r="SKE22" s="46"/>
      <c r="SKF22" s="46"/>
      <c r="SKG22" s="46"/>
      <c r="SKH22" s="46"/>
      <c r="SKI22" s="46"/>
      <c r="SKJ22" s="46"/>
      <c r="SKK22" s="46"/>
      <c r="SKL22" s="46"/>
      <c r="SKM22" s="46"/>
      <c r="SKN22" s="46"/>
      <c r="SKO22" s="46"/>
      <c r="SKP22" s="46"/>
      <c r="SKQ22" s="46"/>
      <c r="SKR22" s="46"/>
      <c r="SKS22" s="46"/>
      <c r="SKT22" s="46"/>
      <c r="SKU22" s="46"/>
      <c r="SKV22" s="46"/>
      <c r="SKW22" s="46"/>
      <c r="SKX22" s="46"/>
      <c r="SKY22" s="46"/>
      <c r="SKZ22" s="46"/>
      <c r="SLA22" s="46"/>
      <c r="SLB22" s="46"/>
      <c r="SLC22" s="46"/>
      <c r="SLD22" s="46"/>
      <c r="SLE22" s="46"/>
      <c r="SLF22" s="46"/>
      <c r="SLG22" s="46"/>
      <c r="SLH22" s="46"/>
      <c r="SLI22" s="46"/>
      <c r="SLJ22" s="46"/>
      <c r="SLK22" s="46"/>
      <c r="SLL22" s="46"/>
      <c r="SLM22" s="46"/>
      <c r="SLN22" s="46"/>
      <c r="SLO22" s="46"/>
      <c r="SLP22" s="46"/>
      <c r="SLQ22" s="46"/>
      <c r="SLR22" s="46"/>
      <c r="SLS22" s="46"/>
      <c r="SLT22" s="46"/>
      <c r="SLU22" s="46"/>
      <c r="SLV22" s="46"/>
      <c r="SLW22" s="46"/>
      <c r="SLX22" s="46"/>
      <c r="SLY22" s="46"/>
      <c r="SLZ22" s="46"/>
      <c r="SMA22" s="46"/>
      <c r="SMB22" s="46"/>
      <c r="SMC22" s="46"/>
      <c r="SMD22" s="46"/>
      <c r="SME22" s="46"/>
      <c r="SMF22" s="46"/>
      <c r="SMG22" s="46"/>
      <c r="SMH22" s="46"/>
      <c r="SMI22" s="46"/>
      <c r="SMJ22" s="46"/>
      <c r="SMK22" s="46"/>
      <c r="SML22" s="46"/>
      <c r="SMM22" s="46"/>
      <c r="SMN22" s="46"/>
      <c r="SMO22" s="46"/>
      <c r="SMP22" s="46"/>
      <c r="SMQ22" s="46"/>
      <c r="SMR22" s="46"/>
      <c r="SMS22" s="46"/>
      <c r="SMT22" s="46"/>
      <c r="SMU22" s="46"/>
      <c r="SMV22" s="46"/>
      <c r="SMW22" s="46"/>
      <c r="SMX22" s="46"/>
      <c r="SMY22" s="46"/>
      <c r="SMZ22" s="46"/>
      <c r="SNA22" s="46"/>
      <c r="SNB22" s="46"/>
      <c r="SNC22" s="46"/>
      <c r="SND22" s="46"/>
      <c r="SNE22" s="46"/>
      <c r="SNF22" s="46"/>
      <c r="SNG22" s="46"/>
      <c r="SNH22" s="46"/>
      <c r="SNI22" s="46"/>
      <c r="SNJ22" s="46"/>
      <c r="SNK22" s="46"/>
      <c r="SNL22" s="46"/>
      <c r="SNM22" s="46"/>
      <c r="SNN22" s="46"/>
      <c r="SNO22" s="46"/>
      <c r="SNP22" s="46"/>
      <c r="SNQ22" s="46"/>
      <c r="SNR22" s="46"/>
      <c r="SNS22" s="46"/>
      <c r="SNT22" s="46"/>
      <c r="SNU22" s="46"/>
      <c r="SNV22" s="46"/>
      <c r="SNW22" s="46"/>
      <c r="SNX22" s="46"/>
      <c r="SNY22" s="46"/>
      <c r="SNZ22" s="46"/>
      <c r="SOA22" s="46"/>
      <c r="SOB22" s="46"/>
      <c r="SOC22" s="46"/>
      <c r="SOD22" s="46"/>
      <c r="SOE22" s="46"/>
      <c r="SOF22" s="46"/>
      <c r="SOG22" s="46"/>
      <c r="SOH22" s="46"/>
      <c r="SOI22" s="46"/>
      <c r="SOJ22" s="46"/>
      <c r="SOK22" s="46"/>
      <c r="SOL22" s="46"/>
      <c r="SOM22" s="46"/>
      <c r="SON22" s="46"/>
      <c r="SOO22" s="46"/>
      <c r="SOP22" s="46"/>
      <c r="SOQ22" s="46"/>
      <c r="SOR22" s="46"/>
      <c r="SOS22" s="46"/>
      <c r="SOT22" s="46"/>
      <c r="SOU22" s="46"/>
      <c r="SOV22" s="46"/>
      <c r="SOW22" s="46"/>
      <c r="SOX22" s="46"/>
      <c r="SOY22" s="46"/>
      <c r="SOZ22" s="46"/>
      <c r="SPA22" s="46"/>
      <c r="SPB22" s="46"/>
      <c r="SPC22" s="46"/>
      <c r="SPD22" s="46"/>
      <c r="SPE22" s="46"/>
      <c r="SPF22" s="46"/>
      <c r="SPG22" s="46"/>
      <c r="SPH22" s="46"/>
      <c r="SPI22" s="46"/>
      <c r="SPJ22" s="46"/>
      <c r="SPK22" s="46"/>
      <c r="SPL22" s="46"/>
      <c r="SPM22" s="46"/>
      <c r="SPN22" s="46"/>
      <c r="SPO22" s="46"/>
      <c r="SPP22" s="46"/>
      <c r="SPQ22" s="46"/>
      <c r="SPR22" s="46"/>
      <c r="SPS22" s="46"/>
      <c r="SPT22" s="46"/>
      <c r="SPU22" s="46"/>
      <c r="SPV22" s="46"/>
      <c r="SPW22" s="46"/>
      <c r="SPX22" s="46"/>
      <c r="SPY22" s="46"/>
      <c r="SPZ22" s="46"/>
      <c r="SQA22" s="46"/>
      <c r="SQB22" s="46"/>
      <c r="SQC22" s="46"/>
      <c r="SQD22" s="46"/>
      <c r="SQE22" s="46"/>
      <c r="SQF22" s="46"/>
      <c r="SQG22" s="46"/>
      <c r="SQH22" s="46"/>
      <c r="SQI22" s="46"/>
      <c r="SQJ22" s="46"/>
      <c r="SQK22" s="46"/>
      <c r="SQL22" s="46"/>
      <c r="SQM22" s="46"/>
      <c r="SQN22" s="46"/>
      <c r="SQO22" s="46"/>
      <c r="SQP22" s="46"/>
      <c r="SQQ22" s="46"/>
      <c r="SQR22" s="46"/>
      <c r="SQS22" s="46"/>
      <c r="SQT22" s="46"/>
      <c r="SQU22" s="46"/>
      <c r="SQV22" s="46"/>
      <c r="SQW22" s="46"/>
      <c r="SQX22" s="46"/>
      <c r="SQY22" s="46"/>
      <c r="SQZ22" s="46"/>
      <c r="SRA22" s="46"/>
      <c r="SRB22" s="46"/>
      <c r="SRC22" s="46"/>
      <c r="SRD22" s="46"/>
      <c r="SRE22" s="46"/>
      <c r="SRF22" s="46"/>
      <c r="SRG22" s="46"/>
      <c r="SRH22" s="46"/>
      <c r="SRI22" s="46"/>
      <c r="SRJ22" s="46"/>
      <c r="SRK22" s="46"/>
      <c r="SRL22" s="46"/>
      <c r="SRM22" s="46"/>
      <c r="SRN22" s="46"/>
      <c r="SRO22" s="46"/>
      <c r="SRP22" s="46"/>
      <c r="SRQ22" s="46"/>
      <c r="SRR22" s="46"/>
      <c r="SRS22" s="46"/>
      <c r="SRT22" s="46"/>
      <c r="SRU22" s="46"/>
      <c r="SRV22" s="46"/>
      <c r="SRW22" s="46"/>
      <c r="SRX22" s="46"/>
      <c r="SRY22" s="46"/>
      <c r="SRZ22" s="46"/>
      <c r="SSA22" s="46"/>
      <c r="SSB22" s="46"/>
      <c r="SSC22" s="46"/>
      <c r="SSD22" s="46"/>
      <c r="SSE22" s="46"/>
      <c r="SSF22" s="46"/>
      <c r="SSG22" s="46"/>
      <c r="SSH22" s="46"/>
      <c r="SSI22" s="46"/>
      <c r="SSJ22" s="46"/>
      <c r="SSK22" s="46"/>
      <c r="SSL22" s="46"/>
      <c r="SSM22" s="46"/>
      <c r="SSN22" s="46"/>
      <c r="SSO22" s="46"/>
      <c r="SSP22" s="46"/>
      <c r="SSQ22" s="46"/>
      <c r="SSR22" s="46"/>
      <c r="SSS22" s="46"/>
      <c r="SST22" s="46"/>
      <c r="SSU22" s="46"/>
      <c r="SSV22" s="46"/>
      <c r="SSW22" s="46"/>
      <c r="SSX22" s="46"/>
      <c r="SSY22" s="46"/>
      <c r="SSZ22" s="46"/>
      <c r="STA22" s="46"/>
      <c r="STB22" s="46"/>
      <c r="STC22" s="46"/>
      <c r="STD22" s="46"/>
      <c r="STE22" s="46"/>
      <c r="STF22" s="46"/>
      <c r="STG22" s="46"/>
      <c r="STH22" s="46"/>
      <c r="STI22" s="46"/>
      <c r="STJ22" s="46"/>
      <c r="STK22" s="46"/>
      <c r="STL22" s="46"/>
      <c r="STM22" s="46"/>
      <c r="STN22" s="46"/>
      <c r="STO22" s="46"/>
      <c r="STP22" s="46"/>
      <c r="STQ22" s="46"/>
      <c r="STR22" s="46"/>
      <c r="STS22" s="46"/>
      <c r="STT22" s="46"/>
      <c r="STU22" s="46"/>
      <c r="STV22" s="46"/>
      <c r="STW22" s="46"/>
      <c r="STX22" s="46"/>
      <c r="STY22" s="46"/>
      <c r="STZ22" s="46"/>
      <c r="SUA22" s="46"/>
      <c r="SUB22" s="46"/>
      <c r="SUC22" s="46"/>
      <c r="SUD22" s="46"/>
      <c r="SUE22" s="46"/>
      <c r="SUF22" s="46"/>
      <c r="SUG22" s="46"/>
      <c r="SUH22" s="46"/>
      <c r="SUI22" s="46"/>
      <c r="SUJ22" s="46"/>
      <c r="SUK22" s="46"/>
      <c r="SUL22" s="46"/>
      <c r="SUM22" s="46"/>
      <c r="SUN22" s="46"/>
      <c r="SUO22" s="46"/>
      <c r="SUP22" s="46"/>
      <c r="SUQ22" s="46"/>
      <c r="SUR22" s="46"/>
      <c r="SUS22" s="46"/>
      <c r="SUT22" s="46"/>
      <c r="SUU22" s="46"/>
      <c r="SUV22" s="46"/>
      <c r="SUW22" s="46"/>
      <c r="SUX22" s="46"/>
      <c r="SUY22" s="46"/>
      <c r="SUZ22" s="46"/>
      <c r="SVA22" s="46"/>
      <c r="SVB22" s="46"/>
      <c r="SVC22" s="46"/>
      <c r="SVD22" s="46"/>
      <c r="SVE22" s="46"/>
      <c r="SVF22" s="46"/>
      <c r="SVG22" s="46"/>
      <c r="SVH22" s="46"/>
      <c r="SVI22" s="46"/>
      <c r="SVJ22" s="46"/>
      <c r="SVK22" s="46"/>
      <c r="SVL22" s="46"/>
      <c r="SVM22" s="46"/>
      <c r="SVN22" s="46"/>
      <c r="SVO22" s="46"/>
      <c r="SVP22" s="46"/>
      <c r="SVQ22" s="46"/>
      <c r="SVR22" s="46"/>
      <c r="SVS22" s="46"/>
      <c r="SVT22" s="46"/>
      <c r="SVU22" s="46"/>
      <c r="SVV22" s="46"/>
      <c r="SVW22" s="46"/>
      <c r="SVX22" s="46"/>
      <c r="SVY22" s="46"/>
      <c r="SVZ22" s="46"/>
      <c r="SWA22" s="46"/>
      <c r="SWB22" s="46"/>
      <c r="SWC22" s="46"/>
      <c r="SWD22" s="46"/>
      <c r="SWE22" s="46"/>
      <c r="SWF22" s="46"/>
      <c r="SWG22" s="46"/>
      <c r="SWH22" s="46"/>
      <c r="SWI22" s="46"/>
      <c r="SWJ22" s="46"/>
      <c r="SWK22" s="46"/>
      <c r="SWL22" s="46"/>
      <c r="SWM22" s="46"/>
      <c r="SWN22" s="46"/>
      <c r="SWO22" s="46"/>
      <c r="SWP22" s="46"/>
      <c r="SWQ22" s="46"/>
      <c r="SWR22" s="46"/>
      <c r="SWS22" s="46"/>
      <c r="SWT22" s="46"/>
      <c r="SWU22" s="46"/>
      <c r="SWV22" s="46"/>
      <c r="SWW22" s="46"/>
      <c r="SWX22" s="46"/>
      <c r="SWY22" s="46"/>
      <c r="SWZ22" s="46"/>
      <c r="SXA22" s="46"/>
      <c r="SXB22" s="46"/>
      <c r="SXC22" s="46"/>
      <c r="SXD22" s="46"/>
      <c r="SXE22" s="46"/>
      <c r="SXF22" s="46"/>
      <c r="SXG22" s="46"/>
      <c r="SXH22" s="46"/>
      <c r="SXI22" s="46"/>
      <c r="SXJ22" s="46"/>
      <c r="SXK22" s="46"/>
      <c r="SXL22" s="46"/>
      <c r="SXM22" s="46"/>
      <c r="SXN22" s="46"/>
      <c r="SXO22" s="46"/>
      <c r="SXP22" s="46"/>
      <c r="SXQ22" s="46"/>
      <c r="SXR22" s="46"/>
      <c r="SXS22" s="46"/>
      <c r="SXT22" s="46"/>
      <c r="SXU22" s="46"/>
      <c r="SXV22" s="46"/>
      <c r="SXW22" s="46"/>
      <c r="SXX22" s="46"/>
      <c r="SXY22" s="46"/>
      <c r="SXZ22" s="46"/>
      <c r="SYA22" s="46"/>
      <c r="SYB22" s="46"/>
      <c r="SYC22" s="46"/>
      <c r="SYD22" s="46"/>
      <c r="SYE22" s="46"/>
      <c r="SYF22" s="46"/>
      <c r="SYG22" s="46"/>
      <c r="SYH22" s="46"/>
      <c r="SYI22" s="46"/>
      <c r="SYJ22" s="46"/>
      <c r="SYK22" s="46"/>
      <c r="SYL22" s="46"/>
      <c r="SYM22" s="46"/>
      <c r="SYN22" s="46"/>
      <c r="SYO22" s="46"/>
      <c r="SYP22" s="46"/>
      <c r="SYQ22" s="46"/>
      <c r="SYR22" s="46"/>
      <c r="SYS22" s="46"/>
      <c r="SYT22" s="46"/>
      <c r="SYU22" s="46"/>
      <c r="SYV22" s="46"/>
      <c r="SYW22" s="46"/>
      <c r="SYX22" s="46"/>
      <c r="SYY22" s="46"/>
      <c r="SYZ22" s="46"/>
      <c r="SZA22" s="46"/>
      <c r="SZB22" s="46"/>
      <c r="SZC22" s="46"/>
      <c r="SZD22" s="46"/>
      <c r="SZE22" s="46"/>
      <c r="SZF22" s="46"/>
      <c r="SZG22" s="46"/>
      <c r="SZH22" s="46"/>
      <c r="SZI22" s="46"/>
      <c r="SZJ22" s="46"/>
      <c r="SZK22" s="46"/>
      <c r="SZL22" s="46"/>
      <c r="SZM22" s="46"/>
      <c r="SZN22" s="46"/>
      <c r="SZO22" s="46"/>
      <c r="SZP22" s="46"/>
      <c r="SZQ22" s="46"/>
      <c r="SZR22" s="46"/>
      <c r="SZS22" s="46"/>
      <c r="SZT22" s="46"/>
      <c r="SZU22" s="46"/>
      <c r="SZV22" s="46"/>
      <c r="SZW22" s="46"/>
      <c r="SZX22" s="46"/>
      <c r="SZY22" s="46"/>
      <c r="SZZ22" s="46"/>
      <c r="TAA22" s="46"/>
      <c r="TAB22" s="46"/>
      <c r="TAC22" s="46"/>
      <c r="TAD22" s="46"/>
      <c r="TAE22" s="46"/>
      <c r="TAF22" s="46"/>
      <c r="TAG22" s="46"/>
      <c r="TAH22" s="46"/>
      <c r="TAI22" s="46"/>
      <c r="TAJ22" s="46"/>
      <c r="TAK22" s="46"/>
      <c r="TAL22" s="46"/>
      <c r="TAM22" s="46"/>
      <c r="TAN22" s="46"/>
      <c r="TAO22" s="46"/>
      <c r="TAP22" s="46"/>
      <c r="TAQ22" s="46"/>
      <c r="TAR22" s="46"/>
      <c r="TAS22" s="46"/>
      <c r="TAT22" s="46"/>
      <c r="TAU22" s="46"/>
      <c r="TAV22" s="46"/>
      <c r="TAW22" s="46"/>
      <c r="TAX22" s="46"/>
      <c r="TAY22" s="46"/>
      <c r="TAZ22" s="46"/>
      <c r="TBA22" s="46"/>
      <c r="TBB22" s="46"/>
      <c r="TBC22" s="46"/>
      <c r="TBD22" s="46"/>
      <c r="TBE22" s="46"/>
      <c r="TBF22" s="46"/>
      <c r="TBG22" s="46"/>
      <c r="TBH22" s="46"/>
      <c r="TBI22" s="46"/>
      <c r="TBJ22" s="46"/>
      <c r="TBK22" s="46"/>
      <c r="TBL22" s="46"/>
      <c r="TBM22" s="46"/>
      <c r="TBN22" s="46"/>
      <c r="TBO22" s="46"/>
      <c r="TBP22" s="46"/>
      <c r="TBQ22" s="46"/>
      <c r="TBR22" s="46"/>
      <c r="TBS22" s="46"/>
      <c r="TBT22" s="46"/>
      <c r="TBU22" s="46"/>
      <c r="TBV22" s="46"/>
      <c r="TBW22" s="46"/>
      <c r="TBX22" s="46"/>
      <c r="TBY22" s="46"/>
      <c r="TBZ22" s="46"/>
      <c r="TCA22" s="46"/>
      <c r="TCB22" s="46"/>
      <c r="TCC22" s="46"/>
      <c r="TCD22" s="46"/>
      <c r="TCE22" s="46"/>
      <c r="TCF22" s="46"/>
      <c r="TCG22" s="46"/>
      <c r="TCH22" s="46"/>
      <c r="TCI22" s="46"/>
      <c r="TCJ22" s="46"/>
      <c r="TCK22" s="46"/>
      <c r="TCL22" s="46"/>
      <c r="TCM22" s="46"/>
      <c r="TCN22" s="46"/>
      <c r="TCO22" s="46"/>
      <c r="TCP22" s="46"/>
      <c r="TCQ22" s="46"/>
      <c r="TCR22" s="46"/>
      <c r="TCS22" s="46"/>
      <c r="TCT22" s="46"/>
      <c r="TCU22" s="46"/>
      <c r="TCV22" s="46"/>
      <c r="TCW22" s="46"/>
      <c r="TCX22" s="46"/>
      <c r="TCY22" s="46"/>
      <c r="TCZ22" s="46"/>
      <c r="TDA22" s="46"/>
      <c r="TDB22" s="46"/>
      <c r="TDC22" s="46"/>
      <c r="TDD22" s="46"/>
      <c r="TDE22" s="46"/>
      <c r="TDF22" s="46"/>
      <c r="TDG22" s="46"/>
      <c r="TDH22" s="46"/>
      <c r="TDI22" s="46"/>
      <c r="TDJ22" s="46"/>
      <c r="TDK22" s="46"/>
      <c r="TDL22" s="46"/>
      <c r="TDM22" s="46"/>
      <c r="TDN22" s="46"/>
      <c r="TDO22" s="46"/>
      <c r="TDP22" s="46"/>
      <c r="TDQ22" s="46"/>
      <c r="TDR22" s="46"/>
      <c r="TDS22" s="46"/>
      <c r="TDT22" s="46"/>
      <c r="TDU22" s="46"/>
      <c r="TDV22" s="46"/>
      <c r="TDW22" s="46"/>
      <c r="TDX22" s="46"/>
      <c r="TDY22" s="46"/>
      <c r="TDZ22" s="46"/>
      <c r="TEA22" s="46"/>
      <c r="TEB22" s="46"/>
      <c r="TEC22" s="46"/>
      <c r="TED22" s="46"/>
      <c r="TEE22" s="46"/>
      <c r="TEF22" s="46"/>
      <c r="TEG22" s="46"/>
      <c r="TEH22" s="46"/>
      <c r="TEI22" s="46"/>
      <c r="TEJ22" s="46"/>
      <c r="TEK22" s="46"/>
      <c r="TEL22" s="46"/>
      <c r="TEM22" s="46"/>
      <c r="TEN22" s="46"/>
      <c r="TEO22" s="46"/>
      <c r="TEP22" s="46"/>
      <c r="TEQ22" s="46"/>
      <c r="TER22" s="46"/>
      <c r="TES22" s="46"/>
      <c r="TET22" s="46"/>
      <c r="TEU22" s="46"/>
      <c r="TEV22" s="46"/>
      <c r="TEW22" s="46"/>
      <c r="TEX22" s="46"/>
      <c r="TEY22" s="46"/>
      <c r="TEZ22" s="46"/>
      <c r="TFA22" s="46"/>
      <c r="TFB22" s="46"/>
      <c r="TFC22" s="46"/>
      <c r="TFD22" s="46"/>
      <c r="TFE22" s="46"/>
      <c r="TFF22" s="46"/>
      <c r="TFG22" s="46"/>
      <c r="TFH22" s="46"/>
      <c r="TFI22" s="46"/>
      <c r="TFJ22" s="46"/>
      <c r="TFK22" s="46"/>
      <c r="TFL22" s="46"/>
      <c r="TFM22" s="46"/>
      <c r="TFN22" s="46"/>
      <c r="TFO22" s="46"/>
      <c r="TFP22" s="46"/>
      <c r="TFQ22" s="46"/>
      <c r="TFR22" s="46"/>
      <c r="TFS22" s="46"/>
      <c r="TFT22" s="46"/>
      <c r="TFU22" s="46"/>
      <c r="TFV22" s="46"/>
      <c r="TFW22" s="46"/>
      <c r="TFX22" s="46"/>
      <c r="TFY22" s="46"/>
      <c r="TFZ22" s="46"/>
      <c r="TGA22" s="46"/>
      <c r="TGB22" s="46"/>
      <c r="TGC22" s="46"/>
      <c r="TGD22" s="46"/>
      <c r="TGE22" s="46"/>
      <c r="TGF22" s="46"/>
      <c r="TGG22" s="46"/>
      <c r="TGH22" s="46"/>
      <c r="TGI22" s="46"/>
      <c r="TGJ22" s="46"/>
      <c r="TGK22" s="46"/>
      <c r="TGL22" s="46"/>
      <c r="TGM22" s="46"/>
      <c r="TGN22" s="46"/>
      <c r="TGO22" s="46"/>
      <c r="TGP22" s="46"/>
      <c r="TGQ22" s="46"/>
      <c r="TGR22" s="46"/>
      <c r="TGS22" s="46"/>
      <c r="TGT22" s="46"/>
      <c r="TGU22" s="46"/>
      <c r="TGV22" s="46"/>
      <c r="TGW22" s="46"/>
      <c r="TGX22" s="46"/>
      <c r="TGY22" s="46"/>
      <c r="TGZ22" s="46"/>
      <c r="THA22" s="46"/>
      <c r="THB22" s="46"/>
      <c r="THC22" s="46"/>
      <c r="THD22" s="46"/>
      <c r="THE22" s="46"/>
      <c r="THF22" s="46"/>
      <c r="THG22" s="46"/>
      <c r="THH22" s="46"/>
      <c r="THI22" s="46"/>
      <c r="THJ22" s="46"/>
      <c r="THK22" s="46"/>
      <c r="THL22" s="46"/>
      <c r="THM22" s="46"/>
      <c r="THN22" s="46"/>
      <c r="THO22" s="46"/>
      <c r="THP22" s="46"/>
      <c r="THQ22" s="46"/>
      <c r="THR22" s="46"/>
      <c r="THS22" s="46"/>
      <c r="THT22" s="46"/>
      <c r="THU22" s="46"/>
      <c r="THV22" s="46"/>
      <c r="THW22" s="46"/>
      <c r="THX22" s="46"/>
      <c r="THY22" s="46"/>
      <c r="THZ22" s="46"/>
      <c r="TIA22" s="46"/>
      <c r="TIB22" s="46"/>
      <c r="TIC22" s="46"/>
      <c r="TID22" s="46"/>
      <c r="TIE22" s="46"/>
      <c r="TIF22" s="46"/>
      <c r="TIG22" s="46"/>
      <c r="TIH22" s="46"/>
      <c r="TII22" s="46"/>
      <c r="TIJ22" s="46"/>
      <c r="TIK22" s="46"/>
      <c r="TIL22" s="46"/>
      <c r="TIM22" s="46"/>
      <c r="TIN22" s="46"/>
      <c r="TIO22" s="46"/>
      <c r="TIP22" s="46"/>
      <c r="TIQ22" s="46"/>
      <c r="TIR22" s="46"/>
      <c r="TIS22" s="46"/>
      <c r="TIT22" s="46"/>
      <c r="TIU22" s="46"/>
      <c r="TIV22" s="46"/>
      <c r="TIW22" s="46"/>
      <c r="TIX22" s="46"/>
      <c r="TIY22" s="46"/>
      <c r="TIZ22" s="46"/>
      <c r="TJA22" s="46"/>
      <c r="TJB22" s="46"/>
      <c r="TJC22" s="46"/>
      <c r="TJD22" s="46"/>
      <c r="TJE22" s="46"/>
      <c r="TJF22" s="46"/>
      <c r="TJG22" s="46"/>
      <c r="TJH22" s="46"/>
      <c r="TJI22" s="46"/>
      <c r="TJJ22" s="46"/>
      <c r="TJK22" s="46"/>
      <c r="TJL22" s="46"/>
      <c r="TJM22" s="46"/>
      <c r="TJN22" s="46"/>
      <c r="TJO22" s="46"/>
      <c r="TJP22" s="46"/>
      <c r="TJQ22" s="46"/>
      <c r="TJR22" s="46"/>
      <c r="TJS22" s="46"/>
      <c r="TJT22" s="46"/>
      <c r="TJU22" s="46"/>
      <c r="TJV22" s="46"/>
      <c r="TJW22" s="46"/>
      <c r="TJX22" s="46"/>
      <c r="TJY22" s="46"/>
      <c r="TJZ22" s="46"/>
      <c r="TKA22" s="46"/>
      <c r="TKB22" s="46"/>
      <c r="TKC22" s="46"/>
      <c r="TKD22" s="46"/>
      <c r="TKE22" s="46"/>
      <c r="TKF22" s="46"/>
      <c r="TKG22" s="46"/>
      <c r="TKH22" s="46"/>
      <c r="TKI22" s="46"/>
      <c r="TKJ22" s="46"/>
      <c r="TKK22" s="46"/>
      <c r="TKL22" s="46"/>
      <c r="TKM22" s="46"/>
      <c r="TKN22" s="46"/>
      <c r="TKO22" s="46"/>
      <c r="TKP22" s="46"/>
      <c r="TKQ22" s="46"/>
      <c r="TKR22" s="46"/>
      <c r="TKS22" s="46"/>
      <c r="TKT22" s="46"/>
      <c r="TKU22" s="46"/>
      <c r="TKV22" s="46"/>
      <c r="TKW22" s="46"/>
      <c r="TKX22" s="46"/>
      <c r="TKY22" s="46"/>
      <c r="TKZ22" s="46"/>
      <c r="TLA22" s="46"/>
      <c r="TLB22" s="46"/>
      <c r="TLC22" s="46"/>
      <c r="TLD22" s="46"/>
      <c r="TLE22" s="46"/>
      <c r="TLF22" s="46"/>
      <c r="TLG22" s="46"/>
      <c r="TLH22" s="46"/>
      <c r="TLI22" s="46"/>
      <c r="TLJ22" s="46"/>
      <c r="TLK22" s="46"/>
      <c r="TLL22" s="46"/>
      <c r="TLM22" s="46"/>
      <c r="TLN22" s="46"/>
      <c r="TLO22" s="46"/>
      <c r="TLP22" s="46"/>
      <c r="TLQ22" s="46"/>
      <c r="TLR22" s="46"/>
      <c r="TLS22" s="46"/>
      <c r="TLT22" s="46"/>
      <c r="TLU22" s="46"/>
      <c r="TLV22" s="46"/>
      <c r="TLW22" s="46"/>
      <c r="TLX22" s="46"/>
      <c r="TLY22" s="46"/>
      <c r="TLZ22" s="46"/>
      <c r="TMA22" s="46"/>
      <c r="TMB22" s="46"/>
      <c r="TMC22" s="46"/>
      <c r="TMD22" s="46"/>
      <c r="TME22" s="46"/>
      <c r="TMF22" s="46"/>
      <c r="TMG22" s="46"/>
      <c r="TMH22" s="46"/>
      <c r="TMI22" s="46"/>
      <c r="TMJ22" s="46"/>
      <c r="TMK22" s="46"/>
      <c r="TML22" s="46"/>
      <c r="TMM22" s="46"/>
      <c r="TMN22" s="46"/>
      <c r="TMO22" s="46"/>
      <c r="TMP22" s="46"/>
      <c r="TMQ22" s="46"/>
      <c r="TMR22" s="46"/>
      <c r="TMS22" s="46"/>
      <c r="TMT22" s="46"/>
      <c r="TMU22" s="46"/>
      <c r="TMV22" s="46"/>
      <c r="TMW22" s="46"/>
      <c r="TMX22" s="46"/>
      <c r="TMY22" s="46"/>
      <c r="TMZ22" s="46"/>
      <c r="TNA22" s="46"/>
      <c r="TNB22" s="46"/>
      <c r="TNC22" s="46"/>
      <c r="TND22" s="46"/>
      <c r="TNE22" s="46"/>
      <c r="TNF22" s="46"/>
      <c r="TNG22" s="46"/>
      <c r="TNH22" s="46"/>
      <c r="TNI22" s="46"/>
      <c r="TNJ22" s="46"/>
      <c r="TNK22" s="46"/>
      <c r="TNL22" s="46"/>
      <c r="TNM22" s="46"/>
      <c r="TNN22" s="46"/>
      <c r="TNO22" s="46"/>
      <c r="TNP22" s="46"/>
      <c r="TNQ22" s="46"/>
      <c r="TNR22" s="46"/>
      <c r="TNS22" s="46"/>
      <c r="TNT22" s="46"/>
      <c r="TNU22" s="46"/>
      <c r="TNV22" s="46"/>
      <c r="TNW22" s="46"/>
      <c r="TNX22" s="46"/>
      <c r="TNY22" s="46"/>
      <c r="TNZ22" s="46"/>
      <c r="TOA22" s="46"/>
      <c r="TOB22" s="46"/>
      <c r="TOC22" s="46"/>
      <c r="TOD22" s="46"/>
      <c r="TOE22" s="46"/>
      <c r="TOF22" s="46"/>
      <c r="TOG22" s="46"/>
      <c r="TOH22" s="46"/>
      <c r="TOI22" s="46"/>
      <c r="TOJ22" s="46"/>
      <c r="TOK22" s="46"/>
      <c r="TOL22" s="46"/>
      <c r="TOM22" s="46"/>
      <c r="TON22" s="46"/>
      <c r="TOO22" s="46"/>
      <c r="TOP22" s="46"/>
      <c r="TOQ22" s="46"/>
      <c r="TOR22" s="46"/>
      <c r="TOS22" s="46"/>
      <c r="TOT22" s="46"/>
      <c r="TOU22" s="46"/>
      <c r="TOV22" s="46"/>
      <c r="TOW22" s="46"/>
      <c r="TOX22" s="46"/>
      <c r="TOY22" s="46"/>
      <c r="TOZ22" s="46"/>
      <c r="TPA22" s="46"/>
      <c r="TPB22" s="46"/>
      <c r="TPC22" s="46"/>
      <c r="TPD22" s="46"/>
      <c r="TPE22" s="46"/>
      <c r="TPF22" s="46"/>
      <c r="TPG22" s="46"/>
      <c r="TPH22" s="46"/>
      <c r="TPI22" s="46"/>
      <c r="TPJ22" s="46"/>
      <c r="TPK22" s="46"/>
      <c r="TPL22" s="46"/>
      <c r="TPM22" s="46"/>
      <c r="TPN22" s="46"/>
      <c r="TPO22" s="46"/>
      <c r="TPP22" s="46"/>
      <c r="TPQ22" s="46"/>
      <c r="TPR22" s="46"/>
      <c r="TPS22" s="46"/>
      <c r="TPT22" s="46"/>
      <c r="TPU22" s="46"/>
      <c r="TPV22" s="46"/>
      <c r="TPW22" s="46"/>
      <c r="TPX22" s="46"/>
      <c r="TPY22" s="46"/>
      <c r="TPZ22" s="46"/>
      <c r="TQA22" s="46"/>
      <c r="TQB22" s="46"/>
      <c r="TQC22" s="46"/>
      <c r="TQD22" s="46"/>
      <c r="TQE22" s="46"/>
      <c r="TQF22" s="46"/>
      <c r="TQG22" s="46"/>
      <c r="TQH22" s="46"/>
      <c r="TQI22" s="46"/>
      <c r="TQJ22" s="46"/>
      <c r="TQK22" s="46"/>
      <c r="TQL22" s="46"/>
      <c r="TQM22" s="46"/>
      <c r="TQN22" s="46"/>
      <c r="TQO22" s="46"/>
      <c r="TQP22" s="46"/>
      <c r="TQQ22" s="46"/>
      <c r="TQR22" s="46"/>
      <c r="TQS22" s="46"/>
      <c r="TQT22" s="46"/>
      <c r="TQU22" s="46"/>
      <c r="TQV22" s="46"/>
      <c r="TQW22" s="46"/>
      <c r="TQX22" s="46"/>
      <c r="TQY22" s="46"/>
      <c r="TQZ22" s="46"/>
      <c r="TRA22" s="46"/>
      <c r="TRB22" s="46"/>
      <c r="TRC22" s="46"/>
      <c r="TRD22" s="46"/>
      <c r="TRE22" s="46"/>
      <c r="TRF22" s="46"/>
      <c r="TRG22" s="46"/>
      <c r="TRH22" s="46"/>
      <c r="TRI22" s="46"/>
      <c r="TRJ22" s="46"/>
      <c r="TRK22" s="46"/>
      <c r="TRL22" s="46"/>
      <c r="TRM22" s="46"/>
      <c r="TRN22" s="46"/>
      <c r="TRO22" s="46"/>
      <c r="TRP22" s="46"/>
      <c r="TRQ22" s="46"/>
      <c r="TRR22" s="46"/>
      <c r="TRS22" s="46"/>
      <c r="TRT22" s="46"/>
      <c r="TRU22" s="46"/>
      <c r="TRV22" s="46"/>
      <c r="TRW22" s="46"/>
      <c r="TRX22" s="46"/>
      <c r="TRY22" s="46"/>
      <c r="TRZ22" s="46"/>
      <c r="TSA22" s="46"/>
      <c r="TSB22" s="46"/>
      <c r="TSC22" s="46"/>
      <c r="TSD22" s="46"/>
      <c r="TSE22" s="46"/>
      <c r="TSF22" s="46"/>
      <c r="TSG22" s="46"/>
      <c r="TSH22" s="46"/>
      <c r="TSI22" s="46"/>
      <c r="TSJ22" s="46"/>
      <c r="TSK22" s="46"/>
      <c r="TSL22" s="46"/>
      <c r="TSM22" s="46"/>
      <c r="TSN22" s="46"/>
      <c r="TSO22" s="46"/>
      <c r="TSP22" s="46"/>
      <c r="TSQ22" s="46"/>
      <c r="TSR22" s="46"/>
      <c r="TSS22" s="46"/>
      <c r="TST22" s="46"/>
      <c r="TSU22" s="46"/>
      <c r="TSV22" s="46"/>
      <c r="TSW22" s="46"/>
      <c r="TSX22" s="46"/>
      <c r="TSY22" s="46"/>
      <c r="TSZ22" s="46"/>
      <c r="TTA22" s="46"/>
      <c r="TTB22" s="46"/>
      <c r="TTC22" s="46"/>
      <c r="TTD22" s="46"/>
      <c r="TTE22" s="46"/>
      <c r="TTF22" s="46"/>
      <c r="TTG22" s="46"/>
      <c r="TTH22" s="46"/>
      <c r="TTI22" s="46"/>
      <c r="TTJ22" s="46"/>
      <c r="TTK22" s="46"/>
      <c r="TTL22" s="46"/>
      <c r="TTM22" s="46"/>
      <c r="TTN22" s="46"/>
      <c r="TTO22" s="46"/>
      <c r="TTP22" s="46"/>
      <c r="TTQ22" s="46"/>
      <c r="TTR22" s="46"/>
      <c r="TTS22" s="46"/>
      <c r="TTT22" s="46"/>
      <c r="TTU22" s="46"/>
      <c r="TTV22" s="46"/>
      <c r="TTW22" s="46"/>
      <c r="TTX22" s="46"/>
      <c r="TTY22" s="46"/>
      <c r="TTZ22" s="46"/>
      <c r="TUA22" s="46"/>
      <c r="TUB22" s="46"/>
      <c r="TUC22" s="46"/>
      <c r="TUD22" s="46"/>
      <c r="TUE22" s="46"/>
      <c r="TUF22" s="46"/>
      <c r="TUG22" s="46"/>
      <c r="TUH22" s="46"/>
      <c r="TUI22" s="46"/>
      <c r="TUJ22" s="46"/>
      <c r="TUK22" s="46"/>
      <c r="TUL22" s="46"/>
      <c r="TUM22" s="46"/>
      <c r="TUN22" s="46"/>
      <c r="TUO22" s="46"/>
      <c r="TUP22" s="46"/>
      <c r="TUQ22" s="46"/>
      <c r="TUR22" s="46"/>
      <c r="TUS22" s="46"/>
      <c r="TUT22" s="46"/>
      <c r="TUU22" s="46"/>
      <c r="TUV22" s="46"/>
      <c r="TUW22" s="46"/>
      <c r="TUX22" s="46"/>
      <c r="TUY22" s="46"/>
      <c r="TUZ22" s="46"/>
      <c r="TVA22" s="46"/>
      <c r="TVB22" s="46"/>
      <c r="TVC22" s="46"/>
      <c r="TVD22" s="46"/>
      <c r="TVE22" s="46"/>
      <c r="TVF22" s="46"/>
      <c r="TVG22" s="46"/>
      <c r="TVH22" s="46"/>
      <c r="TVI22" s="46"/>
      <c r="TVJ22" s="46"/>
      <c r="TVK22" s="46"/>
      <c r="TVL22" s="46"/>
      <c r="TVM22" s="46"/>
      <c r="TVN22" s="46"/>
      <c r="TVO22" s="46"/>
      <c r="TVP22" s="46"/>
      <c r="TVQ22" s="46"/>
      <c r="TVR22" s="46"/>
      <c r="TVS22" s="46"/>
      <c r="TVT22" s="46"/>
      <c r="TVU22" s="46"/>
      <c r="TVV22" s="46"/>
      <c r="TVW22" s="46"/>
      <c r="TVX22" s="46"/>
      <c r="TVY22" s="46"/>
      <c r="TVZ22" s="46"/>
      <c r="TWA22" s="46"/>
      <c r="TWB22" s="46"/>
      <c r="TWC22" s="46"/>
      <c r="TWD22" s="46"/>
      <c r="TWE22" s="46"/>
      <c r="TWF22" s="46"/>
      <c r="TWG22" s="46"/>
      <c r="TWH22" s="46"/>
      <c r="TWI22" s="46"/>
      <c r="TWJ22" s="46"/>
      <c r="TWK22" s="46"/>
      <c r="TWL22" s="46"/>
      <c r="TWM22" s="46"/>
      <c r="TWN22" s="46"/>
      <c r="TWO22" s="46"/>
      <c r="TWP22" s="46"/>
      <c r="TWQ22" s="46"/>
      <c r="TWR22" s="46"/>
      <c r="TWS22" s="46"/>
      <c r="TWT22" s="46"/>
      <c r="TWU22" s="46"/>
      <c r="TWV22" s="46"/>
      <c r="TWW22" s="46"/>
      <c r="TWX22" s="46"/>
      <c r="TWY22" s="46"/>
      <c r="TWZ22" s="46"/>
      <c r="TXA22" s="46"/>
      <c r="TXB22" s="46"/>
      <c r="TXC22" s="46"/>
      <c r="TXD22" s="46"/>
      <c r="TXE22" s="46"/>
      <c r="TXF22" s="46"/>
      <c r="TXG22" s="46"/>
      <c r="TXH22" s="46"/>
      <c r="TXI22" s="46"/>
      <c r="TXJ22" s="46"/>
      <c r="TXK22" s="46"/>
      <c r="TXL22" s="46"/>
      <c r="TXM22" s="46"/>
      <c r="TXN22" s="46"/>
      <c r="TXO22" s="46"/>
      <c r="TXP22" s="46"/>
      <c r="TXQ22" s="46"/>
      <c r="TXR22" s="46"/>
      <c r="TXS22" s="46"/>
      <c r="TXT22" s="46"/>
      <c r="TXU22" s="46"/>
      <c r="TXV22" s="46"/>
      <c r="TXW22" s="46"/>
      <c r="TXX22" s="46"/>
      <c r="TXY22" s="46"/>
      <c r="TXZ22" s="46"/>
      <c r="TYA22" s="46"/>
      <c r="TYB22" s="46"/>
      <c r="TYC22" s="46"/>
      <c r="TYD22" s="46"/>
      <c r="TYE22" s="46"/>
      <c r="TYF22" s="46"/>
      <c r="TYG22" s="46"/>
      <c r="TYH22" s="46"/>
      <c r="TYI22" s="46"/>
      <c r="TYJ22" s="46"/>
      <c r="TYK22" s="46"/>
      <c r="TYL22" s="46"/>
      <c r="TYM22" s="46"/>
      <c r="TYN22" s="46"/>
      <c r="TYO22" s="46"/>
      <c r="TYP22" s="46"/>
      <c r="TYQ22" s="46"/>
      <c r="TYR22" s="46"/>
      <c r="TYS22" s="46"/>
      <c r="TYT22" s="46"/>
      <c r="TYU22" s="46"/>
      <c r="TYV22" s="46"/>
      <c r="TYW22" s="46"/>
      <c r="TYX22" s="46"/>
      <c r="TYY22" s="46"/>
      <c r="TYZ22" s="46"/>
      <c r="TZA22" s="46"/>
      <c r="TZB22" s="46"/>
      <c r="TZC22" s="46"/>
      <c r="TZD22" s="46"/>
      <c r="TZE22" s="46"/>
      <c r="TZF22" s="46"/>
      <c r="TZG22" s="46"/>
      <c r="TZH22" s="46"/>
      <c r="TZI22" s="46"/>
      <c r="TZJ22" s="46"/>
      <c r="TZK22" s="46"/>
      <c r="TZL22" s="46"/>
      <c r="TZM22" s="46"/>
      <c r="TZN22" s="46"/>
      <c r="TZO22" s="46"/>
      <c r="TZP22" s="46"/>
      <c r="TZQ22" s="46"/>
      <c r="TZR22" s="46"/>
      <c r="TZS22" s="46"/>
      <c r="TZT22" s="46"/>
      <c r="TZU22" s="46"/>
      <c r="TZV22" s="46"/>
      <c r="TZW22" s="46"/>
      <c r="TZX22" s="46"/>
      <c r="TZY22" s="46"/>
      <c r="TZZ22" s="46"/>
      <c r="UAA22" s="46"/>
      <c r="UAB22" s="46"/>
      <c r="UAC22" s="46"/>
      <c r="UAD22" s="46"/>
      <c r="UAE22" s="46"/>
      <c r="UAF22" s="46"/>
      <c r="UAG22" s="46"/>
      <c r="UAH22" s="46"/>
      <c r="UAI22" s="46"/>
      <c r="UAJ22" s="46"/>
      <c r="UAK22" s="46"/>
      <c r="UAL22" s="46"/>
      <c r="UAM22" s="46"/>
      <c r="UAN22" s="46"/>
      <c r="UAO22" s="46"/>
      <c r="UAP22" s="46"/>
      <c r="UAQ22" s="46"/>
      <c r="UAR22" s="46"/>
      <c r="UAS22" s="46"/>
      <c r="UAT22" s="46"/>
      <c r="UAU22" s="46"/>
      <c r="UAV22" s="46"/>
      <c r="UAW22" s="46"/>
      <c r="UAX22" s="46"/>
      <c r="UAY22" s="46"/>
      <c r="UAZ22" s="46"/>
      <c r="UBA22" s="46"/>
      <c r="UBB22" s="46"/>
      <c r="UBC22" s="46"/>
      <c r="UBD22" s="46"/>
      <c r="UBE22" s="46"/>
      <c r="UBF22" s="46"/>
      <c r="UBG22" s="46"/>
      <c r="UBH22" s="46"/>
      <c r="UBI22" s="46"/>
      <c r="UBJ22" s="46"/>
      <c r="UBK22" s="46"/>
      <c r="UBL22" s="46"/>
      <c r="UBM22" s="46"/>
      <c r="UBN22" s="46"/>
      <c r="UBO22" s="46"/>
      <c r="UBP22" s="46"/>
      <c r="UBQ22" s="46"/>
      <c r="UBR22" s="46"/>
      <c r="UBS22" s="46"/>
      <c r="UBT22" s="46"/>
      <c r="UBU22" s="46"/>
      <c r="UBV22" s="46"/>
      <c r="UBW22" s="46"/>
      <c r="UBX22" s="46"/>
      <c r="UBY22" s="46"/>
      <c r="UBZ22" s="46"/>
      <c r="UCA22" s="46"/>
      <c r="UCB22" s="46"/>
      <c r="UCC22" s="46"/>
      <c r="UCD22" s="46"/>
      <c r="UCE22" s="46"/>
      <c r="UCF22" s="46"/>
      <c r="UCG22" s="46"/>
      <c r="UCH22" s="46"/>
      <c r="UCI22" s="46"/>
      <c r="UCJ22" s="46"/>
      <c r="UCK22" s="46"/>
      <c r="UCL22" s="46"/>
      <c r="UCM22" s="46"/>
      <c r="UCN22" s="46"/>
      <c r="UCO22" s="46"/>
      <c r="UCP22" s="46"/>
      <c r="UCQ22" s="46"/>
      <c r="UCR22" s="46"/>
      <c r="UCS22" s="46"/>
      <c r="UCT22" s="46"/>
      <c r="UCU22" s="46"/>
      <c r="UCV22" s="46"/>
      <c r="UCW22" s="46"/>
      <c r="UCX22" s="46"/>
      <c r="UCY22" s="46"/>
      <c r="UCZ22" s="46"/>
      <c r="UDA22" s="46"/>
      <c r="UDB22" s="46"/>
      <c r="UDC22" s="46"/>
      <c r="UDD22" s="46"/>
      <c r="UDE22" s="46"/>
      <c r="UDF22" s="46"/>
      <c r="UDG22" s="46"/>
      <c r="UDH22" s="46"/>
      <c r="UDI22" s="46"/>
      <c r="UDJ22" s="46"/>
      <c r="UDK22" s="46"/>
      <c r="UDL22" s="46"/>
      <c r="UDM22" s="46"/>
      <c r="UDN22" s="46"/>
      <c r="UDO22" s="46"/>
      <c r="UDP22" s="46"/>
      <c r="UDQ22" s="46"/>
      <c r="UDR22" s="46"/>
      <c r="UDS22" s="46"/>
      <c r="UDT22" s="46"/>
      <c r="UDU22" s="46"/>
      <c r="UDV22" s="46"/>
      <c r="UDW22" s="46"/>
      <c r="UDX22" s="46"/>
      <c r="UDY22" s="46"/>
      <c r="UDZ22" s="46"/>
      <c r="UEA22" s="46"/>
      <c r="UEB22" s="46"/>
      <c r="UEC22" s="46"/>
      <c r="UED22" s="46"/>
      <c r="UEE22" s="46"/>
      <c r="UEF22" s="46"/>
      <c r="UEG22" s="46"/>
      <c r="UEH22" s="46"/>
      <c r="UEI22" s="46"/>
      <c r="UEJ22" s="46"/>
      <c r="UEK22" s="46"/>
      <c r="UEL22" s="46"/>
      <c r="UEM22" s="46"/>
      <c r="UEN22" s="46"/>
      <c r="UEO22" s="46"/>
      <c r="UEP22" s="46"/>
      <c r="UEQ22" s="46"/>
      <c r="UER22" s="46"/>
      <c r="UES22" s="46"/>
      <c r="UET22" s="46"/>
      <c r="UEU22" s="46"/>
      <c r="UEV22" s="46"/>
      <c r="UEW22" s="46"/>
      <c r="UEX22" s="46"/>
      <c r="UEY22" s="46"/>
      <c r="UEZ22" s="46"/>
      <c r="UFA22" s="46"/>
      <c r="UFB22" s="46"/>
      <c r="UFC22" s="46"/>
      <c r="UFD22" s="46"/>
      <c r="UFE22" s="46"/>
      <c r="UFF22" s="46"/>
      <c r="UFG22" s="46"/>
      <c r="UFH22" s="46"/>
      <c r="UFI22" s="46"/>
      <c r="UFJ22" s="46"/>
      <c r="UFK22" s="46"/>
      <c r="UFL22" s="46"/>
      <c r="UFM22" s="46"/>
      <c r="UFN22" s="46"/>
      <c r="UFO22" s="46"/>
      <c r="UFP22" s="46"/>
      <c r="UFQ22" s="46"/>
      <c r="UFR22" s="46"/>
      <c r="UFS22" s="46"/>
      <c r="UFT22" s="46"/>
      <c r="UFU22" s="46"/>
      <c r="UFV22" s="46"/>
      <c r="UFW22" s="46"/>
      <c r="UFX22" s="46"/>
      <c r="UFY22" s="46"/>
      <c r="UFZ22" s="46"/>
      <c r="UGA22" s="46"/>
      <c r="UGB22" s="46"/>
      <c r="UGC22" s="46"/>
      <c r="UGD22" s="46"/>
      <c r="UGE22" s="46"/>
      <c r="UGF22" s="46"/>
      <c r="UGG22" s="46"/>
      <c r="UGH22" s="46"/>
      <c r="UGI22" s="46"/>
      <c r="UGJ22" s="46"/>
      <c r="UGK22" s="46"/>
      <c r="UGL22" s="46"/>
      <c r="UGM22" s="46"/>
      <c r="UGN22" s="46"/>
      <c r="UGO22" s="46"/>
      <c r="UGP22" s="46"/>
      <c r="UGQ22" s="46"/>
      <c r="UGR22" s="46"/>
      <c r="UGS22" s="46"/>
      <c r="UGT22" s="46"/>
      <c r="UGU22" s="46"/>
      <c r="UGV22" s="46"/>
      <c r="UGW22" s="46"/>
      <c r="UGX22" s="46"/>
      <c r="UGY22" s="46"/>
      <c r="UGZ22" s="46"/>
      <c r="UHA22" s="46"/>
      <c r="UHB22" s="46"/>
      <c r="UHC22" s="46"/>
      <c r="UHD22" s="46"/>
      <c r="UHE22" s="46"/>
      <c r="UHF22" s="46"/>
      <c r="UHG22" s="46"/>
      <c r="UHH22" s="46"/>
      <c r="UHI22" s="46"/>
      <c r="UHJ22" s="46"/>
      <c r="UHK22" s="46"/>
      <c r="UHL22" s="46"/>
      <c r="UHM22" s="46"/>
      <c r="UHN22" s="46"/>
      <c r="UHO22" s="46"/>
      <c r="UHP22" s="46"/>
      <c r="UHQ22" s="46"/>
      <c r="UHR22" s="46"/>
      <c r="UHS22" s="46"/>
      <c r="UHT22" s="46"/>
      <c r="UHU22" s="46"/>
      <c r="UHV22" s="46"/>
      <c r="UHW22" s="46"/>
      <c r="UHX22" s="46"/>
      <c r="UHY22" s="46"/>
      <c r="UHZ22" s="46"/>
      <c r="UIA22" s="46"/>
      <c r="UIB22" s="46"/>
      <c r="UIC22" s="46"/>
      <c r="UID22" s="46"/>
      <c r="UIE22" s="46"/>
      <c r="UIF22" s="46"/>
      <c r="UIG22" s="46"/>
      <c r="UIH22" s="46"/>
      <c r="UII22" s="46"/>
      <c r="UIJ22" s="46"/>
      <c r="UIK22" s="46"/>
      <c r="UIL22" s="46"/>
      <c r="UIM22" s="46"/>
      <c r="UIN22" s="46"/>
      <c r="UIO22" s="46"/>
      <c r="UIP22" s="46"/>
      <c r="UIQ22" s="46"/>
      <c r="UIR22" s="46"/>
      <c r="UIS22" s="46"/>
      <c r="UIT22" s="46"/>
      <c r="UIU22" s="46"/>
      <c r="UIV22" s="46"/>
      <c r="UIW22" s="46"/>
      <c r="UIX22" s="46"/>
      <c r="UIY22" s="46"/>
      <c r="UIZ22" s="46"/>
      <c r="UJA22" s="46"/>
      <c r="UJB22" s="46"/>
      <c r="UJC22" s="46"/>
      <c r="UJD22" s="46"/>
      <c r="UJE22" s="46"/>
      <c r="UJF22" s="46"/>
      <c r="UJG22" s="46"/>
      <c r="UJH22" s="46"/>
      <c r="UJI22" s="46"/>
      <c r="UJJ22" s="46"/>
      <c r="UJK22" s="46"/>
      <c r="UJL22" s="46"/>
      <c r="UJM22" s="46"/>
      <c r="UJN22" s="46"/>
      <c r="UJO22" s="46"/>
      <c r="UJP22" s="46"/>
      <c r="UJQ22" s="46"/>
      <c r="UJR22" s="46"/>
      <c r="UJS22" s="46"/>
      <c r="UJT22" s="46"/>
      <c r="UJU22" s="46"/>
      <c r="UJV22" s="46"/>
      <c r="UJW22" s="46"/>
      <c r="UJX22" s="46"/>
      <c r="UJY22" s="46"/>
      <c r="UJZ22" s="46"/>
      <c r="UKA22" s="46"/>
      <c r="UKB22" s="46"/>
      <c r="UKC22" s="46"/>
      <c r="UKD22" s="46"/>
      <c r="UKE22" s="46"/>
      <c r="UKF22" s="46"/>
      <c r="UKG22" s="46"/>
      <c r="UKH22" s="46"/>
      <c r="UKI22" s="46"/>
      <c r="UKJ22" s="46"/>
      <c r="UKK22" s="46"/>
      <c r="UKL22" s="46"/>
      <c r="UKM22" s="46"/>
      <c r="UKN22" s="46"/>
      <c r="UKO22" s="46"/>
      <c r="UKP22" s="46"/>
      <c r="UKQ22" s="46"/>
      <c r="UKR22" s="46"/>
      <c r="UKS22" s="46"/>
      <c r="UKT22" s="46"/>
      <c r="UKU22" s="46"/>
      <c r="UKV22" s="46"/>
      <c r="UKW22" s="46"/>
      <c r="UKX22" s="46"/>
      <c r="UKY22" s="46"/>
      <c r="UKZ22" s="46"/>
      <c r="ULA22" s="46"/>
      <c r="ULB22" s="46"/>
      <c r="ULC22" s="46"/>
      <c r="ULD22" s="46"/>
      <c r="ULE22" s="46"/>
      <c r="ULF22" s="46"/>
      <c r="ULG22" s="46"/>
      <c r="ULH22" s="46"/>
      <c r="ULI22" s="46"/>
      <c r="ULJ22" s="46"/>
      <c r="ULK22" s="46"/>
      <c r="ULL22" s="46"/>
      <c r="ULM22" s="46"/>
      <c r="ULN22" s="46"/>
      <c r="ULO22" s="46"/>
      <c r="ULP22" s="46"/>
      <c r="ULQ22" s="46"/>
      <c r="ULR22" s="46"/>
      <c r="ULS22" s="46"/>
      <c r="ULT22" s="46"/>
      <c r="ULU22" s="46"/>
      <c r="ULV22" s="46"/>
      <c r="ULW22" s="46"/>
      <c r="ULX22" s="46"/>
      <c r="ULY22" s="46"/>
      <c r="ULZ22" s="46"/>
      <c r="UMA22" s="46"/>
      <c r="UMB22" s="46"/>
      <c r="UMC22" s="46"/>
      <c r="UMD22" s="46"/>
      <c r="UME22" s="46"/>
      <c r="UMF22" s="46"/>
      <c r="UMG22" s="46"/>
      <c r="UMH22" s="46"/>
      <c r="UMI22" s="46"/>
      <c r="UMJ22" s="46"/>
      <c r="UMK22" s="46"/>
      <c r="UML22" s="46"/>
      <c r="UMM22" s="46"/>
      <c r="UMN22" s="46"/>
      <c r="UMO22" s="46"/>
      <c r="UMP22" s="46"/>
      <c r="UMQ22" s="46"/>
      <c r="UMR22" s="46"/>
      <c r="UMS22" s="46"/>
      <c r="UMT22" s="46"/>
      <c r="UMU22" s="46"/>
      <c r="UMV22" s="46"/>
      <c r="UMW22" s="46"/>
      <c r="UMX22" s="46"/>
      <c r="UMY22" s="46"/>
      <c r="UMZ22" s="46"/>
      <c r="UNA22" s="46"/>
      <c r="UNB22" s="46"/>
      <c r="UNC22" s="46"/>
      <c r="UND22" s="46"/>
      <c r="UNE22" s="46"/>
      <c r="UNF22" s="46"/>
      <c r="UNG22" s="46"/>
      <c r="UNH22" s="46"/>
      <c r="UNI22" s="46"/>
      <c r="UNJ22" s="46"/>
      <c r="UNK22" s="46"/>
      <c r="UNL22" s="46"/>
      <c r="UNM22" s="46"/>
      <c r="UNN22" s="46"/>
      <c r="UNO22" s="46"/>
      <c r="UNP22" s="46"/>
      <c r="UNQ22" s="46"/>
      <c r="UNR22" s="46"/>
      <c r="UNS22" s="46"/>
      <c r="UNT22" s="46"/>
      <c r="UNU22" s="46"/>
      <c r="UNV22" s="46"/>
      <c r="UNW22" s="46"/>
      <c r="UNX22" s="46"/>
      <c r="UNY22" s="46"/>
      <c r="UNZ22" s="46"/>
      <c r="UOA22" s="46"/>
      <c r="UOB22" s="46"/>
      <c r="UOC22" s="46"/>
      <c r="UOD22" s="46"/>
      <c r="UOE22" s="46"/>
      <c r="UOF22" s="46"/>
      <c r="UOG22" s="46"/>
      <c r="UOH22" s="46"/>
      <c r="UOI22" s="46"/>
      <c r="UOJ22" s="46"/>
      <c r="UOK22" s="46"/>
      <c r="UOL22" s="46"/>
      <c r="UOM22" s="46"/>
      <c r="UON22" s="46"/>
      <c r="UOO22" s="46"/>
      <c r="UOP22" s="46"/>
      <c r="UOQ22" s="46"/>
      <c r="UOR22" s="46"/>
      <c r="UOS22" s="46"/>
      <c r="UOT22" s="46"/>
      <c r="UOU22" s="46"/>
      <c r="UOV22" s="46"/>
      <c r="UOW22" s="46"/>
      <c r="UOX22" s="46"/>
      <c r="UOY22" s="46"/>
      <c r="UOZ22" s="46"/>
      <c r="UPA22" s="46"/>
      <c r="UPB22" s="46"/>
      <c r="UPC22" s="46"/>
      <c r="UPD22" s="46"/>
      <c r="UPE22" s="46"/>
      <c r="UPF22" s="46"/>
      <c r="UPG22" s="46"/>
      <c r="UPH22" s="46"/>
      <c r="UPI22" s="46"/>
      <c r="UPJ22" s="46"/>
      <c r="UPK22" s="46"/>
      <c r="UPL22" s="46"/>
      <c r="UPM22" s="46"/>
      <c r="UPN22" s="46"/>
      <c r="UPO22" s="46"/>
      <c r="UPP22" s="46"/>
      <c r="UPQ22" s="46"/>
      <c r="UPR22" s="46"/>
      <c r="UPS22" s="46"/>
      <c r="UPT22" s="46"/>
      <c r="UPU22" s="46"/>
      <c r="UPV22" s="46"/>
      <c r="UPW22" s="46"/>
      <c r="UPX22" s="46"/>
      <c r="UPY22" s="46"/>
      <c r="UPZ22" s="46"/>
      <c r="UQA22" s="46"/>
      <c r="UQB22" s="46"/>
      <c r="UQC22" s="46"/>
      <c r="UQD22" s="46"/>
      <c r="UQE22" s="46"/>
      <c r="UQF22" s="46"/>
      <c r="UQG22" s="46"/>
      <c r="UQH22" s="46"/>
      <c r="UQI22" s="46"/>
      <c r="UQJ22" s="46"/>
      <c r="UQK22" s="46"/>
      <c r="UQL22" s="46"/>
      <c r="UQM22" s="46"/>
      <c r="UQN22" s="46"/>
      <c r="UQO22" s="46"/>
      <c r="UQP22" s="46"/>
      <c r="UQQ22" s="46"/>
      <c r="UQR22" s="46"/>
      <c r="UQS22" s="46"/>
      <c r="UQT22" s="46"/>
      <c r="UQU22" s="46"/>
      <c r="UQV22" s="46"/>
      <c r="UQW22" s="46"/>
      <c r="UQX22" s="46"/>
      <c r="UQY22" s="46"/>
      <c r="UQZ22" s="46"/>
      <c r="URA22" s="46"/>
      <c r="URB22" s="46"/>
      <c r="URC22" s="46"/>
      <c r="URD22" s="46"/>
      <c r="URE22" s="46"/>
      <c r="URF22" s="46"/>
      <c r="URG22" s="46"/>
      <c r="URH22" s="46"/>
      <c r="URI22" s="46"/>
      <c r="URJ22" s="46"/>
      <c r="URK22" s="46"/>
      <c r="URL22" s="46"/>
      <c r="URM22" s="46"/>
      <c r="URN22" s="46"/>
      <c r="URO22" s="46"/>
      <c r="URP22" s="46"/>
      <c r="URQ22" s="46"/>
      <c r="URR22" s="46"/>
      <c r="URS22" s="46"/>
      <c r="URT22" s="46"/>
      <c r="URU22" s="46"/>
      <c r="URV22" s="46"/>
      <c r="URW22" s="46"/>
      <c r="URX22" s="46"/>
      <c r="URY22" s="46"/>
      <c r="URZ22" s="46"/>
      <c r="USA22" s="46"/>
      <c r="USB22" s="46"/>
      <c r="USC22" s="46"/>
      <c r="USD22" s="46"/>
      <c r="USE22" s="46"/>
      <c r="USF22" s="46"/>
      <c r="USG22" s="46"/>
      <c r="USH22" s="46"/>
      <c r="USI22" s="46"/>
      <c r="USJ22" s="46"/>
      <c r="USK22" s="46"/>
      <c r="USL22" s="46"/>
      <c r="USM22" s="46"/>
      <c r="USN22" s="46"/>
      <c r="USO22" s="46"/>
      <c r="USP22" s="46"/>
      <c r="USQ22" s="46"/>
      <c r="USR22" s="46"/>
      <c r="USS22" s="46"/>
      <c r="UST22" s="46"/>
      <c r="USU22" s="46"/>
      <c r="USV22" s="46"/>
      <c r="USW22" s="46"/>
      <c r="USX22" s="46"/>
      <c r="USY22" s="46"/>
      <c r="USZ22" s="46"/>
      <c r="UTA22" s="46"/>
      <c r="UTB22" s="46"/>
      <c r="UTC22" s="46"/>
      <c r="UTD22" s="46"/>
      <c r="UTE22" s="46"/>
      <c r="UTF22" s="46"/>
      <c r="UTG22" s="46"/>
      <c r="UTH22" s="46"/>
      <c r="UTI22" s="46"/>
      <c r="UTJ22" s="46"/>
      <c r="UTK22" s="46"/>
      <c r="UTL22" s="46"/>
      <c r="UTM22" s="46"/>
      <c r="UTN22" s="46"/>
      <c r="UTO22" s="46"/>
      <c r="UTP22" s="46"/>
      <c r="UTQ22" s="46"/>
      <c r="UTR22" s="46"/>
      <c r="UTS22" s="46"/>
      <c r="UTT22" s="46"/>
      <c r="UTU22" s="46"/>
      <c r="UTV22" s="46"/>
      <c r="UTW22" s="46"/>
      <c r="UTX22" s="46"/>
      <c r="UTY22" s="46"/>
      <c r="UTZ22" s="46"/>
      <c r="UUA22" s="46"/>
      <c r="UUB22" s="46"/>
      <c r="UUC22" s="46"/>
      <c r="UUD22" s="46"/>
      <c r="UUE22" s="46"/>
      <c r="UUF22" s="46"/>
      <c r="UUG22" s="46"/>
      <c r="UUH22" s="46"/>
      <c r="UUI22" s="46"/>
      <c r="UUJ22" s="46"/>
      <c r="UUK22" s="46"/>
      <c r="UUL22" s="46"/>
      <c r="UUM22" s="46"/>
      <c r="UUN22" s="46"/>
      <c r="UUO22" s="46"/>
      <c r="UUP22" s="46"/>
      <c r="UUQ22" s="46"/>
      <c r="UUR22" s="46"/>
      <c r="UUS22" s="46"/>
      <c r="UUT22" s="46"/>
      <c r="UUU22" s="46"/>
      <c r="UUV22" s="46"/>
      <c r="UUW22" s="46"/>
      <c r="UUX22" s="46"/>
      <c r="UUY22" s="46"/>
      <c r="UUZ22" s="46"/>
      <c r="UVA22" s="46"/>
      <c r="UVB22" s="46"/>
      <c r="UVC22" s="46"/>
      <c r="UVD22" s="46"/>
      <c r="UVE22" s="46"/>
      <c r="UVF22" s="46"/>
      <c r="UVG22" s="46"/>
      <c r="UVH22" s="46"/>
      <c r="UVI22" s="46"/>
      <c r="UVJ22" s="46"/>
      <c r="UVK22" s="46"/>
      <c r="UVL22" s="46"/>
      <c r="UVM22" s="46"/>
      <c r="UVN22" s="46"/>
      <c r="UVO22" s="46"/>
      <c r="UVP22" s="46"/>
      <c r="UVQ22" s="46"/>
      <c r="UVR22" s="46"/>
      <c r="UVS22" s="46"/>
      <c r="UVT22" s="46"/>
      <c r="UVU22" s="46"/>
      <c r="UVV22" s="46"/>
      <c r="UVW22" s="46"/>
      <c r="UVX22" s="46"/>
      <c r="UVY22" s="46"/>
      <c r="UVZ22" s="46"/>
      <c r="UWA22" s="46"/>
      <c r="UWB22" s="46"/>
      <c r="UWC22" s="46"/>
      <c r="UWD22" s="46"/>
      <c r="UWE22" s="46"/>
      <c r="UWF22" s="46"/>
      <c r="UWG22" s="46"/>
      <c r="UWH22" s="46"/>
      <c r="UWI22" s="46"/>
      <c r="UWJ22" s="46"/>
      <c r="UWK22" s="46"/>
      <c r="UWL22" s="46"/>
      <c r="UWM22" s="46"/>
      <c r="UWN22" s="46"/>
      <c r="UWO22" s="46"/>
      <c r="UWP22" s="46"/>
      <c r="UWQ22" s="46"/>
      <c r="UWR22" s="46"/>
      <c r="UWS22" s="46"/>
      <c r="UWT22" s="46"/>
      <c r="UWU22" s="46"/>
      <c r="UWV22" s="46"/>
      <c r="UWW22" s="46"/>
      <c r="UWX22" s="46"/>
      <c r="UWY22" s="46"/>
      <c r="UWZ22" s="46"/>
      <c r="UXA22" s="46"/>
      <c r="UXB22" s="46"/>
      <c r="UXC22" s="46"/>
      <c r="UXD22" s="46"/>
      <c r="UXE22" s="46"/>
      <c r="UXF22" s="46"/>
      <c r="UXG22" s="46"/>
      <c r="UXH22" s="46"/>
      <c r="UXI22" s="46"/>
      <c r="UXJ22" s="46"/>
      <c r="UXK22" s="46"/>
      <c r="UXL22" s="46"/>
      <c r="UXM22" s="46"/>
      <c r="UXN22" s="46"/>
      <c r="UXO22" s="46"/>
      <c r="UXP22" s="46"/>
      <c r="UXQ22" s="46"/>
      <c r="UXR22" s="46"/>
      <c r="UXS22" s="46"/>
      <c r="UXT22" s="46"/>
      <c r="UXU22" s="46"/>
      <c r="UXV22" s="46"/>
      <c r="UXW22" s="46"/>
      <c r="UXX22" s="46"/>
      <c r="UXY22" s="46"/>
      <c r="UXZ22" s="46"/>
      <c r="UYA22" s="46"/>
      <c r="UYB22" s="46"/>
      <c r="UYC22" s="46"/>
      <c r="UYD22" s="46"/>
      <c r="UYE22" s="46"/>
      <c r="UYF22" s="46"/>
      <c r="UYG22" s="46"/>
      <c r="UYH22" s="46"/>
      <c r="UYI22" s="46"/>
      <c r="UYJ22" s="46"/>
      <c r="UYK22" s="46"/>
      <c r="UYL22" s="46"/>
      <c r="UYM22" s="46"/>
      <c r="UYN22" s="46"/>
      <c r="UYO22" s="46"/>
      <c r="UYP22" s="46"/>
      <c r="UYQ22" s="46"/>
      <c r="UYR22" s="46"/>
      <c r="UYS22" s="46"/>
      <c r="UYT22" s="46"/>
      <c r="UYU22" s="46"/>
      <c r="UYV22" s="46"/>
      <c r="UYW22" s="46"/>
      <c r="UYX22" s="46"/>
      <c r="UYY22" s="46"/>
      <c r="UYZ22" s="46"/>
      <c r="UZA22" s="46"/>
      <c r="UZB22" s="46"/>
      <c r="UZC22" s="46"/>
      <c r="UZD22" s="46"/>
      <c r="UZE22" s="46"/>
      <c r="UZF22" s="46"/>
      <c r="UZG22" s="46"/>
      <c r="UZH22" s="46"/>
      <c r="UZI22" s="46"/>
      <c r="UZJ22" s="46"/>
      <c r="UZK22" s="46"/>
      <c r="UZL22" s="46"/>
      <c r="UZM22" s="46"/>
      <c r="UZN22" s="46"/>
      <c r="UZO22" s="46"/>
      <c r="UZP22" s="46"/>
      <c r="UZQ22" s="46"/>
      <c r="UZR22" s="46"/>
      <c r="UZS22" s="46"/>
      <c r="UZT22" s="46"/>
      <c r="UZU22" s="46"/>
      <c r="UZV22" s="46"/>
      <c r="UZW22" s="46"/>
      <c r="UZX22" s="46"/>
      <c r="UZY22" s="46"/>
      <c r="UZZ22" s="46"/>
      <c r="VAA22" s="46"/>
      <c r="VAB22" s="46"/>
      <c r="VAC22" s="46"/>
      <c r="VAD22" s="46"/>
      <c r="VAE22" s="46"/>
      <c r="VAF22" s="46"/>
      <c r="VAG22" s="46"/>
      <c r="VAH22" s="46"/>
      <c r="VAI22" s="46"/>
      <c r="VAJ22" s="46"/>
      <c r="VAK22" s="46"/>
      <c r="VAL22" s="46"/>
      <c r="VAM22" s="46"/>
      <c r="VAN22" s="46"/>
      <c r="VAO22" s="46"/>
      <c r="VAP22" s="46"/>
      <c r="VAQ22" s="46"/>
      <c r="VAR22" s="46"/>
      <c r="VAS22" s="46"/>
      <c r="VAT22" s="46"/>
      <c r="VAU22" s="46"/>
      <c r="VAV22" s="46"/>
      <c r="VAW22" s="46"/>
      <c r="VAX22" s="46"/>
      <c r="VAY22" s="46"/>
      <c r="VAZ22" s="46"/>
      <c r="VBA22" s="46"/>
      <c r="VBB22" s="46"/>
      <c r="VBC22" s="46"/>
      <c r="VBD22" s="46"/>
      <c r="VBE22" s="46"/>
      <c r="VBF22" s="46"/>
      <c r="VBG22" s="46"/>
      <c r="VBH22" s="46"/>
      <c r="VBI22" s="46"/>
      <c r="VBJ22" s="46"/>
      <c r="VBK22" s="46"/>
      <c r="VBL22" s="46"/>
      <c r="VBM22" s="46"/>
      <c r="VBN22" s="46"/>
      <c r="VBO22" s="46"/>
      <c r="VBP22" s="46"/>
      <c r="VBQ22" s="46"/>
      <c r="VBR22" s="46"/>
      <c r="VBS22" s="46"/>
      <c r="VBT22" s="46"/>
      <c r="VBU22" s="46"/>
      <c r="VBV22" s="46"/>
      <c r="VBW22" s="46"/>
      <c r="VBX22" s="46"/>
      <c r="VBY22" s="46"/>
      <c r="VBZ22" s="46"/>
      <c r="VCA22" s="46"/>
      <c r="VCB22" s="46"/>
      <c r="VCC22" s="46"/>
      <c r="VCD22" s="46"/>
      <c r="VCE22" s="46"/>
      <c r="VCF22" s="46"/>
      <c r="VCG22" s="46"/>
      <c r="VCH22" s="46"/>
      <c r="VCI22" s="46"/>
      <c r="VCJ22" s="46"/>
      <c r="VCK22" s="46"/>
      <c r="VCL22" s="46"/>
      <c r="VCM22" s="46"/>
      <c r="VCN22" s="46"/>
      <c r="VCO22" s="46"/>
      <c r="VCP22" s="46"/>
      <c r="VCQ22" s="46"/>
      <c r="VCR22" s="46"/>
      <c r="VCS22" s="46"/>
      <c r="VCT22" s="46"/>
      <c r="VCU22" s="46"/>
      <c r="VCV22" s="46"/>
      <c r="VCW22" s="46"/>
      <c r="VCX22" s="46"/>
      <c r="VCY22" s="46"/>
      <c r="VCZ22" s="46"/>
      <c r="VDA22" s="46"/>
      <c r="VDB22" s="46"/>
      <c r="VDC22" s="46"/>
      <c r="VDD22" s="46"/>
      <c r="VDE22" s="46"/>
      <c r="VDF22" s="46"/>
      <c r="VDG22" s="46"/>
      <c r="VDH22" s="46"/>
      <c r="VDI22" s="46"/>
      <c r="VDJ22" s="46"/>
      <c r="VDK22" s="46"/>
      <c r="VDL22" s="46"/>
      <c r="VDM22" s="46"/>
      <c r="VDN22" s="46"/>
      <c r="VDO22" s="46"/>
      <c r="VDP22" s="46"/>
      <c r="VDQ22" s="46"/>
      <c r="VDR22" s="46"/>
      <c r="VDS22" s="46"/>
      <c r="VDT22" s="46"/>
      <c r="VDU22" s="46"/>
      <c r="VDV22" s="46"/>
      <c r="VDW22" s="46"/>
      <c r="VDX22" s="46"/>
      <c r="VDY22" s="46"/>
      <c r="VDZ22" s="46"/>
      <c r="VEA22" s="46"/>
      <c r="VEB22" s="46"/>
      <c r="VEC22" s="46"/>
      <c r="VED22" s="46"/>
      <c r="VEE22" s="46"/>
      <c r="VEF22" s="46"/>
      <c r="VEG22" s="46"/>
      <c r="VEH22" s="46"/>
      <c r="VEI22" s="46"/>
      <c r="VEJ22" s="46"/>
      <c r="VEK22" s="46"/>
      <c r="VEL22" s="46"/>
      <c r="VEM22" s="46"/>
      <c r="VEN22" s="46"/>
      <c r="VEO22" s="46"/>
      <c r="VEP22" s="46"/>
      <c r="VEQ22" s="46"/>
      <c r="VER22" s="46"/>
      <c r="VES22" s="46"/>
      <c r="VET22" s="46"/>
      <c r="VEU22" s="46"/>
      <c r="VEV22" s="46"/>
      <c r="VEW22" s="46"/>
      <c r="VEX22" s="46"/>
      <c r="VEY22" s="46"/>
      <c r="VEZ22" s="46"/>
      <c r="VFA22" s="46"/>
      <c r="VFB22" s="46"/>
      <c r="VFC22" s="46"/>
      <c r="VFD22" s="46"/>
      <c r="VFE22" s="46"/>
      <c r="VFF22" s="46"/>
      <c r="VFG22" s="46"/>
      <c r="VFH22" s="46"/>
      <c r="VFI22" s="46"/>
      <c r="VFJ22" s="46"/>
      <c r="VFK22" s="46"/>
      <c r="VFL22" s="46"/>
      <c r="VFM22" s="46"/>
      <c r="VFN22" s="46"/>
      <c r="VFO22" s="46"/>
      <c r="VFP22" s="46"/>
      <c r="VFQ22" s="46"/>
      <c r="VFR22" s="46"/>
      <c r="VFS22" s="46"/>
      <c r="VFT22" s="46"/>
      <c r="VFU22" s="46"/>
      <c r="VFV22" s="46"/>
      <c r="VFW22" s="46"/>
      <c r="VFX22" s="46"/>
      <c r="VFY22" s="46"/>
      <c r="VFZ22" s="46"/>
      <c r="VGA22" s="46"/>
      <c r="VGB22" s="46"/>
      <c r="VGC22" s="46"/>
      <c r="VGD22" s="46"/>
      <c r="VGE22" s="46"/>
      <c r="VGF22" s="46"/>
      <c r="VGG22" s="46"/>
      <c r="VGH22" s="46"/>
      <c r="VGI22" s="46"/>
      <c r="VGJ22" s="46"/>
      <c r="VGK22" s="46"/>
      <c r="VGL22" s="46"/>
      <c r="VGM22" s="46"/>
      <c r="VGN22" s="46"/>
      <c r="VGO22" s="46"/>
      <c r="VGP22" s="46"/>
      <c r="VGQ22" s="46"/>
      <c r="VGR22" s="46"/>
      <c r="VGS22" s="46"/>
      <c r="VGT22" s="46"/>
      <c r="VGU22" s="46"/>
      <c r="VGV22" s="46"/>
      <c r="VGW22" s="46"/>
      <c r="VGX22" s="46"/>
      <c r="VGY22" s="46"/>
      <c r="VGZ22" s="46"/>
      <c r="VHA22" s="46"/>
      <c r="VHB22" s="46"/>
      <c r="VHC22" s="46"/>
      <c r="VHD22" s="46"/>
      <c r="VHE22" s="46"/>
      <c r="VHF22" s="46"/>
      <c r="VHG22" s="46"/>
      <c r="VHH22" s="46"/>
      <c r="VHI22" s="46"/>
      <c r="VHJ22" s="46"/>
      <c r="VHK22" s="46"/>
      <c r="VHL22" s="46"/>
      <c r="VHM22" s="46"/>
      <c r="VHN22" s="46"/>
      <c r="VHO22" s="46"/>
      <c r="VHP22" s="46"/>
      <c r="VHQ22" s="46"/>
      <c r="VHR22" s="46"/>
      <c r="VHS22" s="46"/>
      <c r="VHT22" s="46"/>
      <c r="VHU22" s="46"/>
      <c r="VHV22" s="46"/>
      <c r="VHW22" s="46"/>
      <c r="VHX22" s="46"/>
      <c r="VHY22" s="46"/>
      <c r="VHZ22" s="46"/>
      <c r="VIA22" s="46"/>
      <c r="VIB22" s="46"/>
      <c r="VIC22" s="46"/>
      <c r="VID22" s="46"/>
      <c r="VIE22" s="46"/>
      <c r="VIF22" s="46"/>
      <c r="VIG22" s="46"/>
      <c r="VIH22" s="46"/>
      <c r="VII22" s="46"/>
      <c r="VIJ22" s="46"/>
      <c r="VIK22" s="46"/>
      <c r="VIL22" s="46"/>
      <c r="VIM22" s="46"/>
      <c r="VIN22" s="46"/>
      <c r="VIO22" s="46"/>
      <c r="VIP22" s="46"/>
      <c r="VIQ22" s="46"/>
      <c r="VIR22" s="46"/>
      <c r="VIS22" s="46"/>
      <c r="VIT22" s="46"/>
      <c r="VIU22" s="46"/>
      <c r="VIV22" s="46"/>
      <c r="VIW22" s="46"/>
      <c r="VIX22" s="46"/>
      <c r="VIY22" s="46"/>
      <c r="VIZ22" s="46"/>
      <c r="VJA22" s="46"/>
      <c r="VJB22" s="46"/>
      <c r="VJC22" s="46"/>
      <c r="VJD22" s="46"/>
      <c r="VJE22" s="46"/>
      <c r="VJF22" s="46"/>
      <c r="VJG22" s="46"/>
      <c r="VJH22" s="46"/>
      <c r="VJI22" s="46"/>
      <c r="VJJ22" s="46"/>
      <c r="VJK22" s="46"/>
      <c r="VJL22" s="46"/>
      <c r="VJM22" s="46"/>
      <c r="VJN22" s="46"/>
      <c r="VJO22" s="46"/>
      <c r="VJP22" s="46"/>
      <c r="VJQ22" s="46"/>
      <c r="VJR22" s="46"/>
      <c r="VJS22" s="46"/>
      <c r="VJT22" s="46"/>
      <c r="VJU22" s="46"/>
      <c r="VJV22" s="46"/>
      <c r="VJW22" s="46"/>
      <c r="VJX22" s="46"/>
      <c r="VJY22" s="46"/>
      <c r="VJZ22" s="46"/>
      <c r="VKA22" s="46"/>
      <c r="VKB22" s="46"/>
      <c r="VKC22" s="46"/>
      <c r="VKD22" s="46"/>
      <c r="VKE22" s="46"/>
      <c r="VKF22" s="46"/>
      <c r="VKG22" s="46"/>
      <c r="VKH22" s="46"/>
      <c r="VKI22" s="46"/>
      <c r="VKJ22" s="46"/>
      <c r="VKK22" s="46"/>
      <c r="VKL22" s="46"/>
      <c r="VKM22" s="46"/>
      <c r="VKN22" s="46"/>
      <c r="VKO22" s="46"/>
      <c r="VKP22" s="46"/>
      <c r="VKQ22" s="46"/>
      <c r="VKR22" s="46"/>
      <c r="VKS22" s="46"/>
      <c r="VKT22" s="46"/>
      <c r="VKU22" s="46"/>
      <c r="VKV22" s="46"/>
      <c r="VKW22" s="46"/>
      <c r="VKX22" s="46"/>
      <c r="VKY22" s="46"/>
      <c r="VKZ22" s="46"/>
      <c r="VLA22" s="46"/>
      <c r="VLB22" s="46"/>
      <c r="VLC22" s="46"/>
      <c r="VLD22" s="46"/>
      <c r="VLE22" s="46"/>
      <c r="VLF22" s="46"/>
      <c r="VLG22" s="46"/>
      <c r="VLH22" s="46"/>
      <c r="VLI22" s="46"/>
      <c r="VLJ22" s="46"/>
      <c r="VLK22" s="46"/>
      <c r="VLL22" s="46"/>
      <c r="VLM22" s="46"/>
      <c r="VLN22" s="46"/>
      <c r="VLO22" s="46"/>
      <c r="VLP22" s="46"/>
      <c r="VLQ22" s="46"/>
      <c r="VLR22" s="46"/>
      <c r="VLS22" s="46"/>
      <c r="VLT22" s="46"/>
      <c r="VLU22" s="46"/>
      <c r="VLV22" s="46"/>
      <c r="VLW22" s="46"/>
      <c r="VLX22" s="46"/>
      <c r="VLY22" s="46"/>
      <c r="VLZ22" s="46"/>
      <c r="VMA22" s="46"/>
      <c r="VMB22" s="46"/>
      <c r="VMC22" s="46"/>
      <c r="VMD22" s="46"/>
      <c r="VME22" s="46"/>
      <c r="VMF22" s="46"/>
      <c r="VMG22" s="46"/>
      <c r="VMH22" s="46"/>
      <c r="VMI22" s="46"/>
      <c r="VMJ22" s="46"/>
      <c r="VMK22" s="46"/>
      <c r="VML22" s="46"/>
      <c r="VMM22" s="46"/>
      <c r="VMN22" s="46"/>
      <c r="VMO22" s="46"/>
      <c r="VMP22" s="46"/>
      <c r="VMQ22" s="46"/>
      <c r="VMR22" s="46"/>
      <c r="VMS22" s="46"/>
      <c r="VMT22" s="46"/>
      <c r="VMU22" s="46"/>
      <c r="VMV22" s="46"/>
      <c r="VMW22" s="46"/>
      <c r="VMX22" s="46"/>
      <c r="VMY22" s="46"/>
      <c r="VMZ22" s="46"/>
      <c r="VNA22" s="46"/>
      <c r="VNB22" s="46"/>
      <c r="VNC22" s="46"/>
      <c r="VND22" s="46"/>
      <c r="VNE22" s="46"/>
      <c r="VNF22" s="46"/>
      <c r="VNG22" s="46"/>
      <c r="VNH22" s="46"/>
      <c r="VNI22" s="46"/>
      <c r="VNJ22" s="46"/>
      <c r="VNK22" s="46"/>
      <c r="VNL22" s="46"/>
      <c r="VNM22" s="46"/>
      <c r="VNN22" s="46"/>
      <c r="VNO22" s="46"/>
      <c r="VNP22" s="46"/>
      <c r="VNQ22" s="46"/>
      <c r="VNR22" s="46"/>
      <c r="VNS22" s="46"/>
      <c r="VNT22" s="46"/>
      <c r="VNU22" s="46"/>
      <c r="VNV22" s="46"/>
      <c r="VNW22" s="46"/>
      <c r="VNX22" s="46"/>
      <c r="VNY22" s="46"/>
      <c r="VNZ22" s="46"/>
      <c r="VOA22" s="46"/>
      <c r="VOB22" s="46"/>
      <c r="VOC22" s="46"/>
      <c r="VOD22" s="46"/>
      <c r="VOE22" s="46"/>
      <c r="VOF22" s="46"/>
      <c r="VOG22" s="46"/>
      <c r="VOH22" s="46"/>
      <c r="VOI22" s="46"/>
      <c r="VOJ22" s="46"/>
      <c r="VOK22" s="46"/>
      <c r="VOL22" s="46"/>
      <c r="VOM22" s="46"/>
      <c r="VON22" s="46"/>
      <c r="VOO22" s="46"/>
      <c r="VOP22" s="46"/>
      <c r="VOQ22" s="46"/>
      <c r="VOR22" s="46"/>
      <c r="VOS22" s="46"/>
      <c r="VOT22" s="46"/>
      <c r="VOU22" s="46"/>
      <c r="VOV22" s="46"/>
      <c r="VOW22" s="46"/>
      <c r="VOX22" s="46"/>
      <c r="VOY22" s="46"/>
      <c r="VOZ22" s="46"/>
      <c r="VPA22" s="46"/>
      <c r="VPB22" s="46"/>
      <c r="VPC22" s="46"/>
      <c r="VPD22" s="46"/>
      <c r="VPE22" s="46"/>
      <c r="VPF22" s="46"/>
      <c r="VPG22" s="46"/>
      <c r="VPH22" s="46"/>
      <c r="VPI22" s="46"/>
      <c r="VPJ22" s="46"/>
      <c r="VPK22" s="46"/>
      <c r="VPL22" s="46"/>
      <c r="VPM22" s="46"/>
      <c r="VPN22" s="46"/>
      <c r="VPO22" s="46"/>
      <c r="VPP22" s="46"/>
      <c r="VPQ22" s="46"/>
      <c r="VPR22" s="46"/>
      <c r="VPS22" s="46"/>
      <c r="VPT22" s="46"/>
      <c r="VPU22" s="46"/>
      <c r="VPV22" s="46"/>
      <c r="VPW22" s="46"/>
      <c r="VPX22" s="46"/>
      <c r="VPY22" s="46"/>
      <c r="VPZ22" s="46"/>
      <c r="VQA22" s="46"/>
      <c r="VQB22" s="46"/>
      <c r="VQC22" s="46"/>
      <c r="VQD22" s="46"/>
      <c r="VQE22" s="46"/>
      <c r="VQF22" s="46"/>
      <c r="VQG22" s="46"/>
      <c r="VQH22" s="46"/>
      <c r="VQI22" s="46"/>
      <c r="VQJ22" s="46"/>
      <c r="VQK22" s="46"/>
      <c r="VQL22" s="46"/>
      <c r="VQM22" s="46"/>
      <c r="VQN22" s="46"/>
      <c r="VQO22" s="46"/>
      <c r="VQP22" s="46"/>
      <c r="VQQ22" s="46"/>
      <c r="VQR22" s="46"/>
      <c r="VQS22" s="46"/>
      <c r="VQT22" s="46"/>
      <c r="VQU22" s="46"/>
      <c r="VQV22" s="46"/>
      <c r="VQW22" s="46"/>
      <c r="VQX22" s="46"/>
      <c r="VQY22" s="46"/>
      <c r="VQZ22" s="46"/>
      <c r="VRA22" s="46"/>
      <c r="VRB22" s="46"/>
      <c r="VRC22" s="46"/>
      <c r="VRD22" s="46"/>
      <c r="VRE22" s="46"/>
      <c r="VRF22" s="46"/>
      <c r="VRG22" s="46"/>
      <c r="VRH22" s="46"/>
      <c r="VRI22" s="46"/>
      <c r="VRJ22" s="46"/>
      <c r="VRK22" s="46"/>
      <c r="VRL22" s="46"/>
      <c r="VRM22" s="46"/>
      <c r="VRN22" s="46"/>
      <c r="VRO22" s="46"/>
      <c r="VRP22" s="46"/>
      <c r="VRQ22" s="46"/>
      <c r="VRR22" s="46"/>
      <c r="VRS22" s="46"/>
      <c r="VRT22" s="46"/>
      <c r="VRU22" s="46"/>
      <c r="VRV22" s="46"/>
      <c r="VRW22" s="46"/>
      <c r="VRX22" s="46"/>
      <c r="VRY22" s="46"/>
      <c r="VRZ22" s="46"/>
      <c r="VSA22" s="46"/>
      <c r="VSB22" s="46"/>
      <c r="VSC22" s="46"/>
      <c r="VSD22" s="46"/>
      <c r="VSE22" s="46"/>
      <c r="VSF22" s="46"/>
      <c r="VSG22" s="46"/>
      <c r="VSH22" s="46"/>
      <c r="VSI22" s="46"/>
      <c r="VSJ22" s="46"/>
      <c r="VSK22" s="46"/>
      <c r="VSL22" s="46"/>
      <c r="VSM22" s="46"/>
      <c r="VSN22" s="46"/>
      <c r="VSO22" s="46"/>
      <c r="VSP22" s="46"/>
      <c r="VSQ22" s="46"/>
      <c r="VSR22" s="46"/>
      <c r="VSS22" s="46"/>
      <c r="VST22" s="46"/>
      <c r="VSU22" s="46"/>
      <c r="VSV22" s="46"/>
      <c r="VSW22" s="46"/>
      <c r="VSX22" s="46"/>
      <c r="VSY22" s="46"/>
      <c r="VSZ22" s="46"/>
      <c r="VTA22" s="46"/>
      <c r="VTB22" s="46"/>
      <c r="VTC22" s="46"/>
      <c r="VTD22" s="46"/>
      <c r="VTE22" s="46"/>
      <c r="VTF22" s="46"/>
      <c r="VTG22" s="46"/>
      <c r="VTH22" s="46"/>
      <c r="VTI22" s="46"/>
      <c r="VTJ22" s="46"/>
      <c r="VTK22" s="46"/>
      <c r="VTL22" s="46"/>
      <c r="VTM22" s="46"/>
      <c r="VTN22" s="46"/>
      <c r="VTO22" s="46"/>
      <c r="VTP22" s="46"/>
      <c r="VTQ22" s="46"/>
      <c r="VTR22" s="46"/>
      <c r="VTS22" s="46"/>
      <c r="VTT22" s="46"/>
      <c r="VTU22" s="46"/>
      <c r="VTV22" s="46"/>
      <c r="VTW22" s="46"/>
      <c r="VTX22" s="46"/>
      <c r="VTY22" s="46"/>
      <c r="VTZ22" s="46"/>
      <c r="VUA22" s="46"/>
      <c r="VUB22" s="46"/>
      <c r="VUC22" s="46"/>
      <c r="VUD22" s="46"/>
      <c r="VUE22" s="46"/>
      <c r="VUF22" s="46"/>
      <c r="VUG22" s="46"/>
      <c r="VUH22" s="46"/>
      <c r="VUI22" s="46"/>
      <c r="VUJ22" s="46"/>
      <c r="VUK22" s="46"/>
      <c r="VUL22" s="46"/>
      <c r="VUM22" s="46"/>
      <c r="VUN22" s="46"/>
      <c r="VUO22" s="46"/>
      <c r="VUP22" s="46"/>
      <c r="VUQ22" s="46"/>
      <c r="VUR22" s="46"/>
      <c r="VUS22" s="46"/>
      <c r="VUT22" s="46"/>
      <c r="VUU22" s="46"/>
      <c r="VUV22" s="46"/>
      <c r="VUW22" s="46"/>
      <c r="VUX22" s="46"/>
      <c r="VUY22" s="46"/>
      <c r="VUZ22" s="46"/>
      <c r="VVA22" s="46"/>
      <c r="VVB22" s="46"/>
      <c r="VVC22" s="46"/>
      <c r="VVD22" s="46"/>
      <c r="VVE22" s="46"/>
      <c r="VVF22" s="46"/>
      <c r="VVG22" s="46"/>
      <c r="VVH22" s="46"/>
      <c r="VVI22" s="46"/>
      <c r="VVJ22" s="46"/>
      <c r="VVK22" s="46"/>
      <c r="VVL22" s="46"/>
      <c r="VVM22" s="46"/>
      <c r="VVN22" s="46"/>
      <c r="VVO22" s="46"/>
      <c r="VVP22" s="46"/>
      <c r="VVQ22" s="46"/>
      <c r="VVR22" s="46"/>
      <c r="VVS22" s="46"/>
      <c r="VVT22" s="46"/>
      <c r="VVU22" s="46"/>
      <c r="VVV22" s="46"/>
      <c r="VVW22" s="46"/>
      <c r="VVX22" s="46"/>
      <c r="VVY22" s="46"/>
      <c r="VVZ22" s="46"/>
      <c r="VWA22" s="46"/>
      <c r="VWB22" s="46"/>
      <c r="VWC22" s="46"/>
      <c r="VWD22" s="46"/>
      <c r="VWE22" s="46"/>
      <c r="VWF22" s="46"/>
      <c r="VWG22" s="46"/>
      <c r="VWH22" s="46"/>
      <c r="VWI22" s="46"/>
      <c r="VWJ22" s="46"/>
      <c r="VWK22" s="46"/>
      <c r="VWL22" s="46"/>
      <c r="VWM22" s="46"/>
      <c r="VWN22" s="46"/>
      <c r="VWO22" s="46"/>
      <c r="VWP22" s="46"/>
      <c r="VWQ22" s="46"/>
      <c r="VWR22" s="46"/>
      <c r="VWS22" s="46"/>
      <c r="VWT22" s="46"/>
      <c r="VWU22" s="46"/>
      <c r="VWV22" s="46"/>
      <c r="VWW22" s="46"/>
      <c r="VWX22" s="46"/>
      <c r="VWY22" s="46"/>
      <c r="VWZ22" s="46"/>
      <c r="VXA22" s="46"/>
      <c r="VXB22" s="46"/>
      <c r="VXC22" s="46"/>
      <c r="VXD22" s="46"/>
      <c r="VXE22" s="46"/>
      <c r="VXF22" s="46"/>
      <c r="VXG22" s="46"/>
      <c r="VXH22" s="46"/>
      <c r="VXI22" s="46"/>
      <c r="VXJ22" s="46"/>
      <c r="VXK22" s="46"/>
      <c r="VXL22" s="46"/>
      <c r="VXM22" s="46"/>
      <c r="VXN22" s="46"/>
      <c r="VXO22" s="46"/>
      <c r="VXP22" s="46"/>
      <c r="VXQ22" s="46"/>
      <c r="VXR22" s="46"/>
      <c r="VXS22" s="46"/>
      <c r="VXT22" s="46"/>
      <c r="VXU22" s="46"/>
      <c r="VXV22" s="46"/>
      <c r="VXW22" s="46"/>
      <c r="VXX22" s="46"/>
      <c r="VXY22" s="46"/>
      <c r="VXZ22" s="46"/>
      <c r="VYA22" s="46"/>
      <c r="VYB22" s="46"/>
      <c r="VYC22" s="46"/>
      <c r="VYD22" s="46"/>
      <c r="VYE22" s="46"/>
      <c r="VYF22" s="46"/>
      <c r="VYG22" s="46"/>
      <c r="VYH22" s="46"/>
      <c r="VYI22" s="46"/>
      <c r="VYJ22" s="46"/>
      <c r="VYK22" s="46"/>
      <c r="VYL22" s="46"/>
      <c r="VYM22" s="46"/>
      <c r="VYN22" s="46"/>
      <c r="VYO22" s="46"/>
      <c r="VYP22" s="46"/>
      <c r="VYQ22" s="46"/>
      <c r="VYR22" s="46"/>
      <c r="VYS22" s="46"/>
      <c r="VYT22" s="46"/>
      <c r="VYU22" s="46"/>
      <c r="VYV22" s="46"/>
      <c r="VYW22" s="46"/>
      <c r="VYX22" s="46"/>
      <c r="VYY22" s="46"/>
      <c r="VYZ22" s="46"/>
      <c r="VZA22" s="46"/>
      <c r="VZB22" s="46"/>
      <c r="VZC22" s="46"/>
      <c r="VZD22" s="46"/>
      <c r="VZE22" s="46"/>
      <c r="VZF22" s="46"/>
      <c r="VZG22" s="46"/>
      <c r="VZH22" s="46"/>
      <c r="VZI22" s="46"/>
      <c r="VZJ22" s="46"/>
      <c r="VZK22" s="46"/>
      <c r="VZL22" s="46"/>
      <c r="VZM22" s="46"/>
      <c r="VZN22" s="46"/>
      <c r="VZO22" s="46"/>
      <c r="VZP22" s="46"/>
      <c r="VZQ22" s="46"/>
      <c r="VZR22" s="46"/>
      <c r="VZS22" s="46"/>
      <c r="VZT22" s="46"/>
      <c r="VZU22" s="46"/>
      <c r="VZV22" s="46"/>
      <c r="VZW22" s="46"/>
      <c r="VZX22" s="46"/>
      <c r="VZY22" s="46"/>
      <c r="VZZ22" s="46"/>
      <c r="WAA22" s="46"/>
      <c r="WAB22" s="46"/>
      <c r="WAC22" s="46"/>
      <c r="WAD22" s="46"/>
      <c r="WAE22" s="46"/>
      <c r="WAF22" s="46"/>
      <c r="WAG22" s="46"/>
      <c r="WAH22" s="46"/>
      <c r="WAI22" s="46"/>
      <c r="WAJ22" s="46"/>
      <c r="WAK22" s="46"/>
      <c r="WAL22" s="46"/>
      <c r="WAM22" s="46"/>
      <c r="WAN22" s="46"/>
      <c r="WAO22" s="46"/>
      <c r="WAP22" s="46"/>
      <c r="WAQ22" s="46"/>
      <c r="WAR22" s="46"/>
      <c r="WAS22" s="46"/>
      <c r="WAT22" s="46"/>
      <c r="WAU22" s="46"/>
      <c r="WAV22" s="46"/>
      <c r="WAW22" s="46"/>
      <c r="WAX22" s="46"/>
      <c r="WAY22" s="46"/>
      <c r="WAZ22" s="46"/>
      <c r="WBA22" s="46"/>
      <c r="WBB22" s="46"/>
      <c r="WBC22" s="46"/>
      <c r="WBD22" s="46"/>
      <c r="WBE22" s="46"/>
      <c r="WBF22" s="46"/>
      <c r="WBG22" s="46"/>
      <c r="WBH22" s="46"/>
      <c r="WBI22" s="46"/>
      <c r="WBJ22" s="46"/>
      <c r="WBK22" s="46"/>
      <c r="WBL22" s="46"/>
      <c r="WBM22" s="46"/>
      <c r="WBN22" s="46"/>
      <c r="WBO22" s="46"/>
      <c r="WBP22" s="46"/>
      <c r="WBQ22" s="46"/>
      <c r="WBR22" s="46"/>
      <c r="WBS22" s="46"/>
      <c r="WBT22" s="46"/>
      <c r="WBU22" s="46"/>
      <c r="WBV22" s="46"/>
      <c r="WBW22" s="46"/>
      <c r="WBX22" s="46"/>
      <c r="WBY22" s="46"/>
      <c r="WBZ22" s="46"/>
      <c r="WCA22" s="46"/>
      <c r="WCB22" s="46"/>
      <c r="WCC22" s="46"/>
      <c r="WCD22" s="46"/>
      <c r="WCE22" s="46"/>
      <c r="WCF22" s="46"/>
      <c r="WCG22" s="46"/>
      <c r="WCH22" s="46"/>
      <c r="WCI22" s="46"/>
      <c r="WCJ22" s="46"/>
      <c r="WCK22" s="46"/>
      <c r="WCL22" s="46"/>
      <c r="WCM22" s="46"/>
      <c r="WCN22" s="46"/>
      <c r="WCO22" s="46"/>
      <c r="WCP22" s="46"/>
      <c r="WCQ22" s="46"/>
      <c r="WCR22" s="46"/>
      <c r="WCS22" s="46"/>
      <c r="WCT22" s="46"/>
      <c r="WCU22" s="46"/>
      <c r="WCV22" s="46"/>
      <c r="WCW22" s="46"/>
      <c r="WCX22" s="46"/>
      <c r="WCY22" s="46"/>
      <c r="WCZ22" s="46"/>
      <c r="WDA22" s="46"/>
      <c r="WDB22" s="46"/>
      <c r="WDC22" s="46"/>
      <c r="WDD22" s="46"/>
      <c r="WDE22" s="46"/>
      <c r="WDF22" s="46"/>
      <c r="WDG22" s="46"/>
      <c r="WDH22" s="46"/>
      <c r="WDI22" s="46"/>
      <c r="WDJ22" s="46"/>
      <c r="WDK22" s="46"/>
      <c r="WDL22" s="46"/>
      <c r="WDM22" s="46"/>
      <c r="WDN22" s="46"/>
      <c r="WDO22" s="46"/>
      <c r="WDP22" s="46"/>
      <c r="WDQ22" s="46"/>
      <c r="WDR22" s="46"/>
      <c r="WDS22" s="46"/>
      <c r="WDT22" s="46"/>
      <c r="WDU22" s="46"/>
      <c r="WDV22" s="46"/>
      <c r="WDW22" s="46"/>
      <c r="WDX22" s="46"/>
      <c r="WDY22" s="46"/>
      <c r="WDZ22" s="46"/>
      <c r="WEA22" s="46"/>
      <c r="WEB22" s="46"/>
      <c r="WEC22" s="46"/>
      <c r="WED22" s="46"/>
      <c r="WEE22" s="46"/>
      <c r="WEF22" s="46"/>
      <c r="WEG22" s="46"/>
      <c r="WEH22" s="46"/>
      <c r="WEI22" s="46"/>
      <c r="WEJ22" s="46"/>
      <c r="WEK22" s="46"/>
      <c r="WEL22" s="46"/>
      <c r="WEM22" s="46"/>
      <c r="WEN22" s="46"/>
      <c r="WEO22" s="46"/>
      <c r="WEP22" s="46"/>
      <c r="WEQ22" s="46"/>
      <c r="WER22" s="46"/>
      <c r="WES22" s="46"/>
      <c r="WET22" s="46"/>
      <c r="WEU22" s="46"/>
      <c r="WEV22" s="46"/>
      <c r="WEW22" s="46"/>
      <c r="WEX22" s="46"/>
      <c r="WEY22" s="46"/>
      <c r="WEZ22" s="46"/>
      <c r="WFA22" s="46"/>
      <c r="WFB22" s="46"/>
      <c r="WFC22" s="46"/>
      <c r="WFD22" s="46"/>
      <c r="WFE22" s="46"/>
      <c r="WFF22" s="46"/>
      <c r="WFG22" s="46"/>
      <c r="WFH22" s="46"/>
      <c r="WFI22" s="46"/>
      <c r="WFJ22" s="46"/>
      <c r="WFK22" s="46"/>
      <c r="WFL22" s="46"/>
      <c r="WFM22" s="46"/>
      <c r="WFN22" s="46"/>
      <c r="WFO22" s="46"/>
      <c r="WFP22" s="46"/>
      <c r="WFQ22" s="46"/>
      <c r="WFR22" s="46"/>
      <c r="WFS22" s="46"/>
      <c r="WFT22" s="46"/>
      <c r="WFU22" s="46"/>
      <c r="WFV22" s="46"/>
      <c r="WFW22" s="46"/>
      <c r="WFX22" s="46"/>
      <c r="WFY22" s="46"/>
      <c r="WFZ22" s="46"/>
      <c r="WGA22" s="46"/>
      <c r="WGB22" s="46"/>
      <c r="WGC22" s="46"/>
      <c r="WGD22" s="46"/>
      <c r="WGE22" s="46"/>
      <c r="WGF22" s="46"/>
      <c r="WGG22" s="46"/>
      <c r="WGH22" s="46"/>
      <c r="WGI22" s="46"/>
      <c r="WGJ22" s="46"/>
      <c r="WGK22" s="46"/>
      <c r="WGL22" s="46"/>
      <c r="WGM22" s="46"/>
      <c r="WGN22" s="46"/>
      <c r="WGO22" s="46"/>
      <c r="WGP22" s="46"/>
      <c r="WGQ22" s="46"/>
      <c r="WGR22" s="46"/>
      <c r="WGS22" s="46"/>
      <c r="WGT22" s="46"/>
      <c r="WGU22" s="46"/>
      <c r="WGV22" s="46"/>
      <c r="WGW22" s="46"/>
      <c r="WGX22" s="46"/>
      <c r="WGY22" s="46"/>
      <c r="WGZ22" s="46"/>
      <c r="WHA22" s="46"/>
      <c r="WHB22" s="46"/>
      <c r="WHC22" s="46"/>
      <c r="WHD22" s="46"/>
      <c r="WHE22" s="46"/>
      <c r="WHF22" s="46"/>
      <c r="WHG22" s="46"/>
      <c r="WHH22" s="46"/>
      <c r="WHI22" s="46"/>
      <c r="WHJ22" s="46"/>
      <c r="WHK22" s="46"/>
      <c r="WHL22" s="46"/>
      <c r="WHM22" s="46"/>
      <c r="WHN22" s="46"/>
      <c r="WHO22" s="46"/>
      <c r="WHP22" s="46"/>
      <c r="WHQ22" s="46"/>
      <c r="WHR22" s="46"/>
      <c r="WHS22" s="46"/>
      <c r="WHT22" s="46"/>
      <c r="WHU22" s="46"/>
      <c r="WHV22" s="46"/>
      <c r="WHW22" s="46"/>
      <c r="WHX22" s="46"/>
      <c r="WHY22" s="46"/>
      <c r="WHZ22" s="46"/>
      <c r="WIA22" s="46"/>
      <c r="WIB22" s="46"/>
      <c r="WIC22" s="46"/>
      <c r="WID22" s="46"/>
      <c r="WIE22" s="46"/>
      <c r="WIF22" s="46"/>
      <c r="WIG22" s="46"/>
      <c r="WIH22" s="46"/>
      <c r="WII22" s="46"/>
      <c r="WIJ22" s="46"/>
      <c r="WIK22" s="46"/>
      <c r="WIL22" s="46"/>
      <c r="WIM22" s="46"/>
      <c r="WIN22" s="46"/>
      <c r="WIO22" s="46"/>
      <c r="WIP22" s="46"/>
      <c r="WIQ22" s="46"/>
      <c r="WIR22" s="46"/>
      <c r="WIS22" s="46"/>
      <c r="WIT22" s="46"/>
      <c r="WIU22" s="46"/>
      <c r="WIV22" s="46"/>
      <c r="WIW22" s="46"/>
      <c r="WIX22" s="46"/>
      <c r="WIY22" s="46"/>
      <c r="WIZ22" s="46"/>
      <c r="WJA22" s="46"/>
      <c r="WJB22" s="46"/>
      <c r="WJC22" s="46"/>
      <c r="WJD22" s="46"/>
      <c r="WJE22" s="46"/>
      <c r="WJF22" s="46"/>
      <c r="WJG22" s="46"/>
      <c r="WJH22" s="46"/>
      <c r="WJI22" s="46"/>
      <c r="WJJ22" s="46"/>
      <c r="WJK22" s="46"/>
      <c r="WJL22" s="46"/>
      <c r="WJM22" s="46"/>
      <c r="WJN22" s="46"/>
      <c r="WJO22" s="46"/>
      <c r="WJP22" s="46"/>
      <c r="WJQ22" s="46"/>
      <c r="WJR22" s="46"/>
      <c r="WJS22" s="46"/>
      <c r="WJT22" s="46"/>
      <c r="WJU22" s="46"/>
      <c r="WJV22" s="46"/>
      <c r="WJW22" s="46"/>
      <c r="WJX22" s="46"/>
      <c r="WJY22" s="46"/>
      <c r="WJZ22" s="46"/>
      <c r="WKA22" s="46"/>
      <c r="WKB22" s="46"/>
      <c r="WKC22" s="46"/>
      <c r="WKD22" s="46"/>
      <c r="WKE22" s="46"/>
      <c r="WKF22" s="46"/>
      <c r="WKG22" s="46"/>
      <c r="WKH22" s="46"/>
      <c r="WKI22" s="46"/>
      <c r="WKJ22" s="46"/>
      <c r="WKK22" s="46"/>
      <c r="WKL22" s="46"/>
      <c r="WKM22" s="46"/>
      <c r="WKN22" s="46"/>
      <c r="WKO22" s="46"/>
      <c r="WKP22" s="46"/>
      <c r="WKQ22" s="46"/>
      <c r="WKR22" s="46"/>
      <c r="WKS22" s="46"/>
      <c r="WKT22" s="46"/>
      <c r="WKU22" s="46"/>
      <c r="WKV22" s="46"/>
      <c r="WKW22" s="46"/>
      <c r="WKX22" s="46"/>
      <c r="WKY22" s="46"/>
      <c r="WKZ22" s="46"/>
      <c r="WLA22" s="46"/>
      <c r="WLB22" s="46"/>
      <c r="WLC22" s="46"/>
      <c r="WLD22" s="46"/>
      <c r="WLE22" s="46"/>
      <c r="WLF22" s="46"/>
      <c r="WLG22" s="46"/>
      <c r="WLH22" s="46"/>
      <c r="WLI22" s="46"/>
      <c r="WLJ22" s="46"/>
      <c r="WLK22" s="46"/>
      <c r="WLL22" s="46"/>
      <c r="WLM22" s="46"/>
      <c r="WLN22" s="46"/>
      <c r="WLO22" s="46"/>
      <c r="WLP22" s="46"/>
      <c r="WLQ22" s="46"/>
      <c r="WLR22" s="46"/>
      <c r="WLS22" s="46"/>
      <c r="WLT22" s="46"/>
      <c r="WLU22" s="46"/>
      <c r="WLV22" s="46"/>
      <c r="WLW22" s="46"/>
      <c r="WLX22" s="46"/>
      <c r="WLY22" s="46"/>
      <c r="WLZ22" s="46"/>
      <c r="WMA22" s="46"/>
      <c r="WMB22" s="46"/>
      <c r="WMC22" s="46"/>
      <c r="WMD22" s="46"/>
      <c r="WME22" s="46"/>
      <c r="WMF22" s="46"/>
      <c r="WMG22" s="46"/>
      <c r="WMH22" s="46"/>
      <c r="WMI22" s="46"/>
      <c r="WMJ22" s="46"/>
      <c r="WMK22" s="46"/>
      <c r="WML22" s="46"/>
      <c r="WMM22" s="46"/>
      <c r="WMN22" s="46"/>
      <c r="WMO22" s="46"/>
      <c r="WMP22" s="46"/>
      <c r="WMQ22" s="46"/>
      <c r="WMR22" s="46"/>
      <c r="WMS22" s="46"/>
      <c r="WMT22" s="46"/>
      <c r="WMU22" s="46"/>
      <c r="WMV22" s="46"/>
      <c r="WMW22" s="46"/>
      <c r="WMX22" s="46"/>
      <c r="WMY22" s="46"/>
      <c r="WMZ22" s="46"/>
      <c r="WNA22" s="46"/>
      <c r="WNB22" s="46"/>
      <c r="WNC22" s="46"/>
      <c r="WND22" s="46"/>
      <c r="WNE22" s="46"/>
      <c r="WNF22" s="46"/>
      <c r="WNG22" s="46"/>
      <c r="WNH22" s="46"/>
      <c r="WNI22" s="46"/>
      <c r="WNJ22" s="46"/>
      <c r="WNK22" s="46"/>
      <c r="WNL22" s="46"/>
      <c r="WNM22" s="46"/>
      <c r="WNN22" s="46"/>
      <c r="WNO22" s="46"/>
      <c r="WNP22" s="46"/>
      <c r="WNQ22" s="46"/>
      <c r="WNR22" s="46"/>
      <c r="WNS22" s="46"/>
      <c r="WNT22" s="46"/>
      <c r="WNU22" s="46"/>
      <c r="WNV22" s="46"/>
      <c r="WNW22" s="46"/>
      <c r="WNX22" s="46"/>
      <c r="WNY22" s="46"/>
      <c r="WNZ22" s="46"/>
      <c r="WOA22" s="46"/>
      <c r="WOB22" s="46"/>
      <c r="WOC22" s="46"/>
      <c r="WOD22" s="46"/>
      <c r="WOE22" s="46"/>
      <c r="WOF22" s="46"/>
      <c r="WOG22" s="46"/>
      <c r="WOH22" s="46"/>
      <c r="WOI22" s="46"/>
      <c r="WOJ22" s="46"/>
      <c r="WOK22" s="46"/>
      <c r="WOL22" s="46"/>
      <c r="WOM22" s="46"/>
      <c r="WON22" s="46"/>
      <c r="WOO22" s="46"/>
      <c r="WOP22" s="46"/>
      <c r="WOQ22" s="46"/>
      <c r="WOR22" s="46"/>
      <c r="WOS22" s="46"/>
      <c r="WOT22" s="46"/>
      <c r="WOU22" s="46"/>
      <c r="WOV22" s="46"/>
      <c r="WOW22" s="46"/>
      <c r="WOX22" s="46"/>
      <c r="WOY22" s="46"/>
      <c r="WOZ22" s="46"/>
      <c r="WPA22" s="46"/>
      <c r="WPB22" s="46"/>
      <c r="WPC22" s="46"/>
      <c r="WPD22" s="46"/>
      <c r="WPE22" s="46"/>
      <c r="WPF22" s="46"/>
      <c r="WPG22" s="46"/>
      <c r="WPH22" s="46"/>
      <c r="WPI22" s="46"/>
      <c r="WPJ22" s="46"/>
      <c r="WPK22" s="46"/>
      <c r="WPL22" s="46"/>
      <c r="WPM22" s="46"/>
      <c r="WPN22" s="46"/>
      <c r="WPO22" s="46"/>
      <c r="WPP22" s="46"/>
      <c r="WPQ22" s="46"/>
      <c r="WPR22" s="46"/>
      <c r="WPS22" s="46"/>
      <c r="WPT22" s="46"/>
      <c r="WPU22" s="46"/>
      <c r="WPV22" s="46"/>
      <c r="WPW22" s="46"/>
      <c r="WPX22" s="46"/>
      <c r="WPY22" s="46"/>
      <c r="WPZ22" s="46"/>
      <c r="WQA22" s="46"/>
      <c r="WQB22" s="46"/>
      <c r="WQC22" s="46"/>
      <c r="WQD22" s="46"/>
      <c r="WQE22" s="46"/>
      <c r="WQF22" s="46"/>
      <c r="WQG22" s="46"/>
      <c r="WQH22" s="46"/>
      <c r="WQI22" s="46"/>
      <c r="WQJ22" s="46"/>
      <c r="WQK22" s="46"/>
      <c r="WQL22" s="46"/>
      <c r="WQM22" s="46"/>
      <c r="WQN22" s="46"/>
      <c r="WQO22" s="46"/>
      <c r="WQP22" s="46"/>
      <c r="WQQ22" s="46"/>
      <c r="WQR22" s="46"/>
      <c r="WQS22" s="46"/>
      <c r="WQT22" s="46"/>
      <c r="WQU22" s="46"/>
      <c r="WQV22" s="46"/>
      <c r="WQW22" s="46"/>
      <c r="WQX22" s="46"/>
      <c r="WQY22" s="46"/>
      <c r="WQZ22" s="46"/>
      <c r="WRA22" s="46"/>
      <c r="WRB22" s="46"/>
      <c r="WRC22" s="46"/>
      <c r="WRD22" s="46"/>
      <c r="WRE22" s="46"/>
      <c r="WRF22" s="46"/>
      <c r="WRG22" s="46"/>
      <c r="WRH22" s="46"/>
      <c r="WRI22" s="46"/>
      <c r="WRJ22" s="46"/>
      <c r="WRK22" s="46"/>
      <c r="WRL22" s="46"/>
      <c r="WRM22" s="46"/>
      <c r="WRN22" s="46"/>
      <c r="WRO22" s="46"/>
      <c r="WRP22" s="46"/>
      <c r="WRQ22" s="46"/>
      <c r="WRR22" s="46"/>
      <c r="WRS22" s="46"/>
      <c r="WRT22" s="46"/>
      <c r="WRU22" s="46"/>
      <c r="WRV22" s="46"/>
      <c r="WRW22" s="46"/>
      <c r="WRX22" s="46"/>
      <c r="WRY22" s="46"/>
      <c r="WRZ22" s="46"/>
      <c r="WSA22" s="46"/>
      <c r="WSB22" s="46"/>
      <c r="WSC22" s="46"/>
      <c r="WSD22" s="46"/>
      <c r="WSE22" s="46"/>
      <c r="WSF22" s="46"/>
      <c r="WSG22" s="46"/>
      <c r="WSH22" s="46"/>
      <c r="WSI22" s="46"/>
      <c r="WSJ22" s="46"/>
      <c r="WSK22" s="46"/>
      <c r="WSL22" s="46"/>
      <c r="WSM22" s="46"/>
      <c r="WSN22" s="46"/>
      <c r="WSO22" s="46"/>
      <c r="WSP22" s="46"/>
      <c r="WSQ22" s="46"/>
      <c r="WSR22" s="46"/>
      <c r="WSS22" s="46"/>
      <c r="WST22" s="46"/>
      <c r="WSU22" s="46"/>
      <c r="WSV22" s="46"/>
      <c r="WSW22" s="46"/>
      <c r="WSX22" s="46"/>
      <c r="WSY22" s="46"/>
      <c r="WSZ22" s="46"/>
      <c r="WTA22" s="46"/>
      <c r="WTB22" s="46"/>
      <c r="WTC22" s="46"/>
      <c r="WTD22" s="46"/>
      <c r="WTE22" s="46"/>
      <c r="WTF22" s="46"/>
      <c r="WTG22" s="46"/>
      <c r="WTH22" s="46"/>
      <c r="WTI22" s="46"/>
      <c r="WTJ22" s="46"/>
      <c r="WTK22" s="46"/>
      <c r="WTL22" s="46"/>
      <c r="WTM22" s="46"/>
      <c r="WTN22" s="46"/>
      <c r="WTO22" s="46"/>
      <c r="WTP22" s="46"/>
      <c r="WTQ22" s="46"/>
      <c r="WTR22" s="46"/>
      <c r="WTS22" s="46"/>
      <c r="WTT22" s="46"/>
      <c r="WTU22" s="46"/>
      <c r="WTV22" s="46"/>
      <c r="WTW22" s="46"/>
      <c r="WTX22" s="46"/>
      <c r="WTY22" s="46"/>
      <c r="WTZ22" s="46"/>
      <c r="WUA22" s="46"/>
      <c r="WUB22" s="46"/>
      <c r="WUC22" s="46"/>
      <c r="WUD22" s="46"/>
      <c r="WUE22" s="46"/>
      <c r="WUF22" s="46"/>
      <c r="WUG22" s="46"/>
      <c r="WUH22" s="46"/>
      <c r="WUI22" s="46"/>
      <c r="WUJ22" s="46"/>
      <c r="WUK22" s="46"/>
      <c r="WUL22" s="46"/>
      <c r="WUM22" s="46"/>
      <c r="WUN22" s="46"/>
      <c r="WUO22" s="46"/>
      <c r="WUP22" s="46"/>
      <c r="WUQ22" s="46"/>
      <c r="WUR22" s="46"/>
      <c r="WUS22" s="46"/>
      <c r="WUT22" s="46"/>
      <c r="WUU22" s="46"/>
      <c r="WUV22" s="46"/>
      <c r="WUW22" s="46"/>
      <c r="WUX22" s="46"/>
      <c r="WUY22" s="46"/>
      <c r="WUZ22" s="46"/>
      <c r="WVA22" s="46"/>
      <c r="WVB22" s="46"/>
      <c r="WVC22" s="46"/>
      <c r="WVD22" s="46"/>
      <c r="WVE22" s="46"/>
      <c r="WVF22" s="46"/>
      <c r="WVG22" s="46"/>
      <c r="WVH22" s="46"/>
      <c r="WVI22" s="46"/>
      <c r="WVJ22" s="46"/>
      <c r="WVK22" s="46"/>
      <c r="WVL22" s="46"/>
      <c r="WVM22" s="46"/>
      <c r="WVN22" s="46"/>
      <c r="WVO22" s="46"/>
      <c r="WVP22" s="46"/>
      <c r="WVQ22" s="46"/>
      <c r="WVR22" s="46"/>
      <c r="WVS22" s="46"/>
      <c r="WVT22" s="46"/>
      <c r="WVU22" s="46"/>
      <c r="WVV22" s="46"/>
      <c r="WVW22" s="46"/>
      <c r="WVX22" s="46"/>
      <c r="WVY22" s="46"/>
      <c r="WVZ22" s="46"/>
      <c r="WWA22" s="46"/>
      <c r="WWB22" s="46"/>
      <c r="WWC22" s="46"/>
      <c r="WWD22" s="46"/>
      <c r="WWE22" s="46"/>
      <c r="WWF22" s="46"/>
      <c r="WWG22" s="46"/>
      <c r="WWH22" s="46"/>
      <c r="WWI22" s="46"/>
      <c r="WWJ22" s="46"/>
      <c r="WWK22" s="46"/>
      <c r="WWL22" s="46"/>
      <c r="WWM22" s="46"/>
      <c r="WWN22" s="46"/>
      <c r="WWO22" s="46"/>
      <c r="WWP22" s="46"/>
      <c r="WWQ22" s="46"/>
      <c r="WWR22" s="46"/>
      <c r="WWS22" s="46"/>
      <c r="WWT22" s="46"/>
      <c r="WWU22" s="46"/>
      <c r="WWV22" s="46"/>
      <c r="WWW22" s="46"/>
      <c r="WWX22" s="46"/>
      <c r="WWY22" s="46"/>
      <c r="WWZ22" s="46"/>
      <c r="WXA22" s="46"/>
      <c r="WXB22" s="46"/>
      <c r="WXC22" s="46"/>
      <c r="WXD22" s="46"/>
      <c r="WXE22" s="46"/>
      <c r="WXF22" s="46"/>
      <c r="WXG22" s="46"/>
      <c r="WXH22" s="46"/>
      <c r="WXI22" s="46"/>
      <c r="WXJ22" s="46"/>
      <c r="WXK22" s="46"/>
      <c r="WXL22" s="46"/>
      <c r="WXM22" s="46"/>
      <c r="WXN22" s="46"/>
      <c r="WXO22" s="46"/>
      <c r="WXP22" s="46"/>
      <c r="WXQ22" s="46"/>
      <c r="WXR22" s="46"/>
      <c r="WXS22" s="46"/>
      <c r="WXT22" s="46"/>
      <c r="WXU22" s="46"/>
      <c r="WXV22" s="46"/>
      <c r="WXW22" s="46"/>
      <c r="WXX22" s="46"/>
      <c r="WXY22" s="46"/>
      <c r="WXZ22" s="46"/>
      <c r="WYA22" s="46"/>
      <c r="WYB22" s="46"/>
      <c r="WYC22" s="46"/>
      <c r="WYD22" s="46"/>
      <c r="WYE22" s="46"/>
      <c r="WYF22" s="46"/>
      <c r="WYG22" s="46"/>
      <c r="WYH22" s="46"/>
      <c r="WYI22" s="46"/>
      <c r="WYJ22" s="46"/>
      <c r="WYK22" s="46"/>
      <c r="WYL22" s="46"/>
      <c r="WYM22" s="46"/>
      <c r="WYN22" s="46"/>
      <c r="WYO22" s="46"/>
      <c r="WYP22" s="46"/>
      <c r="WYQ22" s="46"/>
      <c r="WYR22" s="46"/>
      <c r="WYS22" s="46"/>
      <c r="WYT22" s="46"/>
      <c r="WYU22" s="46"/>
      <c r="WYV22" s="46"/>
      <c r="WYW22" s="46"/>
      <c r="WYX22" s="46"/>
      <c r="WYY22" s="46"/>
      <c r="WYZ22" s="46"/>
      <c r="WZA22" s="46"/>
      <c r="WZB22" s="46"/>
      <c r="WZC22" s="46"/>
      <c r="WZD22" s="46"/>
      <c r="WZE22" s="46"/>
      <c r="WZF22" s="46"/>
      <c r="WZG22" s="46"/>
      <c r="WZH22" s="46"/>
      <c r="WZI22" s="46"/>
      <c r="WZJ22" s="46"/>
      <c r="WZK22" s="46"/>
      <c r="WZL22" s="46"/>
      <c r="WZM22" s="46"/>
      <c r="WZN22" s="46"/>
      <c r="WZO22" s="46"/>
      <c r="WZP22" s="46"/>
      <c r="WZQ22" s="46"/>
      <c r="WZR22" s="46"/>
      <c r="WZS22" s="46"/>
      <c r="WZT22" s="46"/>
      <c r="WZU22" s="46"/>
      <c r="WZV22" s="46"/>
      <c r="WZW22" s="46"/>
      <c r="WZX22" s="46"/>
      <c r="WZY22" s="46"/>
      <c r="WZZ22" s="46"/>
      <c r="XAA22" s="46"/>
      <c r="XAB22" s="46"/>
      <c r="XAC22" s="46"/>
      <c r="XAD22" s="46"/>
      <c r="XAE22" s="46"/>
      <c r="XAF22" s="46"/>
      <c r="XAG22" s="46"/>
      <c r="XAH22" s="46"/>
      <c r="XAI22" s="46"/>
      <c r="XAJ22" s="46"/>
      <c r="XAK22" s="46"/>
      <c r="XAL22" s="46"/>
      <c r="XAM22" s="46"/>
      <c r="XAN22" s="46"/>
      <c r="XAO22" s="46"/>
      <c r="XAP22" s="46"/>
      <c r="XAQ22" s="46"/>
      <c r="XAR22" s="46"/>
      <c r="XAS22" s="46"/>
      <c r="XAT22" s="46"/>
      <c r="XAU22" s="46"/>
      <c r="XAV22" s="46"/>
      <c r="XAW22" s="46"/>
      <c r="XAX22" s="46"/>
      <c r="XAY22" s="46"/>
      <c r="XAZ22" s="46"/>
      <c r="XBA22" s="46"/>
      <c r="XBB22" s="46"/>
      <c r="XBC22" s="46"/>
      <c r="XBD22" s="46"/>
      <c r="XBE22" s="46"/>
      <c r="XBF22" s="46"/>
      <c r="XBG22" s="46"/>
      <c r="XBH22" s="46"/>
      <c r="XBI22" s="46"/>
      <c r="XBJ22" s="46"/>
      <c r="XBK22" s="46"/>
      <c r="XBL22" s="46"/>
      <c r="XBM22" s="46"/>
      <c r="XBN22" s="46"/>
      <c r="XBO22" s="46"/>
      <c r="XBP22" s="46"/>
      <c r="XBQ22" s="46"/>
      <c r="XBR22" s="46"/>
      <c r="XBS22" s="46"/>
      <c r="XBT22" s="46"/>
      <c r="XBU22" s="46"/>
      <c r="XBV22" s="46"/>
      <c r="XBW22" s="46"/>
      <c r="XBX22" s="46"/>
      <c r="XBY22" s="46"/>
      <c r="XBZ22" s="46"/>
      <c r="XCA22" s="46"/>
      <c r="XCB22" s="46"/>
      <c r="XCC22" s="46"/>
      <c r="XCD22" s="46"/>
      <c r="XCE22" s="46"/>
      <c r="XCF22" s="46"/>
      <c r="XCG22" s="46"/>
      <c r="XCH22" s="46"/>
      <c r="XCI22" s="46"/>
      <c r="XCJ22" s="46"/>
      <c r="XCK22" s="46"/>
      <c r="XCL22" s="46"/>
      <c r="XCM22" s="46"/>
      <c r="XCN22" s="46"/>
      <c r="XCO22" s="46"/>
      <c r="XCP22" s="46"/>
      <c r="XCQ22" s="46"/>
      <c r="XCR22" s="46"/>
      <c r="XCS22" s="46"/>
      <c r="XCT22" s="46"/>
      <c r="XCU22" s="46"/>
      <c r="XCV22" s="46"/>
      <c r="XCW22" s="46"/>
      <c r="XCX22" s="46"/>
      <c r="XCY22" s="46"/>
      <c r="XCZ22" s="46"/>
      <c r="XDA22" s="46"/>
      <c r="XDB22" s="46"/>
      <c r="XDC22" s="46"/>
      <c r="XDD22" s="46"/>
      <c r="XDE22" s="46"/>
      <c r="XDF22" s="46"/>
      <c r="XDG22" s="46"/>
      <c r="XDH22" s="46"/>
      <c r="XDI22" s="46"/>
      <c r="XDJ22" s="46"/>
      <c r="XDK22" s="46"/>
      <c r="XDL22" s="46"/>
      <c r="XDM22" s="46"/>
      <c r="XDN22" s="46"/>
      <c r="XDO22" s="46"/>
      <c r="XDP22" s="46"/>
      <c r="XDQ22" s="46"/>
      <c r="XDR22" s="46"/>
      <c r="XDS22" s="46"/>
      <c r="XDT22" s="46"/>
      <c r="XDU22" s="46"/>
      <c r="XDV22" s="46"/>
      <c r="XDW22" s="46"/>
      <c r="XDX22" s="46"/>
      <c r="XDY22" s="46"/>
      <c r="XDZ22" s="46"/>
      <c r="XEA22" s="46"/>
      <c r="XEB22" s="46"/>
      <c r="XEC22" s="46"/>
      <c r="XED22" s="46"/>
      <c r="XEE22" s="46"/>
      <c r="XEF22" s="46"/>
      <c r="XEG22" s="46"/>
      <c r="XEH22" s="46"/>
      <c r="XEI22" s="46"/>
      <c r="XEJ22" s="46"/>
      <c r="XEK22" s="46"/>
      <c r="XEL22" s="46"/>
      <c r="XEM22" s="46"/>
      <c r="XEN22" s="46"/>
      <c r="XEO22" s="46"/>
      <c r="XEP22" s="46"/>
      <c r="XEQ22" s="46"/>
      <c r="XER22" s="46"/>
      <c r="XES22" s="46"/>
    </row>
    <row r="23" spans="1:16373" ht="48" customHeight="1" x14ac:dyDescent="0.25">
      <c r="B23" s="312"/>
      <c r="C23" s="313"/>
      <c r="D23" s="313"/>
      <c r="E23" s="313"/>
      <c r="F23" s="313"/>
      <c r="G23" s="313"/>
      <c r="H23" s="313"/>
      <c r="I23" s="314"/>
    </row>
    <row r="24" spans="1:16373" ht="19.5" customHeight="1" x14ac:dyDescent="0.25">
      <c r="A24" s="5"/>
    </row>
  </sheetData>
  <sheetProtection selectLockedCells="1" selectUnlockedCells="1"/>
  <mergeCells count="5">
    <mergeCell ref="B2:I2"/>
    <mergeCell ref="B5:I5"/>
    <mergeCell ref="B6:I6"/>
    <mergeCell ref="B23:I23"/>
    <mergeCell ref="D16:E17"/>
  </mergeCells>
  <pageMargins left="0.7" right="0.7" top="0.75" bottom="0.75" header="0.3" footer="0.3"/>
  <pageSetup paperSize="8" scale="61"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ndsWith" priority="1" operator="endsWith" id="{2CB2594C-FFA4-4D52-A77C-D190FE6B407C}">
            <xm:f>RIGHT(E18,LEN("-"))="-"</xm:f>
            <xm:f>"-"</xm:f>
            <x14:dxf>
              <fill>
                <patternFill>
                  <bgColor theme="0" tint="-0.14996795556505021"/>
                </patternFill>
              </fill>
            </x14:dxf>
          </x14:cfRule>
          <xm:sqref>E18:E20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BEEDF-E3EC-4FF2-98D4-03909801FFA0}">
  <sheetPr>
    <tabColor theme="0"/>
  </sheetPr>
  <dimension ref="A1:J32"/>
  <sheetViews>
    <sheetView showGridLines="0" showRowColHeaders="0" zoomScale="50" zoomScaleNormal="50" workbookViewId="0">
      <selection activeCell="D14" sqref="D14"/>
    </sheetView>
  </sheetViews>
  <sheetFormatPr defaultColWidth="0" defaultRowHeight="12.75" customHeight="1" zeroHeight="1" x14ac:dyDescent="0.3"/>
  <cols>
    <col min="1" max="1" width="5.7265625" style="9" customWidth="1"/>
    <col min="2" max="3" width="27.7265625" style="9" customWidth="1"/>
    <col min="4" max="5" width="64.1796875" style="9" customWidth="1"/>
    <col min="6" max="6" width="5.7265625" style="9" customWidth="1"/>
    <col min="7" max="16384" width="9.1796875" style="9" hidden="1"/>
  </cols>
  <sheetData>
    <row r="1" spans="2:5" ht="21.75" customHeight="1" x14ac:dyDescent="0.3"/>
    <row r="2" spans="2:5" ht="63.75" customHeight="1" x14ac:dyDescent="0.3">
      <c r="B2" s="238" t="s">
        <v>12</v>
      </c>
      <c r="C2" s="239"/>
      <c r="D2" s="239"/>
      <c r="E2" s="240"/>
    </row>
    <row r="3" spans="2:5" ht="7.5" customHeight="1" x14ac:dyDescent="0.3">
      <c r="B3" s="265"/>
      <c r="C3" s="266"/>
      <c r="D3" s="266"/>
      <c r="E3" s="267"/>
    </row>
    <row r="4" spans="2:5" ht="7.5" customHeight="1" x14ac:dyDescent="0.3">
      <c r="C4" s="4"/>
    </row>
    <row r="5" spans="2:5" ht="30" customHeight="1" x14ac:dyDescent="0.3">
      <c r="B5" s="241" t="s">
        <v>96</v>
      </c>
      <c r="C5" s="242"/>
      <c r="D5" s="242"/>
      <c r="E5" s="243"/>
    </row>
    <row r="6" spans="2:5" ht="6" customHeight="1" x14ac:dyDescent="0.5">
      <c r="B6" s="78"/>
      <c r="C6" s="21"/>
      <c r="D6" s="22"/>
      <c r="E6" s="22"/>
    </row>
    <row r="7" spans="2:5" ht="30" customHeight="1" x14ac:dyDescent="0.3">
      <c r="B7" s="319" t="s">
        <v>97</v>
      </c>
      <c r="C7" s="210" t="s">
        <v>98</v>
      </c>
      <c r="D7" s="206" t="s">
        <v>424</v>
      </c>
      <c r="E7" s="316" t="s">
        <v>99</v>
      </c>
    </row>
    <row r="8" spans="2:5" ht="30" customHeight="1" x14ac:dyDescent="0.3">
      <c r="B8" s="320"/>
      <c r="C8" s="210" t="s">
        <v>100</v>
      </c>
      <c r="D8" s="206" t="s">
        <v>101</v>
      </c>
      <c r="E8" s="317"/>
    </row>
    <row r="9" spans="2:5" ht="30" customHeight="1" x14ac:dyDescent="0.3">
      <c r="B9" s="321"/>
      <c r="C9" s="211" t="s">
        <v>102</v>
      </c>
      <c r="D9" s="213">
        <v>44771</v>
      </c>
      <c r="E9" s="318"/>
    </row>
    <row r="10" spans="2:5" ht="30" customHeight="1" x14ac:dyDescent="0.3">
      <c r="B10" s="319" t="s">
        <v>103</v>
      </c>
      <c r="C10" s="210" t="s">
        <v>98</v>
      </c>
      <c r="D10" s="147" t="s">
        <v>104</v>
      </c>
      <c r="E10" s="316" t="s">
        <v>99</v>
      </c>
    </row>
    <row r="11" spans="2:5" ht="30" customHeight="1" x14ac:dyDescent="0.3">
      <c r="B11" s="320"/>
      <c r="C11" s="210" t="s">
        <v>100</v>
      </c>
      <c r="D11" s="147" t="s">
        <v>105</v>
      </c>
      <c r="E11" s="317"/>
    </row>
    <row r="12" spans="2:5" ht="30" customHeight="1" x14ac:dyDescent="0.3">
      <c r="B12" s="321"/>
      <c r="C12" s="211" t="s">
        <v>102</v>
      </c>
      <c r="D12" s="214">
        <v>44771</v>
      </c>
      <c r="E12" s="318"/>
    </row>
    <row r="13" spans="2:5" ht="30" customHeight="1" x14ac:dyDescent="0.3">
      <c r="B13" s="319" t="s">
        <v>106</v>
      </c>
      <c r="C13" s="210" t="s">
        <v>98</v>
      </c>
      <c r="D13" s="147"/>
      <c r="E13" s="316" t="s">
        <v>99</v>
      </c>
    </row>
    <row r="14" spans="2:5" ht="30" customHeight="1" x14ac:dyDescent="0.3">
      <c r="B14" s="320"/>
      <c r="C14" s="210" t="s">
        <v>100</v>
      </c>
      <c r="D14" s="147"/>
      <c r="E14" s="317"/>
    </row>
    <row r="15" spans="2:5" ht="30" customHeight="1" x14ac:dyDescent="0.3">
      <c r="B15" s="321"/>
      <c r="C15" s="211" t="s">
        <v>102</v>
      </c>
      <c r="D15" s="147"/>
      <c r="E15" s="318"/>
    </row>
    <row r="16" spans="2:5" ht="6" customHeight="1" x14ac:dyDescent="0.5">
      <c r="B16" s="78"/>
      <c r="C16" s="21"/>
      <c r="D16" s="22"/>
      <c r="E16" s="22"/>
    </row>
    <row r="17" spans="2:10" ht="30" customHeight="1" x14ac:dyDescent="0.3">
      <c r="B17" s="146" t="s">
        <v>107</v>
      </c>
      <c r="C17" s="322" t="s">
        <v>108</v>
      </c>
      <c r="D17" s="323"/>
      <c r="E17" s="324"/>
    </row>
    <row r="18" spans="2:10" ht="30" customHeight="1" x14ac:dyDescent="0.3">
      <c r="B18" s="147" t="s">
        <v>425</v>
      </c>
      <c r="C18" s="268" t="s">
        <v>109</v>
      </c>
      <c r="D18" s="269"/>
      <c r="E18" s="270"/>
    </row>
    <row r="19" spans="2:10" ht="30" customHeight="1" x14ac:dyDescent="0.3">
      <c r="B19" s="147" t="s">
        <v>426</v>
      </c>
      <c r="C19" s="268" t="s">
        <v>110</v>
      </c>
      <c r="D19" s="269"/>
      <c r="E19" s="270"/>
    </row>
    <row r="20" spans="2:10" ht="30" customHeight="1" x14ac:dyDescent="0.3">
      <c r="B20" s="147" t="s">
        <v>427</v>
      </c>
      <c r="C20" s="268" t="s">
        <v>111</v>
      </c>
      <c r="D20" s="269"/>
      <c r="E20" s="270"/>
    </row>
    <row r="21" spans="2:10" ht="30" customHeight="1" x14ac:dyDescent="0.3">
      <c r="B21" s="147" t="s">
        <v>428</v>
      </c>
      <c r="C21" s="268" t="s">
        <v>112</v>
      </c>
      <c r="D21" s="269"/>
      <c r="E21" s="270"/>
    </row>
    <row r="22" spans="2:10" ht="30" customHeight="1" x14ac:dyDescent="0.3">
      <c r="B22" s="147" t="s">
        <v>429</v>
      </c>
      <c r="C22" s="268" t="s">
        <v>113</v>
      </c>
      <c r="D22" s="269"/>
      <c r="E22" s="270"/>
    </row>
    <row r="23" spans="2:10" ht="30" customHeight="1" x14ac:dyDescent="0.3">
      <c r="B23" s="147" t="s">
        <v>430</v>
      </c>
      <c r="C23" s="268" t="s">
        <v>114</v>
      </c>
      <c r="D23" s="269"/>
      <c r="E23" s="270"/>
    </row>
    <row r="24" spans="2:10" ht="30" customHeight="1" x14ac:dyDescent="0.3">
      <c r="B24" s="147"/>
      <c r="C24" s="268"/>
      <c r="D24" s="269"/>
      <c r="E24" s="270"/>
    </row>
    <row r="25" spans="2:10" ht="30" customHeight="1" x14ac:dyDescent="0.3">
      <c r="B25" s="147"/>
      <c r="C25" s="268"/>
      <c r="D25" s="269"/>
      <c r="E25" s="270"/>
    </row>
    <row r="26" spans="2:10" ht="30" customHeight="1" x14ac:dyDescent="0.3">
      <c r="B26" s="147"/>
      <c r="C26" s="268"/>
      <c r="D26" s="269"/>
      <c r="E26" s="270"/>
    </row>
    <row r="27" spans="2:10" ht="30" customHeight="1" x14ac:dyDescent="0.3">
      <c r="B27" s="147"/>
      <c r="C27" s="268"/>
      <c r="D27" s="269"/>
      <c r="E27" s="270"/>
    </row>
    <row r="28" spans="2:10" ht="30" customHeight="1" x14ac:dyDescent="0.3">
      <c r="B28" s="147"/>
      <c r="C28" s="268"/>
      <c r="D28" s="269"/>
      <c r="E28" s="270"/>
    </row>
    <row r="29" spans="2:10" ht="30" customHeight="1" x14ac:dyDescent="0.3">
      <c r="B29" s="147"/>
      <c r="C29" s="268"/>
      <c r="D29" s="269"/>
      <c r="E29" s="270"/>
    </row>
    <row r="30" spans="2:10" ht="7.5" customHeight="1" x14ac:dyDescent="0.3"/>
    <row r="31" spans="2:10" ht="48" customHeight="1" x14ac:dyDescent="0.3">
      <c r="B31" s="235"/>
      <c r="C31" s="236"/>
      <c r="D31" s="236"/>
      <c r="E31" s="237"/>
      <c r="G31" s="79"/>
      <c r="H31" s="79"/>
      <c r="I31" s="79"/>
      <c r="J31" s="80"/>
    </row>
    <row r="32" spans="2:10" ht="19.5" customHeight="1" x14ac:dyDescent="0.3"/>
  </sheetData>
  <sheetProtection algorithmName="SHA-512" hashValue="ZHljdeHaQqOqm3cYfCb22j56MX8wRvanSEPnMfmVvUra3teQETBAHmaEBN2Lj3mBk3zrPxEf14Fzzlls2/aTeA==" saltValue="Ek4ibty/mtl7SCYIjptVhA==" spinCount="100000" sheet="1" selectLockedCells="1"/>
  <mergeCells count="23">
    <mergeCell ref="C28:E28"/>
    <mergeCell ref="C29:E29"/>
    <mergeCell ref="C22:E22"/>
    <mergeCell ref="C23:E23"/>
    <mergeCell ref="C24:E24"/>
    <mergeCell ref="C25:E25"/>
    <mergeCell ref="C26:E26"/>
    <mergeCell ref="B2:E2"/>
    <mergeCell ref="B3:E3"/>
    <mergeCell ref="E13:E15"/>
    <mergeCell ref="B31:E31"/>
    <mergeCell ref="B5:E5"/>
    <mergeCell ref="B7:B9"/>
    <mergeCell ref="B10:B12"/>
    <mergeCell ref="B13:B15"/>
    <mergeCell ref="E7:E9"/>
    <mergeCell ref="E10:E12"/>
    <mergeCell ref="C18:E18"/>
    <mergeCell ref="C17:E17"/>
    <mergeCell ref="C19:E19"/>
    <mergeCell ref="C20:E20"/>
    <mergeCell ref="C21:E21"/>
    <mergeCell ref="C27:E27"/>
  </mergeCells>
  <conditionalFormatting sqref="B27:B29">
    <cfRule type="containsBlanks" dxfId="134" priority="56">
      <formula>LEN(TRIM(B27))=0</formula>
    </cfRule>
  </conditionalFormatting>
  <conditionalFormatting sqref="B26">
    <cfRule type="containsBlanks" dxfId="133" priority="57">
      <formula>LEN(TRIM(B26))=0</formula>
    </cfRule>
  </conditionalFormatting>
  <conditionalFormatting sqref="C21">
    <cfRule type="containsBlanks" dxfId="132" priority="16">
      <formula>LEN(TRIM(C21))=0</formula>
    </cfRule>
  </conditionalFormatting>
  <conditionalFormatting sqref="B18:B21 B26">
    <cfRule type="containsBlanks" dxfId="131" priority="53">
      <formula>LEN(TRIM(B18))=0</formula>
    </cfRule>
  </conditionalFormatting>
  <conditionalFormatting sqref="B18">
    <cfRule type="containsBlanks" dxfId="130" priority="54">
      <formula>LEN(TRIM(B18))=0</formula>
    </cfRule>
  </conditionalFormatting>
  <conditionalFormatting sqref="C20">
    <cfRule type="containsBlanks" dxfId="129" priority="14">
      <formula>LEN(TRIM(C20))=0</formula>
    </cfRule>
  </conditionalFormatting>
  <conditionalFormatting sqref="D13:D15">
    <cfRule type="containsBlanks" dxfId="128" priority="52">
      <formula>LEN(TRIM(D13))=0</formula>
    </cfRule>
  </conditionalFormatting>
  <conditionalFormatting sqref="B7">
    <cfRule type="containsBlanks" dxfId="127" priority="49">
      <formula>LEN(TRIM(B7))=0</formula>
    </cfRule>
  </conditionalFormatting>
  <conditionalFormatting sqref="C19">
    <cfRule type="containsBlanks" dxfId="126" priority="9">
      <formula>LEN(TRIM(C19))=0</formula>
    </cfRule>
  </conditionalFormatting>
  <conditionalFormatting sqref="C7:E7 C8:D9 D10:D12">
    <cfRule type="containsBlanks" dxfId="125" priority="50">
      <formula>LEN(TRIM(C7))=0</formula>
    </cfRule>
  </conditionalFormatting>
  <conditionalFormatting sqref="C19">
    <cfRule type="containsBlanks" dxfId="124" priority="10">
      <formula>LEN(TRIM(C19))=0</formula>
    </cfRule>
  </conditionalFormatting>
  <conditionalFormatting sqref="B21">
    <cfRule type="containsBlanks" dxfId="123" priority="20">
      <formula>LEN(TRIM(B21))=0</formula>
    </cfRule>
  </conditionalFormatting>
  <conditionalFormatting sqref="C26">
    <cfRule type="containsBlanks" dxfId="122" priority="30">
      <formula>LEN(TRIM(C26))=0</formula>
    </cfRule>
  </conditionalFormatting>
  <conditionalFormatting sqref="C21">
    <cfRule type="containsBlanks" dxfId="121" priority="31">
      <formula>LEN(TRIM(C21))=0</formula>
    </cfRule>
  </conditionalFormatting>
  <conditionalFormatting sqref="E10">
    <cfRule type="containsBlanks" dxfId="120" priority="36">
      <formula>LEN(TRIM(E10))=0</formula>
    </cfRule>
  </conditionalFormatting>
  <conditionalFormatting sqref="E13">
    <cfRule type="containsBlanks" dxfId="119" priority="34">
      <formula>LEN(TRIM(E13))=0</formula>
    </cfRule>
  </conditionalFormatting>
  <conditionalFormatting sqref="C29">
    <cfRule type="containsBlanks" dxfId="118" priority="26">
      <formula>LEN(TRIM(C29))=0</formula>
    </cfRule>
  </conditionalFormatting>
  <conditionalFormatting sqref="C27">
    <cfRule type="containsBlanks" dxfId="117" priority="29">
      <formula>LEN(TRIM(C27))=0</formula>
    </cfRule>
  </conditionalFormatting>
  <conditionalFormatting sqref="C28">
    <cfRule type="containsBlanks" dxfId="116" priority="28">
      <formula>LEN(TRIM(C28))=0</formula>
    </cfRule>
  </conditionalFormatting>
  <conditionalFormatting sqref="B20">
    <cfRule type="containsBlanks" dxfId="115" priority="25">
      <formula>LEN(TRIM(B20))=0</formula>
    </cfRule>
  </conditionalFormatting>
  <conditionalFormatting sqref="B10">
    <cfRule type="containsBlanks" dxfId="114" priority="23">
      <formula>LEN(TRIM(B10))=0</formula>
    </cfRule>
  </conditionalFormatting>
  <conditionalFormatting sqref="C10:C12">
    <cfRule type="containsBlanks" dxfId="113" priority="24">
      <formula>LEN(TRIM(C10))=0</formula>
    </cfRule>
  </conditionalFormatting>
  <conditionalFormatting sqref="B13">
    <cfRule type="containsBlanks" dxfId="112" priority="21">
      <formula>LEN(TRIM(B13))=0</formula>
    </cfRule>
  </conditionalFormatting>
  <conditionalFormatting sqref="C13:C15">
    <cfRule type="containsBlanks" dxfId="111" priority="22">
      <formula>LEN(TRIM(C13))=0</formula>
    </cfRule>
  </conditionalFormatting>
  <conditionalFormatting sqref="B19">
    <cfRule type="containsBlanks" dxfId="110" priority="15">
      <formula>LEN(TRIM(B19))=0</formula>
    </cfRule>
  </conditionalFormatting>
  <conditionalFormatting sqref="C18">
    <cfRule type="containsBlanks" dxfId="109" priority="11">
      <formula>LEN(TRIM(C18))=0</formula>
    </cfRule>
  </conditionalFormatting>
  <conditionalFormatting sqref="C20">
    <cfRule type="containsBlanks" dxfId="108" priority="13">
      <formula>LEN(TRIM(C20))=0</formula>
    </cfRule>
  </conditionalFormatting>
  <conditionalFormatting sqref="C18">
    <cfRule type="containsBlanks" dxfId="107" priority="12">
      <formula>LEN(TRIM(C18))=0</formula>
    </cfRule>
  </conditionalFormatting>
  <conditionalFormatting sqref="B23:B25">
    <cfRule type="containsBlanks" dxfId="106" priority="7">
      <formula>LEN(TRIM(B23))=0</formula>
    </cfRule>
  </conditionalFormatting>
  <conditionalFormatting sqref="B22">
    <cfRule type="containsBlanks" dxfId="105" priority="8">
      <formula>LEN(TRIM(B22))=0</formula>
    </cfRule>
  </conditionalFormatting>
  <conditionalFormatting sqref="B22">
    <cfRule type="containsBlanks" dxfId="104" priority="6">
      <formula>LEN(TRIM(B22))=0</formula>
    </cfRule>
  </conditionalFormatting>
  <conditionalFormatting sqref="C25">
    <cfRule type="containsBlanks" dxfId="103" priority="2">
      <formula>LEN(TRIM(C25))=0</formula>
    </cfRule>
  </conditionalFormatting>
  <conditionalFormatting sqref="C23">
    <cfRule type="containsBlanks" dxfId="102" priority="4">
      <formula>LEN(TRIM(C23))=0</formula>
    </cfRule>
  </conditionalFormatting>
  <conditionalFormatting sqref="C24">
    <cfRule type="containsBlanks" dxfId="101" priority="3">
      <formula>LEN(TRIM(C24))=0</formula>
    </cfRule>
  </conditionalFormatting>
  <conditionalFormatting sqref="C22">
    <cfRule type="containsBlanks" dxfId="100" priority="1">
      <formula>LEN(TRIM(C22))=0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tabColor rgb="FFFFC000"/>
    <pageSetUpPr fitToPage="1"/>
  </sheetPr>
  <dimension ref="A1:Y1172"/>
  <sheetViews>
    <sheetView zoomScaleNormal="100" workbookViewId="0">
      <pane ySplit="2" topLeftCell="A156" activePane="bottomLeft" state="frozen"/>
      <selection activeCell="D14" sqref="D14"/>
      <selection pane="bottomLeft" activeCell="D14" sqref="D14"/>
    </sheetView>
  </sheetViews>
  <sheetFormatPr defaultColWidth="0" defaultRowHeight="13" x14ac:dyDescent="0.3"/>
  <cols>
    <col min="1" max="1" width="5.7265625" style="9" customWidth="1"/>
    <col min="2" max="2" width="80.7265625" style="9" customWidth="1"/>
    <col min="3" max="3" width="23.453125" style="24" customWidth="1"/>
    <col min="4" max="4" width="14.26953125" style="9" customWidth="1"/>
    <col min="5" max="5" width="5.7265625" style="20" customWidth="1"/>
    <col min="6" max="6" width="24.54296875" style="9" hidden="1" customWidth="1"/>
    <col min="7" max="7" width="23.453125" style="9" hidden="1" customWidth="1"/>
    <col min="8" max="8" width="14.26953125" style="9" hidden="1" customWidth="1"/>
    <col min="9" max="9" width="2.81640625" style="20" hidden="1" customWidth="1"/>
    <col min="10" max="10" width="24.54296875" style="9" hidden="1" customWidth="1"/>
    <col min="11" max="11" width="23.453125" style="9" hidden="1" customWidth="1"/>
    <col min="12" max="12" width="14.26953125" style="9" hidden="1" customWidth="1"/>
    <col min="13" max="13" width="2.81640625" style="20" hidden="1" customWidth="1"/>
    <col min="14" max="14" width="24.54296875" style="9" hidden="1" customWidth="1"/>
    <col min="15" max="15" width="31.453125" style="24" hidden="1" customWidth="1"/>
    <col min="16" max="16" width="14.26953125" style="9" hidden="1" customWidth="1"/>
    <col min="17" max="17" width="2.81640625" style="23" hidden="1" customWidth="1"/>
    <col min="18" max="18" width="24.54296875" style="9" hidden="1" customWidth="1"/>
    <col min="19" max="19" width="31.453125" style="24" hidden="1" customWidth="1"/>
    <col min="20" max="20" width="14.26953125" style="9" hidden="1" customWidth="1"/>
    <col min="21" max="21" width="2.81640625" style="9" hidden="1" customWidth="1"/>
    <col min="22" max="22" width="24.54296875" style="9" hidden="1" customWidth="1"/>
    <col min="23" max="23" width="31.453125" style="24" hidden="1" customWidth="1"/>
    <col min="24" max="24" width="14.26953125" style="9" hidden="1" customWidth="1"/>
    <col min="25" max="25" width="2.81640625" style="9" hidden="1" customWidth="1"/>
    <col min="26" max="16384" width="9.1796875" style="9" hidden="1"/>
  </cols>
  <sheetData>
    <row r="1" spans="1:24" ht="42.75" customHeight="1" x14ac:dyDescent="0.3">
      <c r="B1" s="25"/>
      <c r="C1" s="26"/>
      <c r="N1" s="25"/>
      <c r="O1" s="26"/>
      <c r="R1" s="25"/>
      <c r="S1" s="26"/>
      <c r="V1" s="25"/>
      <c r="W1" s="26"/>
    </row>
    <row r="2" spans="1:24" s="22" customFormat="1" ht="66.75" customHeight="1" x14ac:dyDescent="0.5">
      <c r="A2" s="9"/>
      <c r="B2" s="110" t="s">
        <v>115</v>
      </c>
      <c r="C2" s="104" t="s">
        <v>116</v>
      </c>
      <c r="D2" s="104" t="s">
        <v>117</v>
      </c>
      <c r="E2" s="27"/>
      <c r="F2" s="20"/>
      <c r="G2" s="20"/>
      <c r="H2" s="20"/>
      <c r="I2" s="20"/>
      <c r="J2" s="20"/>
      <c r="K2" s="20"/>
      <c r="L2" s="20"/>
      <c r="M2" s="20"/>
      <c r="N2" s="20"/>
      <c r="O2" s="20"/>
      <c r="P2" s="20"/>
      <c r="Q2" s="20"/>
      <c r="R2" s="20"/>
      <c r="S2" s="20"/>
      <c r="T2" s="20"/>
      <c r="U2" s="20"/>
      <c r="V2" s="20"/>
      <c r="W2" s="20"/>
      <c r="X2" s="20"/>
    </row>
    <row r="3" spans="1:24" ht="29.25" customHeight="1" x14ac:dyDescent="0.3">
      <c r="B3" s="216" t="s">
        <v>118</v>
      </c>
      <c r="C3" s="109" t="s">
        <v>119</v>
      </c>
      <c r="D3" s="106" t="s">
        <v>120</v>
      </c>
    </row>
    <row r="4" spans="1:24" s="56" customFormat="1" ht="29.25" customHeight="1" x14ac:dyDescent="0.3">
      <c r="A4" s="9"/>
      <c r="B4" s="216" t="s">
        <v>121</v>
      </c>
      <c r="C4" s="109" t="s">
        <v>122</v>
      </c>
      <c r="D4" s="106" t="s">
        <v>120</v>
      </c>
      <c r="E4" s="57"/>
      <c r="I4" s="57"/>
      <c r="M4" s="57"/>
      <c r="Q4" s="58"/>
    </row>
    <row r="5" spans="1:24" s="56" customFormat="1" ht="29.25" customHeight="1" x14ac:dyDescent="0.3">
      <c r="A5" s="9"/>
      <c r="B5" s="216" t="s">
        <v>433</v>
      </c>
      <c r="C5" s="109" t="s">
        <v>122</v>
      </c>
      <c r="D5" s="106" t="s">
        <v>120</v>
      </c>
      <c r="E5" s="57"/>
      <c r="I5" s="57"/>
      <c r="M5" s="57"/>
      <c r="Q5" s="58"/>
    </row>
    <row r="6" spans="1:24" s="56" customFormat="1" ht="29.25" customHeight="1" x14ac:dyDescent="0.3">
      <c r="A6" s="9"/>
      <c r="B6" s="216" t="s">
        <v>124</v>
      </c>
      <c r="C6" s="109" t="s">
        <v>119</v>
      </c>
      <c r="D6" s="106" t="s">
        <v>120</v>
      </c>
      <c r="E6" s="57"/>
      <c r="I6" s="57"/>
      <c r="M6" s="57"/>
      <c r="Q6" s="58"/>
    </row>
    <row r="7" spans="1:24" s="56" customFormat="1" ht="29.25" customHeight="1" x14ac:dyDescent="0.3">
      <c r="A7" s="9"/>
      <c r="B7" s="216" t="s">
        <v>125</v>
      </c>
      <c r="C7" s="109" t="s">
        <v>126</v>
      </c>
      <c r="D7" s="106" t="s">
        <v>120</v>
      </c>
      <c r="E7" s="57"/>
      <c r="I7" s="57"/>
      <c r="M7" s="57"/>
      <c r="Q7" s="58"/>
    </row>
    <row r="8" spans="1:24" s="56" customFormat="1" ht="29.25" customHeight="1" x14ac:dyDescent="0.3">
      <c r="A8" s="9"/>
      <c r="B8" s="216" t="s">
        <v>127</v>
      </c>
      <c r="C8" s="109" t="s">
        <v>126</v>
      </c>
      <c r="D8" s="106" t="s">
        <v>120</v>
      </c>
      <c r="E8" s="57"/>
      <c r="I8" s="57"/>
      <c r="M8" s="57"/>
      <c r="Q8" s="58"/>
    </row>
    <row r="9" spans="1:24" s="56" customFormat="1" ht="29.25" customHeight="1" x14ac:dyDescent="0.3">
      <c r="A9" s="9"/>
      <c r="B9" s="216" t="s">
        <v>128</v>
      </c>
      <c r="C9" s="109" t="s">
        <v>119</v>
      </c>
      <c r="D9" s="106" t="s">
        <v>120</v>
      </c>
      <c r="E9" s="57"/>
      <c r="I9" s="57"/>
      <c r="M9" s="57"/>
      <c r="Q9" s="58"/>
    </row>
    <row r="10" spans="1:24" s="56" customFormat="1" ht="29.25" customHeight="1" x14ac:dyDescent="0.3">
      <c r="A10" s="9"/>
      <c r="B10" s="216" t="s">
        <v>129</v>
      </c>
      <c r="C10" s="109" t="s">
        <v>119</v>
      </c>
      <c r="D10" s="106" t="s">
        <v>120</v>
      </c>
      <c r="E10" s="57"/>
      <c r="I10" s="57"/>
      <c r="M10" s="57"/>
      <c r="Q10" s="58"/>
    </row>
    <row r="11" spans="1:24" s="56" customFormat="1" ht="29.25" customHeight="1" x14ac:dyDescent="0.3">
      <c r="A11" s="9"/>
      <c r="B11" s="216" t="s">
        <v>130</v>
      </c>
      <c r="C11" s="109" t="s">
        <v>122</v>
      </c>
      <c r="D11" s="106" t="s">
        <v>120</v>
      </c>
      <c r="E11" s="57"/>
      <c r="I11" s="57"/>
      <c r="M11" s="57"/>
      <c r="Q11" s="58"/>
    </row>
    <row r="12" spans="1:24" s="56" customFormat="1" ht="29.25" customHeight="1" x14ac:dyDescent="0.3">
      <c r="A12" s="9"/>
      <c r="B12" s="216" t="s">
        <v>131</v>
      </c>
      <c r="C12" s="109" t="s">
        <v>122</v>
      </c>
      <c r="D12" s="106" t="s">
        <v>120</v>
      </c>
      <c r="E12" s="57"/>
      <c r="I12" s="57"/>
      <c r="M12" s="57"/>
      <c r="Q12" s="58"/>
    </row>
    <row r="13" spans="1:24" s="56" customFormat="1" ht="29.25" customHeight="1" x14ac:dyDescent="0.3">
      <c r="A13" s="9"/>
      <c r="B13" s="216" t="s">
        <v>132</v>
      </c>
      <c r="C13" s="109" t="s">
        <v>122</v>
      </c>
      <c r="D13" s="106" t="s">
        <v>120</v>
      </c>
      <c r="E13" s="57"/>
      <c r="I13" s="57"/>
      <c r="J13" s="9"/>
      <c r="K13" s="9"/>
      <c r="L13" s="9"/>
      <c r="M13" s="57"/>
      <c r="Q13" s="58"/>
    </row>
    <row r="14" spans="1:24" s="56" customFormat="1" ht="29.25" customHeight="1" x14ac:dyDescent="0.3">
      <c r="A14" s="9"/>
      <c r="B14" s="216" t="s">
        <v>133</v>
      </c>
      <c r="C14" s="109" t="s">
        <v>119</v>
      </c>
      <c r="D14" s="106" t="s">
        <v>120</v>
      </c>
      <c r="E14" s="57"/>
      <c r="I14" s="20"/>
      <c r="J14" s="9"/>
      <c r="K14" s="9"/>
      <c r="L14" s="9"/>
      <c r="M14" s="57"/>
      <c r="Q14" s="58"/>
    </row>
    <row r="15" spans="1:24" s="56" customFormat="1" ht="29.25" customHeight="1" x14ac:dyDescent="0.3">
      <c r="A15" s="9"/>
      <c r="B15" s="216" t="s">
        <v>134</v>
      </c>
      <c r="C15" s="109" t="s">
        <v>119</v>
      </c>
      <c r="D15" s="106" t="s">
        <v>120</v>
      </c>
      <c r="E15" s="57"/>
      <c r="I15" s="9"/>
      <c r="J15" s="9"/>
      <c r="K15" s="9"/>
      <c r="L15" s="9"/>
      <c r="M15" s="57"/>
      <c r="Q15" s="58"/>
    </row>
    <row r="16" spans="1:24" s="56" customFormat="1" ht="29.25" customHeight="1" x14ac:dyDescent="0.3">
      <c r="A16" s="9"/>
      <c r="B16" s="216" t="s">
        <v>135</v>
      </c>
      <c r="C16" s="109" t="s">
        <v>122</v>
      </c>
      <c r="D16" s="106" t="s">
        <v>120</v>
      </c>
      <c r="E16" s="57"/>
      <c r="I16" s="9"/>
      <c r="J16" s="9"/>
      <c r="K16" s="9"/>
      <c r="L16" s="9"/>
      <c r="M16" s="57"/>
      <c r="Q16" s="58"/>
    </row>
    <row r="17" spans="1:17" s="56" customFormat="1" ht="29.25" customHeight="1" x14ac:dyDescent="0.3">
      <c r="A17" s="9"/>
      <c r="B17" s="216" t="s">
        <v>136</v>
      </c>
      <c r="C17" s="109" t="s">
        <v>122</v>
      </c>
      <c r="D17" s="106" t="s">
        <v>120</v>
      </c>
      <c r="E17" s="57"/>
      <c r="I17" s="9"/>
      <c r="J17" s="9"/>
      <c r="K17" s="9"/>
      <c r="L17" s="9"/>
      <c r="M17" s="57"/>
      <c r="Q17" s="58"/>
    </row>
    <row r="18" spans="1:17" s="56" customFormat="1" ht="29.25" customHeight="1" x14ac:dyDescent="0.3">
      <c r="A18" s="9"/>
      <c r="B18" s="216" t="s">
        <v>137</v>
      </c>
      <c r="C18" s="109" t="s">
        <v>119</v>
      </c>
      <c r="D18" s="106" t="s">
        <v>120</v>
      </c>
      <c r="E18" s="57"/>
      <c r="I18" s="9"/>
      <c r="J18" s="9"/>
      <c r="K18" s="9"/>
      <c r="L18" s="9"/>
      <c r="M18" s="57"/>
      <c r="Q18" s="58"/>
    </row>
    <row r="19" spans="1:17" s="56" customFormat="1" ht="29.25" customHeight="1" x14ac:dyDescent="0.3">
      <c r="A19" s="9"/>
      <c r="B19" s="216" t="s">
        <v>138</v>
      </c>
      <c r="C19" s="109" t="s">
        <v>119</v>
      </c>
      <c r="D19" s="106" t="s">
        <v>120</v>
      </c>
      <c r="E19" s="57"/>
      <c r="I19" s="9"/>
      <c r="J19" s="9"/>
      <c r="K19" s="9"/>
      <c r="L19" s="9"/>
      <c r="M19" s="57"/>
      <c r="Q19" s="58"/>
    </row>
    <row r="20" spans="1:17" s="56" customFormat="1" ht="29.25" customHeight="1" x14ac:dyDescent="0.3">
      <c r="A20" s="9"/>
      <c r="B20" s="216" t="s">
        <v>139</v>
      </c>
      <c r="C20" s="109" t="s">
        <v>119</v>
      </c>
      <c r="D20" s="106" t="s">
        <v>120</v>
      </c>
      <c r="E20" s="57"/>
      <c r="I20" s="9"/>
      <c r="J20" s="9"/>
      <c r="K20" s="9"/>
      <c r="L20" s="9"/>
      <c r="M20" s="57"/>
      <c r="Q20" s="58"/>
    </row>
    <row r="21" spans="1:17" s="56" customFormat="1" ht="29.25" customHeight="1" x14ac:dyDescent="0.3">
      <c r="A21" s="9"/>
      <c r="B21" s="216" t="s">
        <v>140</v>
      </c>
      <c r="C21" s="109" t="s">
        <v>119</v>
      </c>
      <c r="D21" s="106" t="s">
        <v>120</v>
      </c>
      <c r="E21" s="57"/>
      <c r="I21" s="9"/>
      <c r="J21" s="9"/>
      <c r="K21" s="9"/>
      <c r="L21" s="9"/>
      <c r="M21" s="57"/>
      <c r="Q21" s="58"/>
    </row>
    <row r="22" spans="1:17" s="56" customFormat="1" ht="29.25" customHeight="1" x14ac:dyDescent="0.3">
      <c r="A22" s="9"/>
      <c r="B22" s="216" t="s">
        <v>141</v>
      </c>
      <c r="C22" s="109" t="s">
        <v>119</v>
      </c>
      <c r="D22" s="106" t="s">
        <v>120</v>
      </c>
      <c r="E22" s="57"/>
      <c r="I22" s="9"/>
      <c r="J22" s="9"/>
      <c r="K22" s="9"/>
      <c r="L22" s="9"/>
      <c r="M22" s="57"/>
      <c r="Q22" s="58"/>
    </row>
    <row r="23" spans="1:17" s="56" customFormat="1" ht="29.25" customHeight="1" x14ac:dyDescent="0.3">
      <c r="A23" s="9"/>
      <c r="B23" s="216" t="s">
        <v>142</v>
      </c>
      <c r="C23" s="109" t="s">
        <v>143</v>
      </c>
      <c r="D23" s="106" t="s">
        <v>120</v>
      </c>
      <c r="E23" s="57"/>
      <c r="I23" s="9"/>
      <c r="J23" s="9"/>
      <c r="K23" s="9"/>
      <c r="L23" s="9"/>
      <c r="M23" s="57"/>
      <c r="Q23" s="58"/>
    </row>
    <row r="24" spans="1:17" s="56" customFormat="1" ht="29.25" customHeight="1" x14ac:dyDescent="0.3">
      <c r="A24" s="9"/>
      <c r="B24" s="216" t="s">
        <v>144</v>
      </c>
      <c r="C24" s="109" t="s">
        <v>143</v>
      </c>
      <c r="D24" s="106" t="s">
        <v>120</v>
      </c>
      <c r="E24" s="57"/>
      <c r="I24" s="9"/>
      <c r="J24" s="9"/>
      <c r="K24" s="9"/>
      <c r="L24" s="9"/>
      <c r="M24" s="57"/>
      <c r="Q24" s="58"/>
    </row>
    <row r="25" spans="1:17" s="56" customFormat="1" ht="29.25" customHeight="1" x14ac:dyDescent="0.3">
      <c r="A25" s="9"/>
      <c r="B25" s="216" t="s">
        <v>145</v>
      </c>
      <c r="C25" s="109" t="s">
        <v>122</v>
      </c>
      <c r="D25" s="106" t="s">
        <v>120</v>
      </c>
      <c r="E25" s="57"/>
      <c r="F25" s="9"/>
      <c r="G25" s="9"/>
      <c r="H25" s="9"/>
      <c r="I25" s="9"/>
      <c r="J25" s="9"/>
      <c r="K25" s="9"/>
      <c r="L25" s="9"/>
      <c r="M25" s="57"/>
      <c r="Q25" s="58"/>
    </row>
    <row r="26" spans="1:17" s="56" customFormat="1" ht="29.25" customHeight="1" x14ac:dyDescent="0.3">
      <c r="A26" s="9"/>
      <c r="B26" s="216" t="s">
        <v>146</v>
      </c>
      <c r="C26" s="109" t="s">
        <v>143</v>
      </c>
      <c r="D26" s="106" t="s">
        <v>120</v>
      </c>
      <c r="E26" s="57"/>
      <c r="F26" s="9"/>
      <c r="G26" s="9"/>
      <c r="H26" s="9"/>
      <c r="I26" s="9"/>
      <c r="J26" s="9"/>
      <c r="K26" s="9"/>
      <c r="L26" s="9"/>
      <c r="M26" s="57"/>
      <c r="Q26" s="58"/>
    </row>
    <row r="27" spans="1:17" s="56" customFormat="1" ht="29.25" customHeight="1" x14ac:dyDescent="0.3">
      <c r="A27" s="9"/>
      <c r="B27" s="216" t="s">
        <v>147</v>
      </c>
      <c r="C27" s="109" t="s">
        <v>122</v>
      </c>
      <c r="D27" s="106" t="s">
        <v>120</v>
      </c>
      <c r="E27" s="57"/>
      <c r="F27" s="9"/>
      <c r="G27" s="9"/>
      <c r="H27" s="9"/>
      <c r="I27" s="9"/>
      <c r="J27" s="9"/>
      <c r="K27" s="9"/>
      <c r="L27" s="9"/>
      <c r="M27" s="57"/>
      <c r="Q27" s="58"/>
    </row>
    <row r="28" spans="1:17" s="56" customFormat="1" ht="29.25" customHeight="1" x14ac:dyDescent="0.3">
      <c r="A28" s="9"/>
      <c r="B28" s="216" t="s">
        <v>148</v>
      </c>
      <c r="C28" s="109" t="s">
        <v>119</v>
      </c>
      <c r="D28" s="106" t="s">
        <v>120</v>
      </c>
      <c r="E28" s="57"/>
      <c r="F28" s="9"/>
      <c r="G28" s="9"/>
      <c r="H28" s="9"/>
      <c r="I28" s="9"/>
      <c r="J28" s="9"/>
      <c r="K28" s="9"/>
      <c r="L28" s="9"/>
      <c r="M28" s="57"/>
      <c r="Q28" s="58"/>
    </row>
    <row r="29" spans="1:17" s="56" customFormat="1" ht="29.25" customHeight="1" x14ac:dyDescent="0.3">
      <c r="A29" s="9"/>
      <c r="B29" s="216" t="s">
        <v>149</v>
      </c>
      <c r="C29" s="109" t="s">
        <v>119</v>
      </c>
      <c r="D29" s="106" t="s">
        <v>120</v>
      </c>
      <c r="E29" s="57"/>
      <c r="F29" s="9"/>
      <c r="G29" s="9"/>
      <c r="H29" s="9"/>
      <c r="I29" s="9"/>
      <c r="J29" s="9"/>
      <c r="K29" s="9"/>
      <c r="L29" s="9"/>
      <c r="M29" s="57"/>
      <c r="Q29" s="58"/>
    </row>
    <row r="30" spans="1:17" s="56" customFormat="1" ht="29.25" customHeight="1" x14ac:dyDescent="0.3">
      <c r="A30" s="9"/>
      <c r="B30" s="216" t="s">
        <v>150</v>
      </c>
      <c r="C30" s="109" t="s">
        <v>126</v>
      </c>
      <c r="D30" s="106" t="s">
        <v>120</v>
      </c>
      <c r="E30" s="57"/>
      <c r="F30" s="9"/>
      <c r="G30" s="9"/>
      <c r="H30" s="9"/>
      <c r="I30" s="9"/>
      <c r="J30" s="9"/>
      <c r="K30" s="9"/>
      <c r="L30" s="9"/>
      <c r="M30" s="57"/>
      <c r="Q30" s="58"/>
    </row>
    <row r="31" spans="1:17" s="56" customFormat="1" ht="29.25" customHeight="1" x14ac:dyDescent="0.3">
      <c r="A31" s="9"/>
      <c r="B31" s="216" t="s">
        <v>151</v>
      </c>
      <c r="C31" s="109" t="s">
        <v>143</v>
      </c>
      <c r="D31" s="106" t="s">
        <v>120</v>
      </c>
      <c r="E31" s="57"/>
      <c r="F31" s="9"/>
      <c r="G31" s="9"/>
      <c r="H31" s="9"/>
      <c r="I31" s="9"/>
      <c r="J31" s="9"/>
      <c r="K31" s="9"/>
      <c r="L31" s="9"/>
      <c r="M31" s="57"/>
      <c r="Q31" s="58"/>
    </row>
    <row r="32" spans="1:17" s="56" customFormat="1" ht="29.25" customHeight="1" x14ac:dyDescent="0.3">
      <c r="A32" s="9"/>
      <c r="B32" s="216" t="s">
        <v>152</v>
      </c>
      <c r="C32" s="109" t="s">
        <v>122</v>
      </c>
      <c r="D32" s="106" t="s">
        <v>120</v>
      </c>
      <c r="E32" s="57"/>
      <c r="F32" s="9"/>
      <c r="G32" s="9"/>
      <c r="H32" s="9"/>
      <c r="I32" s="9"/>
      <c r="J32" s="9"/>
      <c r="K32" s="9"/>
      <c r="L32" s="9"/>
      <c r="M32" s="57"/>
      <c r="Q32" s="58"/>
    </row>
    <row r="33" spans="1:17" s="56" customFormat="1" ht="29.25" customHeight="1" x14ac:dyDescent="0.3">
      <c r="A33" s="9"/>
      <c r="B33" s="216" t="s">
        <v>153</v>
      </c>
      <c r="C33" s="109" t="s">
        <v>126</v>
      </c>
      <c r="D33" s="106" t="s">
        <v>120</v>
      </c>
      <c r="E33" s="57"/>
      <c r="F33" s="9"/>
      <c r="G33" s="9"/>
      <c r="H33" s="9"/>
      <c r="I33" s="9"/>
      <c r="J33" s="9"/>
      <c r="K33" s="9"/>
      <c r="L33" s="9"/>
      <c r="M33" s="57"/>
      <c r="Q33" s="58"/>
    </row>
    <row r="34" spans="1:17" s="56" customFormat="1" ht="29.25" customHeight="1" x14ac:dyDescent="0.3">
      <c r="A34" s="9"/>
      <c r="B34" s="216" t="s">
        <v>154</v>
      </c>
      <c r="C34" s="109" t="s">
        <v>126</v>
      </c>
      <c r="D34" s="106" t="s">
        <v>120</v>
      </c>
      <c r="E34" s="57"/>
      <c r="F34" s="9"/>
      <c r="G34" s="9"/>
      <c r="H34" s="9"/>
      <c r="I34" s="9"/>
      <c r="J34" s="9"/>
      <c r="K34" s="9"/>
      <c r="L34" s="9"/>
      <c r="M34" s="57"/>
      <c r="Q34" s="58"/>
    </row>
    <row r="35" spans="1:17" s="56" customFormat="1" ht="29.25" customHeight="1" x14ac:dyDescent="0.3">
      <c r="A35" s="9"/>
      <c r="B35" s="216" t="s">
        <v>155</v>
      </c>
      <c r="C35" s="109" t="s">
        <v>126</v>
      </c>
      <c r="D35" s="106" t="s">
        <v>120</v>
      </c>
      <c r="E35" s="57"/>
      <c r="F35" s="9"/>
      <c r="G35" s="9"/>
      <c r="H35" s="9"/>
      <c r="I35" s="9"/>
      <c r="J35" s="9"/>
      <c r="K35" s="9"/>
      <c r="L35" s="9"/>
      <c r="M35" s="57"/>
      <c r="Q35" s="58"/>
    </row>
    <row r="36" spans="1:17" s="56" customFormat="1" ht="29.25" customHeight="1" x14ac:dyDescent="0.3">
      <c r="A36" s="9"/>
      <c r="B36" s="216" t="s">
        <v>156</v>
      </c>
      <c r="C36" s="109" t="s">
        <v>126</v>
      </c>
      <c r="D36" s="106" t="s">
        <v>120</v>
      </c>
      <c r="E36" s="57"/>
      <c r="F36" s="9"/>
      <c r="G36" s="9"/>
      <c r="H36" s="9"/>
      <c r="I36" s="9"/>
      <c r="J36" s="9"/>
      <c r="K36" s="9"/>
      <c r="L36" s="9"/>
      <c r="M36" s="57"/>
      <c r="Q36" s="58"/>
    </row>
    <row r="37" spans="1:17" s="56" customFormat="1" ht="29.25" customHeight="1" x14ac:dyDescent="0.3">
      <c r="A37" s="9"/>
      <c r="B37" s="216" t="s">
        <v>157</v>
      </c>
      <c r="C37" s="109" t="s">
        <v>126</v>
      </c>
      <c r="D37" s="106" t="s">
        <v>120</v>
      </c>
      <c r="E37" s="57"/>
      <c r="F37" s="9"/>
      <c r="G37" s="9"/>
      <c r="H37" s="9"/>
      <c r="I37" s="9"/>
      <c r="J37" s="9"/>
      <c r="K37" s="9"/>
      <c r="L37" s="9"/>
      <c r="M37" s="57"/>
      <c r="Q37" s="58"/>
    </row>
    <row r="38" spans="1:17" s="56" customFormat="1" ht="29.25" customHeight="1" x14ac:dyDescent="0.3">
      <c r="A38" s="9"/>
      <c r="B38" s="216" t="s">
        <v>158</v>
      </c>
      <c r="C38" s="109" t="s">
        <v>119</v>
      </c>
      <c r="D38" s="106" t="s">
        <v>120</v>
      </c>
      <c r="E38" s="57"/>
      <c r="F38" s="9"/>
      <c r="G38" s="9"/>
      <c r="H38" s="9"/>
      <c r="I38" s="9"/>
      <c r="J38" s="9"/>
      <c r="K38" s="9"/>
      <c r="L38" s="9"/>
      <c r="M38" s="57"/>
      <c r="Q38" s="58"/>
    </row>
    <row r="39" spans="1:17" s="56" customFormat="1" ht="29.25" customHeight="1" x14ac:dyDescent="0.3">
      <c r="A39" s="9"/>
      <c r="B39" s="216" t="s">
        <v>159</v>
      </c>
      <c r="C39" s="109" t="s">
        <v>122</v>
      </c>
      <c r="D39" s="106" t="s">
        <v>120</v>
      </c>
      <c r="E39" s="57"/>
      <c r="F39" s="9"/>
      <c r="G39" s="9"/>
      <c r="H39" s="9"/>
      <c r="I39" s="9"/>
      <c r="J39" s="9"/>
      <c r="K39" s="9"/>
      <c r="L39" s="9"/>
      <c r="M39" s="57"/>
      <c r="Q39" s="58"/>
    </row>
    <row r="40" spans="1:17" s="56" customFormat="1" ht="29.25" customHeight="1" x14ac:dyDescent="0.3">
      <c r="A40" s="9"/>
      <c r="B40" s="216" t="s">
        <v>160</v>
      </c>
      <c r="C40" s="109" t="s">
        <v>122</v>
      </c>
      <c r="D40" s="106" t="s">
        <v>120</v>
      </c>
      <c r="E40" s="57"/>
      <c r="F40" s="9"/>
      <c r="G40" s="9"/>
      <c r="H40" s="9"/>
      <c r="I40" s="9"/>
      <c r="J40" s="9"/>
      <c r="K40" s="9"/>
      <c r="L40" s="9"/>
      <c r="M40" s="57"/>
      <c r="Q40" s="58"/>
    </row>
    <row r="41" spans="1:17" s="56" customFormat="1" ht="29.25" customHeight="1" x14ac:dyDescent="0.3">
      <c r="A41" s="9"/>
      <c r="B41" s="216" t="s">
        <v>161</v>
      </c>
      <c r="C41" s="109" t="s">
        <v>119</v>
      </c>
      <c r="D41" s="106" t="s">
        <v>120</v>
      </c>
      <c r="E41" s="57"/>
      <c r="F41" s="9"/>
      <c r="G41" s="9"/>
      <c r="H41" s="9"/>
      <c r="I41" s="9"/>
      <c r="J41" s="9"/>
      <c r="K41" s="9"/>
      <c r="L41" s="9"/>
      <c r="M41" s="57"/>
      <c r="Q41" s="58"/>
    </row>
    <row r="42" spans="1:17" s="56" customFormat="1" ht="29.25" customHeight="1" x14ac:dyDescent="0.3">
      <c r="A42" s="9"/>
      <c r="B42" s="216" t="s">
        <v>162</v>
      </c>
      <c r="C42" s="109" t="s">
        <v>119</v>
      </c>
      <c r="D42" s="106" t="s">
        <v>120</v>
      </c>
      <c r="E42" s="57"/>
      <c r="F42" s="9"/>
      <c r="G42" s="9"/>
      <c r="H42" s="9"/>
      <c r="I42" s="9"/>
      <c r="J42" s="9"/>
      <c r="K42" s="9"/>
      <c r="L42" s="9"/>
      <c r="M42" s="57"/>
      <c r="Q42" s="58"/>
    </row>
    <row r="43" spans="1:17" s="56" customFormat="1" ht="29.25" customHeight="1" x14ac:dyDescent="0.3">
      <c r="A43" s="9"/>
      <c r="B43" s="216" t="s">
        <v>163</v>
      </c>
      <c r="C43" s="109" t="s">
        <v>119</v>
      </c>
      <c r="D43" s="106" t="s">
        <v>120</v>
      </c>
      <c r="E43" s="57"/>
      <c r="F43" s="9"/>
      <c r="G43" s="9"/>
      <c r="H43" s="9"/>
      <c r="I43" s="9"/>
      <c r="J43" s="9"/>
      <c r="K43" s="9"/>
      <c r="L43" s="9"/>
      <c r="M43" s="57"/>
      <c r="Q43" s="58"/>
    </row>
    <row r="44" spans="1:17" s="56" customFormat="1" ht="29.25" customHeight="1" x14ac:dyDescent="0.3">
      <c r="A44" s="9"/>
      <c r="B44" s="216" t="s">
        <v>164</v>
      </c>
      <c r="C44" s="109" t="s">
        <v>119</v>
      </c>
      <c r="D44" s="106" t="s">
        <v>120</v>
      </c>
      <c r="E44" s="57"/>
      <c r="F44" s="9"/>
      <c r="G44" s="9"/>
      <c r="H44" s="9"/>
      <c r="I44" s="9"/>
      <c r="J44" s="9"/>
      <c r="K44" s="9"/>
      <c r="L44" s="9"/>
      <c r="M44" s="57"/>
      <c r="Q44" s="58"/>
    </row>
    <row r="45" spans="1:17" s="56" customFormat="1" ht="29.25" customHeight="1" x14ac:dyDescent="0.3">
      <c r="A45" s="9"/>
      <c r="B45" s="216" t="s">
        <v>165</v>
      </c>
      <c r="C45" s="109" t="s">
        <v>143</v>
      </c>
      <c r="D45" s="106" t="s">
        <v>120</v>
      </c>
      <c r="E45" s="57"/>
      <c r="F45" s="9"/>
      <c r="G45" s="9"/>
      <c r="H45" s="9"/>
      <c r="I45" s="9"/>
      <c r="J45" s="9"/>
      <c r="K45" s="9"/>
      <c r="L45" s="9"/>
      <c r="M45" s="57"/>
      <c r="Q45" s="58"/>
    </row>
    <row r="46" spans="1:17" s="56" customFormat="1" ht="29.25" customHeight="1" x14ac:dyDescent="0.3">
      <c r="A46" s="9"/>
      <c r="B46" s="216" t="s">
        <v>166</v>
      </c>
      <c r="C46" s="109" t="s">
        <v>119</v>
      </c>
      <c r="D46" s="106" t="s">
        <v>120</v>
      </c>
      <c r="E46" s="57"/>
      <c r="F46" s="9"/>
      <c r="G46" s="9"/>
      <c r="H46" s="9"/>
      <c r="I46" s="9"/>
      <c r="J46" s="9"/>
      <c r="K46" s="9"/>
      <c r="L46" s="9"/>
      <c r="M46" s="57"/>
      <c r="Q46" s="58"/>
    </row>
    <row r="47" spans="1:17" s="56" customFormat="1" ht="29.25" customHeight="1" x14ac:dyDescent="0.3">
      <c r="A47" s="9"/>
      <c r="B47" s="216" t="s">
        <v>167</v>
      </c>
      <c r="C47" s="109" t="s">
        <v>119</v>
      </c>
      <c r="D47" s="106" t="s">
        <v>120</v>
      </c>
      <c r="E47" s="57"/>
      <c r="F47" s="9"/>
      <c r="G47" s="9"/>
      <c r="H47" s="9"/>
      <c r="I47" s="9"/>
      <c r="J47" s="9"/>
      <c r="K47" s="9"/>
      <c r="L47" s="9"/>
      <c r="M47" s="57"/>
      <c r="Q47" s="58"/>
    </row>
    <row r="48" spans="1:17" s="56" customFormat="1" ht="29.25" customHeight="1" x14ac:dyDescent="0.3">
      <c r="A48" s="9"/>
      <c r="B48" s="216" t="s">
        <v>168</v>
      </c>
      <c r="C48" s="109" t="s">
        <v>143</v>
      </c>
      <c r="D48" s="106" t="s">
        <v>120</v>
      </c>
      <c r="E48" s="57"/>
      <c r="F48" s="9"/>
      <c r="G48" s="9"/>
      <c r="H48" s="9"/>
      <c r="I48" s="9"/>
      <c r="J48" s="9"/>
      <c r="K48" s="9"/>
      <c r="L48" s="9"/>
      <c r="M48" s="57"/>
      <c r="Q48" s="58"/>
    </row>
    <row r="49" spans="1:17" s="56" customFormat="1" ht="29.25" customHeight="1" x14ac:dyDescent="0.3">
      <c r="A49" s="9"/>
      <c r="B49" s="216" t="s">
        <v>169</v>
      </c>
      <c r="C49" s="109" t="s">
        <v>143</v>
      </c>
      <c r="D49" s="106" t="s">
        <v>120</v>
      </c>
      <c r="E49" s="57"/>
      <c r="F49" s="9"/>
      <c r="G49" s="9"/>
      <c r="H49" s="9"/>
      <c r="I49" s="9"/>
      <c r="J49" s="9"/>
      <c r="K49" s="9"/>
      <c r="L49" s="9"/>
      <c r="M49" s="57"/>
      <c r="Q49" s="58"/>
    </row>
    <row r="50" spans="1:17" s="56" customFormat="1" ht="29.25" customHeight="1" x14ac:dyDescent="0.3">
      <c r="A50" s="9"/>
      <c r="B50" s="216" t="s">
        <v>170</v>
      </c>
      <c r="C50" s="109" t="s">
        <v>143</v>
      </c>
      <c r="D50" s="106" t="s">
        <v>120</v>
      </c>
      <c r="E50" s="57"/>
      <c r="F50" s="9"/>
      <c r="G50" s="9"/>
      <c r="H50" s="9"/>
      <c r="I50" s="9"/>
      <c r="J50" s="9"/>
      <c r="K50" s="9"/>
      <c r="L50" s="9"/>
      <c r="M50" s="57"/>
      <c r="Q50" s="58"/>
    </row>
    <row r="51" spans="1:17" s="56" customFormat="1" ht="29.25" customHeight="1" x14ac:dyDescent="0.3">
      <c r="A51" s="9"/>
      <c r="B51" s="216" t="s">
        <v>171</v>
      </c>
      <c r="C51" s="109" t="s">
        <v>143</v>
      </c>
      <c r="D51" s="106" t="s">
        <v>120</v>
      </c>
      <c r="E51" s="57"/>
      <c r="F51" s="9"/>
      <c r="G51" s="9"/>
      <c r="H51" s="9"/>
      <c r="I51" s="9"/>
      <c r="J51" s="9"/>
      <c r="K51" s="9"/>
      <c r="L51" s="9"/>
      <c r="M51" s="57"/>
      <c r="Q51" s="58"/>
    </row>
    <row r="52" spans="1:17" s="56" customFormat="1" ht="29.25" customHeight="1" x14ac:dyDescent="0.3">
      <c r="A52" s="9"/>
      <c r="B52" s="216" t="s">
        <v>172</v>
      </c>
      <c r="C52" s="109" t="s">
        <v>143</v>
      </c>
      <c r="D52" s="106" t="s">
        <v>120</v>
      </c>
      <c r="E52" s="57"/>
      <c r="F52" s="9"/>
      <c r="G52" s="9"/>
      <c r="H52" s="9"/>
      <c r="I52" s="9"/>
      <c r="J52" s="9"/>
      <c r="K52" s="9"/>
      <c r="L52" s="9"/>
      <c r="M52" s="57"/>
      <c r="Q52" s="58"/>
    </row>
    <row r="53" spans="1:17" s="56" customFormat="1" ht="29.25" customHeight="1" x14ac:dyDescent="0.3">
      <c r="A53" s="9"/>
      <c r="B53" s="216" t="s">
        <v>173</v>
      </c>
      <c r="C53" s="109" t="s">
        <v>143</v>
      </c>
      <c r="D53" s="106" t="s">
        <v>120</v>
      </c>
      <c r="E53" s="57"/>
      <c r="F53" s="9"/>
      <c r="G53" s="9"/>
      <c r="H53" s="9"/>
      <c r="I53" s="9"/>
      <c r="J53" s="9"/>
      <c r="K53" s="9"/>
      <c r="L53" s="9"/>
      <c r="M53" s="57"/>
      <c r="Q53" s="58"/>
    </row>
    <row r="54" spans="1:17" s="56" customFormat="1" ht="29.25" customHeight="1" x14ac:dyDescent="0.3">
      <c r="A54" s="9"/>
      <c r="B54" s="216" t="s">
        <v>174</v>
      </c>
      <c r="C54" s="109" t="s">
        <v>143</v>
      </c>
      <c r="D54" s="106" t="s">
        <v>120</v>
      </c>
      <c r="E54" s="57"/>
      <c r="F54" s="9"/>
      <c r="G54" s="9"/>
      <c r="H54" s="9"/>
      <c r="I54" s="9"/>
      <c r="J54" s="9"/>
      <c r="K54" s="9"/>
      <c r="L54" s="9"/>
      <c r="M54" s="57"/>
      <c r="Q54" s="58"/>
    </row>
    <row r="55" spans="1:17" s="56" customFormat="1" ht="29.25" customHeight="1" x14ac:dyDescent="0.3">
      <c r="A55" s="9"/>
      <c r="B55" s="216" t="s">
        <v>175</v>
      </c>
      <c r="C55" s="109" t="s">
        <v>143</v>
      </c>
      <c r="D55" s="106" t="s">
        <v>120</v>
      </c>
      <c r="E55" s="57"/>
      <c r="F55" s="9"/>
      <c r="G55" s="9"/>
      <c r="H55" s="9"/>
      <c r="I55" s="9"/>
      <c r="J55" s="9"/>
      <c r="K55" s="9"/>
      <c r="L55" s="9"/>
      <c r="M55" s="57"/>
      <c r="Q55" s="58"/>
    </row>
    <row r="56" spans="1:17" s="56" customFormat="1" ht="29.25" customHeight="1" x14ac:dyDescent="0.3">
      <c r="A56" s="9"/>
      <c r="B56" s="216" t="s">
        <v>176</v>
      </c>
      <c r="C56" s="109" t="s">
        <v>143</v>
      </c>
      <c r="D56" s="106" t="s">
        <v>120</v>
      </c>
      <c r="E56" s="57"/>
      <c r="F56" s="9"/>
      <c r="G56" s="9"/>
      <c r="H56" s="9"/>
      <c r="I56" s="9"/>
      <c r="J56" s="9"/>
      <c r="K56" s="9"/>
      <c r="L56" s="9"/>
      <c r="M56" s="57"/>
      <c r="Q56" s="58"/>
    </row>
    <row r="57" spans="1:17" s="56" customFormat="1" ht="29.25" customHeight="1" x14ac:dyDescent="0.3">
      <c r="A57" s="9"/>
      <c r="B57" s="216" t="s">
        <v>177</v>
      </c>
      <c r="C57" s="109" t="s">
        <v>143</v>
      </c>
      <c r="D57" s="106" t="s">
        <v>120</v>
      </c>
      <c r="E57" s="57"/>
      <c r="F57" s="9"/>
      <c r="G57" s="9"/>
      <c r="H57" s="9"/>
      <c r="I57" s="9"/>
      <c r="J57" s="9"/>
      <c r="K57" s="9"/>
      <c r="L57" s="9"/>
      <c r="M57" s="57"/>
      <c r="Q57" s="58"/>
    </row>
    <row r="58" spans="1:17" s="56" customFormat="1" ht="29.25" customHeight="1" x14ac:dyDescent="0.3">
      <c r="A58" s="9"/>
      <c r="B58" s="216" t="s">
        <v>178</v>
      </c>
      <c r="C58" s="109" t="s">
        <v>143</v>
      </c>
      <c r="D58" s="106" t="s">
        <v>120</v>
      </c>
      <c r="E58" s="57"/>
      <c r="F58" s="9"/>
      <c r="G58" s="9"/>
      <c r="H58" s="9"/>
      <c r="I58" s="9"/>
      <c r="J58" s="9"/>
      <c r="K58" s="9"/>
      <c r="L58" s="9"/>
      <c r="M58" s="57"/>
      <c r="Q58" s="58"/>
    </row>
    <row r="59" spans="1:17" s="56" customFormat="1" ht="29.25" customHeight="1" x14ac:dyDescent="0.3">
      <c r="A59" s="9"/>
      <c r="B59" s="216" t="s">
        <v>179</v>
      </c>
      <c r="C59" s="109" t="s">
        <v>143</v>
      </c>
      <c r="D59" s="106" t="s">
        <v>120</v>
      </c>
      <c r="E59" s="57"/>
      <c r="F59" s="9"/>
      <c r="G59" s="9"/>
      <c r="H59" s="9"/>
      <c r="I59" s="9"/>
      <c r="J59" s="9"/>
      <c r="K59" s="9"/>
      <c r="L59" s="9"/>
      <c r="M59" s="57"/>
      <c r="Q59" s="58"/>
    </row>
    <row r="60" spans="1:17" s="56" customFormat="1" ht="29.25" customHeight="1" x14ac:dyDescent="0.3">
      <c r="A60" s="9"/>
      <c r="B60" s="216" t="s">
        <v>180</v>
      </c>
      <c r="C60" s="109" t="s">
        <v>119</v>
      </c>
      <c r="D60" s="106" t="s">
        <v>120</v>
      </c>
      <c r="E60" s="57"/>
      <c r="F60" s="9"/>
      <c r="G60" s="9"/>
      <c r="H60" s="9"/>
      <c r="I60" s="9"/>
      <c r="J60" s="9"/>
      <c r="K60" s="9"/>
      <c r="L60" s="9"/>
      <c r="M60" s="57"/>
      <c r="Q60" s="58"/>
    </row>
    <row r="61" spans="1:17" s="56" customFormat="1" ht="29.25" customHeight="1" x14ac:dyDescent="0.3">
      <c r="A61" s="9"/>
      <c r="B61" s="216" t="s">
        <v>181</v>
      </c>
      <c r="C61" s="109" t="s">
        <v>119</v>
      </c>
      <c r="D61" s="106" t="s">
        <v>120</v>
      </c>
      <c r="E61" s="57"/>
      <c r="F61" s="9"/>
      <c r="G61" s="9"/>
      <c r="H61" s="9"/>
      <c r="I61" s="9"/>
      <c r="J61" s="9"/>
      <c r="K61" s="9"/>
      <c r="L61" s="9"/>
      <c r="M61" s="57"/>
      <c r="Q61" s="58"/>
    </row>
    <row r="62" spans="1:17" s="56" customFormat="1" ht="29.25" customHeight="1" x14ac:dyDescent="0.3">
      <c r="A62" s="9"/>
      <c r="B62" s="216" t="s">
        <v>182</v>
      </c>
      <c r="C62" s="109" t="s">
        <v>119</v>
      </c>
      <c r="D62" s="106" t="s">
        <v>120</v>
      </c>
      <c r="E62" s="57"/>
      <c r="F62" s="9"/>
      <c r="G62" s="9"/>
      <c r="H62" s="9"/>
      <c r="I62" s="9"/>
      <c r="J62" s="9"/>
      <c r="K62" s="9"/>
      <c r="L62" s="9"/>
      <c r="M62" s="57"/>
      <c r="Q62" s="58"/>
    </row>
    <row r="63" spans="1:17" s="56" customFormat="1" ht="29.25" customHeight="1" x14ac:dyDescent="0.3">
      <c r="A63" s="9"/>
      <c r="B63" s="216" t="s">
        <v>183</v>
      </c>
      <c r="C63" s="109" t="s">
        <v>119</v>
      </c>
      <c r="D63" s="106" t="s">
        <v>120</v>
      </c>
      <c r="E63" s="57"/>
      <c r="F63" s="9"/>
      <c r="G63" s="9"/>
      <c r="H63" s="9"/>
      <c r="I63" s="9"/>
      <c r="J63" s="9"/>
      <c r="K63" s="9"/>
      <c r="L63" s="9"/>
      <c r="M63" s="57"/>
      <c r="Q63" s="58"/>
    </row>
    <row r="64" spans="1:17" s="56" customFormat="1" ht="29.25" customHeight="1" x14ac:dyDescent="0.3">
      <c r="A64" s="9"/>
      <c r="B64" s="216" t="s">
        <v>184</v>
      </c>
      <c r="C64" s="109" t="s">
        <v>119</v>
      </c>
      <c r="D64" s="106" t="s">
        <v>120</v>
      </c>
      <c r="E64" s="57"/>
      <c r="F64" s="9"/>
      <c r="G64" s="9"/>
      <c r="H64" s="9"/>
      <c r="I64" s="9"/>
      <c r="J64" s="9"/>
      <c r="K64" s="9"/>
      <c r="L64" s="9"/>
      <c r="M64" s="57"/>
      <c r="Q64" s="58"/>
    </row>
    <row r="65" spans="1:17" s="56" customFormat="1" ht="29.25" customHeight="1" x14ac:dyDescent="0.3">
      <c r="A65" s="9"/>
      <c r="B65" s="216" t="s">
        <v>185</v>
      </c>
      <c r="C65" s="109" t="s">
        <v>119</v>
      </c>
      <c r="D65" s="106" t="s">
        <v>120</v>
      </c>
      <c r="E65" s="57"/>
      <c r="F65" s="9"/>
      <c r="G65" s="9"/>
      <c r="H65" s="9"/>
      <c r="I65" s="9"/>
      <c r="J65" s="9"/>
      <c r="K65" s="9"/>
      <c r="L65" s="9"/>
      <c r="M65" s="57"/>
      <c r="Q65" s="58"/>
    </row>
    <row r="66" spans="1:17" s="56" customFormat="1" ht="29.25" customHeight="1" x14ac:dyDescent="0.3">
      <c r="A66" s="9"/>
      <c r="B66" s="216" t="s">
        <v>186</v>
      </c>
      <c r="C66" s="109" t="s">
        <v>119</v>
      </c>
      <c r="D66" s="106" t="s">
        <v>120</v>
      </c>
      <c r="E66" s="57"/>
      <c r="F66" s="9"/>
      <c r="G66" s="9"/>
      <c r="H66" s="9"/>
      <c r="I66" s="9"/>
      <c r="J66" s="9"/>
      <c r="K66" s="9"/>
      <c r="L66" s="9"/>
      <c r="M66" s="57"/>
      <c r="Q66" s="58"/>
    </row>
    <row r="67" spans="1:17" s="56" customFormat="1" ht="29.25" customHeight="1" x14ac:dyDescent="0.3">
      <c r="A67" s="9"/>
      <c r="B67" s="216" t="s">
        <v>187</v>
      </c>
      <c r="C67" s="109" t="s">
        <v>119</v>
      </c>
      <c r="D67" s="106" t="s">
        <v>120</v>
      </c>
      <c r="E67" s="57"/>
      <c r="F67" s="9"/>
      <c r="G67" s="9"/>
      <c r="H67" s="9"/>
      <c r="I67" s="9"/>
      <c r="J67" s="9"/>
      <c r="K67" s="9"/>
      <c r="L67" s="9"/>
      <c r="M67" s="57"/>
      <c r="Q67" s="58"/>
    </row>
    <row r="68" spans="1:17" s="56" customFormat="1" ht="29.25" customHeight="1" x14ac:dyDescent="0.3">
      <c r="A68" s="9"/>
      <c r="B68" s="216" t="s">
        <v>188</v>
      </c>
      <c r="C68" s="109" t="s">
        <v>119</v>
      </c>
      <c r="D68" s="106" t="s">
        <v>120</v>
      </c>
      <c r="E68" s="57"/>
      <c r="F68" s="9"/>
      <c r="G68" s="9"/>
      <c r="H68" s="9"/>
      <c r="I68" s="9"/>
      <c r="J68" s="9"/>
      <c r="K68" s="9"/>
      <c r="L68" s="9"/>
      <c r="M68" s="57"/>
      <c r="Q68" s="58"/>
    </row>
    <row r="69" spans="1:17" s="56" customFormat="1" ht="29.25" customHeight="1" x14ac:dyDescent="0.3">
      <c r="A69" s="9"/>
      <c r="B69" s="216" t="s">
        <v>189</v>
      </c>
      <c r="C69" s="109" t="s">
        <v>119</v>
      </c>
      <c r="D69" s="106" t="s">
        <v>120</v>
      </c>
      <c r="E69" s="57"/>
      <c r="F69" s="9"/>
      <c r="G69" s="9"/>
      <c r="H69" s="9"/>
      <c r="I69" s="9"/>
      <c r="J69" s="9"/>
      <c r="K69" s="9"/>
      <c r="L69" s="9"/>
      <c r="M69" s="57"/>
      <c r="Q69" s="58"/>
    </row>
    <row r="70" spans="1:17" s="56" customFormat="1" ht="29.25" customHeight="1" x14ac:dyDescent="0.3">
      <c r="A70" s="9"/>
      <c r="B70" s="216" t="s">
        <v>190</v>
      </c>
      <c r="C70" s="109" t="s">
        <v>119</v>
      </c>
      <c r="D70" s="106" t="s">
        <v>120</v>
      </c>
      <c r="E70" s="57"/>
      <c r="F70" s="9"/>
      <c r="G70" s="9"/>
      <c r="H70" s="9"/>
      <c r="I70" s="9"/>
      <c r="J70" s="9"/>
      <c r="K70" s="9"/>
      <c r="L70" s="9"/>
      <c r="M70" s="57"/>
      <c r="Q70" s="58"/>
    </row>
    <row r="71" spans="1:17" s="56" customFormat="1" ht="29.25" customHeight="1" x14ac:dyDescent="0.3">
      <c r="A71" s="9"/>
      <c r="B71" s="216" t="s">
        <v>191</v>
      </c>
      <c r="C71" s="109" t="s">
        <v>119</v>
      </c>
      <c r="D71" s="106" t="s">
        <v>120</v>
      </c>
      <c r="E71" s="57"/>
      <c r="F71" s="9"/>
      <c r="G71" s="9"/>
      <c r="H71" s="9"/>
      <c r="I71" s="9"/>
      <c r="J71" s="9"/>
      <c r="K71" s="9"/>
      <c r="L71" s="9"/>
      <c r="M71" s="57"/>
      <c r="Q71" s="58"/>
    </row>
    <row r="72" spans="1:17" s="56" customFormat="1" ht="29.25" customHeight="1" x14ac:dyDescent="0.3">
      <c r="A72" s="9"/>
      <c r="B72" s="216" t="s">
        <v>192</v>
      </c>
      <c r="C72" s="109" t="s">
        <v>119</v>
      </c>
      <c r="D72" s="106" t="s">
        <v>120</v>
      </c>
      <c r="E72" s="57"/>
      <c r="F72" s="9"/>
      <c r="G72" s="9"/>
      <c r="H72" s="9"/>
      <c r="I72" s="9"/>
      <c r="J72" s="9"/>
      <c r="K72" s="9"/>
      <c r="L72" s="9"/>
      <c r="M72" s="57"/>
      <c r="Q72" s="58"/>
    </row>
    <row r="73" spans="1:17" s="56" customFormat="1" ht="29.25" customHeight="1" x14ac:dyDescent="0.3">
      <c r="A73" s="9"/>
      <c r="B73" s="216" t="s">
        <v>193</v>
      </c>
      <c r="C73" s="109" t="s">
        <v>119</v>
      </c>
      <c r="D73" s="106" t="s">
        <v>120</v>
      </c>
      <c r="E73" s="57"/>
      <c r="F73" s="9"/>
      <c r="G73" s="9"/>
      <c r="H73" s="9"/>
      <c r="I73" s="9"/>
      <c r="J73" s="9"/>
      <c r="K73" s="9"/>
      <c r="L73" s="9"/>
      <c r="M73" s="57"/>
      <c r="Q73" s="58"/>
    </row>
    <row r="74" spans="1:17" s="56" customFormat="1" ht="29.25" customHeight="1" x14ac:dyDescent="0.3">
      <c r="A74" s="9"/>
      <c r="B74" s="216" t="s">
        <v>194</v>
      </c>
      <c r="C74" s="109" t="s">
        <v>122</v>
      </c>
      <c r="D74" s="106" t="s">
        <v>120</v>
      </c>
      <c r="E74" s="57"/>
      <c r="F74" s="9"/>
      <c r="G74" s="9"/>
      <c r="H74" s="9"/>
      <c r="I74" s="9"/>
      <c r="J74" s="9"/>
      <c r="K74" s="9"/>
      <c r="L74" s="9"/>
      <c r="M74" s="57"/>
      <c r="Q74" s="58"/>
    </row>
    <row r="75" spans="1:17" s="56" customFormat="1" ht="29.25" customHeight="1" x14ac:dyDescent="0.3">
      <c r="A75" s="9"/>
      <c r="B75" s="216" t="s">
        <v>195</v>
      </c>
      <c r="C75" s="109" t="s">
        <v>119</v>
      </c>
      <c r="D75" s="106" t="s">
        <v>120</v>
      </c>
      <c r="E75" s="57"/>
      <c r="F75" s="9"/>
      <c r="G75" s="9"/>
      <c r="H75" s="9"/>
      <c r="I75" s="9"/>
      <c r="J75" s="9"/>
      <c r="K75" s="9"/>
      <c r="L75" s="9"/>
      <c r="M75" s="57"/>
      <c r="Q75" s="58"/>
    </row>
    <row r="76" spans="1:17" s="56" customFormat="1" ht="29.25" customHeight="1" x14ac:dyDescent="0.3">
      <c r="A76" s="9"/>
      <c r="B76" s="216" t="s">
        <v>196</v>
      </c>
      <c r="C76" s="109" t="s">
        <v>122</v>
      </c>
      <c r="D76" s="106" t="s">
        <v>120</v>
      </c>
      <c r="E76" s="57"/>
      <c r="F76" s="9"/>
      <c r="G76" s="9"/>
      <c r="H76" s="9"/>
      <c r="I76" s="9"/>
      <c r="J76" s="9"/>
      <c r="K76" s="9"/>
      <c r="L76" s="9"/>
      <c r="M76" s="57"/>
      <c r="Q76" s="58"/>
    </row>
    <row r="77" spans="1:17" s="56" customFormat="1" ht="29.25" customHeight="1" x14ac:dyDescent="0.3">
      <c r="A77" s="9"/>
      <c r="B77" s="216" t="s">
        <v>197</v>
      </c>
      <c r="C77" s="109" t="s">
        <v>119</v>
      </c>
      <c r="D77" s="106" t="s">
        <v>120</v>
      </c>
      <c r="E77" s="57"/>
      <c r="F77" s="9"/>
      <c r="G77" s="9"/>
      <c r="H77" s="9"/>
      <c r="I77" s="9"/>
      <c r="J77" s="9"/>
      <c r="K77" s="9"/>
      <c r="L77" s="9"/>
      <c r="M77" s="57"/>
      <c r="Q77" s="58"/>
    </row>
    <row r="78" spans="1:17" s="56" customFormat="1" ht="29.25" customHeight="1" x14ac:dyDescent="0.3">
      <c r="A78" s="9"/>
      <c r="B78" s="216" t="s">
        <v>198</v>
      </c>
      <c r="C78" s="109" t="s">
        <v>119</v>
      </c>
      <c r="D78" s="106" t="s">
        <v>120</v>
      </c>
      <c r="E78" s="57"/>
      <c r="F78" s="9"/>
      <c r="G78" s="9"/>
      <c r="H78" s="9"/>
      <c r="I78" s="9"/>
      <c r="J78" s="9"/>
      <c r="K78" s="9"/>
      <c r="L78" s="9"/>
      <c r="M78" s="57"/>
      <c r="Q78" s="58"/>
    </row>
    <row r="79" spans="1:17" s="56" customFormat="1" ht="29.25" customHeight="1" x14ac:dyDescent="0.3">
      <c r="A79" s="9"/>
      <c r="B79" s="216" t="s">
        <v>199</v>
      </c>
      <c r="C79" s="109" t="s">
        <v>119</v>
      </c>
      <c r="D79" s="106" t="s">
        <v>120</v>
      </c>
      <c r="E79" s="57"/>
      <c r="F79" s="9"/>
      <c r="G79" s="9"/>
      <c r="H79" s="9"/>
      <c r="I79" s="9"/>
      <c r="J79" s="9"/>
      <c r="K79" s="9"/>
      <c r="L79" s="9"/>
      <c r="M79" s="57"/>
      <c r="Q79" s="58"/>
    </row>
    <row r="80" spans="1:17" s="56" customFormat="1" ht="29.25" customHeight="1" x14ac:dyDescent="0.3">
      <c r="A80" s="9"/>
      <c r="B80" s="216" t="s">
        <v>200</v>
      </c>
      <c r="C80" s="109" t="s">
        <v>119</v>
      </c>
      <c r="D80" s="106" t="s">
        <v>120</v>
      </c>
      <c r="E80" s="57"/>
      <c r="F80" s="9"/>
      <c r="G80" s="9"/>
      <c r="H80" s="9"/>
      <c r="I80" s="9"/>
      <c r="J80" s="9"/>
      <c r="K80" s="9"/>
      <c r="L80" s="9"/>
      <c r="M80" s="57"/>
      <c r="Q80" s="58"/>
    </row>
    <row r="81" spans="1:17" s="56" customFormat="1" ht="29.25" customHeight="1" x14ac:dyDescent="0.3">
      <c r="A81" s="9"/>
      <c r="B81" s="216" t="s">
        <v>201</v>
      </c>
      <c r="C81" s="109" t="s">
        <v>122</v>
      </c>
      <c r="D81" s="106" t="s">
        <v>120</v>
      </c>
      <c r="E81" s="57"/>
      <c r="F81" s="9"/>
      <c r="G81" s="9"/>
      <c r="H81" s="9"/>
      <c r="I81" s="9"/>
      <c r="J81" s="9"/>
      <c r="K81" s="9"/>
      <c r="L81" s="9"/>
      <c r="M81" s="57"/>
      <c r="Q81" s="58"/>
    </row>
    <row r="82" spans="1:17" s="56" customFormat="1" ht="29.25" customHeight="1" x14ac:dyDescent="0.3">
      <c r="A82" s="9"/>
      <c r="B82" s="216" t="s">
        <v>202</v>
      </c>
      <c r="C82" s="109" t="s">
        <v>122</v>
      </c>
      <c r="D82" s="106" t="s">
        <v>120</v>
      </c>
      <c r="E82" s="57"/>
      <c r="F82" s="9"/>
      <c r="G82" s="9"/>
      <c r="H82" s="9"/>
      <c r="I82" s="9"/>
      <c r="J82" s="9"/>
      <c r="K82" s="9"/>
      <c r="L82" s="9"/>
      <c r="M82" s="57"/>
      <c r="Q82" s="58"/>
    </row>
    <row r="83" spans="1:17" s="56" customFormat="1" ht="29.25" customHeight="1" x14ac:dyDescent="0.3">
      <c r="A83" s="9"/>
      <c r="B83" s="216" t="s">
        <v>203</v>
      </c>
      <c r="C83" s="109" t="s">
        <v>119</v>
      </c>
      <c r="D83" s="106" t="s">
        <v>120</v>
      </c>
      <c r="E83" s="57"/>
      <c r="F83" s="9"/>
      <c r="G83" s="9"/>
      <c r="H83" s="9"/>
      <c r="I83" s="9"/>
      <c r="J83" s="9"/>
      <c r="K83" s="9"/>
      <c r="L83" s="9"/>
      <c r="M83" s="57"/>
      <c r="Q83" s="58"/>
    </row>
    <row r="84" spans="1:17" s="56" customFormat="1" ht="29.25" customHeight="1" x14ac:dyDescent="0.3">
      <c r="A84" s="9"/>
      <c r="B84" s="216" t="s">
        <v>204</v>
      </c>
      <c r="C84" s="109" t="s">
        <v>119</v>
      </c>
      <c r="D84" s="106" t="s">
        <v>120</v>
      </c>
      <c r="E84" s="57"/>
      <c r="F84" s="9"/>
      <c r="G84" s="9"/>
      <c r="H84" s="9"/>
      <c r="I84" s="9"/>
      <c r="J84" s="9"/>
      <c r="K84" s="9"/>
      <c r="L84" s="9"/>
      <c r="M84" s="57"/>
      <c r="Q84" s="58"/>
    </row>
    <row r="85" spans="1:17" s="56" customFormat="1" ht="29.25" customHeight="1" x14ac:dyDescent="0.3">
      <c r="A85" s="9"/>
      <c r="B85" s="216" t="s">
        <v>205</v>
      </c>
      <c r="C85" s="109" t="s">
        <v>119</v>
      </c>
      <c r="D85" s="106" t="s">
        <v>120</v>
      </c>
      <c r="E85" s="57"/>
      <c r="F85" s="9"/>
      <c r="G85" s="9"/>
      <c r="H85" s="9"/>
      <c r="I85" s="9"/>
      <c r="J85" s="9"/>
      <c r="K85" s="9"/>
      <c r="L85" s="9"/>
      <c r="M85" s="57"/>
      <c r="Q85" s="58"/>
    </row>
    <row r="86" spans="1:17" s="56" customFormat="1" ht="29.25" customHeight="1" x14ac:dyDescent="0.3">
      <c r="A86" s="9"/>
      <c r="B86" s="216" t="s">
        <v>206</v>
      </c>
      <c r="C86" s="109" t="s">
        <v>119</v>
      </c>
      <c r="D86" s="106" t="s">
        <v>120</v>
      </c>
      <c r="E86" s="57"/>
      <c r="F86" s="9"/>
      <c r="G86" s="9"/>
      <c r="H86" s="9"/>
      <c r="I86" s="9"/>
      <c r="J86" s="9"/>
      <c r="K86" s="9"/>
      <c r="L86" s="9"/>
      <c r="M86" s="57"/>
      <c r="Q86" s="58"/>
    </row>
    <row r="87" spans="1:17" s="56" customFormat="1" ht="29.25" customHeight="1" x14ac:dyDescent="0.3">
      <c r="A87" s="9"/>
      <c r="B87" s="216" t="s">
        <v>207</v>
      </c>
      <c r="C87" s="109" t="s">
        <v>119</v>
      </c>
      <c r="D87" s="106" t="s">
        <v>120</v>
      </c>
      <c r="E87" s="57"/>
      <c r="F87" s="9"/>
      <c r="G87" s="9"/>
      <c r="H87" s="9"/>
      <c r="I87" s="9"/>
      <c r="J87" s="9"/>
      <c r="K87" s="9"/>
      <c r="L87" s="9"/>
      <c r="M87" s="57"/>
      <c r="Q87" s="58"/>
    </row>
    <row r="88" spans="1:17" s="56" customFormat="1" ht="29.25" customHeight="1" x14ac:dyDescent="0.3">
      <c r="A88" s="9"/>
      <c r="B88" s="216" t="s">
        <v>208</v>
      </c>
      <c r="C88" s="109" t="s">
        <v>119</v>
      </c>
      <c r="D88" s="106" t="s">
        <v>120</v>
      </c>
      <c r="E88" s="57"/>
      <c r="F88" s="9"/>
      <c r="G88" s="9"/>
      <c r="H88" s="9"/>
      <c r="I88" s="9"/>
      <c r="J88" s="9"/>
      <c r="K88" s="9"/>
      <c r="L88" s="9"/>
      <c r="M88" s="57"/>
      <c r="Q88" s="58"/>
    </row>
    <row r="89" spans="1:17" s="56" customFormat="1" ht="29.25" customHeight="1" x14ac:dyDescent="0.3">
      <c r="A89" s="9"/>
      <c r="B89" s="216" t="s">
        <v>209</v>
      </c>
      <c r="C89" s="109" t="s">
        <v>119</v>
      </c>
      <c r="D89" s="106" t="s">
        <v>120</v>
      </c>
      <c r="E89" s="57"/>
      <c r="F89" s="9"/>
      <c r="G89" s="9"/>
      <c r="H89" s="9"/>
      <c r="I89" s="9"/>
      <c r="J89" s="9"/>
      <c r="K89" s="9"/>
      <c r="L89" s="9"/>
      <c r="M89" s="57"/>
      <c r="Q89" s="58"/>
    </row>
    <row r="90" spans="1:17" s="56" customFormat="1" ht="29.25" customHeight="1" x14ac:dyDescent="0.3">
      <c r="A90" s="9"/>
      <c r="B90" s="216" t="s">
        <v>210</v>
      </c>
      <c r="C90" s="109" t="s">
        <v>119</v>
      </c>
      <c r="D90" s="106" t="s">
        <v>120</v>
      </c>
      <c r="E90" s="57"/>
      <c r="F90" s="9"/>
      <c r="G90" s="9"/>
      <c r="H90" s="9"/>
      <c r="I90" s="9"/>
      <c r="J90" s="9"/>
      <c r="K90" s="9"/>
      <c r="L90" s="9"/>
      <c r="M90" s="57"/>
      <c r="Q90" s="58"/>
    </row>
    <row r="91" spans="1:17" s="56" customFormat="1" ht="29.25" customHeight="1" x14ac:dyDescent="0.3">
      <c r="A91" s="9"/>
      <c r="B91" s="216" t="s">
        <v>211</v>
      </c>
      <c r="C91" s="109" t="s">
        <v>119</v>
      </c>
      <c r="D91" s="106" t="s">
        <v>120</v>
      </c>
      <c r="E91" s="57"/>
      <c r="F91" s="9"/>
      <c r="G91" s="9"/>
      <c r="H91" s="9"/>
      <c r="I91" s="9"/>
      <c r="J91" s="9"/>
      <c r="K91" s="9"/>
      <c r="L91" s="9"/>
      <c r="M91" s="57"/>
      <c r="Q91" s="58"/>
    </row>
    <row r="92" spans="1:17" s="56" customFormat="1" ht="29.25" customHeight="1" x14ac:dyDescent="0.3">
      <c r="A92" s="9"/>
      <c r="B92" s="216" t="s">
        <v>212</v>
      </c>
      <c r="C92" s="109" t="s">
        <v>119</v>
      </c>
      <c r="D92" s="106" t="s">
        <v>120</v>
      </c>
      <c r="E92" s="57"/>
      <c r="F92" s="9"/>
      <c r="G92" s="9"/>
      <c r="H92" s="9"/>
      <c r="I92" s="9"/>
      <c r="J92" s="9"/>
      <c r="K92" s="9"/>
      <c r="L92" s="9"/>
      <c r="M92" s="57"/>
      <c r="Q92" s="58"/>
    </row>
    <row r="93" spans="1:17" s="56" customFormat="1" ht="29.25" customHeight="1" x14ac:dyDescent="0.3">
      <c r="A93" s="9"/>
      <c r="B93" s="216" t="s">
        <v>213</v>
      </c>
      <c r="C93" s="109" t="s">
        <v>119</v>
      </c>
      <c r="D93" s="106" t="s">
        <v>120</v>
      </c>
      <c r="E93" s="57"/>
      <c r="F93" s="9"/>
      <c r="G93" s="9"/>
      <c r="H93" s="9"/>
      <c r="I93" s="9"/>
      <c r="J93" s="9"/>
      <c r="K93" s="9"/>
      <c r="L93" s="9"/>
      <c r="M93" s="57"/>
      <c r="Q93" s="58"/>
    </row>
    <row r="94" spans="1:17" s="56" customFormat="1" ht="29.25" customHeight="1" x14ac:dyDescent="0.3">
      <c r="A94" s="9"/>
      <c r="B94" s="216" t="s">
        <v>214</v>
      </c>
      <c r="C94" s="109" t="s">
        <v>119</v>
      </c>
      <c r="D94" s="106" t="s">
        <v>120</v>
      </c>
      <c r="E94" s="57"/>
      <c r="F94" s="9"/>
      <c r="G94" s="9"/>
      <c r="H94" s="9"/>
      <c r="I94" s="9"/>
      <c r="J94" s="9"/>
      <c r="K94" s="9"/>
      <c r="L94" s="9"/>
      <c r="M94" s="57"/>
      <c r="Q94" s="58"/>
    </row>
    <row r="95" spans="1:17" s="56" customFormat="1" ht="29.25" customHeight="1" x14ac:dyDescent="0.3">
      <c r="A95" s="9"/>
      <c r="B95" s="216" t="s">
        <v>215</v>
      </c>
      <c r="C95" s="109" t="s">
        <v>119</v>
      </c>
      <c r="D95" s="106" t="s">
        <v>120</v>
      </c>
      <c r="E95" s="57"/>
      <c r="F95" s="9"/>
      <c r="G95" s="9"/>
      <c r="H95" s="9"/>
      <c r="I95" s="9"/>
      <c r="J95" s="9"/>
      <c r="K95" s="9"/>
      <c r="L95" s="9"/>
      <c r="M95" s="57"/>
      <c r="Q95" s="58"/>
    </row>
    <row r="96" spans="1:17" s="56" customFormat="1" ht="29.25" customHeight="1" x14ac:dyDescent="0.3">
      <c r="A96" s="9"/>
      <c r="B96" s="216" t="s">
        <v>216</v>
      </c>
      <c r="C96" s="109" t="s">
        <v>119</v>
      </c>
      <c r="D96" s="106" t="s">
        <v>120</v>
      </c>
      <c r="E96" s="57"/>
      <c r="F96" s="9"/>
      <c r="G96" s="9"/>
      <c r="H96" s="9"/>
      <c r="I96" s="9"/>
      <c r="J96" s="9"/>
      <c r="K96" s="9"/>
      <c r="L96" s="9"/>
      <c r="M96" s="57"/>
      <c r="Q96" s="58"/>
    </row>
    <row r="97" spans="1:24" s="56" customFormat="1" ht="29.25" customHeight="1" x14ac:dyDescent="0.3">
      <c r="A97" s="9"/>
      <c r="B97" s="216" t="s">
        <v>217</v>
      </c>
      <c r="C97" s="109" t="s">
        <v>119</v>
      </c>
      <c r="D97" s="106" t="s">
        <v>120</v>
      </c>
      <c r="E97" s="57"/>
      <c r="F97" s="9"/>
      <c r="G97" s="9"/>
      <c r="H97" s="9"/>
      <c r="I97" s="9"/>
      <c r="J97" s="9"/>
      <c r="K97" s="9"/>
      <c r="L97" s="9"/>
      <c r="M97" s="57"/>
      <c r="Q97" s="58"/>
    </row>
    <row r="98" spans="1:24" s="56" customFormat="1" ht="29.25" customHeight="1" x14ac:dyDescent="0.3">
      <c r="A98" s="9"/>
      <c r="B98" s="216" t="s">
        <v>218</v>
      </c>
      <c r="C98" s="109" t="s">
        <v>119</v>
      </c>
      <c r="D98" s="106" t="s">
        <v>120</v>
      </c>
      <c r="E98" s="57"/>
      <c r="F98" s="9"/>
      <c r="G98" s="9"/>
      <c r="H98" s="9"/>
      <c r="I98" s="9"/>
      <c r="J98" s="9"/>
      <c r="K98" s="9"/>
      <c r="L98" s="9"/>
      <c r="M98" s="57"/>
      <c r="Q98" s="58"/>
    </row>
    <row r="99" spans="1:24" s="56" customFormat="1" ht="29.25" customHeight="1" x14ac:dyDescent="0.3">
      <c r="A99" s="9"/>
      <c r="B99" s="216" t="s">
        <v>219</v>
      </c>
      <c r="C99" s="109" t="s">
        <v>119</v>
      </c>
      <c r="D99" s="106" t="s">
        <v>120</v>
      </c>
      <c r="E99" s="57"/>
      <c r="F99" s="9"/>
      <c r="G99" s="9"/>
      <c r="H99" s="9"/>
      <c r="I99" s="9"/>
      <c r="J99" s="9"/>
      <c r="K99" s="9"/>
      <c r="L99" s="9"/>
      <c r="M99" s="57"/>
      <c r="Q99" s="58"/>
    </row>
    <row r="100" spans="1:24" s="56" customFormat="1" ht="29.25" customHeight="1" x14ac:dyDescent="0.3">
      <c r="A100" s="9"/>
      <c r="B100" s="216" t="s">
        <v>220</v>
      </c>
      <c r="C100" s="109" t="s">
        <v>119</v>
      </c>
      <c r="D100" s="106" t="s">
        <v>120</v>
      </c>
      <c r="E100" s="57"/>
      <c r="F100" s="9"/>
      <c r="G100" s="9"/>
      <c r="H100" s="9"/>
      <c r="I100" s="9"/>
      <c r="J100" s="9"/>
      <c r="K100" s="9"/>
      <c r="L100" s="9"/>
      <c r="M100" s="57"/>
      <c r="Q100" s="58"/>
    </row>
    <row r="101" spans="1:24" s="56" customFormat="1" ht="29.25" customHeight="1" x14ac:dyDescent="0.3">
      <c r="A101" s="9"/>
      <c r="B101" s="216" t="s">
        <v>221</v>
      </c>
      <c r="C101" s="109" t="s">
        <v>143</v>
      </c>
      <c r="D101" s="106" t="s">
        <v>120</v>
      </c>
      <c r="E101" s="57"/>
      <c r="F101" s="9"/>
      <c r="G101" s="9"/>
      <c r="H101" s="9"/>
      <c r="I101" s="9"/>
      <c r="J101" s="9"/>
      <c r="K101" s="9"/>
      <c r="L101" s="9"/>
      <c r="M101" s="57"/>
      <c r="Q101" s="58"/>
    </row>
    <row r="102" spans="1:24" s="56" customFormat="1" ht="29.25" customHeight="1" x14ac:dyDescent="0.3">
      <c r="A102" s="9"/>
      <c r="B102" s="216" t="s">
        <v>222</v>
      </c>
      <c r="C102" s="109" t="s">
        <v>122</v>
      </c>
      <c r="D102" s="106" t="s">
        <v>120</v>
      </c>
      <c r="E102" s="57"/>
      <c r="F102" s="9"/>
      <c r="G102" s="9"/>
      <c r="H102" s="9"/>
      <c r="I102" s="9"/>
      <c r="J102" s="9"/>
      <c r="K102" s="9"/>
      <c r="L102" s="9"/>
      <c r="M102" s="57"/>
      <c r="Q102" s="58"/>
    </row>
    <row r="103" spans="1:24" s="56" customFormat="1" ht="29.25" customHeight="1" x14ac:dyDescent="0.3">
      <c r="A103" s="9"/>
      <c r="B103" s="216" t="s">
        <v>223</v>
      </c>
      <c r="C103" s="109" t="s">
        <v>122</v>
      </c>
      <c r="D103" s="106" t="s">
        <v>120</v>
      </c>
      <c r="E103" s="57"/>
      <c r="F103" s="9"/>
      <c r="G103" s="9"/>
      <c r="H103" s="9"/>
      <c r="I103" s="9"/>
      <c r="J103" s="9"/>
      <c r="K103" s="9"/>
      <c r="L103" s="9"/>
      <c r="M103" s="57"/>
      <c r="Q103" s="58"/>
    </row>
    <row r="104" spans="1:24" s="56" customFormat="1" ht="29.25" customHeight="1" x14ac:dyDescent="0.3">
      <c r="A104" s="9"/>
      <c r="B104" s="216" t="s">
        <v>224</v>
      </c>
      <c r="C104" s="109" t="s">
        <v>119</v>
      </c>
      <c r="D104" s="106" t="s">
        <v>120</v>
      </c>
      <c r="E104" s="57"/>
      <c r="F104" s="9"/>
      <c r="G104" s="9"/>
      <c r="H104" s="9"/>
      <c r="I104" s="9"/>
      <c r="J104" s="9"/>
      <c r="K104" s="9"/>
      <c r="L104" s="9"/>
      <c r="M104" s="57"/>
      <c r="Q104" s="58"/>
    </row>
    <row r="105" spans="1:24" s="56" customFormat="1" ht="29.25" customHeight="1" x14ac:dyDescent="0.3">
      <c r="A105" s="9"/>
      <c r="B105" s="216" t="s">
        <v>225</v>
      </c>
      <c r="C105" s="109" t="s">
        <v>122</v>
      </c>
      <c r="D105" s="106" t="s">
        <v>120</v>
      </c>
      <c r="E105" s="57"/>
      <c r="F105" s="9"/>
      <c r="G105" s="9"/>
      <c r="H105" s="9"/>
      <c r="I105" s="9"/>
      <c r="J105" s="9"/>
      <c r="K105" s="9"/>
      <c r="L105" s="9"/>
      <c r="M105" s="57"/>
      <c r="Q105" s="58"/>
    </row>
    <row r="106" spans="1:24" s="56" customFormat="1" ht="29.25" customHeight="1" x14ac:dyDescent="0.3">
      <c r="A106" s="9"/>
      <c r="B106" s="216" t="s">
        <v>226</v>
      </c>
      <c r="C106" s="109" t="s">
        <v>126</v>
      </c>
      <c r="D106" s="106" t="s">
        <v>120</v>
      </c>
      <c r="E106" s="57"/>
      <c r="F106" s="9"/>
      <c r="G106" s="9"/>
      <c r="H106" s="9"/>
      <c r="I106" s="9"/>
      <c r="J106" s="9"/>
      <c r="K106" s="9"/>
      <c r="L106" s="9"/>
      <c r="M106" s="57"/>
      <c r="Q106" s="58"/>
    </row>
    <row r="107" spans="1:24" s="56" customFormat="1" ht="29.25" customHeight="1" x14ac:dyDescent="0.3">
      <c r="A107" s="9"/>
      <c r="B107" s="216" t="s">
        <v>227</v>
      </c>
      <c r="C107" s="109" t="s">
        <v>126</v>
      </c>
      <c r="D107" s="106" t="s">
        <v>120</v>
      </c>
      <c r="E107" s="57"/>
      <c r="F107" s="9"/>
      <c r="G107" s="9"/>
      <c r="H107" s="9"/>
      <c r="I107" s="9"/>
      <c r="J107" s="9"/>
      <c r="K107" s="9"/>
      <c r="L107" s="9"/>
      <c r="M107" s="57"/>
      <c r="Q107" s="58"/>
    </row>
    <row r="108" spans="1:24" s="56" customFormat="1" ht="29.25" customHeight="1" x14ac:dyDescent="0.3">
      <c r="A108" s="9"/>
      <c r="B108" s="216" t="s">
        <v>228</v>
      </c>
      <c r="C108" s="109" t="s">
        <v>126</v>
      </c>
      <c r="D108" s="106" t="s">
        <v>120</v>
      </c>
      <c r="E108" s="57"/>
      <c r="F108" s="9"/>
      <c r="G108" s="9"/>
      <c r="H108" s="9"/>
      <c r="I108" s="9"/>
      <c r="J108" s="9"/>
      <c r="K108" s="9"/>
      <c r="L108" s="9"/>
      <c r="M108" s="57"/>
      <c r="Q108" s="58"/>
    </row>
    <row r="109" spans="1:24" s="58" customFormat="1" ht="29.25" customHeight="1" x14ac:dyDescent="0.3">
      <c r="A109" s="9"/>
      <c r="B109" s="216" t="s">
        <v>229</v>
      </c>
      <c r="C109" s="109" t="s">
        <v>230</v>
      </c>
      <c r="D109" s="106" t="s">
        <v>120</v>
      </c>
      <c r="E109" s="57"/>
      <c r="F109" s="9"/>
      <c r="G109" s="9"/>
      <c r="H109" s="9"/>
      <c r="I109" s="9"/>
      <c r="J109" s="9"/>
      <c r="K109" s="9"/>
      <c r="L109" s="9"/>
      <c r="M109" s="57"/>
      <c r="N109" s="56"/>
      <c r="O109" s="56"/>
      <c r="P109" s="56"/>
      <c r="R109" s="56"/>
      <c r="S109" s="56"/>
      <c r="T109" s="56"/>
      <c r="V109" s="56"/>
      <c r="W109" s="56"/>
      <c r="X109" s="56"/>
    </row>
    <row r="110" spans="1:24" s="58" customFormat="1" ht="29.25" customHeight="1" x14ac:dyDescent="0.3">
      <c r="A110" s="9"/>
      <c r="B110" s="216" t="s">
        <v>231</v>
      </c>
      <c r="C110" s="109" t="s">
        <v>126</v>
      </c>
      <c r="D110" s="106" t="s">
        <v>120</v>
      </c>
      <c r="E110" s="57"/>
      <c r="F110" s="9"/>
      <c r="G110" s="9"/>
      <c r="H110" s="9"/>
      <c r="I110" s="9"/>
      <c r="J110" s="9"/>
      <c r="K110" s="9"/>
      <c r="L110" s="9"/>
      <c r="M110" s="57"/>
      <c r="N110" s="56"/>
      <c r="O110" s="56"/>
      <c r="P110" s="56"/>
      <c r="R110" s="56"/>
      <c r="S110" s="56"/>
      <c r="T110" s="56"/>
      <c r="V110" s="56"/>
      <c r="W110" s="56"/>
      <c r="X110" s="56"/>
    </row>
    <row r="111" spans="1:24" s="58" customFormat="1" ht="29.25" customHeight="1" x14ac:dyDescent="0.3">
      <c r="A111" s="9"/>
      <c r="B111" s="216" t="s">
        <v>232</v>
      </c>
      <c r="C111" s="109" t="s">
        <v>126</v>
      </c>
      <c r="D111" s="106" t="s">
        <v>120</v>
      </c>
      <c r="E111" s="57"/>
      <c r="F111" s="9"/>
      <c r="G111" s="9"/>
      <c r="H111" s="9"/>
      <c r="I111" s="9"/>
      <c r="J111" s="9"/>
      <c r="K111" s="9"/>
      <c r="L111" s="9"/>
      <c r="M111" s="57"/>
      <c r="N111" s="56"/>
      <c r="O111" s="56"/>
      <c r="P111" s="56"/>
      <c r="R111" s="56"/>
      <c r="S111" s="56"/>
      <c r="T111" s="56"/>
      <c r="V111" s="56"/>
      <c r="W111" s="56"/>
      <c r="X111" s="56"/>
    </row>
    <row r="112" spans="1:24" s="58" customFormat="1" ht="29.25" customHeight="1" x14ac:dyDescent="0.3">
      <c r="A112" s="9"/>
      <c r="B112" s="216" t="s">
        <v>233</v>
      </c>
      <c r="C112" s="109" t="s">
        <v>126</v>
      </c>
      <c r="D112" s="106" t="s">
        <v>120</v>
      </c>
      <c r="E112" s="57"/>
      <c r="F112" s="9"/>
      <c r="G112" s="9"/>
      <c r="H112" s="9"/>
      <c r="I112" s="9"/>
      <c r="J112" s="9"/>
      <c r="K112" s="9"/>
      <c r="L112" s="9"/>
      <c r="M112" s="57"/>
      <c r="N112" s="56"/>
      <c r="O112" s="56"/>
      <c r="P112" s="56"/>
      <c r="R112" s="56"/>
      <c r="S112" s="56"/>
      <c r="T112" s="56"/>
      <c r="V112" s="56"/>
      <c r="W112" s="56"/>
      <c r="X112" s="56"/>
    </row>
    <row r="113" spans="1:24" s="58" customFormat="1" ht="29.25" customHeight="1" x14ac:dyDescent="0.3">
      <c r="A113" s="9"/>
      <c r="B113" s="216" t="s">
        <v>234</v>
      </c>
      <c r="C113" s="109" t="s">
        <v>126</v>
      </c>
      <c r="D113" s="106" t="s">
        <v>120</v>
      </c>
      <c r="E113" s="57"/>
      <c r="F113" s="9"/>
      <c r="G113" s="9"/>
      <c r="H113" s="9"/>
      <c r="I113" s="9"/>
      <c r="J113" s="9"/>
      <c r="K113" s="9"/>
      <c r="L113" s="9"/>
      <c r="M113" s="57"/>
      <c r="N113" s="56"/>
      <c r="O113" s="56"/>
      <c r="P113" s="56"/>
      <c r="R113" s="56"/>
      <c r="S113" s="56"/>
      <c r="T113" s="56"/>
      <c r="V113" s="56"/>
      <c r="W113" s="56"/>
      <c r="X113" s="56"/>
    </row>
    <row r="114" spans="1:24" s="56" customFormat="1" ht="29.25" customHeight="1" x14ac:dyDescent="0.3">
      <c r="A114" s="9"/>
      <c r="B114" s="216" t="s">
        <v>235</v>
      </c>
      <c r="C114" s="109" t="s">
        <v>126</v>
      </c>
      <c r="D114" s="106" t="s">
        <v>120</v>
      </c>
      <c r="E114" s="57"/>
      <c r="F114" s="9"/>
      <c r="G114" s="9"/>
      <c r="H114" s="9"/>
      <c r="I114" s="9"/>
      <c r="J114" s="9"/>
      <c r="K114" s="9"/>
      <c r="L114" s="9"/>
      <c r="M114" s="57"/>
      <c r="Q114" s="58"/>
    </row>
    <row r="115" spans="1:24" s="58" customFormat="1" ht="29.25" customHeight="1" x14ac:dyDescent="0.3">
      <c r="A115" s="9"/>
      <c r="B115" s="216" t="s">
        <v>236</v>
      </c>
      <c r="C115" s="109" t="s">
        <v>126</v>
      </c>
      <c r="D115" s="106" t="s">
        <v>120</v>
      </c>
      <c r="E115" s="57"/>
      <c r="F115" s="9"/>
      <c r="G115" s="9"/>
      <c r="H115" s="9"/>
      <c r="I115" s="9"/>
      <c r="J115" s="9"/>
      <c r="K115" s="9"/>
      <c r="L115" s="9"/>
      <c r="M115" s="57"/>
      <c r="N115" s="56"/>
      <c r="O115" s="56"/>
      <c r="P115" s="56"/>
      <c r="R115" s="56"/>
      <c r="S115" s="56"/>
      <c r="T115" s="56"/>
      <c r="V115" s="56"/>
      <c r="W115" s="56"/>
      <c r="X115" s="56"/>
    </row>
    <row r="116" spans="1:24" s="58" customFormat="1" ht="29.25" customHeight="1" x14ac:dyDescent="0.3">
      <c r="A116" s="9"/>
      <c r="B116" s="216" t="s">
        <v>237</v>
      </c>
      <c r="C116" s="109" t="s">
        <v>126</v>
      </c>
      <c r="D116" s="106" t="s">
        <v>120</v>
      </c>
      <c r="E116" s="57"/>
      <c r="F116" s="9"/>
      <c r="G116" s="9"/>
      <c r="H116" s="9"/>
      <c r="I116" s="9"/>
      <c r="J116" s="9"/>
      <c r="K116" s="9"/>
      <c r="L116" s="9"/>
      <c r="M116" s="57"/>
      <c r="N116" s="56"/>
      <c r="O116" s="56"/>
      <c r="P116" s="56"/>
      <c r="Q116" s="58" t="s">
        <v>13</v>
      </c>
      <c r="R116" s="56"/>
      <c r="S116" s="56"/>
      <c r="T116" s="56"/>
      <c r="V116" s="56"/>
      <c r="W116" s="56"/>
      <c r="X116" s="56"/>
    </row>
    <row r="117" spans="1:24" s="58" customFormat="1" ht="29.25" customHeight="1" x14ac:dyDescent="0.3">
      <c r="A117" s="9"/>
      <c r="B117" s="216" t="s">
        <v>238</v>
      </c>
      <c r="C117" s="109" t="s">
        <v>230</v>
      </c>
      <c r="D117" s="106" t="s">
        <v>120</v>
      </c>
      <c r="E117" s="57"/>
      <c r="F117" s="9"/>
      <c r="G117" s="9"/>
      <c r="H117" s="9"/>
      <c r="I117" s="9"/>
      <c r="J117" s="9"/>
      <c r="K117" s="9"/>
      <c r="L117" s="9"/>
      <c r="M117" s="57"/>
      <c r="N117" s="56"/>
      <c r="O117" s="56"/>
      <c r="P117" s="56"/>
      <c r="R117" s="56"/>
      <c r="S117" s="56"/>
      <c r="T117" s="56"/>
      <c r="V117" s="56"/>
      <c r="W117" s="56"/>
      <c r="X117" s="56"/>
    </row>
    <row r="118" spans="1:24" s="59" customFormat="1" ht="29.25" customHeight="1" x14ac:dyDescent="0.3">
      <c r="A118" s="9"/>
      <c r="B118" s="216" t="s">
        <v>239</v>
      </c>
      <c r="C118" s="109" t="s">
        <v>230</v>
      </c>
      <c r="D118" s="106" t="s">
        <v>120</v>
      </c>
      <c r="E118" s="57"/>
      <c r="F118" s="9"/>
      <c r="G118" s="9"/>
      <c r="H118" s="9"/>
      <c r="I118" s="9"/>
      <c r="J118" s="9"/>
      <c r="K118" s="9"/>
      <c r="L118" s="9"/>
      <c r="M118" s="57"/>
      <c r="N118" s="56"/>
      <c r="O118" s="56"/>
      <c r="P118" s="56"/>
      <c r="Q118" s="58"/>
      <c r="R118" s="56"/>
      <c r="S118" s="56"/>
      <c r="T118" s="56"/>
      <c r="V118" s="56"/>
      <c r="W118" s="56"/>
      <c r="X118" s="56"/>
    </row>
    <row r="119" spans="1:24" s="58" customFormat="1" ht="29.25" customHeight="1" x14ac:dyDescent="0.3">
      <c r="A119" s="9"/>
      <c r="B119" s="216" t="s">
        <v>240</v>
      </c>
      <c r="C119" s="109" t="s">
        <v>230</v>
      </c>
      <c r="D119" s="106" t="s">
        <v>120</v>
      </c>
      <c r="E119" s="57"/>
      <c r="F119" s="9"/>
      <c r="G119" s="9"/>
      <c r="H119" s="9"/>
      <c r="I119" s="9"/>
      <c r="J119" s="9"/>
      <c r="K119" s="9"/>
      <c r="L119" s="9"/>
      <c r="M119" s="57"/>
      <c r="N119" s="56"/>
      <c r="O119" s="56"/>
      <c r="P119" s="56"/>
      <c r="R119" s="56"/>
      <c r="S119" s="56"/>
      <c r="T119" s="56"/>
      <c r="V119" s="56"/>
      <c r="W119" s="56"/>
      <c r="X119" s="56"/>
    </row>
    <row r="120" spans="1:24" s="58" customFormat="1" ht="29.25" customHeight="1" x14ac:dyDescent="0.3">
      <c r="A120" s="9"/>
      <c r="B120" s="216" t="s">
        <v>241</v>
      </c>
      <c r="C120" s="109" t="s">
        <v>126</v>
      </c>
      <c r="D120" s="106" t="s">
        <v>120</v>
      </c>
      <c r="E120" s="57"/>
      <c r="F120" s="9"/>
      <c r="G120" s="9"/>
      <c r="H120" s="9"/>
      <c r="I120" s="9"/>
      <c r="J120" s="9"/>
      <c r="K120" s="9"/>
      <c r="L120" s="9"/>
      <c r="M120" s="57"/>
      <c r="N120" s="56"/>
      <c r="O120" s="56"/>
      <c r="P120" s="56"/>
      <c r="R120" s="56"/>
      <c r="S120" s="56"/>
      <c r="T120" s="56"/>
      <c r="V120" s="56"/>
      <c r="W120" s="56"/>
      <c r="X120" s="56"/>
    </row>
    <row r="121" spans="1:24" s="58" customFormat="1" ht="29.25" customHeight="1" x14ac:dyDescent="0.3">
      <c r="A121" s="9"/>
      <c r="B121" s="216" t="s">
        <v>242</v>
      </c>
      <c r="C121" s="109" t="s">
        <v>122</v>
      </c>
      <c r="D121" s="106" t="s">
        <v>120</v>
      </c>
      <c r="E121" s="57"/>
      <c r="F121" s="9"/>
      <c r="G121" s="9"/>
      <c r="H121" s="9"/>
      <c r="I121" s="9"/>
      <c r="J121" s="9"/>
      <c r="K121" s="9"/>
      <c r="L121" s="9"/>
      <c r="M121" s="57"/>
      <c r="N121" s="56"/>
      <c r="O121" s="56"/>
      <c r="P121" s="56"/>
      <c r="R121" s="56"/>
      <c r="S121" s="56"/>
      <c r="T121" s="56"/>
      <c r="V121" s="56"/>
      <c r="W121" s="56"/>
      <c r="X121" s="56"/>
    </row>
    <row r="122" spans="1:24" s="58" customFormat="1" ht="29.25" customHeight="1" x14ac:dyDescent="0.3">
      <c r="A122" s="9"/>
      <c r="B122" s="216" t="s">
        <v>243</v>
      </c>
      <c r="C122" s="109" t="s">
        <v>126</v>
      </c>
      <c r="D122" s="106" t="s">
        <v>120</v>
      </c>
      <c r="E122" s="57"/>
      <c r="F122" s="9"/>
      <c r="G122" s="9"/>
      <c r="H122" s="9"/>
      <c r="I122" s="9"/>
      <c r="J122" s="9"/>
      <c r="K122" s="9"/>
      <c r="L122" s="9"/>
      <c r="M122" s="57"/>
      <c r="N122" s="56"/>
      <c r="O122" s="56"/>
      <c r="P122" s="56"/>
      <c r="R122" s="56"/>
      <c r="S122" s="56"/>
      <c r="T122" s="56"/>
      <c r="V122" s="56"/>
      <c r="W122" s="56"/>
      <c r="X122" s="56"/>
    </row>
    <row r="123" spans="1:24" s="58" customFormat="1" ht="29.25" customHeight="1" x14ac:dyDescent="0.3">
      <c r="A123" s="9"/>
      <c r="B123" s="216" t="s">
        <v>244</v>
      </c>
      <c r="C123" s="109" t="s">
        <v>122</v>
      </c>
      <c r="D123" s="106" t="s">
        <v>120</v>
      </c>
      <c r="E123" s="57"/>
      <c r="F123" s="9"/>
      <c r="G123" s="9"/>
      <c r="H123" s="9"/>
      <c r="I123" s="9"/>
      <c r="J123" s="9"/>
      <c r="K123" s="9"/>
      <c r="L123" s="9"/>
      <c r="M123" s="57"/>
      <c r="N123" s="56"/>
      <c r="O123" s="56"/>
      <c r="P123" s="56"/>
      <c r="R123" s="56"/>
      <c r="S123" s="56"/>
      <c r="T123" s="56"/>
      <c r="V123" s="56"/>
      <c r="W123" s="56"/>
      <c r="X123" s="56"/>
    </row>
    <row r="124" spans="1:24" s="58" customFormat="1" ht="29.25" customHeight="1" x14ac:dyDescent="0.3">
      <c r="A124" s="9"/>
      <c r="B124" s="216" t="s">
        <v>245</v>
      </c>
      <c r="C124" s="109" t="s">
        <v>126</v>
      </c>
      <c r="D124" s="106" t="s">
        <v>120</v>
      </c>
      <c r="E124" s="57"/>
      <c r="F124" s="9"/>
      <c r="G124" s="9"/>
      <c r="H124" s="9"/>
      <c r="I124" s="9"/>
      <c r="J124" s="9"/>
      <c r="K124" s="9"/>
      <c r="L124" s="9"/>
      <c r="M124" s="57"/>
      <c r="N124" s="56"/>
      <c r="O124" s="56"/>
      <c r="P124" s="56"/>
      <c r="R124" s="56"/>
      <c r="S124" s="56"/>
      <c r="T124" s="56"/>
      <c r="V124" s="56"/>
      <c r="W124" s="56"/>
      <c r="X124" s="56"/>
    </row>
    <row r="125" spans="1:24" s="58" customFormat="1" ht="29.25" customHeight="1" x14ac:dyDescent="0.3">
      <c r="A125" s="9"/>
      <c r="B125" s="216" t="s">
        <v>246</v>
      </c>
      <c r="C125" s="109" t="s">
        <v>122</v>
      </c>
      <c r="D125" s="106" t="s">
        <v>120</v>
      </c>
      <c r="E125" s="57"/>
      <c r="F125" s="9"/>
      <c r="G125" s="9"/>
      <c r="H125" s="9"/>
      <c r="I125" s="9"/>
      <c r="J125" s="9"/>
      <c r="K125" s="9"/>
      <c r="L125" s="9"/>
      <c r="M125" s="57"/>
      <c r="N125" s="56"/>
      <c r="O125" s="56"/>
      <c r="P125" s="56"/>
      <c r="R125" s="56"/>
      <c r="S125" s="56"/>
      <c r="T125" s="56"/>
      <c r="V125" s="56"/>
      <c r="W125" s="56"/>
      <c r="X125" s="56"/>
    </row>
    <row r="126" spans="1:24" s="58" customFormat="1" ht="29.25" customHeight="1" x14ac:dyDescent="0.3">
      <c r="A126" s="9"/>
      <c r="B126" s="216" t="s">
        <v>247</v>
      </c>
      <c r="C126" s="109" t="s">
        <v>126</v>
      </c>
      <c r="D126" s="106" t="s">
        <v>120</v>
      </c>
      <c r="E126" s="57"/>
      <c r="F126" s="9"/>
      <c r="G126" s="9"/>
      <c r="H126" s="9"/>
      <c r="I126" s="9"/>
      <c r="J126" s="9"/>
      <c r="K126" s="9"/>
      <c r="L126" s="9"/>
      <c r="M126" s="57"/>
      <c r="N126" s="56"/>
      <c r="O126" s="56"/>
      <c r="P126" s="56"/>
      <c r="R126" s="56"/>
      <c r="S126" s="56"/>
      <c r="T126" s="56"/>
      <c r="V126" s="56"/>
      <c r="W126" s="56"/>
      <c r="X126" s="56"/>
    </row>
    <row r="127" spans="1:24" s="58" customFormat="1" ht="29.25" customHeight="1" x14ac:dyDescent="0.3">
      <c r="A127" s="9"/>
      <c r="B127" s="216" t="s">
        <v>248</v>
      </c>
      <c r="C127" s="109" t="s">
        <v>122</v>
      </c>
      <c r="D127" s="106" t="s">
        <v>120</v>
      </c>
      <c r="E127" s="57"/>
      <c r="F127" s="9"/>
      <c r="G127" s="9"/>
      <c r="H127" s="9"/>
      <c r="I127" s="9"/>
      <c r="J127" s="9"/>
      <c r="K127" s="9"/>
      <c r="L127" s="9"/>
      <c r="M127" s="57"/>
      <c r="N127" s="56"/>
      <c r="O127" s="56"/>
      <c r="P127" s="56"/>
      <c r="R127" s="56"/>
      <c r="S127" s="56"/>
      <c r="T127" s="56"/>
      <c r="V127" s="56"/>
      <c r="W127" s="56"/>
      <c r="X127" s="56"/>
    </row>
    <row r="128" spans="1:24" s="58" customFormat="1" ht="29.25" customHeight="1" x14ac:dyDescent="0.3">
      <c r="A128" s="9"/>
      <c r="B128" s="216" t="s">
        <v>249</v>
      </c>
      <c r="C128" s="109" t="s">
        <v>122</v>
      </c>
      <c r="D128" s="106" t="s">
        <v>120</v>
      </c>
      <c r="E128" s="57"/>
      <c r="F128" s="9"/>
      <c r="G128" s="9"/>
      <c r="H128" s="9"/>
      <c r="I128" s="9"/>
      <c r="J128" s="9"/>
      <c r="K128" s="9"/>
      <c r="L128" s="9"/>
      <c r="M128" s="57"/>
      <c r="N128" s="56"/>
      <c r="O128" s="56"/>
      <c r="P128" s="56"/>
      <c r="R128" s="56"/>
      <c r="S128" s="56"/>
      <c r="T128" s="56"/>
      <c r="V128" s="56"/>
      <c r="W128" s="56"/>
      <c r="X128" s="56"/>
    </row>
    <row r="129" spans="1:24" s="58" customFormat="1" ht="29.25" customHeight="1" x14ac:dyDescent="0.3">
      <c r="A129" s="9"/>
      <c r="B129" s="216" t="s">
        <v>250</v>
      </c>
      <c r="C129" s="109" t="s">
        <v>122</v>
      </c>
      <c r="D129" s="106" t="s">
        <v>120</v>
      </c>
      <c r="E129" s="57"/>
      <c r="F129" s="9"/>
      <c r="G129" s="9"/>
      <c r="H129" s="9"/>
      <c r="I129" s="9"/>
      <c r="J129" s="9"/>
      <c r="K129" s="9"/>
      <c r="L129" s="9"/>
      <c r="M129" s="57"/>
      <c r="N129" s="56"/>
      <c r="O129" s="56"/>
      <c r="P129" s="56"/>
      <c r="R129" s="56"/>
      <c r="S129" s="56"/>
      <c r="T129" s="56"/>
      <c r="V129" s="56"/>
      <c r="W129" s="56"/>
      <c r="X129" s="56"/>
    </row>
    <row r="130" spans="1:24" s="58" customFormat="1" ht="29.25" customHeight="1" x14ac:dyDescent="0.3">
      <c r="A130" s="9"/>
      <c r="B130" s="216" t="s">
        <v>251</v>
      </c>
      <c r="C130" s="109" t="s">
        <v>123</v>
      </c>
      <c r="D130" s="106" t="s">
        <v>120</v>
      </c>
      <c r="E130" s="57"/>
      <c r="F130" s="9"/>
      <c r="G130" s="9"/>
      <c r="H130" s="9"/>
      <c r="I130" s="9"/>
      <c r="J130" s="9"/>
      <c r="K130" s="9"/>
      <c r="L130" s="9"/>
      <c r="M130" s="57"/>
      <c r="N130" s="56"/>
      <c r="O130" s="56"/>
      <c r="P130" s="56"/>
      <c r="R130" s="56"/>
      <c r="S130" s="56"/>
      <c r="T130" s="56"/>
      <c r="V130" s="56"/>
      <c r="W130" s="56"/>
      <c r="X130" s="56"/>
    </row>
    <row r="131" spans="1:24" s="58" customFormat="1" ht="29.25" customHeight="1" x14ac:dyDescent="0.3">
      <c r="A131" s="9"/>
      <c r="B131" s="216" t="s">
        <v>252</v>
      </c>
      <c r="C131" s="109" t="s">
        <v>123</v>
      </c>
      <c r="D131" s="106" t="s">
        <v>120</v>
      </c>
      <c r="E131" s="57"/>
      <c r="F131" s="9"/>
      <c r="G131" s="9"/>
      <c r="H131" s="9"/>
      <c r="I131" s="9"/>
      <c r="J131" s="9"/>
      <c r="K131" s="9"/>
      <c r="L131" s="9"/>
      <c r="M131" s="57"/>
      <c r="N131" s="56"/>
      <c r="O131" s="56"/>
      <c r="P131" s="56"/>
      <c r="R131" s="56"/>
      <c r="S131" s="56"/>
      <c r="T131" s="56"/>
      <c r="V131" s="56"/>
      <c r="W131" s="56"/>
      <c r="X131" s="56"/>
    </row>
    <row r="132" spans="1:24" s="58" customFormat="1" ht="29.25" customHeight="1" x14ac:dyDescent="0.3">
      <c r="A132" s="9"/>
      <c r="B132" s="216" t="s">
        <v>253</v>
      </c>
      <c r="C132" s="109" t="s">
        <v>123</v>
      </c>
      <c r="D132" s="106" t="s">
        <v>120</v>
      </c>
      <c r="E132" s="57"/>
      <c r="F132" s="9"/>
      <c r="G132" s="9"/>
      <c r="H132" s="9"/>
      <c r="I132" s="9"/>
      <c r="J132" s="9"/>
      <c r="K132" s="9"/>
      <c r="L132" s="9"/>
      <c r="M132" s="57"/>
      <c r="N132" s="56"/>
      <c r="O132" s="56"/>
      <c r="P132" s="56"/>
      <c r="R132" s="56"/>
      <c r="S132" s="56"/>
      <c r="T132" s="56"/>
      <c r="V132" s="56"/>
      <c r="W132" s="56"/>
      <c r="X132" s="56"/>
    </row>
    <row r="133" spans="1:24" s="58" customFormat="1" ht="29.25" customHeight="1" x14ac:dyDescent="0.3">
      <c r="A133" s="9"/>
      <c r="B133" s="216" t="s">
        <v>254</v>
      </c>
      <c r="C133" s="109" t="s">
        <v>123</v>
      </c>
      <c r="D133" s="106" t="s">
        <v>120</v>
      </c>
      <c r="E133" s="57"/>
      <c r="F133" s="9"/>
      <c r="G133" s="9"/>
      <c r="H133" s="9"/>
      <c r="I133" s="9"/>
      <c r="J133" s="9"/>
      <c r="K133" s="9"/>
      <c r="L133" s="9"/>
      <c r="M133" s="57"/>
      <c r="N133" s="56"/>
      <c r="O133" s="56"/>
      <c r="P133" s="56"/>
      <c r="R133" s="56"/>
      <c r="S133" s="56"/>
      <c r="T133" s="56"/>
      <c r="V133" s="56"/>
      <c r="W133" s="56"/>
      <c r="X133" s="56"/>
    </row>
    <row r="134" spans="1:24" s="58" customFormat="1" ht="29.25" customHeight="1" x14ac:dyDescent="0.3">
      <c r="A134" s="9"/>
      <c r="B134" s="216" t="s">
        <v>255</v>
      </c>
      <c r="C134" s="109" t="s">
        <v>123</v>
      </c>
      <c r="D134" s="106" t="s">
        <v>120</v>
      </c>
      <c r="E134" s="57"/>
      <c r="F134" s="9"/>
      <c r="G134" s="9"/>
      <c r="H134" s="9"/>
      <c r="I134" s="9"/>
      <c r="J134" s="9"/>
      <c r="K134" s="9"/>
      <c r="L134" s="9"/>
      <c r="M134" s="57"/>
      <c r="N134" s="56"/>
      <c r="O134" s="56"/>
      <c r="P134" s="56"/>
      <c r="R134" s="56"/>
      <c r="S134" s="56"/>
      <c r="T134" s="56"/>
      <c r="V134" s="56"/>
      <c r="W134" s="56"/>
      <c r="X134" s="56"/>
    </row>
    <row r="135" spans="1:24" s="58" customFormat="1" ht="29.25" customHeight="1" x14ac:dyDescent="0.3">
      <c r="A135" s="9"/>
      <c r="B135" s="216" t="s">
        <v>256</v>
      </c>
      <c r="C135" s="109" t="s">
        <v>143</v>
      </c>
      <c r="D135" s="106" t="s">
        <v>120</v>
      </c>
      <c r="E135" s="57"/>
      <c r="F135" s="9"/>
      <c r="G135" s="9"/>
      <c r="H135" s="9"/>
      <c r="I135" s="9"/>
      <c r="J135" s="9"/>
      <c r="K135" s="9"/>
      <c r="L135" s="9"/>
      <c r="M135" s="57"/>
      <c r="N135" s="56"/>
      <c r="O135" s="56"/>
      <c r="P135" s="56"/>
      <c r="R135" s="56"/>
      <c r="S135" s="56"/>
      <c r="T135" s="56"/>
      <c r="V135" s="56"/>
      <c r="W135" s="56"/>
      <c r="X135" s="56"/>
    </row>
    <row r="136" spans="1:24" s="58" customFormat="1" ht="29.25" customHeight="1" x14ac:dyDescent="0.3">
      <c r="A136" s="9"/>
      <c r="B136" s="216" t="s">
        <v>257</v>
      </c>
      <c r="C136" s="109" t="s">
        <v>119</v>
      </c>
      <c r="D136" s="106" t="s">
        <v>120</v>
      </c>
      <c r="E136" s="57"/>
      <c r="F136" s="9"/>
      <c r="G136" s="9"/>
      <c r="H136" s="9"/>
      <c r="I136" s="9"/>
      <c r="J136" s="9"/>
      <c r="K136" s="9"/>
      <c r="L136" s="9"/>
      <c r="M136" s="57"/>
      <c r="N136" s="56"/>
      <c r="O136" s="56"/>
      <c r="P136" s="56"/>
      <c r="R136" s="56"/>
      <c r="S136" s="56"/>
      <c r="T136" s="56"/>
      <c r="V136" s="56"/>
      <c r="W136" s="56"/>
      <c r="X136" s="56"/>
    </row>
    <row r="137" spans="1:24" s="58" customFormat="1" ht="29.25" customHeight="1" x14ac:dyDescent="0.3">
      <c r="A137" s="9"/>
      <c r="B137" s="216" t="s">
        <v>258</v>
      </c>
      <c r="C137" s="109" t="s">
        <v>119</v>
      </c>
      <c r="D137" s="106" t="s">
        <v>120</v>
      </c>
      <c r="E137" s="57"/>
      <c r="F137" s="9"/>
      <c r="G137" s="9"/>
      <c r="H137" s="9"/>
      <c r="I137" s="9"/>
      <c r="J137" s="9"/>
      <c r="K137" s="9"/>
      <c r="L137" s="9"/>
      <c r="M137" s="57"/>
      <c r="N137" s="56"/>
      <c r="O137" s="56"/>
      <c r="P137" s="56"/>
      <c r="R137" s="56"/>
      <c r="S137" s="56"/>
      <c r="T137" s="56"/>
      <c r="V137" s="56"/>
      <c r="W137" s="56"/>
      <c r="X137" s="56"/>
    </row>
    <row r="138" spans="1:24" s="58" customFormat="1" ht="29.25" customHeight="1" x14ac:dyDescent="0.3">
      <c r="A138" s="9"/>
      <c r="B138" s="216" t="s">
        <v>259</v>
      </c>
      <c r="C138" s="109" t="s">
        <v>143</v>
      </c>
      <c r="D138" s="106" t="s">
        <v>120</v>
      </c>
      <c r="E138" s="57"/>
      <c r="F138" s="9"/>
      <c r="G138" s="9"/>
      <c r="H138" s="9"/>
      <c r="I138" s="9"/>
      <c r="J138" s="9"/>
      <c r="K138" s="9"/>
      <c r="L138" s="9"/>
      <c r="M138" s="57"/>
      <c r="N138" s="56"/>
      <c r="O138" s="56"/>
      <c r="P138" s="56"/>
      <c r="R138" s="56"/>
      <c r="S138" s="56"/>
      <c r="T138" s="56"/>
      <c r="V138" s="56"/>
      <c r="W138" s="56"/>
      <c r="X138" s="56"/>
    </row>
    <row r="139" spans="1:24" s="58" customFormat="1" ht="29.25" customHeight="1" x14ac:dyDescent="0.3">
      <c r="A139" s="9"/>
      <c r="B139" s="216" t="s">
        <v>260</v>
      </c>
      <c r="C139" s="109" t="s">
        <v>119</v>
      </c>
      <c r="D139" s="106" t="s">
        <v>120</v>
      </c>
      <c r="E139" s="57"/>
      <c r="F139" s="9"/>
      <c r="G139" s="9"/>
      <c r="H139" s="9"/>
      <c r="I139" s="9"/>
      <c r="J139" s="9"/>
      <c r="K139" s="9"/>
      <c r="L139" s="9"/>
      <c r="M139" s="57"/>
      <c r="N139" s="56"/>
      <c r="O139" s="56"/>
      <c r="P139" s="56"/>
      <c r="R139" s="56"/>
      <c r="S139" s="56"/>
      <c r="T139" s="56"/>
      <c r="V139" s="56"/>
      <c r="W139" s="56"/>
      <c r="X139" s="56"/>
    </row>
    <row r="140" spans="1:24" s="58" customFormat="1" ht="29.25" customHeight="1" x14ac:dyDescent="0.3">
      <c r="A140" s="9"/>
      <c r="B140" s="216" t="s">
        <v>261</v>
      </c>
      <c r="C140" s="109" t="s">
        <v>143</v>
      </c>
      <c r="D140" s="106" t="s">
        <v>120</v>
      </c>
      <c r="E140" s="57"/>
      <c r="F140" s="9"/>
      <c r="G140" s="9"/>
      <c r="H140" s="9"/>
      <c r="I140" s="9"/>
      <c r="J140" s="9"/>
      <c r="K140" s="9"/>
      <c r="L140" s="9"/>
      <c r="M140" s="57"/>
      <c r="N140" s="56"/>
      <c r="O140" s="56"/>
      <c r="P140" s="56"/>
      <c r="R140" s="56"/>
      <c r="S140" s="56"/>
      <c r="T140" s="56"/>
      <c r="V140" s="56"/>
      <c r="W140" s="56"/>
      <c r="X140" s="56"/>
    </row>
    <row r="141" spans="1:24" s="58" customFormat="1" ht="29.25" customHeight="1" x14ac:dyDescent="0.3">
      <c r="A141" s="9"/>
      <c r="B141" s="216" t="s">
        <v>262</v>
      </c>
      <c r="C141" s="109" t="s">
        <v>119</v>
      </c>
      <c r="D141" s="106" t="s">
        <v>120</v>
      </c>
      <c r="E141" s="57"/>
      <c r="F141" s="9"/>
      <c r="G141" s="9"/>
      <c r="H141" s="9"/>
      <c r="I141" s="9"/>
      <c r="J141" s="9"/>
      <c r="K141" s="9"/>
      <c r="L141" s="9"/>
      <c r="M141" s="57"/>
      <c r="N141" s="56"/>
      <c r="O141" s="56"/>
      <c r="P141" s="56"/>
      <c r="R141" s="56"/>
      <c r="S141" s="56"/>
      <c r="T141" s="56"/>
      <c r="V141" s="56"/>
      <c r="W141" s="56"/>
      <c r="X141" s="56"/>
    </row>
    <row r="142" spans="1:24" s="58" customFormat="1" ht="29.25" customHeight="1" x14ac:dyDescent="0.3">
      <c r="A142" s="9"/>
      <c r="B142" s="216" t="s">
        <v>263</v>
      </c>
      <c r="C142" s="109" t="s">
        <v>143</v>
      </c>
      <c r="D142" s="106" t="s">
        <v>120</v>
      </c>
      <c r="E142" s="57"/>
      <c r="F142" s="9"/>
      <c r="G142" s="9"/>
      <c r="H142" s="9"/>
      <c r="I142" s="9"/>
      <c r="J142" s="9"/>
      <c r="K142" s="9"/>
      <c r="L142" s="9"/>
      <c r="M142" s="57"/>
      <c r="N142" s="56"/>
      <c r="O142" s="56"/>
      <c r="P142" s="56"/>
      <c r="R142" s="56"/>
      <c r="S142" s="56"/>
      <c r="T142" s="56"/>
      <c r="V142" s="56"/>
      <c r="W142" s="56"/>
      <c r="X142" s="56"/>
    </row>
    <row r="143" spans="1:24" s="58" customFormat="1" ht="29.25" customHeight="1" x14ac:dyDescent="0.3">
      <c r="A143" s="9"/>
      <c r="B143" s="216" t="s">
        <v>264</v>
      </c>
      <c r="C143" s="109" t="s">
        <v>119</v>
      </c>
      <c r="D143" s="106" t="s">
        <v>120</v>
      </c>
      <c r="E143" s="57"/>
      <c r="F143" s="9"/>
      <c r="G143" s="9"/>
      <c r="H143" s="9"/>
      <c r="I143" s="9"/>
      <c r="J143" s="9"/>
      <c r="K143" s="9"/>
      <c r="L143" s="9"/>
      <c r="M143" s="57"/>
      <c r="N143" s="56"/>
      <c r="O143" s="56"/>
      <c r="P143" s="56"/>
      <c r="R143" s="56"/>
      <c r="S143" s="56"/>
      <c r="T143" s="56"/>
      <c r="V143" s="56"/>
      <c r="W143" s="56"/>
      <c r="X143" s="56"/>
    </row>
    <row r="144" spans="1:24" s="58" customFormat="1" ht="29.25" customHeight="1" x14ac:dyDescent="0.3">
      <c r="A144" s="9"/>
      <c r="B144" s="216" t="s">
        <v>265</v>
      </c>
      <c r="C144" s="109" t="s">
        <v>143</v>
      </c>
      <c r="D144" s="106" t="s">
        <v>120</v>
      </c>
      <c r="E144" s="57"/>
      <c r="F144" s="9"/>
      <c r="G144" s="9"/>
      <c r="H144" s="9"/>
      <c r="I144" s="9"/>
      <c r="J144" s="9"/>
      <c r="K144" s="9"/>
      <c r="L144" s="9"/>
      <c r="M144" s="57"/>
      <c r="N144" s="56"/>
      <c r="O144" s="56"/>
      <c r="P144" s="56"/>
      <c r="R144" s="56"/>
      <c r="S144" s="56"/>
      <c r="T144" s="56"/>
      <c r="V144" s="56"/>
      <c r="W144" s="56"/>
      <c r="X144" s="56"/>
    </row>
    <row r="145" spans="1:24" s="58" customFormat="1" ht="29.25" customHeight="1" x14ac:dyDescent="0.3">
      <c r="A145" s="9"/>
      <c r="B145" s="216" t="s">
        <v>266</v>
      </c>
      <c r="C145" s="109" t="s">
        <v>119</v>
      </c>
      <c r="D145" s="106" t="s">
        <v>120</v>
      </c>
      <c r="E145" s="57"/>
      <c r="F145" s="9"/>
      <c r="G145" s="9"/>
      <c r="H145" s="9"/>
      <c r="I145" s="9"/>
      <c r="J145" s="9"/>
      <c r="K145" s="9"/>
      <c r="L145" s="9"/>
      <c r="M145" s="57"/>
      <c r="N145" s="56"/>
      <c r="O145" s="56"/>
      <c r="P145" s="56"/>
      <c r="R145" s="56"/>
      <c r="S145" s="56"/>
      <c r="T145" s="56"/>
      <c r="V145" s="56"/>
      <c r="W145" s="56"/>
      <c r="X145" s="56"/>
    </row>
    <row r="146" spans="1:24" s="23" customFormat="1" ht="28.5" customHeight="1" x14ac:dyDescent="0.3">
      <c r="B146" s="216" t="s">
        <v>267</v>
      </c>
      <c r="C146" s="109" t="s">
        <v>122</v>
      </c>
      <c r="D146" s="105" t="s">
        <v>268</v>
      </c>
      <c r="E146" s="29"/>
      <c r="F146" s="9"/>
      <c r="G146" s="9"/>
      <c r="H146" s="9"/>
      <c r="I146" s="9"/>
      <c r="J146" s="9"/>
      <c r="K146" s="9"/>
      <c r="L146" s="9"/>
      <c r="M146" s="29"/>
      <c r="O146" s="31"/>
      <c r="P146" s="30"/>
      <c r="S146" s="31"/>
      <c r="T146" s="30"/>
      <c r="W146" s="31"/>
      <c r="X146" s="30"/>
    </row>
    <row r="147" spans="1:24" ht="28.5" customHeight="1" x14ac:dyDescent="0.3">
      <c r="A147" s="23"/>
      <c r="B147" s="216" t="s">
        <v>269</v>
      </c>
      <c r="C147" s="109" t="s">
        <v>122</v>
      </c>
      <c r="D147" s="105" t="s">
        <v>268</v>
      </c>
      <c r="E147" s="29"/>
      <c r="I147" s="9"/>
    </row>
    <row r="148" spans="1:24" ht="28.5" customHeight="1" x14ac:dyDescent="0.3">
      <c r="A148" s="23"/>
      <c r="B148" s="216" t="s">
        <v>270</v>
      </c>
      <c r="C148" s="109" t="s">
        <v>122</v>
      </c>
      <c r="D148" s="105" t="s">
        <v>268</v>
      </c>
      <c r="E148" s="29"/>
      <c r="I148" s="9"/>
    </row>
    <row r="149" spans="1:24" ht="28.5" customHeight="1" x14ac:dyDescent="0.3">
      <c r="A149" s="23"/>
      <c r="B149" s="216" t="s">
        <v>271</v>
      </c>
      <c r="C149" s="109" t="s">
        <v>122</v>
      </c>
      <c r="D149" s="105" t="s">
        <v>268</v>
      </c>
      <c r="E149" s="29"/>
      <c r="I149" s="9"/>
    </row>
    <row r="150" spans="1:24" ht="28.5" customHeight="1" x14ac:dyDescent="0.3">
      <c r="B150" s="108" t="s">
        <v>272</v>
      </c>
      <c r="C150" s="109" t="s">
        <v>126</v>
      </c>
      <c r="D150" s="105" t="s">
        <v>268</v>
      </c>
      <c r="I150" s="9"/>
    </row>
    <row r="151" spans="1:24" ht="28.5" customHeight="1" x14ac:dyDescent="0.3">
      <c r="B151" s="108" t="s">
        <v>273</v>
      </c>
      <c r="C151" s="109" t="s">
        <v>126</v>
      </c>
      <c r="D151" s="105" t="s">
        <v>268</v>
      </c>
      <c r="I151" s="9"/>
    </row>
    <row r="152" spans="1:24" ht="28.5" customHeight="1" x14ac:dyDescent="0.3">
      <c r="B152" s="108" t="s">
        <v>274</v>
      </c>
      <c r="C152" s="109" t="s">
        <v>126</v>
      </c>
      <c r="D152" s="105" t="s">
        <v>268</v>
      </c>
      <c r="I152" s="9"/>
    </row>
    <row r="153" spans="1:24" ht="28.5" customHeight="1" x14ac:dyDescent="0.3">
      <c r="B153" s="108" t="s">
        <v>275</v>
      </c>
      <c r="C153" s="109" t="s">
        <v>126</v>
      </c>
      <c r="D153" s="105" t="s">
        <v>268</v>
      </c>
      <c r="I153" s="9"/>
    </row>
    <row r="154" spans="1:24" ht="28.5" customHeight="1" x14ac:dyDescent="0.3">
      <c r="B154" s="108" t="s">
        <v>276</v>
      </c>
      <c r="C154" s="109" t="s">
        <v>126</v>
      </c>
      <c r="D154" s="105" t="s">
        <v>268</v>
      </c>
      <c r="I154" s="9"/>
    </row>
    <row r="155" spans="1:24" ht="28.5" customHeight="1" x14ac:dyDescent="0.3">
      <c r="B155" s="108" t="s">
        <v>277</v>
      </c>
      <c r="C155" s="109" t="s">
        <v>126</v>
      </c>
      <c r="D155" s="105" t="s">
        <v>268</v>
      </c>
      <c r="I155" s="9"/>
    </row>
    <row r="156" spans="1:24" ht="28.5" customHeight="1" x14ac:dyDescent="0.3">
      <c r="B156" s="108" t="s">
        <v>278</v>
      </c>
      <c r="C156" s="109" t="s">
        <v>119</v>
      </c>
      <c r="D156" s="105" t="s">
        <v>268</v>
      </c>
      <c r="I156" s="9"/>
    </row>
    <row r="157" spans="1:24" ht="28.5" customHeight="1" x14ac:dyDescent="0.3">
      <c r="B157" s="108" t="s">
        <v>279</v>
      </c>
      <c r="C157" s="109" t="s">
        <v>126</v>
      </c>
      <c r="D157" s="105" t="s">
        <v>268</v>
      </c>
      <c r="I157" s="9"/>
    </row>
    <row r="158" spans="1:24" ht="28.5" customHeight="1" x14ac:dyDescent="0.3">
      <c r="B158" s="108" t="s">
        <v>280</v>
      </c>
      <c r="C158" s="109" t="s">
        <v>119</v>
      </c>
      <c r="D158" s="105" t="s">
        <v>268</v>
      </c>
      <c r="I158" s="9"/>
    </row>
    <row r="159" spans="1:24" ht="28.5" customHeight="1" x14ac:dyDescent="0.3">
      <c r="B159" s="108" t="s">
        <v>281</v>
      </c>
      <c r="C159" s="109" t="s">
        <v>119</v>
      </c>
      <c r="D159" s="105" t="s">
        <v>268</v>
      </c>
      <c r="I159" s="9"/>
    </row>
    <row r="160" spans="1:24" ht="28.5" customHeight="1" x14ac:dyDescent="0.3">
      <c r="B160" s="108" t="s">
        <v>282</v>
      </c>
      <c r="C160" s="109" t="s">
        <v>143</v>
      </c>
      <c r="D160" s="105" t="s">
        <v>268</v>
      </c>
      <c r="I160" s="9"/>
    </row>
    <row r="161" spans="2:9" ht="28.5" customHeight="1" x14ac:dyDescent="0.3">
      <c r="B161" s="108" t="s">
        <v>283</v>
      </c>
      <c r="C161" s="109" t="s">
        <v>143</v>
      </c>
      <c r="D161" s="105" t="s">
        <v>268</v>
      </c>
      <c r="I161" s="9"/>
    </row>
    <row r="162" spans="2:9" ht="28.5" customHeight="1" x14ac:dyDescent="0.3">
      <c r="B162" s="108" t="s">
        <v>284</v>
      </c>
      <c r="C162" s="109" t="s">
        <v>126</v>
      </c>
      <c r="D162" s="105" t="s">
        <v>268</v>
      </c>
      <c r="I162" s="9"/>
    </row>
    <row r="163" spans="2:9" ht="28.5" customHeight="1" x14ac:dyDescent="0.3">
      <c r="B163" s="108" t="s">
        <v>285</v>
      </c>
      <c r="C163" s="109" t="s">
        <v>122</v>
      </c>
      <c r="D163" s="105" t="s">
        <v>268</v>
      </c>
      <c r="I163" s="9"/>
    </row>
    <row r="164" spans="2:9" ht="28.5" customHeight="1" x14ac:dyDescent="0.3">
      <c r="B164" s="108" t="s">
        <v>286</v>
      </c>
      <c r="C164" s="109" t="s">
        <v>122</v>
      </c>
      <c r="D164" s="105" t="s">
        <v>268</v>
      </c>
      <c r="I164" s="9"/>
    </row>
    <row r="165" spans="2:9" ht="28.5" customHeight="1" x14ac:dyDescent="0.3">
      <c r="B165" s="108" t="s">
        <v>287</v>
      </c>
      <c r="C165" s="109" t="s">
        <v>119</v>
      </c>
      <c r="D165" s="105" t="s">
        <v>268</v>
      </c>
      <c r="I165" s="9"/>
    </row>
    <row r="166" spans="2:9" ht="28.5" customHeight="1" x14ac:dyDescent="0.3">
      <c r="B166" s="108" t="s">
        <v>288</v>
      </c>
      <c r="C166" s="109" t="s">
        <v>122</v>
      </c>
      <c r="D166" s="105" t="s">
        <v>268</v>
      </c>
      <c r="I166" s="9"/>
    </row>
    <row r="167" spans="2:9" ht="28.5" customHeight="1" x14ac:dyDescent="0.3">
      <c r="B167" s="108" t="s">
        <v>289</v>
      </c>
      <c r="C167" s="109" t="s">
        <v>119</v>
      </c>
      <c r="D167" s="105" t="s">
        <v>268</v>
      </c>
      <c r="I167" s="9"/>
    </row>
    <row r="168" spans="2:9" ht="28.5" customHeight="1" x14ac:dyDescent="0.3">
      <c r="B168" s="108" t="s">
        <v>290</v>
      </c>
      <c r="C168" s="109" t="s">
        <v>143</v>
      </c>
      <c r="D168" s="105" t="s">
        <v>268</v>
      </c>
      <c r="I168" s="9"/>
    </row>
    <row r="169" spans="2:9" ht="28.5" customHeight="1" x14ac:dyDescent="0.3">
      <c r="B169" s="108" t="s">
        <v>291</v>
      </c>
      <c r="C169" s="109" t="s">
        <v>122</v>
      </c>
      <c r="D169" s="105" t="s">
        <v>268</v>
      </c>
      <c r="I169" s="9"/>
    </row>
    <row r="170" spans="2:9" ht="28.5" customHeight="1" x14ac:dyDescent="0.3">
      <c r="B170" s="108" t="s">
        <v>292</v>
      </c>
      <c r="C170" s="109" t="s">
        <v>122</v>
      </c>
      <c r="D170" s="105" t="s">
        <v>268</v>
      </c>
      <c r="I170" s="9"/>
    </row>
    <row r="171" spans="2:9" ht="28.5" customHeight="1" x14ac:dyDescent="0.3">
      <c r="B171" s="108" t="s">
        <v>293</v>
      </c>
      <c r="C171" s="109" t="s">
        <v>122</v>
      </c>
      <c r="D171" s="105" t="s">
        <v>268</v>
      </c>
      <c r="I171" s="9"/>
    </row>
    <row r="172" spans="2:9" ht="28.5" customHeight="1" x14ac:dyDescent="0.3">
      <c r="B172" s="108" t="s">
        <v>294</v>
      </c>
      <c r="C172" s="109" t="s">
        <v>122</v>
      </c>
      <c r="D172" s="105" t="s">
        <v>268</v>
      </c>
      <c r="I172" s="9"/>
    </row>
    <row r="173" spans="2:9" ht="28.5" customHeight="1" x14ac:dyDescent="0.3">
      <c r="B173" s="108" t="s">
        <v>295</v>
      </c>
      <c r="C173" s="109" t="s">
        <v>122</v>
      </c>
      <c r="D173" s="105" t="s">
        <v>268</v>
      </c>
      <c r="I173" s="9"/>
    </row>
    <row r="174" spans="2:9" ht="28.5" customHeight="1" x14ac:dyDescent="0.3">
      <c r="B174" s="108" t="s">
        <v>296</v>
      </c>
      <c r="C174" s="109" t="s">
        <v>119</v>
      </c>
      <c r="D174" s="105" t="s">
        <v>268</v>
      </c>
      <c r="I174" s="9"/>
    </row>
    <row r="175" spans="2:9" ht="28.5" customHeight="1" x14ac:dyDescent="0.3">
      <c r="B175" s="108" t="s">
        <v>297</v>
      </c>
      <c r="C175" s="109" t="s">
        <v>122</v>
      </c>
      <c r="D175" s="105" t="s">
        <v>268</v>
      </c>
      <c r="I175" s="9"/>
    </row>
    <row r="176" spans="2:9" ht="28.5" customHeight="1" x14ac:dyDescent="0.3">
      <c r="B176" s="108" t="s">
        <v>298</v>
      </c>
      <c r="C176" s="109" t="s">
        <v>143</v>
      </c>
      <c r="D176" s="105" t="s">
        <v>268</v>
      </c>
      <c r="I176" s="9"/>
    </row>
    <row r="177" spans="2:9" ht="28.5" customHeight="1" x14ac:dyDescent="0.3">
      <c r="B177" s="108" t="s">
        <v>299</v>
      </c>
      <c r="C177" s="109" t="s">
        <v>126</v>
      </c>
      <c r="D177" s="105" t="s">
        <v>268</v>
      </c>
      <c r="I177" s="9"/>
    </row>
    <row r="178" spans="2:9" ht="28.5" customHeight="1" x14ac:dyDescent="0.3">
      <c r="B178" s="216" t="s">
        <v>300</v>
      </c>
      <c r="C178" s="109" t="s">
        <v>119</v>
      </c>
      <c r="D178" s="105" t="s">
        <v>268</v>
      </c>
      <c r="I178" s="9"/>
    </row>
    <row r="179" spans="2:9" ht="28.5" customHeight="1" x14ac:dyDescent="0.3">
      <c r="B179" s="216" t="s">
        <v>301</v>
      </c>
      <c r="C179" s="109" t="s">
        <v>126</v>
      </c>
      <c r="D179" s="105" t="s">
        <v>268</v>
      </c>
      <c r="I179" s="9"/>
    </row>
    <row r="180" spans="2:9" ht="28.5" customHeight="1" x14ac:dyDescent="0.3">
      <c r="B180" s="108" t="s">
        <v>302</v>
      </c>
      <c r="C180" s="109" t="s">
        <v>119</v>
      </c>
      <c r="D180" s="105" t="s">
        <v>268</v>
      </c>
      <c r="I180" s="9"/>
    </row>
    <row r="181" spans="2:9" ht="28.5" customHeight="1" x14ac:dyDescent="0.3">
      <c r="B181" s="108" t="s">
        <v>303</v>
      </c>
      <c r="C181" s="109" t="s">
        <v>143</v>
      </c>
      <c r="D181" s="105" t="s">
        <v>268</v>
      </c>
      <c r="I181" s="9"/>
    </row>
    <row r="182" spans="2:9" ht="28.5" customHeight="1" x14ac:dyDescent="0.3">
      <c r="B182" s="216" t="s">
        <v>304</v>
      </c>
      <c r="C182" s="109" t="s">
        <v>126</v>
      </c>
      <c r="D182" s="105" t="s">
        <v>268</v>
      </c>
      <c r="I182" s="9"/>
    </row>
    <row r="183" spans="2:9" ht="28.5" customHeight="1" x14ac:dyDescent="0.3">
      <c r="B183" s="216" t="s">
        <v>305</v>
      </c>
      <c r="C183" s="109" t="s">
        <v>119</v>
      </c>
      <c r="D183" s="105" t="s">
        <v>268</v>
      </c>
      <c r="I183" s="9"/>
    </row>
    <row r="184" spans="2:9" ht="28.5" customHeight="1" x14ac:dyDescent="0.3">
      <c r="B184" s="216" t="s">
        <v>306</v>
      </c>
      <c r="C184" s="109" t="s">
        <v>119</v>
      </c>
      <c r="D184" s="105" t="s">
        <v>268</v>
      </c>
      <c r="I184" s="9"/>
    </row>
    <row r="185" spans="2:9" ht="28.5" customHeight="1" x14ac:dyDescent="0.3">
      <c r="B185" s="216" t="s">
        <v>307</v>
      </c>
      <c r="C185" s="109" t="s">
        <v>119</v>
      </c>
      <c r="D185" s="105" t="s">
        <v>268</v>
      </c>
      <c r="F185" s="23"/>
      <c r="I185" s="9"/>
    </row>
    <row r="186" spans="2:9" ht="28.5" customHeight="1" x14ac:dyDescent="0.3">
      <c r="B186" s="216" t="s">
        <v>308</v>
      </c>
      <c r="C186" s="109" t="s">
        <v>119</v>
      </c>
      <c r="D186" s="105" t="s">
        <v>268</v>
      </c>
      <c r="F186" s="23"/>
      <c r="I186" s="9"/>
    </row>
    <row r="187" spans="2:9" ht="28.5" customHeight="1" x14ac:dyDescent="0.3">
      <c r="B187" s="216" t="s">
        <v>309</v>
      </c>
      <c r="C187" s="109" t="s">
        <v>119</v>
      </c>
      <c r="D187" s="105" t="s">
        <v>268</v>
      </c>
      <c r="I187" s="9"/>
    </row>
    <row r="188" spans="2:9" ht="28.5" customHeight="1" x14ac:dyDescent="0.3">
      <c r="B188" s="216" t="s">
        <v>310</v>
      </c>
      <c r="C188" s="109" t="s">
        <v>119</v>
      </c>
      <c r="D188" s="105" t="s">
        <v>268</v>
      </c>
      <c r="I188" s="9"/>
    </row>
    <row r="189" spans="2:9" ht="28.5" customHeight="1" x14ac:dyDescent="0.3">
      <c r="B189" s="216" t="s">
        <v>311</v>
      </c>
      <c r="C189" s="109" t="s">
        <v>122</v>
      </c>
      <c r="D189" s="105" t="s">
        <v>268</v>
      </c>
      <c r="I189" s="9"/>
    </row>
    <row r="190" spans="2:9" ht="28.5" customHeight="1" x14ac:dyDescent="0.3">
      <c r="B190" s="108" t="s">
        <v>312</v>
      </c>
      <c r="C190" s="109" t="s">
        <v>122</v>
      </c>
      <c r="D190" s="105" t="s">
        <v>268</v>
      </c>
      <c r="I190" s="9"/>
    </row>
    <row r="191" spans="2:9" ht="28.5" customHeight="1" x14ac:dyDescent="0.3">
      <c r="B191" s="108" t="s">
        <v>313</v>
      </c>
      <c r="C191" s="109" t="s">
        <v>119</v>
      </c>
      <c r="D191" s="105" t="s">
        <v>268</v>
      </c>
      <c r="I191" s="9"/>
    </row>
    <row r="192" spans="2:9" ht="28.5" customHeight="1" x14ac:dyDescent="0.3">
      <c r="B192" s="216" t="s">
        <v>314</v>
      </c>
      <c r="C192" s="109" t="s">
        <v>143</v>
      </c>
      <c r="D192" s="105" t="s">
        <v>268</v>
      </c>
      <c r="I192" s="9"/>
    </row>
    <row r="193" spans="2:9" ht="28.5" customHeight="1" x14ac:dyDescent="0.3">
      <c r="B193" s="216" t="s">
        <v>315</v>
      </c>
      <c r="C193" s="109" t="s">
        <v>119</v>
      </c>
      <c r="D193" s="105" t="s">
        <v>268</v>
      </c>
      <c r="I193" s="9"/>
    </row>
    <row r="194" spans="2:9" ht="28.5" customHeight="1" x14ac:dyDescent="0.3">
      <c r="B194" s="216" t="s">
        <v>316</v>
      </c>
      <c r="C194" s="109" t="s">
        <v>119</v>
      </c>
      <c r="D194" s="105" t="s">
        <v>268</v>
      </c>
      <c r="I194" s="9"/>
    </row>
    <row r="195" spans="2:9" ht="28.5" customHeight="1" x14ac:dyDescent="0.3">
      <c r="B195" s="216" t="s">
        <v>317</v>
      </c>
      <c r="C195" s="109" t="s">
        <v>126</v>
      </c>
      <c r="D195" s="105" t="s">
        <v>268</v>
      </c>
      <c r="I195" s="9"/>
    </row>
    <row r="196" spans="2:9" ht="28.5" customHeight="1" x14ac:dyDescent="0.3">
      <c r="B196" s="216" t="s">
        <v>318</v>
      </c>
      <c r="C196" s="109" t="s">
        <v>119</v>
      </c>
      <c r="D196" s="105" t="s">
        <v>268</v>
      </c>
      <c r="I196" s="9"/>
    </row>
    <row r="197" spans="2:9" ht="28.5" customHeight="1" x14ac:dyDescent="0.3">
      <c r="B197" s="216" t="s">
        <v>319</v>
      </c>
      <c r="C197" s="109" t="s">
        <v>143</v>
      </c>
      <c r="D197" s="105" t="s">
        <v>268</v>
      </c>
      <c r="I197" s="9"/>
    </row>
    <row r="198" spans="2:9" ht="28.5" customHeight="1" x14ac:dyDescent="0.3">
      <c r="B198" s="216" t="s">
        <v>320</v>
      </c>
      <c r="C198" s="109" t="s">
        <v>119</v>
      </c>
      <c r="D198" s="105" t="s">
        <v>268</v>
      </c>
      <c r="I198" s="9"/>
    </row>
    <row r="199" spans="2:9" ht="28.5" customHeight="1" x14ac:dyDescent="0.3">
      <c r="B199" s="216" t="s">
        <v>321</v>
      </c>
      <c r="C199" s="109" t="s">
        <v>122</v>
      </c>
      <c r="D199" s="105" t="s">
        <v>268</v>
      </c>
      <c r="I199" s="9"/>
    </row>
    <row r="200" spans="2:9" ht="28.5" customHeight="1" x14ac:dyDescent="0.3">
      <c r="B200" s="108" t="s">
        <v>322</v>
      </c>
      <c r="C200" s="109" t="s">
        <v>126</v>
      </c>
      <c r="D200" s="105" t="s">
        <v>268</v>
      </c>
      <c r="I200" s="9"/>
    </row>
    <row r="201" spans="2:9" ht="28.5" customHeight="1" x14ac:dyDescent="0.3">
      <c r="B201" s="108" t="s">
        <v>323</v>
      </c>
      <c r="C201" s="109" t="s">
        <v>230</v>
      </c>
      <c r="D201" s="105" t="s">
        <v>268</v>
      </c>
      <c r="I201" s="9"/>
    </row>
    <row r="202" spans="2:9" ht="28.5" customHeight="1" x14ac:dyDescent="0.3">
      <c r="B202" s="108" t="s">
        <v>324</v>
      </c>
      <c r="C202" s="109" t="s">
        <v>126</v>
      </c>
      <c r="D202" s="105" t="s">
        <v>268</v>
      </c>
      <c r="I202" s="9"/>
    </row>
    <row r="203" spans="2:9" ht="28.5" customHeight="1" x14ac:dyDescent="0.3">
      <c r="B203" s="216" t="s">
        <v>325</v>
      </c>
      <c r="C203" s="109" t="s">
        <v>126</v>
      </c>
      <c r="D203" s="105" t="s">
        <v>268</v>
      </c>
      <c r="I203" s="9"/>
    </row>
    <row r="204" spans="2:9" ht="28.5" customHeight="1" x14ac:dyDescent="0.3">
      <c r="B204" s="108" t="s">
        <v>326</v>
      </c>
      <c r="C204" s="109" t="s">
        <v>230</v>
      </c>
      <c r="D204" s="105" t="s">
        <v>268</v>
      </c>
      <c r="I204" s="9"/>
    </row>
    <row r="205" spans="2:9" ht="28.5" customHeight="1" x14ac:dyDescent="0.3">
      <c r="B205" s="108" t="s">
        <v>327</v>
      </c>
      <c r="C205" s="109" t="s">
        <v>122</v>
      </c>
      <c r="D205" s="105" t="s">
        <v>268</v>
      </c>
      <c r="I205" s="9"/>
    </row>
    <row r="206" spans="2:9" ht="28.5" customHeight="1" x14ac:dyDescent="0.3">
      <c r="B206" s="108" t="s">
        <v>328</v>
      </c>
      <c r="C206" s="109" t="s">
        <v>230</v>
      </c>
      <c r="D206" s="105" t="s">
        <v>268</v>
      </c>
      <c r="I206" s="9"/>
    </row>
    <row r="207" spans="2:9" ht="28.5" customHeight="1" x14ac:dyDescent="0.3">
      <c r="B207" s="216" t="s">
        <v>329</v>
      </c>
      <c r="C207" s="109" t="s">
        <v>126</v>
      </c>
      <c r="D207" s="105" t="s">
        <v>268</v>
      </c>
      <c r="I207" s="9"/>
    </row>
    <row r="208" spans="2:9" ht="28.5" customHeight="1" x14ac:dyDescent="0.3">
      <c r="B208" s="108" t="s">
        <v>330</v>
      </c>
      <c r="C208" s="109" t="s">
        <v>126</v>
      </c>
      <c r="D208" s="105" t="s">
        <v>268</v>
      </c>
      <c r="I208" s="9"/>
    </row>
    <row r="209" spans="2:9" ht="28.5" customHeight="1" x14ac:dyDescent="0.3">
      <c r="B209" s="108" t="s">
        <v>331</v>
      </c>
      <c r="C209" s="109" t="s">
        <v>126</v>
      </c>
      <c r="D209" s="105" t="s">
        <v>268</v>
      </c>
      <c r="I209" s="9"/>
    </row>
    <row r="210" spans="2:9" ht="28.5" customHeight="1" x14ac:dyDescent="0.3">
      <c r="B210" s="108" t="s">
        <v>332</v>
      </c>
      <c r="C210" s="109" t="s">
        <v>126</v>
      </c>
      <c r="D210" s="105" t="s">
        <v>268</v>
      </c>
      <c r="I210" s="9"/>
    </row>
    <row r="211" spans="2:9" ht="28.5" customHeight="1" x14ac:dyDescent="0.3">
      <c r="B211" s="108" t="s">
        <v>333</v>
      </c>
      <c r="C211" s="109" t="s">
        <v>122</v>
      </c>
      <c r="D211" s="105" t="s">
        <v>268</v>
      </c>
      <c r="I211" s="9"/>
    </row>
    <row r="212" spans="2:9" ht="28.5" customHeight="1" x14ac:dyDescent="0.3">
      <c r="B212" s="108" t="s">
        <v>334</v>
      </c>
      <c r="C212" s="109" t="s">
        <v>126</v>
      </c>
      <c r="D212" s="105" t="s">
        <v>268</v>
      </c>
      <c r="I212" s="9"/>
    </row>
    <row r="213" spans="2:9" ht="28.5" customHeight="1" x14ac:dyDescent="0.3">
      <c r="B213" s="108" t="s">
        <v>335</v>
      </c>
      <c r="C213" s="109" t="s">
        <v>119</v>
      </c>
      <c r="D213" s="105" t="s">
        <v>268</v>
      </c>
      <c r="I213" s="9"/>
    </row>
    <row r="214" spans="2:9" ht="28.5" customHeight="1" x14ac:dyDescent="0.3">
      <c r="B214" s="108" t="s">
        <v>336</v>
      </c>
      <c r="C214" s="109" t="s">
        <v>126</v>
      </c>
      <c r="D214" s="105" t="s">
        <v>268</v>
      </c>
      <c r="F214" s="23"/>
      <c r="I214" s="9"/>
    </row>
    <row r="215" spans="2:9" ht="28.5" customHeight="1" x14ac:dyDescent="0.3">
      <c r="B215" s="216" t="s">
        <v>337</v>
      </c>
      <c r="C215" s="109" t="s">
        <v>126</v>
      </c>
      <c r="D215" s="105" t="s">
        <v>268</v>
      </c>
      <c r="I215" s="9"/>
    </row>
    <row r="216" spans="2:9" ht="28.5" customHeight="1" x14ac:dyDescent="0.3">
      <c r="B216" s="108" t="s">
        <v>338</v>
      </c>
      <c r="C216" s="109" t="s">
        <v>122</v>
      </c>
      <c r="D216" s="105" t="s">
        <v>268</v>
      </c>
      <c r="F216" s="23"/>
      <c r="I216" s="9"/>
    </row>
    <row r="217" spans="2:9" ht="28.5" customHeight="1" x14ac:dyDescent="0.3">
      <c r="B217" s="216" t="s">
        <v>339</v>
      </c>
      <c r="C217" s="109" t="s">
        <v>126</v>
      </c>
      <c r="D217" s="105" t="s">
        <v>268</v>
      </c>
      <c r="I217" s="9"/>
    </row>
    <row r="218" spans="2:9" ht="28.5" customHeight="1" x14ac:dyDescent="0.3">
      <c r="B218" s="108" t="s">
        <v>340</v>
      </c>
      <c r="C218" s="109" t="s">
        <v>230</v>
      </c>
      <c r="D218" s="105" t="s">
        <v>268</v>
      </c>
      <c r="I218" s="9"/>
    </row>
    <row r="219" spans="2:9" ht="28.5" customHeight="1" x14ac:dyDescent="0.3">
      <c r="B219" s="108" t="s">
        <v>341</v>
      </c>
      <c r="C219" s="109" t="s">
        <v>126</v>
      </c>
      <c r="D219" s="105" t="s">
        <v>268</v>
      </c>
      <c r="I219" s="9"/>
    </row>
    <row r="220" spans="2:9" ht="28.5" customHeight="1" x14ac:dyDescent="0.3">
      <c r="B220" s="108" t="s">
        <v>342</v>
      </c>
      <c r="C220" s="109" t="s">
        <v>126</v>
      </c>
      <c r="D220" s="105" t="s">
        <v>268</v>
      </c>
      <c r="I220" s="9"/>
    </row>
    <row r="221" spans="2:9" ht="28.5" customHeight="1" x14ac:dyDescent="0.3">
      <c r="B221" s="108" t="s">
        <v>343</v>
      </c>
      <c r="C221" s="109" t="s">
        <v>143</v>
      </c>
      <c r="D221" s="105" t="s">
        <v>268</v>
      </c>
      <c r="I221" s="9"/>
    </row>
    <row r="222" spans="2:9" ht="28.5" customHeight="1" x14ac:dyDescent="0.3">
      <c r="B222" s="108" t="s">
        <v>344</v>
      </c>
      <c r="C222" s="109" t="s">
        <v>143</v>
      </c>
      <c r="D222" s="105" t="s">
        <v>268</v>
      </c>
      <c r="I222" s="9"/>
    </row>
    <row r="223" spans="2:9" ht="28.5" customHeight="1" x14ac:dyDescent="0.3">
      <c r="B223" s="108" t="s">
        <v>434</v>
      </c>
      <c r="C223" s="109" t="s">
        <v>143</v>
      </c>
      <c r="D223" s="105" t="s">
        <v>268</v>
      </c>
      <c r="I223" s="9"/>
    </row>
    <row r="224" spans="2:9" ht="28.5" customHeight="1" x14ac:dyDescent="0.3">
      <c r="B224" s="108" t="s">
        <v>345</v>
      </c>
      <c r="C224" s="109" t="s">
        <v>143</v>
      </c>
      <c r="D224" s="105" t="s">
        <v>268</v>
      </c>
      <c r="I224" s="9"/>
    </row>
    <row r="225" spans="2:9" ht="28.5" customHeight="1" x14ac:dyDescent="0.3">
      <c r="B225" s="108" t="s">
        <v>346</v>
      </c>
      <c r="C225" s="109" t="s">
        <v>143</v>
      </c>
      <c r="D225" s="105" t="s">
        <v>268</v>
      </c>
      <c r="I225" s="9"/>
    </row>
    <row r="226" spans="2:9" ht="28.5" customHeight="1" x14ac:dyDescent="0.3">
      <c r="B226" s="108" t="s">
        <v>347</v>
      </c>
      <c r="C226" s="109" t="s">
        <v>143</v>
      </c>
      <c r="D226" s="105" t="s">
        <v>268</v>
      </c>
      <c r="I226" s="9"/>
    </row>
    <row r="227" spans="2:9" ht="28.5" customHeight="1" x14ac:dyDescent="0.3">
      <c r="B227" s="108" t="s">
        <v>348</v>
      </c>
      <c r="C227" s="109" t="s">
        <v>119</v>
      </c>
      <c r="D227" s="105" t="s">
        <v>268</v>
      </c>
      <c r="I227" s="9"/>
    </row>
    <row r="228" spans="2:9" ht="28.5" customHeight="1" x14ac:dyDescent="0.3">
      <c r="B228" s="216" t="s">
        <v>349</v>
      </c>
      <c r="C228" s="109" t="s">
        <v>143</v>
      </c>
      <c r="D228" s="105" t="s">
        <v>268</v>
      </c>
      <c r="I228" s="9"/>
    </row>
    <row r="229" spans="2:9" ht="28.5" customHeight="1" x14ac:dyDescent="0.3">
      <c r="B229" s="108" t="s">
        <v>350</v>
      </c>
      <c r="C229" s="109" t="s">
        <v>119</v>
      </c>
      <c r="D229" s="105" t="s">
        <v>268</v>
      </c>
      <c r="I229" s="9"/>
    </row>
    <row r="230" spans="2:9" ht="28.5" customHeight="1" x14ac:dyDescent="0.3">
      <c r="B230" s="108" t="s">
        <v>351</v>
      </c>
      <c r="C230" s="109" t="s">
        <v>119</v>
      </c>
      <c r="D230" s="105" t="s">
        <v>268</v>
      </c>
      <c r="I230" s="9"/>
    </row>
    <row r="231" spans="2:9" ht="28.5" customHeight="1" x14ac:dyDescent="0.3">
      <c r="B231" s="108" t="s">
        <v>352</v>
      </c>
      <c r="C231" s="109" t="s">
        <v>119</v>
      </c>
      <c r="D231" s="105" t="s">
        <v>268</v>
      </c>
      <c r="F231" s="23"/>
      <c r="I231" s="9"/>
    </row>
    <row r="232" spans="2:9" ht="28.5" customHeight="1" x14ac:dyDescent="0.3">
      <c r="B232" s="108" t="s">
        <v>353</v>
      </c>
      <c r="C232" s="109" t="s">
        <v>119</v>
      </c>
      <c r="D232" s="105" t="s">
        <v>268</v>
      </c>
      <c r="I232" s="9"/>
    </row>
    <row r="233" spans="2:9" ht="28.5" customHeight="1" x14ac:dyDescent="0.3">
      <c r="B233" s="108" t="s">
        <v>354</v>
      </c>
      <c r="C233" s="109" t="s">
        <v>126</v>
      </c>
      <c r="D233" s="105" t="s">
        <v>268</v>
      </c>
      <c r="I233" s="9"/>
    </row>
    <row r="234" spans="2:9" ht="28.5" customHeight="1" x14ac:dyDescent="0.3">
      <c r="B234" s="108" t="s">
        <v>355</v>
      </c>
      <c r="C234" s="109" t="s">
        <v>122</v>
      </c>
      <c r="D234" s="105" t="s">
        <v>268</v>
      </c>
      <c r="I234" s="9"/>
    </row>
    <row r="235" spans="2:9" ht="28.5" customHeight="1" x14ac:dyDescent="0.3">
      <c r="B235" s="108" t="s">
        <v>356</v>
      </c>
      <c r="C235" s="109" t="s">
        <v>122</v>
      </c>
      <c r="D235" s="105" t="s">
        <v>268</v>
      </c>
      <c r="I235" s="9"/>
    </row>
    <row r="236" spans="2:9" ht="28.5" customHeight="1" x14ac:dyDescent="0.3">
      <c r="B236" s="108" t="s">
        <v>357</v>
      </c>
      <c r="C236" s="109" t="s">
        <v>122</v>
      </c>
      <c r="D236" s="105" t="s">
        <v>268</v>
      </c>
      <c r="I236" s="9"/>
    </row>
    <row r="237" spans="2:9" ht="28.5" customHeight="1" x14ac:dyDescent="0.3">
      <c r="B237" s="108" t="s">
        <v>358</v>
      </c>
      <c r="C237" s="109" t="s">
        <v>119</v>
      </c>
      <c r="D237" s="105" t="s">
        <v>268</v>
      </c>
      <c r="I237" s="9"/>
    </row>
    <row r="238" spans="2:9" ht="28.5" customHeight="1" x14ac:dyDescent="0.3">
      <c r="B238" s="108" t="s">
        <v>359</v>
      </c>
      <c r="C238" s="109" t="s">
        <v>119</v>
      </c>
      <c r="D238" s="105" t="s">
        <v>268</v>
      </c>
      <c r="I238" s="9"/>
    </row>
    <row r="239" spans="2:9" ht="28.5" customHeight="1" x14ac:dyDescent="0.3">
      <c r="B239" s="108" t="s">
        <v>360</v>
      </c>
      <c r="C239" s="109" t="s">
        <v>119</v>
      </c>
      <c r="D239" s="105" t="s">
        <v>268</v>
      </c>
      <c r="I239" s="9"/>
    </row>
    <row r="240" spans="2:9" ht="28.5" customHeight="1" x14ac:dyDescent="0.3">
      <c r="B240" s="108" t="s">
        <v>361</v>
      </c>
      <c r="C240" s="109" t="s">
        <v>119</v>
      </c>
      <c r="D240" s="105" t="s">
        <v>268</v>
      </c>
      <c r="I240" s="9"/>
    </row>
    <row r="241" spans="2:9" ht="28.5" customHeight="1" x14ac:dyDescent="0.3">
      <c r="B241" s="108" t="s">
        <v>362</v>
      </c>
      <c r="C241" s="109" t="s">
        <v>143</v>
      </c>
      <c r="D241" s="105" t="s">
        <v>268</v>
      </c>
      <c r="I241" s="9"/>
    </row>
    <row r="242" spans="2:9" ht="28.5" customHeight="1" x14ac:dyDescent="0.3">
      <c r="B242" s="216" t="s">
        <v>363</v>
      </c>
      <c r="C242" s="109" t="s">
        <v>143</v>
      </c>
      <c r="D242" s="105" t="s">
        <v>268</v>
      </c>
      <c r="I242" s="9"/>
    </row>
    <row r="243" spans="2:9" ht="28.5" customHeight="1" x14ac:dyDescent="0.3">
      <c r="B243" s="216" t="s">
        <v>364</v>
      </c>
      <c r="C243" s="109" t="s">
        <v>119</v>
      </c>
      <c r="D243" s="105" t="s">
        <v>268</v>
      </c>
      <c r="I243" s="9"/>
    </row>
    <row r="244" spans="2:9" ht="28.5" customHeight="1" x14ac:dyDescent="0.3">
      <c r="B244" s="216" t="s">
        <v>365</v>
      </c>
      <c r="C244" s="109" t="s">
        <v>119</v>
      </c>
      <c r="D244" s="105" t="s">
        <v>268</v>
      </c>
      <c r="I244" s="9"/>
    </row>
    <row r="245" spans="2:9" ht="28.5" customHeight="1" x14ac:dyDescent="0.3">
      <c r="B245" s="216" t="s">
        <v>366</v>
      </c>
      <c r="C245" s="109" t="s">
        <v>119</v>
      </c>
      <c r="D245" s="105" t="s">
        <v>268</v>
      </c>
      <c r="I245" s="9"/>
    </row>
    <row r="246" spans="2:9" ht="28.5" customHeight="1" x14ac:dyDescent="0.3">
      <c r="B246" s="216" t="s">
        <v>367</v>
      </c>
      <c r="C246" s="109" t="s">
        <v>122</v>
      </c>
      <c r="D246" s="105" t="s">
        <v>268</v>
      </c>
      <c r="I246" s="9"/>
    </row>
    <row r="247" spans="2:9" ht="28.5" customHeight="1" x14ac:dyDescent="0.3">
      <c r="B247" s="216" t="s">
        <v>368</v>
      </c>
      <c r="C247" s="109" t="s">
        <v>119</v>
      </c>
      <c r="D247" s="105" t="s">
        <v>268</v>
      </c>
      <c r="I247" s="9"/>
    </row>
    <row r="248" spans="2:9" ht="28.5" customHeight="1" x14ac:dyDescent="0.3">
      <c r="B248" s="216" t="s">
        <v>369</v>
      </c>
      <c r="C248" s="109" t="s">
        <v>122</v>
      </c>
      <c r="D248" s="105" t="s">
        <v>268</v>
      </c>
      <c r="I248" s="9"/>
    </row>
    <row r="249" spans="2:9" ht="28.5" customHeight="1" x14ac:dyDescent="0.3">
      <c r="B249" s="216" t="s">
        <v>370</v>
      </c>
      <c r="C249" s="109" t="s">
        <v>126</v>
      </c>
      <c r="D249" s="105" t="s">
        <v>268</v>
      </c>
      <c r="I249" s="9"/>
    </row>
    <row r="250" spans="2:9" ht="28.5" customHeight="1" x14ac:dyDescent="0.3">
      <c r="B250" s="216" t="s">
        <v>371</v>
      </c>
      <c r="C250" s="109" t="s">
        <v>230</v>
      </c>
      <c r="D250" s="105" t="s">
        <v>268</v>
      </c>
      <c r="I250" s="9"/>
    </row>
    <row r="251" spans="2:9" ht="28.5" customHeight="1" x14ac:dyDescent="0.3">
      <c r="B251" s="216" t="s">
        <v>372</v>
      </c>
      <c r="C251" s="109" t="s">
        <v>122</v>
      </c>
      <c r="D251" s="105" t="s">
        <v>268</v>
      </c>
      <c r="I251" s="9"/>
    </row>
    <row r="252" spans="2:9" ht="28.5" customHeight="1" x14ac:dyDescent="0.3">
      <c r="B252" s="216" t="s">
        <v>373</v>
      </c>
      <c r="C252" s="109" t="s">
        <v>122</v>
      </c>
      <c r="D252" s="105" t="s">
        <v>268</v>
      </c>
      <c r="I252" s="9"/>
    </row>
    <row r="253" spans="2:9" ht="45.75" customHeight="1" x14ac:dyDescent="0.3">
      <c r="B253" s="216" t="s">
        <v>374</v>
      </c>
      <c r="C253" s="109" t="s">
        <v>126</v>
      </c>
      <c r="D253" s="105" t="s">
        <v>268</v>
      </c>
      <c r="I253" s="9"/>
    </row>
    <row r="254" spans="2:9" ht="45.75" customHeight="1" x14ac:dyDescent="0.3">
      <c r="B254" s="216" t="s">
        <v>375</v>
      </c>
      <c r="C254" s="109" t="s">
        <v>126</v>
      </c>
      <c r="D254" s="105" t="s">
        <v>268</v>
      </c>
      <c r="I254" s="9"/>
    </row>
    <row r="255" spans="2:9" ht="45.75" customHeight="1" x14ac:dyDescent="0.3">
      <c r="B255" s="216" t="s">
        <v>376</v>
      </c>
      <c r="C255" s="109" t="s">
        <v>143</v>
      </c>
      <c r="D255" s="105" t="s">
        <v>268</v>
      </c>
      <c r="I255" s="9"/>
    </row>
    <row r="256" spans="2:9" ht="45.75" customHeight="1" x14ac:dyDescent="0.3">
      <c r="B256" s="216" t="s">
        <v>376</v>
      </c>
      <c r="C256" s="109" t="s">
        <v>143</v>
      </c>
      <c r="D256" s="105" t="s">
        <v>268</v>
      </c>
      <c r="I256" s="9"/>
    </row>
    <row r="257" spans="2:9" ht="45.75" customHeight="1" x14ac:dyDescent="0.3">
      <c r="B257" s="216" t="s">
        <v>377</v>
      </c>
      <c r="C257" s="109" t="s">
        <v>143</v>
      </c>
      <c r="D257" s="105" t="s">
        <v>268</v>
      </c>
      <c r="I257" s="9"/>
    </row>
    <row r="258" spans="2:9" ht="45.75" customHeight="1" x14ac:dyDescent="0.3">
      <c r="B258" s="216" t="s">
        <v>378</v>
      </c>
      <c r="C258" s="109" t="s">
        <v>119</v>
      </c>
      <c r="D258" s="105" t="s">
        <v>268</v>
      </c>
      <c r="I258" s="9"/>
    </row>
    <row r="259" spans="2:9" ht="45.75" customHeight="1" x14ac:dyDescent="0.3">
      <c r="B259" s="216" t="s">
        <v>378</v>
      </c>
      <c r="C259" s="109" t="s">
        <v>119</v>
      </c>
      <c r="D259" s="105" t="s">
        <v>268</v>
      </c>
      <c r="I259" s="9"/>
    </row>
    <row r="260" spans="2:9" ht="45.75" customHeight="1" x14ac:dyDescent="0.3">
      <c r="B260" s="216" t="s">
        <v>379</v>
      </c>
      <c r="C260" s="109" t="s">
        <v>119</v>
      </c>
      <c r="D260" s="105" t="s">
        <v>268</v>
      </c>
      <c r="I260" s="9"/>
    </row>
    <row r="261" spans="2:9" ht="45.75" customHeight="1" x14ac:dyDescent="0.3">
      <c r="B261" s="216" t="s">
        <v>380</v>
      </c>
      <c r="C261" s="109" t="s">
        <v>126</v>
      </c>
      <c r="D261" s="105" t="s">
        <v>268</v>
      </c>
      <c r="I261" s="9"/>
    </row>
    <row r="262" spans="2:9" ht="45.75" customHeight="1" x14ac:dyDescent="0.3">
      <c r="I262" s="9"/>
    </row>
    <row r="263" spans="2:9" ht="45.75" customHeight="1" x14ac:dyDescent="0.3">
      <c r="I263" s="9"/>
    </row>
    <row r="264" spans="2:9" ht="45.75" customHeight="1" x14ac:dyDescent="0.3">
      <c r="I264" s="9"/>
    </row>
    <row r="265" spans="2:9" ht="45.75" customHeight="1" x14ac:dyDescent="0.3">
      <c r="I265" s="9"/>
    </row>
    <row r="266" spans="2:9" ht="45.75" customHeight="1" x14ac:dyDescent="0.3">
      <c r="I266" s="9"/>
    </row>
    <row r="267" spans="2:9" ht="45.75" customHeight="1" x14ac:dyDescent="0.3">
      <c r="I267" s="9"/>
    </row>
    <row r="268" spans="2:9" ht="45.75" customHeight="1" x14ac:dyDescent="0.3">
      <c r="I268" s="9"/>
    </row>
    <row r="269" spans="2:9" ht="45.75" customHeight="1" x14ac:dyDescent="0.3">
      <c r="I269" s="9"/>
    </row>
    <row r="270" spans="2:9" ht="45.75" customHeight="1" x14ac:dyDescent="0.3">
      <c r="I270" s="9"/>
    </row>
    <row r="271" spans="2:9" ht="45.75" customHeight="1" x14ac:dyDescent="0.3">
      <c r="I271" s="9"/>
    </row>
    <row r="272" spans="2:9" ht="45.75" customHeight="1" x14ac:dyDescent="0.3">
      <c r="I272" s="9"/>
    </row>
    <row r="273" spans="9:9" ht="45.75" customHeight="1" x14ac:dyDescent="0.3">
      <c r="I273" s="9"/>
    </row>
    <row r="274" spans="9:9" ht="45.75" customHeight="1" x14ac:dyDescent="0.3">
      <c r="I274" s="9"/>
    </row>
    <row r="275" spans="9:9" ht="45.75" customHeight="1" x14ac:dyDescent="0.3">
      <c r="I275" s="9"/>
    </row>
    <row r="276" spans="9:9" ht="45.75" customHeight="1" x14ac:dyDescent="0.3">
      <c r="I276" s="9"/>
    </row>
    <row r="277" spans="9:9" ht="45.75" customHeight="1" x14ac:dyDescent="0.3">
      <c r="I277" s="9"/>
    </row>
    <row r="278" spans="9:9" ht="45.75" customHeight="1" x14ac:dyDescent="0.3">
      <c r="I278" s="9"/>
    </row>
    <row r="279" spans="9:9" ht="45.75" customHeight="1" x14ac:dyDescent="0.3">
      <c r="I279" s="9"/>
    </row>
    <row r="280" spans="9:9" ht="45.75" customHeight="1" x14ac:dyDescent="0.3">
      <c r="I280" s="9"/>
    </row>
    <row r="281" spans="9:9" ht="45.75" customHeight="1" x14ac:dyDescent="0.3">
      <c r="I281" s="9"/>
    </row>
    <row r="282" spans="9:9" ht="45.75" customHeight="1" x14ac:dyDescent="0.3">
      <c r="I282" s="9"/>
    </row>
    <row r="283" spans="9:9" ht="45.75" customHeight="1" x14ac:dyDescent="0.3">
      <c r="I283" s="9"/>
    </row>
    <row r="284" spans="9:9" ht="45.75" customHeight="1" x14ac:dyDescent="0.3">
      <c r="I284" s="9"/>
    </row>
    <row r="285" spans="9:9" ht="45.75" customHeight="1" x14ac:dyDescent="0.3">
      <c r="I285" s="9"/>
    </row>
    <row r="286" spans="9:9" ht="45.75" customHeight="1" x14ac:dyDescent="0.3">
      <c r="I286" s="9"/>
    </row>
    <row r="287" spans="9:9" ht="45.75" customHeight="1" x14ac:dyDescent="0.3">
      <c r="I287" s="9"/>
    </row>
    <row r="288" spans="9:9" ht="45.75" customHeight="1" x14ac:dyDescent="0.3">
      <c r="I288" s="9"/>
    </row>
    <row r="289" spans="9:9" ht="45.75" customHeight="1" x14ac:dyDescent="0.3">
      <c r="I289" s="9"/>
    </row>
    <row r="290" spans="9:9" ht="45.75" customHeight="1" x14ac:dyDescent="0.3">
      <c r="I290" s="9"/>
    </row>
    <row r="291" spans="9:9" ht="45.75" customHeight="1" x14ac:dyDescent="0.3">
      <c r="I291" s="9"/>
    </row>
    <row r="292" spans="9:9" ht="45.75" customHeight="1" x14ac:dyDescent="0.3">
      <c r="I292" s="9"/>
    </row>
    <row r="293" spans="9:9" ht="45.75" customHeight="1" x14ac:dyDescent="0.3">
      <c r="I293" s="9"/>
    </row>
    <row r="294" spans="9:9" ht="45.75" customHeight="1" x14ac:dyDescent="0.3">
      <c r="I294" s="9"/>
    </row>
    <row r="295" spans="9:9" ht="45.75" customHeight="1" x14ac:dyDescent="0.3">
      <c r="I295" s="9"/>
    </row>
    <row r="296" spans="9:9" ht="45.75" customHeight="1" x14ac:dyDescent="0.3">
      <c r="I296" s="9"/>
    </row>
    <row r="297" spans="9:9" ht="45.75" customHeight="1" x14ac:dyDescent="0.3">
      <c r="I297" s="9"/>
    </row>
    <row r="298" spans="9:9" ht="45.75" customHeight="1" x14ac:dyDescent="0.3">
      <c r="I298" s="9"/>
    </row>
    <row r="299" spans="9:9" ht="45.75" customHeight="1" x14ac:dyDescent="0.3">
      <c r="I299" s="9"/>
    </row>
    <row r="300" spans="9:9" ht="45.75" customHeight="1" x14ac:dyDescent="0.3">
      <c r="I300" s="9"/>
    </row>
    <row r="301" spans="9:9" ht="45.75" customHeight="1" x14ac:dyDescent="0.3">
      <c r="I301" s="9"/>
    </row>
    <row r="302" spans="9:9" ht="45.75" customHeight="1" x14ac:dyDescent="0.3">
      <c r="I302" s="9"/>
    </row>
    <row r="303" spans="9:9" ht="45.75" customHeight="1" x14ac:dyDescent="0.3">
      <c r="I303" s="9"/>
    </row>
    <row r="304" spans="9:9" ht="45.75" customHeight="1" x14ac:dyDescent="0.3">
      <c r="I304" s="9"/>
    </row>
    <row r="305" spans="9:9" ht="45.75" customHeight="1" x14ac:dyDescent="0.3">
      <c r="I305" s="9"/>
    </row>
    <row r="306" spans="9:9" ht="45.75" customHeight="1" x14ac:dyDescent="0.3">
      <c r="I306" s="9"/>
    </row>
    <row r="307" spans="9:9" ht="45.75" customHeight="1" x14ac:dyDescent="0.3">
      <c r="I307" s="9"/>
    </row>
    <row r="308" spans="9:9" ht="45.75" customHeight="1" x14ac:dyDescent="0.3">
      <c r="I308" s="9"/>
    </row>
    <row r="309" spans="9:9" ht="45.75" customHeight="1" x14ac:dyDescent="0.3">
      <c r="I309" s="9"/>
    </row>
    <row r="310" spans="9:9" ht="45.75" customHeight="1" x14ac:dyDescent="0.3">
      <c r="I310" s="9"/>
    </row>
    <row r="311" spans="9:9" ht="45.75" customHeight="1" x14ac:dyDescent="0.3">
      <c r="I311" s="9"/>
    </row>
    <row r="312" spans="9:9" ht="45.75" customHeight="1" x14ac:dyDescent="0.3">
      <c r="I312" s="9"/>
    </row>
    <row r="313" spans="9:9" ht="45.75" customHeight="1" x14ac:dyDescent="0.3">
      <c r="I313" s="9"/>
    </row>
    <row r="314" spans="9:9" ht="45.75" customHeight="1" x14ac:dyDescent="0.3">
      <c r="I314" s="9"/>
    </row>
    <row r="315" spans="9:9" ht="45.75" customHeight="1" x14ac:dyDescent="0.3">
      <c r="I315" s="9"/>
    </row>
    <row r="316" spans="9:9" ht="45.75" customHeight="1" x14ac:dyDescent="0.3">
      <c r="I316" s="9"/>
    </row>
    <row r="317" spans="9:9" ht="45.75" customHeight="1" x14ac:dyDescent="0.3">
      <c r="I317" s="9"/>
    </row>
    <row r="318" spans="9:9" ht="45.75" customHeight="1" x14ac:dyDescent="0.3">
      <c r="I318" s="9"/>
    </row>
    <row r="319" spans="9:9" ht="45.75" customHeight="1" x14ac:dyDescent="0.3">
      <c r="I319" s="9"/>
    </row>
    <row r="320" spans="9:9" ht="45.75" customHeight="1" x14ac:dyDescent="0.3">
      <c r="I320" s="9"/>
    </row>
    <row r="321" spans="9:9" ht="45.75" customHeight="1" x14ac:dyDescent="0.3">
      <c r="I321" s="9"/>
    </row>
    <row r="322" spans="9:9" ht="45.75" customHeight="1" x14ac:dyDescent="0.3">
      <c r="I322" s="9"/>
    </row>
    <row r="323" spans="9:9" ht="45.75" customHeight="1" x14ac:dyDescent="0.3">
      <c r="I323" s="9"/>
    </row>
    <row r="324" spans="9:9" ht="45.75" customHeight="1" x14ac:dyDescent="0.3">
      <c r="I324" s="9"/>
    </row>
    <row r="325" spans="9:9" ht="45.75" customHeight="1" x14ac:dyDescent="0.3">
      <c r="I325" s="9"/>
    </row>
    <row r="326" spans="9:9" ht="45.75" customHeight="1" x14ac:dyDescent="0.3">
      <c r="I326" s="9"/>
    </row>
    <row r="327" spans="9:9" ht="45.75" customHeight="1" x14ac:dyDescent="0.3">
      <c r="I327" s="9"/>
    </row>
    <row r="328" spans="9:9" ht="45.75" customHeight="1" x14ac:dyDescent="0.3">
      <c r="I328" s="9"/>
    </row>
    <row r="329" spans="9:9" ht="45.75" customHeight="1" x14ac:dyDescent="0.3">
      <c r="I329" s="9"/>
    </row>
    <row r="330" spans="9:9" ht="45.75" customHeight="1" x14ac:dyDescent="0.3">
      <c r="I330" s="9"/>
    </row>
    <row r="331" spans="9:9" ht="45.75" customHeight="1" x14ac:dyDescent="0.3">
      <c r="I331" s="9"/>
    </row>
    <row r="332" spans="9:9" ht="45.75" customHeight="1" x14ac:dyDescent="0.3">
      <c r="I332" s="9"/>
    </row>
    <row r="333" spans="9:9" ht="45.75" customHeight="1" x14ac:dyDescent="0.3">
      <c r="I333" s="9"/>
    </row>
    <row r="334" spans="9:9" ht="45.75" customHeight="1" x14ac:dyDescent="0.3">
      <c r="I334" s="9"/>
    </row>
    <row r="335" spans="9:9" ht="45.75" customHeight="1" x14ac:dyDescent="0.3">
      <c r="I335" s="9"/>
    </row>
    <row r="336" spans="9:9" ht="45.75" customHeight="1" x14ac:dyDescent="0.3">
      <c r="I336" s="9"/>
    </row>
    <row r="337" spans="9:9" ht="45.75" customHeight="1" x14ac:dyDescent="0.3">
      <c r="I337" s="9"/>
    </row>
    <row r="338" spans="9:9" ht="45.75" customHeight="1" x14ac:dyDescent="0.3">
      <c r="I338" s="9"/>
    </row>
    <row r="339" spans="9:9" ht="45.75" customHeight="1" x14ac:dyDescent="0.3">
      <c r="I339" s="9"/>
    </row>
    <row r="340" spans="9:9" ht="45.75" customHeight="1" x14ac:dyDescent="0.3">
      <c r="I340" s="9"/>
    </row>
    <row r="341" spans="9:9" ht="45.75" customHeight="1" x14ac:dyDescent="0.3">
      <c r="I341" s="9"/>
    </row>
    <row r="342" spans="9:9" ht="45.75" customHeight="1" x14ac:dyDescent="0.3">
      <c r="I342" s="9"/>
    </row>
    <row r="343" spans="9:9" ht="45.75" customHeight="1" x14ac:dyDescent="0.3">
      <c r="I343" s="9"/>
    </row>
    <row r="344" spans="9:9" ht="45.75" customHeight="1" x14ac:dyDescent="0.3">
      <c r="I344" s="9"/>
    </row>
    <row r="345" spans="9:9" ht="45.75" customHeight="1" x14ac:dyDescent="0.3">
      <c r="I345" s="9"/>
    </row>
    <row r="346" spans="9:9" ht="45.75" customHeight="1" x14ac:dyDescent="0.3">
      <c r="I346" s="9"/>
    </row>
    <row r="347" spans="9:9" ht="45.75" customHeight="1" x14ac:dyDescent="0.3">
      <c r="I347" s="9"/>
    </row>
    <row r="348" spans="9:9" ht="45.75" customHeight="1" x14ac:dyDescent="0.3">
      <c r="I348" s="9"/>
    </row>
    <row r="349" spans="9:9" ht="45.75" customHeight="1" x14ac:dyDescent="0.3">
      <c r="I349" s="9"/>
    </row>
    <row r="350" spans="9:9" ht="45.75" customHeight="1" x14ac:dyDescent="0.3">
      <c r="I350" s="9"/>
    </row>
    <row r="351" spans="9:9" ht="45.75" customHeight="1" x14ac:dyDescent="0.3">
      <c r="I351" s="9"/>
    </row>
    <row r="352" spans="9:9" ht="45.75" customHeight="1" x14ac:dyDescent="0.3">
      <c r="I352" s="9"/>
    </row>
    <row r="353" spans="9:9" ht="45.75" customHeight="1" x14ac:dyDescent="0.3">
      <c r="I353" s="9"/>
    </row>
    <row r="354" spans="9:9" ht="45.75" customHeight="1" x14ac:dyDescent="0.3">
      <c r="I354" s="9"/>
    </row>
    <row r="355" spans="9:9" ht="45.75" customHeight="1" x14ac:dyDescent="0.3">
      <c r="I355" s="9"/>
    </row>
    <row r="356" spans="9:9" ht="45.75" customHeight="1" x14ac:dyDescent="0.3">
      <c r="I356" s="9"/>
    </row>
    <row r="357" spans="9:9" ht="45.75" customHeight="1" x14ac:dyDescent="0.3">
      <c r="I357" s="9"/>
    </row>
    <row r="358" spans="9:9" ht="45.75" customHeight="1" x14ac:dyDescent="0.3">
      <c r="I358" s="9"/>
    </row>
    <row r="359" spans="9:9" ht="45.75" customHeight="1" x14ac:dyDescent="0.3">
      <c r="I359" s="9"/>
    </row>
    <row r="360" spans="9:9" ht="45.75" customHeight="1" x14ac:dyDescent="0.3">
      <c r="I360" s="9"/>
    </row>
    <row r="361" spans="9:9" ht="45.75" customHeight="1" x14ac:dyDescent="0.3">
      <c r="I361" s="9"/>
    </row>
    <row r="362" spans="9:9" ht="45.75" customHeight="1" x14ac:dyDescent="0.3">
      <c r="I362" s="9"/>
    </row>
    <row r="363" spans="9:9" ht="45.75" customHeight="1" x14ac:dyDescent="0.3">
      <c r="I363" s="9"/>
    </row>
    <row r="364" spans="9:9" ht="45.75" customHeight="1" x14ac:dyDescent="0.3">
      <c r="I364" s="9"/>
    </row>
    <row r="365" spans="9:9" ht="45.75" customHeight="1" x14ac:dyDescent="0.3">
      <c r="I365" s="9"/>
    </row>
    <row r="366" spans="9:9" ht="45.75" customHeight="1" x14ac:dyDescent="0.3">
      <c r="I366" s="9"/>
    </row>
    <row r="367" spans="9:9" ht="45.75" customHeight="1" x14ac:dyDescent="0.3">
      <c r="I367" s="9"/>
    </row>
    <row r="368" spans="9:9" ht="45.75" customHeight="1" x14ac:dyDescent="0.3">
      <c r="I368" s="9"/>
    </row>
    <row r="369" spans="9:9" ht="45.75" customHeight="1" x14ac:dyDescent="0.3">
      <c r="I369" s="9"/>
    </row>
    <row r="370" spans="9:9" ht="45.75" customHeight="1" x14ac:dyDescent="0.3">
      <c r="I370" s="9"/>
    </row>
    <row r="371" spans="9:9" ht="45.75" customHeight="1" x14ac:dyDescent="0.3">
      <c r="I371" s="9"/>
    </row>
    <row r="372" spans="9:9" ht="45.75" customHeight="1" x14ac:dyDescent="0.3">
      <c r="I372" s="9"/>
    </row>
    <row r="373" spans="9:9" ht="45.75" customHeight="1" x14ac:dyDescent="0.3">
      <c r="I373" s="9"/>
    </row>
    <row r="374" spans="9:9" ht="45.75" customHeight="1" x14ac:dyDescent="0.3">
      <c r="I374" s="9"/>
    </row>
    <row r="375" spans="9:9" ht="45.75" customHeight="1" x14ac:dyDescent="0.3">
      <c r="I375" s="9"/>
    </row>
    <row r="376" spans="9:9" ht="45.75" customHeight="1" x14ac:dyDescent="0.3">
      <c r="I376" s="9"/>
    </row>
    <row r="377" spans="9:9" ht="45.75" customHeight="1" x14ac:dyDescent="0.3">
      <c r="I377" s="9"/>
    </row>
    <row r="378" spans="9:9" ht="45.75" customHeight="1" x14ac:dyDescent="0.3">
      <c r="I378" s="9"/>
    </row>
    <row r="379" spans="9:9" ht="45.75" customHeight="1" x14ac:dyDescent="0.3">
      <c r="I379" s="9"/>
    </row>
    <row r="380" spans="9:9" ht="45.75" customHeight="1" x14ac:dyDescent="0.3">
      <c r="I380" s="9"/>
    </row>
    <row r="381" spans="9:9" ht="45.75" customHeight="1" x14ac:dyDescent="0.3">
      <c r="I381" s="9"/>
    </row>
    <row r="382" spans="9:9" ht="45.75" customHeight="1" x14ac:dyDescent="0.3">
      <c r="I382" s="9"/>
    </row>
    <row r="383" spans="9:9" ht="45.75" customHeight="1" x14ac:dyDescent="0.3">
      <c r="I383" s="9"/>
    </row>
    <row r="384" spans="9:9" ht="45.75" customHeight="1" x14ac:dyDescent="0.3">
      <c r="I384" s="9"/>
    </row>
    <row r="385" spans="9:9" ht="45.75" customHeight="1" x14ac:dyDescent="0.3">
      <c r="I385" s="9"/>
    </row>
    <row r="386" spans="9:9" ht="45.75" customHeight="1" x14ac:dyDescent="0.3">
      <c r="I386" s="9"/>
    </row>
    <row r="387" spans="9:9" ht="45.75" customHeight="1" x14ac:dyDescent="0.3">
      <c r="I387" s="9"/>
    </row>
    <row r="388" spans="9:9" ht="45.75" customHeight="1" x14ac:dyDescent="0.3">
      <c r="I388" s="9"/>
    </row>
    <row r="389" spans="9:9" ht="45.75" customHeight="1" x14ac:dyDescent="0.3">
      <c r="I389" s="9"/>
    </row>
    <row r="390" spans="9:9" ht="45.75" customHeight="1" x14ac:dyDescent="0.3">
      <c r="I390" s="9"/>
    </row>
    <row r="391" spans="9:9" ht="45.75" customHeight="1" x14ac:dyDescent="0.3">
      <c r="I391" s="9"/>
    </row>
    <row r="392" spans="9:9" ht="45.75" customHeight="1" x14ac:dyDescent="0.3">
      <c r="I392" s="9"/>
    </row>
    <row r="393" spans="9:9" ht="45.75" customHeight="1" x14ac:dyDescent="0.3">
      <c r="I393" s="9"/>
    </row>
    <row r="394" spans="9:9" ht="45.75" customHeight="1" x14ac:dyDescent="0.3">
      <c r="I394" s="9"/>
    </row>
    <row r="395" spans="9:9" ht="45.75" customHeight="1" x14ac:dyDescent="0.3">
      <c r="I395" s="9"/>
    </row>
    <row r="396" spans="9:9" ht="45.75" customHeight="1" x14ac:dyDescent="0.3">
      <c r="I396" s="9"/>
    </row>
    <row r="397" spans="9:9" ht="45.75" customHeight="1" x14ac:dyDescent="0.3">
      <c r="I397" s="9"/>
    </row>
    <row r="398" spans="9:9" ht="45.75" customHeight="1" x14ac:dyDescent="0.3">
      <c r="I398" s="9"/>
    </row>
    <row r="399" spans="9:9" ht="45.75" customHeight="1" x14ac:dyDescent="0.3">
      <c r="I399" s="9"/>
    </row>
    <row r="400" spans="9:9" ht="45.75" customHeight="1" x14ac:dyDescent="0.3">
      <c r="I400" s="9"/>
    </row>
    <row r="401" spans="9:9" ht="45.75" customHeight="1" x14ac:dyDescent="0.3">
      <c r="I401" s="9"/>
    </row>
    <row r="402" spans="9:9" ht="45.75" customHeight="1" x14ac:dyDescent="0.3">
      <c r="I402" s="9"/>
    </row>
    <row r="403" spans="9:9" ht="45.75" customHeight="1" x14ac:dyDescent="0.3">
      <c r="I403" s="9"/>
    </row>
    <row r="404" spans="9:9" ht="45.75" customHeight="1" x14ac:dyDescent="0.3">
      <c r="I404" s="9"/>
    </row>
    <row r="405" spans="9:9" ht="45.75" customHeight="1" x14ac:dyDescent="0.3">
      <c r="I405" s="9"/>
    </row>
    <row r="406" spans="9:9" ht="45.75" customHeight="1" x14ac:dyDescent="0.3">
      <c r="I406" s="9"/>
    </row>
    <row r="407" spans="9:9" ht="45.75" customHeight="1" x14ac:dyDescent="0.3">
      <c r="I407" s="9"/>
    </row>
    <row r="408" spans="9:9" ht="45.75" customHeight="1" x14ac:dyDescent="0.3">
      <c r="I408" s="9"/>
    </row>
    <row r="409" spans="9:9" ht="45.75" customHeight="1" x14ac:dyDescent="0.3">
      <c r="I409" s="9"/>
    </row>
    <row r="410" spans="9:9" ht="45.75" customHeight="1" x14ac:dyDescent="0.3">
      <c r="I410" s="9"/>
    </row>
    <row r="411" spans="9:9" ht="45.75" customHeight="1" x14ac:dyDescent="0.3">
      <c r="I411" s="9"/>
    </row>
    <row r="412" spans="9:9" ht="45.75" customHeight="1" x14ac:dyDescent="0.3">
      <c r="I412" s="9"/>
    </row>
    <row r="413" spans="9:9" ht="45.75" customHeight="1" x14ac:dyDescent="0.3">
      <c r="I413" s="9"/>
    </row>
    <row r="414" spans="9:9" ht="45.75" customHeight="1" x14ac:dyDescent="0.3">
      <c r="I414" s="9"/>
    </row>
    <row r="415" spans="9:9" ht="45.75" customHeight="1" x14ac:dyDescent="0.3">
      <c r="I415" s="9"/>
    </row>
    <row r="416" spans="9:9" ht="45.75" customHeight="1" x14ac:dyDescent="0.3">
      <c r="I416" s="9"/>
    </row>
    <row r="417" spans="9:9" ht="45.75" customHeight="1" x14ac:dyDescent="0.3">
      <c r="I417" s="9"/>
    </row>
    <row r="418" spans="9:9" ht="45.75" customHeight="1" x14ac:dyDescent="0.3">
      <c r="I418" s="9"/>
    </row>
    <row r="419" spans="9:9" ht="45.75" customHeight="1" x14ac:dyDescent="0.3">
      <c r="I419" s="9"/>
    </row>
    <row r="420" spans="9:9" ht="45.75" customHeight="1" x14ac:dyDescent="0.3">
      <c r="I420" s="9"/>
    </row>
    <row r="421" spans="9:9" ht="45.75" customHeight="1" x14ac:dyDescent="0.3">
      <c r="I421" s="9"/>
    </row>
    <row r="422" spans="9:9" ht="45.75" customHeight="1" x14ac:dyDescent="0.3">
      <c r="I422" s="9"/>
    </row>
    <row r="423" spans="9:9" ht="45.75" customHeight="1" x14ac:dyDescent="0.3">
      <c r="I423" s="9"/>
    </row>
    <row r="424" spans="9:9" ht="45.75" customHeight="1" x14ac:dyDescent="0.3">
      <c r="I424" s="9"/>
    </row>
    <row r="425" spans="9:9" ht="45.75" customHeight="1" x14ac:dyDescent="0.3">
      <c r="I425" s="9"/>
    </row>
    <row r="426" spans="9:9" ht="45.75" customHeight="1" x14ac:dyDescent="0.3">
      <c r="I426" s="9"/>
    </row>
    <row r="427" spans="9:9" ht="45.75" customHeight="1" x14ac:dyDescent="0.3">
      <c r="I427" s="9"/>
    </row>
    <row r="428" spans="9:9" ht="45.75" customHeight="1" x14ac:dyDescent="0.3">
      <c r="I428" s="9"/>
    </row>
    <row r="429" spans="9:9" ht="45.75" customHeight="1" x14ac:dyDescent="0.3">
      <c r="I429" s="9"/>
    </row>
    <row r="430" spans="9:9" ht="45.75" customHeight="1" x14ac:dyDescent="0.3">
      <c r="I430" s="9"/>
    </row>
    <row r="431" spans="9:9" ht="45.75" customHeight="1" x14ac:dyDescent="0.3">
      <c r="I431" s="9"/>
    </row>
    <row r="432" spans="9:9" ht="45.75" customHeight="1" x14ac:dyDescent="0.3">
      <c r="I432" s="9"/>
    </row>
    <row r="433" spans="9:9" ht="45.75" customHeight="1" x14ac:dyDescent="0.3">
      <c r="I433" s="9"/>
    </row>
    <row r="434" spans="9:9" ht="45.75" customHeight="1" x14ac:dyDescent="0.3">
      <c r="I434" s="9"/>
    </row>
    <row r="435" spans="9:9" ht="45.75" customHeight="1" x14ac:dyDescent="0.3">
      <c r="I435" s="9"/>
    </row>
    <row r="436" spans="9:9" ht="45.75" customHeight="1" x14ac:dyDescent="0.3">
      <c r="I436" s="9"/>
    </row>
    <row r="437" spans="9:9" ht="45.75" customHeight="1" x14ac:dyDescent="0.3">
      <c r="I437" s="9"/>
    </row>
    <row r="438" spans="9:9" ht="45.75" customHeight="1" x14ac:dyDescent="0.3">
      <c r="I438" s="9"/>
    </row>
    <row r="439" spans="9:9" ht="45.75" customHeight="1" x14ac:dyDescent="0.3">
      <c r="I439" s="9"/>
    </row>
    <row r="440" spans="9:9" ht="45.75" customHeight="1" x14ac:dyDescent="0.3">
      <c r="I440" s="9"/>
    </row>
    <row r="441" spans="9:9" ht="45.75" customHeight="1" x14ac:dyDescent="0.3">
      <c r="I441" s="9"/>
    </row>
    <row r="442" spans="9:9" ht="45.75" customHeight="1" x14ac:dyDescent="0.3">
      <c r="I442" s="9"/>
    </row>
    <row r="443" spans="9:9" ht="45.75" customHeight="1" x14ac:dyDescent="0.3">
      <c r="I443" s="9"/>
    </row>
    <row r="444" spans="9:9" ht="45.75" customHeight="1" x14ac:dyDescent="0.3">
      <c r="I444" s="9"/>
    </row>
    <row r="445" spans="9:9" ht="45.75" customHeight="1" x14ac:dyDescent="0.3">
      <c r="I445" s="9"/>
    </row>
    <row r="446" spans="9:9" ht="45.75" customHeight="1" x14ac:dyDescent="0.3">
      <c r="I446" s="9"/>
    </row>
    <row r="447" spans="9:9" ht="45.75" customHeight="1" x14ac:dyDescent="0.3">
      <c r="I447" s="9"/>
    </row>
    <row r="448" spans="9:9" ht="45.75" customHeight="1" x14ac:dyDescent="0.3">
      <c r="I448" s="9"/>
    </row>
    <row r="449" spans="9:9" ht="45.75" customHeight="1" x14ac:dyDescent="0.3">
      <c r="I449" s="9"/>
    </row>
    <row r="450" spans="9:9" ht="45.75" customHeight="1" x14ac:dyDescent="0.3">
      <c r="I450" s="9"/>
    </row>
    <row r="451" spans="9:9" ht="45.75" customHeight="1" x14ac:dyDescent="0.3">
      <c r="I451" s="9"/>
    </row>
    <row r="452" spans="9:9" ht="45.75" customHeight="1" x14ac:dyDescent="0.3">
      <c r="I452" s="9"/>
    </row>
    <row r="453" spans="9:9" ht="45.75" customHeight="1" x14ac:dyDescent="0.3">
      <c r="I453" s="9"/>
    </row>
    <row r="454" spans="9:9" ht="45.75" customHeight="1" x14ac:dyDescent="0.3">
      <c r="I454" s="9"/>
    </row>
    <row r="455" spans="9:9" ht="45.75" customHeight="1" x14ac:dyDescent="0.3">
      <c r="I455" s="9"/>
    </row>
    <row r="456" spans="9:9" ht="45.75" customHeight="1" x14ac:dyDescent="0.3">
      <c r="I456" s="9"/>
    </row>
    <row r="457" spans="9:9" ht="45.75" customHeight="1" x14ac:dyDescent="0.3">
      <c r="I457" s="9"/>
    </row>
    <row r="458" spans="9:9" ht="45.75" customHeight="1" x14ac:dyDescent="0.3">
      <c r="I458" s="9"/>
    </row>
    <row r="459" spans="9:9" ht="45.75" customHeight="1" x14ac:dyDescent="0.3">
      <c r="I459" s="9"/>
    </row>
    <row r="460" spans="9:9" ht="45.75" customHeight="1" x14ac:dyDescent="0.3">
      <c r="I460" s="9"/>
    </row>
    <row r="461" spans="9:9" ht="45.75" customHeight="1" x14ac:dyDescent="0.3">
      <c r="I461" s="9"/>
    </row>
    <row r="462" spans="9:9" ht="45.75" customHeight="1" x14ac:dyDescent="0.3">
      <c r="I462" s="9"/>
    </row>
    <row r="463" spans="9:9" ht="45.75" customHeight="1" x14ac:dyDescent="0.3">
      <c r="I463" s="9"/>
    </row>
    <row r="464" spans="9:9" ht="45.75" customHeight="1" x14ac:dyDescent="0.3">
      <c r="I464" s="9"/>
    </row>
    <row r="465" spans="9:9" ht="45.75" customHeight="1" x14ac:dyDescent="0.3">
      <c r="I465" s="9"/>
    </row>
    <row r="466" spans="9:9" ht="45.75" customHeight="1" x14ac:dyDescent="0.3">
      <c r="I466" s="9"/>
    </row>
    <row r="467" spans="9:9" ht="45.75" customHeight="1" x14ac:dyDescent="0.3">
      <c r="I467" s="9"/>
    </row>
    <row r="468" spans="9:9" ht="45.75" customHeight="1" x14ac:dyDescent="0.3">
      <c r="I468" s="9"/>
    </row>
    <row r="469" spans="9:9" ht="45.75" customHeight="1" x14ac:dyDescent="0.3">
      <c r="I469" s="9"/>
    </row>
    <row r="470" spans="9:9" ht="45.75" customHeight="1" x14ac:dyDescent="0.3">
      <c r="I470" s="9"/>
    </row>
    <row r="471" spans="9:9" ht="45.75" customHeight="1" x14ac:dyDescent="0.3">
      <c r="I471" s="9"/>
    </row>
    <row r="472" spans="9:9" ht="45.75" customHeight="1" x14ac:dyDescent="0.3">
      <c r="I472" s="9"/>
    </row>
    <row r="473" spans="9:9" ht="45.75" customHeight="1" x14ac:dyDescent="0.3">
      <c r="I473" s="9"/>
    </row>
    <row r="474" spans="9:9" ht="45.75" customHeight="1" x14ac:dyDescent="0.3">
      <c r="I474" s="9"/>
    </row>
    <row r="475" spans="9:9" ht="45.75" customHeight="1" x14ac:dyDescent="0.3">
      <c r="I475" s="9"/>
    </row>
    <row r="476" spans="9:9" ht="45.75" customHeight="1" x14ac:dyDescent="0.3">
      <c r="I476" s="9"/>
    </row>
    <row r="477" spans="9:9" ht="45.75" customHeight="1" x14ac:dyDescent="0.3">
      <c r="I477" s="9"/>
    </row>
    <row r="478" spans="9:9" ht="45.75" customHeight="1" x14ac:dyDescent="0.3">
      <c r="I478" s="9"/>
    </row>
    <row r="479" spans="9:9" ht="45.75" customHeight="1" x14ac:dyDescent="0.3">
      <c r="I479" s="9"/>
    </row>
    <row r="480" spans="9:9" ht="45.75" customHeight="1" x14ac:dyDescent="0.3">
      <c r="I480" s="9"/>
    </row>
    <row r="481" spans="9:9" ht="45.75" customHeight="1" x14ac:dyDescent="0.3">
      <c r="I481" s="9"/>
    </row>
    <row r="482" spans="9:9" ht="45.75" customHeight="1" x14ac:dyDescent="0.3">
      <c r="I482" s="9"/>
    </row>
    <row r="483" spans="9:9" ht="45.75" customHeight="1" x14ac:dyDescent="0.3">
      <c r="I483" s="9"/>
    </row>
    <row r="484" spans="9:9" ht="45.75" customHeight="1" x14ac:dyDescent="0.3">
      <c r="I484" s="9"/>
    </row>
    <row r="485" spans="9:9" ht="45.75" customHeight="1" x14ac:dyDescent="0.3">
      <c r="I485" s="9"/>
    </row>
    <row r="486" spans="9:9" ht="45.75" customHeight="1" x14ac:dyDescent="0.3">
      <c r="I486" s="9"/>
    </row>
    <row r="487" spans="9:9" ht="45.75" customHeight="1" x14ac:dyDescent="0.3">
      <c r="I487" s="9"/>
    </row>
    <row r="488" spans="9:9" ht="45.75" customHeight="1" x14ac:dyDescent="0.3">
      <c r="I488" s="9"/>
    </row>
    <row r="489" spans="9:9" ht="45.75" customHeight="1" x14ac:dyDescent="0.3">
      <c r="I489" s="9"/>
    </row>
    <row r="490" spans="9:9" ht="45.75" customHeight="1" x14ac:dyDescent="0.3">
      <c r="I490" s="9"/>
    </row>
    <row r="491" spans="9:9" ht="45.75" customHeight="1" x14ac:dyDescent="0.3">
      <c r="I491" s="9"/>
    </row>
    <row r="492" spans="9:9" ht="45.75" customHeight="1" x14ac:dyDescent="0.3">
      <c r="I492" s="9"/>
    </row>
    <row r="493" spans="9:9" ht="45.75" customHeight="1" x14ac:dyDescent="0.3">
      <c r="I493" s="9"/>
    </row>
    <row r="494" spans="9:9" ht="45.75" customHeight="1" x14ac:dyDescent="0.3">
      <c r="I494" s="9"/>
    </row>
    <row r="495" spans="9:9" ht="45.75" customHeight="1" x14ac:dyDescent="0.3">
      <c r="I495" s="9"/>
    </row>
    <row r="496" spans="9:9" ht="45.75" customHeight="1" x14ac:dyDescent="0.3">
      <c r="I496" s="9"/>
    </row>
    <row r="497" spans="9:9" ht="45.75" customHeight="1" x14ac:dyDescent="0.3">
      <c r="I497" s="9"/>
    </row>
    <row r="498" spans="9:9" ht="45.75" customHeight="1" x14ac:dyDescent="0.3">
      <c r="I498" s="9"/>
    </row>
    <row r="499" spans="9:9" ht="45.75" customHeight="1" x14ac:dyDescent="0.3">
      <c r="I499" s="9"/>
    </row>
    <row r="500" spans="9:9" ht="45.75" customHeight="1" x14ac:dyDescent="0.3">
      <c r="I500" s="9"/>
    </row>
    <row r="501" spans="9:9" ht="45.75" customHeight="1" x14ac:dyDescent="0.3">
      <c r="I501" s="9"/>
    </row>
    <row r="502" spans="9:9" ht="45.75" customHeight="1" x14ac:dyDescent="0.3">
      <c r="I502" s="9"/>
    </row>
    <row r="503" spans="9:9" ht="45.75" customHeight="1" x14ac:dyDescent="0.3">
      <c r="I503" s="9"/>
    </row>
    <row r="504" spans="9:9" ht="45.75" customHeight="1" x14ac:dyDescent="0.3">
      <c r="I504" s="9"/>
    </row>
    <row r="505" spans="9:9" ht="45.75" customHeight="1" x14ac:dyDescent="0.3">
      <c r="I505" s="9"/>
    </row>
    <row r="506" spans="9:9" ht="45.75" customHeight="1" x14ac:dyDescent="0.3">
      <c r="I506" s="9"/>
    </row>
    <row r="507" spans="9:9" ht="45.75" customHeight="1" x14ac:dyDescent="0.3">
      <c r="I507" s="9"/>
    </row>
    <row r="508" spans="9:9" ht="45.75" customHeight="1" x14ac:dyDescent="0.3">
      <c r="I508" s="9"/>
    </row>
    <row r="509" spans="9:9" ht="45.75" customHeight="1" x14ac:dyDescent="0.3">
      <c r="I509" s="9"/>
    </row>
    <row r="510" spans="9:9" ht="45.75" customHeight="1" x14ac:dyDescent="0.3">
      <c r="I510" s="9"/>
    </row>
    <row r="511" spans="9:9" ht="45.75" customHeight="1" x14ac:dyDescent="0.3">
      <c r="I511" s="9"/>
    </row>
    <row r="512" spans="9:9" ht="45.75" customHeight="1" x14ac:dyDescent="0.3">
      <c r="I512" s="9"/>
    </row>
    <row r="513" spans="9:9" ht="45.75" customHeight="1" x14ac:dyDescent="0.3">
      <c r="I513" s="9"/>
    </row>
    <row r="514" spans="9:9" ht="45.75" customHeight="1" x14ac:dyDescent="0.3">
      <c r="I514" s="9"/>
    </row>
    <row r="515" spans="9:9" ht="45.75" customHeight="1" x14ac:dyDescent="0.3">
      <c r="I515" s="9"/>
    </row>
    <row r="516" spans="9:9" ht="45.75" customHeight="1" x14ac:dyDescent="0.3">
      <c r="I516" s="9"/>
    </row>
    <row r="517" spans="9:9" ht="45.75" customHeight="1" x14ac:dyDescent="0.3">
      <c r="I517" s="9"/>
    </row>
    <row r="518" spans="9:9" ht="45.75" customHeight="1" x14ac:dyDescent="0.3">
      <c r="I518" s="9"/>
    </row>
    <row r="519" spans="9:9" ht="45.75" customHeight="1" x14ac:dyDescent="0.3">
      <c r="I519" s="9"/>
    </row>
    <row r="520" spans="9:9" ht="45.75" customHeight="1" x14ac:dyDescent="0.3">
      <c r="I520" s="9"/>
    </row>
    <row r="521" spans="9:9" ht="45.75" customHeight="1" x14ac:dyDescent="0.3">
      <c r="I521" s="9"/>
    </row>
    <row r="522" spans="9:9" ht="45.75" customHeight="1" x14ac:dyDescent="0.3">
      <c r="I522" s="9"/>
    </row>
    <row r="523" spans="9:9" ht="45.75" customHeight="1" x14ac:dyDescent="0.3">
      <c r="I523" s="9"/>
    </row>
    <row r="524" spans="9:9" ht="45.75" customHeight="1" x14ac:dyDescent="0.3">
      <c r="I524" s="9"/>
    </row>
    <row r="525" spans="9:9" ht="45.75" customHeight="1" x14ac:dyDescent="0.3">
      <c r="I525" s="9"/>
    </row>
    <row r="526" spans="9:9" ht="45.75" customHeight="1" x14ac:dyDescent="0.3">
      <c r="I526" s="9"/>
    </row>
    <row r="527" spans="9:9" ht="45.75" customHeight="1" x14ac:dyDescent="0.3">
      <c r="I527" s="9"/>
    </row>
    <row r="528" spans="9:9" ht="45.75" customHeight="1" x14ac:dyDescent="0.3">
      <c r="I528" s="9"/>
    </row>
    <row r="529" spans="9:9" ht="45.75" customHeight="1" x14ac:dyDescent="0.3">
      <c r="I529" s="9"/>
    </row>
    <row r="530" spans="9:9" ht="45.75" customHeight="1" x14ac:dyDescent="0.3">
      <c r="I530" s="9"/>
    </row>
    <row r="531" spans="9:9" ht="45.75" customHeight="1" x14ac:dyDescent="0.3">
      <c r="I531" s="9"/>
    </row>
    <row r="532" spans="9:9" ht="45.75" customHeight="1" x14ac:dyDescent="0.3">
      <c r="I532" s="9"/>
    </row>
    <row r="533" spans="9:9" ht="45.75" customHeight="1" x14ac:dyDescent="0.3">
      <c r="I533" s="9"/>
    </row>
    <row r="534" spans="9:9" ht="45.75" customHeight="1" x14ac:dyDescent="0.3">
      <c r="I534" s="9"/>
    </row>
    <row r="535" spans="9:9" ht="45.75" customHeight="1" x14ac:dyDescent="0.3">
      <c r="I535" s="9"/>
    </row>
    <row r="536" spans="9:9" ht="45.75" customHeight="1" x14ac:dyDescent="0.3">
      <c r="I536" s="9"/>
    </row>
    <row r="537" spans="9:9" ht="45.75" customHeight="1" x14ac:dyDescent="0.3">
      <c r="I537" s="9"/>
    </row>
    <row r="538" spans="9:9" ht="45.75" customHeight="1" x14ac:dyDescent="0.3">
      <c r="I538" s="9"/>
    </row>
    <row r="539" spans="9:9" ht="45.75" customHeight="1" x14ac:dyDescent="0.3">
      <c r="I539" s="9"/>
    </row>
    <row r="540" spans="9:9" ht="45.75" customHeight="1" x14ac:dyDescent="0.3">
      <c r="I540" s="9"/>
    </row>
    <row r="541" spans="9:9" ht="45.75" customHeight="1" x14ac:dyDescent="0.3">
      <c r="I541" s="9"/>
    </row>
    <row r="542" spans="9:9" ht="45.75" customHeight="1" x14ac:dyDescent="0.3">
      <c r="I542" s="9"/>
    </row>
    <row r="543" spans="9:9" ht="45.75" customHeight="1" x14ac:dyDescent="0.3">
      <c r="I543" s="9"/>
    </row>
    <row r="544" spans="9:9" ht="45.75" customHeight="1" x14ac:dyDescent="0.3">
      <c r="I544" s="9"/>
    </row>
    <row r="545" spans="9:9" ht="45.75" customHeight="1" x14ac:dyDescent="0.3">
      <c r="I545" s="9"/>
    </row>
    <row r="546" spans="9:9" ht="45.75" customHeight="1" x14ac:dyDescent="0.3">
      <c r="I546" s="9"/>
    </row>
    <row r="547" spans="9:9" ht="45.75" customHeight="1" x14ac:dyDescent="0.3">
      <c r="I547" s="9"/>
    </row>
    <row r="548" spans="9:9" ht="45.75" customHeight="1" x14ac:dyDescent="0.3">
      <c r="I548" s="9"/>
    </row>
    <row r="549" spans="9:9" ht="45.75" customHeight="1" x14ac:dyDescent="0.3">
      <c r="I549" s="9"/>
    </row>
    <row r="550" spans="9:9" ht="45.75" customHeight="1" x14ac:dyDescent="0.3">
      <c r="I550" s="9"/>
    </row>
    <row r="551" spans="9:9" ht="45.75" customHeight="1" x14ac:dyDescent="0.3">
      <c r="I551" s="9"/>
    </row>
    <row r="552" spans="9:9" ht="45.75" customHeight="1" x14ac:dyDescent="0.3">
      <c r="I552" s="9"/>
    </row>
    <row r="553" spans="9:9" ht="45.75" customHeight="1" x14ac:dyDescent="0.3">
      <c r="I553" s="9"/>
    </row>
    <row r="554" spans="9:9" ht="45.75" customHeight="1" x14ac:dyDescent="0.3">
      <c r="I554" s="9"/>
    </row>
    <row r="555" spans="9:9" ht="45.75" customHeight="1" x14ac:dyDescent="0.3">
      <c r="I555" s="9"/>
    </row>
    <row r="556" spans="9:9" ht="45.75" customHeight="1" x14ac:dyDescent="0.3">
      <c r="I556" s="9"/>
    </row>
    <row r="557" spans="9:9" ht="45.75" customHeight="1" x14ac:dyDescent="0.3">
      <c r="I557" s="9"/>
    </row>
    <row r="558" spans="9:9" ht="45.75" customHeight="1" x14ac:dyDescent="0.3">
      <c r="I558" s="9"/>
    </row>
    <row r="559" spans="9:9" ht="45.75" customHeight="1" x14ac:dyDescent="0.3">
      <c r="I559" s="9"/>
    </row>
    <row r="560" spans="9:9" ht="45.75" customHeight="1" x14ac:dyDescent="0.3">
      <c r="I560" s="9"/>
    </row>
    <row r="561" spans="9:9" ht="45.75" customHeight="1" x14ac:dyDescent="0.3">
      <c r="I561" s="9"/>
    </row>
    <row r="562" spans="9:9" ht="45.75" customHeight="1" x14ac:dyDescent="0.3">
      <c r="I562" s="9"/>
    </row>
    <row r="563" spans="9:9" ht="45.75" customHeight="1" x14ac:dyDescent="0.3">
      <c r="I563" s="9"/>
    </row>
    <row r="564" spans="9:9" ht="45.75" customHeight="1" x14ac:dyDescent="0.3">
      <c r="I564" s="9"/>
    </row>
    <row r="565" spans="9:9" ht="45.75" customHeight="1" x14ac:dyDescent="0.3">
      <c r="I565" s="9"/>
    </row>
    <row r="566" spans="9:9" ht="45.75" customHeight="1" x14ac:dyDescent="0.3">
      <c r="I566" s="9"/>
    </row>
    <row r="567" spans="9:9" ht="45.75" customHeight="1" x14ac:dyDescent="0.3">
      <c r="I567" s="9"/>
    </row>
    <row r="568" spans="9:9" ht="45.75" customHeight="1" x14ac:dyDescent="0.3">
      <c r="I568" s="9"/>
    </row>
    <row r="569" spans="9:9" ht="45.75" customHeight="1" x14ac:dyDescent="0.3">
      <c r="I569" s="9"/>
    </row>
    <row r="570" spans="9:9" ht="45.75" customHeight="1" x14ac:dyDescent="0.3">
      <c r="I570" s="9"/>
    </row>
    <row r="571" spans="9:9" ht="45.75" customHeight="1" x14ac:dyDescent="0.3">
      <c r="I571" s="9"/>
    </row>
    <row r="572" spans="9:9" ht="45.75" customHeight="1" x14ac:dyDescent="0.3">
      <c r="I572" s="9"/>
    </row>
    <row r="573" spans="9:9" ht="45.75" customHeight="1" x14ac:dyDescent="0.3">
      <c r="I573" s="9"/>
    </row>
    <row r="574" spans="9:9" ht="45.75" customHeight="1" x14ac:dyDescent="0.3">
      <c r="I574" s="9"/>
    </row>
    <row r="575" spans="9:9" ht="45.75" customHeight="1" x14ac:dyDescent="0.3">
      <c r="I575" s="9"/>
    </row>
    <row r="576" spans="9:9" ht="45.75" customHeight="1" x14ac:dyDescent="0.3">
      <c r="I576" s="9"/>
    </row>
    <row r="577" spans="9:9" ht="45.75" customHeight="1" x14ac:dyDescent="0.3">
      <c r="I577" s="9"/>
    </row>
    <row r="578" spans="9:9" ht="45.75" customHeight="1" x14ac:dyDescent="0.3">
      <c r="I578" s="9"/>
    </row>
    <row r="579" spans="9:9" ht="45.75" customHeight="1" x14ac:dyDescent="0.3">
      <c r="I579" s="9"/>
    </row>
    <row r="580" spans="9:9" ht="45.75" customHeight="1" x14ac:dyDescent="0.3">
      <c r="I580" s="9"/>
    </row>
    <row r="581" spans="9:9" ht="45.75" customHeight="1" x14ac:dyDescent="0.3">
      <c r="I581" s="9"/>
    </row>
    <row r="582" spans="9:9" ht="45.75" customHeight="1" x14ac:dyDescent="0.3">
      <c r="I582" s="9"/>
    </row>
    <row r="583" spans="9:9" ht="45.75" customHeight="1" x14ac:dyDescent="0.3">
      <c r="I583" s="9"/>
    </row>
    <row r="584" spans="9:9" ht="45.75" customHeight="1" x14ac:dyDescent="0.3">
      <c r="I584" s="9"/>
    </row>
    <row r="585" spans="9:9" ht="45.75" customHeight="1" x14ac:dyDescent="0.3">
      <c r="I585" s="9"/>
    </row>
    <row r="586" spans="9:9" ht="45.75" customHeight="1" x14ac:dyDescent="0.3">
      <c r="I586" s="9"/>
    </row>
    <row r="587" spans="9:9" ht="45.75" customHeight="1" x14ac:dyDescent="0.3">
      <c r="I587" s="9"/>
    </row>
    <row r="588" spans="9:9" ht="45.75" customHeight="1" x14ac:dyDescent="0.3">
      <c r="I588" s="9"/>
    </row>
    <row r="589" spans="9:9" ht="45.75" customHeight="1" x14ac:dyDescent="0.3">
      <c r="I589" s="9"/>
    </row>
    <row r="590" spans="9:9" ht="45.75" customHeight="1" x14ac:dyDescent="0.3">
      <c r="I590" s="9"/>
    </row>
    <row r="591" spans="9:9" ht="45.75" customHeight="1" x14ac:dyDescent="0.3">
      <c r="I591" s="9"/>
    </row>
    <row r="592" spans="9:9" ht="45.75" customHeight="1" x14ac:dyDescent="0.3">
      <c r="I592" s="9"/>
    </row>
    <row r="593" spans="9:9" ht="45.75" customHeight="1" x14ac:dyDescent="0.3">
      <c r="I593" s="9"/>
    </row>
    <row r="594" spans="9:9" ht="45.75" customHeight="1" x14ac:dyDescent="0.3">
      <c r="I594" s="9"/>
    </row>
    <row r="595" spans="9:9" ht="45.75" customHeight="1" x14ac:dyDescent="0.3">
      <c r="I595" s="9"/>
    </row>
    <row r="596" spans="9:9" ht="45.75" customHeight="1" x14ac:dyDescent="0.3">
      <c r="I596" s="9"/>
    </row>
    <row r="597" spans="9:9" ht="45.75" customHeight="1" x14ac:dyDescent="0.3">
      <c r="I597" s="9"/>
    </row>
    <row r="598" spans="9:9" ht="45.75" customHeight="1" x14ac:dyDescent="0.3">
      <c r="I598" s="9"/>
    </row>
    <row r="599" spans="9:9" ht="45.75" customHeight="1" x14ac:dyDescent="0.3">
      <c r="I599" s="9"/>
    </row>
    <row r="600" spans="9:9" ht="45.75" customHeight="1" x14ac:dyDescent="0.3">
      <c r="I600" s="9"/>
    </row>
    <row r="601" spans="9:9" ht="45.75" customHeight="1" x14ac:dyDescent="0.3">
      <c r="I601" s="9"/>
    </row>
    <row r="602" spans="9:9" ht="45.75" customHeight="1" x14ac:dyDescent="0.3">
      <c r="I602" s="9"/>
    </row>
    <row r="603" spans="9:9" ht="45.75" customHeight="1" x14ac:dyDescent="0.3">
      <c r="I603" s="9"/>
    </row>
    <row r="604" spans="9:9" ht="45.75" customHeight="1" x14ac:dyDescent="0.3">
      <c r="I604" s="9"/>
    </row>
    <row r="605" spans="9:9" ht="45.75" customHeight="1" x14ac:dyDescent="0.3">
      <c r="I605" s="9"/>
    </row>
    <row r="606" spans="9:9" ht="45.75" customHeight="1" x14ac:dyDescent="0.3">
      <c r="I606" s="9"/>
    </row>
    <row r="607" spans="9:9" ht="45.75" customHeight="1" x14ac:dyDescent="0.3">
      <c r="I607" s="9"/>
    </row>
    <row r="608" spans="9:9" ht="45.75" customHeight="1" x14ac:dyDescent="0.3">
      <c r="I608" s="9"/>
    </row>
    <row r="609" spans="9:9" ht="45.75" customHeight="1" x14ac:dyDescent="0.3">
      <c r="I609" s="9"/>
    </row>
    <row r="610" spans="9:9" ht="45.75" customHeight="1" x14ac:dyDescent="0.3">
      <c r="I610" s="9"/>
    </row>
    <row r="611" spans="9:9" ht="45.75" customHeight="1" x14ac:dyDescent="0.3">
      <c r="I611" s="9"/>
    </row>
    <row r="612" spans="9:9" ht="45.75" customHeight="1" x14ac:dyDescent="0.3">
      <c r="I612" s="9"/>
    </row>
    <row r="613" spans="9:9" ht="45.75" customHeight="1" x14ac:dyDescent="0.3">
      <c r="I613" s="9"/>
    </row>
    <row r="614" spans="9:9" ht="45.75" customHeight="1" x14ac:dyDescent="0.3">
      <c r="I614" s="9"/>
    </row>
    <row r="615" spans="9:9" ht="45.75" customHeight="1" x14ac:dyDescent="0.3">
      <c r="I615" s="9"/>
    </row>
    <row r="616" spans="9:9" ht="45.75" customHeight="1" x14ac:dyDescent="0.3">
      <c r="I616" s="9"/>
    </row>
    <row r="617" spans="9:9" ht="45.75" customHeight="1" x14ac:dyDescent="0.3">
      <c r="I617" s="9"/>
    </row>
    <row r="618" spans="9:9" ht="45.75" customHeight="1" x14ac:dyDescent="0.3">
      <c r="I618" s="9"/>
    </row>
    <row r="619" spans="9:9" ht="45.75" customHeight="1" x14ac:dyDescent="0.3">
      <c r="I619" s="9"/>
    </row>
    <row r="620" spans="9:9" ht="45.75" customHeight="1" x14ac:dyDescent="0.3">
      <c r="I620" s="9"/>
    </row>
    <row r="621" spans="9:9" ht="45.75" customHeight="1" x14ac:dyDescent="0.3">
      <c r="I621" s="9"/>
    </row>
    <row r="622" spans="9:9" ht="45.75" customHeight="1" x14ac:dyDescent="0.3">
      <c r="I622" s="9"/>
    </row>
    <row r="623" spans="9:9" ht="45.75" customHeight="1" x14ac:dyDescent="0.3">
      <c r="I623" s="9"/>
    </row>
    <row r="624" spans="9:9" ht="45.75" customHeight="1" x14ac:dyDescent="0.3">
      <c r="I624" s="9"/>
    </row>
    <row r="625" spans="9:9" ht="45.75" customHeight="1" x14ac:dyDescent="0.3">
      <c r="I625" s="9"/>
    </row>
    <row r="626" spans="9:9" ht="45.75" customHeight="1" x14ac:dyDescent="0.3">
      <c r="I626" s="9"/>
    </row>
    <row r="627" spans="9:9" ht="45.75" customHeight="1" x14ac:dyDescent="0.3">
      <c r="I627" s="9"/>
    </row>
    <row r="628" spans="9:9" ht="45.75" customHeight="1" x14ac:dyDescent="0.3">
      <c r="I628" s="9"/>
    </row>
    <row r="629" spans="9:9" ht="45.75" customHeight="1" x14ac:dyDescent="0.3">
      <c r="I629" s="9"/>
    </row>
    <row r="630" spans="9:9" ht="45.75" customHeight="1" x14ac:dyDescent="0.3">
      <c r="I630" s="9"/>
    </row>
    <row r="631" spans="9:9" ht="45.75" customHeight="1" x14ac:dyDescent="0.3">
      <c r="I631" s="9"/>
    </row>
    <row r="632" spans="9:9" ht="45.75" customHeight="1" x14ac:dyDescent="0.3">
      <c r="I632" s="9"/>
    </row>
    <row r="633" spans="9:9" ht="45.75" customHeight="1" x14ac:dyDescent="0.3">
      <c r="I633" s="9"/>
    </row>
    <row r="634" spans="9:9" ht="45.75" customHeight="1" x14ac:dyDescent="0.3">
      <c r="I634" s="9"/>
    </row>
    <row r="635" spans="9:9" ht="45.75" customHeight="1" x14ac:dyDescent="0.3">
      <c r="I635" s="9"/>
    </row>
    <row r="636" spans="9:9" ht="45.75" customHeight="1" x14ac:dyDescent="0.3">
      <c r="I636" s="9"/>
    </row>
    <row r="637" spans="9:9" ht="45.75" customHeight="1" x14ac:dyDescent="0.3">
      <c r="I637" s="9"/>
    </row>
    <row r="638" spans="9:9" ht="45.75" customHeight="1" x14ac:dyDescent="0.3">
      <c r="I638" s="9"/>
    </row>
    <row r="639" spans="9:9" ht="45.75" customHeight="1" x14ac:dyDescent="0.3">
      <c r="I639" s="9"/>
    </row>
    <row r="640" spans="9:9" ht="45.75" customHeight="1" x14ac:dyDescent="0.3">
      <c r="I640" s="9"/>
    </row>
    <row r="641" spans="9:9" ht="45.75" customHeight="1" x14ac:dyDescent="0.3">
      <c r="I641" s="9"/>
    </row>
    <row r="642" spans="9:9" ht="45.75" customHeight="1" x14ac:dyDescent="0.3">
      <c r="I642" s="9"/>
    </row>
    <row r="643" spans="9:9" ht="45.75" customHeight="1" x14ac:dyDescent="0.3">
      <c r="I643" s="9"/>
    </row>
    <row r="644" spans="9:9" ht="45.75" customHeight="1" x14ac:dyDescent="0.3">
      <c r="I644" s="9"/>
    </row>
    <row r="645" spans="9:9" ht="45.75" customHeight="1" x14ac:dyDescent="0.3">
      <c r="I645" s="9"/>
    </row>
    <row r="646" spans="9:9" ht="45.75" customHeight="1" x14ac:dyDescent="0.3">
      <c r="I646" s="9"/>
    </row>
    <row r="647" spans="9:9" ht="45.75" customHeight="1" x14ac:dyDescent="0.3">
      <c r="I647" s="9"/>
    </row>
    <row r="648" spans="9:9" ht="45.75" customHeight="1" x14ac:dyDescent="0.3">
      <c r="I648" s="9"/>
    </row>
    <row r="649" spans="9:9" ht="45.75" customHeight="1" x14ac:dyDescent="0.3">
      <c r="I649" s="9"/>
    </row>
    <row r="650" spans="9:9" ht="45.75" customHeight="1" x14ac:dyDescent="0.3">
      <c r="I650" s="9"/>
    </row>
    <row r="651" spans="9:9" ht="45.75" customHeight="1" x14ac:dyDescent="0.3">
      <c r="I651" s="9"/>
    </row>
    <row r="652" spans="9:9" ht="45.75" customHeight="1" x14ac:dyDescent="0.3">
      <c r="I652" s="9"/>
    </row>
    <row r="653" spans="9:9" ht="45.75" customHeight="1" x14ac:dyDescent="0.3">
      <c r="I653" s="9"/>
    </row>
    <row r="654" spans="9:9" ht="45.75" customHeight="1" x14ac:dyDescent="0.3">
      <c r="I654" s="9"/>
    </row>
    <row r="655" spans="9:9" ht="45.75" customHeight="1" x14ac:dyDescent="0.3">
      <c r="I655" s="9"/>
    </row>
    <row r="656" spans="9:9" ht="45.75" customHeight="1" x14ac:dyDescent="0.3">
      <c r="I656" s="9"/>
    </row>
    <row r="657" spans="9:9" ht="45.75" customHeight="1" x14ac:dyDescent="0.3">
      <c r="I657" s="9"/>
    </row>
    <row r="658" spans="9:9" ht="45.75" customHeight="1" x14ac:dyDescent="0.3">
      <c r="I658" s="9"/>
    </row>
    <row r="659" spans="9:9" ht="45.75" customHeight="1" x14ac:dyDescent="0.3">
      <c r="I659" s="9"/>
    </row>
    <row r="660" spans="9:9" ht="45.75" customHeight="1" x14ac:dyDescent="0.3">
      <c r="I660" s="9"/>
    </row>
    <row r="661" spans="9:9" ht="45.75" customHeight="1" x14ac:dyDescent="0.3">
      <c r="I661" s="9"/>
    </row>
    <row r="662" spans="9:9" ht="45.75" customHeight="1" x14ac:dyDescent="0.3">
      <c r="I662" s="9"/>
    </row>
    <row r="663" spans="9:9" ht="45.75" customHeight="1" x14ac:dyDescent="0.3">
      <c r="I663" s="9"/>
    </row>
    <row r="664" spans="9:9" ht="45.75" customHeight="1" x14ac:dyDescent="0.3">
      <c r="I664" s="9"/>
    </row>
    <row r="665" spans="9:9" ht="45.75" customHeight="1" x14ac:dyDescent="0.3">
      <c r="I665" s="9"/>
    </row>
    <row r="666" spans="9:9" ht="45.75" customHeight="1" x14ac:dyDescent="0.3">
      <c r="I666" s="9"/>
    </row>
    <row r="667" spans="9:9" ht="45.75" customHeight="1" x14ac:dyDescent="0.3">
      <c r="I667" s="9"/>
    </row>
    <row r="668" spans="9:9" ht="45.75" customHeight="1" x14ac:dyDescent="0.3">
      <c r="I668" s="9"/>
    </row>
    <row r="669" spans="9:9" ht="45.75" customHeight="1" x14ac:dyDescent="0.3">
      <c r="I669" s="9"/>
    </row>
    <row r="670" spans="9:9" ht="45.75" customHeight="1" x14ac:dyDescent="0.3">
      <c r="I670" s="9"/>
    </row>
    <row r="671" spans="9:9" ht="45.75" customHeight="1" x14ac:dyDescent="0.3">
      <c r="I671" s="9"/>
    </row>
    <row r="672" spans="9:9" ht="45.75" customHeight="1" x14ac:dyDescent="0.3">
      <c r="I672" s="9"/>
    </row>
    <row r="673" spans="9:9" ht="45.75" customHeight="1" x14ac:dyDescent="0.3">
      <c r="I673" s="9"/>
    </row>
    <row r="674" spans="9:9" ht="45.75" customHeight="1" x14ac:dyDescent="0.3">
      <c r="I674" s="9"/>
    </row>
    <row r="675" spans="9:9" ht="45.75" customHeight="1" x14ac:dyDescent="0.3">
      <c r="I675" s="9"/>
    </row>
    <row r="676" spans="9:9" ht="45.75" customHeight="1" x14ac:dyDescent="0.3">
      <c r="I676" s="9"/>
    </row>
    <row r="677" spans="9:9" ht="45.75" customHeight="1" x14ac:dyDescent="0.3">
      <c r="I677" s="9"/>
    </row>
    <row r="678" spans="9:9" ht="45.75" customHeight="1" x14ac:dyDescent="0.3">
      <c r="I678" s="9"/>
    </row>
    <row r="679" spans="9:9" ht="45.75" customHeight="1" x14ac:dyDescent="0.3">
      <c r="I679" s="9"/>
    </row>
    <row r="680" spans="9:9" ht="45.75" customHeight="1" x14ac:dyDescent="0.3">
      <c r="I680" s="9"/>
    </row>
    <row r="681" spans="9:9" ht="45.75" customHeight="1" x14ac:dyDescent="0.3">
      <c r="I681" s="9"/>
    </row>
    <row r="682" spans="9:9" ht="45.75" customHeight="1" x14ac:dyDescent="0.3">
      <c r="I682" s="9"/>
    </row>
    <row r="683" spans="9:9" ht="45.75" customHeight="1" x14ac:dyDescent="0.3">
      <c r="I683" s="9"/>
    </row>
    <row r="684" spans="9:9" ht="45.75" customHeight="1" x14ac:dyDescent="0.3">
      <c r="I684" s="9"/>
    </row>
    <row r="685" spans="9:9" ht="45.75" customHeight="1" x14ac:dyDescent="0.3">
      <c r="I685" s="9"/>
    </row>
    <row r="686" spans="9:9" ht="45.75" customHeight="1" x14ac:dyDescent="0.3">
      <c r="I686" s="9"/>
    </row>
    <row r="687" spans="9:9" ht="45.75" customHeight="1" x14ac:dyDescent="0.3">
      <c r="I687" s="9"/>
    </row>
    <row r="688" spans="9:9" ht="45.75" customHeight="1" x14ac:dyDescent="0.3">
      <c r="I688" s="9"/>
    </row>
    <row r="689" spans="9:9" ht="45.75" customHeight="1" x14ac:dyDescent="0.3">
      <c r="I689" s="9"/>
    </row>
    <row r="690" spans="9:9" ht="45.75" customHeight="1" x14ac:dyDescent="0.3">
      <c r="I690" s="9"/>
    </row>
    <row r="691" spans="9:9" ht="45.75" customHeight="1" x14ac:dyDescent="0.3">
      <c r="I691" s="9"/>
    </row>
    <row r="692" spans="9:9" ht="45.75" customHeight="1" x14ac:dyDescent="0.3">
      <c r="I692" s="9"/>
    </row>
    <row r="693" spans="9:9" ht="45.75" customHeight="1" x14ac:dyDescent="0.3">
      <c r="I693" s="9"/>
    </row>
    <row r="694" spans="9:9" ht="45.75" customHeight="1" x14ac:dyDescent="0.3">
      <c r="I694" s="9"/>
    </row>
    <row r="695" spans="9:9" ht="45.75" customHeight="1" x14ac:dyDescent="0.3">
      <c r="I695" s="9"/>
    </row>
    <row r="696" spans="9:9" ht="45.75" customHeight="1" x14ac:dyDescent="0.3">
      <c r="I696" s="9"/>
    </row>
    <row r="697" spans="9:9" ht="45.75" customHeight="1" x14ac:dyDescent="0.3">
      <c r="I697" s="9"/>
    </row>
    <row r="698" spans="9:9" ht="45.75" customHeight="1" x14ac:dyDescent="0.3">
      <c r="I698" s="9"/>
    </row>
    <row r="699" spans="9:9" ht="45.75" customHeight="1" x14ac:dyDescent="0.3">
      <c r="I699" s="9"/>
    </row>
    <row r="700" spans="9:9" ht="45.75" customHeight="1" x14ac:dyDescent="0.3">
      <c r="I700" s="9"/>
    </row>
    <row r="701" spans="9:9" ht="45.75" customHeight="1" x14ac:dyDescent="0.3">
      <c r="I701" s="9"/>
    </row>
    <row r="702" spans="9:9" ht="45.75" customHeight="1" x14ac:dyDescent="0.3">
      <c r="I702" s="9"/>
    </row>
    <row r="703" spans="9:9" ht="45.75" customHeight="1" x14ac:dyDescent="0.3">
      <c r="I703" s="9"/>
    </row>
    <row r="704" spans="9:9" ht="45.75" customHeight="1" x14ac:dyDescent="0.3">
      <c r="I704" s="9"/>
    </row>
    <row r="705" spans="9:9" ht="45.75" customHeight="1" x14ac:dyDescent="0.3">
      <c r="I705" s="9"/>
    </row>
    <row r="706" spans="9:9" ht="45.75" customHeight="1" x14ac:dyDescent="0.3">
      <c r="I706" s="9"/>
    </row>
    <row r="707" spans="9:9" ht="45.75" customHeight="1" x14ac:dyDescent="0.3">
      <c r="I707" s="9"/>
    </row>
    <row r="708" spans="9:9" ht="45.75" customHeight="1" x14ac:dyDescent="0.3">
      <c r="I708" s="9"/>
    </row>
    <row r="709" spans="9:9" ht="45.75" customHeight="1" x14ac:dyDescent="0.3">
      <c r="I709" s="9"/>
    </row>
    <row r="710" spans="9:9" ht="45.75" customHeight="1" x14ac:dyDescent="0.3">
      <c r="I710" s="9"/>
    </row>
    <row r="711" spans="9:9" ht="45.75" customHeight="1" x14ac:dyDescent="0.3">
      <c r="I711" s="9"/>
    </row>
    <row r="712" spans="9:9" ht="45.75" customHeight="1" x14ac:dyDescent="0.3">
      <c r="I712" s="9"/>
    </row>
    <row r="713" spans="9:9" ht="45.75" customHeight="1" x14ac:dyDescent="0.3">
      <c r="I713" s="9"/>
    </row>
    <row r="714" spans="9:9" ht="45.75" customHeight="1" x14ac:dyDescent="0.3">
      <c r="I714" s="9"/>
    </row>
    <row r="715" spans="9:9" ht="45.75" customHeight="1" x14ac:dyDescent="0.3">
      <c r="I715" s="9"/>
    </row>
    <row r="716" spans="9:9" ht="45.75" customHeight="1" x14ac:dyDescent="0.3">
      <c r="I716" s="9"/>
    </row>
    <row r="717" spans="9:9" ht="45.75" customHeight="1" x14ac:dyDescent="0.3">
      <c r="I717" s="9"/>
    </row>
    <row r="718" spans="9:9" ht="45.75" customHeight="1" x14ac:dyDescent="0.3">
      <c r="I718" s="9"/>
    </row>
    <row r="719" spans="9:9" ht="45.75" customHeight="1" x14ac:dyDescent="0.3">
      <c r="I719" s="9"/>
    </row>
    <row r="720" spans="9:9" ht="45.75" customHeight="1" x14ac:dyDescent="0.3">
      <c r="I720" s="9"/>
    </row>
    <row r="721" spans="9:9" ht="45.75" customHeight="1" x14ac:dyDescent="0.3">
      <c r="I721" s="9"/>
    </row>
    <row r="722" spans="9:9" ht="45.75" customHeight="1" x14ac:dyDescent="0.3">
      <c r="I722" s="9"/>
    </row>
    <row r="723" spans="9:9" ht="45.75" customHeight="1" x14ac:dyDescent="0.3">
      <c r="I723" s="9"/>
    </row>
    <row r="724" spans="9:9" ht="45.75" customHeight="1" x14ac:dyDescent="0.3">
      <c r="I724" s="9"/>
    </row>
    <row r="725" spans="9:9" ht="45.75" customHeight="1" x14ac:dyDescent="0.3">
      <c r="I725" s="9"/>
    </row>
    <row r="726" spans="9:9" ht="45.75" customHeight="1" x14ac:dyDescent="0.3">
      <c r="I726" s="9"/>
    </row>
    <row r="727" spans="9:9" ht="45.75" customHeight="1" x14ac:dyDescent="0.3">
      <c r="I727" s="9"/>
    </row>
    <row r="728" spans="9:9" ht="45.75" customHeight="1" x14ac:dyDescent="0.3">
      <c r="I728" s="9"/>
    </row>
    <row r="729" spans="9:9" ht="45.75" customHeight="1" x14ac:dyDescent="0.3">
      <c r="I729" s="9"/>
    </row>
    <row r="730" spans="9:9" ht="45.75" customHeight="1" x14ac:dyDescent="0.3">
      <c r="I730" s="9"/>
    </row>
    <row r="731" spans="9:9" ht="45.75" customHeight="1" x14ac:dyDescent="0.3">
      <c r="I731" s="9"/>
    </row>
    <row r="732" spans="9:9" ht="45.75" customHeight="1" x14ac:dyDescent="0.3">
      <c r="I732" s="9"/>
    </row>
    <row r="733" spans="9:9" ht="45.75" customHeight="1" x14ac:dyDescent="0.3">
      <c r="I733" s="9"/>
    </row>
    <row r="734" spans="9:9" ht="45.75" customHeight="1" x14ac:dyDescent="0.3">
      <c r="I734" s="9"/>
    </row>
    <row r="735" spans="9:9" ht="45.75" customHeight="1" x14ac:dyDescent="0.3">
      <c r="I735" s="9"/>
    </row>
    <row r="736" spans="9:9" ht="45.75" customHeight="1" x14ac:dyDescent="0.3">
      <c r="I736" s="9"/>
    </row>
    <row r="737" spans="9:9" ht="45.75" customHeight="1" x14ac:dyDescent="0.3">
      <c r="I737" s="9"/>
    </row>
    <row r="738" spans="9:9" ht="45.75" customHeight="1" x14ac:dyDescent="0.3">
      <c r="I738" s="9"/>
    </row>
    <row r="739" spans="9:9" ht="45.75" customHeight="1" x14ac:dyDescent="0.3">
      <c r="I739" s="9"/>
    </row>
    <row r="740" spans="9:9" ht="45.75" customHeight="1" x14ac:dyDescent="0.3">
      <c r="I740" s="9"/>
    </row>
    <row r="741" spans="9:9" ht="45.75" customHeight="1" x14ac:dyDescent="0.3">
      <c r="I741" s="9"/>
    </row>
    <row r="742" spans="9:9" ht="45.75" customHeight="1" x14ac:dyDescent="0.3">
      <c r="I742" s="9"/>
    </row>
    <row r="743" spans="9:9" ht="45.75" customHeight="1" x14ac:dyDescent="0.3">
      <c r="I743" s="9"/>
    </row>
    <row r="744" spans="9:9" ht="45.75" customHeight="1" x14ac:dyDescent="0.3">
      <c r="I744" s="9"/>
    </row>
    <row r="745" spans="9:9" ht="45.75" customHeight="1" x14ac:dyDescent="0.3">
      <c r="I745" s="9"/>
    </row>
    <row r="746" spans="9:9" ht="45.75" customHeight="1" x14ac:dyDescent="0.3">
      <c r="I746" s="9"/>
    </row>
    <row r="747" spans="9:9" ht="45.75" customHeight="1" x14ac:dyDescent="0.3">
      <c r="I747" s="9"/>
    </row>
    <row r="748" spans="9:9" ht="45.75" customHeight="1" x14ac:dyDescent="0.3">
      <c r="I748" s="9"/>
    </row>
    <row r="749" spans="9:9" ht="45.75" customHeight="1" x14ac:dyDescent="0.3">
      <c r="I749" s="9"/>
    </row>
    <row r="750" spans="9:9" ht="45.75" customHeight="1" x14ac:dyDescent="0.3">
      <c r="I750" s="9"/>
    </row>
    <row r="751" spans="9:9" ht="45.75" customHeight="1" x14ac:dyDescent="0.3">
      <c r="I751" s="9"/>
    </row>
    <row r="752" spans="9:9" ht="45.75" customHeight="1" x14ac:dyDescent="0.3">
      <c r="I752" s="9"/>
    </row>
    <row r="753" spans="9:9" ht="45.75" customHeight="1" x14ac:dyDescent="0.3">
      <c r="I753" s="9"/>
    </row>
    <row r="754" spans="9:9" ht="45.75" customHeight="1" x14ac:dyDescent="0.3">
      <c r="I754" s="9"/>
    </row>
    <row r="755" spans="9:9" ht="45.75" customHeight="1" x14ac:dyDescent="0.3">
      <c r="I755" s="9"/>
    </row>
    <row r="756" spans="9:9" ht="45.75" customHeight="1" x14ac:dyDescent="0.3">
      <c r="I756" s="9"/>
    </row>
    <row r="757" spans="9:9" ht="45.75" customHeight="1" x14ac:dyDescent="0.3">
      <c r="I757" s="9"/>
    </row>
    <row r="758" spans="9:9" ht="45.75" customHeight="1" x14ac:dyDescent="0.3">
      <c r="I758" s="9"/>
    </row>
    <row r="759" spans="9:9" ht="45.75" customHeight="1" x14ac:dyDescent="0.3">
      <c r="I759" s="9"/>
    </row>
    <row r="760" spans="9:9" ht="45.75" customHeight="1" x14ac:dyDescent="0.3">
      <c r="I760" s="9"/>
    </row>
    <row r="761" spans="9:9" ht="45.75" customHeight="1" x14ac:dyDescent="0.3">
      <c r="I761" s="9"/>
    </row>
    <row r="762" spans="9:9" ht="45.75" customHeight="1" x14ac:dyDescent="0.3">
      <c r="I762" s="9"/>
    </row>
    <row r="763" spans="9:9" ht="45.75" customHeight="1" x14ac:dyDescent="0.3">
      <c r="I763" s="9"/>
    </row>
    <row r="764" spans="9:9" ht="45.75" customHeight="1" x14ac:dyDescent="0.3">
      <c r="I764" s="9"/>
    </row>
    <row r="765" spans="9:9" ht="45.75" customHeight="1" x14ac:dyDescent="0.3">
      <c r="I765" s="9"/>
    </row>
    <row r="766" spans="9:9" ht="45.75" customHeight="1" x14ac:dyDescent="0.3">
      <c r="I766" s="9"/>
    </row>
    <row r="767" spans="9:9" ht="45.75" customHeight="1" x14ac:dyDescent="0.3">
      <c r="I767" s="9"/>
    </row>
    <row r="768" spans="9:9" ht="45.75" customHeight="1" x14ac:dyDescent="0.3">
      <c r="I768" s="9"/>
    </row>
    <row r="769" spans="9:9" ht="45.75" customHeight="1" x14ac:dyDescent="0.3">
      <c r="I769" s="9"/>
    </row>
    <row r="770" spans="9:9" ht="45.75" customHeight="1" x14ac:dyDescent="0.3">
      <c r="I770" s="9"/>
    </row>
    <row r="771" spans="9:9" ht="45.75" customHeight="1" x14ac:dyDescent="0.3">
      <c r="I771" s="9"/>
    </row>
    <row r="772" spans="9:9" ht="45.75" customHeight="1" x14ac:dyDescent="0.3">
      <c r="I772" s="9"/>
    </row>
    <row r="773" spans="9:9" ht="45.75" customHeight="1" x14ac:dyDescent="0.3">
      <c r="I773" s="9"/>
    </row>
    <row r="774" spans="9:9" ht="45.75" customHeight="1" x14ac:dyDescent="0.3">
      <c r="I774" s="9"/>
    </row>
    <row r="775" spans="9:9" ht="45.75" customHeight="1" x14ac:dyDescent="0.3">
      <c r="I775" s="9"/>
    </row>
    <row r="776" spans="9:9" ht="45.75" customHeight="1" x14ac:dyDescent="0.3">
      <c r="I776" s="9"/>
    </row>
    <row r="777" spans="9:9" ht="45.75" customHeight="1" x14ac:dyDescent="0.3">
      <c r="I777" s="9"/>
    </row>
    <row r="778" spans="9:9" ht="45.75" customHeight="1" x14ac:dyDescent="0.3">
      <c r="I778" s="9"/>
    </row>
    <row r="779" spans="9:9" ht="45.75" customHeight="1" x14ac:dyDescent="0.3">
      <c r="I779" s="9"/>
    </row>
    <row r="780" spans="9:9" ht="45.75" customHeight="1" x14ac:dyDescent="0.3">
      <c r="I780" s="9"/>
    </row>
    <row r="781" spans="9:9" ht="45.75" customHeight="1" x14ac:dyDescent="0.3">
      <c r="I781" s="9"/>
    </row>
    <row r="782" spans="9:9" ht="45.75" customHeight="1" x14ac:dyDescent="0.3">
      <c r="I782" s="9"/>
    </row>
    <row r="783" spans="9:9" ht="45.75" customHeight="1" x14ac:dyDescent="0.3">
      <c r="I783" s="9"/>
    </row>
    <row r="784" spans="9:9" ht="45.75" customHeight="1" x14ac:dyDescent="0.3">
      <c r="I784" s="9"/>
    </row>
    <row r="785" spans="9:9" ht="45.75" customHeight="1" x14ac:dyDescent="0.3">
      <c r="I785" s="9"/>
    </row>
    <row r="786" spans="9:9" ht="45.75" customHeight="1" x14ac:dyDescent="0.3">
      <c r="I786" s="9"/>
    </row>
    <row r="787" spans="9:9" ht="45.75" customHeight="1" x14ac:dyDescent="0.3">
      <c r="I787" s="9"/>
    </row>
    <row r="788" spans="9:9" ht="45.75" customHeight="1" x14ac:dyDescent="0.3">
      <c r="I788" s="9"/>
    </row>
    <row r="789" spans="9:9" ht="45.75" customHeight="1" x14ac:dyDescent="0.3">
      <c r="I789" s="9"/>
    </row>
    <row r="790" spans="9:9" ht="45.75" customHeight="1" x14ac:dyDescent="0.3">
      <c r="I790" s="9"/>
    </row>
    <row r="791" spans="9:9" ht="45.75" customHeight="1" x14ac:dyDescent="0.3">
      <c r="I791" s="9"/>
    </row>
    <row r="792" spans="9:9" ht="45.75" customHeight="1" x14ac:dyDescent="0.3">
      <c r="I792" s="9"/>
    </row>
    <row r="793" spans="9:9" ht="45.75" customHeight="1" x14ac:dyDescent="0.3">
      <c r="I793" s="9"/>
    </row>
    <row r="794" spans="9:9" ht="45.75" customHeight="1" x14ac:dyDescent="0.3">
      <c r="I794" s="9"/>
    </row>
    <row r="795" spans="9:9" ht="45.75" customHeight="1" x14ac:dyDescent="0.3">
      <c r="I795" s="9"/>
    </row>
    <row r="796" spans="9:9" ht="45.75" customHeight="1" x14ac:dyDescent="0.3">
      <c r="I796" s="9"/>
    </row>
    <row r="797" spans="9:9" ht="45.75" customHeight="1" x14ac:dyDescent="0.3">
      <c r="I797" s="9"/>
    </row>
    <row r="798" spans="9:9" ht="45.75" customHeight="1" x14ac:dyDescent="0.3">
      <c r="I798" s="9"/>
    </row>
    <row r="799" spans="9:9" ht="45.75" customHeight="1" x14ac:dyDescent="0.3">
      <c r="I799" s="9"/>
    </row>
    <row r="800" spans="9:9" ht="45.75" customHeight="1" x14ac:dyDescent="0.3">
      <c r="I800" s="9"/>
    </row>
    <row r="801" spans="9:9" ht="45.75" customHeight="1" x14ac:dyDescent="0.3">
      <c r="I801" s="9"/>
    </row>
    <row r="802" spans="9:9" ht="45.75" customHeight="1" x14ac:dyDescent="0.3">
      <c r="I802" s="9"/>
    </row>
    <row r="803" spans="9:9" ht="45.75" customHeight="1" x14ac:dyDescent="0.3">
      <c r="I803" s="9"/>
    </row>
    <row r="804" spans="9:9" ht="45.75" customHeight="1" x14ac:dyDescent="0.3">
      <c r="I804" s="9"/>
    </row>
    <row r="805" spans="9:9" ht="45.75" customHeight="1" x14ac:dyDescent="0.3">
      <c r="I805" s="9"/>
    </row>
    <row r="806" spans="9:9" ht="45.75" customHeight="1" x14ac:dyDescent="0.3">
      <c r="I806" s="9"/>
    </row>
    <row r="807" spans="9:9" ht="45.75" customHeight="1" x14ac:dyDescent="0.3">
      <c r="I807" s="9"/>
    </row>
    <row r="808" spans="9:9" ht="45.75" customHeight="1" x14ac:dyDescent="0.3">
      <c r="I808" s="9"/>
    </row>
    <row r="809" spans="9:9" ht="45.75" customHeight="1" x14ac:dyDescent="0.3">
      <c r="I809" s="9"/>
    </row>
    <row r="810" spans="9:9" ht="45.75" customHeight="1" x14ac:dyDescent="0.3">
      <c r="I810" s="9"/>
    </row>
    <row r="811" spans="9:9" ht="45.75" customHeight="1" x14ac:dyDescent="0.3">
      <c r="I811" s="9"/>
    </row>
    <row r="812" spans="9:9" ht="45.75" customHeight="1" x14ac:dyDescent="0.3">
      <c r="I812" s="9"/>
    </row>
    <row r="813" spans="9:9" ht="45.75" customHeight="1" x14ac:dyDescent="0.3">
      <c r="I813" s="9"/>
    </row>
    <row r="814" spans="9:9" ht="45.75" customHeight="1" x14ac:dyDescent="0.3">
      <c r="I814" s="9"/>
    </row>
    <row r="815" spans="9:9" ht="45.75" customHeight="1" x14ac:dyDescent="0.3">
      <c r="I815" s="9"/>
    </row>
    <row r="816" spans="9:9" ht="45.75" customHeight="1" x14ac:dyDescent="0.3">
      <c r="I816" s="9"/>
    </row>
    <row r="817" spans="9:9" ht="45.75" customHeight="1" x14ac:dyDescent="0.3">
      <c r="I817" s="9"/>
    </row>
    <row r="818" spans="9:9" ht="45.75" customHeight="1" x14ac:dyDescent="0.3">
      <c r="I818" s="9"/>
    </row>
    <row r="819" spans="9:9" ht="45.75" customHeight="1" x14ac:dyDescent="0.3">
      <c r="I819" s="9"/>
    </row>
    <row r="820" spans="9:9" ht="45.75" customHeight="1" x14ac:dyDescent="0.3">
      <c r="I820" s="9"/>
    </row>
    <row r="821" spans="9:9" ht="45.75" customHeight="1" x14ac:dyDescent="0.3">
      <c r="I821" s="9"/>
    </row>
    <row r="822" spans="9:9" ht="45.75" customHeight="1" x14ac:dyDescent="0.3">
      <c r="I822" s="9"/>
    </row>
    <row r="823" spans="9:9" ht="45.75" customHeight="1" x14ac:dyDescent="0.3">
      <c r="I823" s="9"/>
    </row>
    <row r="824" spans="9:9" ht="45.75" customHeight="1" x14ac:dyDescent="0.3">
      <c r="I824" s="9"/>
    </row>
    <row r="825" spans="9:9" ht="45.75" customHeight="1" x14ac:dyDescent="0.3">
      <c r="I825" s="9"/>
    </row>
    <row r="826" spans="9:9" ht="45.75" customHeight="1" x14ac:dyDescent="0.3">
      <c r="I826" s="9"/>
    </row>
    <row r="827" spans="9:9" ht="45.75" customHeight="1" x14ac:dyDescent="0.3">
      <c r="I827" s="9"/>
    </row>
    <row r="828" spans="9:9" ht="45.75" customHeight="1" x14ac:dyDescent="0.3">
      <c r="I828" s="9"/>
    </row>
    <row r="829" spans="9:9" ht="45.75" customHeight="1" x14ac:dyDescent="0.3">
      <c r="I829" s="9"/>
    </row>
    <row r="830" spans="9:9" ht="45.75" customHeight="1" x14ac:dyDescent="0.3">
      <c r="I830" s="9"/>
    </row>
    <row r="831" spans="9:9" ht="45.75" customHeight="1" x14ac:dyDescent="0.3">
      <c r="I831" s="9"/>
    </row>
    <row r="832" spans="9:9" ht="45.75" customHeight="1" x14ac:dyDescent="0.3">
      <c r="I832" s="9"/>
    </row>
    <row r="833" spans="9:9" ht="45.75" customHeight="1" x14ac:dyDescent="0.3">
      <c r="I833" s="9"/>
    </row>
    <row r="834" spans="9:9" ht="45.75" customHeight="1" x14ac:dyDescent="0.3">
      <c r="I834" s="9"/>
    </row>
    <row r="835" spans="9:9" ht="45.75" customHeight="1" x14ac:dyDescent="0.3">
      <c r="I835" s="9"/>
    </row>
    <row r="836" spans="9:9" ht="45.75" customHeight="1" x14ac:dyDescent="0.3">
      <c r="I836" s="9"/>
    </row>
    <row r="837" spans="9:9" ht="45.75" customHeight="1" x14ac:dyDescent="0.3">
      <c r="I837" s="9"/>
    </row>
    <row r="838" spans="9:9" ht="45.75" customHeight="1" x14ac:dyDescent="0.3">
      <c r="I838" s="9"/>
    </row>
    <row r="839" spans="9:9" ht="45.75" customHeight="1" x14ac:dyDescent="0.3">
      <c r="I839" s="9"/>
    </row>
    <row r="840" spans="9:9" ht="45.75" customHeight="1" x14ac:dyDescent="0.3">
      <c r="I840" s="9"/>
    </row>
    <row r="841" spans="9:9" ht="45.75" customHeight="1" x14ac:dyDescent="0.3">
      <c r="I841" s="9"/>
    </row>
    <row r="842" spans="9:9" ht="45.75" customHeight="1" x14ac:dyDescent="0.3">
      <c r="I842" s="9"/>
    </row>
    <row r="843" spans="9:9" ht="45.75" customHeight="1" x14ac:dyDescent="0.3">
      <c r="I843" s="9"/>
    </row>
    <row r="844" spans="9:9" ht="45.75" customHeight="1" x14ac:dyDescent="0.3">
      <c r="I844" s="9"/>
    </row>
    <row r="845" spans="9:9" ht="45.75" customHeight="1" x14ac:dyDescent="0.3">
      <c r="I845" s="9"/>
    </row>
    <row r="846" spans="9:9" ht="45.75" customHeight="1" x14ac:dyDescent="0.3">
      <c r="I846" s="9"/>
    </row>
    <row r="847" spans="9:9" ht="45.75" customHeight="1" x14ac:dyDescent="0.3">
      <c r="I847" s="9"/>
    </row>
    <row r="848" spans="9:9" ht="45.75" customHeight="1" x14ac:dyDescent="0.3">
      <c r="I848" s="9"/>
    </row>
    <row r="849" spans="9:9" ht="45.75" customHeight="1" x14ac:dyDescent="0.3">
      <c r="I849" s="9"/>
    </row>
    <row r="850" spans="9:9" ht="45.75" customHeight="1" x14ac:dyDescent="0.3">
      <c r="I850" s="9"/>
    </row>
    <row r="851" spans="9:9" ht="45.75" customHeight="1" x14ac:dyDescent="0.3">
      <c r="I851" s="9"/>
    </row>
    <row r="852" spans="9:9" ht="45.75" customHeight="1" x14ac:dyDescent="0.3">
      <c r="I852" s="9"/>
    </row>
    <row r="853" spans="9:9" ht="45.75" customHeight="1" x14ac:dyDescent="0.3">
      <c r="I853" s="9"/>
    </row>
    <row r="854" spans="9:9" ht="45.75" customHeight="1" x14ac:dyDescent="0.3">
      <c r="I854" s="9"/>
    </row>
    <row r="855" spans="9:9" ht="45.75" customHeight="1" x14ac:dyDescent="0.3">
      <c r="I855" s="9"/>
    </row>
    <row r="856" spans="9:9" ht="45.75" customHeight="1" x14ac:dyDescent="0.3">
      <c r="I856" s="9"/>
    </row>
    <row r="857" spans="9:9" ht="45.75" customHeight="1" x14ac:dyDescent="0.3">
      <c r="I857" s="9"/>
    </row>
    <row r="858" spans="9:9" ht="45.75" customHeight="1" x14ac:dyDescent="0.3">
      <c r="I858" s="9"/>
    </row>
    <row r="859" spans="9:9" ht="45.75" customHeight="1" x14ac:dyDescent="0.3">
      <c r="I859" s="9"/>
    </row>
    <row r="860" spans="9:9" ht="45.75" customHeight="1" x14ac:dyDescent="0.3">
      <c r="I860" s="9"/>
    </row>
    <row r="861" spans="9:9" ht="45.75" customHeight="1" x14ac:dyDescent="0.3">
      <c r="I861" s="9"/>
    </row>
    <row r="862" spans="9:9" ht="45.75" customHeight="1" x14ac:dyDescent="0.3">
      <c r="I862" s="9"/>
    </row>
    <row r="863" spans="9:9" ht="45.75" customHeight="1" x14ac:dyDescent="0.3">
      <c r="I863" s="9"/>
    </row>
    <row r="864" spans="9:9" ht="45.75" customHeight="1" x14ac:dyDescent="0.3">
      <c r="I864" s="9"/>
    </row>
    <row r="865" spans="9:9" ht="45.75" customHeight="1" x14ac:dyDescent="0.3">
      <c r="I865" s="9"/>
    </row>
    <row r="866" spans="9:9" ht="45.75" customHeight="1" x14ac:dyDescent="0.3">
      <c r="I866" s="9"/>
    </row>
    <row r="867" spans="9:9" ht="45.75" customHeight="1" x14ac:dyDescent="0.3">
      <c r="I867" s="9"/>
    </row>
    <row r="868" spans="9:9" ht="45.75" customHeight="1" x14ac:dyDescent="0.3">
      <c r="I868" s="9"/>
    </row>
    <row r="869" spans="9:9" ht="45.75" customHeight="1" x14ac:dyDescent="0.3">
      <c r="I869" s="9"/>
    </row>
    <row r="870" spans="9:9" ht="45.75" customHeight="1" x14ac:dyDescent="0.3">
      <c r="I870" s="9"/>
    </row>
    <row r="871" spans="9:9" ht="45.75" customHeight="1" x14ac:dyDescent="0.3">
      <c r="I871" s="9"/>
    </row>
    <row r="872" spans="9:9" ht="45.75" customHeight="1" x14ac:dyDescent="0.3">
      <c r="I872" s="9"/>
    </row>
    <row r="873" spans="9:9" ht="45.75" customHeight="1" x14ac:dyDescent="0.3">
      <c r="I873" s="9"/>
    </row>
    <row r="874" spans="9:9" ht="45.75" customHeight="1" x14ac:dyDescent="0.3">
      <c r="I874" s="9"/>
    </row>
    <row r="875" spans="9:9" ht="45.75" customHeight="1" x14ac:dyDescent="0.3">
      <c r="I875" s="9"/>
    </row>
    <row r="876" spans="9:9" ht="45.75" customHeight="1" x14ac:dyDescent="0.3">
      <c r="I876" s="9"/>
    </row>
    <row r="877" spans="9:9" ht="45.75" customHeight="1" x14ac:dyDescent="0.3">
      <c r="I877" s="9"/>
    </row>
    <row r="878" spans="9:9" ht="45.75" customHeight="1" x14ac:dyDescent="0.3">
      <c r="I878" s="9"/>
    </row>
    <row r="879" spans="9:9" ht="45.75" customHeight="1" x14ac:dyDescent="0.3">
      <c r="I879" s="9"/>
    </row>
    <row r="880" spans="9:9" ht="45.75" customHeight="1" x14ac:dyDescent="0.3">
      <c r="I880" s="9"/>
    </row>
    <row r="881" spans="9:9" ht="45.75" customHeight="1" x14ac:dyDescent="0.3">
      <c r="I881" s="9"/>
    </row>
    <row r="882" spans="9:9" ht="45.75" customHeight="1" x14ac:dyDescent="0.3">
      <c r="I882" s="9"/>
    </row>
    <row r="883" spans="9:9" ht="45.75" customHeight="1" x14ac:dyDescent="0.3">
      <c r="I883" s="9"/>
    </row>
    <row r="884" spans="9:9" ht="45.75" customHeight="1" x14ac:dyDescent="0.3">
      <c r="I884" s="9"/>
    </row>
    <row r="885" spans="9:9" ht="45.75" customHeight="1" x14ac:dyDescent="0.3">
      <c r="I885" s="9"/>
    </row>
    <row r="886" spans="9:9" ht="45.75" customHeight="1" x14ac:dyDescent="0.3">
      <c r="I886" s="9"/>
    </row>
    <row r="887" spans="9:9" ht="45.75" customHeight="1" x14ac:dyDescent="0.3">
      <c r="I887" s="9"/>
    </row>
    <row r="888" spans="9:9" ht="45.75" customHeight="1" x14ac:dyDescent="0.3">
      <c r="I888" s="9"/>
    </row>
    <row r="889" spans="9:9" ht="45.75" customHeight="1" x14ac:dyDescent="0.3">
      <c r="I889" s="9"/>
    </row>
    <row r="890" spans="9:9" ht="45.75" customHeight="1" x14ac:dyDescent="0.3">
      <c r="I890" s="9"/>
    </row>
    <row r="891" spans="9:9" ht="45.75" customHeight="1" x14ac:dyDescent="0.3">
      <c r="I891" s="9"/>
    </row>
    <row r="892" spans="9:9" ht="45.75" customHeight="1" x14ac:dyDescent="0.3">
      <c r="I892" s="9"/>
    </row>
    <row r="893" spans="9:9" ht="45.75" customHeight="1" x14ac:dyDescent="0.3">
      <c r="I893" s="9"/>
    </row>
    <row r="894" spans="9:9" ht="45.75" customHeight="1" x14ac:dyDescent="0.3">
      <c r="I894" s="9"/>
    </row>
    <row r="895" spans="9:9" ht="45.75" customHeight="1" x14ac:dyDescent="0.3">
      <c r="I895" s="9"/>
    </row>
    <row r="896" spans="9:9" ht="45.75" customHeight="1" x14ac:dyDescent="0.3">
      <c r="I896" s="9"/>
    </row>
    <row r="897" spans="9:9" ht="45.75" customHeight="1" x14ac:dyDescent="0.3">
      <c r="I897" s="9"/>
    </row>
    <row r="898" spans="9:9" ht="45.75" customHeight="1" x14ac:dyDescent="0.3">
      <c r="I898" s="9"/>
    </row>
    <row r="899" spans="9:9" ht="45.75" customHeight="1" x14ac:dyDescent="0.3">
      <c r="I899" s="9"/>
    </row>
    <row r="900" spans="9:9" ht="45.75" customHeight="1" x14ac:dyDescent="0.3">
      <c r="I900" s="9"/>
    </row>
    <row r="901" spans="9:9" ht="45.75" customHeight="1" x14ac:dyDescent="0.3">
      <c r="I901" s="9"/>
    </row>
    <row r="902" spans="9:9" ht="45.75" customHeight="1" x14ac:dyDescent="0.3">
      <c r="I902" s="9"/>
    </row>
    <row r="903" spans="9:9" ht="45.75" customHeight="1" x14ac:dyDescent="0.3">
      <c r="I903" s="9"/>
    </row>
    <row r="904" spans="9:9" ht="45.75" customHeight="1" x14ac:dyDescent="0.3">
      <c r="I904" s="9"/>
    </row>
    <row r="905" spans="9:9" ht="45.75" customHeight="1" x14ac:dyDescent="0.3">
      <c r="I905" s="9"/>
    </row>
    <row r="906" spans="9:9" ht="45.75" customHeight="1" x14ac:dyDescent="0.3">
      <c r="I906" s="9"/>
    </row>
    <row r="907" spans="9:9" ht="45.75" customHeight="1" x14ac:dyDescent="0.3">
      <c r="I907" s="9"/>
    </row>
    <row r="908" spans="9:9" ht="45.75" customHeight="1" x14ac:dyDescent="0.3">
      <c r="I908" s="9"/>
    </row>
    <row r="909" spans="9:9" ht="45.75" customHeight="1" x14ac:dyDescent="0.3">
      <c r="I909" s="9"/>
    </row>
    <row r="910" spans="9:9" ht="45.75" customHeight="1" x14ac:dyDescent="0.3">
      <c r="I910" s="9"/>
    </row>
    <row r="911" spans="9:9" ht="45.75" customHeight="1" x14ac:dyDescent="0.3">
      <c r="I911" s="9"/>
    </row>
    <row r="912" spans="9:9" ht="45.75" customHeight="1" x14ac:dyDescent="0.3">
      <c r="I912" s="9"/>
    </row>
    <row r="913" spans="9:9" ht="45.75" customHeight="1" x14ac:dyDescent="0.3">
      <c r="I913" s="9"/>
    </row>
    <row r="914" spans="9:9" ht="45.75" customHeight="1" x14ac:dyDescent="0.3">
      <c r="I914" s="9"/>
    </row>
    <row r="915" spans="9:9" ht="45.75" customHeight="1" x14ac:dyDescent="0.3">
      <c r="I915" s="9"/>
    </row>
    <row r="916" spans="9:9" ht="45.75" customHeight="1" x14ac:dyDescent="0.3">
      <c r="I916" s="9"/>
    </row>
    <row r="917" spans="9:9" ht="45.75" customHeight="1" x14ac:dyDescent="0.3">
      <c r="I917" s="9"/>
    </row>
    <row r="918" spans="9:9" ht="45.75" customHeight="1" x14ac:dyDescent="0.3">
      <c r="I918" s="9"/>
    </row>
    <row r="919" spans="9:9" ht="45.75" customHeight="1" x14ac:dyDescent="0.3">
      <c r="I919" s="9"/>
    </row>
    <row r="920" spans="9:9" ht="45.75" customHeight="1" x14ac:dyDescent="0.3">
      <c r="I920" s="9"/>
    </row>
    <row r="921" spans="9:9" ht="45.75" customHeight="1" x14ac:dyDescent="0.3">
      <c r="I921" s="9"/>
    </row>
    <row r="922" spans="9:9" ht="45.75" customHeight="1" x14ac:dyDescent="0.3">
      <c r="I922" s="9"/>
    </row>
    <row r="923" spans="9:9" ht="45.75" customHeight="1" x14ac:dyDescent="0.3">
      <c r="I923" s="9"/>
    </row>
    <row r="924" spans="9:9" ht="45.75" customHeight="1" x14ac:dyDescent="0.3">
      <c r="I924" s="9"/>
    </row>
    <row r="925" spans="9:9" ht="45.75" customHeight="1" x14ac:dyDescent="0.3">
      <c r="I925" s="9"/>
    </row>
    <row r="926" spans="9:9" ht="45.75" customHeight="1" x14ac:dyDescent="0.3">
      <c r="I926" s="9"/>
    </row>
    <row r="927" spans="9:9" ht="45.75" customHeight="1" x14ac:dyDescent="0.3">
      <c r="I927" s="9"/>
    </row>
    <row r="928" spans="9:9" ht="45.75" customHeight="1" x14ac:dyDescent="0.3">
      <c r="I928" s="9"/>
    </row>
    <row r="929" spans="9:9" ht="45.75" customHeight="1" x14ac:dyDescent="0.3">
      <c r="I929" s="9"/>
    </row>
    <row r="930" spans="9:9" ht="45.75" customHeight="1" x14ac:dyDescent="0.3">
      <c r="I930" s="9"/>
    </row>
    <row r="931" spans="9:9" ht="45.75" customHeight="1" x14ac:dyDescent="0.3">
      <c r="I931" s="9"/>
    </row>
    <row r="932" spans="9:9" ht="45.75" customHeight="1" x14ac:dyDescent="0.3">
      <c r="I932" s="9"/>
    </row>
    <row r="933" spans="9:9" ht="45.75" customHeight="1" x14ac:dyDescent="0.3">
      <c r="I933" s="9"/>
    </row>
    <row r="934" spans="9:9" ht="45.75" customHeight="1" x14ac:dyDescent="0.3">
      <c r="I934" s="9"/>
    </row>
    <row r="935" spans="9:9" ht="45.75" customHeight="1" x14ac:dyDescent="0.3">
      <c r="I935" s="9"/>
    </row>
    <row r="936" spans="9:9" ht="45.75" customHeight="1" x14ac:dyDescent="0.3">
      <c r="I936" s="9"/>
    </row>
    <row r="937" spans="9:9" ht="45.75" customHeight="1" x14ac:dyDescent="0.3">
      <c r="I937" s="9"/>
    </row>
    <row r="938" spans="9:9" ht="45.75" customHeight="1" x14ac:dyDescent="0.3">
      <c r="I938" s="9"/>
    </row>
    <row r="939" spans="9:9" ht="45.75" customHeight="1" x14ac:dyDescent="0.3">
      <c r="I939" s="9"/>
    </row>
    <row r="940" spans="9:9" ht="45.75" customHeight="1" x14ac:dyDescent="0.3">
      <c r="I940" s="9"/>
    </row>
    <row r="941" spans="9:9" ht="45.75" customHeight="1" x14ac:dyDescent="0.3">
      <c r="I941" s="9"/>
    </row>
    <row r="942" spans="9:9" ht="45.75" customHeight="1" x14ac:dyDescent="0.3">
      <c r="I942" s="9"/>
    </row>
    <row r="943" spans="9:9" ht="45.75" customHeight="1" x14ac:dyDescent="0.3">
      <c r="I943" s="9"/>
    </row>
    <row r="944" spans="9:9" ht="45.75" customHeight="1" x14ac:dyDescent="0.3">
      <c r="I944" s="9"/>
    </row>
    <row r="945" spans="9:9" ht="45.75" customHeight="1" x14ac:dyDescent="0.3">
      <c r="I945" s="9"/>
    </row>
    <row r="946" spans="9:9" ht="45.75" customHeight="1" x14ac:dyDescent="0.3">
      <c r="I946" s="9"/>
    </row>
    <row r="947" spans="9:9" ht="45.75" customHeight="1" x14ac:dyDescent="0.3">
      <c r="I947" s="9"/>
    </row>
    <row r="948" spans="9:9" ht="45.75" customHeight="1" x14ac:dyDescent="0.3">
      <c r="I948" s="9"/>
    </row>
    <row r="949" spans="9:9" ht="45.75" customHeight="1" x14ac:dyDescent="0.3">
      <c r="I949" s="9"/>
    </row>
    <row r="950" spans="9:9" ht="45.75" customHeight="1" x14ac:dyDescent="0.3">
      <c r="I950" s="9"/>
    </row>
    <row r="951" spans="9:9" ht="45.75" customHeight="1" x14ac:dyDescent="0.3">
      <c r="I951" s="9"/>
    </row>
    <row r="952" spans="9:9" ht="45.75" customHeight="1" x14ac:dyDescent="0.3">
      <c r="I952" s="9"/>
    </row>
    <row r="953" spans="9:9" ht="45.75" customHeight="1" x14ac:dyDescent="0.3">
      <c r="I953" s="9"/>
    </row>
    <row r="954" spans="9:9" ht="45.75" customHeight="1" x14ac:dyDescent="0.3">
      <c r="I954" s="9"/>
    </row>
    <row r="955" spans="9:9" ht="45.75" customHeight="1" x14ac:dyDescent="0.3">
      <c r="I955" s="9"/>
    </row>
    <row r="956" spans="9:9" ht="45.75" customHeight="1" x14ac:dyDescent="0.3">
      <c r="I956" s="9"/>
    </row>
    <row r="957" spans="9:9" ht="45.75" customHeight="1" x14ac:dyDescent="0.3">
      <c r="I957" s="9"/>
    </row>
    <row r="958" spans="9:9" ht="45.75" customHeight="1" x14ac:dyDescent="0.3">
      <c r="I958" s="9"/>
    </row>
    <row r="959" spans="9:9" ht="45.75" customHeight="1" x14ac:dyDescent="0.3">
      <c r="I959" s="9"/>
    </row>
    <row r="960" spans="9:9" ht="45.75" customHeight="1" x14ac:dyDescent="0.3">
      <c r="I960" s="9"/>
    </row>
    <row r="961" spans="9:9" ht="45.75" customHeight="1" x14ac:dyDescent="0.3">
      <c r="I961" s="9"/>
    </row>
    <row r="962" spans="9:9" ht="45.75" customHeight="1" x14ac:dyDescent="0.3">
      <c r="I962" s="9"/>
    </row>
    <row r="963" spans="9:9" ht="45.75" customHeight="1" x14ac:dyDescent="0.3">
      <c r="I963" s="9"/>
    </row>
    <row r="964" spans="9:9" ht="45.75" customHeight="1" x14ac:dyDescent="0.3">
      <c r="I964" s="9"/>
    </row>
    <row r="965" spans="9:9" ht="45.75" customHeight="1" x14ac:dyDescent="0.3">
      <c r="I965" s="9"/>
    </row>
    <row r="966" spans="9:9" ht="45.75" customHeight="1" x14ac:dyDescent="0.3">
      <c r="I966" s="9"/>
    </row>
    <row r="967" spans="9:9" ht="45.75" customHeight="1" x14ac:dyDescent="0.3">
      <c r="I967" s="9"/>
    </row>
    <row r="968" spans="9:9" ht="45.75" customHeight="1" x14ac:dyDescent="0.3">
      <c r="I968" s="9"/>
    </row>
    <row r="969" spans="9:9" ht="45.75" customHeight="1" x14ac:dyDescent="0.3">
      <c r="I969" s="9"/>
    </row>
    <row r="970" spans="9:9" ht="45.75" customHeight="1" x14ac:dyDescent="0.3">
      <c r="I970" s="9"/>
    </row>
    <row r="971" spans="9:9" ht="45.75" customHeight="1" x14ac:dyDescent="0.3">
      <c r="I971" s="9"/>
    </row>
    <row r="972" spans="9:9" ht="45.75" customHeight="1" x14ac:dyDescent="0.3">
      <c r="I972" s="9"/>
    </row>
    <row r="973" spans="9:9" ht="45.75" customHeight="1" x14ac:dyDescent="0.3">
      <c r="I973" s="9"/>
    </row>
    <row r="974" spans="9:9" ht="45.75" customHeight="1" x14ac:dyDescent="0.3">
      <c r="I974" s="9"/>
    </row>
    <row r="975" spans="9:9" ht="45.75" customHeight="1" x14ac:dyDescent="0.3">
      <c r="I975" s="9"/>
    </row>
    <row r="976" spans="9:9" ht="45.75" customHeight="1" x14ac:dyDescent="0.3">
      <c r="I976" s="9"/>
    </row>
    <row r="977" spans="9:9" ht="45.75" customHeight="1" x14ac:dyDescent="0.3">
      <c r="I977" s="9"/>
    </row>
    <row r="978" spans="9:9" ht="45.75" customHeight="1" x14ac:dyDescent="0.3">
      <c r="I978" s="9"/>
    </row>
    <row r="979" spans="9:9" ht="45.75" customHeight="1" x14ac:dyDescent="0.3">
      <c r="I979" s="9"/>
    </row>
    <row r="980" spans="9:9" ht="45.75" customHeight="1" x14ac:dyDescent="0.3">
      <c r="I980" s="9"/>
    </row>
    <row r="981" spans="9:9" ht="45.75" customHeight="1" x14ac:dyDescent="0.3">
      <c r="I981" s="9"/>
    </row>
    <row r="982" spans="9:9" ht="45.75" customHeight="1" x14ac:dyDescent="0.3">
      <c r="I982" s="9"/>
    </row>
    <row r="983" spans="9:9" ht="45.75" customHeight="1" x14ac:dyDescent="0.3">
      <c r="I983" s="9"/>
    </row>
    <row r="984" spans="9:9" ht="45.75" customHeight="1" x14ac:dyDescent="0.3">
      <c r="I984" s="9"/>
    </row>
    <row r="985" spans="9:9" ht="45.75" customHeight="1" x14ac:dyDescent="0.3">
      <c r="I985" s="9"/>
    </row>
    <row r="986" spans="9:9" ht="45.75" customHeight="1" x14ac:dyDescent="0.3">
      <c r="I986" s="9"/>
    </row>
    <row r="987" spans="9:9" ht="45.75" customHeight="1" x14ac:dyDescent="0.3">
      <c r="I987" s="9"/>
    </row>
    <row r="988" spans="9:9" ht="45.75" customHeight="1" x14ac:dyDescent="0.3">
      <c r="I988" s="9"/>
    </row>
    <row r="989" spans="9:9" ht="45.75" customHeight="1" x14ac:dyDescent="0.3">
      <c r="I989" s="9"/>
    </row>
    <row r="990" spans="9:9" ht="45.75" customHeight="1" x14ac:dyDescent="0.3">
      <c r="I990" s="9"/>
    </row>
    <row r="991" spans="9:9" ht="45.75" customHeight="1" x14ac:dyDescent="0.3">
      <c r="I991" s="9"/>
    </row>
    <row r="992" spans="9:9" ht="45.75" customHeight="1" x14ac:dyDescent="0.3">
      <c r="I992" s="9"/>
    </row>
    <row r="993" spans="9:9" ht="45.75" customHeight="1" x14ac:dyDescent="0.3">
      <c r="I993" s="9"/>
    </row>
    <row r="994" spans="9:9" ht="45.75" customHeight="1" x14ac:dyDescent="0.3">
      <c r="I994" s="9"/>
    </row>
    <row r="995" spans="9:9" ht="45.75" customHeight="1" x14ac:dyDescent="0.3">
      <c r="I995" s="9"/>
    </row>
    <row r="996" spans="9:9" ht="45.75" customHeight="1" x14ac:dyDescent="0.3">
      <c r="I996" s="9"/>
    </row>
    <row r="997" spans="9:9" ht="45.75" customHeight="1" x14ac:dyDescent="0.3">
      <c r="I997" s="9"/>
    </row>
    <row r="998" spans="9:9" ht="45.75" customHeight="1" x14ac:dyDescent="0.3">
      <c r="I998" s="9"/>
    </row>
    <row r="999" spans="9:9" ht="45.75" customHeight="1" x14ac:dyDescent="0.3">
      <c r="I999" s="9"/>
    </row>
    <row r="1000" spans="9:9" ht="45.75" customHeight="1" x14ac:dyDescent="0.3">
      <c r="I1000" s="9"/>
    </row>
    <row r="1001" spans="9:9" ht="45.75" customHeight="1" x14ac:dyDescent="0.3">
      <c r="I1001" s="9"/>
    </row>
    <row r="1002" spans="9:9" ht="45.75" customHeight="1" x14ac:dyDescent="0.3">
      <c r="I1002" s="9"/>
    </row>
    <row r="1003" spans="9:9" ht="45.75" customHeight="1" x14ac:dyDescent="0.3">
      <c r="I1003" s="9"/>
    </row>
    <row r="1004" spans="9:9" ht="45.75" customHeight="1" x14ac:dyDescent="0.3">
      <c r="I1004" s="9"/>
    </row>
    <row r="1005" spans="9:9" ht="45.75" customHeight="1" x14ac:dyDescent="0.3">
      <c r="I1005" s="9"/>
    </row>
    <row r="1006" spans="9:9" ht="45.75" customHeight="1" x14ac:dyDescent="0.3">
      <c r="I1006" s="9"/>
    </row>
    <row r="1007" spans="9:9" ht="45.75" customHeight="1" x14ac:dyDescent="0.3">
      <c r="I1007" s="9"/>
    </row>
    <row r="1008" spans="9:9" ht="45.75" customHeight="1" x14ac:dyDescent="0.3">
      <c r="I1008" s="9"/>
    </row>
    <row r="1009" spans="9:9" ht="45.75" customHeight="1" x14ac:dyDescent="0.3">
      <c r="I1009" s="9"/>
    </row>
    <row r="1010" spans="9:9" ht="45.75" customHeight="1" x14ac:dyDescent="0.3">
      <c r="I1010" s="9"/>
    </row>
    <row r="1011" spans="9:9" ht="45.75" customHeight="1" x14ac:dyDescent="0.3">
      <c r="I1011" s="9"/>
    </row>
    <row r="1012" spans="9:9" ht="45.75" customHeight="1" x14ac:dyDescent="0.3">
      <c r="I1012" s="9"/>
    </row>
    <row r="1013" spans="9:9" ht="45.75" customHeight="1" x14ac:dyDescent="0.3">
      <c r="I1013" s="9"/>
    </row>
    <row r="1014" spans="9:9" ht="45.75" customHeight="1" x14ac:dyDescent="0.3">
      <c r="I1014" s="9"/>
    </row>
    <row r="1015" spans="9:9" ht="45.75" customHeight="1" x14ac:dyDescent="0.3">
      <c r="I1015" s="9"/>
    </row>
    <row r="1016" spans="9:9" ht="45.75" customHeight="1" x14ac:dyDescent="0.3">
      <c r="I1016" s="9"/>
    </row>
    <row r="1017" spans="9:9" ht="45.75" customHeight="1" x14ac:dyDescent="0.3">
      <c r="I1017" s="9"/>
    </row>
    <row r="1018" spans="9:9" ht="45.75" customHeight="1" x14ac:dyDescent="0.3">
      <c r="I1018" s="9"/>
    </row>
    <row r="1019" spans="9:9" ht="45.75" customHeight="1" x14ac:dyDescent="0.3">
      <c r="I1019" s="9"/>
    </row>
    <row r="1020" spans="9:9" ht="45.75" customHeight="1" x14ac:dyDescent="0.3">
      <c r="I1020" s="9"/>
    </row>
    <row r="1021" spans="9:9" ht="45.75" customHeight="1" x14ac:dyDescent="0.3">
      <c r="I1021" s="9"/>
    </row>
    <row r="1022" spans="9:9" ht="45.75" customHeight="1" x14ac:dyDescent="0.3">
      <c r="I1022" s="9"/>
    </row>
    <row r="1023" spans="9:9" ht="45.75" customHeight="1" x14ac:dyDescent="0.3">
      <c r="I1023" s="9"/>
    </row>
    <row r="1024" spans="9:9" ht="45.75" customHeight="1" x14ac:dyDescent="0.3">
      <c r="I1024" s="9"/>
    </row>
    <row r="1025" spans="9:9" ht="45.75" customHeight="1" x14ac:dyDescent="0.3">
      <c r="I1025" s="9"/>
    </row>
    <row r="1026" spans="9:9" ht="45.75" customHeight="1" x14ac:dyDescent="0.3">
      <c r="I1026" s="9"/>
    </row>
    <row r="1027" spans="9:9" ht="45.75" customHeight="1" x14ac:dyDescent="0.3">
      <c r="I1027" s="9"/>
    </row>
    <row r="1028" spans="9:9" ht="45.75" customHeight="1" x14ac:dyDescent="0.3">
      <c r="I1028" s="9"/>
    </row>
    <row r="1029" spans="9:9" ht="45.75" customHeight="1" x14ac:dyDescent="0.3">
      <c r="I1029" s="9"/>
    </row>
    <row r="1030" spans="9:9" ht="45.75" customHeight="1" x14ac:dyDescent="0.3">
      <c r="I1030" s="9"/>
    </row>
    <row r="1031" spans="9:9" ht="45.75" customHeight="1" x14ac:dyDescent="0.3">
      <c r="I1031" s="9"/>
    </row>
    <row r="1032" spans="9:9" ht="45.75" customHeight="1" x14ac:dyDescent="0.3">
      <c r="I1032" s="9"/>
    </row>
    <row r="1033" spans="9:9" ht="45.75" customHeight="1" x14ac:dyDescent="0.3">
      <c r="I1033" s="9"/>
    </row>
    <row r="1034" spans="9:9" ht="45.75" customHeight="1" x14ac:dyDescent="0.3">
      <c r="I1034" s="9"/>
    </row>
    <row r="1035" spans="9:9" ht="45.75" customHeight="1" x14ac:dyDescent="0.3">
      <c r="I1035" s="9"/>
    </row>
    <row r="1036" spans="9:9" ht="45.75" customHeight="1" x14ac:dyDescent="0.3">
      <c r="I1036" s="9"/>
    </row>
    <row r="1037" spans="9:9" ht="45.75" customHeight="1" x14ac:dyDescent="0.3">
      <c r="I1037" s="9"/>
    </row>
    <row r="1038" spans="9:9" ht="45.75" customHeight="1" x14ac:dyDescent="0.3">
      <c r="I1038" s="9"/>
    </row>
    <row r="1039" spans="9:9" ht="45.75" customHeight="1" x14ac:dyDescent="0.3">
      <c r="I1039" s="9"/>
    </row>
    <row r="1040" spans="9:9" ht="45.75" customHeight="1" x14ac:dyDescent="0.3">
      <c r="I1040" s="9"/>
    </row>
    <row r="1041" spans="9:9" ht="45.75" customHeight="1" x14ac:dyDescent="0.3">
      <c r="I1041" s="9"/>
    </row>
    <row r="1042" spans="9:9" ht="45.75" customHeight="1" x14ac:dyDescent="0.3">
      <c r="I1042" s="9"/>
    </row>
    <row r="1043" spans="9:9" ht="45.75" customHeight="1" x14ac:dyDescent="0.3">
      <c r="I1043" s="9"/>
    </row>
    <row r="1044" spans="9:9" ht="45.75" customHeight="1" x14ac:dyDescent="0.3">
      <c r="I1044" s="9"/>
    </row>
    <row r="1045" spans="9:9" ht="45.75" customHeight="1" x14ac:dyDescent="0.3">
      <c r="I1045" s="9"/>
    </row>
    <row r="1046" spans="9:9" ht="45.75" customHeight="1" x14ac:dyDescent="0.3">
      <c r="I1046" s="9"/>
    </row>
    <row r="1047" spans="9:9" ht="45.75" customHeight="1" x14ac:dyDescent="0.3">
      <c r="I1047" s="9"/>
    </row>
    <row r="1048" spans="9:9" ht="45.75" customHeight="1" x14ac:dyDescent="0.3">
      <c r="I1048" s="9"/>
    </row>
    <row r="1049" spans="9:9" ht="45.75" customHeight="1" x14ac:dyDescent="0.3">
      <c r="I1049" s="9"/>
    </row>
    <row r="1050" spans="9:9" ht="45.75" customHeight="1" x14ac:dyDescent="0.3">
      <c r="I1050" s="9"/>
    </row>
    <row r="1051" spans="9:9" ht="45.75" customHeight="1" x14ac:dyDescent="0.3">
      <c r="I1051" s="9"/>
    </row>
    <row r="1052" spans="9:9" ht="45.75" customHeight="1" x14ac:dyDescent="0.3">
      <c r="I1052" s="9"/>
    </row>
    <row r="1053" spans="9:9" ht="45.75" customHeight="1" x14ac:dyDescent="0.3">
      <c r="I1053" s="9"/>
    </row>
    <row r="1054" spans="9:9" ht="45.75" customHeight="1" x14ac:dyDescent="0.3">
      <c r="I1054" s="9"/>
    </row>
    <row r="1055" spans="9:9" ht="45.75" customHeight="1" x14ac:dyDescent="0.3">
      <c r="I1055" s="9"/>
    </row>
    <row r="1056" spans="9:9" ht="45.75" customHeight="1" x14ac:dyDescent="0.3">
      <c r="I1056" s="9"/>
    </row>
    <row r="1057" spans="9:9" ht="45.75" customHeight="1" x14ac:dyDescent="0.3">
      <c r="I1057" s="9"/>
    </row>
    <row r="1058" spans="9:9" ht="45.75" customHeight="1" x14ac:dyDescent="0.3">
      <c r="I1058" s="9"/>
    </row>
    <row r="1059" spans="9:9" ht="45.75" customHeight="1" x14ac:dyDescent="0.3">
      <c r="I1059" s="9"/>
    </row>
    <row r="1060" spans="9:9" ht="45.75" customHeight="1" x14ac:dyDescent="0.3">
      <c r="I1060" s="9"/>
    </row>
    <row r="1061" spans="9:9" ht="45.75" customHeight="1" x14ac:dyDescent="0.3">
      <c r="I1061" s="9"/>
    </row>
    <row r="1062" spans="9:9" ht="45.75" customHeight="1" x14ac:dyDescent="0.3">
      <c r="I1062" s="9"/>
    </row>
    <row r="1063" spans="9:9" ht="45.75" customHeight="1" x14ac:dyDescent="0.3">
      <c r="I1063" s="9"/>
    </row>
    <row r="1064" spans="9:9" ht="45.75" customHeight="1" x14ac:dyDescent="0.3">
      <c r="I1064" s="9"/>
    </row>
    <row r="1065" spans="9:9" ht="45.75" customHeight="1" x14ac:dyDescent="0.3">
      <c r="I1065" s="9"/>
    </row>
    <row r="1066" spans="9:9" ht="45.75" customHeight="1" x14ac:dyDescent="0.3">
      <c r="I1066" s="9"/>
    </row>
    <row r="1067" spans="9:9" ht="45.75" customHeight="1" x14ac:dyDescent="0.3">
      <c r="I1067" s="9"/>
    </row>
    <row r="1068" spans="9:9" ht="45.75" customHeight="1" x14ac:dyDescent="0.3">
      <c r="I1068" s="9"/>
    </row>
    <row r="1069" spans="9:9" ht="45.75" customHeight="1" x14ac:dyDescent="0.3">
      <c r="I1069" s="9"/>
    </row>
    <row r="1070" spans="9:9" ht="45.75" customHeight="1" x14ac:dyDescent="0.3">
      <c r="I1070" s="9"/>
    </row>
    <row r="1071" spans="9:9" ht="45.75" customHeight="1" x14ac:dyDescent="0.3">
      <c r="I1071" s="9"/>
    </row>
    <row r="1072" spans="9:9" ht="45.75" customHeight="1" x14ac:dyDescent="0.3">
      <c r="I1072" s="9"/>
    </row>
    <row r="1073" spans="9:9" ht="45.75" customHeight="1" x14ac:dyDescent="0.3">
      <c r="I1073" s="9"/>
    </row>
    <row r="1074" spans="9:9" ht="45.75" customHeight="1" x14ac:dyDescent="0.3">
      <c r="I1074" s="9"/>
    </row>
    <row r="1075" spans="9:9" ht="45.75" customHeight="1" x14ac:dyDescent="0.3">
      <c r="I1075" s="9"/>
    </row>
    <row r="1076" spans="9:9" ht="45.75" customHeight="1" x14ac:dyDescent="0.3">
      <c r="I1076" s="9"/>
    </row>
    <row r="1077" spans="9:9" ht="45.75" customHeight="1" x14ac:dyDescent="0.3">
      <c r="I1077" s="9"/>
    </row>
    <row r="1078" spans="9:9" ht="45.75" customHeight="1" x14ac:dyDescent="0.3">
      <c r="I1078" s="9"/>
    </row>
    <row r="1079" spans="9:9" ht="45.75" customHeight="1" x14ac:dyDescent="0.3">
      <c r="I1079" s="9"/>
    </row>
    <row r="1080" spans="9:9" ht="45.75" customHeight="1" x14ac:dyDescent="0.3">
      <c r="I1080" s="9"/>
    </row>
    <row r="1081" spans="9:9" ht="45.75" customHeight="1" x14ac:dyDescent="0.3">
      <c r="I1081" s="9"/>
    </row>
    <row r="1082" spans="9:9" ht="45.75" customHeight="1" x14ac:dyDescent="0.3">
      <c r="I1082" s="9"/>
    </row>
    <row r="1083" spans="9:9" ht="45.75" customHeight="1" x14ac:dyDescent="0.3">
      <c r="I1083" s="9"/>
    </row>
    <row r="1084" spans="9:9" ht="45.75" customHeight="1" x14ac:dyDescent="0.3">
      <c r="I1084" s="9"/>
    </row>
    <row r="1085" spans="9:9" ht="45.75" customHeight="1" x14ac:dyDescent="0.3">
      <c r="I1085" s="9"/>
    </row>
    <row r="1086" spans="9:9" ht="45.75" customHeight="1" x14ac:dyDescent="0.3">
      <c r="I1086" s="9"/>
    </row>
    <row r="1087" spans="9:9" ht="45.75" customHeight="1" x14ac:dyDescent="0.3">
      <c r="I1087" s="9"/>
    </row>
    <row r="1088" spans="9:9" ht="45.75" customHeight="1" x14ac:dyDescent="0.3">
      <c r="I1088" s="9"/>
    </row>
    <row r="1089" spans="9:9" ht="45.75" customHeight="1" x14ac:dyDescent="0.3">
      <c r="I1089" s="9"/>
    </row>
    <row r="1090" spans="9:9" ht="45.75" customHeight="1" x14ac:dyDescent="0.3">
      <c r="I1090" s="9"/>
    </row>
    <row r="1091" spans="9:9" ht="45.75" customHeight="1" x14ac:dyDescent="0.3">
      <c r="I1091" s="9"/>
    </row>
    <row r="1092" spans="9:9" ht="45.75" customHeight="1" x14ac:dyDescent="0.3">
      <c r="I1092" s="9"/>
    </row>
    <row r="1093" spans="9:9" ht="45.75" customHeight="1" x14ac:dyDescent="0.3">
      <c r="I1093" s="9"/>
    </row>
    <row r="1094" spans="9:9" ht="45.75" customHeight="1" x14ac:dyDescent="0.3">
      <c r="I1094" s="9"/>
    </row>
    <row r="1095" spans="9:9" ht="45.75" customHeight="1" x14ac:dyDescent="0.3">
      <c r="I1095" s="9"/>
    </row>
    <row r="1096" spans="9:9" ht="45.75" customHeight="1" x14ac:dyDescent="0.3">
      <c r="I1096" s="9"/>
    </row>
    <row r="1097" spans="9:9" ht="45.75" customHeight="1" x14ac:dyDescent="0.3">
      <c r="I1097" s="9"/>
    </row>
    <row r="1098" spans="9:9" ht="45.75" customHeight="1" x14ac:dyDescent="0.3">
      <c r="I1098" s="9"/>
    </row>
    <row r="1099" spans="9:9" ht="45.75" customHeight="1" x14ac:dyDescent="0.3">
      <c r="I1099" s="9"/>
    </row>
    <row r="1100" spans="9:9" ht="45.75" customHeight="1" x14ac:dyDescent="0.3">
      <c r="I1100" s="9"/>
    </row>
    <row r="1101" spans="9:9" ht="45.75" customHeight="1" x14ac:dyDescent="0.3">
      <c r="I1101" s="9"/>
    </row>
    <row r="1102" spans="9:9" ht="45.75" customHeight="1" x14ac:dyDescent="0.3">
      <c r="I1102" s="9"/>
    </row>
    <row r="1103" spans="9:9" ht="45.75" customHeight="1" x14ac:dyDescent="0.3">
      <c r="I1103" s="9"/>
    </row>
    <row r="1104" spans="9:9" ht="45.75" customHeight="1" x14ac:dyDescent="0.3">
      <c r="I1104" s="9"/>
    </row>
    <row r="1105" spans="9:9" ht="45.75" customHeight="1" x14ac:dyDescent="0.3">
      <c r="I1105" s="9"/>
    </row>
    <row r="1106" spans="9:9" ht="45.75" customHeight="1" x14ac:dyDescent="0.3">
      <c r="I1106" s="9"/>
    </row>
    <row r="1107" spans="9:9" ht="45.75" customHeight="1" x14ac:dyDescent="0.3">
      <c r="I1107" s="9"/>
    </row>
    <row r="1108" spans="9:9" ht="45.75" customHeight="1" x14ac:dyDescent="0.3">
      <c r="I1108" s="9"/>
    </row>
    <row r="1109" spans="9:9" ht="45.75" customHeight="1" x14ac:dyDescent="0.3">
      <c r="I1109" s="9"/>
    </row>
    <row r="1110" spans="9:9" ht="45.75" customHeight="1" x14ac:dyDescent="0.3">
      <c r="I1110" s="9"/>
    </row>
    <row r="1111" spans="9:9" ht="45.75" customHeight="1" x14ac:dyDescent="0.3">
      <c r="I1111" s="9"/>
    </row>
    <row r="1112" spans="9:9" ht="45.75" customHeight="1" x14ac:dyDescent="0.3">
      <c r="I1112" s="9"/>
    </row>
    <row r="1113" spans="9:9" ht="45.75" customHeight="1" x14ac:dyDescent="0.3">
      <c r="I1113" s="9"/>
    </row>
    <row r="1114" spans="9:9" ht="45.75" customHeight="1" x14ac:dyDescent="0.3">
      <c r="I1114" s="9"/>
    </row>
    <row r="1115" spans="9:9" ht="45.75" customHeight="1" x14ac:dyDescent="0.3">
      <c r="I1115" s="9"/>
    </row>
    <row r="1116" spans="9:9" ht="45.75" customHeight="1" x14ac:dyDescent="0.3">
      <c r="I1116" s="9"/>
    </row>
    <row r="1117" spans="9:9" ht="45.75" customHeight="1" x14ac:dyDescent="0.3">
      <c r="I1117" s="9"/>
    </row>
    <row r="1118" spans="9:9" ht="45.75" customHeight="1" x14ac:dyDescent="0.3">
      <c r="I1118" s="9"/>
    </row>
    <row r="1119" spans="9:9" ht="45.75" customHeight="1" x14ac:dyDescent="0.3">
      <c r="I1119" s="9"/>
    </row>
    <row r="1120" spans="9:9" ht="45.75" customHeight="1" x14ac:dyDescent="0.3">
      <c r="I1120" s="9"/>
    </row>
    <row r="1121" spans="9:9" ht="45.75" customHeight="1" x14ac:dyDescent="0.3">
      <c r="I1121" s="9"/>
    </row>
    <row r="1122" spans="9:9" ht="45.75" customHeight="1" x14ac:dyDescent="0.3">
      <c r="I1122" s="9"/>
    </row>
    <row r="1123" spans="9:9" ht="45.75" customHeight="1" x14ac:dyDescent="0.3">
      <c r="I1123" s="9"/>
    </row>
    <row r="1124" spans="9:9" ht="45.75" customHeight="1" x14ac:dyDescent="0.3">
      <c r="I1124" s="9"/>
    </row>
    <row r="1125" spans="9:9" ht="45.75" customHeight="1" x14ac:dyDescent="0.3">
      <c r="I1125" s="9"/>
    </row>
    <row r="1126" spans="9:9" ht="45.75" customHeight="1" x14ac:dyDescent="0.3">
      <c r="I1126" s="9"/>
    </row>
    <row r="1127" spans="9:9" ht="45.75" customHeight="1" x14ac:dyDescent="0.3">
      <c r="I1127" s="9"/>
    </row>
    <row r="1128" spans="9:9" ht="45.75" customHeight="1" x14ac:dyDescent="0.3">
      <c r="I1128" s="9"/>
    </row>
    <row r="1129" spans="9:9" ht="45.75" customHeight="1" x14ac:dyDescent="0.3">
      <c r="I1129" s="9"/>
    </row>
    <row r="1130" spans="9:9" ht="45.75" customHeight="1" x14ac:dyDescent="0.3">
      <c r="I1130" s="9"/>
    </row>
    <row r="1131" spans="9:9" ht="45.75" customHeight="1" x14ac:dyDescent="0.3">
      <c r="I1131" s="9"/>
    </row>
    <row r="1132" spans="9:9" ht="45.75" customHeight="1" x14ac:dyDescent="0.3">
      <c r="I1132" s="9"/>
    </row>
    <row r="1133" spans="9:9" ht="45.75" customHeight="1" x14ac:dyDescent="0.3">
      <c r="I1133" s="9"/>
    </row>
    <row r="1134" spans="9:9" ht="45.75" customHeight="1" x14ac:dyDescent="0.3">
      <c r="I1134" s="9"/>
    </row>
    <row r="1135" spans="9:9" ht="45.75" customHeight="1" x14ac:dyDescent="0.3">
      <c r="I1135" s="9"/>
    </row>
    <row r="1136" spans="9:9" ht="45.75" customHeight="1" x14ac:dyDescent="0.3">
      <c r="I1136" s="9"/>
    </row>
    <row r="1137" spans="9:9" ht="45.75" customHeight="1" x14ac:dyDescent="0.3">
      <c r="I1137" s="9"/>
    </row>
    <row r="1138" spans="9:9" ht="45.75" customHeight="1" x14ac:dyDescent="0.3">
      <c r="I1138" s="9"/>
    </row>
    <row r="1139" spans="9:9" ht="45.75" customHeight="1" x14ac:dyDescent="0.3">
      <c r="I1139" s="9"/>
    </row>
    <row r="1140" spans="9:9" ht="45.75" customHeight="1" x14ac:dyDescent="0.3">
      <c r="I1140" s="9"/>
    </row>
    <row r="1141" spans="9:9" ht="45.75" customHeight="1" x14ac:dyDescent="0.3">
      <c r="I1141" s="9"/>
    </row>
    <row r="1142" spans="9:9" ht="45.75" customHeight="1" x14ac:dyDescent="0.3">
      <c r="I1142" s="9"/>
    </row>
    <row r="1143" spans="9:9" ht="45.75" customHeight="1" x14ac:dyDescent="0.3">
      <c r="I1143" s="9"/>
    </row>
    <row r="1144" spans="9:9" ht="45.75" customHeight="1" x14ac:dyDescent="0.3">
      <c r="I1144" s="9"/>
    </row>
    <row r="1145" spans="9:9" ht="45.75" customHeight="1" x14ac:dyDescent="0.3">
      <c r="I1145" s="9"/>
    </row>
    <row r="1146" spans="9:9" ht="45.75" customHeight="1" x14ac:dyDescent="0.3">
      <c r="I1146" s="9"/>
    </row>
    <row r="1147" spans="9:9" ht="45.75" customHeight="1" x14ac:dyDescent="0.3">
      <c r="I1147" s="9"/>
    </row>
    <row r="1148" spans="9:9" ht="45.75" customHeight="1" x14ac:dyDescent="0.3">
      <c r="I1148" s="9"/>
    </row>
    <row r="1149" spans="9:9" ht="45.75" customHeight="1" x14ac:dyDescent="0.3">
      <c r="I1149" s="9"/>
    </row>
    <row r="1150" spans="9:9" ht="45.75" customHeight="1" x14ac:dyDescent="0.3">
      <c r="I1150" s="9"/>
    </row>
    <row r="1151" spans="9:9" ht="45.75" customHeight="1" x14ac:dyDescent="0.3">
      <c r="I1151" s="9"/>
    </row>
    <row r="1152" spans="9:9" ht="45.75" customHeight="1" x14ac:dyDescent="0.3">
      <c r="I1152" s="9"/>
    </row>
    <row r="1153" spans="9:9" ht="45.75" customHeight="1" x14ac:dyDescent="0.3">
      <c r="I1153" s="9"/>
    </row>
    <row r="1154" spans="9:9" ht="45.75" customHeight="1" x14ac:dyDescent="0.3">
      <c r="I1154" s="9"/>
    </row>
    <row r="1155" spans="9:9" ht="45.75" customHeight="1" x14ac:dyDescent="0.3">
      <c r="I1155" s="9"/>
    </row>
    <row r="1156" spans="9:9" ht="45.75" customHeight="1" x14ac:dyDescent="0.3">
      <c r="I1156" s="9"/>
    </row>
    <row r="1157" spans="9:9" ht="45.75" customHeight="1" x14ac:dyDescent="0.3">
      <c r="I1157" s="9"/>
    </row>
    <row r="1158" spans="9:9" ht="45.75" customHeight="1" x14ac:dyDescent="0.3">
      <c r="I1158" s="9"/>
    </row>
    <row r="1159" spans="9:9" ht="45.75" customHeight="1" x14ac:dyDescent="0.3">
      <c r="I1159" s="9"/>
    </row>
    <row r="1160" spans="9:9" ht="45.75" customHeight="1" x14ac:dyDescent="0.3">
      <c r="I1160" s="9"/>
    </row>
    <row r="1161" spans="9:9" ht="45.75" customHeight="1" x14ac:dyDescent="0.3">
      <c r="I1161" s="9"/>
    </row>
    <row r="1162" spans="9:9" ht="45.75" customHeight="1" x14ac:dyDescent="0.3">
      <c r="I1162" s="9"/>
    </row>
    <row r="1163" spans="9:9" ht="45.75" customHeight="1" x14ac:dyDescent="0.3">
      <c r="I1163" s="9"/>
    </row>
    <row r="1164" spans="9:9" ht="45.75" customHeight="1" x14ac:dyDescent="0.3">
      <c r="I1164" s="9"/>
    </row>
    <row r="1165" spans="9:9" ht="45.75" customHeight="1" x14ac:dyDescent="0.3">
      <c r="I1165" s="9"/>
    </row>
    <row r="1166" spans="9:9" ht="45.75" customHeight="1" x14ac:dyDescent="0.3">
      <c r="I1166" s="9"/>
    </row>
    <row r="1167" spans="9:9" ht="45.75" customHeight="1" x14ac:dyDescent="0.3">
      <c r="I1167" s="9"/>
    </row>
    <row r="1168" spans="9:9" ht="45.75" customHeight="1" x14ac:dyDescent="0.3">
      <c r="I1168" s="9"/>
    </row>
    <row r="1169" spans="9:9" ht="45.75" customHeight="1" x14ac:dyDescent="0.3">
      <c r="I1169" s="9"/>
    </row>
    <row r="1170" spans="9:9" ht="45.75" customHeight="1" x14ac:dyDescent="0.3">
      <c r="I1170" s="9"/>
    </row>
    <row r="1171" spans="9:9" ht="45.75" customHeight="1" x14ac:dyDescent="0.3">
      <c r="I1171" s="9"/>
    </row>
    <row r="1172" spans="9:9" ht="45.75" customHeight="1" x14ac:dyDescent="0.3">
      <c r="I1172" s="9"/>
    </row>
  </sheetData>
  <sheetProtection selectLockedCells="1" selectUnlockedCells="1"/>
  <conditionalFormatting sqref="C122 B70:B110 B224 B239 C72:C109 B112:C120 B123:B129 B130:C145 C198:C220 B226:C238 C177:C178 C180 B180:B181 D180:D181 D223:D224 B146:D150 C152:C159 B152:B178 D152:D178 D183:D185 B188:D188 B190:D191 D192 D195:D221 B192 B195:B221 B240:C242 D226:D242 B244 D244 B245:D254 C3:C67 B3:B68 D3:D145">
    <cfRule type="containsBlanks" dxfId="99" priority="88">
      <formula>LEN(TRIM(B3))=0</formula>
    </cfRule>
  </conditionalFormatting>
  <conditionalFormatting sqref="B122">
    <cfRule type="containsBlanks" dxfId="98" priority="86">
      <formula>LEN(TRIM(B122))=0</formula>
    </cfRule>
  </conditionalFormatting>
  <conditionalFormatting sqref="B121">
    <cfRule type="containsBlanks" dxfId="97" priority="85">
      <formula>LEN(TRIM(B121))=0</formula>
    </cfRule>
  </conditionalFormatting>
  <conditionalFormatting sqref="C121">
    <cfRule type="containsBlanks" dxfId="96" priority="84">
      <formula>LEN(TRIM(C121))=0</formula>
    </cfRule>
  </conditionalFormatting>
  <conditionalFormatting sqref="B111">
    <cfRule type="containsBlanks" dxfId="95" priority="83">
      <formula>LEN(TRIM(B111))=0</formula>
    </cfRule>
  </conditionalFormatting>
  <conditionalFormatting sqref="B69">
    <cfRule type="containsBlanks" dxfId="94" priority="81">
      <formula>LEN(TRIM(B69))=0</formula>
    </cfRule>
  </conditionalFormatting>
  <conditionalFormatting sqref="C68">
    <cfRule type="containsBlanks" dxfId="93" priority="80">
      <formula>LEN(TRIM(C68))=0</formula>
    </cfRule>
  </conditionalFormatting>
  <conditionalFormatting sqref="B123:B129 B130:C145">
    <cfRule type="containsBlanks" dxfId="92" priority="79">
      <formula>LEN(TRIM(B123))=0</formula>
    </cfRule>
  </conditionalFormatting>
  <conditionalFormatting sqref="O146">
    <cfRule type="containsText" dxfId="91" priority="77" operator="containsText" text="N/A">
      <formula>NOT(ISERROR(SEARCH("N/A",O146)))</formula>
    </cfRule>
  </conditionalFormatting>
  <conditionalFormatting sqref="C162:C167 C169:C175 C195:C196 C183:C184">
    <cfRule type="containsBlanks" dxfId="90" priority="78">
      <formula>LEN(TRIM(C162))=0</formula>
    </cfRule>
  </conditionalFormatting>
  <conditionalFormatting sqref="B223">
    <cfRule type="containsBlanks" dxfId="89" priority="75">
      <formula>LEN(TRIM(B223))=0</formula>
    </cfRule>
  </conditionalFormatting>
  <conditionalFormatting sqref="S146">
    <cfRule type="containsText" dxfId="88" priority="72" operator="containsText" text="N/A">
      <formula>NOT(ISERROR(SEARCH("N/A",S146)))</formula>
    </cfRule>
  </conditionalFormatting>
  <conditionalFormatting sqref="W146">
    <cfRule type="containsText" dxfId="87" priority="69" operator="containsText" text="N/A">
      <formula>NOT(ISERROR(SEARCH("N/A",W146)))</formula>
    </cfRule>
  </conditionalFormatting>
  <conditionalFormatting sqref="D146">
    <cfRule type="containsBlanks" dxfId="86" priority="64">
      <formula>LEN(TRIM(D146))=0</formula>
    </cfRule>
  </conditionalFormatting>
  <conditionalFormatting sqref="D255:D261">
    <cfRule type="containsBlanks" dxfId="85" priority="50">
      <formula>LEN(TRIM(D255))=0</formula>
    </cfRule>
  </conditionalFormatting>
  <conditionalFormatting sqref="B255:B256">
    <cfRule type="containsBlanks" dxfId="84" priority="49">
      <formula>LEN(TRIM(B255))=0</formula>
    </cfRule>
  </conditionalFormatting>
  <conditionalFormatting sqref="B257:B261">
    <cfRule type="containsBlanks" dxfId="83" priority="48">
      <formula>LEN(TRIM(B257))=0</formula>
    </cfRule>
  </conditionalFormatting>
  <conditionalFormatting sqref="C258:C261">
    <cfRule type="containsBlanks" dxfId="82" priority="47">
      <formula>LEN(TRIM(C258))=0</formula>
    </cfRule>
  </conditionalFormatting>
  <conditionalFormatting sqref="D255:D261">
    <cfRule type="containsBlanks" dxfId="81" priority="51">
      <formula>LEN(TRIM(D255))=0</formula>
    </cfRule>
  </conditionalFormatting>
  <conditionalFormatting sqref="C110:C111">
    <cfRule type="containsBlanks" dxfId="80" priority="39">
      <formula>LEN(TRIM(C110))=0</formula>
    </cfRule>
  </conditionalFormatting>
  <conditionalFormatting sqref="C239">
    <cfRule type="containsBlanks" dxfId="79" priority="41">
      <formula>LEN(TRIM(C239))=0</formula>
    </cfRule>
  </conditionalFormatting>
  <conditionalFormatting sqref="C69:C71">
    <cfRule type="containsBlanks" dxfId="78" priority="40">
      <formula>LEN(TRIM(C69))=0</formula>
    </cfRule>
  </conditionalFormatting>
  <conditionalFormatting sqref="C124">
    <cfRule type="containsBlanks" dxfId="77" priority="38">
      <formula>LEN(TRIM(C124))=0</formula>
    </cfRule>
  </conditionalFormatting>
  <conditionalFormatting sqref="C123">
    <cfRule type="containsBlanks" dxfId="76" priority="37">
      <formula>LEN(TRIM(C123))=0</formula>
    </cfRule>
  </conditionalFormatting>
  <conditionalFormatting sqref="C126">
    <cfRule type="containsBlanks" dxfId="75" priority="36">
      <formula>LEN(TRIM(C126))=0</formula>
    </cfRule>
  </conditionalFormatting>
  <conditionalFormatting sqref="C125">
    <cfRule type="containsBlanks" dxfId="74" priority="35">
      <formula>LEN(TRIM(C125))=0</formula>
    </cfRule>
  </conditionalFormatting>
  <conditionalFormatting sqref="C127:C129">
    <cfRule type="containsBlanks" dxfId="73" priority="34">
      <formula>LEN(TRIM(C127))=0</formula>
    </cfRule>
  </conditionalFormatting>
  <conditionalFormatting sqref="C160:C161">
    <cfRule type="containsBlanks" dxfId="72" priority="33">
      <formula>LEN(TRIM(C160))=0</formula>
    </cfRule>
  </conditionalFormatting>
  <conditionalFormatting sqref="C168">
    <cfRule type="containsBlanks" dxfId="71" priority="32">
      <formula>LEN(TRIM(C168))=0</formula>
    </cfRule>
  </conditionalFormatting>
  <conditionalFormatting sqref="C176">
    <cfRule type="containsBlanks" dxfId="70" priority="31">
      <formula>LEN(TRIM(C176))=0</formula>
    </cfRule>
  </conditionalFormatting>
  <conditionalFormatting sqref="C181">
    <cfRule type="containsBlanks" dxfId="69" priority="30">
      <formula>LEN(TRIM(C181))=0</formula>
    </cfRule>
  </conditionalFormatting>
  <conditionalFormatting sqref="C256:C257">
    <cfRule type="containsBlanks" dxfId="68" priority="23">
      <formula>LEN(TRIM(C256))=0</formula>
    </cfRule>
  </conditionalFormatting>
  <conditionalFormatting sqref="C192">
    <cfRule type="containsBlanks" dxfId="67" priority="28">
      <formula>LEN(TRIM(C192))=0</formula>
    </cfRule>
  </conditionalFormatting>
  <conditionalFormatting sqref="C197">
    <cfRule type="containsBlanks" dxfId="66" priority="27">
      <formula>LEN(TRIM(C197))=0</formula>
    </cfRule>
  </conditionalFormatting>
  <conditionalFormatting sqref="C221">
    <cfRule type="containsBlanks" dxfId="65" priority="26">
      <formula>LEN(TRIM(C221))=0</formula>
    </cfRule>
  </conditionalFormatting>
  <conditionalFormatting sqref="C223:C224">
    <cfRule type="containsBlanks" dxfId="64" priority="25">
      <formula>LEN(TRIM(C223))=0</formula>
    </cfRule>
  </conditionalFormatting>
  <conditionalFormatting sqref="C255">
    <cfRule type="containsBlanks" dxfId="63" priority="24">
      <formula>LEN(TRIM(C255))=0</formula>
    </cfRule>
  </conditionalFormatting>
  <conditionalFormatting sqref="B179:D179">
    <cfRule type="containsBlanks" dxfId="62" priority="22">
      <formula>LEN(TRIM(B179))=0</formula>
    </cfRule>
  </conditionalFormatting>
  <conditionalFormatting sqref="D147:D149">
    <cfRule type="containsBlanks" dxfId="61" priority="21">
      <formula>LEN(TRIM(D147))=0</formula>
    </cfRule>
  </conditionalFormatting>
  <conditionalFormatting sqref="B151:D151">
    <cfRule type="containsBlanks" dxfId="60" priority="20">
      <formula>LEN(TRIM(B151))=0</formula>
    </cfRule>
  </conditionalFormatting>
  <conditionalFormatting sqref="B182 D182">
    <cfRule type="containsBlanks" dxfId="59" priority="19">
      <formula>LEN(TRIM(B182))=0</formula>
    </cfRule>
  </conditionalFormatting>
  <conditionalFormatting sqref="C182">
    <cfRule type="containsBlanks" dxfId="58" priority="18">
      <formula>LEN(TRIM(C182))=0</formula>
    </cfRule>
  </conditionalFormatting>
  <conditionalFormatting sqref="B183">
    <cfRule type="containsBlanks" dxfId="57" priority="17">
      <formula>LEN(TRIM(B183))=0</formula>
    </cfRule>
  </conditionalFormatting>
  <conditionalFormatting sqref="B184">
    <cfRule type="containsBlanks" dxfId="56" priority="16">
      <formula>LEN(TRIM(B184))=0</formula>
    </cfRule>
  </conditionalFormatting>
  <conditionalFormatting sqref="C185">
    <cfRule type="containsBlanks" dxfId="55" priority="15">
      <formula>LEN(TRIM(C185))=0</formula>
    </cfRule>
  </conditionalFormatting>
  <conditionalFormatting sqref="B185">
    <cfRule type="containsBlanks" dxfId="54" priority="14">
      <formula>LEN(TRIM(B185))=0</formula>
    </cfRule>
  </conditionalFormatting>
  <conditionalFormatting sqref="D186:D187">
    <cfRule type="containsBlanks" dxfId="53" priority="13">
      <formula>LEN(TRIM(D186))=0</formula>
    </cfRule>
  </conditionalFormatting>
  <conditionalFormatting sqref="C186:C187">
    <cfRule type="containsBlanks" dxfId="52" priority="12">
      <formula>LEN(TRIM(C186))=0</formula>
    </cfRule>
  </conditionalFormatting>
  <conditionalFormatting sqref="B186:B187">
    <cfRule type="containsBlanks" dxfId="51" priority="11">
      <formula>LEN(TRIM(B186))=0</formula>
    </cfRule>
  </conditionalFormatting>
  <conditionalFormatting sqref="B189 D189">
    <cfRule type="containsBlanks" dxfId="50" priority="10">
      <formula>LEN(TRIM(B189))=0</formula>
    </cfRule>
  </conditionalFormatting>
  <conditionalFormatting sqref="C189">
    <cfRule type="containsBlanks" dxfId="49" priority="9">
      <formula>LEN(TRIM(C189))=0</formula>
    </cfRule>
  </conditionalFormatting>
  <conditionalFormatting sqref="D193:D194 B193:B194">
    <cfRule type="containsBlanks" dxfId="48" priority="8">
      <formula>LEN(TRIM(B193))=0</formula>
    </cfRule>
  </conditionalFormatting>
  <conditionalFormatting sqref="C193:C194">
    <cfRule type="containsBlanks" dxfId="47" priority="7">
      <formula>LEN(TRIM(C193))=0</formula>
    </cfRule>
  </conditionalFormatting>
  <conditionalFormatting sqref="D222 B222">
    <cfRule type="containsBlanks" dxfId="46" priority="6">
      <formula>LEN(TRIM(B222))=0</formula>
    </cfRule>
  </conditionalFormatting>
  <conditionalFormatting sqref="C222">
    <cfRule type="containsBlanks" dxfId="45" priority="5">
      <formula>LEN(TRIM(C222))=0</formula>
    </cfRule>
  </conditionalFormatting>
  <conditionalFormatting sqref="B225 D225">
    <cfRule type="containsBlanks" dxfId="44" priority="4">
      <formula>LEN(TRIM(B225))=0</formula>
    </cfRule>
  </conditionalFormatting>
  <conditionalFormatting sqref="C225">
    <cfRule type="containsBlanks" dxfId="43" priority="3">
      <formula>LEN(TRIM(C225))=0</formula>
    </cfRule>
  </conditionalFormatting>
  <conditionalFormatting sqref="B243:D243">
    <cfRule type="containsBlanks" dxfId="42" priority="2">
      <formula>LEN(TRIM(B243))=0</formula>
    </cfRule>
  </conditionalFormatting>
  <conditionalFormatting sqref="C244">
    <cfRule type="containsBlanks" dxfId="41" priority="1">
      <formula>LEN(TRIM(C244))=0</formula>
    </cfRule>
  </conditionalFormatting>
  <pageMargins left="0.7" right="0.7" top="0.75" bottom="0.75" header="0.3" footer="0.3"/>
  <pageSetup paperSize="9" scale="36"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FFC000"/>
    <pageSetUpPr fitToPage="1"/>
  </sheetPr>
  <dimension ref="A1:Y1176"/>
  <sheetViews>
    <sheetView showRowColHeaders="0" zoomScale="85" zoomScaleNormal="85" workbookViewId="0">
      <pane ySplit="2" topLeftCell="A13" activePane="bottomLeft" state="frozen"/>
      <selection activeCell="D14" sqref="D14"/>
      <selection pane="bottomLeft" activeCell="D14" sqref="D14"/>
    </sheetView>
  </sheetViews>
  <sheetFormatPr defaultColWidth="0" defaultRowHeight="13" zeroHeight="1" x14ac:dyDescent="0.3"/>
  <cols>
    <col min="1" max="1" width="2.81640625" style="9" customWidth="1"/>
    <col min="2" max="2" width="24.54296875" style="9" customWidth="1"/>
    <col min="3" max="3" width="14.26953125" style="9" customWidth="1"/>
    <col min="4" max="4" width="2.81640625" style="20" customWidth="1"/>
    <col min="5" max="5" width="24.54296875" style="9" customWidth="1"/>
    <col min="6" max="6" width="14.26953125" style="9" customWidth="1"/>
    <col min="7" max="7" width="2.81640625" style="20" customWidth="1"/>
    <col min="8" max="8" width="24.54296875" style="9" customWidth="1"/>
    <col min="9" max="9" width="14.26953125" style="9" customWidth="1"/>
    <col min="10" max="10" width="2.81640625" style="20" customWidth="1"/>
    <col min="11" max="11" width="24.54296875" style="9" customWidth="1"/>
    <col min="12" max="12" width="14.26953125" style="9" customWidth="1"/>
    <col min="13" max="13" width="2.81640625" style="23" customWidth="1"/>
    <col min="14" max="14" width="29.453125" style="9" customWidth="1"/>
    <col min="15" max="15" width="14.26953125" style="9" customWidth="1"/>
    <col min="16" max="16" width="2.81640625" style="9" customWidth="1"/>
    <col min="17" max="17" width="30.26953125" style="9" customWidth="1"/>
    <col min="18" max="18" width="14.26953125" style="9" customWidth="1"/>
    <col min="19" max="19" width="2.81640625" style="9" customWidth="1"/>
    <col min="20" max="25" width="0" style="9" hidden="1" customWidth="1"/>
    <col min="26" max="16384" width="9.1796875" style="9" hidden="1"/>
  </cols>
  <sheetData>
    <row r="1" spans="1:25" ht="42.75" customHeight="1" x14ac:dyDescent="0.3">
      <c r="B1" s="25"/>
      <c r="K1" s="25"/>
      <c r="N1" s="25"/>
      <c r="Q1" s="25"/>
    </row>
    <row r="2" spans="1:25" s="22" customFormat="1" ht="66.75" customHeight="1" x14ac:dyDescent="0.5">
      <c r="A2" s="9"/>
      <c r="B2" s="110" t="s">
        <v>381</v>
      </c>
      <c r="C2" s="104" t="s">
        <v>382</v>
      </c>
      <c r="D2" s="27"/>
      <c r="E2" s="110" t="s">
        <v>383</v>
      </c>
      <c r="F2" s="104" t="s">
        <v>382</v>
      </c>
      <c r="G2" s="27"/>
      <c r="H2" s="110" t="s">
        <v>384</v>
      </c>
      <c r="I2" s="104" t="s">
        <v>382</v>
      </c>
      <c r="J2" s="27"/>
      <c r="K2" s="110" t="s">
        <v>385</v>
      </c>
      <c r="L2" s="104" t="s">
        <v>382</v>
      </c>
      <c r="M2" s="28"/>
      <c r="N2" s="110" t="s">
        <v>386</v>
      </c>
      <c r="O2" s="104" t="s">
        <v>382</v>
      </c>
      <c r="Q2" s="110" t="s">
        <v>387</v>
      </c>
      <c r="R2" s="104" t="s">
        <v>382</v>
      </c>
    </row>
    <row r="3" spans="1:25" ht="45.75" customHeight="1" x14ac:dyDescent="0.3">
      <c r="B3" s="108" t="s">
        <v>118</v>
      </c>
      <c r="C3" s="106" t="s">
        <v>388</v>
      </c>
      <c r="E3" s="108" t="s">
        <v>244</v>
      </c>
      <c r="F3" s="105" t="s">
        <v>78</v>
      </c>
      <c r="H3" s="108" t="s">
        <v>256</v>
      </c>
      <c r="I3" s="107" t="s">
        <v>79</v>
      </c>
      <c r="K3" s="108" t="s">
        <v>267</v>
      </c>
      <c r="L3" s="106" t="s">
        <v>388</v>
      </c>
      <c r="N3" s="108" t="s">
        <v>363</v>
      </c>
      <c r="O3" s="105" t="s">
        <v>78</v>
      </c>
      <c r="Q3" s="108" t="s">
        <v>376</v>
      </c>
      <c r="R3" s="107" t="s">
        <v>79</v>
      </c>
      <c r="U3" s="56"/>
      <c r="V3" s="56"/>
      <c r="W3" s="56"/>
      <c r="X3" s="56"/>
      <c r="Y3" s="56"/>
    </row>
    <row r="4" spans="1:25" s="56" customFormat="1" ht="45.75" customHeight="1" x14ac:dyDescent="0.3">
      <c r="A4" s="9"/>
      <c r="B4" s="108" t="s">
        <v>121</v>
      </c>
      <c r="C4" s="106" t="s">
        <v>388</v>
      </c>
      <c r="D4" s="57"/>
      <c r="E4" s="108" t="s">
        <v>245</v>
      </c>
      <c r="F4" s="105" t="s">
        <v>78</v>
      </c>
      <c r="G4" s="57"/>
      <c r="H4" s="108" t="s">
        <v>257</v>
      </c>
      <c r="I4" s="107" t="s">
        <v>79</v>
      </c>
      <c r="J4" s="57"/>
      <c r="K4" s="108" t="s">
        <v>269</v>
      </c>
      <c r="L4" s="106" t="s">
        <v>388</v>
      </c>
      <c r="M4" s="58"/>
      <c r="N4" s="108" t="s">
        <v>364</v>
      </c>
      <c r="O4" s="105" t="s">
        <v>78</v>
      </c>
      <c r="Q4" s="108" t="s">
        <v>376</v>
      </c>
      <c r="R4" s="107" t="s">
        <v>79</v>
      </c>
    </row>
    <row r="5" spans="1:25" s="56" customFormat="1" ht="45.75" customHeight="1" x14ac:dyDescent="0.3">
      <c r="A5" s="9"/>
      <c r="B5" s="108" t="s">
        <v>433</v>
      </c>
      <c r="C5" s="106" t="s">
        <v>388</v>
      </c>
      <c r="D5" s="57"/>
      <c r="E5" s="108" t="s">
        <v>246</v>
      </c>
      <c r="F5" s="105" t="s">
        <v>78</v>
      </c>
      <c r="G5" s="57"/>
      <c r="H5" s="108" t="s">
        <v>258</v>
      </c>
      <c r="I5" s="107" t="s">
        <v>79</v>
      </c>
      <c r="J5" s="57"/>
      <c r="K5" s="108" t="s">
        <v>270</v>
      </c>
      <c r="L5" s="106" t="s">
        <v>388</v>
      </c>
      <c r="M5" s="58"/>
      <c r="N5" s="108" t="s">
        <v>365</v>
      </c>
      <c r="O5" s="105" t="s">
        <v>78</v>
      </c>
      <c r="Q5" s="108" t="s">
        <v>377</v>
      </c>
      <c r="R5" s="107" t="s">
        <v>79</v>
      </c>
    </row>
    <row r="6" spans="1:25" s="56" customFormat="1" ht="45.75" customHeight="1" x14ac:dyDescent="0.3">
      <c r="A6" s="9"/>
      <c r="B6" s="108" t="s">
        <v>124</v>
      </c>
      <c r="C6" s="106" t="s">
        <v>388</v>
      </c>
      <c r="D6" s="57"/>
      <c r="E6" s="108" t="s">
        <v>247</v>
      </c>
      <c r="F6" s="105" t="s">
        <v>78</v>
      </c>
      <c r="G6" s="57"/>
      <c r="H6" s="108" t="s">
        <v>259</v>
      </c>
      <c r="I6" s="107" t="s">
        <v>79</v>
      </c>
      <c r="J6" s="57"/>
      <c r="K6" s="108" t="s">
        <v>271</v>
      </c>
      <c r="L6" s="106" t="s">
        <v>388</v>
      </c>
      <c r="M6" s="58"/>
      <c r="N6" s="108" t="s">
        <v>366</v>
      </c>
      <c r="O6" s="105" t="s">
        <v>78</v>
      </c>
      <c r="Q6" s="108" t="s">
        <v>378</v>
      </c>
      <c r="R6" s="107" t="s">
        <v>79</v>
      </c>
    </row>
    <row r="7" spans="1:25" s="56" customFormat="1" ht="45.75" customHeight="1" x14ac:dyDescent="0.3">
      <c r="A7" s="9"/>
      <c r="B7" s="108" t="s">
        <v>125</v>
      </c>
      <c r="C7" s="106" t="s">
        <v>388</v>
      </c>
      <c r="D7" s="57"/>
      <c r="E7" s="108" t="s">
        <v>248</v>
      </c>
      <c r="F7" s="105" t="s">
        <v>78</v>
      </c>
      <c r="G7" s="57"/>
      <c r="H7" s="108" t="s">
        <v>260</v>
      </c>
      <c r="I7" s="107" t="s">
        <v>79</v>
      </c>
      <c r="J7" s="57"/>
      <c r="K7" s="108" t="s">
        <v>272</v>
      </c>
      <c r="L7" s="106" t="s">
        <v>388</v>
      </c>
      <c r="M7" s="58"/>
      <c r="N7" s="108" t="s">
        <v>367</v>
      </c>
      <c r="O7" s="105" t="s">
        <v>78</v>
      </c>
      <c r="Q7" s="108" t="s">
        <v>378</v>
      </c>
      <c r="R7" s="107" t="s">
        <v>79</v>
      </c>
    </row>
    <row r="8" spans="1:25" s="56" customFormat="1" ht="45.75" customHeight="1" x14ac:dyDescent="0.3">
      <c r="A8" s="9"/>
      <c r="B8" s="108" t="s">
        <v>127</v>
      </c>
      <c r="C8" s="106" t="s">
        <v>388</v>
      </c>
      <c r="D8" s="57"/>
      <c r="E8" s="108" t="s">
        <v>249</v>
      </c>
      <c r="F8" s="105" t="s">
        <v>78</v>
      </c>
      <c r="G8" s="57"/>
      <c r="H8" s="108" t="s">
        <v>261</v>
      </c>
      <c r="I8" s="107" t="s">
        <v>79</v>
      </c>
      <c r="J8" s="57"/>
      <c r="K8" s="108" t="s">
        <v>273</v>
      </c>
      <c r="L8" s="106" t="s">
        <v>388</v>
      </c>
      <c r="M8" s="58"/>
      <c r="N8" s="108" t="s">
        <v>368</v>
      </c>
      <c r="O8" s="105" t="s">
        <v>78</v>
      </c>
      <c r="Q8" s="108" t="s">
        <v>379</v>
      </c>
      <c r="R8" s="107" t="s">
        <v>79</v>
      </c>
    </row>
    <row r="9" spans="1:25" s="56" customFormat="1" ht="45.75" customHeight="1" x14ac:dyDescent="0.3">
      <c r="A9" s="9"/>
      <c r="B9" s="108" t="s">
        <v>128</v>
      </c>
      <c r="C9" s="106" t="s">
        <v>388</v>
      </c>
      <c r="D9" s="57"/>
      <c r="E9" s="108" t="s">
        <v>250</v>
      </c>
      <c r="F9" s="105" t="s">
        <v>78</v>
      </c>
      <c r="G9" s="57"/>
      <c r="H9" s="108" t="s">
        <v>262</v>
      </c>
      <c r="I9" s="107" t="s">
        <v>79</v>
      </c>
      <c r="J9" s="57"/>
      <c r="K9" s="108" t="s">
        <v>273</v>
      </c>
      <c r="L9" s="106" t="s">
        <v>388</v>
      </c>
      <c r="M9" s="58"/>
      <c r="N9" s="108" t="s">
        <v>369</v>
      </c>
      <c r="O9" s="105" t="s">
        <v>78</v>
      </c>
      <c r="Q9" s="108" t="s">
        <v>380</v>
      </c>
      <c r="R9" s="107" t="s">
        <v>79</v>
      </c>
    </row>
    <row r="10" spans="1:25" s="56" customFormat="1" ht="45.75" customHeight="1" x14ac:dyDescent="0.3">
      <c r="A10" s="9"/>
      <c r="B10" s="108" t="s">
        <v>129</v>
      </c>
      <c r="C10" s="106" t="s">
        <v>388</v>
      </c>
      <c r="D10" s="57"/>
      <c r="E10" s="108" t="s">
        <v>251</v>
      </c>
      <c r="F10" s="105" t="s">
        <v>78</v>
      </c>
      <c r="G10" s="57"/>
      <c r="H10" s="108" t="s">
        <v>263</v>
      </c>
      <c r="I10" s="107" t="s">
        <v>79</v>
      </c>
      <c r="J10" s="57"/>
      <c r="K10" s="108" t="s">
        <v>275</v>
      </c>
      <c r="L10" s="106" t="s">
        <v>388</v>
      </c>
      <c r="M10" s="58"/>
      <c r="N10" s="108" t="s">
        <v>370</v>
      </c>
      <c r="O10" s="105" t="s">
        <v>78</v>
      </c>
    </row>
    <row r="11" spans="1:25" s="56" customFormat="1" ht="45.75" customHeight="1" x14ac:dyDescent="0.3">
      <c r="A11" s="9"/>
      <c r="B11" s="108" t="s">
        <v>130</v>
      </c>
      <c r="C11" s="106" t="s">
        <v>388</v>
      </c>
      <c r="D11" s="57"/>
      <c r="E11" s="108" t="s">
        <v>252</v>
      </c>
      <c r="F11" s="105" t="s">
        <v>78</v>
      </c>
      <c r="G11" s="57"/>
      <c r="H11" s="108" t="s">
        <v>264</v>
      </c>
      <c r="I11" s="107" t="s">
        <v>79</v>
      </c>
      <c r="J11" s="57"/>
      <c r="K11" s="108" t="s">
        <v>276</v>
      </c>
      <c r="L11" s="106" t="s">
        <v>388</v>
      </c>
      <c r="M11" s="58"/>
      <c r="N11" s="108" t="s">
        <v>371</v>
      </c>
      <c r="O11" s="105" t="s">
        <v>78</v>
      </c>
    </row>
    <row r="12" spans="1:25" s="56" customFormat="1" ht="45.75" customHeight="1" x14ac:dyDescent="0.3">
      <c r="A12" s="9"/>
      <c r="B12" s="108" t="s">
        <v>131</v>
      </c>
      <c r="C12" s="106" t="s">
        <v>388</v>
      </c>
      <c r="D12" s="57"/>
      <c r="E12" s="108" t="s">
        <v>253</v>
      </c>
      <c r="F12" s="105" t="s">
        <v>78</v>
      </c>
      <c r="G12" s="57"/>
      <c r="H12" s="108" t="s">
        <v>265</v>
      </c>
      <c r="I12" s="107" t="s">
        <v>79</v>
      </c>
      <c r="J12" s="57"/>
      <c r="K12" s="108" t="s">
        <v>277</v>
      </c>
      <c r="L12" s="106" t="s">
        <v>388</v>
      </c>
      <c r="M12" s="58"/>
      <c r="N12" s="108" t="s">
        <v>372</v>
      </c>
      <c r="O12" s="105" t="s">
        <v>78</v>
      </c>
    </row>
    <row r="13" spans="1:25" s="56" customFormat="1" ht="45.75" customHeight="1" x14ac:dyDescent="0.3">
      <c r="A13" s="9"/>
      <c r="B13" s="108" t="s">
        <v>132</v>
      </c>
      <c r="C13" s="106" t="s">
        <v>388</v>
      </c>
      <c r="D13" s="57"/>
      <c r="E13" s="108" t="s">
        <v>254</v>
      </c>
      <c r="F13" s="105" t="s">
        <v>78</v>
      </c>
      <c r="G13" s="57"/>
      <c r="H13" s="108" t="s">
        <v>266</v>
      </c>
      <c r="I13" s="107" t="s">
        <v>79</v>
      </c>
      <c r="J13" s="57"/>
      <c r="K13" s="108" t="s">
        <v>278</v>
      </c>
      <c r="L13" s="106" t="s">
        <v>388</v>
      </c>
      <c r="M13" s="58"/>
      <c r="N13" s="108" t="s">
        <v>373</v>
      </c>
      <c r="O13" s="105" t="s">
        <v>78</v>
      </c>
    </row>
    <row r="14" spans="1:25" s="56" customFormat="1" ht="45.75" customHeight="1" x14ac:dyDescent="0.3">
      <c r="A14" s="9"/>
      <c r="B14" s="108" t="s">
        <v>133</v>
      </c>
      <c r="C14" s="106" t="s">
        <v>388</v>
      </c>
      <c r="D14" s="57"/>
      <c r="E14" s="108" t="s">
        <v>255</v>
      </c>
      <c r="F14" s="105" t="s">
        <v>78</v>
      </c>
      <c r="G14" s="57"/>
      <c r="H14" s="9"/>
      <c r="I14" s="9"/>
      <c r="J14" s="57"/>
      <c r="K14" s="108" t="s">
        <v>279</v>
      </c>
      <c r="L14" s="106" t="s">
        <v>388</v>
      </c>
      <c r="M14" s="58"/>
      <c r="N14" s="108" t="s">
        <v>374</v>
      </c>
      <c r="O14" s="105" t="s">
        <v>78</v>
      </c>
    </row>
    <row r="15" spans="1:25" s="56" customFormat="1" ht="45.75" customHeight="1" x14ac:dyDescent="0.3">
      <c r="A15" s="9"/>
      <c r="B15" s="108" t="s">
        <v>134</v>
      </c>
      <c r="C15" s="106" t="s">
        <v>388</v>
      </c>
      <c r="D15" s="57"/>
      <c r="E15" s="9"/>
      <c r="F15" s="9"/>
      <c r="G15" s="20"/>
      <c r="H15" s="9"/>
      <c r="I15" s="9"/>
      <c r="J15" s="57"/>
      <c r="K15" s="108" t="s">
        <v>280</v>
      </c>
      <c r="L15" s="106" t="s">
        <v>388</v>
      </c>
      <c r="M15" s="58"/>
      <c r="N15" s="108" t="s">
        <v>375</v>
      </c>
      <c r="O15" s="105" t="s">
        <v>78</v>
      </c>
    </row>
    <row r="16" spans="1:25" s="56" customFormat="1" ht="45.75" customHeight="1" x14ac:dyDescent="0.3">
      <c r="A16" s="9"/>
      <c r="B16" s="108" t="s">
        <v>135</v>
      </c>
      <c r="C16" s="106" t="s">
        <v>388</v>
      </c>
      <c r="D16" s="57"/>
      <c r="E16" s="9"/>
      <c r="F16" s="9"/>
      <c r="G16" s="9"/>
      <c r="H16" s="9"/>
      <c r="I16" s="9"/>
      <c r="J16" s="57"/>
      <c r="K16" s="108" t="s">
        <v>281</v>
      </c>
      <c r="L16" s="106" t="s">
        <v>388</v>
      </c>
      <c r="M16" s="58"/>
    </row>
    <row r="17" spans="1:13" s="56" customFormat="1" ht="45.75" customHeight="1" x14ac:dyDescent="0.3">
      <c r="A17" s="9"/>
      <c r="B17" s="108" t="s">
        <v>136</v>
      </c>
      <c r="C17" s="106" t="s">
        <v>388</v>
      </c>
      <c r="D17" s="57"/>
      <c r="E17" s="9"/>
      <c r="F17" s="9"/>
      <c r="G17" s="9"/>
      <c r="H17" s="9"/>
      <c r="I17" s="9"/>
      <c r="J17" s="57"/>
      <c r="K17" s="108" t="s">
        <v>282</v>
      </c>
      <c r="L17" s="106" t="s">
        <v>388</v>
      </c>
      <c r="M17" s="58"/>
    </row>
    <row r="18" spans="1:13" s="56" customFormat="1" ht="45.75" customHeight="1" x14ac:dyDescent="0.3">
      <c r="A18" s="9"/>
      <c r="B18" s="108" t="s">
        <v>137</v>
      </c>
      <c r="C18" s="106" t="s">
        <v>388</v>
      </c>
      <c r="D18" s="57"/>
      <c r="E18" s="9"/>
      <c r="F18" s="9"/>
      <c r="G18" s="9"/>
      <c r="H18" s="9"/>
      <c r="I18" s="9"/>
      <c r="J18" s="57"/>
      <c r="K18" s="108" t="s">
        <v>283</v>
      </c>
      <c r="L18" s="106" t="s">
        <v>388</v>
      </c>
      <c r="M18" s="58"/>
    </row>
    <row r="19" spans="1:13" s="56" customFormat="1" ht="45.75" customHeight="1" x14ac:dyDescent="0.3">
      <c r="A19" s="9"/>
      <c r="B19" s="108" t="s">
        <v>138</v>
      </c>
      <c r="C19" s="106" t="s">
        <v>388</v>
      </c>
      <c r="D19" s="57"/>
      <c r="E19" s="9"/>
      <c r="F19" s="9"/>
      <c r="G19" s="9"/>
      <c r="H19" s="9"/>
      <c r="I19" s="9"/>
      <c r="J19" s="57"/>
      <c r="K19" s="108" t="s">
        <v>284</v>
      </c>
      <c r="L19" s="106" t="s">
        <v>388</v>
      </c>
      <c r="M19" s="58"/>
    </row>
    <row r="20" spans="1:13" s="56" customFormat="1" ht="45.75" customHeight="1" x14ac:dyDescent="0.3">
      <c r="A20" s="9"/>
      <c r="B20" s="108" t="s">
        <v>139</v>
      </c>
      <c r="C20" s="106" t="s">
        <v>388</v>
      </c>
      <c r="D20" s="57"/>
      <c r="E20" s="9"/>
      <c r="F20" s="9"/>
      <c r="G20" s="9"/>
      <c r="H20" s="9"/>
      <c r="I20" s="9"/>
      <c r="J20" s="57"/>
      <c r="K20" s="108" t="s">
        <v>285</v>
      </c>
      <c r="L20" s="106" t="s">
        <v>388</v>
      </c>
      <c r="M20" s="58"/>
    </row>
    <row r="21" spans="1:13" s="56" customFormat="1" ht="45.75" customHeight="1" x14ac:dyDescent="0.3">
      <c r="A21" s="9"/>
      <c r="B21" s="108" t="s">
        <v>140</v>
      </c>
      <c r="C21" s="106" t="s">
        <v>388</v>
      </c>
      <c r="D21" s="57"/>
      <c r="E21" s="9"/>
      <c r="F21" s="9"/>
      <c r="G21" s="9"/>
      <c r="H21" s="9"/>
      <c r="I21" s="9"/>
      <c r="J21" s="57"/>
      <c r="K21" s="108" t="s">
        <v>286</v>
      </c>
      <c r="L21" s="106" t="s">
        <v>388</v>
      </c>
      <c r="M21" s="58"/>
    </row>
    <row r="22" spans="1:13" s="56" customFormat="1" ht="45.75" customHeight="1" x14ac:dyDescent="0.3">
      <c r="A22" s="9"/>
      <c r="B22" s="108" t="s">
        <v>141</v>
      </c>
      <c r="C22" s="106" t="s">
        <v>388</v>
      </c>
      <c r="D22" s="57"/>
      <c r="E22" s="9"/>
      <c r="F22" s="9"/>
      <c r="G22" s="9"/>
      <c r="H22" s="9"/>
      <c r="I22" s="9"/>
      <c r="J22" s="57"/>
      <c r="K22" s="108" t="s">
        <v>287</v>
      </c>
      <c r="L22" s="106" t="s">
        <v>388</v>
      </c>
      <c r="M22" s="58"/>
    </row>
    <row r="23" spans="1:13" s="56" customFormat="1" ht="45.75" customHeight="1" x14ac:dyDescent="0.3">
      <c r="A23" s="9"/>
      <c r="B23" s="108" t="s">
        <v>142</v>
      </c>
      <c r="C23" s="106" t="s">
        <v>388</v>
      </c>
      <c r="D23" s="57"/>
      <c r="E23" s="9"/>
      <c r="F23" s="9"/>
      <c r="G23" s="9"/>
      <c r="H23" s="9"/>
      <c r="I23" s="9"/>
      <c r="J23" s="57"/>
      <c r="K23" s="108" t="s">
        <v>288</v>
      </c>
      <c r="L23" s="106" t="s">
        <v>388</v>
      </c>
      <c r="M23" s="58"/>
    </row>
    <row r="24" spans="1:13" s="56" customFormat="1" ht="45.75" customHeight="1" x14ac:dyDescent="0.3">
      <c r="A24" s="9"/>
      <c r="B24" s="108" t="s">
        <v>144</v>
      </c>
      <c r="C24" s="106" t="s">
        <v>388</v>
      </c>
      <c r="D24" s="57"/>
      <c r="E24" s="9"/>
      <c r="F24" s="9"/>
      <c r="G24" s="9"/>
      <c r="H24" s="9"/>
      <c r="I24" s="9"/>
      <c r="J24" s="57"/>
      <c r="K24" s="108" t="s">
        <v>289</v>
      </c>
      <c r="L24" s="106" t="s">
        <v>388</v>
      </c>
      <c r="M24" s="58"/>
    </row>
    <row r="25" spans="1:13" s="56" customFormat="1" ht="45.75" customHeight="1" x14ac:dyDescent="0.3">
      <c r="A25" s="9"/>
      <c r="B25" s="108" t="s">
        <v>145</v>
      </c>
      <c r="C25" s="106" t="s">
        <v>388</v>
      </c>
      <c r="D25" s="57"/>
      <c r="E25" s="9"/>
      <c r="F25" s="9"/>
      <c r="G25" s="9"/>
      <c r="H25" s="9"/>
      <c r="I25" s="9"/>
      <c r="J25" s="57"/>
      <c r="K25" s="108" t="s">
        <v>290</v>
      </c>
      <c r="L25" s="106" t="s">
        <v>388</v>
      </c>
      <c r="M25" s="58"/>
    </row>
    <row r="26" spans="1:13" s="56" customFormat="1" ht="45.75" customHeight="1" x14ac:dyDescent="0.3">
      <c r="A26" s="9"/>
      <c r="B26" s="108" t="s">
        <v>146</v>
      </c>
      <c r="C26" s="106" t="s">
        <v>388</v>
      </c>
      <c r="D26" s="57"/>
      <c r="E26" s="9"/>
      <c r="F26" s="9"/>
      <c r="G26" s="9"/>
      <c r="H26" s="9"/>
      <c r="I26" s="9"/>
      <c r="J26" s="57"/>
      <c r="K26" s="108" t="s">
        <v>291</v>
      </c>
      <c r="L26" s="106" t="s">
        <v>388</v>
      </c>
      <c r="M26" s="58"/>
    </row>
    <row r="27" spans="1:13" s="56" customFormat="1" ht="45.75" customHeight="1" x14ac:dyDescent="0.3">
      <c r="A27" s="9"/>
      <c r="B27" s="108" t="s">
        <v>147</v>
      </c>
      <c r="C27" s="106" t="s">
        <v>388</v>
      </c>
      <c r="D27" s="57"/>
      <c r="E27" s="9"/>
      <c r="F27" s="9"/>
      <c r="G27" s="9"/>
      <c r="H27" s="9"/>
      <c r="I27" s="9"/>
      <c r="J27" s="57"/>
      <c r="K27" s="108" t="s">
        <v>292</v>
      </c>
      <c r="L27" s="106" t="s">
        <v>388</v>
      </c>
      <c r="M27" s="58"/>
    </row>
    <row r="28" spans="1:13" s="56" customFormat="1" ht="45.75" customHeight="1" x14ac:dyDescent="0.3">
      <c r="A28" s="9"/>
      <c r="B28" s="108" t="s">
        <v>148</v>
      </c>
      <c r="C28" s="106" t="s">
        <v>388</v>
      </c>
      <c r="D28" s="57"/>
      <c r="E28" s="9"/>
      <c r="F28" s="9"/>
      <c r="G28" s="9"/>
      <c r="H28" s="9"/>
      <c r="I28" s="9"/>
      <c r="J28" s="57"/>
      <c r="K28" s="108" t="s">
        <v>293</v>
      </c>
      <c r="L28" s="106" t="s">
        <v>388</v>
      </c>
      <c r="M28" s="58"/>
    </row>
    <row r="29" spans="1:13" s="56" customFormat="1" ht="45.75" customHeight="1" x14ac:dyDescent="0.3">
      <c r="A29" s="9"/>
      <c r="B29" s="108" t="s">
        <v>149</v>
      </c>
      <c r="C29" s="106" t="s">
        <v>388</v>
      </c>
      <c r="D29" s="57"/>
      <c r="E29" s="9"/>
      <c r="F29" s="9"/>
      <c r="G29" s="9"/>
      <c r="H29" s="9"/>
      <c r="I29" s="9"/>
      <c r="J29" s="57"/>
      <c r="K29" s="108" t="s">
        <v>294</v>
      </c>
      <c r="L29" s="106" t="s">
        <v>388</v>
      </c>
      <c r="M29" s="58"/>
    </row>
    <row r="30" spans="1:13" s="56" customFormat="1" ht="45.75" customHeight="1" x14ac:dyDescent="0.3">
      <c r="A30" s="9"/>
      <c r="B30" s="108" t="s">
        <v>150</v>
      </c>
      <c r="C30" s="106" t="s">
        <v>388</v>
      </c>
      <c r="D30" s="57"/>
      <c r="E30" s="9"/>
      <c r="F30" s="9"/>
      <c r="G30" s="9"/>
      <c r="H30" s="9"/>
      <c r="I30" s="9"/>
      <c r="J30" s="57"/>
      <c r="K30" s="108" t="s">
        <v>295</v>
      </c>
      <c r="L30" s="106" t="s">
        <v>388</v>
      </c>
      <c r="M30" s="58"/>
    </row>
    <row r="31" spans="1:13" s="56" customFormat="1" ht="45.75" customHeight="1" x14ac:dyDescent="0.3">
      <c r="A31" s="9"/>
      <c r="B31" s="108" t="s">
        <v>151</v>
      </c>
      <c r="C31" s="106" t="s">
        <v>388</v>
      </c>
      <c r="D31" s="57"/>
      <c r="E31" s="9"/>
      <c r="F31" s="9"/>
      <c r="G31" s="9"/>
      <c r="H31" s="9"/>
      <c r="I31" s="9"/>
      <c r="J31" s="57"/>
      <c r="K31" s="108" t="s">
        <v>296</v>
      </c>
      <c r="L31" s="106" t="s">
        <v>388</v>
      </c>
      <c r="M31" s="58"/>
    </row>
    <row r="32" spans="1:13" s="56" customFormat="1" ht="45.75" customHeight="1" x14ac:dyDescent="0.3">
      <c r="A32" s="9"/>
      <c r="B32" s="108" t="s">
        <v>152</v>
      </c>
      <c r="C32" s="106" t="s">
        <v>388</v>
      </c>
      <c r="D32" s="57"/>
      <c r="E32" s="9"/>
      <c r="F32" s="9"/>
      <c r="G32" s="9"/>
      <c r="H32" s="9"/>
      <c r="I32" s="9"/>
      <c r="J32" s="57"/>
      <c r="K32" s="108" t="s">
        <v>297</v>
      </c>
      <c r="L32" s="106" t="s">
        <v>388</v>
      </c>
      <c r="M32" s="58"/>
    </row>
    <row r="33" spans="1:13" s="56" customFormat="1" ht="45.75" customHeight="1" x14ac:dyDescent="0.3">
      <c r="A33" s="9"/>
      <c r="B33" s="108" t="s">
        <v>153</v>
      </c>
      <c r="C33" s="106" t="s">
        <v>388</v>
      </c>
      <c r="D33" s="57"/>
      <c r="E33" s="9"/>
      <c r="F33" s="9"/>
      <c r="G33" s="9"/>
      <c r="H33" s="9"/>
      <c r="I33" s="9"/>
      <c r="J33" s="57"/>
      <c r="K33" s="108" t="s">
        <v>298</v>
      </c>
      <c r="L33" s="106" t="s">
        <v>388</v>
      </c>
      <c r="M33" s="58"/>
    </row>
    <row r="34" spans="1:13" s="56" customFormat="1" ht="45.75" customHeight="1" x14ac:dyDescent="0.3">
      <c r="A34" s="9"/>
      <c r="B34" s="108" t="s">
        <v>154</v>
      </c>
      <c r="C34" s="106" t="s">
        <v>388</v>
      </c>
      <c r="D34" s="57"/>
      <c r="E34" s="9"/>
      <c r="F34" s="9"/>
      <c r="G34" s="9"/>
      <c r="H34" s="9"/>
      <c r="I34" s="9"/>
      <c r="J34" s="57"/>
      <c r="K34" s="108" t="s">
        <v>299</v>
      </c>
      <c r="L34" s="106" t="s">
        <v>388</v>
      </c>
      <c r="M34" s="58"/>
    </row>
    <row r="35" spans="1:13" s="56" customFormat="1" ht="45.75" customHeight="1" x14ac:dyDescent="0.3">
      <c r="A35" s="9"/>
      <c r="B35" s="108" t="s">
        <v>155</v>
      </c>
      <c r="C35" s="106" t="s">
        <v>388</v>
      </c>
      <c r="D35" s="57"/>
      <c r="E35" s="9"/>
      <c r="F35" s="9"/>
      <c r="G35" s="9"/>
      <c r="H35" s="9"/>
      <c r="I35" s="9"/>
      <c r="J35" s="57"/>
      <c r="K35" s="108" t="s">
        <v>300</v>
      </c>
      <c r="L35" s="106" t="s">
        <v>388</v>
      </c>
      <c r="M35" s="58"/>
    </row>
    <row r="36" spans="1:13" s="56" customFormat="1" ht="45.75" customHeight="1" x14ac:dyDescent="0.3">
      <c r="A36" s="9"/>
      <c r="B36" s="108" t="s">
        <v>156</v>
      </c>
      <c r="C36" s="106" t="s">
        <v>388</v>
      </c>
      <c r="D36" s="57"/>
      <c r="E36" s="9"/>
      <c r="F36" s="9"/>
      <c r="G36" s="9"/>
      <c r="H36" s="9"/>
      <c r="I36" s="9"/>
      <c r="J36" s="57"/>
      <c r="K36" s="108" t="s">
        <v>301</v>
      </c>
      <c r="L36" s="106" t="s">
        <v>388</v>
      </c>
      <c r="M36" s="58"/>
    </row>
    <row r="37" spans="1:13" s="56" customFormat="1" ht="45.75" customHeight="1" x14ac:dyDescent="0.3">
      <c r="A37" s="9"/>
      <c r="B37" s="108" t="s">
        <v>157</v>
      </c>
      <c r="C37" s="106" t="s">
        <v>388</v>
      </c>
      <c r="D37" s="57"/>
      <c r="E37" s="9"/>
      <c r="F37" s="9"/>
      <c r="G37" s="9"/>
      <c r="H37" s="9"/>
      <c r="I37" s="9"/>
      <c r="J37" s="57"/>
      <c r="K37" s="108" t="s">
        <v>302</v>
      </c>
      <c r="L37" s="106" t="s">
        <v>388</v>
      </c>
      <c r="M37" s="58"/>
    </row>
    <row r="38" spans="1:13" s="56" customFormat="1" ht="45.75" customHeight="1" x14ac:dyDescent="0.3">
      <c r="A38" s="9"/>
      <c r="B38" s="108" t="s">
        <v>158</v>
      </c>
      <c r="C38" s="106" t="s">
        <v>388</v>
      </c>
      <c r="D38" s="57"/>
      <c r="E38" s="9"/>
      <c r="F38" s="9"/>
      <c r="G38" s="9"/>
      <c r="H38" s="9"/>
      <c r="I38" s="9"/>
      <c r="J38" s="57"/>
      <c r="K38" s="108" t="s">
        <v>303</v>
      </c>
      <c r="L38" s="106" t="s">
        <v>388</v>
      </c>
      <c r="M38" s="58"/>
    </row>
    <row r="39" spans="1:13" s="56" customFormat="1" ht="45.75" customHeight="1" x14ac:dyDescent="0.3">
      <c r="A39" s="9"/>
      <c r="B39" s="108" t="s">
        <v>159</v>
      </c>
      <c r="C39" s="106" t="s">
        <v>388</v>
      </c>
      <c r="D39" s="57"/>
      <c r="E39" s="9"/>
      <c r="F39" s="9"/>
      <c r="G39" s="9"/>
      <c r="H39" s="9"/>
      <c r="I39" s="9"/>
      <c r="J39" s="57"/>
      <c r="K39" s="108" t="s">
        <v>304</v>
      </c>
      <c r="L39" s="106" t="s">
        <v>388</v>
      </c>
      <c r="M39" s="58"/>
    </row>
    <row r="40" spans="1:13" s="56" customFormat="1" ht="45.75" customHeight="1" x14ac:dyDescent="0.3">
      <c r="A40" s="9"/>
      <c r="B40" s="108" t="s">
        <v>160</v>
      </c>
      <c r="C40" s="106" t="s">
        <v>388</v>
      </c>
      <c r="D40" s="57"/>
      <c r="E40" s="9"/>
      <c r="F40" s="9"/>
      <c r="G40" s="9"/>
      <c r="H40" s="9"/>
      <c r="I40" s="9"/>
      <c r="J40" s="57"/>
      <c r="K40" s="108" t="s">
        <v>305</v>
      </c>
      <c r="L40" s="106" t="s">
        <v>388</v>
      </c>
      <c r="M40" s="58"/>
    </row>
    <row r="41" spans="1:13" s="56" customFormat="1" ht="45.75" customHeight="1" x14ac:dyDescent="0.3">
      <c r="A41" s="9"/>
      <c r="B41" s="108" t="s">
        <v>161</v>
      </c>
      <c r="C41" s="106" t="s">
        <v>388</v>
      </c>
      <c r="D41" s="57"/>
      <c r="E41" s="9"/>
      <c r="F41" s="9"/>
      <c r="G41" s="9"/>
      <c r="H41" s="9"/>
      <c r="I41" s="9"/>
      <c r="J41" s="57"/>
      <c r="K41" s="108" t="s">
        <v>306</v>
      </c>
      <c r="L41" s="106" t="s">
        <v>388</v>
      </c>
      <c r="M41" s="58"/>
    </row>
    <row r="42" spans="1:13" s="56" customFormat="1" ht="45.75" customHeight="1" x14ac:dyDescent="0.3">
      <c r="A42" s="9"/>
      <c r="B42" s="108" t="s">
        <v>162</v>
      </c>
      <c r="C42" s="106" t="s">
        <v>388</v>
      </c>
      <c r="D42" s="57"/>
      <c r="E42" s="9"/>
      <c r="F42" s="9"/>
      <c r="G42" s="9"/>
      <c r="H42" s="9"/>
      <c r="I42" s="9"/>
      <c r="J42" s="57"/>
      <c r="K42" s="108" t="s">
        <v>307</v>
      </c>
      <c r="L42" s="106" t="s">
        <v>388</v>
      </c>
      <c r="M42" s="58"/>
    </row>
    <row r="43" spans="1:13" s="56" customFormat="1" ht="45.75" customHeight="1" x14ac:dyDescent="0.3">
      <c r="A43" s="9"/>
      <c r="B43" s="108" t="s">
        <v>163</v>
      </c>
      <c r="C43" s="106" t="s">
        <v>388</v>
      </c>
      <c r="D43" s="57"/>
      <c r="E43" s="9"/>
      <c r="F43" s="9"/>
      <c r="G43" s="9"/>
      <c r="H43" s="9"/>
      <c r="I43" s="9"/>
      <c r="J43" s="57"/>
      <c r="K43" s="108" t="s">
        <v>308</v>
      </c>
      <c r="L43" s="106" t="s">
        <v>388</v>
      </c>
      <c r="M43" s="58"/>
    </row>
    <row r="44" spans="1:13" s="56" customFormat="1" ht="45.75" customHeight="1" x14ac:dyDescent="0.3">
      <c r="A44" s="9"/>
      <c r="B44" s="108" t="s">
        <v>164</v>
      </c>
      <c r="C44" s="106" t="s">
        <v>388</v>
      </c>
      <c r="D44" s="57"/>
      <c r="E44" s="9"/>
      <c r="F44" s="9"/>
      <c r="G44" s="9"/>
      <c r="H44" s="9"/>
      <c r="I44" s="9"/>
      <c r="J44" s="57"/>
      <c r="K44" s="108" t="s">
        <v>309</v>
      </c>
      <c r="L44" s="106" t="s">
        <v>388</v>
      </c>
      <c r="M44" s="58"/>
    </row>
    <row r="45" spans="1:13" s="56" customFormat="1" ht="45.75" customHeight="1" x14ac:dyDescent="0.3">
      <c r="A45" s="9"/>
      <c r="B45" s="108" t="s">
        <v>165</v>
      </c>
      <c r="C45" s="106" t="s">
        <v>388</v>
      </c>
      <c r="D45" s="57"/>
      <c r="E45" s="9"/>
      <c r="F45" s="9"/>
      <c r="G45" s="9"/>
      <c r="H45" s="9"/>
      <c r="I45" s="9"/>
      <c r="J45" s="57"/>
      <c r="K45" s="108" t="s">
        <v>310</v>
      </c>
      <c r="L45" s="106" t="s">
        <v>388</v>
      </c>
      <c r="M45" s="58"/>
    </row>
    <row r="46" spans="1:13" s="56" customFormat="1" ht="45.75" customHeight="1" x14ac:dyDescent="0.3">
      <c r="A46" s="9"/>
      <c r="B46" s="108" t="s">
        <v>166</v>
      </c>
      <c r="C46" s="106" t="s">
        <v>388</v>
      </c>
      <c r="D46" s="57"/>
      <c r="E46" s="9"/>
      <c r="F46" s="9"/>
      <c r="G46" s="9"/>
      <c r="H46" s="9"/>
      <c r="I46" s="9"/>
      <c r="J46" s="57"/>
      <c r="K46" s="108" t="s">
        <v>311</v>
      </c>
      <c r="L46" s="106" t="s">
        <v>388</v>
      </c>
      <c r="M46" s="58"/>
    </row>
    <row r="47" spans="1:13" s="56" customFormat="1" ht="45.75" customHeight="1" x14ac:dyDescent="0.3">
      <c r="A47" s="9"/>
      <c r="B47" s="108" t="s">
        <v>167</v>
      </c>
      <c r="C47" s="106" t="s">
        <v>388</v>
      </c>
      <c r="D47" s="57"/>
      <c r="E47" s="9"/>
      <c r="F47" s="9"/>
      <c r="G47" s="9"/>
      <c r="H47" s="9"/>
      <c r="I47" s="9"/>
      <c r="J47" s="57"/>
      <c r="K47" s="108" t="s">
        <v>312</v>
      </c>
      <c r="L47" s="106" t="s">
        <v>388</v>
      </c>
      <c r="M47" s="58"/>
    </row>
    <row r="48" spans="1:13" s="56" customFormat="1" ht="45.75" customHeight="1" x14ac:dyDescent="0.3">
      <c r="A48" s="9"/>
      <c r="B48" s="108" t="s">
        <v>168</v>
      </c>
      <c r="C48" s="106" t="s">
        <v>388</v>
      </c>
      <c r="D48" s="57"/>
      <c r="E48" s="9"/>
      <c r="F48" s="9"/>
      <c r="G48" s="9"/>
      <c r="H48" s="9"/>
      <c r="I48" s="9"/>
      <c r="J48" s="57"/>
      <c r="K48" s="108" t="s">
        <v>313</v>
      </c>
      <c r="L48" s="106" t="s">
        <v>388</v>
      </c>
      <c r="M48" s="58"/>
    </row>
    <row r="49" spans="1:13" s="56" customFormat="1" ht="45.75" customHeight="1" x14ac:dyDescent="0.3">
      <c r="A49" s="9"/>
      <c r="B49" s="108" t="s">
        <v>169</v>
      </c>
      <c r="C49" s="106" t="s">
        <v>388</v>
      </c>
      <c r="D49" s="57"/>
      <c r="E49" s="9"/>
      <c r="F49" s="9"/>
      <c r="G49" s="9"/>
      <c r="H49" s="9"/>
      <c r="I49" s="9"/>
      <c r="J49" s="57"/>
      <c r="K49" s="108" t="s">
        <v>314</v>
      </c>
      <c r="L49" s="106" t="s">
        <v>388</v>
      </c>
      <c r="M49" s="58"/>
    </row>
    <row r="50" spans="1:13" s="56" customFormat="1" ht="45.75" customHeight="1" x14ac:dyDescent="0.3">
      <c r="A50" s="9"/>
      <c r="B50" s="108" t="s">
        <v>170</v>
      </c>
      <c r="C50" s="106" t="s">
        <v>388</v>
      </c>
      <c r="D50" s="57"/>
      <c r="E50" s="9"/>
      <c r="F50" s="9"/>
      <c r="G50" s="9"/>
      <c r="H50" s="9"/>
      <c r="I50" s="9"/>
      <c r="J50" s="57"/>
      <c r="K50" s="108" t="s">
        <v>315</v>
      </c>
      <c r="L50" s="106" t="s">
        <v>388</v>
      </c>
      <c r="M50" s="58"/>
    </row>
    <row r="51" spans="1:13" s="56" customFormat="1" ht="45.75" customHeight="1" x14ac:dyDescent="0.3">
      <c r="A51" s="9"/>
      <c r="B51" s="108" t="s">
        <v>171</v>
      </c>
      <c r="C51" s="106" t="s">
        <v>388</v>
      </c>
      <c r="D51" s="57"/>
      <c r="E51" s="9"/>
      <c r="F51" s="9"/>
      <c r="G51" s="9"/>
      <c r="H51" s="9"/>
      <c r="I51" s="9"/>
      <c r="J51" s="57"/>
      <c r="K51" s="108" t="s">
        <v>389</v>
      </c>
      <c r="L51" s="106" t="s">
        <v>388</v>
      </c>
      <c r="M51" s="58"/>
    </row>
    <row r="52" spans="1:13" s="56" customFormat="1" ht="45.75" customHeight="1" x14ac:dyDescent="0.3">
      <c r="A52" s="9"/>
      <c r="B52" s="108" t="s">
        <v>172</v>
      </c>
      <c r="C52" s="106" t="s">
        <v>388</v>
      </c>
      <c r="D52" s="57"/>
      <c r="E52" s="9"/>
      <c r="F52" s="9"/>
      <c r="G52" s="9"/>
      <c r="H52" s="9"/>
      <c r="I52" s="9"/>
      <c r="J52" s="57"/>
      <c r="K52" s="108" t="s">
        <v>317</v>
      </c>
      <c r="L52" s="106" t="s">
        <v>388</v>
      </c>
      <c r="M52" s="58"/>
    </row>
    <row r="53" spans="1:13" s="56" customFormat="1" ht="45.75" customHeight="1" x14ac:dyDescent="0.3">
      <c r="A53" s="9"/>
      <c r="B53" s="108" t="s">
        <v>173</v>
      </c>
      <c r="C53" s="106" t="s">
        <v>388</v>
      </c>
      <c r="D53" s="57"/>
      <c r="E53" s="9"/>
      <c r="F53" s="9"/>
      <c r="G53" s="9"/>
      <c r="H53" s="9"/>
      <c r="I53" s="9"/>
      <c r="J53" s="57"/>
      <c r="K53" s="108" t="s">
        <v>318</v>
      </c>
      <c r="L53" s="106" t="s">
        <v>388</v>
      </c>
      <c r="M53" s="58"/>
    </row>
    <row r="54" spans="1:13" s="56" customFormat="1" ht="45.75" customHeight="1" x14ac:dyDescent="0.3">
      <c r="A54" s="9"/>
      <c r="B54" s="108" t="s">
        <v>174</v>
      </c>
      <c r="C54" s="106" t="s">
        <v>388</v>
      </c>
      <c r="D54" s="57"/>
      <c r="E54" s="9"/>
      <c r="F54" s="9"/>
      <c r="G54" s="9"/>
      <c r="H54" s="9"/>
      <c r="I54" s="9"/>
      <c r="J54" s="57"/>
      <c r="K54" s="108" t="s">
        <v>319</v>
      </c>
      <c r="L54" s="106" t="s">
        <v>388</v>
      </c>
      <c r="M54" s="58"/>
    </row>
    <row r="55" spans="1:13" s="56" customFormat="1" ht="45.75" customHeight="1" x14ac:dyDescent="0.3">
      <c r="A55" s="9"/>
      <c r="B55" s="108" t="s">
        <v>175</v>
      </c>
      <c r="C55" s="106" t="s">
        <v>388</v>
      </c>
      <c r="D55" s="57"/>
      <c r="E55" s="9"/>
      <c r="F55" s="9"/>
      <c r="G55" s="9"/>
      <c r="H55" s="9"/>
      <c r="I55" s="9"/>
      <c r="J55" s="57"/>
      <c r="K55" s="108" t="s">
        <v>320</v>
      </c>
      <c r="L55" s="106" t="s">
        <v>388</v>
      </c>
      <c r="M55" s="58"/>
    </row>
    <row r="56" spans="1:13" s="56" customFormat="1" ht="45.75" customHeight="1" x14ac:dyDescent="0.3">
      <c r="A56" s="9"/>
      <c r="B56" s="108" t="s">
        <v>176</v>
      </c>
      <c r="C56" s="106" t="s">
        <v>388</v>
      </c>
      <c r="D56" s="57"/>
      <c r="E56" s="9"/>
      <c r="F56" s="9"/>
      <c r="G56" s="9"/>
      <c r="H56" s="9"/>
      <c r="I56" s="9"/>
      <c r="J56" s="57"/>
      <c r="K56" s="108" t="s">
        <v>321</v>
      </c>
      <c r="L56" s="106" t="s">
        <v>388</v>
      </c>
      <c r="M56" s="58"/>
    </row>
    <row r="57" spans="1:13" s="56" customFormat="1" ht="45.75" customHeight="1" x14ac:dyDescent="0.3">
      <c r="A57" s="9"/>
      <c r="B57" s="108" t="s">
        <v>177</v>
      </c>
      <c r="C57" s="106" t="s">
        <v>388</v>
      </c>
      <c r="D57" s="57"/>
      <c r="E57" s="9"/>
      <c r="F57" s="9"/>
      <c r="G57" s="9"/>
      <c r="H57" s="9"/>
      <c r="I57" s="9"/>
      <c r="J57" s="57"/>
      <c r="K57" s="108" t="s">
        <v>322</v>
      </c>
      <c r="L57" s="106" t="s">
        <v>388</v>
      </c>
      <c r="M57" s="58"/>
    </row>
    <row r="58" spans="1:13" s="56" customFormat="1" ht="45.75" customHeight="1" x14ac:dyDescent="0.3">
      <c r="A58" s="9"/>
      <c r="B58" s="108" t="s">
        <v>178</v>
      </c>
      <c r="C58" s="106" t="s">
        <v>388</v>
      </c>
      <c r="D58" s="57"/>
      <c r="E58" s="9"/>
      <c r="F58" s="9"/>
      <c r="G58" s="9"/>
      <c r="H58" s="9"/>
      <c r="I58" s="9"/>
      <c r="J58" s="57"/>
      <c r="K58" s="108" t="s">
        <v>323</v>
      </c>
      <c r="L58" s="106" t="s">
        <v>388</v>
      </c>
      <c r="M58" s="58"/>
    </row>
    <row r="59" spans="1:13" s="56" customFormat="1" ht="45.75" customHeight="1" x14ac:dyDescent="0.3">
      <c r="A59" s="9"/>
      <c r="B59" s="108" t="s">
        <v>179</v>
      </c>
      <c r="C59" s="106" t="s">
        <v>388</v>
      </c>
      <c r="D59" s="57"/>
      <c r="E59" s="9"/>
      <c r="F59" s="9"/>
      <c r="G59" s="9"/>
      <c r="H59" s="9"/>
      <c r="I59" s="9"/>
      <c r="J59" s="57"/>
      <c r="K59" s="108" t="s">
        <v>324</v>
      </c>
      <c r="L59" s="106" t="s">
        <v>388</v>
      </c>
      <c r="M59" s="58"/>
    </row>
    <row r="60" spans="1:13" s="56" customFormat="1" ht="45.75" customHeight="1" x14ac:dyDescent="0.3">
      <c r="A60" s="9"/>
      <c r="B60" s="108" t="s">
        <v>180</v>
      </c>
      <c r="C60" s="106" t="s">
        <v>388</v>
      </c>
      <c r="D60" s="57"/>
      <c r="E60" s="9"/>
      <c r="F60" s="9"/>
      <c r="G60" s="9"/>
      <c r="H60" s="9"/>
      <c r="I60" s="9"/>
      <c r="J60" s="57"/>
      <c r="K60" s="108" t="s">
        <v>325</v>
      </c>
      <c r="L60" s="106" t="s">
        <v>388</v>
      </c>
      <c r="M60" s="58"/>
    </row>
    <row r="61" spans="1:13" s="56" customFormat="1" ht="45.75" customHeight="1" x14ac:dyDescent="0.3">
      <c r="A61" s="9"/>
      <c r="B61" s="108" t="s">
        <v>181</v>
      </c>
      <c r="C61" s="106" t="s">
        <v>388</v>
      </c>
      <c r="D61" s="57"/>
      <c r="E61" s="9"/>
      <c r="F61" s="9"/>
      <c r="G61" s="9"/>
      <c r="H61" s="9"/>
      <c r="I61" s="9"/>
      <c r="J61" s="57"/>
      <c r="K61" s="108" t="s">
        <v>326</v>
      </c>
      <c r="L61" s="106" t="s">
        <v>388</v>
      </c>
      <c r="M61" s="58"/>
    </row>
    <row r="62" spans="1:13" s="56" customFormat="1" ht="45.75" customHeight="1" x14ac:dyDescent="0.3">
      <c r="A62" s="9"/>
      <c r="B62" s="108" t="s">
        <v>182</v>
      </c>
      <c r="C62" s="106" t="s">
        <v>388</v>
      </c>
      <c r="D62" s="57"/>
      <c r="E62" s="9"/>
      <c r="F62" s="9"/>
      <c r="G62" s="9"/>
      <c r="H62" s="9"/>
      <c r="I62" s="9"/>
      <c r="J62" s="57"/>
      <c r="K62" s="108" t="s">
        <v>327</v>
      </c>
      <c r="L62" s="106" t="s">
        <v>388</v>
      </c>
      <c r="M62" s="58"/>
    </row>
    <row r="63" spans="1:13" s="56" customFormat="1" ht="45.75" customHeight="1" x14ac:dyDescent="0.3">
      <c r="A63" s="9"/>
      <c r="B63" s="108" t="s">
        <v>183</v>
      </c>
      <c r="C63" s="106" t="s">
        <v>388</v>
      </c>
      <c r="D63" s="57"/>
      <c r="E63" s="9"/>
      <c r="F63" s="9"/>
      <c r="G63" s="9"/>
      <c r="H63" s="9"/>
      <c r="I63" s="9"/>
      <c r="J63" s="57"/>
      <c r="K63" s="108" t="s">
        <v>328</v>
      </c>
      <c r="L63" s="106" t="s">
        <v>388</v>
      </c>
      <c r="M63" s="58"/>
    </row>
    <row r="64" spans="1:13" s="56" customFormat="1" ht="45.75" customHeight="1" x14ac:dyDescent="0.3">
      <c r="A64" s="9"/>
      <c r="B64" s="108" t="s">
        <v>184</v>
      </c>
      <c r="C64" s="106" t="s">
        <v>388</v>
      </c>
      <c r="D64" s="57"/>
      <c r="E64" s="9"/>
      <c r="F64" s="9"/>
      <c r="G64" s="9"/>
      <c r="H64" s="9"/>
      <c r="I64" s="9"/>
      <c r="J64" s="57"/>
      <c r="K64" s="108" t="s">
        <v>329</v>
      </c>
      <c r="L64" s="106" t="s">
        <v>388</v>
      </c>
      <c r="M64" s="58"/>
    </row>
    <row r="65" spans="1:13" s="56" customFormat="1" ht="45.75" customHeight="1" x14ac:dyDescent="0.3">
      <c r="A65" s="9"/>
      <c r="B65" s="108" t="s">
        <v>185</v>
      </c>
      <c r="C65" s="106" t="s">
        <v>388</v>
      </c>
      <c r="D65" s="57"/>
      <c r="E65" s="9"/>
      <c r="F65" s="9"/>
      <c r="G65" s="9"/>
      <c r="H65" s="9"/>
      <c r="I65" s="9"/>
      <c r="J65" s="57"/>
      <c r="K65" s="108" t="s">
        <v>330</v>
      </c>
      <c r="L65" s="106" t="s">
        <v>388</v>
      </c>
      <c r="M65" s="58"/>
    </row>
    <row r="66" spans="1:13" s="56" customFormat="1" ht="45.75" customHeight="1" x14ac:dyDescent="0.3">
      <c r="A66" s="9"/>
      <c r="B66" s="108" t="s">
        <v>186</v>
      </c>
      <c r="C66" s="106" t="s">
        <v>388</v>
      </c>
      <c r="D66" s="57"/>
      <c r="E66" s="9"/>
      <c r="F66" s="9"/>
      <c r="G66" s="9"/>
      <c r="H66" s="9"/>
      <c r="I66" s="9"/>
      <c r="J66" s="57"/>
      <c r="K66" s="108" t="s">
        <v>331</v>
      </c>
      <c r="L66" s="106" t="s">
        <v>388</v>
      </c>
      <c r="M66" s="58"/>
    </row>
    <row r="67" spans="1:13" s="56" customFormat="1" ht="45.75" customHeight="1" x14ac:dyDescent="0.3">
      <c r="A67" s="9"/>
      <c r="B67" s="108" t="s">
        <v>187</v>
      </c>
      <c r="C67" s="106" t="s">
        <v>388</v>
      </c>
      <c r="D67" s="57"/>
      <c r="E67" s="9"/>
      <c r="F67" s="9"/>
      <c r="G67" s="9"/>
      <c r="H67" s="9"/>
      <c r="I67" s="9"/>
      <c r="J67" s="57"/>
      <c r="K67" s="108" t="s">
        <v>332</v>
      </c>
      <c r="L67" s="106" t="s">
        <v>388</v>
      </c>
      <c r="M67" s="58"/>
    </row>
    <row r="68" spans="1:13" s="56" customFormat="1" ht="45.75" customHeight="1" x14ac:dyDescent="0.3">
      <c r="A68" s="9"/>
      <c r="B68" s="108" t="s">
        <v>188</v>
      </c>
      <c r="C68" s="106" t="s">
        <v>388</v>
      </c>
      <c r="D68" s="57"/>
      <c r="E68" s="9"/>
      <c r="F68" s="9"/>
      <c r="G68" s="9"/>
      <c r="H68" s="9"/>
      <c r="I68" s="9"/>
      <c r="J68" s="57"/>
      <c r="K68" s="108" t="s">
        <v>333</v>
      </c>
      <c r="L68" s="106" t="s">
        <v>388</v>
      </c>
      <c r="M68" s="58"/>
    </row>
    <row r="69" spans="1:13" s="56" customFormat="1" ht="45.75" customHeight="1" x14ac:dyDescent="0.3">
      <c r="A69" s="9"/>
      <c r="B69" s="108" t="s">
        <v>189</v>
      </c>
      <c r="C69" s="106" t="s">
        <v>388</v>
      </c>
      <c r="D69" s="57"/>
      <c r="E69" s="9"/>
      <c r="F69" s="9"/>
      <c r="G69" s="9"/>
      <c r="H69" s="9"/>
      <c r="I69" s="9"/>
      <c r="J69" s="57"/>
      <c r="K69" s="108" t="s">
        <v>334</v>
      </c>
      <c r="L69" s="106" t="s">
        <v>388</v>
      </c>
      <c r="M69" s="58"/>
    </row>
    <row r="70" spans="1:13" s="56" customFormat="1" ht="45.75" customHeight="1" x14ac:dyDescent="0.3">
      <c r="A70" s="9"/>
      <c r="B70" s="108" t="s">
        <v>190</v>
      </c>
      <c r="C70" s="106" t="s">
        <v>388</v>
      </c>
      <c r="D70" s="57"/>
      <c r="E70" s="9"/>
      <c r="F70" s="9"/>
      <c r="G70" s="9"/>
      <c r="H70" s="9"/>
      <c r="I70" s="9"/>
      <c r="J70" s="57"/>
      <c r="K70" s="108" t="s">
        <v>335</v>
      </c>
      <c r="L70" s="106" t="s">
        <v>388</v>
      </c>
      <c r="M70" s="58"/>
    </row>
    <row r="71" spans="1:13" s="56" customFormat="1" ht="45.75" customHeight="1" x14ac:dyDescent="0.3">
      <c r="A71" s="9"/>
      <c r="B71" s="108" t="s">
        <v>191</v>
      </c>
      <c r="C71" s="106" t="s">
        <v>388</v>
      </c>
      <c r="D71" s="57"/>
      <c r="E71" s="9"/>
      <c r="F71" s="9"/>
      <c r="G71" s="9"/>
      <c r="H71" s="9"/>
      <c r="I71" s="9"/>
      <c r="J71" s="57"/>
      <c r="K71" s="108" t="s">
        <v>336</v>
      </c>
      <c r="L71" s="106" t="s">
        <v>388</v>
      </c>
      <c r="M71" s="58"/>
    </row>
    <row r="72" spans="1:13" s="56" customFormat="1" ht="45.75" customHeight="1" x14ac:dyDescent="0.3">
      <c r="A72" s="9"/>
      <c r="B72" s="108" t="s">
        <v>192</v>
      </c>
      <c r="C72" s="106" t="s">
        <v>388</v>
      </c>
      <c r="D72" s="57"/>
      <c r="E72" s="9"/>
      <c r="F72" s="9"/>
      <c r="G72" s="9"/>
      <c r="H72" s="9"/>
      <c r="I72" s="9"/>
      <c r="J72" s="57"/>
      <c r="K72" s="108" t="s">
        <v>337</v>
      </c>
      <c r="L72" s="106" t="s">
        <v>388</v>
      </c>
      <c r="M72" s="58"/>
    </row>
    <row r="73" spans="1:13" s="56" customFormat="1" ht="45.75" customHeight="1" x14ac:dyDescent="0.3">
      <c r="A73" s="9"/>
      <c r="B73" s="108" t="s">
        <v>193</v>
      </c>
      <c r="C73" s="106" t="s">
        <v>388</v>
      </c>
      <c r="D73" s="57"/>
      <c r="E73" s="9"/>
      <c r="F73" s="9"/>
      <c r="G73" s="9"/>
      <c r="H73" s="9"/>
      <c r="I73" s="9"/>
      <c r="J73" s="57"/>
      <c r="K73" s="108" t="s">
        <v>338</v>
      </c>
      <c r="L73" s="106" t="s">
        <v>388</v>
      </c>
      <c r="M73" s="58"/>
    </row>
    <row r="74" spans="1:13" s="56" customFormat="1" ht="45.75" customHeight="1" x14ac:dyDescent="0.3">
      <c r="A74" s="9"/>
      <c r="B74" s="108" t="s">
        <v>194</v>
      </c>
      <c r="C74" s="106" t="s">
        <v>388</v>
      </c>
      <c r="D74" s="57"/>
      <c r="E74" s="9"/>
      <c r="F74" s="9"/>
      <c r="G74" s="9"/>
      <c r="H74" s="9"/>
      <c r="I74" s="9"/>
      <c r="J74" s="57"/>
      <c r="K74" s="108" t="s">
        <v>339</v>
      </c>
      <c r="L74" s="106" t="s">
        <v>388</v>
      </c>
      <c r="M74" s="58"/>
    </row>
    <row r="75" spans="1:13" s="56" customFormat="1" ht="45.75" customHeight="1" x14ac:dyDescent="0.3">
      <c r="A75" s="9"/>
      <c r="B75" s="108" t="s">
        <v>195</v>
      </c>
      <c r="C75" s="106" t="s">
        <v>388</v>
      </c>
      <c r="D75" s="57"/>
      <c r="E75" s="9"/>
      <c r="F75" s="9"/>
      <c r="G75" s="9"/>
      <c r="H75" s="9"/>
      <c r="I75" s="9"/>
      <c r="J75" s="57"/>
      <c r="K75" s="108" t="s">
        <v>340</v>
      </c>
      <c r="L75" s="106" t="s">
        <v>388</v>
      </c>
      <c r="M75" s="58"/>
    </row>
    <row r="76" spans="1:13" s="56" customFormat="1" ht="45.75" customHeight="1" x14ac:dyDescent="0.3">
      <c r="A76" s="9"/>
      <c r="B76" s="108" t="s">
        <v>196</v>
      </c>
      <c r="C76" s="106" t="s">
        <v>388</v>
      </c>
      <c r="D76" s="57"/>
      <c r="E76" s="9"/>
      <c r="F76" s="9"/>
      <c r="G76" s="9"/>
      <c r="H76" s="9"/>
      <c r="I76" s="9"/>
      <c r="J76" s="57"/>
      <c r="K76" s="108" t="s">
        <v>341</v>
      </c>
      <c r="L76" s="106" t="s">
        <v>388</v>
      </c>
      <c r="M76" s="58"/>
    </row>
    <row r="77" spans="1:13" s="56" customFormat="1" ht="45.75" customHeight="1" x14ac:dyDescent="0.3">
      <c r="A77" s="9"/>
      <c r="B77" s="108" t="s">
        <v>197</v>
      </c>
      <c r="C77" s="106" t="s">
        <v>388</v>
      </c>
      <c r="D77" s="57"/>
      <c r="E77" s="9"/>
      <c r="F77" s="9"/>
      <c r="G77" s="9"/>
      <c r="H77" s="9"/>
      <c r="I77" s="9"/>
      <c r="J77" s="57"/>
      <c r="K77" s="108" t="s">
        <v>342</v>
      </c>
      <c r="L77" s="106" t="s">
        <v>388</v>
      </c>
      <c r="M77" s="58"/>
    </row>
    <row r="78" spans="1:13" s="56" customFormat="1" ht="45.75" customHeight="1" x14ac:dyDescent="0.3">
      <c r="A78" s="9"/>
      <c r="B78" s="108" t="s">
        <v>198</v>
      </c>
      <c r="C78" s="106" t="s">
        <v>388</v>
      </c>
      <c r="D78" s="57"/>
      <c r="E78" s="9"/>
      <c r="F78" s="9"/>
      <c r="G78" s="9"/>
      <c r="H78" s="9"/>
      <c r="I78" s="9"/>
      <c r="J78" s="57"/>
      <c r="K78" s="108" t="s">
        <v>343</v>
      </c>
      <c r="L78" s="106" t="s">
        <v>388</v>
      </c>
      <c r="M78" s="58"/>
    </row>
    <row r="79" spans="1:13" s="56" customFormat="1" ht="45.75" customHeight="1" x14ac:dyDescent="0.3">
      <c r="A79" s="9"/>
      <c r="B79" s="108" t="s">
        <v>199</v>
      </c>
      <c r="C79" s="106" t="s">
        <v>388</v>
      </c>
      <c r="D79" s="57"/>
      <c r="E79" s="9"/>
      <c r="F79" s="9"/>
      <c r="G79" s="9"/>
      <c r="H79" s="9"/>
      <c r="I79" s="9"/>
      <c r="J79" s="57"/>
      <c r="K79" s="108" t="s">
        <v>390</v>
      </c>
      <c r="L79" s="106" t="s">
        <v>388</v>
      </c>
      <c r="M79" s="58"/>
    </row>
    <row r="80" spans="1:13" s="56" customFormat="1" ht="45.75" customHeight="1" x14ac:dyDescent="0.3">
      <c r="A80" s="9"/>
      <c r="B80" s="108" t="s">
        <v>200</v>
      </c>
      <c r="C80" s="106" t="s">
        <v>388</v>
      </c>
      <c r="D80" s="57"/>
      <c r="E80" s="9"/>
      <c r="F80" s="9"/>
      <c r="G80" s="9"/>
      <c r="H80" s="9"/>
      <c r="I80" s="9"/>
      <c r="J80" s="57"/>
      <c r="K80" s="108" t="s">
        <v>434</v>
      </c>
      <c r="L80" s="106" t="s">
        <v>388</v>
      </c>
      <c r="M80" s="58"/>
    </row>
    <row r="81" spans="1:13" s="56" customFormat="1" ht="45.75" customHeight="1" x14ac:dyDescent="0.3">
      <c r="A81" s="9"/>
      <c r="B81" s="108" t="s">
        <v>201</v>
      </c>
      <c r="C81" s="106" t="s">
        <v>388</v>
      </c>
      <c r="D81" s="57"/>
      <c r="E81" s="9"/>
      <c r="F81" s="9"/>
      <c r="G81" s="9"/>
      <c r="H81" s="9"/>
      <c r="I81" s="9"/>
      <c r="J81" s="57"/>
      <c r="K81" s="108" t="s">
        <v>345</v>
      </c>
      <c r="L81" s="106" t="s">
        <v>388</v>
      </c>
      <c r="M81" s="58"/>
    </row>
    <row r="82" spans="1:13" s="56" customFormat="1" ht="45.75" customHeight="1" x14ac:dyDescent="0.3">
      <c r="A82" s="9"/>
      <c r="B82" s="108" t="s">
        <v>202</v>
      </c>
      <c r="C82" s="106" t="s">
        <v>388</v>
      </c>
      <c r="D82" s="57"/>
      <c r="E82" s="9"/>
      <c r="F82" s="9"/>
      <c r="G82" s="9"/>
      <c r="H82" s="9"/>
      <c r="I82" s="9"/>
      <c r="J82" s="57"/>
      <c r="K82" s="108" t="s">
        <v>346</v>
      </c>
      <c r="L82" s="106" t="s">
        <v>388</v>
      </c>
      <c r="M82" s="58"/>
    </row>
    <row r="83" spans="1:13" s="56" customFormat="1" ht="45.75" customHeight="1" x14ac:dyDescent="0.3">
      <c r="A83" s="9"/>
      <c r="B83" s="108" t="s">
        <v>203</v>
      </c>
      <c r="C83" s="106" t="s">
        <v>388</v>
      </c>
      <c r="D83" s="57"/>
      <c r="E83" s="9"/>
      <c r="F83" s="9"/>
      <c r="G83" s="9"/>
      <c r="H83" s="9"/>
      <c r="I83" s="9"/>
      <c r="J83" s="57"/>
      <c r="K83" s="108" t="s">
        <v>347</v>
      </c>
      <c r="L83" s="106" t="s">
        <v>388</v>
      </c>
      <c r="M83" s="58"/>
    </row>
    <row r="84" spans="1:13" s="56" customFormat="1" ht="45.75" customHeight="1" x14ac:dyDescent="0.3">
      <c r="A84" s="9"/>
      <c r="B84" s="108" t="s">
        <v>204</v>
      </c>
      <c r="C84" s="106" t="s">
        <v>388</v>
      </c>
      <c r="D84" s="57"/>
      <c r="E84" s="9"/>
      <c r="F84" s="9"/>
      <c r="G84" s="9"/>
      <c r="H84" s="9"/>
      <c r="I84" s="9"/>
      <c r="J84" s="57"/>
      <c r="K84" s="108" t="s">
        <v>348</v>
      </c>
      <c r="L84" s="106" t="s">
        <v>388</v>
      </c>
      <c r="M84" s="58"/>
    </row>
    <row r="85" spans="1:13" s="56" customFormat="1" ht="45.75" customHeight="1" x14ac:dyDescent="0.3">
      <c r="A85" s="9"/>
      <c r="B85" s="108" t="s">
        <v>205</v>
      </c>
      <c r="C85" s="106" t="s">
        <v>388</v>
      </c>
      <c r="D85" s="57"/>
      <c r="E85" s="9"/>
      <c r="F85" s="9"/>
      <c r="G85" s="9"/>
      <c r="H85" s="9"/>
      <c r="I85" s="9"/>
      <c r="J85" s="57"/>
      <c r="K85" s="108" t="s">
        <v>349</v>
      </c>
      <c r="L85" s="106" t="s">
        <v>388</v>
      </c>
      <c r="M85" s="58"/>
    </row>
    <row r="86" spans="1:13" s="56" customFormat="1" ht="45.75" customHeight="1" x14ac:dyDescent="0.3">
      <c r="A86" s="9"/>
      <c r="B86" s="108" t="s">
        <v>206</v>
      </c>
      <c r="C86" s="106" t="s">
        <v>388</v>
      </c>
      <c r="D86" s="57"/>
      <c r="E86" s="9"/>
      <c r="F86" s="9"/>
      <c r="G86" s="9"/>
      <c r="H86" s="9"/>
      <c r="I86" s="9"/>
      <c r="J86" s="57"/>
      <c r="K86" s="108" t="s">
        <v>350</v>
      </c>
      <c r="L86" s="106" t="s">
        <v>388</v>
      </c>
      <c r="M86" s="58"/>
    </row>
    <row r="87" spans="1:13" s="56" customFormat="1" ht="45.75" customHeight="1" x14ac:dyDescent="0.3">
      <c r="A87" s="9"/>
      <c r="B87" s="108" t="s">
        <v>207</v>
      </c>
      <c r="C87" s="106" t="s">
        <v>388</v>
      </c>
      <c r="D87" s="57"/>
      <c r="E87" s="9"/>
      <c r="F87" s="9"/>
      <c r="G87" s="9"/>
      <c r="H87" s="9"/>
      <c r="I87" s="9"/>
      <c r="J87" s="57"/>
      <c r="K87" s="108" t="s">
        <v>351</v>
      </c>
      <c r="L87" s="106" t="s">
        <v>388</v>
      </c>
      <c r="M87" s="58"/>
    </row>
    <row r="88" spans="1:13" s="56" customFormat="1" ht="45.75" customHeight="1" x14ac:dyDescent="0.3">
      <c r="A88" s="9"/>
      <c r="B88" s="108" t="s">
        <v>208</v>
      </c>
      <c r="C88" s="106" t="s">
        <v>388</v>
      </c>
      <c r="D88" s="57"/>
      <c r="E88" s="9"/>
      <c r="F88" s="9"/>
      <c r="G88" s="9"/>
      <c r="H88" s="9"/>
      <c r="I88" s="9"/>
      <c r="J88" s="57"/>
      <c r="K88" s="108" t="s">
        <v>352</v>
      </c>
      <c r="L88" s="106" t="s">
        <v>388</v>
      </c>
      <c r="M88" s="58"/>
    </row>
    <row r="89" spans="1:13" s="56" customFormat="1" ht="45.75" customHeight="1" x14ac:dyDescent="0.3">
      <c r="A89" s="9"/>
      <c r="B89" s="108" t="s">
        <v>209</v>
      </c>
      <c r="C89" s="106" t="s">
        <v>388</v>
      </c>
      <c r="D89" s="57"/>
      <c r="E89" s="9"/>
      <c r="F89" s="9"/>
      <c r="G89" s="9"/>
      <c r="H89" s="9"/>
      <c r="I89" s="9"/>
      <c r="J89" s="57"/>
      <c r="K89" s="108" t="s">
        <v>353</v>
      </c>
      <c r="L89" s="106" t="s">
        <v>388</v>
      </c>
      <c r="M89" s="58"/>
    </row>
    <row r="90" spans="1:13" s="56" customFormat="1" ht="45.75" customHeight="1" x14ac:dyDescent="0.3">
      <c r="A90" s="9"/>
      <c r="B90" s="108" t="s">
        <v>210</v>
      </c>
      <c r="C90" s="106" t="s">
        <v>388</v>
      </c>
      <c r="D90" s="57"/>
      <c r="E90" s="9"/>
      <c r="F90" s="9"/>
      <c r="G90" s="9"/>
      <c r="H90" s="9"/>
      <c r="I90" s="9"/>
      <c r="J90" s="57"/>
      <c r="K90" s="108" t="s">
        <v>354</v>
      </c>
      <c r="L90" s="106" t="s">
        <v>388</v>
      </c>
      <c r="M90" s="58"/>
    </row>
    <row r="91" spans="1:13" s="56" customFormat="1" ht="45.75" customHeight="1" x14ac:dyDescent="0.3">
      <c r="A91" s="9"/>
      <c r="B91" s="108" t="s">
        <v>211</v>
      </c>
      <c r="C91" s="106" t="s">
        <v>388</v>
      </c>
      <c r="D91" s="57"/>
      <c r="E91" s="9"/>
      <c r="F91" s="9"/>
      <c r="G91" s="9"/>
      <c r="H91" s="9"/>
      <c r="I91" s="9"/>
      <c r="J91" s="57"/>
      <c r="K91" s="108" t="s">
        <v>355</v>
      </c>
      <c r="L91" s="106" t="s">
        <v>388</v>
      </c>
      <c r="M91" s="58"/>
    </row>
    <row r="92" spans="1:13" s="56" customFormat="1" ht="45.75" customHeight="1" x14ac:dyDescent="0.3">
      <c r="A92" s="9"/>
      <c r="B92" s="108" t="s">
        <v>212</v>
      </c>
      <c r="C92" s="106" t="s">
        <v>388</v>
      </c>
      <c r="D92" s="57"/>
      <c r="E92" s="9"/>
      <c r="F92" s="9"/>
      <c r="G92" s="9"/>
      <c r="H92" s="9"/>
      <c r="I92" s="9"/>
      <c r="J92" s="57"/>
      <c r="K92" s="108" t="s">
        <v>356</v>
      </c>
      <c r="L92" s="106" t="s">
        <v>388</v>
      </c>
      <c r="M92" s="58"/>
    </row>
    <row r="93" spans="1:13" s="56" customFormat="1" ht="45.75" customHeight="1" x14ac:dyDescent="0.3">
      <c r="A93" s="9"/>
      <c r="B93" s="108" t="s">
        <v>213</v>
      </c>
      <c r="C93" s="106" t="s">
        <v>388</v>
      </c>
      <c r="D93" s="57"/>
      <c r="E93" s="9"/>
      <c r="F93" s="9"/>
      <c r="G93" s="9"/>
      <c r="H93" s="9"/>
      <c r="I93" s="9"/>
      <c r="J93" s="57"/>
      <c r="K93" s="108" t="s">
        <v>357</v>
      </c>
      <c r="L93" s="106" t="s">
        <v>388</v>
      </c>
      <c r="M93" s="58"/>
    </row>
    <row r="94" spans="1:13" s="56" customFormat="1" ht="45.75" customHeight="1" x14ac:dyDescent="0.3">
      <c r="A94" s="9"/>
      <c r="B94" s="108" t="s">
        <v>214</v>
      </c>
      <c r="C94" s="106" t="s">
        <v>388</v>
      </c>
      <c r="D94" s="57"/>
      <c r="E94" s="9"/>
      <c r="F94" s="9"/>
      <c r="G94" s="9"/>
      <c r="H94" s="9"/>
      <c r="I94" s="9"/>
      <c r="J94" s="57"/>
      <c r="K94" s="108" t="s">
        <v>358</v>
      </c>
      <c r="L94" s="106" t="s">
        <v>388</v>
      </c>
      <c r="M94" s="58"/>
    </row>
    <row r="95" spans="1:13" s="56" customFormat="1" ht="45.75" customHeight="1" x14ac:dyDescent="0.3">
      <c r="A95" s="9"/>
      <c r="B95" s="108" t="s">
        <v>215</v>
      </c>
      <c r="C95" s="106" t="s">
        <v>388</v>
      </c>
      <c r="D95" s="57"/>
      <c r="E95" s="9"/>
      <c r="F95" s="9"/>
      <c r="G95" s="9"/>
      <c r="H95" s="9"/>
      <c r="I95" s="9"/>
      <c r="J95" s="57"/>
      <c r="K95" s="108" t="s">
        <v>359</v>
      </c>
      <c r="L95" s="106" t="s">
        <v>388</v>
      </c>
      <c r="M95" s="58"/>
    </row>
    <row r="96" spans="1:13" s="56" customFormat="1" ht="45.75" customHeight="1" x14ac:dyDescent="0.3">
      <c r="A96" s="9"/>
      <c r="B96" s="108" t="s">
        <v>216</v>
      </c>
      <c r="C96" s="106" t="s">
        <v>388</v>
      </c>
      <c r="D96" s="57"/>
      <c r="E96" s="9"/>
      <c r="F96" s="9"/>
      <c r="G96" s="9"/>
      <c r="H96" s="9"/>
      <c r="I96" s="9"/>
      <c r="J96" s="57"/>
      <c r="K96" s="108" t="s">
        <v>360</v>
      </c>
      <c r="L96" s="106" t="s">
        <v>388</v>
      </c>
      <c r="M96" s="58"/>
    </row>
    <row r="97" spans="1:18" s="56" customFormat="1" ht="45.75" customHeight="1" x14ac:dyDescent="0.3">
      <c r="A97" s="9"/>
      <c r="B97" s="108" t="s">
        <v>217</v>
      </c>
      <c r="C97" s="106" t="s">
        <v>388</v>
      </c>
      <c r="D97" s="57"/>
      <c r="E97" s="9"/>
      <c r="F97" s="9"/>
      <c r="G97" s="9"/>
      <c r="H97" s="9"/>
      <c r="I97" s="9"/>
      <c r="J97" s="57"/>
      <c r="K97" s="108" t="s">
        <v>361</v>
      </c>
      <c r="L97" s="106" t="s">
        <v>388</v>
      </c>
      <c r="M97" s="58"/>
    </row>
    <row r="98" spans="1:18" s="56" customFormat="1" ht="45.75" customHeight="1" x14ac:dyDescent="0.3">
      <c r="A98" s="9"/>
      <c r="B98" s="108" t="s">
        <v>218</v>
      </c>
      <c r="C98" s="106" t="s">
        <v>388</v>
      </c>
      <c r="D98" s="57"/>
      <c r="E98" s="9"/>
      <c r="F98" s="9"/>
      <c r="G98" s="9"/>
      <c r="H98" s="9"/>
      <c r="I98" s="9"/>
      <c r="J98" s="57"/>
      <c r="K98" s="108" t="s">
        <v>362</v>
      </c>
      <c r="L98" s="106" t="s">
        <v>388</v>
      </c>
      <c r="M98" s="58"/>
    </row>
    <row r="99" spans="1:18" s="56" customFormat="1" ht="45.75" customHeight="1" x14ac:dyDescent="0.3">
      <c r="A99" s="9"/>
      <c r="B99" s="108" t="s">
        <v>219</v>
      </c>
      <c r="C99" s="106" t="s">
        <v>388</v>
      </c>
      <c r="D99" s="57"/>
      <c r="E99" s="9"/>
      <c r="F99" s="9"/>
      <c r="G99" s="9"/>
      <c r="H99" s="9"/>
      <c r="I99" s="9"/>
      <c r="J99" s="57"/>
      <c r="M99" s="58"/>
    </row>
    <row r="100" spans="1:18" s="56" customFormat="1" ht="45.75" customHeight="1" x14ac:dyDescent="0.3">
      <c r="A100" s="9"/>
      <c r="B100" s="108" t="s">
        <v>220</v>
      </c>
      <c r="C100" s="106" t="s">
        <v>388</v>
      </c>
      <c r="D100" s="57"/>
      <c r="E100" s="9"/>
      <c r="F100" s="9"/>
      <c r="G100" s="9"/>
      <c r="H100" s="9"/>
      <c r="I100" s="9"/>
      <c r="J100" s="57"/>
      <c r="M100" s="58"/>
    </row>
    <row r="101" spans="1:18" s="56" customFormat="1" ht="45.75" customHeight="1" x14ac:dyDescent="0.3">
      <c r="A101" s="9"/>
      <c r="B101" s="108" t="s">
        <v>221</v>
      </c>
      <c r="C101" s="106" t="s">
        <v>388</v>
      </c>
      <c r="D101" s="57"/>
      <c r="E101" s="9"/>
      <c r="F101" s="9"/>
      <c r="G101" s="9"/>
      <c r="H101" s="9"/>
      <c r="I101" s="9"/>
      <c r="J101" s="57"/>
      <c r="M101" s="58"/>
    </row>
    <row r="102" spans="1:18" s="56" customFormat="1" ht="45.75" customHeight="1" x14ac:dyDescent="0.3">
      <c r="A102" s="9"/>
      <c r="B102" s="108" t="s">
        <v>222</v>
      </c>
      <c r="C102" s="106" t="s">
        <v>388</v>
      </c>
      <c r="D102" s="57"/>
      <c r="E102" s="9"/>
      <c r="F102" s="9"/>
      <c r="G102" s="9"/>
      <c r="H102" s="9"/>
      <c r="I102" s="9"/>
      <c r="J102" s="57"/>
      <c r="M102" s="58"/>
    </row>
    <row r="103" spans="1:18" s="56" customFormat="1" ht="45.75" customHeight="1" x14ac:dyDescent="0.3">
      <c r="A103" s="9"/>
      <c r="B103" s="108" t="s">
        <v>223</v>
      </c>
      <c r="C103" s="106" t="s">
        <v>388</v>
      </c>
      <c r="D103" s="57"/>
      <c r="E103" s="9"/>
      <c r="F103" s="9"/>
      <c r="G103" s="9"/>
      <c r="H103" s="9"/>
      <c r="I103" s="9"/>
      <c r="J103" s="57"/>
      <c r="M103" s="58"/>
    </row>
    <row r="104" spans="1:18" s="56" customFormat="1" ht="45.75" customHeight="1" x14ac:dyDescent="0.3">
      <c r="A104" s="9"/>
      <c r="B104" s="108" t="s">
        <v>224</v>
      </c>
      <c r="C104" s="106" t="s">
        <v>388</v>
      </c>
      <c r="D104" s="57"/>
      <c r="E104" s="9"/>
      <c r="F104" s="9"/>
      <c r="G104" s="9"/>
      <c r="H104" s="9"/>
      <c r="I104" s="9"/>
      <c r="J104" s="57"/>
      <c r="M104" s="58"/>
    </row>
    <row r="105" spans="1:18" s="56" customFormat="1" ht="45.75" customHeight="1" x14ac:dyDescent="0.3">
      <c r="A105" s="9"/>
      <c r="B105" s="108" t="s">
        <v>225</v>
      </c>
      <c r="C105" s="106" t="s">
        <v>388</v>
      </c>
      <c r="D105" s="57"/>
      <c r="E105" s="9"/>
      <c r="F105" s="9"/>
      <c r="G105" s="9"/>
      <c r="H105" s="9"/>
      <c r="I105" s="9"/>
      <c r="J105" s="57"/>
      <c r="M105" s="58"/>
    </row>
    <row r="106" spans="1:18" s="56" customFormat="1" ht="45.75" customHeight="1" x14ac:dyDescent="0.3">
      <c r="A106" s="9"/>
      <c r="B106" s="108" t="s">
        <v>226</v>
      </c>
      <c r="C106" s="106" t="s">
        <v>388</v>
      </c>
      <c r="D106" s="57"/>
      <c r="E106" s="9"/>
      <c r="F106" s="9"/>
      <c r="G106" s="9"/>
      <c r="H106" s="9"/>
      <c r="I106" s="9"/>
      <c r="J106" s="57"/>
      <c r="M106" s="58"/>
    </row>
    <row r="107" spans="1:18" s="56" customFormat="1" ht="45.75" customHeight="1" x14ac:dyDescent="0.3">
      <c r="A107" s="9"/>
      <c r="B107" s="108" t="s">
        <v>227</v>
      </c>
      <c r="C107" s="106" t="s">
        <v>388</v>
      </c>
      <c r="D107" s="57"/>
      <c r="E107" s="9"/>
      <c r="F107" s="9"/>
      <c r="G107" s="9"/>
      <c r="H107" s="9"/>
      <c r="I107" s="9"/>
      <c r="J107" s="57"/>
      <c r="M107" s="58"/>
    </row>
    <row r="108" spans="1:18" s="56" customFormat="1" ht="45.75" customHeight="1" x14ac:dyDescent="0.3">
      <c r="A108" s="9"/>
      <c r="B108" s="108" t="s">
        <v>228</v>
      </c>
      <c r="C108" s="106" t="s">
        <v>388</v>
      </c>
      <c r="D108" s="57"/>
      <c r="E108" s="9"/>
      <c r="F108" s="9"/>
      <c r="G108" s="9"/>
      <c r="H108" s="9"/>
      <c r="I108" s="9"/>
      <c r="J108" s="57"/>
      <c r="M108" s="58"/>
    </row>
    <row r="109" spans="1:18" s="56" customFormat="1" ht="45.75" customHeight="1" x14ac:dyDescent="0.3">
      <c r="A109" s="9"/>
      <c r="B109" s="108" t="s">
        <v>229</v>
      </c>
      <c r="C109" s="106" t="s">
        <v>388</v>
      </c>
      <c r="D109" s="57"/>
      <c r="E109" s="9"/>
      <c r="F109" s="9"/>
      <c r="G109" s="9"/>
      <c r="H109" s="9"/>
      <c r="I109" s="9"/>
      <c r="J109" s="57"/>
      <c r="M109" s="58"/>
    </row>
    <row r="110" spans="1:18" s="56" customFormat="1" ht="45.75" customHeight="1" x14ac:dyDescent="0.3">
      <c r="A110" s="9"/>
      <c r="B110" s="108" t="s">
        <v>231</v>
      </c>
      <c r="C110" s="106" t="s">
        <v>388</v>
      </c>
      <c r="D110" s="57"/>
      <c r="E110" s="9"/>
      <c r="F110" s="9"/>
      <c r="G110" s="9"/>
      <c r="H110" s="9"/>
      <c r="I110" s="9"/>
      <c r="J110" s="57"/>
      <c r="M110" s="58"/>
    </row>
    <row r="111" spans="1:18" s="56" customFormat="1" ht="45.75" customHeight="1" x14ac:dyDescent="0.3">
      <c r="A111" s="9"/>
      <c r="B111" s="108" t="s">
        <v>232</v>
      </c>
      <c r="C111" s="106" t="s">
        <v>388</v>
      </c>
      <c r="D111" s="57"/>
      <c r="E111" s="9"/>
      <c r="F111" s="9"/>
      <c r="G111" s="9"/>
      <c r="H111" s="9"/>
      <c r="I111" s="9"/>
      <c r="J111" s="57"/>
      <c r="M111" s="58"/>
    </row>
    <row r="112" spans="1:18" s="58" customFormat="1" ht="45.75" customHeight="1" x14ac:dyDescent="0.3">
      <c r="A112" s="9"/>
      <c r="B112" s="108" t="s">
        <v>233</v>
      </c>
      <c r="C112" s="106" t="s">
        <v>388</v>
      </c>
      <c r="D112" s="57"/>
      <c r="E112" s="9"/>
      <c r="F112" s="9"/>
      <c r="G112" s="9"/>
      <c r="H112" s="9"/>
      <c r="I112" s="9"/>
      <c r="J112" s="57"/>
      <c r="K112" s="56"/>
      <c r="L112" s="56"/>
      <c r="N112" s="56"/>
      <c r="O112" s="56"/>
      <c r="Q112" s="56"/>
      <c r="R112" s="56"/>
    </row>
    <row r="113" spans="1:18" s="58" customFormat="1" ht="45.75" customHeight="1" x14ac:dyDescent="0.3">
      <c r="A113" s="9"/>
      <c r="B113" s="108" t="s">
        <v>234</v>
      </c>
      <c r="C113" s="106" t="s">
        <v>388</v>
      </c>
      <c r="D113" s="57"/>
      <c r="E113" s="9"/>
      <c r="F113" s="9"/>
      <c r="G113" s="9"/>
      <c r="H113" s="9"/>
      <c r="I113" s="9"/>
      <c r="J113" s="57"/>
      <c r="K113" s="56"/>
      <c r="L113" s="56"/>
      <c r="N113" s="56"/>
      <c r="O113" s="56"/>
      <c r="Q113" s="56"/>
      <c r="R113" s="56"/>
    </row>
    <row r="114" spans="1:18" s="58" customFormat="1" ht="45.75" customHeight="1" x14ac:dyDescent="0.3">
      <c r="A114" s="9"/>
      <c r="B114" s="108" t="s">
        <v>235</v>
      </c>
      <c r="C114" s="106" t="s">
        <v>388</v>
      </c>
      <c r="D114" s="57"/>
      <c r="E114" s="9"/>
      <c r="F114" s="9"/>
      <c r="G114" s="9"/>
      <c r="H114" s="9"/>
      <c r="I114" s="9"/>
      <c r="J114" s="57"/>
      <c r="K114" s="56"/>
      <c r="L114" s="56"/>
      <c r="N114" s="56"/>
      <c r="O114" s="56"/>
      <c r="Q114" s="56"/>
      <c r="R114" s="56"/>
    </row>
    <row r="115" spans="1:18" s="58" customFormat="1" ht="45.75" customHeight="1" x14ac:dyDescent="0.3">
      <c r="A115" s="9"/>
      <c r="B115" s="108" t="s">
        <v>236</v>
      </c>
      <c r="C115" s="106" t="s">
        <v>388</v>
      </c>
      <c r="D115" s="57"/>
      <c r="E115" s="9"/>
      <c r="F115" s="9"/>
      <c r="G115" s="9"/>
      <c r="H115" s="9"/>
      <c r="I115" s="9"/>
      <c r="J115" s="57"/>
      <c r="K115" s="56"/>
      <c r="L115" s="56"/>
      <c r="N115" s="56"/>
      <c r="O115" s="56"/>
      <c r="Q115" s="56"/>
      <c r="R115" s="56"/>
    </row>
    <row r="116" spans="1:18" s="58" customFormat="1" ht="45.75" customHeight="1" x14ac:dyDescent="0.3">
      <c r="A116" s="9"/>
      <c r="B116" s="108" t="s">
        <v>237</v>
      </c>
      <c r="C116" s="106" t="s">
        <v>388</v>
      </c>
      <c r="D116" s="57"/>
      <c r="E116" s="9"/>
      <c r="F116" s="9"/>
      <c r="G116" s="9"/>
      <c r="H116" s="9"/>
      <c r="I116" s="9"/>
      <c r="J116" s="57"/>
      <c r="K116" s="56"/>
      <c r="L116" s="56"/>
      <c r="N116" s="56"/>
      <c r="O116" s="56"/>
      <c r="Q116" s="56"/>
      <c r="R116" s="56"/>
    </row>
    <row r="117" spans="1:18" s="56" customFormat="1" ht="45.75" customHeight="1" x14ac:dyDescent="0.3">
      <c r="A117" s="9"/>
      <c r="B117" s="108" t="s">
        <v>238</v>
      </c>
      <c r="C117" s="106" t="s">
        <v>388</v>
      </c>
      <c r="D117" s="57"/>
      <c r="E117" s="9"/>
      <c r="F117" s="9"/>
      <c r="G117" s="9"/>
      <c r="H117" s="9"/>
      <c r="I117" s="9"/>
      <c r="J117" s="57"/>
      <c r="M117" s="58"/>
    </row>
    <row r="118" spans="1:18" s="58" customFormat="1" ht="45.75" customHeight="1" x14ac:dyDescent="0.3">
      <c r="A118" s="9"/>
      <c r="B118" s="108" t="s">
        <v>239</v>
      </c>
      <c r="C118" s="106" t="s">
        <v>388</v>
      </c>
      <c r="D118" s="57"/>
      <c r="E118" s="9"/>
      <c r="F118" s="9"/>
      <c r="G118" s="9"/>
      <c r="H118" s="9"/>
      <c r="I118" s="9"/>
      <c r="J118" s="57"/>
      <c r="K118" s="56"/>
      <c r="L118" s="56"/>
      <c r="N118" s="56"/>
      <c r="O118" s="56"/>
      <c r="Q118" s="56"/>
      <c r="R118" s="56"/>
    </row>
    <row r="119" spans="1:18" s="58" customFormat="1" ht="45.75" customHeight="1" x14ac:dyDescent="0.3">
      <c r="A119" s="9"/>
      <c r="B119" s="108" t="s">
        <v>240</v>
      </c>
      <c r="C119" s="106" t="s">
        <v>388</v>
      </c>
      <c r="D119" s="57"/>
      <c r="E119" s="9"/>
      <c r="F119" s="9"/>
      <c r="G119" s="9"/>
      <c r="H119" s="9"/>
      <c r="I119" s="9"/>
      <c r="J119" s="57"/>
      <c r="K119" s="56"/>
      <c r="L119" s="56"/>
      <c r="M119" s="58" t="s">
        <v>13</v>
      </c>
      <c r="N119" s="56"/>
      <c r="O119" s="56"/>
      <c r="Q119" s="56"/>
      <c r="R119" s="56"/>
    </row>
    <row r="120" spans="1:18" s="58" customFormat="1" ht="45.75" customHeight="1" x14ac:dyDescent="0.3">
      <c r="A120" s="9"/>
      <c r="B120" s="108" t="s">
        <v>241</v>
      </c>
      <c r="C120" s="106" t="s">
        <v>388</v>
      </c>
      <c r="D120" s="57"/>
      <c r="E120" s="9"/>
      <c r="F120" s="9"/>
      <c r="G120" s="9"/>
      <c r="H120" s="9"/>
      <c r="I120" s="9"/>
      <c r="J120" s="57"/>
      <c r="K120" s="56"/>
      <c r="L120" s="56"/>
      <c r="N120" s="56"/>
      <c r="O120" s="56"/>
      <c r="Q120" s="56"/>
      <c r="R120" s="56"/>
    </row>
    <row r="121" spans="1:18" s="59" customFormat="1" ht="45.75" customHeight="1" x14ac:dyDescent="0.3">
      <c r="A121" s="9"/>
      <c r="B121" s="108" t="s">
        <v>242</v>
      </c>
      <c r="C121" s="106" t="s">
        <v>388</v>
      </c>
      <c r="D121" s="57"/>
      <c r="E121" s="9"/>
      <c r="F121" s="9"/>
      <c r="G121" s="9"/>
      <c r="H121" s="9"/>
      <c r="I121" s="9"/>
      <c r="J121" s="57"/>
      <c r="K121" s="56"/>
      <c r="L121" s="56"/>
      <c r="M121" s="58"/>
      <c r="N121" s="56"/>
      <c r="O121" s="56"/>
      <c r="Q121" s="56"/>
      <c r="R121" s="56"/>
    </row>
    <row r="122" spans="1:18" s="58" customFormat="1" ht="45.75" customHeight="1" x14ac:dyDescent="0.3">
      <c r="A122" s="9"/>
      <c r="B122" s="108" t="s">
        <v>243</v>
      </c>
      <c r="C122" s="106" t="s">
        <v>388</v>
      </c>
      <c r="D122" s="57"/>
      <c r="E122" s="9"/>
      <c r="F122" s="9"/>
      <c r="G122" s="9"/>
      <c r="H122" s="9"/>
      <c r="I122" s="9"/>
      <c r="J122" s="57"/>
      <c r="K122" s="56"/>
      <c r="L122" s="56"/>
      <c r="N122" s="56"/>
      <c r="O122" s="56"/>
      <c r="Q122" s="56"/>
      <c r="R122" s="56"/>
    </row>
    <row r="123" spans="1:18" s="58" customFormat="1" ht="45.75" customHeight="1" x14ac:dyDescent="0.3">
      <c r="A123" s="9"/>
      <c r="B123" s="23"/>
      <c r="C123" s="30"/>
      <c r="D123" s="57"/>
      <c r="E123" s="9"/>
      <c r="F123" s="9"/>
      <c r="G123" s="9"/>
      <c r="H123" s="9"/>
      <c r="I123" s="9"/>
      <c r="J123" s="57"/>
      <c r="K123" s="56"/>
      <c r="L123" s="56"/>
      <c r="N123" s="56"/>
      <c r="O123" s="56"/>
      <c r="Q123" s="56"/>
      <c r="R123" s="56"/>
    </row>
    <row r="124" spans="1:18" s="58" customFormat="1" ht="45.75" customHeight="1" x14ac:dyDescent="0.3">
      <c r="A124" s="9"/>
      <c r="B124" s="9"/>
      <c r="C124" s="9"/>
      <c r="D124" s="57"/>
      <c r="E124" s="9"/>
      <c r="F124" s="9"/>
      <c r="G124" s="9"/>
      <c r="H124" s="9"/>
      <c r="I124" s="9"/>
      <c r="J124" s="57"/>
      <c r="K124" s="56"/>
      <c r="L124" s="56"/>
      <c r="N124" s="56"/>
      <c r="O124" s="56"/>
      <c r="Q124" s="56"/>
      <c r="R124" s="56"/>
    </row>
    <row r="125" spans="1:18" s="58" customFormat="1" ht="45.75" customHeight="1" x14ac:dyDescent="0.3">
      <c r="A125" s="9"/>
      <c r="B125" s="9"/>
      <c r="C125" s="9"/>
      <c r="D125" s="57"/>
      <c r="E125" s="9"/>
      <c r="F125" s="9"/>
      <c r="G125" s="9"/>
      <c r="H125" s="9"/>
      <c r="I125" s="9"/>
      <c r="J125" s="57"/>
      <c r="K125" s="56"/>
      <c r="L125" s="56"/>
      <c r="N125" s="56"/>
      <c r="O125" s="56"/>
      <c r="Q125" s="56"/>
      <c r="R125" s="56"/>
    </row>
    <row r="126" spans="1:18" s="58" customFormat="1" ht="45.75" customHeight="1" x14ac:dyDescent="0.3">
      <c r="A126" s="9"/>
      <c r="B126" s="9"/>
      <c r="C126" s="9"/>
      <c r="D126" s="57"/>
      <c r="E126" s="9"/>
      <c r="F126" s="9"/>
      <c r="G126" s="9"/>
      <c r="H126" s="9"/>
      <c r="I126" s="9"/>
      <c r="J126" s="57"/>
      <c r="K126" s="56"/>
      <c r="L126" s="56"/>
      <c r="N126" s="56"/>
      <c r="O126" s="56"/>
      <c r="Q126" s="56"/>
      <c r="R126" s="56"/>
    </row>
    <row r="127" spans="1:18" s="58" customFormat="1" ht="45.75" hidden="1" customHeight="1" x14ac:dyDescent="0.3">
      <c r="A127" s="9"/>
      <c r="B127" s="9"/>
      <c r="C127" s="9"/>
      <c r="D127" s="57"/>
      <c r="E127" s="9"/>
      <c r="F127" s="9"/>
      <c r="G127" s="9"/>
      <c r="H127" s="9"/>
      <c r="I127" s="9"/>
      <c r="J127" s="57"/>
      <c r="K127" s="56"/>
      <c r="L127" s="56"/>
      <c r="N127" s="56"/>
      <c r="O127" s="56"/>
      <c r="Q127" s="56"/>
      <c r="R127" s="56"/>
    </row>
    <row r="128" spans="1:18" s="58" customFormat="1" ht="45.75" hidden="1" customHeight="1" x14ac:dyDescent="0.3">
      <c r="A128" s="9"/>
      <c r="B128" s="9"/>
      <c r="C128" s="9"/>
      <c r="D128" s="57"/>
      <c r="E128" s="9"/>
      <c r="F128" s="9"/>
      <c r="G128" s="9"/>
      <c r="H128" s="9"/>
      <c r="I128" s="9"/>
      <c r="J128" s="57"/>
      <c r="K128" s="56"/>
      <c r="L128" s="56"/>
      <c r="N128" s="56"/>
      <c r="O128" s="56"/>
      <c r="Q128" s="56"/>
      <c r="R128" s="56"/>
    </row>
    <row r="129" spans="1:18" s="58" customFormat="1" ht="45.75" hidden="1" customHeight="1" x14ac:dyDescent="0.3">
      <c r="A129" s="9"/>
      <c r="B129" s="9"/>
      <c r="C129" s="9"/>
      <c r="D129" s="57"/>
      <c r="E129" s="9"/>
      <c r="F129" s="9"/>
      <c r="G129" s="9"/>
      <c r="H129" s="9"/>
      <c r="I129" s="9"/>
      <c r="J129" s="57"/>
      <c r="K129" s="56"/>
      <c r="L129" s="56"/>
      <c r="N129" s="56"/>
      <c r="O129" s="56"/>
      <c r="Q129" s="56"/>
      <c r="R129" s="56"/>
    </row>
    <row r="130" spans="1:18" s="58" customFormat="1" ht="45.75" hidden="1" customHeight="1" x14ac:dyDescent="0.3">
      <c r="A130" s="9"/>
      <c r="B130" s="9"/>
      <c r="C130" s="9"/>
      <c r="D130" s="57"/>
      <c r="E130" s="9"/>
      <c r="F130" s="9"/>
      <c r="G130" s="9"/>
      <c r="H130" s="9"/>
      <c r="I130" s="9"/>
      <c r="J130" s="57"/>
      <c r="K130" s="56"/>
      <c r="L130" s="56"/>
      <c r="N130" s="56"/>
      <c r="O130" s="56"/>
      <c r="Q130" s="56"/>
      <c r="R130" s="56"/>
    </row>
    <row r="131" spans="1:18" s="58" customFormat="1" ht="45.75" hidden="1" customHeight="1" x14ac:dyDescent="0.3">
      <c r="A131" s="9"/>
      <c r="B131" s="9"/>
      <c r="C131" s="9"/>
      <c r="D131" s="57"/>
      <c r="E131" s="9"/>
      <c r="F131" s="9"/>
      <c r="G131" s="9"/>
      <c r="H131" s="9"/>
      <c r="I131" s="9"/>
      <c r="J131" s="57"/>
      <c r="K131" s="56"/>
      <c r="L131" s="56"/>
      <c r="N131" s="56"/>
      <c r="O131" s="56"/>
      <c r="Q131" s="56"/>
      <c r="R131" s="56"/>
    </row>
    <row r="132" spans="1:18" s="58" customFormat="1" ht="45.75" hidden="1" customHeight="1" x14ac:dyDescent="0.3">
      <c r="A132" s="9"/>
      <c r="B132" s="9"/>
      <c r="C132" s="9"/>
      <c r="D132" s="57"/>
      <c r="E132" s="9"/>
      <c r="F132" s="9"/>
      <c r="G132" s="9"/>
      <c r="H132" s="9"/>
      <c r="I132" s="9"/>
      <c r="J132" s="57"/>
      <c r="K132" s="56"/>
      <c r="L132" s="56"/>
      <c r="N132" s="56"/>
      <c r="O132" s="56"/>
      <c r="Q132" s="56"/>
      <c r="R132" s="56"/>
    </row>
    <row r="133" spans="1:18" s="58" customFormat="1" ht="45.75" hidden="1" customHeight="1" x14ac:dyDescent="0.3">
      <c r="A133" s="9"/>
      <c r="B133" s="9"/>
      <c r="C133" s="9"/>
      <c r="D133" s="57"/>
      <c r="E133" s="9"/>
      <c r="F133" s="9"/>
      <c r="G133" s="9"/>
      <c r="H133" s="9"/>
      <c r="I133" s="9"/>
      <c r="J133" s="57"/>
      <c r="K133" s="56"/>
      <c r="L133" s="56"/>
      <c r="N133" s="56"/>
      <c r="O133" s="56"/>
      <c r="Q133" s="56"/>
      <c r="R133" s="56"/>
    </row>
    <row r="134" spans="1:18" s="58" customFormat="1" ht="45.75" hidden="1" customHeight="1" x14ac:dyDescent="0.3">
      <c r="A134" s="9"/>
      <c r="B134" s="9"/>
      <c r="C134" s="9"/>
      <c r="D134" s="57"/>
      <c r="E134" s="9"/>
      <c r="F134" s="9"/>
      <c r="G134" s="9"/>
      <c r="H134" s="9"/>
      <c r="I134" s="9"/>
      <c r="J134" s="57"/>
      <c r="K134" s="56"/>
      <c r="L134" s="56"/>
      <c r="N134" s="56"/>
      <c r="O134" s="56"/>
      <c r="Q134" s="56"/>
      <c r="R134" s="56"/>
    </row>
    <row r="135" spans="1:18" s="58" customFormat="1" ht="45.75" hidden="1" customHeight="1" x14ac:dyDescent="0.3">
      <c r="A135" s="9"/>
      <c r="B135" s="9"/>
      <c r="C135" s="9"/>
      <c r="D135" s="57"/>
      <c r="E135" s="9"/>
      <c r="F135" s="9"/>
      <c r="G135" s="9"/>
      <c r="H135" s="9"/>
      <c r="I135" s="9"/>
      <c r="J135" s="57"/>
      <c r="K135" s="56"/>
      <c r="L135" s="56"/>
      <c r="N135" s="56"/>
      <c r="O135" s="56"/>
      <c r="Q135" s="56"/>
      <c r="R135" s="56"/>
    </row>
    <row r="136" spans="1:18" s="58" customFormat="1" ht="45.75" hidden="1" customHeight="1" x14ac:dyDescent="0.3">
      <c r="A136" s="9"/>
      <c r="B136" s="9"/>
      <c r="C136" s="9"/>
      <c r="D136" s="57"/>
      <c r="E136" s="9"/>
      <c r="F136" s="9"/>
      <c r="G136" s="9"/>
      <c r="H136" s="9"/>
      <c r="I136" s="9"/>
      <c r="J136" s="57"/>
      <c r="K136" s="56"/>
      <c r="L136" s="56"/>
      <c r="N136" s="56"/>
      <c r="O136" s="56"/>
      <c r="Q136" s="56"/>
      <c r="R136" s="56"/>
    </row>
    <row r="137" spans="1:18" s="58" customFormat="1" ht="45.75" hidden="1" customHeight="1" x14ac:dyDescent="0.3">
      <c r="A137" s="9"/>
      <c r="B137" s="9"/>
      <c r="C137" s="9"/>
      <c r="D137" s="57"/>
      <c r="E137" s="9"/>
      <c r="F137" s="9"/>
      <c r="G137" s="9"/>
      <c r="H137" s="9"/>
      <c r="I137" s="9"/>
      <c r="J137" s="57"/>
      <c r="K137" s="56"/>
      <c r="L137" s="56"/>
      <c r="N137" s="56"/>
      <c r="O137" s="56"/>
      <c r="Q137" s="56"/>
      <c r="R137" s="56"/>
    </row>
    <row r="138" spans="1:18" s="58" customFormat="1" ht="45.75" hidden="1" customHeight="1" x14ac:dyDescent="0.3">
      <c r="A138" s="9"/>
      <c r="B138" s="9"/>
      <c r="C138" s="9"/>
      <c r="D138" s="57"/>
      <c r="E138" s="9"/>
      <c r="F138" s="9"/>
      <c r="G138" s="9"/>
      <c r="H138" s="9"/>
      <c r="I138" s="9"/>
      <c r="J138" s="57"/>
      <c r="K138" s="56"/>
      <c r="L138" s="56"/>
      <c r="N138" s="56"/>
      <c r="O138" s="56"/>
      <c r="Q138" s="56"/>
      <c r="R138" s="56"/>
    </row>
    <row r="139" spans="1:18" s="58" customFormat="1" ht="45.75" hidden="1" customHeight="1" x14ac:dyDescent="0.3">
      <c r="A139" s="9"/>
      <c r="B139" s="9"/>
      <c r="C139" s="9"/>
      <c r="D139" s="57"/>
      <c r="E139" s="9"/>
      <c r="F139" s="9"/>
      <c r="G139" s="9"/>
      <c r="H139" s="9"/>
      <c r="I139" s="9"/>
      <c r="J139" s="57"/>
      <c r="K139" s="56"/>
      <c r="L139" s="56"/>
      <c r="N139" s="56"/>
      <c r="O139" s="56"/>
      <c r="Q139" s="56"/>
      <c r="R139" s="56"/>
    </row>
    <row r="140" spans="1:18" s="58" customFormat="1" ht="45.75" hidden="1" customHeight="1" x14ac:dyDescent="0.3">
      <c r="A140" s="9"/>
      <c r="B140" s="9"/>
      <c r="C140" s="9"/>
      <c r="D140" s="57"/>
      <c r="E140" s="9"/>
      <c r="F140" s="9"/>
      <c r="G140" s="9"/>
      <c r="H140" s="9"/>
      <c r="I140" s="9"/>
      <c r="J140" s="57"/>
      <c r="K140" s="56"/>
      <c r="L140" s="56"/>
      <c r="N140" s="56"/>
      <c r="O140" s="56"/>
      <c r="Q140" s="56"/>
      <c r="R140" s="56"/>
    </row>
    <row r="141" spans="1:18" s="58" customFormat="1" ht="45.75" hidden="1" customHeight="1" x14ac:dyDescent="0.3">
      <c r="A141" s="9"/>
      <c r="B141" s="9"/>
      <c r="C141" s="9"/>
      <c r="D141" s="57"/>
      <c r="E141" s="9"/>
      <c r="F141" s="9"/>
      <c r="G141" s="9"/>
      <c r="H141" s="9"/>
      <c r="I141" s="9"/>
      <c r="J141" s="57"/>
      <c r="K141" s="56"/>
      <c r="L141" s="56"/>
      <c r="N141" s="56"/>
      <c r="O141" s="56"/>
      <c r="Q141" s="56"/>
      <c r="R141" s="56"/>
    </row>
    <row r="142" spans="1:18" s="58" customFormat="1" ht="45.75" hidden="1" customHeight="1" x14ac:dyDescent="0.3">
      <c r="A142" s="9"/>
      <c r="B142" s="9"/>
      <c r="C142" s="9"/>
      <c r="D142" s="57"/>
      <c r="E142" s="9"/>
      <c r="F142" s="9"/>
      <c r="G142" s="9"/>
      <c r="H142" s="9"/>
      <c r="I142" s="9"/>
      <c r="J142" s="57"/>
      <c r="K142" s="56"/>
      <c r="L142" s="56"/>
      <c r="N142" s="56"/>
      <c r="O142" s="56"/>
      <c r="Q142" s="56"/>
      <c r="R142" s="56"/>
    </row>
    <row r="143" spans="1:18" s="58" customFormat="1" ht="45.75" hidden="1" customHeight="1" x14ac:dyDescent="0.3">
      <c r="A143" s="9"/>
      <c r="B143" s="9"/>
      <c r="C143" s="9"/>
      <c r="D143" s="57"/>
      <c r="E143" s="9"/>
      <c r="F143" s="9"/>
      <c r="G143" s="9"/>
      <c r="H143" s="9"/>
      <c r="I143" s="9"/>
      <c r="J143" s="57"/>
      <c r="K143" s="56"/>
      <c r="L143" s="56"/>
      <c r="N143" s="56"/>
      <c r="O143" s="56"/>
      <c r="Q143" s="56"/>
      <c r="R143" s="56"/>
    </row>
    <row r="144" spans="1:18" s="58" customFormat="1" ht="45.75" hidden="1" customHeight="1" x14ac:dyDescent="0.3">
      <c r="A144" s="9"/>
      <c r="B144" s="9"/>
      <c r="C144" s="9"/>
      <c r="D144" s="57"/>
      <c r="E144" s="9"/>
      <c r="F144" s="9"/>
      <c r="G144" s="9"/>
      <c r="H144" s="9"/>
      <c r="I144" s="9"/>
      <c r="J144" s="57"/>
      <c r="K144" s="56"/>
      <c r="L144" s="56"/>
      <c r="N144" s="56"/>
      <c r="O144" s="56"/>
      <c r="Q144" s="56"/>
      <c r="R144" s="56"/>
    </row>
    <row r="145" spans="1:18" s="58" customFormat="1" ht="45.75" hidden="1" customHeight="1" x14ac:dyDescent="0.3">
      <c r="A145" s="9"/>
      <c r="B145" s="9"/>
      <c r="C145" s="9"/>
      <c r="D145" s="57"/>
      <c r="E145" s="9"/>
      <c r="F145" s="9"/>
      <c r="G145" s="9"/>
      <c r="H145" s="9"/>
      <c r="I145" s="9"/>
      <c r="J145" s="57"/>
      <c r="K145" s="56"/>
      <c r="L145" s="56"/>
      <c r="N145" s="56"/>
      <c r="O145" s="56"/>
      <c r="Q145" s="56"/>
      <c r="R145" s="56"/>
    </row>
    <row r="146" spans="1:18" s="58" customFormat="1" ht="45.75" hidden="1" customHeight="1" x14ac:dyDescent="0.3">
      <c r="A146" s="9"/>
      <c r="B146" s="9"/>
      <c r="C146" s="9"/>
      <c r="D146" s="57"/>
      <c r="E146" s="9"/>
      <c r="F146" s="9"/>
      <c r="G146" s="9"/>
      <c r="H146" s="9"/>
      <c r="I146" s="9"/>
      <c r="J146" s="57"/>
      <c r="K146" s="56"/>
      <c r="L146" s="56"/>
      <c r="N146" s="56"/>
      <c r="O146" s="56"/>
      <c r="Q146" s="56"/>
      <c r="R146" s="56"/>
    </row>
    <row r="147" spans="1:18" s="58" customFormat="1" ht="45.75" hidden="1" customHeight="1" x14ac:dyDescent="0.3">
      <c r="A147" s="9"/>
      <c r="B147" s="9"/>
      <c r="C147" s="9"/>
      <c r="D147" s="57"/>
      <c r="E147" s="9"/>
      <c r="F147" s="9"/>
      <c r="G147" s="9"/>
      <c r="H147" s="9"/>
      <c r="I147" s="9"/>
      <c r="J147" s="57"/>
      <c r="K147" s="56"/>
      <c r="L147" s="56"/>
      <c r="N147" s="56"/>
      <c r="O147" s="56"/>
      <c r="Q147" s="56"/>
      <c r="R147" s="56"/>
    </row>
    <row r="148" spans="1:18" s="58" customFormat="1" ht="45.75" hidden="1" customHeight="1" x14ac:dyDescent="0.3">
      <c r="A148" s="9"/>
      <c r="B148" s="9"/>
      <c r="C148" s="9"/>
      <c r="D148" s="57"/>
      <c r="E148" s="9"/>
      <c r="F148" s="9"/>
      <c r="G148" s="9"/>
      <c r="H148" s="9"/>
      <c r="I148" s="9"/>
      <c r="J148" s="57"/>
      <c r="K148" s="56"/>
      <c r="L148" s="56"/>
      <c r="N148" s="56"/>
      <c r="O148" s="56"/>
      <c r="Q148" s="56"/>
      <c r="R148" s="56"/>
    </row>
    <row r="149" spans="1:18" s="23" customFormat="1" ht="45.75" hidden="1" customHeight="1" x14ac:dyDescent="0.3">
      <c r="B149" s="9"/>
      <c r="C149" s="9"/>
      <c r="D149" s="29"/>
      <c r="E149" s="9"/>
      <c r="F149" s="9"/>
      <c r="G149" s="9"/>
      <c r="H149" s="9"/>
      <c r="I149" s="9"/>
      <c r="J149" s="29"/>
      <c r="K149" s="56"/>
      <c r="L149" s="56"/>
      <c r="O149" s="30"/>
      <c r="R149" s="30"/>
    </row>
    <row r="150" spans="1:18" ht="45.75" hidden="1" customHeight="1" x14ac:dyDescent="0.3">
      <c r="G150" s="9"/>
      <c r="K150" s="56"/>
      <c r="L150" s="56"/>
    </row>
    <row r="151" spans="1:18" ht="45.75" hidden="1" customHeight="1" x14ac:dyDescent="0.3">
      <c r="G151" s="9"/>
      <c r="K151" s="56"/>
      <c r="L151" s="56"/>
    </row>
    <row r="152" spans="1:18" ht="45.75" hidden="1" customHeight="1" x14ac:dyDescent="0.3">
      <c r="G152" s="9"/>
      <c r="K152" s="56"/>
      <c r="L152" s="56"/>
    </row>
    <row r="153" spans="1:18" ht="45.75" hidden="1" customHeight="1" x14ac:dyDescent="0.3">
      <c r="G153" s="9"/>
      <c r="K153" s="56"/>
      <c r="L153" s="56"/>
    </row>
    <row r="154" spans="1:18" ht="45.75" hidden="1" customHeight="1" x14ac:dyDescent="0.3">
      <c r="G154" s="9"/>
      <c r="K154" s="56"/>
      <c r="L154" s="56"/>
    </row>
    <row r="155" spans="1:18" ht="45.75" hidden="1" customHeight="1" x14ac:dyDescent="0.3">
      <c r="G155" s="9"/>
      <c r="K155" s="56"/>
      <c r="L155" s="56"/>
    </row>
    <row r="156" spans="1:18" ht="45.75" hidden="1" customHeight="1" x14ac:dyDescent="0.3">
      <c r="G156" s="9"/>
      <c r="K156" s="56"/>
      <c r="L156" s="56"/>
    </row>
    <row r="157" spans="1:18" ht="45.75" hidden="1" customHeight="1" x14ac:dyDescent="0.3">
      <c r="G157" s="9"/>
      <c r="K157" s="23"/>
      <c r="L157" s="30"/>
    </row>
    <row r="158" spans="1:18" ht="45.75" hidden="1" customHeight="1" x14ac:dyDescent="0.3">
      <c r="G158" s="9"/>
    </row>
    <row r="159" spans="1:18" ht="45.75" hidden="1" customHeight="1" x14ac:dyDescent="0.3">
      <c r="G159" s="9"/>
    </row>
    <row r="160" spans="1:18" ht="45.75" hidden="1" customHeight="1" x14ac:dyDescent="0.3">
      <c r="G160" s="9"/>
    </row>
    <row r="161" spans="7:7" ht="45.75" hidden="1" customHeight="1" x14ac:dyDescent="0.3">
      <c r="G161" s="9"/>
    </row>
    <row r="162" spans="7:7" ht="45.75" hidden="1" customHeight="1" x14ac:dyDescent="0.3">
      <c r="G162" s="9"/>
    </row>
    <row r="163" spans="7:7" ht="45.75" hidden="1" customHeight="1" x14ac:dyDescent="0.3">
      <c r="G163" s="9"/>
    </row>
    <row r="164" spans="7:7" ht="45.75" hidden="1" customHeight="1" x14ac:dyDescent="0.3">
      <c r="G164" s="9"/>
    </row>
    <row r="165" spans="7:7" ht="45.75" hidden="1" customHeight="1" x14ac:dyDescent="0.3">
      <c r="G165" s="9"/>
    </row>
    <row r="166" spans="7:7" ht="45.75" hidden="1" customHeight="1" x14ac:dyDescent="0.3">
      <c r="G166" s="9"/>
    </row>
    <row r="167" spans="7:7" ht="45.75" hidden="1" customHeight="1" x14ac:dyDescent="0.3">
      <c r="G167" s="9"/>
    </row>
    <row r="168" spans="7:7" ht="45.75" hidden="1" customHeight="1" x14ac:dyDescent="0.3">
      <c r="G168" s="9"/>
    </row>
    <row r="169" spans="7:7" ht="45.75" hidden="1" customHeight="1" x14ac:dyDescent="0.3">
      <c r="G169" s="9"/>
    </row>
    <row r="170" spans="7:7" ht="45.75" hidden="1" customHeight="1" x14ac:dyDescent="0.3">
      <c r="G170" s="9"/>
    </row>
    <row r="171" spans="7:7" ht="45.75" hidden="1" customHeight="1" x14ac:dyDescent="0.3">
      <c r="G171" s="9"/>
    </row>
    <row r="172" spans="7:7" ht="45.75" hidden="1" customHeight="1" x14ac:dyDescent="0.3">
      <c r="G172" s="9"/>
    </row>
    <row r="173" spans="7:7" ht="45.75" hidden="1" customHeight="1" x14ac:dyDescent="0.3">
      <c r="G173" s="9"/>
    </row>
    <row r="174" spans="7:7" ht="45.75" hidden="1" customHeight="1" x14ac:dyDescent="0.3">
      <c r="G174" s="9"/>
    </row>
    <row r="175" spans="7:7" ht="45.75" hidden="1" customHeight="1" x14ac:dyDescent="0.3">
      <c r="G175" s="9"/>
    </row>
    <row r="176" spans="7:7" ht="45.75" hidden="1" customHeight="1" x14ac:dyDescent="0.3">
      <c r="G176" s="9"/>
    </row>
    <row r="177" spans="7:7" ht="45.75" hidden="1" customHeight="1" x14ac:dyDescent="0.3">
      <c r="G177" s="9"/>
    </row>
    <row r="178" spans="7:7" ht="45.75" hidden="1" customHeight="1" x14ac:dyDescent="0.3">
      <c r="G178" s="9"/>
    </row>
    <row r="179" spans="7:7" ht="45.75" hidden="1" customHeight="1" x14ac:dyDescent="0.3">
      <c r="G179" s="9"/>
    </row>
    <row r="180" spans="7:7" ht="45.75" hidden="1" customHeight="1" x14ac:dyDescent="0.3">
      <c r="G180" s="9"/>
    </row>
    <row r="181" spans="7:7" ht="45.75" hidden="1" customHeight="1" x14ac:dyDescent="0.3">
      <c r="G181" s="9"/>
    </row>
    <row r="182" spans="7:7" ht="45.75" hidden="1" customHeight="1" x14ac:dyDescent="0.3">
      <c r="G182" s="9"/>
    </row>
    <row r="183" spans="7:7" ht="45.75" hidden="1" customHeight="1" x14ac:dyDescent="0.3">
      <c r="G183" s="9"/>
    </row>
    <row r="184" spans="7:7" ht="45.75" hidden="1" customHeight="1" x14ac:dyDescent="0.3">
      <c r="G184" s="9"/>
    </row>
    <row r="185" spans="7:7" ht="45.75" hidden="1" customHeight="1" x14ac:dyDescent="0.3">
      <c r="G185" s="9"/>
    </row>
    <row r="186" spans="7:7" ht="45.75" hidden="1" customHeight="1" x14ac:dyDescent="0.3">
      <c r="G186" s="9"/>
    </row>
    <row r="187" spans="7:7" ht="45.75" hidden="1" customHeight="1" x14ac:dyDescent="0.3">
      <c r="G187" s="9"/>
    </row>
    <row r="188" spans="7:7" ht="45.75" hidden="1" customHeight="1" x14ac:dyDescent="0.3">
      <c r="G188" s="9"/>
    </row>
    <row r="189" spans="7:7" ht="45.75" hidden="1" customHeight="1" x14ac:dyDescent="0.3">
      <c r="G189" s="9"/>
    </row>
    <row r="190" spans="7:7" ht="45.75" hidden="1" customHeight="1" x14ac:dyDescent="0.3">
      <c r="G190" s="9"/>
    </row>
    <row r="191" spans="7:7" ht="45.75" hidden="1" customHeight="1" x14ac:dyDescent="0.3">
      <c r="G191" s="9"/>
    </row>
    <row r="192" spans="7:7" ht="45.75" hidden="1" customHeight="1" x14ac:dyDescent="0.3">
      <c r="G192" s="9"/>
    </row>
    <row r="193" spans="7:7" ht="45.75" hidden="1" customHeight="1" x14ac:dyDescent="0.3">
      <c r="G193" s="9"/>
    </row>
    <row r="194" spans="7:7" ht="45.75" hidden="1" customHeight="1" x14ac:dyDescent="0.3">
      <c r="G194" s="9"/>
    </row>
    <row r="195" spans="7:7" ht="45.75" hidden="1" customHeight="1" x14ac:dyDescent="0.3">
      <c r="G195" s="9"/>
    </row>
    <row r="196" spans="7:7" ht="45.75" hidden="1" customHeight="1" x14ac:dyDescent="0.3">
      <c r="G196" s="9"/>
    </row>
    <row r="197" spans="7:7" ht="45.75" hidden="1" customHeight="1" x14ac:dyDescent="0.3">
      <c r="G197" s="9"/>
    </row>
    <row r="198" spans="7:7" ht="45.75" hidden="1" customHeight="1" x14ac:dyDescent="0.3">
      <c r="G198" s="9"/>
    </row>
    <row r="199" spans="7:7" ht="45.75" hidden="1" customHeight="1" x14ac:dyDescent="0.3">
      <c r="G199" s="9"/>
    </row>
    <row r="200" spans="7:7" ht="45.75" hidden="1" customHeight="1" x14ac:dyDescent="0.3">
      <c r="G200" s="9"/>
    </row>
    <row r="201" spans="7:7" ht="45.75" hidden="1" customHeight="1" x14ac:dyDescent="0.3">
      <c r="G201" s="9"/>
    </row>
    <row r="202" spans="7:7" ht="45.75" hidden="1" customHeight="1" x14ac:dyDescent="0.3">
      <c r="G202" s="9"/>
    </row>
    <row r="203" spans="7:7" ht="45.75" hidden="1" customHeight="1" x14ac:dyDescent="0.3">
      <c r="G203" s="9"/>
    </row>
    <row r="204" spans="7:7" ht="45.75" hidden="1" customHeight="1" x14ac:dyDescent="0.3">
      <c r="G204" s="9"/>
    </row>
    <row r="205" spans="7:7" ht="45.75" hidden="1" customHeight="1" x14ac:dyDescent="0.3">
      <c r="G205" s="9"/>
    </row>
    <row r="206" spans="7:7" ht="45.75" hidden="1" customHeight="1" x14ac:dyDescent="0.3">
      <c r="G206" s="9"/>
    </row>
    <row r="207" spans="7:7" ht="45.75" hidden="1" customHeight="1" x14ac:dyDescent="0.3">
      <c r="G207" s="9"/>
    </row>
    <row r="208" spans="7:7" ht="45.75" hidden="1" customHeight="1" x14ac:dyDescent="0.3">
      <c r="G208" s="9"/>
    </row>
    <row r="209" spans="7:7" ht="45.75" hidden="1" customHeight="1" x14ac:dyDescent="0.3">
      <c r="G209" s="9"/>
    </row>
    <row r="210" spans="7:7" ht="45.75" hidden="1" customHeight="1" x14ac:dyDescent="0.3">
      <c r="G210" s="9"/>
    </row>
    <row r="211" spans="7:7" ht="45.75" hidden="1" customHeight="1" x14ac:dyDescent="0.3">
      <c r="G211" s="9"/>
    </row>
    <row r="212" spans="7:7" ht="45.75" hidden="1" customHeight="1" x14ac:dyDescent="0.3">
      <c r="G212" s="9"/>
    </row>
    <row r="213" spans="7:7" ht="45.75" hidden="1" customHeight="1" x14ac:dyDescent="0.3">
      <c r="G213" s="9"/>
    </row>
    <row r="214" spans="7:7" ht="45.75" hidden="1" customHeight="1" x14ac:dyDescent="0.3">
      <c r="G214" s="9"/>
    </row>
    <row r="215" spans="7:7" ht="45.75" hidden="1" customHeight="1" x14ac:dyDescent="0.3">
      <c r="G215" s="9"/>
    </row>
    <row r="216" spans="7:7" ht="45.75" hidden="1" customHeight="1" x14ac:dyDescent="0.3">
      <c r="G216" s="9"/>
    </row>
    <row r="217" spans="7:7" ht="45.75" hidden="1" customHeight="1" x14ac:dyDescent="0.3">
      <c r="G217" s="9"/>
    </row>
    <row r="218" spans="7:7" ht="45.75" hidden="1" customHeight="1" x14ac:dyDescent="0.3">
      <c r="G218" s="9"/>
    </row>
    <row r="219" spans="7:7" ht="45.75" hidden="1" customHeight="1" x14ac:dyDescent="0.3">
      <c r="G219" s="9"/>
    </row>
    <row r="220" spans="7:7" ht="45.75" hidden="1" customHeight="1" x14ac:dyDescent="0.3">
      <c r="G220" s="9"/>
    </row>
    <row r="221" spans="7:7" ht="45.75" hidden="1" customHeight="1" x14ac:dyDescent="0.3">
      <c r="G221" s="9"/>
    </row>
    <row r="222" spans="7:7" ht="45.75" hidden="1" customHeight="1" x14ac:dyDescent="0.3">
      <c r="G222" s="9"/>
    </row>
    <row r="223" spans="7:7" ht="45.75" hidden="1" customHeight="1" x14ac:dyDescent="0.3">
      <c r="G223" s="9"/>
    </row>
    <row r="224" spans="7:7" ht="45.75" hidden="1" customHeight="1" x14ac:dyDescent="0.3">
      <c r="G224" s="9"/>
    </row>
    <row r="225" spans="7:7" ht="45.75" hidden="1" customHeight="1" x14ac:dyDescent="0.3">
      <c r="G225" s="9"/>
    </row>
    <row r="226" spans="7:7" ht="45.75" hidden="1" customHeight="1" x14ac:dyDescent="0.3">
      <c r="G226" s="9"/>
    </row>
    <row r="227" spans="7:7" ht="45.75" hidden="1" customHeight="1" x14ac:dyDescent="0.3">
      <c r="G227" s="9"/>
    </row>
    <row r="228" spans="7:7" ht="45.75" hidden="1" customHeight="1" x14ac:dyDescent="0.3">
      <c r="G228" s="9"/>
    </row>
    <row r="229" spans="7:7" ht="45.75" hidden="1" customHeight="1" x14ac:dyDescent="0.3">
      <c r="G229" s="9"/>
    </row>
    <row r="230" spans="7:7" ht="45.75" hidden="1" customHeight="1" x14ac:dyDescent="0.3">
      <c r="G230" s="9"/>
    </row>
    <row r="231" spans="7:7" ht="45.75" hidden="1" customHeight="1" x14ac:dyDescent="0.3">
      <c r="G231" s="9"/>
    </row>
    <row r="232" spans="7:7" ht="45.75" hidden="1" customHeight="1" x14ac:dyDescent="0.3">
      <c r="G232" s="9"/>
    </row>
    <row r="233" spans="7:7" ht="45.75" hidden="1" customHeight="1" x14ac:dyDescent="0.3">
      <c r="G233" s="9"/>
    </row>
    <row r="234" spans="7:7" ht="45.75" hidden="1" customHeight="1" x14ac:dyDescent="0.3">
      <c r="G234" s="9"/>
    </row>
    <row r="235" spans="7:7" ht="45.75" hidden="1" customHeight="1" x14ac:dyDescent="0.3">
      <c r="G235" s="9"/>
    </row>
    <row r="236" spans="7:7" ht="45.75" hidden="1" customHeight="1" x14ac:dyDescent="0.3">
      <c r="G236" s="9"/>
    </row>
    <row r="237" spans="7:7" ht="45.75" hidden="1" customHeight="1" x14ac:dyDescent="0.3">
      <c r="G237" s="9"/>
    </row>
    <row r="238" spans="7:7" ht="45.75" hidden="1" customHeight="1" x14ac:dyDescent="0.3">
      <c r="G238" s="9"/>
    </row>
    <row r="239" spans="7:7" ht="45.75" hidden="1" customHeight="1" x14ac:dyDescent="0.3">
      <c r="G239" s="9"/>
    </row>
    <row r="240" spans="7:7" ht="45.75" hidden="1" customHeight="1" x14ac:dyDescent="0.3">
      <c r="G240" s="9"/>
    </row>
    <row r="241" spans="7:7" ht="45.75" hidden="1" customHeight="1" x14ac:dyDescent="0.3">
      <c r="G241" s="9"/>
    </row>
    <row r="242" spans="7:7" ht="45.75" hidden="1" customHeight="1" x14ac:dyDescent="0.3">
      <c r="G242" s="9"/>
    </row>
    <row r="243" spans="7:7" ht="45.75" hidden="1" customHeight="1" x14ac:dyDescent="0.3">
      <c r="G243" s="9"/>
    </row>
    <row r="244" spans="7:7" ht="45.75" hidden="1" customHeight="1" x14ac:dyDescent="0.3">
      <c r="G244" s="9"/>
    </row>
    <row r="245" spans="7:7" ht="45.75" hidden="1" customHeight="1" x14ac:dyDescent="0.3">
      <c r="G245" s="9"/>
    </row>
    <row r="246" spans="7:7" ht="45.75" hidden="1" customHeight="1" x14ac:dyDescent="0.3">
      <c r="G246" s="9"/>
    </row>
    <row r="247" spans="7:7" ht="45.75" hidden="1" customHeight="1" x14ac:dyDescent="0.3">
      <c r="G247" s="9"/>
    </row>
    <row r="248" spans="7:7" ht="45.75" hidden="1" customHeight="1" x14ac:dyDescent="0.3">
      <c r="G248" s="9"/>
    </row>
    <row r="249" spans="7:7" ht="45.75" hidden="1" customHeight="1" x14ac:dyDescent="0.3">
      <c r="G249" s="9"/>
    </row>
    <row r="250" spans="7:7" ht="45.75" hidden="1" customHeight="1" x14ac:dyDescent="0.3">
      <c r="G250" s="9"/>
    </row>
    <row r="251" spans="7:7" ht="45.75" hidden="1" customHeight="1" x14ac:dyDescent="0.3">
      <c r="G251" s="9"/>
    </row>
    <row r="252" spans="7:7" ht="45.75" hidden="1" customHeight="1" x14ac:dyDescent="0.3">
      <c r="G252" s="9"/>
    </row>
    <row r="253" spans="7:7" ht="45.75" hidden="1" customHeight="1" x14ac:dyDescent="0.3">
      <c r="G253" s="9"/>
    </row>
    <row r="254" spans="7:7" ht="45.75" hidden="1" customHeight="1" x14ac:dyDescent="0.3">
      <c r="G254" s="9"/>
    </row>
    <row r="255" spans="7:7" ht="45.75" hidden="1" customHeight="1" x14ac:dyDescent="0.3">
      <c r="G255" s="9"/>
    </row>
    <row r="256" spans="7:7" ht="45.75" hidden="1" customHeight="1" x14ac:dyDescent="0.3">
      <c r="G256" s="9"/>
    </row>
    <row r="257" spans="7:7" ht="45.75" hidden="1" customHeight="1" x14ac:dyDescent="0.3">
      <c r="G257" s="9"/>
    </row>
    <row r="258" spans="7:7" ht="45.75" hidden="1" customHeight="1" x14ac:dyDescent="0.3">
      <c r="G258" s="9"/>
    </row>
    <row r="259" spans="7:7" ht="45.75" hidden="1" customHeight="1" x14ac:dyDescent="0.3">
      <c r="G259" s="9"/>
    </row>
    <row r="260" spans="7:7" ht="45.75" hidden="1" customHeight="1" x14ac:dyDescent="0.3">
      <c r="G260" s="9"/>
    </row>
    <row r="261" spans="7:7" ht="45.75" hidden="1" customHeight="1" x14ac:dyDescent="0.3">
      <c r="G261" s="9"/>
    </row>
    <row r="262" spans="7:7" ht="45.75" hidden="1" customHeight="1" x14ac:dyDescent="0.3">
      <c r="G262" s="9"/>
    </row>
    <row r="263" spans="7:7" ht="45.75" hidden="1" customHeight="1" x14ac:dyDescent="0.3">
      <c r="G263" s="9"/>
    </row>
    <row r="264" spans="7:7" ht="45.75" hidden="1" customHeight="1" x14ac:dyDescent="0.3">
      <c r="G264" s="9"/>
    </row>
    <row r="265" spans="7:7" ht="45.75" hidden="1" customHeight="1" x14ac:dyDescent="0.3">
      <c r="G265" s="9"/>
    </row>
    <row r="266" spans="7:7" ht="45.75" hidden="1" customHeight="1" x14ac:dyDescent="0.3">
      <c r="G266" s="9"/>
    </row>
    <row r="267" spans="7:7" ht="45.75" hidden="1" customHeight="1" x14ac:dyDescent="0.3">
      <c r="G267" s="9"/>
    </row>
    <row r="268" spans="7:7" ht="45.75" hidden="1" customHeight="1" x14ac:dyDescent="0.3">
      <c r="G268" s="9"/>
    </row>
    <row r="269" spans="7:7" ht="45.75" hidden="1" customHeight="1" x14ac:dyDescent="0.3">
      <c r="G269" s="9"/>
    </row>
    <row r="270" spans="7:7" ht="45.75" hidden="1" customHeight="1" x14ac:dyDescent="0.3">
      <c r="G270" s="9"/>
    </row>
    <row r="271" spans="7:7" ht="45.75" hidden="1" customHeight="1" x14ac:dyDescent="0.3">
      <c r="G271" s="9"/>
    </row>
    <row r="272" spans="7:7" ht="45.75" hidden="1" customHeight="1" x14ac:dyDescent="0.3">
      <c r="G272" s="9"/>
    </row>
    <row r="273" spans="7:7" ht="45.75" hidden="1" customHeight="1" x14ac:dyDescent="0.3">
      <c r="G273" s="9"/>
    </row>
    <row r="274" spans="7:7" ht="45.75" hidden="1" customHeight="1" x14ac:dyDescent="0.3">
      <c r="G274" s="9"/>
    </row>
    <row r="275" spans="7:7" ht="45.75" hidden="1" customHeight="1" x14ac:dyDescent="0.3">
      <c r="G275" s="9"/>
    </row>
    <row r="276" spans="7:7" ht="45.75" hidden="1" customHeight="1" x14ac:dyDescent="0.3">
      <c r="G276" s="9"/>
    </row>
    <row r="277" spans="7:7" ht="45.75" hidden="1" customHeight="1" x14ac:dyDescent="0.3">
      <c r="G277" s="9"/>
    </row>
    <row r="278" spans="7:7" ht="45.75" hidden="1" customHeight="1" x14ac:dyDescent="0.3">
      <c r="G278" s="9"/>
    </row>
    <row r="279" spans="7:7" ht="45.75" hidden="1" customHeight="1" x14ac:dyDescent="0.3">
      <c r="G279" s="9"/>
    </row>
    <row r="280" spans="7:7" ht="45.75" hidden="1" customHeight="1" x14ac:dyDescent="0.3">
      <c r="G280" s="9"/>
    </row>
    <row r="281" spans="7:7" ht="45.75" hidden="1" customHeight="1" x14ac:dyDescent="0.3">
      <c r="G281" s="9"/>
    </row>
    <row r="282" spans="7:7" ht="45.75" hidden="1" customHeight="1" x14ac:dyDescent="0.3">
      <c r="G282" s="9"/>
    </row>
    <row r="283" spans="7:7" ht="45.75" hidden="1" customHeight="1" x14ac:dyDescent="0.3">
      <c r="G283" s="9"/>
    </row>
    <row r="284" spans="7:7" ht="45.75" hidden="1" customHeight="1" x14ac:dyDescent="0.3">
      <c r="G284" s="9"/>
    </row>
    <row r="285" spans="7:7" ht="45.75" hidden="1" customHeight="1" x14ac:dyDescent="0.3">
      <c r="G285" s="9"/>
    </row>
    <row r="286" spans="7:7" ht="45.75" hidden="1" customHeight="1" x14ac:dyDescent="0.3">
      <c r="G286" s="9"/>
    </row>
    <row r="287" spans="7:7" ht="45.75" hidden="1" customHeight="1" x14ac:dyDescent="0.3">
      <c r="G287" s="9"/>
    </row>
    <row r="288" spans="7:7" ht="45.75" hidden="1" customHeight="1" x14ac:dyDescent="0.3">
      <c r="G288" s="9"/>
    </row>
    <row r="289" spans="7:7" ht="45.75" hidden="1" customHeight="1" x14ac:dyDescent="0.3">
      <c r="G289" s="9"/>
    </row>
    <row r="290" spans="7:7" ht="45.75" hidden="1" customHeight="1" x14ac:dyDescent="0.3">
      <c r="G290" s="9"/>
    </row>
    <row r="291" spans="7:7" ht="45.75" hidden="1" customHeight="1" x14ac:dyDescent="0.3">
      <c r="G291" s="9"/>
    </row>
    <row r="292" spans="7:7" ht="45.75" hidden="1" customHeight="1" x14ac:dyDescent="0.3">
      <c r="G292" s="9"/>
    </row>
    <row r="293" spans="7:7" ht="45.75" hidden="1" customHeight="1" x14ac:dyDescent="0.3">
      <c r="G293" s="9"/>
    </row>
    <row r="294" spans="7:7" ht="45.75" hidden="1" customHeight="1" x14ac:dyDescent="0.3">
      <c r="G294" s="9"/>
    </row>
    <row r="295" spans="7:7" ht="45.75" hidden="1" customHeight="1" x14ac:dyDescent="0.3">
      <c r="G295" s="9"/>
    </row>
    <row r="296" spans="7:7" ht="45.75" hidden="1" customHeight="1" x14ac:dyDescent="0.3">
      <c r="G296" s="9"/>
    </row>
    <row r="297" spans="7:7" ht="45.75" hidden="1" customHeight="1" x14ac:dyDescent="0.3">
      <c r="G297" s="9"/>
    </row>
    <row r="298" spans="7:7" ht="45.75" hidden="1" customHeight="1" x14ac:dyDescent="0.3">
      <c r="G298" s="9"/>
    </row>
    <row r="299" spans="7:7" ht="45.75" hidden="1" customHeight="1" x14ac:dyDescent="0.3">
      <c r="G299" s="9"/>
    </row>
    <row r="300" spans="7:7" ht="45.75" hidden="1" customHeight="1" x14ac:dyDescent="0.3">
      <c r="G300" s="9"/>
    </row>
    <row r="301" spans="7:7" ht="45.75" hidden="1" customHeight="1" x14ac:dyDescent="0.3">
      <c r="G301" s="9"/>
    </row>
    <row r="302" spans="7:7" ht="45.75" hidden="1" customHeight="1" x14ac:dyDescent="0.3">
      <c r="G302" s="9"/>
    </row>
    <row r="303" spans="7:7" ht="45.75" hidden="1" customHeight="1" x14ac:dyDescent="0.3">
      <c r="G303" s="9"/>
    </row>
    <row r="304" spans="7:7" ht="45.75" hidden="1" customHeight="1" x14ac:dyDescent="0.3">
      <c r="G304" s="9"/>
    </row>
    <row r="305" spans="7:7" ht="45.75" hidden="1" customHeight="1" x14ac:dyDescent="0.3">
      <c r="G305" s="9"/>
    </row>
    <row r="306" spans="7:7" ht="45.75" hidden="1" customHeight="1" x14ac:dyDescent="0.3">
      <c r="G306" s="9"/>
    </row>
    <row r="307" spans="7:7" ht="45.75" hidden="1" customHeight="1" x14ac:dyDescent="0.3">
      <c r="G307" s="9"/>
    </row>
    <row r="308" spans="7:7" ht="45.75" hidden="1" customHeight="1" x14ac:dyDescent="0.3">
      <c r="G308" s="9"/>
    </row>
    <row r="309" spans="7:7" ht="45.75" hidden="1" customHeight="1" x14ac:dyDescent="0.3">
      <c r="G309" s="9"/>
    </row>
    <row r="310" spans="7:7" ht="45.75" hidden="1" customHeight="1" x14ac:dyDescent="0.3">
      <c r="G310" s="9"/>
    </row>
    <row r="311" spans="7:7" ht="45.75" hidden="1" customHeight="1" x14ac:dyDescent="0.3">
      <c r="G311" s="9"/>
    </row>
    <row r="312" spans="7:7" ht="45.75" hidden="1" customHeight="1" x14ac:dyDescent="0.3">
      <c r="G312" s="9"/>
    </row>
    <row r="313" spans="7:7" ht="45.75" hidden="1" customHeight="1" x14ac:dyDescent="0.3">
      <c r="G313" s="9"/>
    </row>
    <row r="314" spans="7:7" ht="45.75" hidden="1" customHeight="1" x14ac:dyDescent="0.3">
      <c r="G314" s="9"/>
    </row>
    <row r="315" spans="7:7" ht="45.75" hidden="1" customHeight="1" x14ac:dyDescent="0.3">
      <c r="G315" s="9"/>
    </row>
    <row r="316" spans="7:7" ht="45.75" hidden="1" customHeight="1" x14ac:dyDescent="0.3">
      <c r="G316" s="9"/>
    </row>
    <row r="317" spans="7:7" ht="45.75" hidden="1" customHeight="1" x14ac:dyDescent="0.3">
      <c r="G317" s="9"/>
    </row>
    <row r="318" spans="7:7" ht="45.75" hidden="1" customHeight="1" x14ac:dyDescent="0.3">
      <c r="G318" s="9"/>
    </row>
    <row r="319" spans="7:7" ht="45.75" hidden="1" customHeight="1" x14ac:dyDescent="0.3">
      <c r="G319" s="9"/>
    </row>
    <row r="320" spans="7:7" ht="45.75" hidden="1" customHeight="1" x14ac:dyDescent="0.3">
      <c r="G320" s="9"/>
    </row>
    <row r="321" spans="7:7" ht="45.75" hidden="1" customHeight="1" x14ac:dyDescent="0.3">
      <c r="G321" s="9"/>
    </row>
    <row r="322" spans="7:7" ht="45.75" hidden="1" customHeight="1" x14ac:dyDescent="0.3">
      <c r="G322" s="9"/>
    </row>
    <row r="323" spans="7:7" ht="45.75" hidden="1" customHeight="1" x14ac:dyDescent="0.3">
      <c r="G323" s="9"/>
    </row>
    <row r="324" spans="7:7" ht="45.75" hidden="1" customHeight="1" x14ac:dyDescent="0.3">
      <c r="G324" s="9"/>
    </row>
    <row r="325" spans="7:7" ht="45.75" hidden="1" customHeight="1" x14ac:dyDescent="0.3">
      <c r="G325" s="9"/>
    </row>
    <row r="326" spans="7:7" ht="45.75" hidden="1" customHeight="1" x14ac:dyDescent="0.3">
      <c r="G326" s="9"/>
    </row>
    <row r="327" spans="7:7" ht="45.75" hidden="1" customHeight="1" x14ac:dyDescent="0.3">
      <c r="G327" s="9"/>
    </row>
    <row r="328" spans="7:7" ht="45.75" hidden="1" customHeight="1" x14ac:dyDescent="0.3">
      <c r="G328" s="9"/>
    </row>
    <row r="329" spans="7:7" ht="45.75" hidden="1" customHeight="1" x14ac:dyDescent="0.3">
      <c r="G329" s="9"/>
    </row>
    <row r="330" spans="7:7" ht="45.75" hidden="1" customHeight="1" x14ac:dyDescent="0.3">
      <c r="G330" s="9"/>
    </row>
    <row r="331" spans="7:7" ht="45.75" hidden="1" customHeight="1" x14ac:dyDescent="0.3">
      <c r="G331" s="9"/>
    </row>
    <row r="332" spans="7:7" ht="45.75" hidden="1" customHeight="1" x14ac:dyDescent="0.3">
      <c r="G332" s="9"/>
    </row>
    <row r="333" spans="7:7" ht="45.75" hidden="1" customHeight="1" x14ac:dyDescent="0.3">
      <c r="G333" s="9"/>
    </row>
    <row r="334" spans="7:7" ht="45.75" hidden="1" customHeight="1" x14ac:dyDescent="0.3">
      <c r="G334" s="9"/>
    </row>
    <row r="335" spans="7:7" ht="45.75" hidden="1" customHeight="1" x14ac:dyDescent="0.3">
      <c r="G335" s="9"/>
    </row>
    <row r="336" spans="7:7" ht="45.75" hidden="1" customHeight="1" x14ac:dyDescent="0.3">
      <c r="G336" s="9"/>
    </row>
    <row r="337" spans="7:7" ht="45.75" hidden="1" customHeight="1" x14ac:dyDescent="0.3">
      <c r="G337" s="9"/>
    </row>
    <row r="338" spans="7:7" ht="45.75" hidden="1" customHeight="1" x14ac:dyDescent="0.3">
      <c r="G338" s="9"/>
    </row>
    <row r="339" spans="7:7" ht="45.75" hidden="1" customHeight="1" x14ac:dyDescent="0.3">
      <c r="G339" s="9"/>
    </row>
    <row r="340" spans="7:7" ht="45.75" hidden="1" customHeight="1" x14ac:dyDescent="0.3">
      <c r="G340" s="9"/>
    </row>
    <row r="341" spans="7:7" ht="45.75" hidden="1" customHeight="1" x14ac:dyDescent="0.3">
      <c r="G341" s="9"/>
    </row>
    <row r="342" spans="7:7" ht="45.75" hidden="1" customHeight="1" x14ac:dyDescent="0.3">
      <c r="G342" s="9"/>
    </row>
    <row r="343" spans="7:7" ht="45.75" hidden="1" customHeight="1" x14ac:dyDescent="0.3">
      <c r="G343" s="9"/>
    </row>
    <row r="344" spans="7:7" ht="45.75" hidden="1" customHeight="1" x14ac:dyDescent="0.3">
      <c r="G344" s="9"/>
    </row>
    <row r="345" spans="7:7" ht="45.75" hidden="1" customHeight="1" x14ac:dyDescent="0.3">
      <c r="G345" s="9"/>
    </row>
    <row r="346" spans="7:7" ht="45.75" hidden="1" customHeight="1" x14ac:dyDescent="0.3">
      <c r="G346" s="9"/>
    </row>
    <row r="347" spans="7:7" ht="45.75" hidden="1" customHeight="1" x14ac:dyDescent="0.3">
      <c r="G347" s="9"/>
    </row>
    <row r="348" spans="7:7" ht="45.75" hidden="1" customHeight="1" x14ac:dyDescent="0.3">
      <c r="G348" s="9"/>
    </row>
    <row r="349" spans="7:7" ht="45.75" hidden="1" customHeight="1" x14ac:dyDescent="0.3">
      <c r="G349" s="9"/>
    </row>
    <row r="350" spans="7:7" ht="45.75" hidden="1" customHeight="1" x14ac:dyDescent="0.3">
      <c r="G350" s="9"/>
    </row>
    <row r="351" spans="7:7" ht="45.75" hidden="1" customHeight="1" x14ac:dyDescent="0.3">
      <c r="G351" s="9"/>
    </row>
    <row r="352" spans="7:7" ht="45.75" hidden="1" customHeight="1" x14ac:dyDescent="0.3">
      <c r="G352" s="9"/>
    </row>
    <row r="353" spans="7:7" ht="45.75" hidden="1" customHeight="1" x14ac:dyDescent="0.3">
      <c r="G353" s="9"/>
    </row>
    <row r="354" spans="7:7" ht="45.75" hidden="1" customHeight="1" x14ac:dyDescent="0.3">
      <c r="G354" s="9"/>
    </row>
    <row r="355" spans="7:7" ht="45.75" hidden="1" customHeight="1" x14ac:dyDescent="0.3">
      <c r="G355" s="9"/>
    </row>
    <row r="356" spans="7:7" ht="45.75" hidden="1" customHeight="1" x14ac:dyDescent="0.3">
      <c r="G356" s="9"/>
    </row>
    <row r="357" spans="7:7" ht="45.75" hidden="1" customHeight="1" x14ac:dyDescent="0.3">
      <c r="G357" s="9"/>
    </row>
    <row r="358" spans="7:7" ht="45.75" hidden="1" customHeight="1" x14ac:dyDescent="0.3">
      <c r="G358" s="9"/>
    </row>
    <row r="359" spans="7:7" ht="45.75" hidden="1" customHeight="1" x14ac:dyDescent="0.3">
      <c r="G359" s="9"/>
    </row>
    <row r="360" spans="7:7" ht="45.75" hidden="1" customHeight="1" x14ac:dyDescent="0.3">
      <c r="G360" s="9"/>
    </row>
    <row r="361" spans="7:7" ht="45.75" hidden="1" customHeight="1" x14ac:dyDescent="0.3">
      <c r="G361" s="9"/>
    </row>
    <row r="362" spans="7:7" ht="45.75" hidden="1" customHeight="1" x14ac:dyDescent="0.3">
      <c r="G362" s="9"/>
    </row>
    <row r="363" spans="7:7" ht="45.75" hidden="1" customHeight="1" x14ac:dyDescent="0.3">
      <c r="G363" s="9"/>
    </row>
    <row r="364" spans="7:7" ht="45.75" hidden="1" customHeight="1" x14ac:dyDescent="0.3">
      <c r="G364" s="9"/>
    </row>
    <row r="365" spans="7:7" ht="45.75" hidden="1" customHeight="1" x14ac:dyDescent="0.3">
      <c r="G365" s="9"/>
    </row>
    <row r="366" spans="7:7" ht="45.75" hidden="1" customHeight="1" x14ac:dyDescent="0.3">
      <c r="G366" s="9"/>
    </row>
    <row r="367" spans="7:7" ht="45.75" hidden="1" customHeight="1" x14ac:dyDescent="0.3">
      <c r="G367" s="9"/>
    </row>
    <row r="368" spans="7:7" ht="45.75" hidden="1" customHeight="1" x14ac:dyDescent="0.3">
      <c r="G368" s="9"/>
    </row>
    <row r="369" spans="7:7" ht="45.75" hidden="1" customHeight="1" x14ac:dyDescent="0.3">
      <c r="G369" s="9"/>
    </row>
    <row r="370" spans="7:7" ht="45.75" hidden="1" customHeight="1" x14ac:dyDescent="0.3">
      <c r="G370" s="9"/>
    </row>
    <row r="371" spans="7:7" ht="45.75" hidden="1" customHeight="1" x14ac:dyDescent="0.3">
      <c r="G371" s="9"/>
    </row>
    <row r="372" spans="7:7" ht="45.75" hidden="1" customHeight="1" x14ac:dyDescent="0.3">
      <c r="G372" s="9"/>
    </row>
    <row r="373" spans="7:7" ht="45.75" hidden="1" customHeight="1" x14ac:dyDescent="0.3">
      <c r="G373" s="9"/>
    </row>
    <row r="374" spans="7:7" ht="45.75" hidden="1" customHeight="1" x14ac:dyDescent="0.3">
      <c r="G374" s="9"/>
    </row>
    <row r="375" spans="7:7" ht="45.75" hidden="1" customHeight="1" x14ac:dyDescent="0.3">
      <c r="G375" s="9"/>
    </row>
    <row r="376" spans="7:7" ht="45.75" hidden="1" customHeight="1" x14ac:dyDescent="0.3">
      <c r="G376" s="9"/>
    </row>
    <row r="377" spans="7:7" ht="45.75" hidden="1" customHeight="1" x14ac:dyDescent="0.3">
      <c r="G377" s="9"/>
    </row>
    <row r="378" spans="7:7" ht="45.75" hidden="1" customHeight="1" x14ac:dyDescent="0.3">
      <c r="G378" s="9"/>
    </row>
    <row r="379" spans="7:7" ht="45.75" hidden="1" customHeight="1" x14ac:dyDescent="0.3">
      <c r="G379" s="9"/>
    </row>
    <row r="380" spans="7:7" ht="45.75" hidden="1" customHeight="1" x14ac:dyDescent="0.3">
      <c r="G380" s="9"/>
    </row>
    <row r="381" spans="7:7" ht="45.75" hidden="1" customHeight="1" x14ac:dyDescent="0.3">
      <c r="G381" s="9"/>
    </row>
    <row r="382" spans="7:7" ht="45.75" hidden="1" customHeight="1" x14ac:dyDescent="0.3">
      <c r="G382" s="9"/>
    </row>
    <row r="383" spans="7:7" ht="45.75" hidden="1" customHeight="1" x14ac:dyDescent="0.3">
      <c r="G383" s="9"/>
    </row>
    <row r="384" spans="7:7" ht="45.75" hidden="1" customHeight="1" x14ac:dyDescent="0.3">
      <c r="G384" s="9"/>
    </row>
    <row r="385" spans="7:7" ht="45.75" hidden="1" customHeight="1" x14ac:dyDescent="0.3">
      <c r="G385" s="9"/>
    </row>
    <row r="386" spans="7:7" ht="45.75" hidden="1" customHeight="1" x14ac:dyDescent="0.3">
      <c r="G386" s="9"/>
    </row>
    <row r="387" spans="7:7" ht="45.75" hidden="1" customHeight="1" x14ac:dyDescent="0.3">
      <c r="G387" s="9"/>
    </row>
    <row r="388" spans="7:7" ht="45.75" hidden="1" customHeight="1" x14ac:dyDescent="0.3">
      <c r="G388" s="9"/>
    </row>
    <row r="389" spans="7:7" ht="45.75" hidden="1" customHeight="1" x14ac:dyDescent="0.3">
      <c r="G389" s="9"/>
    </row>
    <row r="390" spans="7:7" ht="45.75" hidden="1" customHeight="1" x14ac:dyDescent="0.3">
      <c r="G390" s="9"/>
    </row>
    <row r="391" spans="7:7" ht="45.75" hidden="1" customHeight="1" x14ac:dyDescent="0.3">
      <c r="G391" s="9"/>
    </row>
    <row r="392" spans="7:7" ht="45.75" hidden="1" customHeight="1" x14ac:dyDescent="0.3">
      <c r="G392" s="9"/>
    </row>
    <row r="393" spans="7:7" ht="45.75" hidden="1" customHeight="1" x14ac:dyDescent="0.3">
      <c r="G393" s="9"/>
    </row>
    <row r="394" spans="7:7" ht="45.75" hidden="1" customHeight="1" x14ac:dyDescent="0.3">
      <c r="G394" s="9"/>
    </row>
    <row r="395" spans="7:7" ht="45.75" hidden="1" customHeight="1" x14ac:dyDescent="0.3">
      <c r="G395" s="9"/>
    </row>
    <row r="396" spans="7:7" ht="45.75" hidden="1" customHeight="1" x14ac:dyDescent="0.3">
      <c r="G396" s="9"/>
    </row>
    <row r="397" spans="7:7" ht="45.75" hidden="1" customHeight="1" x14ac:dyDescent="0.3">
      <c r="G397" s="9"/>
    </row>
    <row r="398" spans="7:7" ht="45.75" hidden="1" customHeight="1" x14ac:dyDescent="0.3">
      <c r="G398" s="9"/>
    </row>
    <row r="399" spans="7:7" ht="45.75" hidden="1" customHeight="1" x14ac:dyDescent="0.3">
      <c r="G399" s="9"/>
    </row>
    <row r="400" spans="7:7" ht="45.75" hidden="1" customHeight="1" x14ac:dyDescent="0.3">
      <c r="G400" s="9"/>
    </row>
    <row r="401" spans="7:7" ht="45.75" hidden="1" customHeight="1" x14ac:dyDescent="0.3">
      <c r="G401" s="9"/>
    </row>
    <row r="402" spans="7:7" ht="45.75" hidden="1" customHeight="1" x14ac:dyDescent="0.3">
      <c r="G402" s="9"/>
    </row>
    <row r="403" spans="7:7" ht="45.75" hidden="1" customHeight="1" x14ac:dyDescent="0.3">
      <c r="G403" s="9"/>
    </row>
    <row r="404" spans="7:7" ht="45.75" hidden="1" customHeight="1" x14ac:dyDescent="0.3">
      <c r="G404" s="9"/>
    </row>
    <row r="405" spans="7:7" ht="45.75" hidden="1" customHeight="1" x14ac:dyDescent="0.3">
      <c r="G405" s="9"/>
    </row>
    <row r="406" spans="7:7" ht="45.75" hidden="1" customHeight="1" x14ac:dyDescent="0.3">
      <c r="G406" s="9"/>
    </row>
    <row r="407" spans="7:7" ht="45.75" hidden="1" customHeight="1" x14ac:dyDescent="0.3">
      <c r="G407" s="9"/>
    </row>
    <row r="408" spans="7:7" ht="45.75" hidden="1" customHeight="1" x14ac:dyDescent="0.3">
      <c r="G408" s="9"/>
    </row>
    <row r="409" spans="7:7" ht="45.75" hidden="1" customHeight="1" x14ac:dyDescent="0.3">
      <c r="G409" s="9"/>
    </row>
    <row r="410" spans="7:7" ht="45.75" hidden="1" customHeight="1" x14ac:dyDescent="0.3">
      <c r="G410" s="9"/>
    </row>
    <row r="411" spans="7:7" ht="45.75" hidden="1" customHeight="1" x14ac:dyDescent="0.3">
      <c r="G411" s="9"/>
    </row>
    <row r="412" spans="7:7" ht="45.75" hidden="1" customHeight="1" x14ac:dyDescent="0.3">
      <c r="G412" s="9"/>
    </row>
    <row r="413" spans="7:7" ht="45.75" hidden="1" customHeight="1" x14ac:dyDescent="0.3">
      <c r="G413" s="9"/>
    </row>
    <row r="414" spans="7:7" ht="45.75" hidden="1" customHeight="1" x14ac:dyDescent="0.3">
      <c r="G414" s="9"/>
    </row>
    <row r="415" spans="7:7" ht="45.75" hidden="1" customHeight="1" x14ac:dyDescent="0.3">
      <c r="G415" s="9"/>
    </row>
    <row r="416" spans="7:7" ht="45.75" hidden="1" customHeight="1" x14ac:dyDescent="0.3">
      <c r="G416" s="9"/>
    </row>
    <row r="417" spans="7:7" ht="45.75" hidden="1" customHeight="1" x14ac:dyDescent="0.3">
      <c r="G417" s="9"/>
    </row>
    <row r="418" spans="7:7" ht="45.75" hidden="1" customHeight="1" x14ac:dyDescent="0.3">
      <c r="G418" s="9"/>
    </row>
    <row r="419" spans="7:7" ht="45.75" hidden="1" customHeight="1" x14ac:dyDescent="0.3">
      <c r="G419" s="9"/>
    </row>
    <row r="420" spans="7:7" ht="45.75" hidden="1" customHeight="1" x14ac:dyDescent="0.3">
      <c r="G420" s="9"/>
    </row>
    <row r="421" spans="7:7" ht="45.75" hidden="1" customHeight="1" x14ac:dyDescent="0.3">
      <c r="G421" s="9"/>
    </row>
    <row r="422" spans="7:7" ht="45.75" hidden="1" customHeight="1" x14ac:dyDescent="0.3">
      <c r="G422" s="9"/>
    </row>
    <row r="423" spans="7:7" ht="45.75" hidden="1" customHeight="1" x14ac:dyDescent="0.3">
      <c r="G423" s="9"/>
    </row>
    <row r="424" spans="7:7" ht="45.75" hidden="1" customHeight="1" x14ac:dyDescent="0.3">
      <c r="G424" s="9"/>
    </row>
    <row r="425" spans="7:7" ht="45.75" hidden="1" customHeight="1" x14ac:dyDescent="0.3">
      <c r="G425" s="9"/>
    </row>
    <row r="426" spans="7:7" ht="45.75" hidden="1" customHeight="1" x14ac:dyDescent="0.3">
      <c r="G426" s="9"/>
    </row>
    <row r="427" spans="7:7" ht="45.75" hidden="1" customHeight="1" x14ac:dyDescent="0.3">
      <c r="G427" s="9"/>
    </row>
    <row r="428" spans="7:7" ht="45.75" hidden="1" customHeight="1" x14ac:dyDescent="0.3">
      <c r="G428" s="9"/>
    </row>
    <row r="429" spans="7:7" ht="45.75" hidden="1" customHeight="1" x14ac:dyDescent="0.3">
      <c r="G429" s="9"/>
    </row>
    <row r="430" spans="7:7" ht="45.75" hidden="1" customHeight="1" x14ac:dyDescent="0.3">
      <c r="G430" s="9"/>
    </row>
    <row r="431" spans="7:7" ht="45.75" hidden="1" customHeight="1" x14ac:dyDescent="0.3">
      <c r="G431" s="9"/>
    </row>
    <row r="432" spans="7:7" ht="45.75" hidden="1" customHeight="1" x14ac:dyDescent="0.3">
      <c r="G432" s="9"/>
    </row>
    <row r="433" spans="7:7" ht="45.75" hidden="1" customHeight="1" x14ac:dyDescent="0.3">
      <c r="G433" s="9"/>
    </row>
    <row r="434" spans="7:7" ht="45.75" hidden="1" customHeight="1" x14ac:dyDescent="0.3">
      <c r="G434" s="9"/>
    </row>
    <row r="435" spans="7:7" ht="45.75" hidden="1" customHeight="1" x14ac:dyDescent="0.3">
      <c r="G435" s="9"/>
    </row>
    <row r="436" spans="7:7" ht="45.75" hidden="1" customHeight="1" x14ac:dyDescent="0.3">
      <c r="G436" s="9"/>
    </row>
    <row r="437" spans="7:7" ht="45.75" hidden="1" customHeight="1" x14ac:dyDescent="0.3">
      <c r="G437" s="9"/>
    </row>
    <row r="438" spans="7:7" ht="45.75" hidden="1" customHeight="1" x14ac:dyDescent="0.3">
      <c r="G438" s="9"/>
    </row>
    <row r="439" spans="7:7" ht="45.75" hidden="1" customHeight="1" x14ac:dyDescent="0.3">
      <c r="G439" s="9"/>
    </row>
    <row r="440" spans="7:7" ht="45.75" hidden="1" customHeight="1" x14ac:dyDescent="0.3">
      <c r="G440" s="9"/>
    </row>
    <row r="441" spans="7:7" ht="45.75" hidden="1" customHeight="1" x14ac:dyDescent="0.3">
      <c r="G441" s="9"/>
    </row>
    <row r="442" spans="7:7" ht="45.75" hidden="1" customHeight="1" x14ac:dyDescent="0.3">
      <c r="G442" s="9"/>
    </row>
    <row r="443" spans="7:7" ht="45.75" hidden="1" customHeight="1" x14ac:dyDescent="0.3">
      <c r="G443" s="9"/>
    </row>
    <row r="444" spans="7:7" ht="45.75" hidden="1" customHeight="1" x14ac:dyDescent="0.3">
      <c r="G444" s="9"/>
    </row>
    <row r="445" spans="7:7" ht="45.75" hidden="1" customHeight="1" x14ac:dyDescent="0.3">
      <c r="G445" s="9"/>
    </row>
    <row r="446" spans="7:7" ht="45.75" hidden="1" customHeight="1" x14ac:dyDescent="0.3">
      <c r="G446" s="9"/>
    </row>
    <row r="447" spans="7:7" ht="45.75" hidden="1" customHeight="1" x14ac:dyDescent="0.3">
      <c r="G447" s="9"/>
    </row>
    <row r="448" spans="7:7" ht="45.75" hidden="1" customHeight="1" x14ac:dyDescent="0.3">
      <c r="G448" s="9"/>
    </row>
    <row r="449" spans="7:7" ht="45.75" hidden="1" customHeight="1" x14ac:dyDescent="0.3">
      <c r="G449" s="9"/>
    </row>
    <row r="450" spans="7:7" ht="45.75" hidden="1" customHeight="1" x14ac:dyDescent="0.3">
      <c r="G450" s="9"/>
    </row>
    <row r="451" spans="7:7" ht="45.75" hidden="1" customHeight="1" x14ac:dyDescent="0.3">
      <c r="G451" s="9"/>
    </row>
    <row r="452" spans="7:7" ht="45.75" hidden="1" customHeight="1" x14ac:dyDescent="0.3">
      <c r="G452" s="9"/>
    </row>
    <row r="453" spans="7:7" ht="45.75" hidden="1" customHeight="1" x14ac:dyDescent="0.3">
      <c r="G453" s="9"/>
    </row>
    <row r="454" spans="7:7" ht="45.75" hidden="1" customHeight="1" x14ac:dyDescent="0.3">
      <c r="G454" s="9"/>
    </row>
    <row r="455" spans="7:7" ht="45.75" hidden="1" customHeight="1" x14ac:dyDescent="0.3">
      <c r="G455" s="9"/>
    </row>
    <row r="456" spans="7:7" ht="45.75" hidden="1" customHeight="1" x14ac:dyDescent="0.3">
      <c r="G456" s="9"/>
    </row>
    <row r="457" spans="7:7" ht="45.75" hidden="1" customHeight="1" x14ac:dyDescent="0.3">
      <c r="G457" s="9"/>
    </row>
    <row r="458" spans="7:7" ht="45.75" hidden="1" customHeight="1" x14ac:dyDescent="0.3">
      <c r="G458" s="9"/>
    </row>
    <row r="459" spans="7:7" ht="45.75" hidden="1" customHeight="1" x14ac:dyDescent="0.3">
      <c r="G459" s="9"/>
    </row>
    <row r="460" spans="7:7" ht="45.75" hidden="1" customHeight="1" x14ac:dyDescent="0.3">
      <c r="G460" s="9"/>
    </row>
    <row r="461" spans="7:7" ht="45.75" hidden="1" customHeight="1" x14ac:dyDescent="0.3">
      <c r="G461" s="9"/>
    </row>
    <row r="462" spans="7:7" ht="45.75" hidden="1" customHeight="1" x14ac:dyDescent="0.3">
      <c r="G462" s="9"/>
    </row>
    <row r="463" spans="7:7" ht="45.75" hidden="1" customHeight="1" x14ac:dyDescent="0.3">
      <c r="G463" s="9"/>
    </row>
    <row r="464" spans="7:7" ht="45.75" hidden="1" customHeight="1" x14ac:dyDescent="0.3">
      <c r="G464" s="9"/>
    </row>
    <row r="465" spans="7:7" ht="45.75" hidden="1" customHeight="1" x14ac:dyDescent="0.3">
      <c r="G465" s="9"/>
    </row>
    <row r="466" spans="7:7" ht="45.75" hidden="1" customHeight="1" x14ac:dyDescent="0.3">
      <c r="G466" s="9"/>
    </row>
    <row r="467" spans="7:7" ht="45.75" hidden="1" customHeight="1" x14ac:dyDescent="0.3">
      <c r="G467" s="9"/>
    </row>
    <row r="468" spans="7:7" ht="45.75" hidden="1" customHeight="1" x14ac:dyDescent="0.3">
      <c r="G468" s="9"/>
    </row>
    <row r="469" spans="7:7" ht="45.75" hidden="1" customHeight="1" x14ac:dyDescent="0.3">
      <c r="G469" s="9"/>
    </row>
    <row r="470" spans="7:7" ht="45.75" hidden="1" customHeight="1" x14ac:dyDescent="0.3">
      <c r="G470" s="9"/>
    </row>
    <row r="471" spans="7:7" ht="45.75" hidden="1" customHeight="1" x14ac:dyDescent="0.3">
      <c r="G471" s="9"/>
    </row>
    <row r="472" spans="7:7" ht="45.75" hidden="1" customHeight="1" x14ac:dyDescent="0.3">
      <c r="G472" s="9"/>
    </row>
    <row r="473" spans="7:7" ht="45.75" hidden="1" customHeight="1" x14ac:dyDescent="0.3">
      <c r="G473" s="9"/>
    </row>
    <row r="474" spans="7:7" ht="45.75" hidden="1" customHeight="1" x14ac:dyDescent="0.3">
      <c r="G474" s="9"/>
    </row>
    <row r="475" spans="7:7" ht="45.75" hidden="1" customHeight="1" x14ac:dyDescent="0.3">
      <c r="G475" s="9"/>
    </row>
    <row r="476" spans="7:7" ht="45.75" hidden="1" customHeight="1" x14ac:dyDescent="0.3">
      <c r="G476" s="9"/>
    </row>
    <row r="477" spans="7:7" ht="45.75" hidden="1" customHeight="1" x14ac:dyDescent="0.3">
      <c r="G477" s="9"/>
    </row>
    <row r="478" spans="7:7" ht="45.75" hidden="1" customHeight="1" x14ac:dyDescent="0.3">
      <c r="G478" s="9"/>
    </row>
    <row r="479" spans="7:7" ht="45.75" hidden="1" customHeight="1" x14ac:dyDescent="0.3">
      <c r="G479" s="9"/>
    </row>
    <row r="480" spans="7:7" ht="45.75" hidden="1" customHeight="1" x14ac:dyDescent="0.3">
      <c r="G480" s="9"/>
    </row>
    <row r="481" spans="7:7" ht="45.75" hidden="1" customHeight="1" x14ac:dyDescent="0.3">
      <c r="G481" s="9"/>
    </row>
    <row r="482" spans="7:7" ht="45.75" hidden="1" customHeight="1" x14ac:dyDescent="0.3">
      <c r="G482" s="9"/>
    </row>
    <row r="483" spans="7:7" ht="45.75" hidden="1" customHeight="1" x14ac:dyDescent="0.3">
      <c r="G483" s="9"/>
    </row>
    <row r="484" spans="7:7" ht="45.75" hidden="1" customHeight="1" x14ac:dyDescent="0.3">
      <c r="G484" s="9"/>
    </row>
    <row r="485" spans="7:7" ht="45.75" hidden="1" customHeight="1" x14ac:dyDescent="0.3">
      <c r="G485" s="9"/>
    </row>
    <row r="486" spans="7:7" ht="45.75" hidden="1" customHeight="1" x14ac:dyDescent="0.3">
      <c r="G486" s="9"/>
    </row>
    <row r="487" spans="7:7" ht="45.75" hidden="1" customHeight="1" x14ac:dyDescent="0.3">
      <c r="G487" s="9"/>
    </row>
    <row r="488" spans="7:7" ht="45.75" hidden="1" customHeight="1" x14ac:dyDescent="0.3">
      <c r="G488" s="9"/>
    </row>
    <row r="489" spans="7:7" ht="45.75" hidden="1" customHeight="1" x14ac:dyDescent="0.3">
      <c r="G489" s="9"/>
    </row>
    <row r="490" spans="7:7" ht="45.75" hidden="1" customHeight="1" x14ac:dyDescent="0.3">
      <c r="G490" s="9"/>
    </row>
    <row r="491" spans="7:7" ht="45.75" hidden="1" customHeight="1" x14ac:dyDescent="0.3">
      <c r="G491" s="9"/>
    </row>
    <row r="492" spans="7:7" ht="45.75" hidden="1" customHeight="1" x14ac:dyDescent="0.3">
      <c r="G492" s="9"/>
    </row>
    <row r="493" spans="7:7" ht="45.75" hidden="1" customHeight="1" x14ac:dyDescent="0.3">
      <c r="G493" s="9"/>
    </row>
    <row r="494" spans="7:7" ht="45.75" hidden="1" customHeight="1" x14ac:dyDescent="0.3">
      <c r="G494" s="9"/>
    </row>
    <row r="495" spans="7:7" ht="45.75" hidden="1" customHeight="1" x14ac:dyDescent="0.3">
      <c r="G495" s="9"/>
    </row>
    <row r="496" spans="7:7" ht="45.75" hidden="1" customHeight="1" x14ac:dyDescent="0.3">
      <c r="G496" s="9"/>
    </row>
    <row r="497" spans="7:7" ht="45.75" hidden="1" customHeight="1" x14ac:dyDescent="0.3">
      <c r="G497" s="9"/>
    </row>
    <row r="498" spans="7:7" ht="45.75" hidden="1" customHeight="1" x14ac:dyDescent="0.3">
      <c r="G498" s="9"/>
    </row>
    <row r="499" spans="7:7" ht="45.75" hidden="1" customHeight="1" x14ac:dyDescent="0.3">
      <c r="G499" s="9"/>
    </row>
    <row r="500" spans="7:7" ht="45.75" hidden="1" customHeight="1" x14ac:dyDescent="0.3">
      <c r="G500" s="9"/>
    </row>
    <row r="501" spans="7:7" ht="45.75" hidden="1" customHeight="1" x14ac:dyDescent="0.3">
      <c r="G501" s="9"/>
    </row>
    <row r="502" spans="7:7" ht="45.75" hidden="1" customHeight="1" x14ac:dyDescent="0.3">
      <c r="G502" s="9"/>
    </row>
    <row r="503" spans="7:7" ht="45.75" hidden="1" customHeight="1" x14ac:dyDescent="0.3">
      <c r="G503" s="9"/>
    </row>
    <row r="504" spans="7:7" ht="45.75" hidden="1" customHeight="1" x14ac:dyDescent="0.3">
      <c r="G504" s="9"/>
    </row>
    <row r="505" spans="7:7" ht="45.75" hidden="1" customHeight="1" x14ac:dyDescent="0.3">
      <c r="G505" s="9"/>
    </row>
    <row r="506" spans="7:7" ht="45.75" hidden="1" customHeight="1" x14ac:dyDescent="0.3">
      <c r="G506" s="9"/>
    </row>
    <row r="507" spans="7:7" ht="45.75" hidden="1" customHeight="1" x14ac:dyDescent="0.3">
      <c r="G507" s="9"/>
    </row>
    <row r="508" spans="7:7" ht="45.75" hidden="1" customHeight="1" x14ac:dyDescent="0.3">
      <c r="G508" s="9"/>
    </row>
    <row r="509" spans="7:7" ht="45.75" hidden="1" customHeight="1" x14ac:dyDescent="0.3">
      <c r="G509" s="9"/>
    </row>
    <row r="510" spans="7:7" ht="45.75" hidden="1" customHeight="1" x14ac:dyDescent="0.3">
      <c r="G510" s="9"/>
    </row>
    <row r="511" spans="7:7" ht="45.75" hidden="1" customHeight="1" x14ac:dyDescent="0.3">
      <c r="G511" s="9"/>
    </row>
    <row r="512" spans="7:7" ht="45.75" hidden="1" customHeight="1" x14ac:dyDescent="0.3">
      <c r="G512" s="9"/>
    </row>
    <row r="513" spans="7:7" ht="45.75" hidden="1" customHeight="1" x14ac:dyDescent="0.3">
      <c r="G513" s="9"/>
    </row>
    <row r="514" spans="7:7" ht="45.75" hidden="1" customHeight="1" x14ac:dyDescent="0.3">
      <c r="G514" s="9"/>
    </row>
    <row r="515" spans="7:7" ht="45.75" hidden="1" customHeight="1" x14ac:dyDescent="0.3">
      <c r="G515" s="9"/>
    </row>
    <row r="516" spans="7:7" ht="45.75" hidden="1" customHeight="1" x14ac:dyDescent="0.3">
      <c r="G516" s="9"/>
    </row>
    <row r="517" spans="7:7" ht="45.75" hidden="1" customHeight="1" x14ac:dyDescent="0.3">
      <c r="G517" s="9"/>
    </row>
    <row r="518" spans="7:7" ht="45.75" hidden="1" customHeight="1" x14ac:dyDescent="0.3">
      <c r="G518" s="9"/>
    </row>
    <row r="519" spans="7:7" ht="45.75" hidden="1" customHeight="1" x14ac:dyDescent="0.3">
      <c r="G519" s="9"/>
    </row>
    <row r="520" spans="7:7" ht="45.75" hidden="1" customHeight="1" x14ac:dyDescent="0.3">
      <c r="G520" s="9"/>
    </row>
    <row r="521" spans="7:7" ht="45.75" hidden="1" customHeight="1" x14ac:dyDescent="0.3">
      <c r="G521" s="9"/>
    </row>
    <row r="522" spans="7:7" ht="45.75" hidden="1" customHeight="1" x14ac:dyDescent="0.3">
      <c r="G522" s="9"/>
    </row>
    <row r="523" spans="7:7" ht="45.75" hidden="1" customHeight="1" x14ac:dyDescent="0.3">
      <c r="G523" s="9"/>
    </row>
    <row r="524" spans="7:7" ht="45.75" hidden="1" customHeight="1" x14ac:dyDescent="0.3">
      <c r="G524" s="9"/>
    </row>
    <row r="525" spans="7:7" ht="45.75" hidden="1" customHeight="1" x14ac:dyDescent="0.3">
      <c r="G525" s="9"/>
    </row>
    <row r="526" spans="7:7" ht="45.75" hidden="1" customHeight="1" x14ac:dyDescent="0.3">
      <c r="G526" s="9"/>
    </row>
    <row r="527" spans="7:7" ht="45.75" hidden="1" customHeight="1" x14ac:dyDescent="0.3">
      <c r="G527" s="9"/>
    </row>
    <row r="528" spans="7:7" ht="45.75" hidden="1" customHeight="1" x14ac:dyDescent="0.3">
      <c r="G528" s="9"/>
    </row>
    <row r="529" spans="7:7" ht="45.75" hidden="1" customHeight="1" x14ac:dyDescent="0.3">
      <c r="G529" s="9"/>
    </row>
    <row r="530" spans="7:7" ht="45.75" hidden="1" customHeight="1" x14ac:dyDescent="0.3">
      <c r="G530" s="9"/>
    </row>
    <row r="531" spans="7:7" ht="45.75" hidden="1" customHeight="1" x14ac:dyDescent="0.3">
      <c r="G531" s="9"/>
    </row>
    <row r="532" spans="7:7" ht="45.75" hidden="1" customHeight="1" x14ac:dyDescent="0.3">
      <c r="G532" s="9"/>
    </row>
    <row r="533" spans="7:7" ht="45.75" hidden="1" customHeight="1" x14ac:dyDescent="0.3">
      <c r="G533" s="9"/>
    </row>
    <row r="534" spans="7:7" ht="45.75" hidden="1" customHeight="1" x14ac:dyDescent="0.3">
      <c r="G534" s="9"/>
    </row>
    <row r="535" spans="7:7" ht="45.75" hidden="1" customHeight="1" x14ac:dyDescent="0.3">
      <c r="G535" s="9"/>
    </row>
    <row r="536" spans="7:7" ht="45.75" hidden="1" customHeight="1" x14ac:dyDescent="0.3">
      <c r="G536" s="9"/>
    </row>
    <row r="537" spans="7:7" ht="45.75" hidden="1" customHeight="1" x14ac:dyDescent="0.3">
      <c r="G537" s="9"/>
    </row>
    <row r="538" spans="7:7" ht="45.75" hidden="1" customHeight="1" x14ac:dyDescent="0.3">
      <c r="G538" s="9"/>
    </row>
    <row r="539" spans="7:7" ht="45.75" hidden="1" customHeight="1" x14ac:dyDescent="0.3">
      <c r="G539" s="9"/>
    </row>
    <row r="540" spans="7:7" ht="45.75" hidden="1" customHeight="1" x14ac:dyDescent="0.3">
      <c r="G540" s="9"/>
    </row>
    <row r="541" spans="7:7" ht="45.75" hidden="1" customHeight="1" x14ac:dyDescent="0.3">
      <c r="G541" s="9"/>
    </row>
    <row r="542" spans="7:7" ht="45.75" hidden="1" customHeight="1" x14ac:dyDescent="0.3">
      <c r="G542" s="9"/>
    </row>
    <row r="543" spans="7:7" ht="45.75" hidden="1" customHeight="1" x14ac:dyDescent="0.3">
      <c r="G543" s="9"/>
    </row>
    <row r="544" spans="7:7" ht="45.75" hidden="1" customHeight="1" x14ac:dyDescent="0.3">
      <c r="G544" s="9"/>
    </row>
    <row r="545" spans="7:7" ht="45.75" hidden="1" customHeight="1" x14ac:dyDescent="0.3">
      <c r="G545" s="9"/>
    </row>
    <row r="546" spans="7:7" ht="45.75" hidden="1" customHeight="1" x14ac:dyDescent="0.3">
      <c r="G546" s="9"/>
    </row>
    <row r="547" spans="7:7" ht="45.75" hidden="1" customHeight="1" x14ac:dyDescent="0.3">
      <c r="G547" s="9"/>
    </row>
    <row r="548" spans="7:7" ht="45.75" hidden="1" customHeight="1" x14ac:dyDescent="0.3">
      <c r="G548" s="9"/>
    </row>
    <row r="549" spans="7:7" ht="45.75" hidden="1" customHeight="1" x14ac:dyDescent="0.3">
      <c r="G549" s="9"/>
    </row>
    <row r="550" spans="7:7" ht="45.75" hidden="1" customHeight="1" x14ac:dyDescent="0.3">
      <c r="G550" s="9"/>
    </row>
    <row r="551" spans="7:7" ht="45.75" hidden="1" customHeight="1" x14ac:dyDescent="0.3">
      <c r="G551" s="9"/>
    </row>
    <row r="552" spans="7:7" ht="45.75" hidden="1" customHeight="1" x14ac:dyDescent="0.3">
      <c r="G552" s="9"/>
    </row>
    <row r="553" spans="7:7" ht="45.75" hidden="1" customHeight="1" x14ac:dyDescent="0.3">
      <c r="G553" s="9"/>
    </row>
    <row r="554" spans="7:7" ht="45.75" hidden="1" customHeight="1" x14ac:dyDescent="0.3">
      <c r="G554" s="9"/>
    </row>
    <row r="555" spans="7:7" ht="45.75" hidden="1" customHeight="1" x14ac:dyDescent="0.3">
      <c r="G555" s="9"/>
    </row>
    <row r="556" spans="7:7" ht="45.75" hidden="1" customHeight="1" x14ac:dyDescent="0.3">
      <c r="G556" s="9"/>
    </row>
    <row r="557" spans="7:7" ht="45.75" hidden="1" customHeight="1" x14ac:dyDescent="0.3">
      <c r="G557" s="9"/>
    </row>
    <row r="558" spans="7:7" ht="45.75" hidden="1" customHeight="1" x14ac:dyDescent="0.3">
      <c r="G558" s="9"/>
    </row>
    <row r="559" spans="7:7" ht="45.75" hidden="1" customHeight="1" x14ac:dyDescent="0.3">
      <c r="G559" s="9"/>
    </row>
    <row r="560" spans="7:7" ht="45.75" hidden="1" customHeight="1" x14ac:dyDescent="0.3">
      <c r="G560" s="9"/>
    </row>
    <row r="561" spans="7:7" ht="45.75" hidden="1" customHeight="1" x14ac:dyDescent="0.3">
      <c r="G561" s="9"/>
    </row>
    <row r="562" spans="7:7" ht="45.75" hidden="1" customHeight="1" x14ac:dyDescent="0.3">
      <c r="G562" s="9"/>
    </row>
    <row r="563" spans="7:7" ht="45.75" hidden="1" customHeight="1" x14ac:dyDescent="0.3">
      <c r="G563" s="9"/>
    </row>
    <row r="564" spans="7:7" ht="45.75" hidden="1" customHeight="1" x14ac:dyDescent="0.3">
      <c r="G564" s="9"/>
    </row>
    <row r="565" spans="7:7" ht="45.75" hidden="1" customHeight="1" x14ac:dyDescent="0.3">
      <c r="G565" s="9"/>
    </row>
    <row r="566" spans="7:7" ht="45.75" hidden="1" customHeight="1" x14ac:dyDescent="0.3">
      <c r="G566" s="9"/>
    </row>
    <row r="567" spans="7:7" ht="45.75" hidden="1" customHeight="1" x14ac:dyDescent="0.3">
      <c r="G567" s="9"/>
    </row>
    <row r="568" spans="7:7" ht="45.75" hidden="1" customHeight="1" x14ac:dyDescent="0.3">
      <c r="G568" s="9"/>
    </row>
    <row r="569" spans="7:7" ht="45.75" hidden="1" customHeight="1" x14ac:dyDescent="0.3">
      <c r="G569" s="9"/>
    </row>
    <row r="570" spans="7:7" ht="45.75" hidden="1" customHeight="1" x14ac:dyDescent="0.3">
      <c r="G570" s="9"/>
    </row>
    <row r="571" spans="7:7" ht="45.75" hidden="1" customHeight="1" x14ac:dyDescent="0.3">
      <c r="G571" s="9"/>
    </row>
    <row r="572" spans="7:7" ht="45.75" hidden="1" customHeight="1" x14ac:dyDescent="0.3">
      <c r="G572" s="9"/>
    </row>
    <row r="573" spans="7:7" ht="45.75" hidden="1" customHeight="1" x14ac:dyDescent="0.3">
      <c r="G573" s="9"/>
    </row>
    <row r="574" spans="7:7" ht="45.75" hidden="1" customHeight="1" x14ac:dyDescent="0.3">
      <c r="G574" s="9"/>
    </row>
    <row r="575" spans="7:7" ht="45.75" hidden="1" customHeight="1" x14ac:dyDescent="0.3">
      <c r="G575" s="9"/>
    </row>
    <row r="576" spans="7:7" ht="45.75" hidden="1" customHeight="1" x14ac:dyDescent="0.3">
      <c r="G576" s="9"/>
    </row>
    <row r="577" spans="7:7" ht="45.75" hidden="1" customHeight="1" x14ac:dyDescent="0.3">
      <c r="G577" s="9"/>
    </row>
    <row r="578" spans="7:7" ht="45.75" hidden="1" customHeight="1" x14ac:dyDescent="0.3">
      <c r="G578" s="9"/>
    </row>
    <row r="579" spans="7:7" ht="45.75" hidden="1" customHeight="1" x14ac:dyDescent="0.3">
      <c r="G579" s="9"/>
    </row>
    <row r="580" spans="7:7" ht="45.75" hidden="1" customHeight="1" x14ac:dyDescent="0.3">
      <c r="G580" s="9"/>
    </row>
    <row r="581" spans="7:7" ht="45.75" hidden="1" customHeight="1" x14ac:dyDescent="0.3">
      <c r="G581" s="9"/>
    </row>
    <row r="582" spans="7:7" ht="45.75" hidden="1" customHeight="1" x14ac:dyDescent="0.3">
      <c r="G582" s="9"/>
    </row>
    <row r="583" spans="7:7" ht="45.75" hidden="1" customHeight="1" x14ac:dyDescent="0.3">
      <c r="G583" s="9"/>
    </row>
    <row r="584" spans="7:7" ht="45.75" hidden="1" customHeight="1" x14ac:dyDescent="0.3">
      <c r="G584" s="9"/>
    </row>
    <row r="585" spans="7:7" ht="45.75" hidden="1" customHeight="1" x14ac:dyDescent="0.3">
      <c r="G585" s="9"/>
    </row>
    <row r="586" spans="7:7" ht="45.75" hidden="1" customHeight="1" x14ac:dyDescent="0.3">
      <c r="G586" s="9"/>
    </row>
    <row r="587" spans="7:7" ht="45.75" hidden="1" customHeight="1" x14ac:dyDescent="0.3">
      <c r="G587" s="9"/>
    </row>
    <row r="588" spans="7:7" ht="45.75" hidden="1" customHeight="1" x14ac:dyDescent="0.3">
      <c r="G588" s="9"/>
    </row>
    <row r="589" spans="7:7" ht="45.75" hidden="1" customHeight="1" x14ac:dyDescent="0.3">
      <c r="G589" s="9"/>
    </row>
    <row r="590" spans="7:7" ht="45.75" hidden="1" customHeight="1" x14ac:dyDescent="0.3">
      <c r="G590" s="9"/>
    </row>
    <row r="591" spans="7:7" ht="45.75" hidden="1" customHeight="1" x14ac:dyDescent="0.3">
      <c r="G591" s="9"/>
    </row>
    <row r="592" spans="7:7" ht="45.75" hidden="1" customHeight="1" x14ac:dyDescent="0.3">
      <c r="G592" s="9"/>
    </row>
    <row r="593" spans="7:7" ht="45.75" hidden="1" customHeight="1" x14ac:dyDescent="0.3">
      <c r="G593" s="9"/>
    </row>
    <row r="594" spans="7:7" ht="45.75" hidden="1" customHeight="1" x14ac:dyDescent="0.3">
      <c r="G594" s="9"/>
    </row>
    <row r="595" spans="7:7" ht="45.75" hidden="1" customHeight="1" x14ac:dyDescent="0.3">
      <c r="G595" s="9"/>
    </row>
    <row r="596" spans="7:7" ht="45.75" hidden="1" customHeight="1" x14ac:dyDescent="0.3">
      <c r="G596" s="9"/>
    </row>
    <row r="597" spans="7:7" ht="45.75" hidden="1" customHeight="1" x14ac:dyDescent="0.3">
      <c r="G597" s="9"/>
    </row>
    <row r="598" spans="7:7" ht="45.75" hidden="1" customHeight="1" x14ac:dyDescent="0.3">
      <c r="G598" s="9"/>
    </row>
    <row r="599" spans="7:7" ht="45.75" hidden="1" customHeight="1" x14ac:dyDescent="0.3">
      <c r="G599" s="9"/>
    </row>
    <row r="600" spans="7:7" ht="45.75" hidden="1" customHeight="1" x14ac:dyDescent="0.3">
      <c r="G600" s="9"/>
    </row>
    <row r="601" spans="7:7" ht="45.75" hidden="1" customHeight="1" x14ac:dyDescent="0.3">
      <c r="G601" s="9"/>
    </row>
    <row r="602" spans="7:7" ht="45.75" hidden="1" customHeight="1" x14ac:dyDescent="0.3">
      <c r="G602" s="9"/>
    </row>
    <row r="603" spans="7:7" ht="45.75" hidden="1" customHeight="1" x14ac:dyDescent="0.3">
      <c r="G603" s="9"/>
    </row>
    <row r="604" spans="7:7" ht="45.75" hidden="1" customHeight="1" x14ac:dyDescent="0.3">
      <c r="G604" s="9"/>
    </row>
    <row r="605" spans="7:7" ht="45.75" hidden="1" customHeight="1" x14ac:dyDescent="0.3">
      <c r="G605" s="9"/>
    </row>
    <row r="606" spans="7:7" ht="45.75" hidden="1" customHeight="1" x14ac:dyDescent="0.3">
      <c r="G606" s="9"/>
    </row>
    <row r="607" spans="7:7" ht="45.75" hidden="1" customHeight="1" x14ac:dyDescent="0.3">
      <c r="G607" s="9"/>
    </row>
    <row r="608" spans="7:7" ht="45.75" hidden="1" customHeight="1" x14ac:dyDescent="0.3">
      <c r="G608" s="9"/>
    </row>
    <row r="609" spans="7:7" ht="45.75" hidden="1" customHeight="1" x14ac:dyDescent="0.3">
      <c r="G609" s="9"/>
    </row>
    <row r="610" spans="7:7" ht="45.75" hidden="1" customHeight="1" x14ac:dyDescent="0.3">
      <c r="G610" s="9"/>
    </row>
    <row r="611" spans="7:7" ht="45.75" hidden="1" customHeight="1" x14ac:dyDescent="0.3">
      <c r="G611" s="9"/>
    </row>
    <row r="612" spans="7:7" ht="45.75" hidden="1" customHeight="1" x14ac:dyDescent="0.3">
      <c r="G612" s="9"/>
    </row>
    <row r="613" spans="7:7" ht="45.75" hidden="1" customHeight="1" x14ac:dyDescent="0.3">
      <c r="G613" s="9"/>
    </row>
    <row r="614" spans="7:7" ht="45.75" hidden="1" customHeight="1" x14ac:dyDescent="0.3">
      <c r="G614" s="9"/>
    </row>
    <row r="615" spans="7:7" ht="45.75" hidden="1" customHeight="1" x14ac:dyDescent="0.3">
      <c r="G615" s="9"/>
    </row>
    <row r="616" spans="7:7" ht="45.75" hidden="1" customHeight="1" x14ac:dyDescent="0.3">
      <c r="G616" s="9"/>
    </row>
    <row r="617" spans="7:7" ht="45.75" hidden="1" customHeight="1" x14ac:dyDescent="0.3">
      <c r="G617" s="9"/>
    </row>
    <row r="618" spans="7:7" ht="45.75" hidden="1" customHeight="1" x14ac:dyDescent="0.3">
      <c r="G618" s="9"/>
    </row>
    <row r="619" spans="7:7" ht="45.75" hidden="1" customHeight="1" x14ac:dyDescent="0.3">
      <c r="G619" s="9"/>
    </row>
    <row r="620" spans="7:7" ht="45.75" hidden="1" customHeight="1" x14ac:dyDescent="0.3">
      <c r="G620" s="9"/>
    </row>
    <row r="621" spans="7:7" ht="45.75" hidden="1" customHeight="1" x14ac:dyDescent="0.3">
      <c r="G621" s="9"/>
    </row>
    <row r="622" spans="7:7" ht="45.75" hidden="1" customHeight="1" x14ac:dyDescent="0.3">
      <c r="G622" s="9"/>
    </row>
    <row r="623" spans="7:7" ht="45.75" hidden="1" customHeight="1" x14ac:dyDescent="0.3">
      <c r="G623" s="9"/>
    </row>
    <row r="624" spans="7:7" ht="45.75" hidden="1" customHeight="1" x14ac:dyDescent="0.3">
      <c r="G624" s="9"/>
    </row>
    <row r="625" spans="7:7" ht="45.75" hidden="1" customHeight="1" x14ac:dyDescent="0.3">
      <c r="G625" s="9"/>
    </row>
    <row r="626" spans="7:7" ht="45.75" hidden="1" customHeight="1" x14ac:dyDescent="0.3">
      <c r="G626" s="9"/>
    </row>
    <row r="627" spans="7:7" ht="45.75" hidden="1" customHeight="1" x14ac:dyDescent="0.3">
      <c r="G627" s="9"/>
    </row>
    <row r="628" spans="7:7" ht="45.75" hidden="1" customHeight="1" x14ac:dyDescent="0.3">
      <c r="G628" s="9"/>
    </row>
    <row r="629" spans="7:7" ht="45.75" hidden="1" customHeight="1" x14ac:dyDescent="0.3">
      <c r="G629" s="9"/>
    </row>
    <row r="630" spans="7:7" ht="45.75" hidden="1" customHeight="1" x14ac:dyDescent="0.3">
      <c r="G630" s="9"/>
    </row>
    <row r="631" spans="7:7" ht="45.75" hidden="1" customHeight="1" x14ac:dyDescent="0.3">
      <c r="G631" s="9"/>
    </row>
    <row r="632" spans="7:7" ht="45.75" hidden="1" customHeight="1" x14ac:dyDescent="0.3">
      <c r="G632" s="9"/>
    </row>
    <row r="633" spans="7:7" ht="45.75" hidden="1" customHeight="1" x14ac:dyDescent="0.3">
      <c r="G633" s="9"/>
    </row>
    <row r="634" spans="7:7" ht="45.75" hidden="1" customHeight="1" x14ac:dyDescent="0.3">
      <c r="G634" s="9"/>
    </row>
    <row r="635" spans="7:7" ht="45.75" hidden="1" customHeight="1" x14ac:dyDescent="0.3">
      <c r="G635" s="9"/>
    </row>
    <row r="636" spans="7:7" ht="45.75" hidden="1" customHeight="1" x14ac:dyDescent="0.3">
      <c r="G636" s="9"/>
    </row>
    <row r="637" spans="7:7" ht="45.75" hidden="1" customHeight="1" x14ac:dyDescent="0.3">
      <c r="G637" s="9"/>
    </row>
    <row r="638" spans="7:7" ht="45.75" hidden="1" customHeight="1" x14ac:dyDescent="0.3">
      <c r="G638" s="9"/>
    </row>
    <row r="639" spans="7:7" ht="45.75" hidden="1" customHeight="1" x14ac:dyDescent="0.3">
      <c r="G639" s="9"/>
    </row>
    <row r="640" spans="7:7" ht="45.75" hidden="1" customHeight="1" x14ac:dyDescent="0.3">
      <c r="G640" s="9"/>
    </row>
    <row r="641" spans="7:7" ht="45.75" hidden="1" customHeight="1" x14ac:dyDescent="0.3">
      <c r="G641" s="9"/>
    </row>
    <row r="642" spans="7:7" ht="45.75" hidden="1" customHeight="1" x14ac:dyDescent="0.3">
      <c r="G642" s="9"/>
    </row>
    <row r="643" spans="7:7" ht="45.75" hidden="1" customHeight="1" x14ac:dyDescent="0.3">
      <c r="G643" s="9"/>
    </row>
    <row r="644" spans="7:7" ht="45.75" hidden="1" customHeight="1" x14ac:dyDescent="0.3">
      <c r="G644" s="9"/>
    </row>
    <row r="645" spans="7:7" ht="45.75" hidden="1" customHeight="1" x14ac:dyDescent="0.3">
      <c r="G645" s="9"/>
    </row>
    <row r="646" spans="7:7" ht="45.75" hidden="1" customHeight="1" x14ac:dyDescent="0.3">
      <c r="G646" s="9"/>
    </row>
    <row r="647" spans="7:7" ht="45.75" hidden="1" customHeight="1" x14ac:dyDescent="0.3">
      <c r="G647" s="9"/>
    </row>
    <row r="648" spans="7:7" ht="45.75" hidden="1" customHeight="1" x14ac:dyDescent="0.3">
      <c r="G648" s="9"/>
    </row>
    <row r="649" spans="7:7" ht="45.75" hidden="1" customHeight="1" x14ac:dyDescent="0.3">
      <c r="G649" s="9"/>
    </row>
    <row r="650" spans="7:7" ht="45.75" hidden="1" customHeight="1" x14ac:dyDescent="0.3">
      <c r="G650" s="9"/>
    </row>
    <row r="651" spans="7:7" ht="45.75" hidden="1" customHeight="1" x14ac:dyDescent="0.3">
      <c r="G651" s="9"/>
    </row>
    <row r="652" spans="7:7" ht="45.75" hidden="1" customHeight="1" x14ac:dyDescent="0.3">
      <c r="G652" s="9"/>
    </row>
    <row r="653" spans="7:7" ht="45.75" hidden="1" customHeight="1" x14ac:dyDescent="0.3">
      <c r="G653" s="9"/>
    </row>
    <row r="654" spans="7:7" ht="45.75" hidden="1" customHeight="1" x14ac:dyDescent="0.3">
      <c r="G654" s="9"/>
    </row>
    <row r="655" spans="7:7" ht="45.75" hidden="1" customHeight="1" x14ac:dyDescent="0.3">
      <c r="G655" s="9"/>
    </row>
    <row r="656" spans="7:7" ht="45.75" hidden="1" customHeight="1" x14ac:dyDescent="0.3">
      <c r="G656" s="9"/>
    </row>
    <row r="657" spans="7:7" ht="45.75" hidden="1" customHeight="1" x14ac:dyDescent="0.3">
      <c r="G657" s="9"/>
    </row>
    <row r="658" spans="7:7" ht="45.75" hidden="1" customHeight="1" x14ac:dyDescent="0.3">
      <c r="G658" s="9"/>
    </row>
    <row r="659" spans="7:7" ht="45.75" hidden="1" customHeight="1" x14ac:dyDescent="0.3">
      <c r="G659" s="9"/>
    </row>
    <row r="660" spans="7:7" ht="45.75" hidden="1" customHeight="1" x14ac:dyDescent="0.3">
      <c r="G660" s="9"/>
    </row>
    <row r="661" spans="7:7" ht="45.75" hidden="1" customHeight="1" x14ac:dyDescent="0.3">
      <c r="G661" s="9"/>
    </row>
    <row r="662" spans="7:7" ht="45.75" hidden="1" customHeight="1" x14ac:dyDescent="0.3">
      <c r="G662" s="9"/>
    </row>
    <row r="663" spans="7:7" ht="45.75" hidden="1" customHeight="1" x14ac:dyDescent="0.3">
      <c r="G663" s="9"/>
    </row>
    <row r="664" spans="7:7" ht="45.75" hidden="1" customHeight="1" x14ac:dyDescent="0.3">
      <c r="G664" s="9"/>
    </row>
    <row r="665" spans="7:7" ht="45.75" hidden="1" customHeight="1" x14ac:dyDescent="0.3">
      <c r="G665" s="9"/>
    </row>
    <row r="666" spans="7:7" ht="45.75" hidden="1" customHeight="1" x14ac:dyDescent="0.3">
      <c r="G666" s="9"/>
    </row>
    <row r="667" spans="7:7" ht="45.75" hidden="1" customHeight="1" x14ac:dyDescent="0.3">
      <c r="G667" s="9"/>
    </row>
    <row r="668" spans="7:7" ht="45.75" hidden="1" customHeight="1" x14ac:dyDescent="0.3">
      <c r="G668" s="9"/>
    </row>
    <row r="669" spans="7:7" ht="45.75" hidden="1" customHeight="1" x14ac:dyDescent="0.3">
      <c r="G669" s="9"/>
    </row>
    <row r="670" spans="7:7" ht="45.75" hidden="1" customHeight="1" x14ac:dyDescent="0.3">
      <c r="G670" s="9"/>
    </row>
    <row r="671" spans="7:7" ht="45.75" hidden="1" customHeight="1" x14ac:dyDescent="0.3">
      <c r="G671" s="9"/>
    </row>
    <row r="672" spans="7:7" ht="45.75" hidden="1" customHeight="1" x14ac:dyDescent="0.3">
      <c r="G672" s="9"/>
    </row>
    <row r="673" spans="7:7" ht="45.75" hidden="1" customHeight="1" x14ac:dyDescent="0.3">
      <c r="G673" s="9"/>
    </row>
    <row r="674" spans="7:7" ht="45.75" hidden="1" customHeight="1" x14ac:dyDescent="0.3">
      <c r="G674" s="9"/>
    </row>
    <row r="675" spans="7:7" ht="45.75" hidden="1" customHeight="1" x14ac:dyDescent="0.3">
      <c r="G675" s="9"/>
    </row>
    <row r="676" spans="7:7" ht="45.75" hidden="1" customHeight="1" x14ac:dyDescent="0.3">
      <c r="G676" s="9"/>
    </row>
    <row r="677" spans="7:7" ht="45.75" hidden="1" customHeight="1" x14ac:dyDescent="0.3">
      <c r="G677" s="9"/>
    </row>
    <row r="678" spans="7:7" ht="45.75" hidden="1" customHeight="1" x14ac:dyDescent="0.3">
      <c r="G678" s="9"/>
    </row>
    <row r="679" spans="7:7" ht="45.75" hidden="1" customHeight="1" x14ac:dyDescent="0.3">
      <c r="G679" s="9"/>
    </row>
    <row r="680" spans="7:7" ht="45.75" hidden="1" customHeight="1" x14ac:dyDescent="0.3">
      <c r="G680" s="9"/>
    </row>
    <row r="681" spans="7:7" ht="45.75" hidden="1" customHeight="1" x14ac:dyDescent="0.3">
      <c r="G681" s="9"/>
    </row>
    <row r="682" spans="7:7" ht="45.75" hidden="1" customHeight="1" x14ac:dyDescent="0.3">
      <c r="G682" s="9"/>
    </row>
    <row r="683" spans="7:7" ht="45.75" hidden="1" customHeight="1" x14ac:dyDescent="0.3">
      <c r="G683" s="9"/>
    </row>
    <row r="684" spans="7:7" ht="45.75" hidden="1" customHeight="1" x14ac:dyDescent="0.3">
      <c r="G684" s="9"/>
    </row>
    <row r="685" spans="7:7" ht="45.75" hidden="1" customHeight="1" x14ac:dyDescent="0.3">
      <c r="G685" s="9"/>
    </row>
    <row r="686" spans="7:7" ht="45.75" hidden="1" customHeight="1" x14ac:dyDescent="0.3">
      <c r="G686" s="9"/>
    </row>
    <row r="687" spans="7:7" ht="45.75" hidden="1" customHeight="1" x14ac:dyDescent="0.3">
      <c r="G687" s="9"/>
    </row>
    <row r="688" spans="7:7" ht="45.75" hidden="1" customHeight="1" x14ac:dyDescent="0.3">
      <c r="G688" s="9"/>
    </row>
    <row r="689" spans="7:7" ht="45.75" hidden="1" customHeight="1" x14ac:dyDescent="0.3">
      <c r="G689" s="9"/>
    </row>
    <row r="690" spans="7:7" ht="45.75" hidden="1" customHeight="1" x14ac:dyDescent="0.3">
      <c r="G690" s="9"/>
    </row>
    <row r="691" spans="7:7" ht="45.75" hidden="1" customHeight="1" x14ac:dyDescent="0.3">
      <c r="G691" s="9"/>
    </row>
    <row r="692" spans="7:7" ht="45.75" hidden="1" customHeight="1" x14ac:dyDescent="0.3">
      <c r="G692" s="9"/>
    </row>
    <row r="693" spans="7:7" ht="45.75" hidden="1" customHeight="1" x14ac:dyDescent="0.3">
      <c r="G693" s="9"/>
    </row>
    <row r="694" spans="7:7" ht="45.75" hidden="1" customHeight="1" x14ac:dyDescent="0.3">
      <c r="G694" s="9"/>
    </row>
    <row r="695" spans="7:7" ht="45.75" hidden="1" customHeight="1" x14ac:dyDescent="0.3">
      <c r="G695" s="9"/>
    </row>
    <row r="696" spans="7:7" ht="45.75" hidden="1" customHeight="1" x14ac:dyDescent="0.3">
      <c r="G696" s="9"/>
    </row>
    <row r="697" spans="7:7" ht="45.75" hidden="1" customHeight="1" x14ac:dyDescent="0.3">
      <c r="G697" s="9"/>
    </row>
    <row r="698" spans="7:7" ht="45.75" hidden="1" customHeight="1" x14ac:dyDescent="0.3">
      <c r="G698" s="9"/>
    </row>
    <row r="699" spans="7:7" ht="45.75" hidden="1" customHeight="1" x14ac:dyDescent="0.3">
      <c r="G699" s="9"/>
    </row>
    <row r="700" spans="7:7" ht="45.75" hidden="1" customHeight="1" x14ac:dyDescent="0.3">
      <c r="G700" s="9"/>
    </row>
    <row r="701" spans="7:7" ht="45.75" hidden="1" customHeight="1" x14ac:dyDescent="0.3">
      <c r="G701" s="9"/>
    </row>
    <row r="702" spans="7:7" ht="45.75" hidden="1" customHeight="1" x14ac:dyDescent="0.3">
      <c r="G702" s="9"/>
    </row>
    <row r="703" spans="7:7" ht="45.75" hidden="1" customHeight="1" x14ac:dyDescent="0.3">
      <c r="G703" s="9"/>
    </row>
    <row r="704" spans="7:7" ht="45.75" hidden="1" customHeight="1" x14ac:dyDescent="0.3">
      <c r="G704" s="9"/>
    </row>
    <row r="705" spans="7:7" ht="45.75" hidden="1" customHeight="1" x14ac:dyDescent="0.3">
      <c r="G705" s="9"/>
    </row>
    <row r="706" spans="7:7" ht="45.75" hidden="1" customHeight="1" x14ac:dyDescent="0.3">
      <c r="G706" s="9"/>
    </row>
    <row r="707" spans="7:7" ht="45.75" hidden="1" customHeight="1" x14ac:dyDescent="0.3">
      <c r="G707" s="9"/>
    </row>
    <row r="708" spans="7:7" ht="45.75" hidden="1" customHeight="1" x14ac:dyDescent="0.3">
      <c r="G708" s="9"/>
    </row>
    <row r="709" spans="7:7" ht="45.75" hidden="1" customHeight="1" x14ac:dyDescent="0.3">
      <c r="G709" s="9"/>
    </row>
    <row r="710" spans="7:7" ht="45.75" hidden="1" customHeight="1" x14ac:dyDescent="0.3">
      <c r="G710" s="9"/>
    </row>
    <row r="711" spans="7:7" ht="45.75" hidden="1" customHeight="1" x14ac:dyDescent="0.3">
      <c r="G711" s="9"/>
    </row>
    <row r="712" spans="7:7" ht="45.75" hidden="1" customHeight="1" x14ac:dyDescent="0.3">
      <c r="G712" s="9"/>
    </row>
    <row r="713" spans="7:7" ht="45.75" hidden="1" customHeight="1" x14ac:dyDescent="0.3">
      <c r="G713" s="9"/>
    </row>
    <row r="714" spans="7:7" ht="45.75" hidden="1" customHeight="1" x14ac:dyDescent="0.3">
      <c r="G714" s="9"/>
    </row>
    <row r="715" spans="7:7" ht="45.75" hidden="1" customHeight="1" x14ac:dyDescent="0.3">
      <c r="G715" s="9"/>
    </row>
    <row r="716" spans="7:7" ht="45.75" hidden="1" customHeight="1" x14ac:dyDescent="0.3">
      <c r="G716" s="9"/>
    </row>
    <row r="717" spans="7:7" ht="45.75" hidden="1" customHeight="1" x14ac:dyDescent="0.3">
      <c r="G717" s="9"/>
    </row>
    <row r="718" spans="7:7" ht="45.75" hidden="1" customHeight="1" x14ac:dyDescent="0.3">
      <c r="G718" s="9"/>
    </row>
    <row r="719" spans="7:7" ht="45.75" hidden="1" customHeight="1" x14ac:dyDescent="0.3">
      <c r="G719" s="9"/>
    </row>
    <row r="720" spans="7:7" ht="45.75" hidden="1" customHeight="1" x14ac:dyDescent="0.3">
      <c r="G720" s="9"/>
    </row>
    <row r="721" spans="7:7" ht="45.75" hidden="1" customHeight="1" x14ac:dyDescent="0.3">
      <c r="G721" s="9"/>
    </row>
    <row r="722" spans="7:7" ht="45.75" hidden="1" customHeight="1" x14ac:dyDescent="0.3">
      <c r="G722" s="9"/>
    </row>
    <row r="723" spans="7:7" ht="45.75" hidden="1" customHeight="1" x14ac:dyDescent="0.3">
      <c r="G723" s="9"/>
    </row>
    <row r="724" spans="7:7" ht="45.75" hidden="1" customHeight="1" x14ac:dyDescent="0.3">
      <c r="G724" s="9"/>
    </row>
    <row r="725" spans="7:7" ht="45.75" hidden="1" customHeight="1" x14ac:dyDescent="0.3">
      <c r="G725" s="9"/>
    </row>
    <row r="726" spans="7:7" ht="45.75" hidden="1" customHeight="1" x14ac:dyDescent="0.3">
      <c r="G726" s="9"/>
    </row>
    <row r="727" spans="7:7" ht="45.75" hidden="1" customHeight="1" x14ac:dyDescent="0.3">
      <c r="G727" s="9"/>
    </row>
    <row r="728" spans="7:7" ht="45.75" hidden="1" customHeight="1" x14ac:dyDescent="0.3">
      <c r="G728" s="9"/>
    </row>
    <row r="729" spans="7:7" ht="45.75" hidden="1" customHeight="1" x14ac:dyDescent="0.3">
      <c r="G729" s="9"/>
    </row>
    <row r="730" spans="7:7" ht="45.75" hidden="1" customHeight="1" x14ac:dyDescent="0.3">
      <c r="G730" s="9"/>
    </row>
    <row r="731" spans="7:7" ht="45.75" hidden="1" customHeight="1" x14ac:dyDescent="0.3">
      <c r="G731" s="9"/>
    </row>
    <row r="732" spans="7:7" ht="45.75" hidden="1" customHeight="1" x14ac:dyDescent="0.3">
      <c r="G732" s="9"/>
    </row>
    <row r="733" spans="7:7" ht="45.75" hidden="1" customHeight="1" x14ac:dyDescent="0.3">
      <c r="G733" s="9"/>
    </row>
    <row r="734" spans="7:7" ht="45.75" hidden="1" customHeight="1" x14ac:dyDescent="0.3">
      <c r="G734" s="9"/>
    </row>
    <row r="735" spans="7:7" ht="45.75" hidden="1" customHeight="1" x14ac:dyDescent="0.3">
      <c r="G735" s="9"/>
    </row>
    <row r="736" spans="7:7" ht="45.75" hidden="1" customHeight="1" x14ac:dyDescent="0.3">
      <c r="G736" s="9"/>
    </row>
    <row r="737" spans="7:7" ht="45.75" hidden="1" customHeight="1" x14ac:dyDescent="0.3">
      <c r="G737" s="9"/>
    </row>
    <row r="738" spans="7:7" ht="45.75" hidden="1" customHeight="1" x14ac:dyDescent="0.3">
      <c r="G738" s="9"/>
    </row>
    <row r="739" spans="7:7" ht="45.75" hidden="1" customHeight="1" x14ac:dyDescent="0.3">
      <c r="G739" s="9"/>
    </row>
    <row r="740" spans="7:7" ht="45.75" hidden="1" customHeight="1" x14ac:dyDescent="0.3">
      <c r="G740" s="9"/>
    </row>
    <row r="741" spans="7:7" ht="45.75" hidden="1" customHeight="1" x14ac:dyDescent="0.3">
      <c r="G741" s="9"/>
    </row>
    <row r="742" spans="7:7" ht="45.75" hidden="1" customHeight="1" x14ac:dyDescent="0.3">
      <c r="G742" s="9"/>
    </row>
    <row r="743" spans="7:7" ht="45.75" hidden="1" customHeight="1" x14ac:dyDescent="0.3">
      <c r="G743" s="9"/>
    </row>
    <row r="744" spans="7:7" ht="45.75" hidden="1" customHeight="1" x14ac:dyDescent="0.3">
      <c r="G744" s="9"/>
    </row>
    <row r="745" spans="7:7" ht="45.75" hidden="1" customHeight="1" x14ac:dyDescent="0.3">
      <c r="G745" s="9"/>
    </row>
    <row r="746" spans="7:7" ht="45.75" hidden="1" customHeight="1" x14ac:dyDescent="0.3">
      <c r="G746" s="9"/>
    </row>
    <row r="747" spans="7:7" ht="45.75" hidden="1" customHeight="1" x14ac:dyDescent="0.3">
      <c r="G747" s="9"/>
    </row>
    <row r="748" spans="7:7" ht="45.75" hidden="1" customHeight="1" x14ac:dyDescent="0.3">
      <c r="G748" s="9"/>
    </row>
    <row r="749" spans="7:7" ht="45.75" hidden="1" customHeight="1" x14ac:dyDescent="0.3">
      <c r="G749" s="9"/>
    </row>
    <row r="750" spans="7:7" ht="45.75" hidden="1" customHeight="1" x14ac:dyDescent="0.3">
      <c r="G750" s="9"/>
    </row>
    <row r="751" spans="7:7" ht="45.75" hidden="1" customHeight="1" x14ac:dyDescent="0.3">
      <c r="G751" s="9"/>
    </row>
    <row r="752" spans="7:7" ht="45.75" hidden="1" customHeight="1" x14ac:dyDescent="0.3">
      <c r="G752" s="9"/>
    </row>
    <row r="753" spans="7:7" ht="45.75" hidden="1" customHeight="1" x14ac:dyDescent="0.3">
      <c r="G753" s="9"/>
    </row>
    <row r="754" spans="7:7" ht="45.75" hidden="1" customHeight="1" x14ac:dyDescent="0.3">
      <c r="G754" s="9"/>
    </row>
    <row r="755" spans="7:7" ht="45.75" hidden="1" customHeight="1" x14ac:dyDescent="0.3">
      <c r="G755" s="9"/>
    </row>
    <row r="756" spans="7:7" ht="45.75" hidden="1" customHeight="1" x14ac:dyDescent="0.3">
      <c r="G756" s="9"/>
    </row>
    <row r="757" spans="7:7" ht="45.75" hidden="1" customHeight="1" x14ac:dyDescent="0.3">
      <c r="G757" s="9"/>
    </row>
    <row r="758" spans="7:7" ht="45.75" hidden="1" customHeight="1" x14ac:dyDescent="0.3">
      <c r="G758" s="9"/>
    </row>
    <row r="759" spans="7:7" ht="45.75" hidden="1" customHeight="1" x14ac:dyDescent="0.3">
      <c r="G759" s="9"/>
    </row>
    <row r="760" spans="7:7" ht="45.75" hidden="1" customHeight="1" x14ac:dyDescent="0.3">
      <c r="G760" s="9"/>
    </row>
    <row r="761" spans="7:7" ht="45.75" hidden="1" customHeight="1" x14ac:dyDescent="0.3">
      <c r="G761" s="9"/>
    </row>
    <row r="762" spans="7:7" ht="45.75" hidden="1" customHeight="1" x14ac:dyDescent="0.3">
      <c r="G762" s="9"/>
    </row>
    <row r="763" spans="7:7" ht="45.75" hidden="1" customHeight="1" x14ac:dyDescent="0.3">
      <c r="G763" s="9"/>
    </row>
    <row r="764" spans="7:7" ht="45.75" hidden="1" customHeight="1" x14ac:dyDescent="0.3">
      <c r="G764" s="9"/>
    </row>
    <row r="765" spans="7:7" ht="45.75" hidden="1" customHeight="1" x14ac:dyDescent="0.3">
      <c r="G765" s="9"/>
    </row>
    <row r="766" spans="7:7" ht="45.75" hidden="1" customHeight="1" x14ac:dyDescent="0.3">
      <c r="G766" s="9"/>
    </row>
    <row r="767" spans="7:7" ht="45.75" hidden="1" customHeight="1" x14ac:dyDescent="0.3">
      <c r="G767" s="9"/>
    </row>
    <row r="768" spans="7:7" ht="45.75" hidden="1" customHeight="1" x14ac:dyDescent="0.3">
      <c r="G768" s="9"/>
    </row>
    <row r="769" spans="7:7" ht="45.75" hidden="1" customHeight="1" x14ac:dyDescent="0.3">
      <c r="G769" s="9"/>
    </row>
    <row r="770" spans="7:7" ht="45.75" hidden="1" customHeight="1" x14ac:dyDescent="0.3">
      <c r="G770" s="9"/>
    </row>
    <row r="771" spans="7:7" ht="45.75" hidden="1" customHeight="1" x14ac:dyDescent="0.3">
      <c r="G771" s="9"/>
    </row>
    <row r="772" spans="7:7" ht="45.75" hidden="1" customHeight="1" x14ac:dyDescent="0.3">
      <c r="G772" s="9"/>
    </row>
    <row r="773" spans="7:7" ht="45.75" hidden="1" customHeight="1" x14ac:dyDescent="0.3">
      <c r="G773" s="9"/>
    </row>
    <row r="774" spans="7:7" ht="45.75" hidden="1" customHeight="1" x14ac:dyDescent="0.3">
      <c r="G774" s="9"/>
    </row>
    <row r="775" spans="7:7" ht="45.75" hidden="1" customHeight="1" x14ac:dyDescent="0.3">
      <c r="G775" s="9"/>
    </row>
    <row r="776" spans="7:7" ht="45.75" hidden="1" customHeight="1" x14ac:dyDescent="0.3">
      <c r="G776" s="9"/>
    </row>
    <row r="777" spans="7:7" ht="45.75" hidden="1" customHeight="1" x14ac:dyDescent="0.3">
      <c r="G777" s="9"/>
    </row>
    <row r="778" spans="7:7" ht="45.75" hidden="1" customHeight="1" x14ac:dyDescent="0.3">
      <c r="G778" s="9"/>
    </row>
    <row r="779" spans="7:7" ht="45.75" hidden="1" customHeight="1" x14ac:dyDescent="0.3">
      <c r="G779" s="9"/>
    </row>
    <row r="780" spans="7:7" ht="45.75" hidden="1" customHeight="1" x14ac:dyDescent="0.3">
      <c r="G780" s="9"/>
    </row>
    <row r="781" spans="7:7" ht="45.75" hidden="1" customHeight="1" x14ac:dyDescent="0.3">
      <c r="G781" s="9"/>
    </row>
    <row r="782" spans="7:7" ht="45.75" hidden="1" customHeight="1" x14ac:dyDescent="0.3">
      <c r="G782" s="9"/>
    </row>
    <row r="783" spans="7:7" ht="45.75" hidden="1" customHeight="1" x14ac:dyDescent="0.3">
      <c r="G783" s="9"/>
    </row>
    <row r="784" spans="7:7" ht="45.75" hidden="1" customHeight="1" x14ac:dyDescent="0.3">
      <c r="G784" s="9"/>
    </row>
    <row r="785" spans="7:7" ht="45.75" hidden="1" customHeight="1" x14ac:dyDescent="0.3">
      <c r="G785" s="9"/>
    </row>
    <row r="786" spans="7:7" ht="45.75" hidden="1" customHeight="1" x14ac:dyDescent="0.3">
      <c r="G786" s="9"/>
    </row>
    <row r="787" spans="7:7" ht="45.75" hidden="1" customHeight="1" x14ac:dyDescent="0.3">
      <c r="G787" s="9"/>
    </row>
    <row r="788" spans="7:7" ht="45.75" hidden="1" customHeight="1" x14ac:dyDescent="0.3">
      <c r="G788" s="9"/>
    </row>
    <row r="789" spans="7:7" ht="45.75" hidden="1" customHeight="1" x14ac:dyDescent="0.3">
      <c r="G789" s="9"/>
    </row>
    <row r="790" spans="7:7" ht="45.75" hidden="1" customHeight="1" x14ac:dyDescent="0.3">
      <c r="G790" s="9"/>
    </row>
    <row r="791" spans="7:7" ht="45.75" hidden="1" customHeight="1" x14ac:dyDescent="0.3">
      <c r="G791" s="9"/>
    </row>
    <row r="792" spans="7:7" ht="45.75" hidden="1" customHeight="1" x14ac:dyDescent="0.3">
      <c r="G792" s="9"/>
    </row>
    <row r="793" spans="7:7" ht="45.75" hidden="1" customHeight="1" x14ac:dyDescent="0.3">
      <c r="G793" s="9"/>
    </row>
    <row r="794" spans="7:7" ht="45.75" hidden="1" customHeight="1" x14ac:dyDescent="0.3">
      <c r="G794" s="9"/>
    </row>
    <row r="795" spans="7:7" ht="45.75" hidden="1" customHeight="1" x14ac:dyDescent="0.3">
      <c r="G795" s="9"/>
    </row>
    <row r="796" spans="7:7" ht="45.75" hidden="1" customHeight="1" x14ac:dyDescent="0.3">
      <c r="G796" s="9"/>
    </row>
    <row r="797" spans="7:7" ht="45.75" hidden="1" customHeight="1" x14ac:dyDescent="0.3">
      <c r="G797" s="9"/>
    </row>
    <row r="798" spans="7:7" ht="45.75" hidden="1" customHeight="1" x14ac:dyDescent="0.3">
      <c r="G798" s="9"/>
    </row>
    <row r="799" spans="7:7" ht="45.75" hidden="1" customHeight="1" x14ac:dyDescent="0.3">
      <c r="G799" s="9"/>
    </row>
    <row r="800" spans="7:7" ht="45.75" hidden="1" customHeight="1" x14ac:dyDescent="0.3">
      <c r="G800" s="9"/>
    </row>
    <row r="801" spans="7:7" ht="45.75" hidden="1" customHeight="1" x14ac:dyDescent="0.3">
      <c r="G801" s="9"/>
    </row>
    <row r="802" spans="7:7" ht="45.75" hidden="1" customHeight="1" x14ac:dyDescent="0.3">
      <c r="G802" s="9"/>
    </row>
    <row r="803" spans="7:7" ht="45.75" hidden="1" customHeight="1" x14ac:dyDescent="0.3">
      <c r="G803" s="9"/>
    </row>
    <row r="804" spans="7:7" ht="45.75" hidden="1" customHeight="1" x14ac:dyDescent="0.3">
      <c r="G804" s="9"/>
    </row>
    <row r="805" spans="7:7" ht="45.75" hidden="1" customHeight="1" x14ac:dyDescent="0.3">
      <c r="G805" s="9"/>
    </row>
    <row r="806" spans="7:7" ht="45.75" hidden="1" customHeight="1" x14ac:dyDescent="0.3">
      <c r="G806" s="9"/>
    </row>
    <row r="807" spans="7:7" ht="45.75" hidden="1" customHeight="1" x14ac:dyDescent="0.3">
      <c r="G807" s="9"/>
    </row>
    <row r="808" spans="7:7" ht="45.75" hidden="1" customHeight="1" x14ac:dyDescent="0.3">
      <c r="G808" s="9"/>
    </row>
    <row r="809" spans="7:7" ht="45.75" hidden="1" customHeight="1" x14ac:dyDescent="0.3">
      <c r="G809" s="9"/>
    </row>
    <row r="810" spans="7:7" ht="45.75" hidden="1" customHeight="1" x14ac:dyDescent="0.3">
      <c r="G810" s="9"/>
    </row>
    <row r="811" spans="7:7" ht="45.75" hidden="1" customHeight="1" x14ac:dyDescent="0.3">
      <c r="G811" s="9"/>
    </row>
    <row r="812" spans="7:7" ht="45.75" hidden="1" customHeight="1" x14ac:dyDescent="0.3">
      <c r="G812" s="9"/>
    </row>
    <row r="813" spans="7:7" ht="45.75" hidden="1" customHeight="1" x14ac:dyDescent="0.3">
      <c r="G813" s="9"/>
    </row>
    <row r="814" spans="7:7" ht="45.75" hidden="1" customHeight="1" x14ac:dyDescent="0.3">
      <c r="G814" s="9"/>
    </row>
    <row r="815" spans="7:7" ht="45.75" hidden="1" customHeight="1" x14ac:dyDescent="0.3">
      <c r="G815" s="9"/>
    </row>
    <row r="816" spans="7:7" ht="45.75" hidden="1" customHeight="1" x14ac:dyDescent="0.3">
      <c r="G816" s="9"/>
    </row>
    <row r="817" spans="7:7" ht="45.75" hidden="1" customHeight="1" x14ac:dyDescent="0.3">
      <c r="G817" s="9"/>
    </row>
    <row r="818" spans="7:7" ht="45.75" hidden="1" customHeight="1" x14ac:dyDescent="0.3">
      <c r="G818" s="9"/>
    </row>
    <row r="819" spans="7:7" ht="45.75" hidden="1" customHeight="1" x14ac:dyDescent="0.3">
      <c r="G819" s="9"/>
    </row>
    <row r="820" spans="7:7" ht="45.75" hidden="1" customHeight="1" x14ac:dyDescent="0.3">
      <c r="G820" s="9"/>
    </row>
    <row r="821" spans="7:7" ht="45.75" hidden="1" customHeight="1" x14ac:dyDescent="0.3">
      <c r="G821" s="9"/>
    </row>
    <row r="822" spans="7:7" ht="45.75" hidden="1" customHeight="1" x14ac:dyDescent="0.3">
      <c r="G822" s="9"/>
    </row>
    <row r="823" spans="7:7" ht="45.75" hidden="1" customHeight="1" x14ac:dyDescent="0.3">
      <c r="G823" s="9"/>
    </row>
    <row r="824" spans="7:7" ht="45.75" hidden="1" customHeight="1" x14ac:dyDescent="0.3">
      <c r="G824" s="9"/>
    </row>
    <row r="825" spans="7:7" ht="45.75" hidden="1" customHeight="1" x14ac:dyDescent="0.3">
      <c r="G825" s="9"/>
    </row>
    <row r="826" spans="7:7" ht="45.75" hidden="1" customHeight="1" x14ac:dyDescent="0.3">
      <c r="G826" s="9"/>
    </row>
    <row r="827" spans="7:7" ht="45.75" hidden="1" customHeight="1" x14ac:dyDescent="0.3">
      <c r="G827" s="9"/>
    </row>
    <row r="828" spans="7:7" ht="45.75" hidden="1" customHeight="1" x14ac:dyDescent="0.3">
      <c r="G828" s="9"/>
    </row>
    <row r="829" spans="7:7" ht="45.75" hidden="1" customHeight="1" x14ac:dyDescent="0.3">
      <c r="G829" s="9"/>
    </row>
    <row r="830" spans="7:7" ht="45.75" hidden="1" customHeight="1" x14ac:dyDescent="0.3">
      <c r="G830" s="9"/>
    </row>
    <row r="831" spans="7:7" ht="45.75" hidden="1" customHeight="1" x14ac:dyDescent="0.3">
      <c r="G831" s="9"/>
    </row>
    <row r="832" spans="7:7" ht="45.75" hidden="1" customHeight="1" x14ac:dyDescent="0.3">
      <c r="G832" s="9"/>
    </row>
    <row r="833" spans="7:7" ht="45.75" hidden="1" customHeight="1" x14ac:dyDescent="0.3">
      <c r="G833" s="9"/>
    </row>
    <row r="834" spans="7:7" ht="45.75" hidden="1" customHeight="1" x14ac:dyDescent="0.3">
      <c r="G834" s="9"/>
    </row>
    <row r="835" spans="7:7" ht="45.75" hidden="1" customHeight="1" x14ac:dyDescent="0.3">
      <c r="G835" s="9"/>
    </row>
    <row r="836" spans="7:7" ht="45.75" hidden="1" customHeight="1" x14ac:dyDescent="0.3">
      <c r="G836" s="9"/>
    </row>
    <row r="837" spans="7:7" ht="45.75" hidden="1" customHeight="1" x14ac:dyDescent="0.3">
      <c r="G837" s="9"/>
    </row>
    <row r="838" spans="7:7" ht="45.75" hidden="1" customHeight="1" x14ac:dyDescent="0.3">
      <c r="G838" s="9"/>
    </row>
    <row r="839" spans="7:7" ht="45.75" hidden="1" customHeight="1" x14ac:dyDescent="0.3">
      <c r="G839" s="9"/>
    </row>
    <row r="840" spans="7:7" ht="45.75" hidden="1" customHeight="1" x14ac:dyDescent="0.3">
      <c r="G840" s="9"/>
    </row>
    <row r="841" spans="7:7" ht="45.75" hidden="1" customHeight="1" x14ac:dyDescent="0.3">
      <c r="G841" s="9"/>
    </row>
    <row r="842" spans="7:7" ht="45.75" hidden="1" customHeight="1" x14ac:dyDescent="0.3">
      <c r="G842" s="9"/>
    </row>
    <row r="843" spans="7:7" ht="45.75" hidden="1" customHeight="1" x14ac:dyDescent="0.3">
      <c r="G843" s="9"/>
    </row>
    <row r="844" spans="7:7" ht="45.75" hidden="1" customHeight="1" x14ac:dyDescent="0.3">
      <c r="G844" s="9"/>
    </row>
    <row r="845" spans="7:7" ht="45.75" hidden="1" customHeight="1" x14ac:dyDescent="0.3">
      <c r="G845" s="9"/>
    </row>
    <row r="846" spans="7:7" ht="45.75" hidden="1" customHeight="1" x14ac:dyDescent="0.3">
      <c r="G846" s="9"/>
    </row>
    <row r="847" spans="7:7" ht="45.75" hidden="1" customHeight="1" x14ac:dyDescent="0.3">
      <c r="G847" s="9"/>
    </row>
    <row r="848" spans="7:7" ht="45.75" hidden="1" customHeight="1" x14ac:dyDescent="0.3">
      <c r="G848" s="9"/>
    </row>
    <row r="849" spans="7:7" ht="45.75" hidden="1" customHeight="1" x14ac:dyDescent="0.3">
      <c r="G849" s="9"/>
    </row>
    <row r="850" spans="7:7" ht="45.75" hidden="1" customHeight="1" x14ac:dyDescent="0.3">
      <c r="G850" s="9"/>
    </row>
    <row r="851" spans="7:7" ht="45.75" hidden="1" customHeight="1" x14ac:dyDescent="0.3">
      <c r="G851" s="9"/>
    </row>
    <row r="852" spans="7:7" ht="45.75" hidden="1" customHeight="1" x14ac:dyDescent="0.3">
      <c r="G852" s="9"/>
    </row>
    <row r="853" spans="7:7" ht="45.75" hidden="1" customHeight="1" x14ac:dyDescent="0.3">
      <c r="G853" s="9"/>
    </row>
    <row r="854" spans="7:7" ht="45.75" hidden="1" customHeight="1" x14ac:dyDescent="0.3">
      <c r="G854" s="9"/>
    </row>
    <row r="855" spans="7:7" ht="45.75" hidden="1" customHeight="1" x14ac:dyDescent="0.3">
      <c r="G855" s="9"/>
    </row>
    <row r="856" spans="7:7" ht="45.75" hidden="1" customHeight="1" x14ac:dyDescent="0.3">
      <c r="G856" s="9"/>
    </row>
    <row r="857" spans="7:7" ht="45.75" hidden="1" customHeight="1" x14ac:dyDescent="0.3">
      <c r="G857" s="9"/>
    </row>
    <row r="858" spans="7:7" ht="45.75" hidden="1" customHeight="1" x14ac:dyDescent="0.3">
      <c r="G858" s="9"/>
    </row>
    <row r="859" spans="7:7" ht="45.75" hidden="1" customHeight="1" x14ac:dyDescent="0.3">
      <c r="G859" s="9"/>
    </row>
    <row r="860" spans="7:7" ht="45.75" hidden="1" customHeight="1" x14ac:dyDescent="0.3">
      <c r="G860" s="9"/>
    </row>
    <row r="861" spans="7:7" ht="45.75" hidden="1" customHeight="1" x14ac:dyDescent="0.3">
      <c r="G861" s="9"/>
    </row>
    <row r="862" spans="7:7" ht="45.75" hidden="1" customHeight="1" x14ac:dyDescent="0.3">
      <c r="G862" s="9"/>
    </row>
    <row r="863" spans="7:7" ht="45.75" hidden="1" customHeight="1" x14ac:dyDescent="0.3">
      <c r="G863" s="9"/>
    </row>
    <row r="864" spans="7:7" ht="45.75" hidden="1" customHeight="1" x14ac:dyDescent="0.3">
      <c r="G864" s="9"/>
    </row>
    <row r="865" spans="7:7" ht="45.75" hidden="1" customHeight="1" x14ac:dyDescent="0.3">
      <c r="G865" s="9"/>
    </row>
    <row r="866" spans="7:7" ht="45.75" hidden="1" customHeight="1" x14ac:dyDescent="0.3">
      <c r="G866" s="9"/>
    </row>
    <row r="867" spans="7:7" ht="45.75" hidden="1" customHeight="1" x14ac:dyDescent="0.3">
      <c r="G867" s="9"/>
    </row>
    <row r="868" spans="7:7" ht="45.75" hidden="1" customHeight="1" x14ac:dyDescent="0.3">
      <c r="G868" s="9"/>
    </row>
    <row r="869" spans="7:7" ht="45.75" hidden="1" customHeight="1" x14ac:dyDescent="0.3">
      <c r="G869" s="9"/>
    </row>
    <row r="870" spans="7:7" ht="45.75" hidden="1" customHeight="1" x14ac:dyDescent="0.3">
      <c r="G870" s="9"/>
    </row>
    <row r="871" spans="7:7" ht="45.75" hidden="1" customHeight="1" x14ac:dyDescent="0.3">
      <c r="G871" s="9"/>
    </row>
    <row r="872" spans="7:7" ht="45.75" hidden="1" customHeight="1" x14ac:dyDescent="0.3">
      <c r="G872" s="9"/>
    </row>
    <row r="873" spans="7:7" ht="45.75" hidden="1" customHeight="1" x14ac:dyDescent="0.3">
      <c r="G873" s="9"/>
    </row>
    <row r="874" spans="7:7" ht="45.75" hidden="1" customHeight="1" x14ac:dyDescent="0.3">
      <c r="G874" s="9"/>
    </row>
    <row r="875" spans="7:7" ht="45.75" hidden="1" customHeight="1" x14ac:dyDescent="0.3">
      <c r="G875" s="9"/>
    </row>
    <row r="876" spans="7:7" ht="45.75" hidden="1" customHeight="1" x14ac:dyDescent="0.3">
      <c r="G876" s="9"/>
    </row>
    <row r="877" spans="7:7" ht="45.75" hidden="1" customHeight="1" x14ac:dyDescent="0.3">
      <c r="G877" s="9"/>
    </row>
    <row r="878" spans="7:7" ht="45.75" hidden="1" customHeight="1" x14ac:dyDescent="0.3">
      <c r="G878" s="9"/>
    </row>
    <row r="879" spans="7:7" ht="45.75" hidden="1" customHeight="1" x14ac:dyDescent="0.3">
      <c r="G879" s="9"/>
    </row>
    <row r="880" spans="7:7" ht="45.75" hidden="1" customHeight="1" x14ac:dyDescent="0.3">
      <c r="G880" s="9"/>
    </row>
    <row r="881" spans="7:7" ht="45.75" hidden="1" customHeight="1" x14ac:dyDescent="0.3">
      <c r="G881" s="9"/>
    </row>
    <row r="882" spans="7:7" ht="45.75" hidden="1" customHeight="1" x14ac:dyDescent="0.3">
      <c r="G882" s="9"/>
    </row>
    <row r="883" spans="7:7" ht="45.75" hidden="1" customHeight="1" x14ac:dyDescent="0.3">
      <c r="G883" s="9"/>
    </row>
    <row r="884" spans="7:7" ht="45.75" hidden="1" customHeight="1" x14ac:dyDescent="0.3">
      <c r="G884" s="9"/>
    </row>
    <row r="885" spans="7:7" ht="45.75" hidden="1" customHeight="1" x14ac:dyDescent="0.3">
      <c r="G885" s="9"/>
    </row>
    <row r="886" spans="7:7" ht="45.75" hidden="1" customHeight="1" x14ac:dyDescent="0.3">
      <c r="G886" s="9"/>
    </row>
    <row r="887" spans="7:7" ht="45.75" hidden="1" customHeight="1" x14ac:dyDescent="0.3">
      <c r="G887" s="9"/>
    </row>
    <row r="888" spans="7:7" ht="45.75" hidden="1" customHeight="1" x14ac:dyDescent="0.3">
      <c r="G888" s="9"/>
    </row>
    <row r="889" spans="7:7" ht="45.75" hidden="1" customHeight="1" x14ac:dyDescent="0.3">
      <c r="G889" s="9"/>
    </row>
    <row r="890" spans="7:7" ht="45.75" hidden="1" customHeight="1" x14ac:dyDescent="0.3">
      <c r="G890" s="9"/>
    </row>
    <row r="891" spans="7:7" ht="45.75" hidden="1" customHeight="1" x14ac:dyDescent="0.3">
      <c r="G891" s="9"/>
    </row>
    <row r="892" spans="7:7" ht="45.75" hidden="1" customHeight="1" x14ac:dyDescent="0.3">
      <c r="G892" s="9"/>
    </row>
    <row r="893" spans="7:7" ht="45.75" hidden="1" customHeight="1" x14ac:dyDescent="0.3">
      <c r="G893" s="9"/>
    </row>
    <row r="894" spans="7:7" ht="45.75" hidden="1" customHeight="1" x14ac:dyDescent="0.3">
      <c r="G894" s="9"/>
    </row>
    <row r="895" spans="7:7" ht="45.75" hidden="1" customHeight="1" x14ac:dyDescent="0.3">
      <c r="G895" s="9"/>
    </row>
    <row r="896" spans="7:7" ht="45.75" hidden="1" customHeight="1" x14ac:dyDescent="0.3">
      <c r="G896" s="9"/>
    </row>
    <row r="897" spans="7:7" ht="45.75" hidden="1" customHeight="1" x14ac:dyDescent="0.3">
      <c r="G897" s="9"/>
    </row>
    <row r="898" spans="7:7" ht="45.75" hidden="1" customHeight="1" x14ac:dyDescent="0.3">
      <c r="G898" s="9"/>
    </row>
    <row r="899" spans="7:7" ht="45.75" hidden="1" customHeight="1" x14ac:dyDescent="0.3">
      <c r="G899" s="9"/>
    </row>
    <row r="900" spans="7:7" ht="45.75" hidden="1" customHeight="1" x14ac:dyDescent="0.3">
      <c r="G900" s="9"/>
    </row>
    <row r="901" spans="7:7" ht="45.75" hidden="1" customHeight="1" x14ac:dyDescent="0.3">
      <c r="G901" s="9"/>
    </row>
    <row r="902" spans="7:7" ht="45.75" hidden="1" customHeight="1" x14ac:dyDescent="0.3">
      <c r="G902" s="9"/>
    </row>
    <row r="903" spans="7:7" ht="45.75" hidden="1" customHeight="1" x14ac:dyDescent="0.3">
      <c r="G903" s="9"/>
    </row>
    <row r="904" spans="7:7" ht="45.75" hidden="1" customHeight="1" x14ac:dyDescent="0.3">
      <c r="G904" s="9"/>
    </row>
    <row r="905" spans="7:7" ht="45.75" hidden="1" customHeight="1" x14ac:dyDescent="0.3">
      <c r="G905" s="9"/>
    </row>
    <row r="906" spans="7:7" ht="45.75" hidden="1" customHeight="1" x14ac:dyDescent="0.3">
      <c r="G906" s="9"/>
    </row>
    <row r="907" spans="7:7" ht="45.75" hidden="1" customHeight="1" x14ac:dyDescent="0.3">
      <c r="G907" s="9"/>
    </row>
    <row r="908" spans="7:7" ht="45.75" hidden="1" customHeight="1" x14ac:dyDescent="0.3">
      <c r="G908" s="9"/>
    </row>
    <row r="909" spans="7:7" ht="45.75" hidden="1" customHeight="1" x14ac:dyDescent="0.3">
      <c r="G909" s="9"/>
    </row>
    <row r="910" spans="7:7" ht="45.75" hidden="1" customHeight="1" x14ac:dyDescent="0.3">
      <c r="G910" s="9"/>
    </row>
    <row r="911" spans="7:7" ht="45.75" hidden="1" customHeight="1" x14ac:dyDescent="0.3">
      <c r="G911" s="9"/>
    </row>
    <row r="912" spans="7:7" ht="45.75" hidden="1" customHeight="1" x14ac:dyDescent="0.3">
      <c r="G912" s="9"/>
    </row>
    <row r="913" spans="7:7" ht="45.75" hidden="1" customHeight="1" x14ac:dyDescent="0.3">
      <c r="G913" s="9"/>
    </row>
    <row r="914" spans="7:7" ht="45.75" hidden="1" customHeight="1" x14ac:dyDescent="0.3">
      <c r="G914" s="9"/>
    </row>
    <row r="915" spans="7:7" ht="45.75" hidden="1" customHeight="1" x14ac:dyDescent="0.3">
      <c r="G915" s="9"/>
    </row>
    <row r="916" spans="7:7" ht="45.75" hidden="1" customHeight="1" x14ac:dyDescent="0.3">
      <c r="G916" s="9"/>
    </row>
    <row r="917" spans="7:7" ht="45.75" hidden="1" customHeight="1" x14ac:dyDescent="0.3">
      <c r="G917" s="9"/>
    </row>
    <row r="918" spans="7:7" ht="45.75" hidden="1" customHeight="1" x14ac:dyDescent="0.3">
      <c r="G918" s="9"/>
    </row>
    <row r="919" spans="7:7" ht="45.75" hidden="1" customHeight="1" x14ac:dyDescent="0.3">
      <c r="G919" s="9"/>
    </row>
    <row r="920" spans="7:7" ht="45.75" hidden="1" customHeight="1" x14ac:dyDescent="0.3">
      <c r="G920" s="9"/>
    </row>
    <row r="921" spans="7:7" ht="45.75" hidden="1" customHeight="1" x14ac:dyDescent="0.3">
      <c r="G921" s="9"/>
    </row>
    <row r="922" spans="7:7" ht="45.75" hidden="1" customHeight="1" x14ac:dyDescent="0.3">
      <c r="G922" s="9"/>
    </row>
    <row r="923" spans="7:7" ht="45.75" hidden="1" customHeight="1" x14ac:dyDescent="0.3">
      <c r="G923" s="9"/>
    </row>
    <row r="924" spans="7:7" ht="45.75" hidden="1" customHeight="1" x14ac:dyDescent="0.3">
      <c r="G924" s="9"/>
    </row>
    <row r="925" spans="7:7" ht="45.75" hidden="1" customHeight="1" x14ac:dyDescent="0.3">
      <c r="G925" s="9"/>
    </row>
    <row r="926" spans="7:7" ht="45.75" hidden="1" customHeight="1" x14ac:dyDescent="0.3">
      <c r="G926" s="9"/>
    </row>
    <row r="927" spans="7:7" ht="45.75" hidden="1" customHeight="1" x14ac:dyDescent="0.3">
      <c r="G927" s="9"/>
    </row>
    <row r="928" spans="7:7" ht="45.75" hidden="1" customHeight="1" x14ac:dyDescent="0.3">
      <c r="G928" s="9"/>
    </row>
    <row r="929" spans="7:7" ht="45.75" hidden="1" customHeight="1" x14ac:dyDescent="0.3">
      <c r="G929" s="9"/>
    </row>
    <row r="930" spans="7:7" ht="45.75" hidden="1" customHeight="1" x14ac:dyDescent="0.3">
      <c r="G930" s="9"/>
    </row>
    <row r="931" spans="7:7" ht="45.75" hidden="1" customHeight="1" x14ac:dyDescent="0.3">
      <c r="G931" s="9"/>
    </row>
    <row r="932" spans="7:7" ht="45.75" hidden="1" customHeight="1" x14ac:dyDescent="0.3">
      <c r="G932" s="9"/>
    </row>
    <row r="933" spans="7:7" ht="45.75" hidden="1" customHeight="1" x14ac:dyDescent="0.3">
      <c r="G933" s="9"/>
    </row>
    <row r="934" spans="7:7" ht="45.75" hidden="1" customHeight="1" x14ac:dyDescent="0.3">
      <c r="G934" s="9"/>
    </row>
    <row r="935" spans="7:7" ht="45.75" hidden="1" customHeight="1" x14ac:dyDescent="0.3">
      <c r="G935" s="9"/>
    </row>
    <row r="936" spans="7:7" ht="45.75" hidden="1" customHeight="1" x14ac:dyDescent="0.3">
      <c r="G936" s="9"/>
    </row>
    <row r="937" spans="7:7" ht="45.75" hidden="1" customHeight="1" x14ac:dyDescent="0.3">
      <c r="G937" s="9"/>
    </row>
    <row r="938" spans="7:7" ht="45.75" hidden="1" customHeight="1" x14ac:dyDescent="0.3">
      <c r="G938" s="9"/>
    </row>
    <row r="939" spans="7:7" ht="45.75" hidden="1" customHeight="1" x14ac:dyDescent="0.3">
      <c r="G939" s="9"/>
    </row>
    <row r="940" spans="7:7" ht="45.75" hidden="1" customHeight="1" x14ac:dyDescent="0.3">
      <c r="G940" s="9"/>
    </row>
    <row r="941" spans="7:7" ht="45.75" hidden="1" customHeight="1" x14ac:dyDescent="0.3">
      <c r="G941" s="9"/>
    </row>
    <row r="942" spans="7:7" ht="45.75" hidden="1" customHeight="1" x14ac:dyDescent="0.3">
      <c r="G942" s="9"/>
    </row>
    <row r="943" spans="7:7" ht="45.75" hidden="1" customHeight="1" x14ac:dyDescent="0.3">
      <c r="G943" s="9"/>
    </row>
    <row r="944" spans="7:7" ht="45.75" hidden="1" customHeight="1" x14ac:dyDescent="0.3">
      <c r="G944" s="9"/>
    </row>
    <row r="945" spans="7:7" ht="45.75" hidden="1" customHeight="1" x14ac:dyDescent="0.3">
      <c r="G945" s="9"/>
    </row>
    <row r="946" spans="7:7" ht="45.75" hidden="1" customHeight="1" x14ac:dyDescent="0.3">
      <c r="G946" s="9"/>
    </row>
    <row r="947" spans="7:7" ht="45.75" hidden="1" customHeight="1" x14ac:dyDescent="0.3">
      <c r="G947" s="9"/>
    </row>
    <row r="948" spans="7:7" ht="45.75" hidden="1" customHeight="1" x14ac:dyDescent="0.3">
      <c r="G948" s="9"/>
    </row>
    <row r="949" spans="7:7" ht="45.75" hidden="1" customHeight="1" x14ac:dyDescent="0.3">
      <c r="G949" s="9"/>
    </row>
    <row r="950" spans="7:7" ht="45.75" hidden="1" customHeight="1" x14ac:dyDescent="0.3">
      <c r="G950" s="9"/>
    </row>
    <row r="951" spans="7:7" ht="45.75" hidden="1" customHeight="1" x14ac:dyDescent="0.3">
      <c r="G951" s="9"/>
    </row>
    <row r="952" spans="7:7" ht="45.75" hidden="1" customHeight="1" x14ac:dyDescent="0.3">
      <c r="G952" s="9"/>
    </row>
    <row r="953" spans="7:7" ht="45.75" hidden="1" customHeight="1" x14ac:dyDescent="0.3">
      <c r="G953" s="9"/>
    </row>
    <row r="954" spans="7:7" ht="45.75" hidden="1" customHeight="1" x14ac:dyDescent="0.3">
      <c r="G954" s="9"/>
    </row>
    <row r="955" spans="7:7" ht="45.75" hidden="1" customHeight="1" x14ac:dyDescent="0.3">
      <c r="G955" s="9"/>
    </row>
    <row r="956" spans="7:7" ht="45.75" hidden="1" customHeight="1" x14ac:dyDescent="0.3">
      <c r="G956" s="9"/>
    </row>
    <row r="957" spans="7:7" ht="45.75" hidden="1" customHeight="1" x14ac:dyDescent="0.3">
      <c r="G957" s="9"/>
    </row>
    <row r="958" spans="7:7" ht="45.75" hidden="1" customHeight="1" x14ac:dyDescent="0.3">
      <c r="G958" s="9"/>
    </row>
    <row r="959" spans="7:7" ht="45.75" hidden="1" customHeight="1" x14ac:dyDescent="0.3">
      <c r="G959" s="9"/>
    </row>
    <row r="960" spans="7:7" ht="45.75" hidden="1" customHeight="1" x14ac:dyDescent="0.3">
      <c r="G960" s="9"/>
    </row>
    <row r="961" spans="7:7" ht="45.75" hidden="1" customHeight="1" x14ac:dyDescent="0.3">
      <c r="G961" s="9"/>
    </row>
    <row r="962" spans="7:7" ht="45.75" hidden="1" customHeight="1" x14ac:dyDescent="0.3">
      <c r="G962" s="9"/>
    </row>
    <row r="963" spans="7:7" ht="45.75" hidden="1" customHeight="1" x14ac:dyDescent="0.3">
      <c r="G963" s="9"/>
    </row>
    <row r="964" spans="7:7" ht="45.75" hidden="1" customHeight="1" x14ac:dyDescent="0.3">
      <c r="G964" s="9"/>
    </row>
    <row r="965" spans="7:7" ht="45.75" hidden="1" customHeight="1" x14ac:dyDescent="0.3">
      <c r="G965" s="9"/>
    </row>
    <row r="966" spans="7:7" ht="45.75" hidden="1" customHeight="1" x14ac:dyDescent="0.3">
      <c r="G966" s="9"/>
    </row>
    <row r="967" spans="7:7" ht="45.75" hidden="1" customHeight="1" x14ac:dyDescent="0.3">
      <c r="G967" s="9"/>
    </row>
    <row r="968" spans="7:7" ht="45.75" hidden="1" customHeight="1" x14ac:dyDescent="0.3">
      <c r="G968" s="9"/>
    </row>
    <row r="969" spans="7:7" ht="45.75" hidden="1" customHeight="1" x14ac:dyDescent="0.3">
      <c r="G969" s="9"/>
    </row>
    <row r="970" spans="7:7" ht="45.75" hidden="1" customHeight="1" x14ac:dyDescent="0.3">
      <c r="G970" s="9"/>
    </row>
    <row r="971" spans="7:7" ht="45.75" hidden="1" customHeight="1" x14ac:dyDescent="0.3">
      <c r="G971" s="9"/>
    </row>
    <row r="972" spans="7:7" ht="45.75" hidden="1" customHeight="1" x14ac:dyDescent="0.3">
      <c r="G972" s="9"/>
    </row>
    <row r="973" spans="7:7" ht="45.75" hidden="1" customHeight="1" x14ac:dyDescent="0.3">
      <c r="G973" s="9"/>
    </row>
    <row r="974" spans="7:7" ht="45.75" hidden="1" customHeight="1" x14ac:dyDescent="0.3">
      <c r="G974" s="9"/>
    </row>
    <row r="975" spans="7:7" ht="45.75" hidden="1" customHeight="1" x14ac:dyDescent="0.3">
      <c r="G975" s="9"/>
    </row>
    <row r="976" spans="7:7" ht="45.75" hidden="1" customHeight="1" x14ac:dyDescent="0.3">
      <c r="G976" s="9"/>
    </row>
    <row r="977" spans="7:7" ht="45.75" hidden="1" customHeight="1" x14ac:dyDescent="0.3">
      <c r="G977" s="9"/>
    </row>
    <row r="978" spans="7:7" ht="45.75" hidden="1" customHeight="1" x14ac:dyDescent="0.3">
      <c r="G978" s="9"/>
    </row>
    <row r="979" spans="7:7" ht="45.75" hidden="1" customHeight="1" x14ac:dyDescent="0.3">
      <c r="G979" s="9"/>
    </row>
    <row r="980" spans="7:7" ht="45.75" hidden="1" customHeight="1" x14ac:dyDescent="0.3">
      <c r="G980" s="9"/>
    </row>
    <row r="981" spans="7:7" ht="45.75" hidden="1" customHeight="1" x14ac:dyDescent="0.3">
      <c r="G981" s="9"/>
    </row>
    <row r="982" spans="7:7" ht="45.75" hidden="1" customHeight="1" x14ac:dyDescent="0.3">
      <c r="G982" s="9"/>
    </row>
    <row r="983" spans="7:7" ht="45.75" hidden="1" customHeight="1" x14ac:dyDescent="0.3">
      <c r="G983" s="9"/>
    </row>
    <row r="984" spans="7:7" ht="45.75" hidden="1" customHeight="1" x14ac:dyDescent="0.3">
      <c r="G984" s="9"/>
    </row>
    <row r="985" spans="7:7" ht="45.75" hidden="1" customHeight="1" x14ac:dyDescent="0.3">
      <c r="G985" s="9"/>
    </row>
    <row r="986" spans="7:7" ht="45.75" hidden="1" customHeight="1" x14ac:dyDescent="0.3">
      <c r="G986" s="9"/>
    </row>
    <row r="987" spans="7:7" ht="45.75" hidden="1" customHeight="1" x14ac:dyDescent="0.3">
      <c r="G987" s="9"/>
    </row>
    <row r="988" spans="7:7" ht="45.75" hidden="1" customHeight="1" x14ac:dyDescent="0.3">
      <c r="G988" s="9"/>
    </row>
    <row r="989" spans="7:7" ht="45.75" hidden="1" customHeight="1" x14ac:dyDescent="0.3">
      <c r="G989" s="9"/>
    </row>
    <row r="990" spans="7:7" ht="45.75" hidden="1" customHeight="1" x14ac:dyDescent="0.3">
      <c r="G990" s="9"/>
    </row>
    <row r="991" spans="7:7" ht="45.75" hidden="1" customHeight="1" x14ac:dyDescent="0.3">
      <c r="G991" s="9"/>
    </row>
    <row r="992" spans="7:7" ht="45.75" hidden="1" customHeight="1" x14ac:dyDescent="0.3">
      <c r="G992" s="9"/>
    </row>
    <row r="993" spans="7:7" ht="45.75" hidden="1" customHeight="1" x14ac:dyDescent="0.3">
      <c r="G993" s="9"/>
    </row>
    <row r="994" spans="7:7" ht="45.75" hidden="1" customHeight="1" x14ac:dyDescent="0.3">
      <c r="G994" s="9"/>
    </row>
    <row r="995" spans="7:7" ht="45.75" hidden="1" customHeight="1" x14ac:dyDescent="0.3">
      <c r="G995" s="9"/>
    </row>
    <row r="996" spans="7:7" ht="45.75" hidden="1" customHeight="1" x14ac:dyDescent="0.3">
      <c r="G996" s="9"/>
    </row>
    <row r="997" spans="7:7" ht="45.75" hidden="1" customHeight="1" x14ac:dyDescent="0.3">
      <c r="G997" s="9"/>
    </row>
    <row r="998" spans="7:7" ht="45.75" hidden="1" customHeight="1" x14ac:dyDescent="0.3">
      <c r="G998" s="9"/>
    </row>
    <row r="999" spans="7:7" ht="45.75" hidden="1" customHeight="1" x14ac:dyDescent="0.3">
      <c r="G999" s="9"/>
    </row>
    <row r="1000" spans="7:7" ht="45.75" hidden="1" customHeight="1" x14ac:dyDescent="0.3">
      <c r="G1000" s="9"/>
    </row>
    <row r="1001" spans="7:7" ht="45.75" hidden="1" customHeight="1" x14ac:dyDescent="0.3">
      <c r="G1001" s="9"/>
    </row>
    <row r="1002" spans="7:7" ht="45.75" hidden="1" customHeight="1" x14ac:dyDescent="0.3">
      <c r="G1002" s="9"/>
    </row>
    <row r="1003" spans="7:7" ht="45.75" hidden="1" customHeight="1" x14ac:dyDescent="0.3">
      <c r="G1003" s="9"/>
    </row>
    <row r="1004" spans="7:7" ht="45.75" hidden="1" customHeight="1" x14ac:dyDescent="0.3">
      <c r="G1004" s="9"/>
    </row>
    <row r="1005" spans="7:7" ht="45.75" hidden="1" customHeight="1" x14ac:dyDescent="0.3">
      <c r="G1005" s="9"/>
    </row>
    <row r="1006" spans="7:7" ht="45.75" hidden="1" customHeight="1" x14ac:dyDescent="0.3">
      <c r="G1006" s="9"/>
    </row>
    <row r="1007" spans="7:7" ht="45.75" hidden="1" customHeight="1" x14ac:dyDescent="0.3">
      <c r="G1007" s="9"/>
    </row>
    <row r="1008" spans="7:7" ht="45.75" hidden="1" customHeight="1" x14ac:dyDescent="0.3">
      <c r="G1008" s="9"/>
    </row>
    <row r="1009" spans="7:7" ht="45.75" hidden="1" customHeight="1" x14ac:dyDescent="0.3">
      <c r="G1009" s="9"/>
    </row>
    <row r="1010" spans="7:7" ht="45.75" hidden="1" customHeight="1" x14ac:dyDescent="0.3">
      <c r="G1010" s="9"/>
    </row>
    <row r="1011" spans="7:7" ht="45.75" hidden="1" customHeight="1" x14ac:dyDescent="0.3">
      <c r="G1011" s="9"/>
    </row>
    <row r="1012" spans="7:7" ht="45.75" hidden="1" customHeight="1" x14ac:dyDescent="0.3">
      <c r="G1012" s="9"/>
    </row>
    <row r="1013" spans="7:7" ht="45.75" hidden="1" customHeight="1" x14ac:dyDescent="0.3">
      <c r="G1013" s="9"/>
    </row>
    <row r="1014" spans="7:7" ht="45.75" hidden="1" customHeight="1" x14ac:dyDescent="0.3">
      <c r="G1014" s="9"/>
    </row>
    <row r="1015" spans="7:7" ht="45.75" hidden="1" customHeight="1" x14ac:dyDescent="0.3">
      <c r="G1015" s="9"/>
    </row>
    <row r="1016" spans="7:7" ht="45.75" hidden="1" customHeight="1" x14ac:dyDescent="0.3">
      <c r="G1016" s="9"/>
    </row>
    <row r="1017" spans="7:7" ht="45.75" hidden="1" customHeight="1" x14ac:dyDescent="0.3">
      <c r="G1017" s="9"/>
    </row>
    <row r="1018" spans="7:7" ht="45.75" hidden="1" customHeight="1" x14ac:dyDescent="0.3">
      <c r="G1018" s="9"/>
    </row>
    <row r="1019" spans="7:7" ht="45.75" hidden="1" customHeight="1" x14ac:dyDescent="0.3">
      <c r="G1019" s="9"/>
    </row>
    <row r="1020" spans="7:7" ht="45.75" hidden="1" customHeight="1" x14ac:dyDescent="0.3">
      <c r="G1020" s="9"/>
    </row>
    <row r="1021" spans="7:7" ht="45.75" hidden="1" customHeight="1" x14ac:dyDescent="0.3">
      <c r="G1021" s="9"/>
    </row>
    <row r="1022" spans="7:7" ht="45.75" hidden="1" customHeight="1" x14ac:dyDescent="0.3">
      <c r="G1022" s="9"/>
    </row>
    <row r="1023" spans="7:7" ht="45.75" hidden="1" customHeight="1" x14ac:dyDescent="0.3">
      <c r="G1023" s="9"/>
    </row>
    <row r="1024" spans="7:7" ht="45.75" hidden="1" customHeight="1" x14ac:dyDescent="0.3">
      <c r="G1024" s="9"/>
    </row>
    <row r="1025" spans="7:7" ht="45.75" hidden="1" customHeight="1" x14ac:dyDescent="0.3">
      <c r="G1025" s="9"/>
    </row>
    <row r="1026" spans="7:7" ht="45.75" hidden="1" customHeight="1" x14ac:dyDescent="0.3">
      <c r="G1026" s="9"/>
    </row>
    <row r="1027" spans="7:7" ht="45.75" hidden="1" customHeight="1" x14ac:dyDescent="0.3">
      <c r="G1027" s="9"/>
    </row>
    <row r="1028" spans="7:7" ht="45.75" hidden="1" customHeight="1" x14ac:dyDescent="0.3">
      <c r="G1028" s="9"/>
    </row>
    <row r="1029" spans="7:7" ht="45.75" hidden="1" customHeight="1" x14ac:dyDescent="0.3">
      <c r="G1029" s="9"/>
    </row>
    <row r="1030" spans="7:7" ht="45.75" hidden="1" customHeight="1" x14ac:dyDescent="0.3">
      <c r="G1030" s="9"/>
    </row>
    <row r="1031" spans="7:7" ht="45.75" hidden="1" customHeight="1" x14ac:dyDescent="0.3">
      <c r="G1031" s="9"/>
    </row>
    <row r="1032" spans="7:7" ht="45.75" hidden="1" customHeight="1" x14ac:dyDescent="0.3">
      <c r="G1032" s="9"/>
    </row>
    <row r="1033" spans="7:7" ht="45.75" hidden="1" customHeight="1" x14ac:dyDescent="0.3">
      <c r="G1033" s="9"/>
    </row>
    <row r="1034" spans="7:7" ht="45.75" hidden="1" customHeight="1" x14ac:dyDescent="0.3">
      <c r="G1034" s="9"/>
    </row>
    <row r="1035" spans="7:7" ht="45.75" hidden="1" customHeight="1" x14ac:dyDescent="0.3">
      <c r="G1035" s="9"/>
    </row>
    <row r="1036" spans="7:7" ht="45.75" hidden="1" customHeight="1" x14ac:dyDescent="0.3">
      <c r="G1036" s="9"/>
    </row>
    <row r="1037" spans="7:7" ht="45.75" hidden="1" customHeight="1" x14ac:dyDescent="0.3">
      <c r="G1037" s="9"/>
    </row>
    <row r="1038" spans="7:7" ht="45.75" hidden="1" customHeight="1" x14ac:dyDescent="0.3">
      <c r="G1038" s="9"/>
    </row>
    <row r="1039" spans="7:7" ht="45.75" hidden="1" customHeight="1" x14ac:dyDescent="0.3">
      <c r="G1039" s="9"/>
    </row>
    <row r="1040" spans="7:7" ht="45.75" hidden="1" customHeight="1" x14ac:dyDescent="0.3">
      <c r="G1040" s="9"/>
    </row>
    <row r="1041" spans="7:7" ht="45.75" hidden="1" customHeight="1" x14ac:dyDescent="0.3">
      <c r="G1041" s="9"/>
    </row>
    <row r="1042" spans="7:7" ht="45.75" hidden="1" customHeight="1" x14ac:dyDescent="0.3">
      <c r="G1042" s="9"/>
    </row>
    <row r="1043" spans="7:7" ht="45.75" hidden="1" customHeight="1" x14ac:dyDescent="0.3">
      <c r="G1043" s="9"/>
    </row>
    <row r="1044" spans="7:7" ht="45.75" hidden="1" customHeight="1" x14ac:dyDescent="0.3">
      <c r="G1044" s="9"/>
    </row>
    <row r="1045" spans="7:7" ht="45.75" hidden="1" customHeight="1" x14ac:dyDescent="0.3">
      <c r="G1045" s="9"/>
    </row>
    <row r="1046" spans="7:7" ht="45.75" hidden="1" customHeight="1" x14ac:dyDescent="0.3">
      <c r="G1046" s="9"/>
    </row>
    <row r="1047" spans="7:7" ht="45.75" hidden="1" customHeight="1" x14ac:dyDescent="0.3">
      <c r="G1047" s="9"/>
    </row>
    <row r="1048" spans="7:7" ht="45.75" hidden="1" customHeight="1" x14ac:dyDescent="0.3">
      <c r="G1048" s="9"/>
    </row>
    <row r="1049" spans="7:7" ht="45.75" hidden="1" customHeight="1" x14ac:dyDescent="0.3">
      <c r="G1049" s="9"/>
    </row>
    <row r="1050" spans="7:7" ht="45.75" hidden="1" customHeight="1" x14ac:dyDescent="0.3">
      <c r="G1050" s="9"/>
    </row>
    <row r="1051" spans="7:7" ht="45.75" hidden="1" customHeight="1" x14ac:dyDescent="0.3">
      <c r="G1051" s="9"/>
    </row>
    <row r="1052" spans="7:7" ht="45.75" hidden="1" customHeight="1" x14ac:dyDescent="0.3">
      <c r="G1052" s="9"/>
    </row>
    <row r="1053" spans="7:7" ht="45.75" hidden="1" customHeight="1" x14ac:dyDescent="0.3">
      <c r="G1053" s="9"/>
    </row>
    <row r="1054" spans="7:7" ht="45.75" hidden="1" customHeight="1" x14ac:dyDescent="0.3">
      <c r="G1054" s="9"/>
    </row>
    <row r="1055" spans="7:7" ht="45.75" hidden="1" customHeight="1" x14ac:dyDescent="0.3">
      <c r="G1055" s="9"/>
    </row>
    <row r="1056" spans="7:7" ht="45.75" hidden="1" customHeight="1" x14ac:dyDescent="0.3">
      <c r="G1056" s="9"/>
    </row>
    <row r="1057" spans="7:7" ht="45.75" hidden="1" customHeight="1" x14ac:dyDescent="0.3">
      <c r="G1057" s="9"/>
    </row>
    <row r="1058" spans="7:7" ht="45.75" hidden="1" customHeight="1" x14ac:dyDescent="0.3">
      <c r="G1058" s="9"/>
    </row>
    <row r="1059" spans="7:7" ht="45.75" hidden="1" customHeight="1" x14ac:dyDescent="0.3">
      <c r="G1059" s="9"/>
    </row>
    <row r="1060" spans="7:7" ht="45.75" hidden="1" customHeight="1" x14ac:dyDescent="0.3">
      <c r="G1060" s="9"/>
    </row>
    <row r="1061" spans="7:7" ht="45.75" hidden="1" customHeight="1" x14ac:dyDescent="0.3">
      <c r="G1061" s="9"/>
    </row>
    <row r="1062" spans="7:7" ht="45.75" hidden="1" customHeight="1" x14ac:dyDescent="0.3">
      <c r="G1062" s="9"/>
    </row>
    <row r="1063" spans="7:7" ht="45.75" hidden="1" customHeight="1" x14ac:dyDescent="0.3">
      <c r="G1063" s="9"/>
    </row>
    <row r="1064" spans="7:7" ht="45.75" hidden="1" customHeight="1" x14ac:dyDescent="0.3">
      <c r="G1064" s="9"/>
    </row>
    <row r="1065" spans="7:7" ht="45.75" hidden="1" customHeight="1" x14ac:dyDescent="0.3">
      <c r="G1065" s="9"/>
    </row>
    <row r="1066" spans="7:7" ht="45.75" hidden="1" customHeight="1" x14ac:dyDescent="0.3">
      <c r="G1066" s="9"/>
    </row>
    <row r="1067" spans="7:7" ht="45.75" hidden="1" customHeight="1" x14ac:dyDescent="0.3">
      <c r="G1067" s="9"/>
    </row>
    <row r="1068" spans="7:7" ht="45.75" hidden="1" customHeight="1" x14ac:dyDescent="0.3">
      <c r="G1068" s="9"/>
    </row>
    <row r="1069" spans="7:7" ht="45.75" hidden="1" customHeight="1" x14ac:dyDescent="0.3">
      <c r="G1069" s="9"/>
    </row>
    <row r="1070" spans="7:7" ht="45.75" hidden="1" customHeight="1" x14ac:dyDescent="0.3">
      <c r="G1070" s="9"/>
    </row>
    <row r="1071" spans="7:7" ht="45.75" hidden="1" customHeight="1" x14ac:dyDescent="0.3">
      <c r="G1071" s="9"/>
    </row>
    <row r="1072" spans="7:7" ht="45.75" hidden="1" customHeight="1" x14ac:dyDescent="0.3">
      <c r="G1072" s="9"/>
    </row>
    <row r="1073" spans="7:7" ht="45.75" hidden="1" customHeight="1" x14ac:dyDescent="0.3">
      <c r="G1073" s="9"/>
    </row>
    <row r="1074" spans="7:7" ht="45.75" hidden="1" customHeight="1" x14ac:dyDescent="0.3">
      <c r="G1074" s="9"/>
    </row>
    <row r="1075" spans="7:7" ht="45.75" hidden="1" customHeight="1" x14ac:dyDescent="0.3">
      <c r="G1075" s="9"/>
    </row>
    <row r="1076" spans="7:7" ht="45.75" hidden="1" customHeight="1" x14ac:dyDescent="0.3">
      <c r="G1076" s="9"/>
    </row>
    <row r="1077" spans="7:7" ht="45.75" hidden="1" customHeight="1" x14ac:dyDescent="0.3">
      <c r="G1077" s="9"/>
    </row>
    <row r="1078" spans="7:7" ht="45.75" hidden="1" customHeight="1" x14ac:dyDescent="0.3">
      <c r="G1078" s="9"/>
    </row>
    <row r="1079" spans="7:7" ht="45.75" hidden="1" customHeight="1" x14ac:dyDescent="0.3">
      <c r="G1079" s="9"/>
    </row>
    <row r="1080" spans="7:7" ht="45.75" hidden="1" customHeight="1" x14ac:dyDescent="0.3">
      <c r="G1080" s="9"/>
    </row>
    <row r="1081" spans="7:7" ht="45.75" hidden="1" customHeight="1" x14ac:dyDescent="0.3">
      <c r="G1081" s="9"/>
    </row>
    <row r="1082" spans="7:7" ht="45.75" hidden="1" customHeight="1" x14ac:dyDescent="0.3">
      <c r="G1082" s="9"/>
    </row>
    <row r="1083" spans="7:7" ht="45.75" hidden="1" customHeight="1" x14ac:dyDescent="0.3">
      <c r="G1083" s="9"/>
    </row>
    <row r="1084" spans="7:7" ht="45.75" hidden="1" customHeight="1" x14ac:dyDescent="0.3">
      <c r="G1084" s="9"/>
    </row>
    <row r="1085" spans="7:7" ht="45.75" hidden="1" customHeight="1" x14ac:dyDescent="0.3">
      <c r="G1085" s="9"/>
    </row>
    <row r="1086" spans="7:7" ht="45.75" hidden="1" customHeight="1" x14ac:dyDescent="0.3">
      <c r="G1086" s="9"/>
    </row>
    <row r="1087" spans="7:7" ht="45.75" hidden="1" customHeight="1" x14ac:dyDescent="0.3">
      <c r="G1087" s="9"/>
    </row>
    <row r="1088" spans="7:7" ht="45.75" hidden="1" customHeight="1" x14ac:dyDescent="0.3">
      <c r="G1088" s="9"/>
    </row>
    <row r="1089" spans="7:7" ht="45.75" hidden="1" customHeight="1" x14ac:dyDescent="0.3">
      <c r="G1089" s="9"/>
    </row>
    <row r="1090" spans="7:7" ht="45.75" hidden="1" customHeight="1" x14ac:dyDescent="0.3">
      <c r="G1090" s="9"/>
    </row>
    <row r="1091" spans="7:7" ht="45.75" hidden="1" customHeight="1" x14ac:dyDescent="0.3">
      <c r="G1091" s="9"/>
    </row>
    <row r="1092" spans="7:7" ht="45.75" hidden="1" customHeight="1" x14ac:dyDescent="0.3">
      <c r="G1092" s="9"/>
    </row>
    <row r="1093" spans="7:7" ht="45.75" hidden="1" customHeight="1" x14ac:dyDescent="0.3">
      <c r="G1093" s="9"/>
    </row>
    <row r="1094" spans="7:7" ht="45.75" hidden="1" customHeight="1" x14ac:dyDescent="0.3">
      <c r="G1094" s="9"/>
    </row>
    <row r="1095" spans="7:7" ht="45.75" hidden="1" customHeight="1" x14ac:dyDescent="0.3">
      <c r="G1095" s="9"/>
    </row>
    <row r="1096" spans="7:7" ht="45.75" hidden="1" customHeight="1" x14ac:dyDescent="0.3">
      <c r="G1096" s="9"/>
    </row>
    <row r="1097" spans="7:7" ht="45.75" hidden="1" customHeight="1" x14ac:dyDescent="0.3">
      <c r="G1097" s="9"/>
    </row>
    <row r="1098" spans="7:7" ht="45.75" hidden="1" customHeight="1" x14ac:dyDescent="0.3">
      <c r="G1098" s="9"/>
    </row>
    <row r="1099" spans="7:7" ht="45.75" hidden="1" customHeight="1" x14ac:dyDescent="0.3">
      <c r="G1099" s="9"/>
    </row>
    <row r="1100" spans="7:7" ht="45.75" hidden="1" customHeight="1" x14ac:dyDescent="0.3">
      <c r="G1100" s="9"/>
    </row>
    <row r="1101" spans="7:7" ht="45.75" hidden="1" customHeight="1" x14ac:dyDescent="0.3">
      <c r="G1101" s="9"/>
    </row>
    <row r="1102" spans="7:7" ht="45.75" hidden="1" customHeight="1" x14ac:dyDescent="0.3">
      <c r="G1102" s="9"/>
    </row>
    <row r="1103" spans="7:7" ht="45.75" hidden="1" customHeight="1" x14ac:dyDescent="0.3">
      <c r="G1103" s="9"/>
    </row>
    <row r="1104" spans="7:7" ht="45.75" hidden="1" customHeight="1" x14ac:dyDescent="0.3">
      <c r="G1104" s="9"/>
    </row>
    <row r="1105" spans="7:7" ht="45.75" hidden="1" customHeight="1" x14ac:dyDescent="0.3">
      <c r="G1105" s="9"/>
    </row>
    <row r="1106" spans="7:7" ht="45.75" hidden="1" customHeight="1" x14ac:dyDescent="0.3">
      <c r="G1106" s="9"/>
    </row>
    <row r="1107" spans="7:7" ht="45.75" hidden="1" customHeight="1" x14ac:dyDescent="0.3">
      <c r="G1107" s="9"/>
    </row>
    <row r="1108" spans="7:7" ht="45.75" hidden="1" customHeight="1" x14ac:dyDescent="0.3">
      <c r="G1108" s="9"/>
    </row>
    <row r="1109" spans="7:7" ht="45.75" hidden="1" customHeight="1" x14ac:dyDescent="0.3">
      <c r="G1109" s="9"/>
    </row>
    <row r="1110" spans="7:7" ht="45.75" hidden="1" customHeight="1" x14ac:dyDescent="0.3">
      <c r="G1110" s="9"/>
    </row>
    <row r="1111" spans="7:7" ht="45.75" hidden="1" customHeight="1" x14ac:dyDescent="0.3">
      <c r="G1111" s="9"/>
    </row>
    <row r="1112" spans="7:7" ht="45.75" hidden="1" customHeight="1" x14ac:dyDescent="0.3">
      <c r="G1112" s="9"/>
    </row>
    <row r="1113" spans="7:7" ht="45.75" hidden="1" customHeight="1" x14ac:dyDescent="0.3">
      <c r="G1113" s="9"/>
    </row>
    <row r="1114" spans="7:7" ht="45.75" hidden="1" customHeight="1" x14ac:dyDescent="0.3">
      <c r="G1114" s="9"/>
    </row>
    <row r="1115" spans="7:7" ht="45.75" hidden="1" customHeight="1" x14ac:dyDescent="0.3">
      <c r="G1115" s="9"/>
    </row>
    <row r="1116" spans="7:7" ht="45.75" hidden="1" customHeight="1" x14ac:dyDescent="0.3">
      <c r="G1116" s="9"/>
    </row>
    <row r="1117" spans="7:7" ht="45.75" hidden="1" customHeight="1" x14ac:dyDescent="0.3">
      <c r="G1117" s="9"/>
    </row>
    <row r="1118" spans="7:7" ht="45.75" hidden="1" customHeight="1" x14ac:dyDescent="0.3">
      <c r="G1118" s="9"/>
    </row>
    <row r="1119" spans="7:7" ht="45.75" hidden="1" customHeight="1" x14ac:dyDescent="0.3">
      <c r="G1119" s="9"/>
    </row>
    <row r="1120" spans="7:7" ht="45.75" hidden="1" customHeight="1" x14ac:dyDescent="0.3">
      <c r="G1120" s="9"/>
    </row>
    <row r="1121" spans="7:7" ht="45.75" hidden="1" customHeight="1" x14ac:dyDescent="0.3">
      <c r="G1121" s="9"/>
    </row>
    <row r="1122" spans="7:7" ht="45.75" hidden="1" customHeight="1" x14ac:dyDescent="0.3">
      <c r="G1122" s="9"/>
    </row>
    <row r="1123" spans="7:7" ht="45.75" hidden="1" customHeight="1" x14ac:dyDescent="0.3">
      <c r="G1123" s="9"/>
    </row>
    <row r="1124" spans="7:7" ht="45.75" hidden="1" customHeight="1" x14ac:dyDescent="0.3">
      <c r="G1124" s="9"/>
    </row>
    <row r="1125" spans="7:7" ht="45.75" hidden="1" customHeight="1" x14ac:dyDescent="0.3">
      <c r="G1125" s="9"/>
    </row>
    <row r="1126" spans="7:7" ht="45.75" hidden="1" customHeight="1" x14ac:dyDescent="0.3">
      <c r="G1126" s="9"/>
    </row>
    <row r="1127" spans="7:7" ht="45.75" hidden="1" customHeight="1" x14ac:dyDescent="0.3">
      <c r="G1127" s="9"/>
    </row>
    <row r="1128" spans="7:7" ht="45.75" hidden="1" customHeight="1" x14ac:dyDescent="0.3">
      <c r="G1128" s="9"/>
    </row>
    <row r="1129" spans="7:7" ht="45.75" hidden="1" customHeight="1" x14ac:dyDescent="0.3">
      <c r="G1129" s="9"/>
    </row>
    <row r="1130" spans="7:7" ht="45.75" hidden="1" customHeight="1" x14ac:dyDescent="0.3">
      <c r="G1130" s="9"/>
    </row>
    <row r="1131" spans="7:7" ht="45.75" hidden="1" customHeight="1" x14ac:dyDescent="0.3">
      <c r="G1131" s="9"/>
    </row>
    <row r="1132" spans="7:7" ht="45.75" hidden="1" customHeight="1" x14ac:dyDescent="0.3">
      <c r="G1132" s="9"/>
    </row>
    <row r="1133" spans="7:7" ht="45.75" hidden="1" customHeight="1" x14ac:dyDescent="0.3">
      <c r="G1133" s="9"/>
    </row>
    <row r="1134" spans="7:7" ht="45.75" hidden="1" customHeight="1" x14ac:dyDescent="0.3">
      <c r="G1134" s="9"/>
    </row>
    <row r="1135" spans="7:7" ht="45.75" hidden="1" customHeight="1" x14ac:dyDescent="0.3">
      <c r="G1135" s="9"/>
    </row>
    <row r="1136" spans="7:7" ht="45.75" hidden="1" customHeight="1" x14ac:dyDescent="0.3">
      <c r="G1136" s="9"/>
    </row>
    <row r="1137" spans="7:7" ht="45.75" hidden="1" customHeight="1" x14ac:dyDescent="0.3">
      <c r="G1137" s="9"/>
    </row>
    <row r="1138" spans="7:7" ht="45.75" hidden="1" customHeight="1" x14ac:dyDescent="0.3">
      <c r="G1138" s="9"/>
    </row>
    <row r="1139" spans="7:7" ht="45.75" hidden="1" customHeight="1" x14ac:dyDescent="0.3">
      <c r="G1139" s="9"/>
    </row>
    <row r="1140" spans="7:7" ht="45.75" hidden="1" customHeight="1" x14ac:dyDescent="0.3">
      <c r="G1140" s="9"/>
    </row>
    <row r="1141" spans="7:7" ht="45.75" hidden="1" customHeight="1" x14ac:dyDescent="0.3">
      <c r="G1141" s="9"/>
    </row>
    <row r="1142" spans="7:7" ht="45.75" hidden="1" customHeight="1" x14ac:dyDescent="0.3">
      <c r="G1142" s="9"/>
    </row>
    <row r="1143" spans="7:7" ht="45.75" hidden="1" customHeight="1" x14ac:dyDescent="0.3">
      <c r="G1143" s="9"/>
    </row>
    <row r="1144" spans="7:7" ht="45.75" hidden="1" customHeight="1" x14ac:dyDescent="0.3">
      <c r="G1144" s="9"/>
    </row>
    <row r="1145" spans="7:7" ht="45.75" hidden="1" customHeight="1" x14ac:dyDescent="0.3">
      <c r="G1145" s="9"/>
    </row>
    <row r="1146" spans="7:7" ht="45.75" hidden="1" customHeight="1" x14ac:dyDescent="0.3">
      <c r="G1146" s="9"/>
    </row>
    <row r="1147" spans="7:7" ht="45.75" hidden="1" customHeight="1" x14ac:dyDescent="0.3">
      <c r="G1147" s="9"/>
    </row>
    <row r="1148" spans="7:7" ht="45.75" hidden="1" customHeight="1" x14ac:dyDescent="0.3">
      <c r="G1148" s="9"/>
    </row>
    <row r="1149" spans="7:7" ht="45.75" hidden="1" customHeight="1" x14ac:dyDescent="0.3">
      <c r="G1149" s="9"/>
    </row>
    <row r="1150" spans="7:7" ht="45.75" hidden="1" customHeight="1" x14ac:dyDescent="0.3">
      <c r="G1150" s="9"/>
    </row>
    <row r="1151" spans="7:7" ht="45.75" hidden="1" customHeight="1" x14ac:dyDescent="0.3">
      <c r="G1151" s="9"/>
    </row>
    <row r="1152" spans="7:7" ht="45.75" hidden="1" customHeight="1" x14ac:dyDescent="0.3">
      <c r="G1152" s="9"/>
    </row>
    <row r="1153" spans="7:7" ht="45.75" hidden="1" customHeight="1" x14ac:dyDescent="0.3">
      <c r="G1153" s="9"/>
    </row>
    <row r="1154" spans="7:7" ht="45.75" hidden="1" customHeight="1" x14ac:dyDescent="0.3">
      <c r="G1154" s="9"/>
    </row>
    <row r="1155" spans="7:7" ht="45.75" hidden="1" customHeight="1" x14ac:dyDescent="0.3">
      <c r="G1155" s="9"/>
    </row>
    <row r="1156" spans="7:7" ht="45.75" hidden="1" customHeight="1" x14ac:dyDescent="0.3">
      <c r="G1156" s="9"/>
    </row>
    <row r="1157" spans="7:7" ht="45.75" hidden="1" customHeight="1" x14ac:dyDescent="0.3">
      <c r="G1157" s="9"/>
    </row>
    <row r="1158" spans="7:7" ht="45.75" hidden="1" customHeight="1" x14ac:dyDescent="0.3">
      <c r="G1158" s="9"/>
    </row>
    <row r="1159" spans="7:7" ht="45.75" hidden="1" customHeight="1" x14ac:dyDescent="0.3">
      <c r="G1159" s="9"/>
    </row>
    <row r="1160" spans="7:7" ht="45.75" hidden="1" customHeight="1" x14ac:dyDescent="0.3">
      <c r="G1160" s="9"/>
    </row>
    <row r="1161" spans="7:7" ht="45.75" hidden="1" customHeight="1" x14ac:dyDescent="0.3">
      <c r="G1161" s="9"/>
    </row>
    <row r="1162" spans="7:7" ht="45.75" hidden="1" customHeight="1" x14ac:dyDescent="0.3">
      <c r="G1162" s="9"/>
    </row>
    <row r="1163" spans="7:7" ht="45.75" hidden="1" customHeight="1" x14ac:dyDescent="0.3">
      <c r="G1163" s="9"/>
    </row>
    <row r="1164" spans="7:7" ht="45.75" hidden="1" customHeight="1" x14ac:dyDescent="0.3">
      <c r="G1164" s="9"/>
    </row>
    <row r="1165" spans="7:7" ht="45.75" hidden="1" customHeight="1" x14ac:dyDescent="0.3">
      <c r="G1165" s="9"/>
    </row>
    <row r="1166" spans="7:7" ht="45.75" hidden="1" customHeight="1" x14ac:dyDescent="0.3">
      <c r="G1166" s="9"/>
    </row>
    <row r="1167" spans="7:7" ht="45.75" hidden="1" customHeight="1" x14ac:dyDescent="0.3">
      <c r="G1167" s="9"/>
    </row>
    <row r="1168" spans="7:7" ht="45.75" hidden="1" customHeight="1" x14ac:dyDescent="0.3">
      <c r="G1168" s="9"/>
    </row>
    <row r="1169" spans="7:7" ht="45.75" hidden="1" customHeight="1" x14ac:dyDescent="0.3">
      <c r="G1169" s="9"/>
    </row>
    <row r="1170" spans="7:7" ht="45.75" hidden="1" customHeight="1" x14ac:dyDescent="0.3">
      <c r="G1170" s="9"/>
    </row>
    <row r="1171" spans="7:7" ht="45.75" hidden="1" customHeight="1" x14ac:dyDescent="0.3">
      <c r="G1171" s="9"/>
    </row>
    <row r="1172" spans="7:7" ht="45.75" hidden="1" customHeight="1" x14ac:dyDescent="0.3">
      <c r="G1172" s="9"/>
    </row>
    <row r="1173" spans="7:7" ht="45.75" hidden="1" customHeight="1" x14ac:dyDescent="0.3">
      <c r="G1173" s="9"/>
    </row>
    <row r="1174" spans="7:7" ht="45.75" hidden="1" customHeight="1" x14ac:dyDescent="0.3">
      <c r="G1174" s="9"/>
    </row>
    <row r="1175" spans="7:7" ht="45.75" hidden="1" customHeight="1" x14ac:dyDescent="0.3">
      <c r="G1175" s="9"/>
    </row>
    <row r="1176" spans="7:7" ht="45.75" hidden="1" customHeight="1" x14ac:dyDescent="0.3">
      <c r="G1176" s="9"/>
    </row>
  </sheetData>
  <sheetProtection selectLockedCells="1" selectUnlockedCells="1"/>
  <conditionalFormatting sqref="B70:B110 B112:B120 H3:I13 E3:F14 K3:L35 K37:L45 K47:L47 K49:L49 K52:L79 K81 L80:L81 K83:L98 N3:O15 C3:C122 B3:B68">
    <cfRule type="containsBlanks" dxfId="40" priority="46">
      <formula>LEN(TRIM(B3))=0</formula>
    </cfRule>
  </conditionalFormatting>
  <conditionalFormatting sqref="B122">
    <cfRule type="containsBlanks" dxfId="39" priority="44">
      <formula>LEN(TRIM(B122))=0</formula>
    </cfRule>
  </conditionalFormatting>
  <conditionalFormatting sqref="B121">
    <cfRule type="containsBlanks" dxfId="38" priority="43">
      <formula>LEN(TRIM(B121))=0</formula>
    </cfRule>
  </conditionalFormatting>
  <conditionalFormatting sqref="B111">
    <cfRule type="containsBlanks" dxfId="37" priority="41">
      <formula>LEN(TRIM(B111))=0</formula>
    </cfRule>
  </conditionalFormatting>
  <conditionalFormatting sqref="B69">
    <cfRule type="containsBlanks" dxfId="36" priority="39">
      <formula>LEN(TRIM(B69))=0</formula>
    </cfRule>
  </conditionalFormatting>
  <conditionalFormatting sqref="K80">
    <cfRule type="containsBlanks" dxfId="35" priority="33">
      <formula>LEN(TRIM(K80))=0</formula>
    </cfRule>
  </conditionalFormatting>
  <conditionalFormatting sqref="Q3:Q4">
    <cfRule type="containsBlanks" dxfId="34" priority="9">
      <formula>LEN(TRIM(Q3))=0</formula>
    </cfRule>
  </conditionalFormatting>
  <conditionalFormatting sqref="Q5:Q9">
    <cfRule type="containsBlanks" dxfId="33" priority="8">
      <formula>LEN(TRIM(Q5))=0</formula>
    </cfRule>
  </conditionalFormatting>
  <conditionalFormatting sqref="R5:R9">
    <cfRule type="containsBlanks" dxfId="32" priority="6">
      <formula>LEN(TRIM(R5))=0</formula>
    </cfRule>
  </conditionalFormatting>
  <conditionalFormatting sqref="R3:R4">
    <cfRule type="containsBlanks" dxfId="31" priority="11">
      <formula>LEN(TRIM(R3))=0</formula>
    </cfRule>
  </conditionalFormatting>
  <conditionalFormatting sqref="R3:R4">
    <cfRule type="containsBlanks" dxfId="30" priority="10">
      <formula>LEN(TRIM(R3))=0</formula>
    </cfRule>
  </conditionalFormatting>
  <conditionalFormatting sqref="R5:R9">
    <cfRule type="containsBlanks" dxfId="29" priority="7">
      <formula>LEN(TRIM(R5))=0</formula>
    </cfRule>
  </conditionalFormatting>
  <conditionalFormatting sqref="K36:L36">
    <cfRule type="containsBlanks" dxfId="28" priority="5">
      <formula>LEN(TRIM(K36))=0</formula>
    </cfRule>
  </conditionalFormatting>
  <conditionalFormatting sqref="K46:L46">
    <cfRule type="containsBlanks" dxfId="27" priority="4">
      <formula>LEN(TRIM(K46))=0</formula>
    </cfRule>
  </conditionalFormatting>
  <conditionalFormatting sqref="K48:L48">
    <cfRule type="containsBlanks" dxfId="26" priority="3">
      <formula>LEN(TRIM(K48))=0</formula>
    </cfRule>
  </conditionalFormatting>
  <conditionalFormatting sqref="K50:L51">
    <cfRule type="containsBlanks" dxfId="25" priority="2">
      <formula>LEN(TRIM(K50))=0</formula>
    </cfRule>
  </conditionalFormatting>
  <conditionalFormatting sqref="K82:L82">
    <cfRule type="containsBlanks" dxfId="24" priority="1">
      <formula>LEN(TRIM(K82))=0</formula>
    </cfRule>
  </conditionalFormatting>
  <pageMargins left="0.7" right="0.7" top="0.75" bottom="0.75" header="0.3" footer="0.3"/>
  <pageSetup paperSize="9" scale="3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tabColor rgb="FFFF0000"/>
  </sheetPr>
  <dimension ref="B1:L118"/>
  <sheetViews>
    <sheetView showGridLines="0" showRowColHeaders="0" topLeftCell="A16" zoomScale="70" zoomScaleNormal="70" workbookViewId="0">
      <selection activeCell="D14" sqref="D14"/>
    </sheetView>
  </sheetViews>
  <sheetFormatPr defaultRowHeight="12.5" x14ac:dyDescent="0.25"/>
  <cols>
    <col min="2" max="2" width="36.26953125" bestFit="1" customWidth="1"/>
    <col min="3" max="3" width="11.7265625" customWidth="1"/>
    <col min="6" max="6" width="81" bestFit="1" customWidth="1"/>
    <col min="8" max="9" width="37" customWidth="1"/>
    <col min="10" max="10" width="2.453125" customWidth="1"/>
    <col min="11" max="11" width="23" bestFit="1" customWidth="1"/>
    <col min="12" max="12" width="8.7265625" bestFit="1" customWidth="1"/>
  </cols>
  <sheetData>
    <row r="1" spans="2:12" ht="409.5" customHeight="1" x14ac:dyDescent="0.25">
      <c r="B1" s="215" t="s">
        <v>391</v>
      </c>
    </row>
    <row r="2" spans="2:12" x14ac:dyDescent="0.25">
      <c r="B2" t="s">
        <v>392</v>
      </c>
      <c r="C2" t="s">
        <v>33</v>
      </c>
      <c r="D2" t="s">
        <v>393</v>
      </c>
      <c r="F2" s="112" t="s">
        <v>394</v>
      </c>
      <c r="H2" s="111" t="s">
        <v>120</v>
      </c>
      <c r="I2" t="s">
        <v>268</v>
      </c>
      <c r="K2" t="s">
        <v>395</v>
      </c>
    </row>
    <row r="3" spans="2:12" x14ac:dyDescent="0.25">
      <c r="B3" t="s">
        <v>396</v>
      </c>
      <c r="C3" t="s">
        <v>397</v>
      </c>
      <c r="D3" t="s">
        <v>388</v>
      </c>
      <c r="F3" s="111" t="s">
        <v>120</v>
      </c>
      <c r="H3" s="111" t="s">
        <v>381</v>
      </c>
      <c r="I3" s="111" t="s">
        <v>385</v>
      </c>
      <c r="K3" t="s">
        <v>66</v>
      </c>
    </row>
    <row r="4" spans="2:12" x14ac:dyDescent="0.25">
      <c r="B4" t="s">
        <v>78</v>
      </c>
      <c r="C4" t="s">
        <v>398</v>
      </c>
      <c r="D4" t="s">
        <v>399</v>
      </c>
      <c r="F4" t="s">
        <v>268</v>
      </c>
      <c r="H4" s="111" t="s">
        <v>383</v>
      </c>
      <c r="I4" s="111" t="s">
        <v>386</v>
      </c>
      <c r="K4" t="s">
        <v>65</v>
      </c>
    </row>
    <row r="5" spans="2:12" x14ac:dyDescent="0.25">
      <c r="B5" t="s">
        <v>79</v>
      </c>
      <c r="H5" s="115" t="s">
        <v>384</v>
      </c>
      <c r="I5" s="115" t="s">
        <v>387</v>
      </c>
      <c r="K5" t="s">
        <v>67</v>
      </c>
    </row>
    <row r="7" spans="2:12" ht="13" x14ac:dyDescent="0.3">
      <c r="B7" s="75" t="s">
        <v>56</v>
      </c>
      <c r="C7" s="76"/>
      <c r="D7" s="76"/>
      <c r="E7" s="76"/>
      <c r="F7" s="76"/>
    </row>
    <row r="8" spans="2:12" ht="13" x14ac:dyDescent="0.3">
      <c r="K8" s="6"/>
      <c r="L8" s="6"/>
    </row>
    <row r="10" spans="2:12" ht="13" x14ac:dyDescent="0.3">
      <c r="B10" s="6" t="s">
        <v>400</v>
      </c>
      <c r="C10" s="74" t="s">
        <v>75</v>
      </c>
      <c r="F10" s="77" t="s">
        <v>401</v>
      </c>
    </row>
    <row r="11" spans="2:12" x14ac:dyDescent="0.25">
      <c r="B11" t="s">
        <v>143</v>
      </c>
      <c r="C11" s="72">
        <v>8</v>
      </c>
    </row>
    <row r="12" spans="2:12" x14ac:dyDescent="0.25">
      <c r="B12" t="s">
        <v>119</v>
      </c>
      <c r="C12" s="72">
        <v>6</v>
      </c>
      <c r="F12" t="s">
        <v>402</v>
      </c>
    </row>
    <row r="13" spans="2:12" x14ac:dyDescent="0.25">
      <c r="B13" t="s">
        <v>122</v>
      </c>
      <c r="C13" s="72">
        <v>4</v>
      </c>
    </row>
    <row r="14" spans="2:12" x14ac:dyDescent="0.25">
      <c r="B14" t="s">
        <v>126</v>
      </c>
      <c r="C14" s="72">
        <v>2</v>
      </c>
    </row>
    <row r="15" spans="2:12" x14ac:dyDescent="0.25">
      <c r="B15" t="s">
        <v>230</v>
      </c>
      <c r="C15" s="72">
        <v>0</v>
      </c>
    </row>
    <row r="16" spans="2:12" x14ac:dyDescent="0.25">
      <c r="B16" t="s">
        <v>123</v>
      </c>
      <c r="C16" s="72">
        <v>0</v>
      </c>
    </row>
    <row r="17" spans="2:8" x14ac:dyDescent="0.25">
      <c r="C17" s="68"/>
    </row>
    <row r="18" spans="2:8" ht="13" x14ac:dyDescent="0.3">
      <c r="B18" s="69" t="s">
        <v>403</v>
      </c>
      <c r="C18" s="68"/>
      <c r="E18" s="69" t="s">
        <v>404</v>
      </c>
      <c r="F18" s="68"/>
    </row>
    <row r="19" spans="2:8" ht="13" x14ac:dyDescent="0.3">
      <c r="B19" s="73" t="s">
        <v>396</v>
      </c>
      <c r="C19" s="74" t="s">
        <v>75</v>
      </c>
      <c r="E19" s="73" t="s">
        <v>396</v>
      </c>
      <c r="F19" s="74" t="s">
        <v>75</v>
      </c>
    </row>
    <row r="20" spans="2:8" x14ac:dyDescent="0.25">
      <c r="B20" t="s">
        <v>405</v>
      </c>
      <c r="C20" s="72">
        <v>3</v>
      </c>
      <c r="E20" t="s">
        <v>405</v>
      </c>
      <c r="F20" s="72">
        <v>5</v>
      </c>
    </row>
    <row r="21" spans="2:8" x14ac:dyDescent="0.25">
      <c r="B21" t="s">
        <v>406</v>
      </c>
      <c r="C21" s="72">
        <v>2.5</v>
      </c>
      <c r="E21" t="s">
        <v>406</v>
      </c>
      <c r="F21" s="72">
        <v>4</v>
      </c>
    </row>
    <row r="22" spans="2:8" x14ac:dyDescent="0.25">
      <c r="B22" t="s">
        <v>407</v>
      </c>
      <c r="C22" s="72">
        <v>2</v>
      </c>
      <c r="E22" t="s">
        <v>407</v>
      </c>
      <c r="F22" s="72">
        <v>3</v>
      </c>
    </row>
    <row r="23" spans="2:8" x14ac:dyDescent="0.25">
      <c r="B23" t="s">
        <v>408</v>
      </c>
      <c r="C23" s="72">
        <v>1.5</v>
      </c>
      <c r="E23" t="s">
        <v>408</v>
      </c>
      <c r="F23" s="72">
        <v>2</v>
      </c>
    </row>
    <row r="24" spans="2:8" x14ac:dyDescent="0.25">
      <c r="B24" t="s">
        <v>409</v>
      </c>
      <c r="C24" s="72">
        <v>1</v>
      </c>
      <c r="E24" t="s">
        <v>409</v>
      </c>
      <c r="F24" s="72">
        <v>1</v>
      </c>
    </row>
    <row r="25" spans="2:8" x14ac:dyDescent="0.25">
      <c r="B25" t="s">
        <v>410</v>
      </c>
      <c r="C25" s="72">
        <v>1</v>
      </c>
      <c r="E25" t="s">
        <v>410</v>
      </c>
      <c r="F25" s="72">
        <v>1</v>
      </c>
      <c r="H25" s="212"/>
    </row>
    <row r="26" spans="2:8" x14ac:dyDescent="0.25">
      <c r="B26" t="s">
        <v>411</v>
      </c>
      <c r="C26" s="72">
        <v>0</v>
      </c>
      <c r="E26" t="s">
        <v>411</v>
      </c>
      <c r="F26" s="72">
        <v>0</v>
      </c>
      <c r="H26" s="212"/>
    </row>
    <row r="27" spans="2:8" x14ac:dyDescent="0.25">
      <c r="C27" s="68"/>
    </row>
    <row r="28" spans="2:8" x14ac:dyDescent="0.25">
      <c r="C28" s="68"/>
    </row>
    <row r="29" spans="2:8" ht="13" x14ac:dyDescent="0.3">
      <c r="B29" s="6" t="s">
        <v>412</v>
      </c>
      <c r="C29" s="74" t="s">
        <v>75</v>
      </c>
    </row>
    <row r="30" spans="2:8" x14ac:dyDescent="0.25">
      <c r="B30" t="s">
        <v>119</v>
      </c>
      <c r="C30" s="72">
        <v>1.1499999999999999</v>
      </c>
    </row>
    <row r="31" spans="2:8" x14ac:dyDescent="0.25">
      <c r="B31" t="s">
        <v>407</v>
      </c>
      <c r="C31" s="72">
        <v>1.1000000000000001</v>
      </c>
    </row>
    <row r="32" spans="2:8" x14ac:dyDescent="0.25">
      <c r="B32" t="s">
        <v>126</v>
      </c>
      <c r="C32" s="72">
        <v>1</v>
      </c>
    </row>
    <row r="33" spans="2:6" x14ac:dyDescent="0.25">
      <c r="C33" s="68"/>
    </row>
    <row r="34" spans="2:6" x14ac:dyDescent="0.25">
      <c r="C34" s="68"/>
    </row>
    <row r="35" spans="2:6" ht="13" x14ac:dyDescent="0.3">
      <c r="B35" s="6" t="s">
        <v>413</v>
      </c>
      <c r="C35" s="74" t="s">
        <v>75</v>
      </c>
    </row>
    <row r="36" spans="2:6" x14ac:dyDescent="0.25">
      <c r="B36" t="s">
        <v>119</v>
      </c>
      <c r="C36" s="72">
        <v>1.1499999999999999</v>
      </c>
    </row>
    <row r="37" spans="2:6" x14ac:dyDescent="0.25">
      <c r="B37" t="s">
        <v>122</v>
      </c>
      <c r="C37" s="72">
        <v>1.1000000000000001</v>
      </c>
    </row>
    <row r="38" spans="2:6" x14ac:dyDescent="0.25">
      <c r="B38" t="s">
        <v>126</v>
      </c>
      <c r="C38" s="72">
        <v>1</v>
      </c>
    </row>
    <row r="39" spans="2:6" x14ac:dyDescent="0.25">
      <c r="C39" s="68"/>
    </row>
    <row r="41" spans="2:6" ht="13" x14ac:dyDescent="0.3">
      <c r="B41" s="75" t="s">
        <v>414</v>
      </c>
      <c r="C41" s="76"/>
      <c r="D41" s="76"/>
      <c r="E41" s="76"/>
      <c r="F41" s="76"/>
    </row>
    <row r="44" spans="2:6" ht="13" x14ac:dyDescent="0.3">
      <c r="B44" s="6" t="s">
        <v>415</v>
      </c>
      <c r="C44" s="74" t="s">
        <v>75</v>
      </c>
      <c r="F44" s="77" t="s">
        <v>401</v>
      </c>
    </row>
    <row r="45" spans="2:6" x14ac:dyDescent="0.25">
      <c r="B45" t="s">
        <v>143</v>
      </c>
      <c r="C45" s="72">
        <v>8</v>
      </c>
    </row>
    <row r="46" spans="2:6" x14ac:dyDescent="0.25">
      <c r="B46" t="s">
        <v>119</v>
      </c>
      <c r="C46" s="72">
        <v>6</v>
      </c>
      <c r="F46" t="s">
        <v>416</v>
      </c>
    </row>
    <row r="47" spans="2:6" x14ac:dyDescent="0.25">
      <c r="B47" t="s">
        <v>122</v>
      </c>
      <c r="C47" s="72">
        <v>4</v>
      </c>
    </row>
    <row r="48" spans="2:6" x14ac:dyDescent="0.25">
      <c r="B48" t="s">
        <v>126</v>
      </c>
      <c r="C48" s="72">
        <v>2</v>
      </c>
    </row>
    <row r="49" spans="2:3" x14ac:dyDescent="0.25">
      <c r="B49" t="s">
        <v>230</v>
      </c>
      <c r="C49" s="72">
        <v>0</v>
      </c>
    </row>
    <row r="50" spans="2:3" x14ac:dyDescent="0.25">
      <c r="B50" t="s">
        <v>123</v>
      </c>
      <c r="C50" s="72">
        <v>0</v>
      </c>
    </row>
    <row r="51" spans="2:3" x14ac:dyDescent="0.25">
      <c r="C51" s="68"/>
    </row>
    <row r="52" spans="2:3" ht="13" x14ac:dyDescent="0.3">
      <c r="B52" s="69" t="s">
        <v>417</v>
      </c>
      <c r="C52" s="68"/>
    </row>
    <row r="53" spans="2:3" ht="13" x14ac:dyDescent="0.3">
      <c r="B53" s="70" t="s">
        <v>399</v>
      </c>
      <c r="C53" s="74" t="s">
        <v>75</v>
      </c>
    </row>
    <row r="54" spans="2:3" x14ac:dyDescent="0.25">
      <c r="B54" t="s">
        <v>405</v>
      </c>
      <c r="C54" s="72">
        <v>3</v>
      </c>
    </row>
    <row r="55" spans="2:3" x14ac:dyDescent="0.25">
      <c r="B55" t="s">
        <v>407</v>
      </c>
      <c r="C55" s="72">
        <v>2</v>
      </c>
    </row>
    <row r="56" spans="2:3" x14ac:dyDescent="0.25">
      <c r="B56" t="s">
        <v>409</v>
      </c>
      <c r="C56" s="72">
        <v>1</v>
      </c>
    </row>
    <row r="57" spans="2:3" x14ac:dyDescent="0.25">
      <c r="C57" s="68"/>
    </row>
    <row r="58" spans="2:3" ht="13" x14ac:dyDescent="0.3">
      <c r="B58" s="6"/>
      <c r="C58" s="68"/>
    </row>
    <row r="59" spans="2:3" ht="13" x14ac:dyDescent="0.3">
      <c r="B59" s="6" t="s">
        <v>418</v>
      </c>
      <c r="C59" s="74" t="s">
        <v>75</v>
      </c>
    </row>
    <row r="60" spans="2:3" x14ac:dyDescent="0.25">
      <c r="B60" t="s">
        <v>119</v>
      </c>
      <c r="C60" s="72">
        <v>1.1499999999999999</v>
      </c>
    </row>
    <row r="61" spans="2:3" x14ac:dyDescent="0.25">
      <c r="B61" t="s">
        <v>407</v>
      </c>
      <c r="C61" s="72">
        <v>1.1000000000000001</v>
      </c>
    </row>
    <row r="62" spans="2:3" x14ac:dyDescent="0.25">
      <c r="B62" t="s">
        <v>126</v>
      </c>
      <c r="C62" s="72">
        <v>1</v>
      </c>
    </row>
    <row r="63" spans="2:3" x14ac:dyDescent="0.25">
      <c r="C63" s="68"/>
    </row>
    <row r="64" spans="2:3" x14ac:dyDescent="0.25">
      <c r="C64" s="68"/>
    </row>
    <row r="65" spans="2:6" ht="13" x14ac:dyDescent="0.3">
      <c r="B65" s="6" t="s">
        <v>419</v>
      </c>
      <c r="C65" s="74" t="s">
        <v>75</v>
      </c>
    </row>
    <row r="66" spans="2:6" x14ac:dyDescent="0.25">
      <c r="B66" t="s">
        <v>119</v>
      </c>
      <c r="C66" s="72">
        <v>1.1499999999999999</v>
      </c>
    </row>
    <row r="67" spans="2:6" x14ac:dyDescent="0.25">
      <c r="B67" t="s">
        <v>122</v>
      </c>
      <c r="C67" s="72">
        <v>1.1000000000000001</v>
      </c>
    </row>
    <row r="68" spans="2:6" x14ac:dyDescent="0.25">
      <c r="B68" t="s">
        <v>126</v>
      </c>
      <c r="C68" s="72">
        <v>1</v>
      </c>
    </row>
    <row r="71" spans="2:6" ht="13" x14ac:dyDescent="0.3">
      <c r="B71" s="75" t="s">
        <v>420</v>
      </c>
      <c r="C71" s="76"/>
      <c r="D71" s="76"/>
      <c r="E71" s="76"/>
      <c r="F71" s="76"/>
    </row>
    <row r="74" spans="2:6" ht="13" x14ac:dyDescent="0.3">
      <c r="B74" t="s">
        <v>62</v>
      </c>
      <c r="C74" s="74" t="s">
        <v>84</v>
      </c>
    </row>
    <row r="75" spans="2:6" x14ac:dyDescent="0.25">
      <c r="B75" t="s">
        <v>126</v>
      </c>
      <c r="C75" s="72">
        <v>1</v>
      </c>
    </row>
    <row r="76" spans="2:6" x14ac:dyDescent="0.25">
      <c r="B76" t="s">
        <v>122</v>
      </c>
      <c r="C76" s="72">
        <v>0.67</v>
      </c>
    </row>
    <row r="77" spans="2:6" x14ac:dyDescent="0.25">
      <c r="B77" t="s">
        <v>119</v>
      </c>
      <c r="C77" s="72">
        <v>0.33</v>
      </c>
    </row>
    <row r="78" spans="2:6" x14ac:dyDescent="0.25">
      <c r="B78" t="s">
        <v>143</v>
      </c>
      <c r="C78" s="72">
        <v>0.1</v>
      </c>
    </row>
    <row r="80" spans="2:6" ht="13" x14ac:dyDescent="0.3">
      <c r="B80" t="s">
        <v>64</v>
      </c>
      <c r="C80" s="74" t="s">
        <v>84</v>
      </c>
    </row>
    <row r="81" spans="2:3" x14ac:dyDescent="0.25">
      <c r="B81" t="s">
        <v>431</v>
      </c>
      <c r="C81">
        <v>1</v>
      </c>
    </row>
    <row r="82" spans="2:3" x14ac:dyDescent="0.25">
      <c r="B82" t="s">
        <v>432</v>
      </c>
      <c r="C82">
        <v>0.75</v>
      </c>
    </row>
    <row r="83" spans="2:3" x14ac:dyDescent="0.25">
      <c r="B83" t="s">
        <v>421</v>
      </c>
      <c r="C83">
        <v>0.5</v>
      </c>
    </row>
    <row r="85" spans="2:3" ht="13" x14ac:dyDescent="0.3">
      <c r="B85" t="s">
        <v>422</v>
      </c>
      <c r="C85" s="74" t="s">
        <v>84</v>
      </c>
    </row>
    <row r="86" spans="2:3" x14ac:dyDescent="0.25">
      <c r="B86" s="142">
        <v>0</v>
      </c>
      <c r="C86">
        <v>1</v>
      </c>
    </row>
    <row r="87" spans="2:3" x14ac:dyDescent="0.25">
      <c r="B87" s="142">
        <v>1</v>
      </c>
      <c r="C87">
        <v>0.96499999999999997</v>
      </c>
    </row>
    <row r="88" spans="2:3" x14ac:dyDescent="0.25">
      <c r="B88" s="142">
        <v>2</v>
      </c>
      <c r="C88">
        <v>0.93100000000000005</v>
      </c>
    </row>
    <row r="89" spans="2:3" x14ac:dyDescent="0.25">
      <c r="B89" s="142">
        <v>3</v>
      </c>
      <c r="C89">
        <v>0.89900000000000002</v>
      </c>
    </row>
    <row r="90" spans="2:3" x14ac:dyDescent="0.25">
      <c r="B90" s="142">
        <v>4</v>
      </c>
      <c r="C90">
        <v>0.86699999999999999</v>
      </c>
    </row>
    <row r="91" spans="2:3" x14ac:dyDescent="0.25">
      <c r="B91" s="142">
        <v>5</v>
      </c>
      <c r="C91">
        <v>0.83699999999999997</v>
      </c>
    </row>
    <row r="92" spans="2:3" x14ac:dyDescent="0.25">
      <c r="B92" s="142">
        <v>6</v>
      </c>
      <c r="C92">
        <v>0.80800000000000005</v>
      </c>
    </row>
    <row r="93" spans="2:3" x14ac:dyDescent="0.25">
      <c r="B93" s="142">
        <v>7</v>
      </c>
      <c r="C93">
        <v>0.77900000000000003</v>
      </c>
    </row>
    <row r="94" spans="2:3" x14ac:dyDescent="0.25">
      <c r="B94" s="142">
        <v>8</v>
      </c>
      <c r="C94">
        <v>0.752</v>
      </c>
    </row>
    <row r="95" spans="2:3" x14ac:dyDescent="0.25">
      <c r="B95" s="142">
        <v>9</v>
      </c>
      <c r="C95">
        <v>0.72599999999999998</v>
      </c>
    </row>
    <row r="96" spans="2:3" x14ac:dyDescent="0.25">
      <c r="B96" s="142">
        <v>10</v>
      </c>
      <c r="C96">
        <v>0.7</v>
      </c>
    </row>
    <row r="97" spans="2:3" x14ac:dyDescent="0.25">
      <c r="B97" s="142">
        <v>11</v>
      </c>
      <c r="C97">
        <v>0.67600000000000005</v>
      </c>
    </row>
    <row r="98" spans="2:3" x14ac:dyDescent="0.25">
      <c r="B98" s="142">
        <v>12</v>
      </c>
      <c r="C98">
        <v>0.65200000000000002</v>
      </c>
    </row>
    <row r="99" spans="2:3" x14ac:dyDescent="0.25">
      <c r="B99" s="142">
        <v>13</v>
      </c>
      <c r="C99">
        <v>0.629</v>
      </c>
    </row>
    <row r="100" spans="2:3" x14ac:dyDescent="0.25">
      <c r="B100" s="142">
        <v>14</v>
      </c>
      <c r="C100">
        <v>0.60699999999999998</v>
      </c>
    </row>
    <row r="101" spans="2:3" x14ac:dyDescent="0.25">
      <c r="B101" s="142">
        <v>15</v>
      </c>
      <c r="C101">
        <v>0.58599999999999997</v>
      </c>
    </row>
    <row r="102" spans="2:3" x14ac:dyDescent="0.25">
      <c r="B102" s="142">
        <v>16</v>
      </c>
      <c r="C102">
        <v>0.56599999999999995</v>
      </c>
    </row>
    <row r="103" spans="2:3" x14ac:dyDescent="0.25">
      <c r="B103" s="142">
        <v>17</v>
      </c>
      <c r="C103">
        <v>0.54600000000000004</v>
      </c>
    </row>
    <row r="104" spans="2:3" x14ac:dyDescent="0.25">
      <c r="B104" s="142">
        <v>18</v>
      </c>
      <c r="C104">
        <v>0.52700000000000002</v>
      </c>
    </row>
    <row r="105" spans="2:3" x14ac:dyDescent="0.25">
      <c r="B105" s="142">
        <v>19</v>
      </c>
      <c r="C105">
        <v>0.50800000000000001</v>
      </c>
    </row>
    <row r="106" spans="2:3" x14ac:dyDescent="0.25">
      <c r="B106" s="142">
        <v>20</v>
      </c>
      <c r="C106">
        <v>0.49</v>
      </c>
    </row>
    <row r="107" spans="2:3" x14ac:dyDescent="0.25">
      <c r="B107" s="142">
        <v>21</v>
      </c>
      <c r="C107">
        <v>0.47299999999999998</v>
      </c>
    </row>
    <row r="108" spans="2:3" x14ac:dyDescent="0.25">
      <c r="B108" s="142">
        <v>22</v>
      </c>
      <c r="C108">
        <v>0.45700000000000002</v>
      </c>
    </row>
    <row r="109" spans="2:3" x14ac:dyDescent="0.25">
      <c r="B109" s="142">
        <v>23</v>
      </c>
      <c r="C109">
        <v>0.441</v>
      </c>
    </row>
    <row r="110" spans="2:3" x14ac:dyDescent="0.25">
      <c r="B110" s="142">
        <v>24</v>
      </c>
      <c r="C110">
        <v>0.42499999999999999</v>
      </c>
    </row>
    <row r="111" spans="2:3" x14ac:dyDescent="0.25">
      <c r="B111" s="142">
        <v>25</v>
      </c>
      <c r="C111">
        <v>0.41</v>
      </c>
    </row>
    <row r="112" spans="2:3" x14ac:dyDescent="0.25">
      <c r="B112" s="142">
        <v>26</v>
      </c>
      <c r="C112">
        <v>0.39600000000000002</v>
      </c>
    </row>
    <row r="113" spans="2:3" x14ac:dyDescent="0.25">
      <c r="B113" s="142">
        <v>27</v>
      </c>
      <c r="C113">
        <v>0.38200000000000001</v>
      </c>
    </row>
    <row r="114" spans="2:3" x14ac:dyDescent="0.25">
      <c r="B114" s="142">
        <v>28</v>
      </c>
      <c r="C114">
        <v>0.36899999999999999</v>
      </c>
    </row>
    <row r="115" spans="2:3" x14ac:dyDescent="0.25">
      <c r="B115" s="142">
        <v>29</v>
      </c>
      <c r="C115">
        <v>0.35599999999999998</v>
      </c>
    </row>
    <row r="116" spans="2:3" x14ac:dyDescent="0.25">
      <c r="B116" s="142">
        <v>30</v>
      </c>
      <c r="C116">
        <v>0.34300000000000003</v>
      </c>
    </row>
    <row r="117" spans="2:3" x14ac:dyDescent="0.25">
      <c r="B117" s="142">
        <v>31</v>
      </c>
      <c r="C117">
        <v>0.33100000000000002</v>
      </c>
    </row>
    <row r="118" spans="2:3" x14ac:dyDescent="0.25">
      <c r="B118" s="142" t="s">
        <v>423</v>
      </c>
      <c r="C118">
        <v>0.32</v>
      </c>
    </row>
  </sheetData>
  <sheetProtection algorithmName="SHA-512" hashValue="vj7uOYT0GTROndcKCFTAQrmRMLwIYotDQKGJvnwhOJ858YduGDsyMUt00qtj3u9jKFC1ueNHS8w8eCKwBMTBcQ==" saltValue="3rNOwacacHQc2x4VrWEAKQ==" spinCount="100000" sheet="1" objects="1" scenarios="1"/>
  <conditionalFormatting sqref="V16:W16 L18:L20">
    <cfRule type="containsText" dxfId="23" priority="1" operator="containsText" text="N/A">
      <formula>NOT(ISERROR(SEARCH("N/A",L16)))</formula>
    </cfRule>
  </conditionalFormatting>
  <pageMargins left="0.7" right="0.7" top="0.75" bottom="0.75" header="0.3" footer="0.3"/>
  <pageSetup paperSize="9" orientation="portrait" r:id="rId1"/>
  <tableParts count="19">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9a74d7b-e4ad-44f2-a486-960607e8f7bb">
      <Terms xmlns="http://schemas.microsoft.com/office/infopath/2007/PartnerControls"/>
    </lcf76f155ced4ddcb4097134ff3c332f>
    <TaxCatchAll xmlns="24b508e2-0ab2-4d33-b57b-47b9772fc41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8A4BA1BDEE0C148AAD597C0DC2A62F7" ma:contentTypeVersion="16" ma:contentTypeDescription="Create a new document." ma:contentTypeScope="" ma:versionID="6cbb9157e827f5dd23d5904385dd8fe4">
  <xsd:schema xmlns:xsd="http://www.w3.org/2001/XMLSchema" xmlns:xs="http://www.w3.org/2001/XMLSchema" xmlns:p="http://schemas.microsoft.com/office/2006/metadata/properties" xmlns:ns2="19a74d7b-e4ad-44f2-a486-960607e8f7bb" xmlns:ns3="24b508e2-0ab2-4d33-b57b-47b9772fc412" targetNamespace="http://schemas.microsoft.com/office/2006/metadata/properties" ma:root="true" ma:fieldsID="213d6617359965289bba50d33740d1bd" ns2:_="" ns3:_="">
    <xsd:import namespace="19a74d7b-e4ad-44f2-a486-960607e8f7bb"/>
    <xsd:import namespace="24b508e2-0ab2-4d33-b57b-47b9772fc41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a74d7b-e4ad-44f2-a486-960607e8f7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5d298e1-810f-4711-8be9-ef4702f2a38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4b508e2-0ab2-4d33-b57b-47b9772fc41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475d24a-4821-41c3-9a86-048caa9a5633}" ma:internalName="TaxCatchAll" ma:showField="CatchAllData" ma:web="24b508e2-0ab2-4d33-b57b-47b9772fc4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k D A A B Q S w M E F A A C A A g A Z 1 d k T t D J F 8 G p A A A A + A A A A B I A H A B D b 2 5 m a W c v U G F j a 2 F n Z S 5 4 b W w g o h g A K K A U A A A A A A A A A A A A A A A A A A A A A A A A A A A A h Y 9 N D o I w G E S v Q r q n P 8 A C y U d J d O F G E h M T 4 7 a p F R q h G F o s d 3 P h k b y C J I q 6 c z m T N 8 m b x + 0 O x d g 2 w V X 1 V n c m R w x T F C g j u 6 M 2 V Y 4 G d w p T V H D Y C n k W l Q o m 2 N h s t D p H t X O X j B D v P f Y x 7 v q K R J Q y c i g 3 O 1 m r V o T a W C e M V O i z O v 5 f I Q 7 7 l w y P c L L A S R o z H K c M y F x D q c 0 X i S Z j T I H 8 l L A a G j f 0 i i s T r p d A 5 g j k / Y I / A V B L A w Q U A A I A C A B n V 2 R 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Z 1 d k T i i K R 7 g O A A A A E Q A A A B M A H A B G b 3 J t d W x h c y 9 T Z W N 0 a W 9 u M S 5 t I K I Y A C i g F A A A A A A A A A A A A A A A A A A A A A A A A A A A A C t O T S 7 J z M 9 T C I b Q h t Y A U E s B A i 0 A F A A C A A g A Z 1 d k T t D J F 8 G p A A A A + A A A A B I A A A A A A A A A A A A A A A A A A A A A A E N v b m Z p Z y 9 Q Y W N r Y W d l L n h t b F B L A Q I t A B Q A A g A I A G d X Z E 4 P y u m r p A A A A O k A A A A T A A A A A A A A A A A A A A A A A P U A A A B b Q 2 9 u d G V u d F 9 U e X B l c 1 0 u e G 1 s U E s B A i 0 A F A A C A A g A Z 1 d k T i i K R 7 g O A A A A E Q A A A B M A A A A A A A A A A A A A A A A A 5 g E A A E Z v c m 1 1 b G F z L 1 N l Y 3 R p b 2 4 x L m 1 Q S w U G A A A A A A M A A w D C A A A A Q Q 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M O 5 u Q I 7 j O 9 N m n Y f / P a r q k U A A A A A A g A A A A A A A 2 Y A A M A A A A A Q A A A A y v O R R 1 v h + e 6 C 0 p Z j h X W X u g A A A A A E g A A A o A A A A B A A A A B i V l D K 2 Z 5 J I x v B m Y a o 0 t Z U U A A A A M X 5 O W Z 3 W K 7 U U 3 a o h u a p O v D f + z I e P K u e t S v f b s v E 5 2 H 4 d j q h T 4 z y + e K O R J j 4 9 W q l n 1 v z G L 7 Q U r 6 U Z Y Y r 0 Y a x r x t K s C m w K s L 8 S p T I H e S g Q Q B Q F A A A A J Q y V K G 5 a D j h K 4 X P D 8 D t O k Q J A k 8 z < / D a t a M a s h u p > 
</file>

<file path=customXml/itemProps1.xml><?xml version="1.0" encoding="utf-8"?>
<ds:datastoreItem xmlns:ds="http://schemas.openxmlformats.org/officeDocument/2006/customXml" ds:itemID="{8AE97E0D-2F00-4982-9795-DD80325BEFF3}">
  <ds:schemaRefs>
    <ds:schemaRef ds:uri="http://schemas.microsoft.com/office/2006/metadata/properties"/>
    <ds:schemaRef ds:uri="http://schemas.microsoft.com/office/infopath/2007/PartnerControls"/>
    <ds:schemaRef ds:uri="19a74d7b-e4ad-44f2-a486-960607e8f7bb"/>
    <ds:schemaRef ds:uri="24b508e2-0ab2-4d33-b57b-47b9772fc412"/>
  </ds:schemaRefs>
</ds:datastoreItem>
</file>

<file path=customXml/itemProps2.xml><?xml version="1.0" encoding="utf-8"?>
<ds:datastoreItem xmlns:ds="http://schemas.openxmlformats.org/officeDocument/2006/customXml" ds:itemID="{48835291-034E-429D-A554-E66DBA6908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a74d7b-e4ad-44f2-a486-960607e8f7bb"/>
    <ds:schemaRef ds:uri="24b508e2-0ab2-4d33-b57b-47b9772fc4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38C4ECC-5B40-4629-8AF3-5B70306B445E}">
  <ds:schemaRefs>
    <ds:schemaRef ds:uri="http://schemas.microsoft.com/sharepoint/v3/contenttype/forms"/>
  </ds:schemaRefs>
</ds:datastoreItem>
</file>

<file path=customXml/itemProps4.xml><?xml version="1.0" encoding="utf-8"?>
<ds:datastoreItem xmlns:ds="http://schemas.openxmlformats.org/officeDocument/2006/customXml" ds:itemID="{B4B23C30-2387-4724-99A6-7DFB9DC3DEB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BT V1.0</vt:lpstr>
      <vt:lpstr>Guide</vt:lpstr>
      <vt:lpstr>Project Details</vt:lpstr>
      <vt:lpstr>Unit Calculation</vt:lpstr>
      <vt:lpstr>DASHBOARD</vt:lpstr>
      <vt:lpstr>Version Control</vt:lpstr>
      <vt:lpstr>Habitat Matrix</vt:lpstr>
      <vt:lpstr>Habitat Drop Downs</vt:lpstr>
      <vt:lpstr>Functionality</vt:lpstr>
      <vt:lpstr>'Version Control'!AWA</vt:lpstr>
      <vt:lpstr>AWA</vt:lpstr>
      <vt:lpstr>'Version Control'!Phase1</vt:lpstr>
      <vt:lpstr>Phase1</vt:lpstr>
      <vt:lpstr>Phase1_Area</vt:lpstr>
      <vt:lpstr>Phase1_Linear_H</vt:lpstr>
      <vt:lpstr>Phase1_Linear_W</vt:lpstr>
      <vt:lpstr>'Version Control'!ProjectType</vt:lpstr>
      <vt:lpstr>ProjectType</vt:lpstr>
      <vt:lpstr>'Version Control'!Site_type</vt:lpstr>
      <vt:lpstr>Site_type</vt:lpstr>
      <vt:lpstr>'Version Control'!System</vt:lpstr>
      <vt:lpstr>System</vt:lpstr>
      <vt:lpstr>'Version Control'!UKHab</vt:lpstr>
      <vt:lpstr>UKHab</vt:lpstr>
      <vt:lpstr>UKHab_Area</vt:lpstr>
      <vt:lpstr>UKHab_Linear_H</vt:lpstr>
      <vt:lpstr>UKHab_Linear_W</vt:lpstr>
    </vt:vector>
  </TitlesOfParts>
  <Manager/>
  <Company>Parsons Brinckerhoff LTD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Bartlett, Jean-Louis</dc:creator>
  <cp:keywords/>
  <dc:description/>
  <cp:lastModifiedBy>Harrison, Ben</cp:lastModifiedBy>
  <cp:revision/>
  <dcterms:created xsi:type="dcterms:W3CDTF">2015-05-12T14:06:46Z</dcterms:created>
  <dcterms:modified xsi:type="dcterms:W3CDTF">2023-01-04T09:38:45Z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0x010100D8A4BA1BDEE0C148AAD597C0DC2A62F7</vt:lpwstr>
  </property>
  <property fmtid="{D5CDD505-2E9C-101B-9397-08002B2CF9AE}" pid="3" name="MediaServiceImageTags">
    <vt:lpwstr/>
  </property>
</Properties>
</file>